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Insurance\Kapital sugurta\Возмещение\"/>
    </mc:Choice>
  </mc:AlternateContent>
  <xr:revisionPtr revIDLastSave="0" documentId="13_ncr:1_{97EB5B0E-75B3-47A6-9BA3-0FE9D6DEBB74}" xr6:coauthVersionLast="47" xr6:coauthVersionMax="47" xr10:uidLastSave="{00000000-0000-0000-0000-000000000000}"/>
  <bookViews>
    <workbookView xWindow="-28920" yWindow="-120" windowWidth="29040" windowHeight="15720" tabRatio="757" firstSheet="1" activeTab="1" xr2:uid="{00000000-000D-0000-FFFF-FFFF00000000}"/>
  </bookViews>
  <sheets>
    <sheet name="Sheet1" sheetId="19" r:id="rId1"/>
    <sheet name="ИХТИЁРИЙ" sheetId="2" r:id="rId2"/>
    <sheet name="2021" sheetId="20" r:id="rId3"/>
    <sheet name="Распоряжение" sheetId="18" state="hidden" r:id="rId4"/>
  </sheets>
  <definedNames>
    <definedName name="_xlnm._FilterDatabase" localSheetId="1" hidden="1">ИХТИЁРИЙ!$A$5:$IW$4016</definedName>
    <definedName name="_xlnm._FilterDatabase" localSheetId="3" hidden="1">Распоряжение!$A$1:$H$7063</definedName>
    <definedName name="page_total" localSheetId="1">ИХТИЁРИЙ!#REF!</definedName>
  </definedNames>
  <calcPr calcId="191028"/>
  <pivotCaches>
    <pivotCache cacheId="7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31" i="2" l="1"/>
  <c r="Z1831" i="2" s="1"/>
  <c r="Z174" i="2"/>
  <c r="Z783" i="2"/>
  <c r="Z1346" i="2"/>
  <c r="Z1356" i="2"/>
  <c r="Z2106" i="2"/>
  <c r="X3697" i="2" l="1"/>
  <c r="Z3697" i="2" s="1"/>
  <c r="AH3697" i="2" s="1"/>
  <c r="X3696" i="2"/>
  <c r="Z3696" i="2" s="1"/>
  <c r="AH3696" i="2" s="1"/>
  <c r="X3695" i="2"/>
  <c r="Z3695" i="2" s="1"/>
  <c r="AH3695" i="2" s="1"/>
  <c r="X3694" i="2"/>
  <c r="X3693" i="2"/>
  <c r="Z3693" i="2" s="1"/>
  <c r="AH3693" i="2" s="1"/>
  <c r="X3692" i="2"/>
  <c r="Z3692" i="2" s="1"/>
  <c r="AH3692" i="2" s="1"/>
  <c r="X3691" i="2"/>
  <c r="Z3691" i="2" s="1"/>
  <c r="AH3691" i="2" s="1"/>
  <c r="X3690" i="2"/>
  <c r="Z3690" i="2" s="1"/>
  <c r="AH3690" i="2" s="1"/>
  <c r="X3689" i="2"/>
  <c r="Z3689" i="2" s="1"/>
  <c r="AH3689" i="2" s="1"/>
  <c r="X3688" i="2"/>
  <c r="Z3688" i="2" s="1"/>
  <c r="AH3688" i="2" s="1"/>
  <c r="X3686" i="2"/>
  <c r="Z3686" i="2" s="1"/>
  <c r="AH3686" i="2" s="1"/>
  <c r="X3685" i="2"/>
  <c r="Z3685" i="2" s="1"/>
  <c r="AH3685" i="2" s="1"/>
  <c r="X3684" i="2"/>
  <c r="Z3684" i="2" s="1"/>
  <c r="AH3684" i="2" s="1"/>
  <c r="X3683" i="2"/>
  <c r="Z3683" i="2" s="1"/>
  <c r="AH3683" i="2" s="1"/>
  <c r="X3682" i="2"/>
  <c r="Z3682" i="2" s="1"/>
  <c r="AH3682" i="2" s="1"/>
  <c r="X3681" i="2"/>
  <c r="Z3681" i="2" s="1"/>
  <c r="AH3681" i="2" s="1"/>
  <c r="X3680" i="2"/>
  <c r="Z3680" i="2" s="1"/>
  <c r="AH3680" i="2" s="1"/>
  <c r="X3679" i="2"/>
  <c r="Z3679" i="2" s="1"/>
  <c r="AH3679" i="2" s="1"/>
  <c r="X3678" i="2"/>
  <c r="Z3678" i="2" s="1"/>
  <c r="AH3678" i="2" s="1"/>
  <c r="X3677" i="2"/>
  <c r="X3676" i="2"/>
  <c r="Z3676" i="2" s="1"/>
  <c r="AH3676" i="2" s="1"/>
  <c r="X3675" i="2"/>
  <c r="X3674" i="2"/>
  <c r="Z3674" i="2" s="1"/>
  <c r="AH3674" i="2" s="1"/>
  <c r="X3672" i="2"/>
  <c r="Z3672" i="2" s="1"/>
  <c r="AH3672" i="2" s="1"/>
  <c r="X3671" i="2"/>
  <c r="Z3671" i="2" s="1"/>
  <c r="AH3671" i="2" s="1"/>
  <c r="X3670" i="2"/>
  <c r="X3669" i="2"/>
  <c r="Z3669" i="2" s="1"/>
  <c r="AH3669" i="2" s="1"/>
  <c r="X3668" i="2"/>
  <c r="Z3668" i="2" s="1"/>
  <c r="AH3668" i="2" s="1"/>
  <c r="X3667" i="2"/>
  <c r="Z3667" i="2" s="1"/>
  <c r="AH3667" i="2" s="1"/>
  <c r="X3666" i="2"/>
  <c r="X3665" i="2"/>
  <c r="Z3665" i="2" s="1"/>
  <c r="AH3665" i="2" s="1"/>
  <c r="X3664" i="2"/>
  <c r="X3663" i="2"/>
  <c r="Z3663" i="2" s="1"/>
  <c r="AH3663" i="2" s="1"/>
  <c r="X3662" i="2"/>
  <c r="X3661" i="2"/>
  <c r="Z3661" i="2" s="1"/>
  <c r="AH3661" i="2" s="1"/>
  <c r="X3660" i="2"/>
  <c r="Z3660" i="2" s="1"/>
  <c r="AH3660" i="2" s="1"/>
  <c r="X3659" i="2"/>
  <c r="Z3659" i="2" s="1"/>
  <c r="AH3659" i="2" s="1"/>
  <c r="X3658" i="2"/>
  <c r="X3657" i="2"/>
  <c r="Z3657" i="2" s="1"/>
  <c r="AH3657" i="2" s="1"/>
  <c r="X3656" i="2"/>
  <c r="Z3656" i="2" s="1"/>
  <c r="AH3656" i="2" s="1"/>
  <c r="X3655" i="2"/>
  <c r="Z3655" i="2" s="1"/>
  <c r="AH3655" i="2" s="1"/>
  <c r="X3654" i="2"/>
  <c r="X3653" i="2"/>
  <c r="Z3653" i="2" s="1"/>
  <c r="AH3653" i="2" s="1"/>
  <c r="X3652" i="2"/>
  <c r="Z3652" i="2" s="1"/>
  <c r="AH3652" i="2" s="1"/>
  <c r="X3651" i="2"/>
  <c r="Z3651" i="2" s="1"/>
  <c r="AH3651" i="2" s="1"/>
  <c r="X3650" i="2"/>
  <c r="X3649" i="2"/>
  <c r="Z3649" i="2" s="1"/>
  <c r="AH3649" i="2" s="1"/>
  <c r="X3648" i="2"/>
  <c r="X3647" i="2"/>
  <c r="Z3647" i="2" s="1"/>
  <c r="AH3647" i="2" s="1"/>
  <c r="X3646" i="2"/>
  <c r="Z3646" i="2" s="1"/>
  <c r="AH3646" i="2" s="1"/>
  <c r="X3645" i="2"/>
  <c r="Z3645" i="2" s="1"/>
  <c r="AH3645" i="2" s="1"/>
  <c r="X3644" i="2"/>
  <c r="Z3644" i="2" s="1"/>
  <c r="AH3644" i="2" s="1"/>
  <c r="X3643" i="2"/>
  <c r="Z3643" i="2" s="1"/>
  <c r="AH3643" i="2" s="1"/>
  <c r="X3642" i="2"/>
  <c r="X3641" i="2"/>
  <c r="Z3641" i="2" s="1"/>
  <c r="AH3641" i="2" s="1"/>
  <c r="X3640" i="2"/>
  <c r="Z3640" i="2" s="1"/>
  <c r="AH3640" i="2" s="1"/>
  <c r="X3639" i="2"/>
  <c r="Z3639" i="2" s="1"/>
  <c r="AH3639" i="2" s="1"/>
  <c r="X3638" i="2"/>
  <c r="X3637" i="2"/>
  <c r="Z3637" i="2" s="1"/>
  <c r="AH3637" i="2" s="1"/>
  <c r="X3636" i="2"/>
  <c r="Z3636" i="2" s="1"/>
  <c r="AH3636" i="2" s="1"/>
  <c r="X3635" i="2"/>
  <c r="Z3635" i="2" s="1"/>
  <c r="AH3635" i="2" s="1"/>
  <c r="X3634" i="2"/>
  <c r="X3633" i="2"/>
  <c r="Z3633" i="2" s="1"/>
  <c r="AH3633" i="2" s="1"/>
  <c r="X3632" i="2"/>
  <c r="X3631" i="2"/>
  <c r="Z3631" i="2" s="1"/>
  <c r="AH3631" i="2" s="1"/>
  <c r="X3630" i="2"/>
  <c r="X3629" i="2"/>
  <c r="Z3629" i="2" s="1"/>
  <c r="AH3629" i="2" s="1"/>
  <c r="X3628" i="2"/>
  <c r="Z3628" i="2" s="1"/>
  <c r="AH3628" i="2" s="1"/>
  <c r="X3627" i="2"/>
  <c r="Z3627" i="2" s="1"/>
  <c r="AH3627" i="2" s="1"/>
  <c r="X3626" i="2"/>
  <c r="X3625" i="2"/>
  <c r="Z3625" i="2" s="1"/>
  <c r="AH3625" i="2" s="1"/>
  <c r="X3624" i="2"/>
  <c r="Z3624" i="2" s="1"/>
  <c r="AH3624" i="2" s="1"/>
  <c r="X3623" i="2"/>
  <c r="Z3623" i="2" s="1"/>
  <c r="AH3623" i="2" s="1"/>
  <c r="X3622" i="2"/>
  <c r="X3621" i="2"/>
  <c r="Z3621" i="2" s="1"/>
  <c r="AH3621" i="2" s="1"/>
  <c r="X3620" i="2"/>
  <c r="Z3620" i="2" s="1"/>
  <c r="AH3620" i="2" s="1"/>
  <c r="X3619" i="2"/>
  <c r="Z3619" i="2" s="1"/>
  <c r="X3614" i="2"/>
  <c r="X3613" i="2"/>
  <c r="Z3613" i="2" s="1"/>
  <c r="AH3613" i="2" s="1"/>
  <c r="X3612" i="2"/>
  <c r="Z3612" i="2" s="1"/>
  <c r="AH3612" i="2" s="1"/>
  <c r="X3605" i="2"/>
  <c r="X3604" i="2"/>
  <c r="Z3604" i="2" s="1"/>
  <c r="AH3604" i="2" s="1"/>
  <c r="X3603" i="2"/>
  <c r="Z3603" i="2" s="1"/>
  <c r="AH3603" i="2" s="1"/>
  <c r="X3602" i="2"/>
  <c r="Z3602" i="2" s="1"/>
  <c r="AH3602" i="2" s="1"/>
  <c r="X3601" i="2"/>
  <c r="X3600" i="2"/>
  <c r="Z3600" i="2" s="1"/>
  <c r="AH3600" i="2" s="1"/>
  <c r="X3599" i="2"/>
  <c r="Z3599" i="2" s="1"/>
  <c r="AH3599" i="2" s="1"/>
  <c r="X3598" i="2"/>
  <c r="Z3598" i="2" s="1"/>
  <c r="AH3598" i="2" s="1"/>
  <c r="X3597" i="2"/>
  <c r="X3596" i="2"/>
  <c r="Z3596" i="2" s="1"/>
  <c r="AH3596" i="2" s="1"/>
  <c r="X3595" i="2"/>
  <c r="Z3595" i="2" s="1"/>
  <c r="AH3595" i="2" s="1"/>
  <c r="X3594" i="2"/>
  <c r="Z3594" i="2" s="1"/>
  <c r="AH3594" i="2" s="1"/>
  <c r="X3593" i="2"/>
  <c r="X3592" i="2"/>
  <c r="Z3592" i="2" s="1"/>
  <c r="AH3592" i="2" s="1"/>
  <c r="X3591" i="2"/>
  <c r="Z3591" i="2" s="1"/>
  <c r="AH3591" i="2" s="1"/>
  <c r="X3590" i="2"/>
  <c r="Z3590" i="2" s="1"/>
  <c r="AH3590" i="2" s="1"/>
  <c r="X3589" i="2"/>
  <c r="X3588" i="2"/>
  <c r="Z3588" i="2" s="1"/>
  <c r="AH3588" i="2" s="1"/>
  <c r="X3587" i="2"/>
  <c r="Z3587" i="2" s="1"/>
  <c r="AH3587" i="2" s="1"/>
  <c r="X3586" i="2"/>
  <c r="Z3586" i="2" s="1"/>
  <c r="AH3586" i="2" s="1"/>
  <c r="X3585" i="2"/>
  <c r="X3584" i="2"/>
  <c r="Z3584" i="2" s="1"/>
  <c r="AH3584" i="2" s="1"/>
  <c r="X3583" i="2"/>
  <c r="Z3583" i="2" s="1"/>
  <c r="AH3583" i="2" s="1"/>
  <c r="X3582" i="2"/>
  <c r="Z3582" i="2" s="1"/>
  <c r="AH3582" i="2" s="1"/>
  <c r="X3581" i="2"/>
  <c r="X3580" i="2"/>
  <c r="Z3580" i="2" s="1"/>
  <c r="AH3580" i="2" s="1"/>
  <c r="X3579" i="2"/>
  <c r="Z3579" i="2" s="1"/>
  <c r="AH3579" i="2" s="1"/>
  <c r="X3578" i="2"/>
  <c r="Z3578" i="2" s="1"/>
  <c r="AH3578" i="2" s="1"/>
  <c r="X3577" i="2"/>
  <c r="X3576" i="2"/>
  <c r="Z3576" i="2" s="1"/>
  <c r="AH3576" i="2" s="1"/>
  <c r="X3575" i="2"/>
  <c r="Z3575" i="2" s="1"/>
  <c r="AH3575" i="2" s="1"/>
  <c r="X3574" i="2"/>
  <c r="Z3574" i="2" s="1"/>
  <c r="AH3574" i="2" s="1"/>
  <c r="X3573" i="2"/>
  <c r="X3572" i="2"/>
  <c r="Z3572" i="2" s="1"/>
  <c r="AH3572" i="2" s="1"/>
  <c r="X3571" i="2"/>
  <c r="Z3571" i="2" s="1"/>
  <c r="AH3571" i="2" s="1"/>
  <c r="X3570" i="2"/>
  <c r="Z3570" i="2" s="1"/>
  <c r="AH3570" i="2" s="1"/>
  <c r="X3569" i="2"/>
  <c r="X3568" i="2"/>
  <c r="Z3568" i="2" s="1"/>
  <c r="AH3568" i="2" s="1"/>
  <c r="X3567" i="2"/>
  <c r="Z3567" i="2" s="1"/>
  <c r="AH3567" i="2" s="1"/>
  <c r="X3566" i="2"/>
  <c r="Z3566" i="2" s="1"/>
  <c r="AH3566" i="2" s="1"/>
  <c r="X3565" i="2"/>
  <c r="X3564" i="2"/>
  <c r="Z3564" i="2" s="1"/>
  <c r="AH3564" i="2" s="1"/>
  <c r="X3563" i="2"/>
  <c r="Z3563" i="2" s="1"/>
  <c r="AH3563" i="2" s="1"/>
  <c r="X3562" i="2"/>
  <c r="Z3562" i="2" s="1"/>
  <c r="AH3562" i="2" s="1"/>
  <c r="X3561" i="2"/>
  <c r="X3560" i="2"/>
  <c r="Z3560" i="2" s="1"/>
  <c r="AH3560" i="2" s="1"/>
  <c r="X3559" i="2"/>
  <c r="Z3559" i="2" s="1"/>
  <c r="AH3559" i="2" s="1"/>
  <c r="X3558" i="2"/>
  <c r="Z3558" i="2" s="1"/>
  <c r="AH3558" i="2" s="1"/>
  <c r="X3557" i="2"/>
  <c r="X3556" i="2"/>
  <c r="Z3556" i="2" s="1"/>
  <c r="AH3556" i="2" s="1"/>
  <c r="X3555" i="2"/>
  <c r="Z3555" i="2" s="1"/>
  <c r="AH3555" i="2" s="1"/>
  <c r="X3554" i="2"/>
  <c r="Z3554" i="2" s="1"/>
  <c r="AH3554" i="2" s="1"/>
  <c r="X3553" i="2"/>
  <c r="X3552" i="2"/>
  <c r="Z3552" i="2" s="1"/>
  <c r="AH3552" i="2" s="1"/>
  <c r="X3551" i="2"/>
  <c r="Z3551" i="2" s="1"/>
  <c r="AH3551" i="2" s="1"/>
  <c r="X3550" i="2"/>
  <c r="Z3550" i="2" s="1"/>
  <c r="AH3550" i="2" s="1"/>
  <c r="X3549" i="2"/>
  <c r="X3548" i="2"/>
  <c r="Z3548" i="2" s="1"/>
  <c r="AH3548" i="2" s="1"/>
  <c r="X3547" i="2"/>
  <c r="Z3547" i="2" s="1"/>
  <c r="AH3547" i="2" s="1"/>
  <c r="X3541" i="2"/>
  <c r="Z3541" i="2" s="1"/>
  <c r="AH3541" i="2" s="1"/>
  <c r="X3540" i="2"/>
  <c r="X3539" i="2"/>
  <c r="Z3539" i="2" s="1"/>
  <c r="AH3539" i="2" s="1"/>
  <c r="X3538" i="2"/>
  <c r="Z3538" i="2" s="1"/>
  <c r="AH3538" i="2" s="1"/>
  <c r="X3537" i="2"/>
  <c r="Z3537" i="2" s="1"/>
  <c r="AH3537" i="2" s="1"/>
  <c r="X3536" i="2"/>
  <c r="X3535" i="2"/>
  <c r="Z3535" i="2" s="1"/>
  <c r="AH3535" i="2" s="1"/>
  <c r="X3534" i="2"/>
  <c r="Z3534" i="2" s="1"/>
  <c r="AH3534" i="2" s="1"/>
  <c r="X3533" i="2"/>
  <c r="Z3533" i="2" s="1"/>
  <c r="AH3533" i="2" s="1"/>
  <c r="X3532" i="2"/>
  <c r="X3531" i="2"/>
  <c r="Z3531" i="2" s="1"/>
  <c r="AH3531" i="2" s="1"/>
  <c r="X3530" i="2"/>
  <c r="Z3530" i="2" s="1"/>
  <c r="AH3530" i="2" s="1"/>
  <c r="X3529" i="2"/>
  <c r="Z3529" i="2" s="1"/>
  <c r="AH3529" i="2" s="1"/>
  <c r="X3528" i="2"/>
  <c r="X3527" i="2"/>
  <c r="Z3527" i="2" s="1"/>
  <c r="AH3527" i="2" s="1"/>
  <c r="X3526" i="2"/>
  <c r="Z3526" i="2" s="1"/>
  <c r="AH3526" i="2" s="1"/>
  <c r="X3525" i="2"/>
  <c r="Z3525" i="2" s="1"/>
  <c r="AH3525" i="2" s="1"/>
  <c r="X3524" i="2"/>
  <c r="X3523" i="2"/>
  <c r="Z3523" i="2" s="1"/>
  <c r="AH3523" i="2" s="1"/>
  <c r="X3522" i="2"/>
  <c r="Z3522" i="2" s="1"/>
  <c r="AH3522" i="2" s="1"/>
  <c r="X3521" i="2"/>
  <c r="Z3521" i="2" s="1"/>
  <c r="AH3521" i="2" s="1"/>
  <c r="X3520" i="2"/>
  <c r="Z3520" i="2" s="1"/>
  <c r="AH3520" i="2" s="1"/>
  <c r="X3519" i="2"/>
  <c r="Z3519" i="2" s="1"/>
  <c r="AH3519" i="2" s="1"/>
  <c r="X3518" i="2"/>
  <c r="Z3518" i="2" s="1"/>
  <c r="AH3518" i="2" s="1"/>
  <c r="X3517" i="2"/>
  <c r="Z3517" i="2" s="1"/>
  <c r="AH3517" i="2" s="1"/>
  <c r="X3516" i="2"/>
  <c r="X3515" i="2"/>
  <c r="Z3515" i="2" s="1"/>
  <c r="AH3515" i="2" s="1"/>
  <c r="X3514" i="2"/>
  <c r="Z3514" i="2" s="1"/>
  <c r="AH3514" i="2" s="1"/>
  <c r="X3513" i="2"/>
  <c r="Z3513" i="2" s="1"/>
  <c r="AH3513" i="2" s="1"/>
  <c r="X3512" i="2"/>
  <c r="X3511" i="2"/>
  <c r="Z3511" i="2" s="1"/>
  <c r="AH3511" i="2" s="1"/>
  <c r="X3510" i="2"/>
  <c r="Z3510" i="2" s="1"/>
  <c r="AH3510" i="2" s="1"/>
  <c r="X3509" i="2"/>
  <c r="Z3509" i="2" s="1"/>
  <c r="AH3509" i="2" s="1"/>
  <c r="X3508" i="2"/>
  <c r="X3507" i="2"/>
  <c r="Z3507" i="2" s="1"/>
  <c r="AH3507" i="2" s="1"/>
  <c r="X3506" i="2"/>
  <c r="Z3506" i="2" s="1"/>
  <c r="AH3506" i="2" s="1"/>
  <c r="X3505" i="2"/>
  <c r="Z3505" i="2" s="1"/>
  <c r="AH3505" i="2" s="1"/>
  <c r="X3504" i="2"/>
  <c r="X3503" i="2"/>
  <c r="Z3503" i="2" s="1"/>
  <c r="AH3503" i="2" s="1"/>
  <c r="X3502" i="2"/>
  <c r="Z3502" i="2" s="1"/>
  <c r="AH3502" i="2" s="1"/>
  <c r="X3501" i="2"/>
  <c r="Z3501" i="2" s="1"/>
  <c r="AH3501" i="2" s="1"/>
  <c r="X3500" i="2"/>
  <c r="X3499" i="2"/>
  <c r="Z3499" i="2" s="1"/>
  <c r="AH3499" i="2" s="1"/>
  <c r="X3498" i="2"/>
  <c r="Z3498" i="2" s="1"/>
  <c r="AH3498" i="2" s="1"/>
  <c r="X3497" i="2"/>
  <c r="X3496" i="2"/>
  <c r="Z3496" i="2" s="1"/>
  <c r="AH3496" i="2" s="1"/>
  <c r="X3495" i="2"/>
  <c r="Z3495" i="2" s="1"/>
  <c r="AH3495" i="2" s="1"/>
  <c r="X3494" i="2"/>
  <c r="Z3494" i="2" s="1"/>
  <c r="AH3494" i="2" s="1"/>
  <c r="X3493" i="2"/>
  <c r="X3492" i="2"/>
  <c r="Z3492" i="2" s="1"/>
  <c r="AH3492" i="2" s="1"/>
  <c r="X3491" i="2"/>
  <c r="Z3491" i="2" s="1"/>
  <c r="AH3491" i="2" s="1"/>
  <c r="X3490" i="2"/>
  <c r="Z3490" i="2" s="1"/>
  <c r="AH3490" i="2" s="1"/>
  <c r="X3489" i="2"/>
  <c r="X3488" i="2"/>
  <c r="Z3488" i="2" s="1"/>
  <c r="AH3488" i="2" s="1"/>
  <c r="X3487" i="2"/>
  <c r="Z3487" i="2" s="1"/>
  <c r="AH3487" i="2" s="1"/>
  <c r="X3486" i="2"/>
  <c r="Z3486" i="2" s="1"/>
  <c r="AH3486" i="2" s="1"/>
  <c r="X3485" i="2"/>
  <c r="X3484" i="2"/>
  <c r="Z3484" i="2" s="1"/>
  <c r="AH3484" i="2" s="1"/>
  <c r="X3483" i="2"/>
  <c r="Z3483" i="2" s="1"/>
  <c r="AH3483" i="2" s="1"/>
  <c r="X3482" i="2"/>
  <c r="Z3482" i="2" s="1"/>
  <c r="AH3482" i="2" s="1"/>
  <c r="X3481" i="2"/>
  <c r="X3480" i="2"/>
  <c r="Z3480" i="2" s="1"/>
  <c r="AH3480" i="2" s="1"/>
  <c r="X3479" i="2"/>
  <c r="Z3479" i="2" s="1"/>
  <c r="AH3479" i="2" s="1"/>
  <c r="X3478" i="2"/>
  <c r="Z3478" i="2" s="1"/>
  <c r="AH3478" i="2" s="1"/>
  <c r="X3477" i="2"/>
  <c r="X3476" i="2"/>
  <c r="Z3476" i="2" s="1"/>
  <c r="AH3476" i="2" s="1"/>
  <c r="X3475" i="2"/>
  <c r="Z3475" i="2" s="1"/>
  <c r="AH3475" i="2" s="1"/>
  <c r="X3474" i="2"/>
  <c r="Z3474" i="2" s="1"/>
  <c r="AH3474" i="2" s="1"/>
  <c r="X3473" i="2"/>
  <c r="X3472" i="2"/>
  <c r="Z3472" i="2" s="1"/>
  <c r="AH3472" i="2" s="1"/>
  <c r="X3471" i="2"/>
  <c r="Z3471" i="2" s="1"/>
  <c r="AH3471" i="2" s="1"/>
  <c r="X3470" i="2"/>
  <c r="Z3470" i="2" s="1"/>
  <c r="AH3470" i="2" s="1"/>
  <c r="X3469" i="2"/>
  <c r="X3468" i="2"/>
  <c r="Z3468" i="2" s="1"/>
  <c r="AH3468" i="2" s="1"/>
  <c r="X3467" i="2"/>
  <c r="Z3467" i="2" s="1"/>
  <c r="AH3467" i="2" s="1"/>
  <c r="X3466" i="2"/>
  <c r="Z3466" i="2" s="1"/>
  <c r="AH3466" i="2" s="1"/>
  <c r="X3465" i="2"/>
  <c r="X3464" i="2"/>
  <c r="Z3464" i="2" s="1"/>
  <c r="AH3464" i="2" s="1"/>
  <c r="X3463" i="2"/>
  <c r="Z3463" i="2" s="1"/>
  <c r="AH3463" i="2" s="1"/>
  <c r="X3462" i="2"/>
  <c r="Z3462" i="2" s="1"/>
  <c r="AH3462" i="2" s="1"/>
  <c r="X3461" i="2"/>
  <c r="X3460" i="2"/>
  <c r="Z3460" i="2" s="1"/>
  <c r="AH3460" i="2" s="1"/>
  <c r="X3459" i="2"/>
  <c r="Z3459" i="2" s="1"/>
  <c r="AH3459" i="2" s="1"/>
  <c r="X3458" i="2"/>
  <c r="Z3458" i="2" s="1"/>
  <c r="AH3458" i="2" s="1"/>
  <c r="X3457" i="2"/>
  <c r="X3456" i="2"/>
  <c r="Z3456" i="2" s="1"/>
  <c r="AH3456" i="2" s="1"/>
  <c r="X3455" i="2"/>
  <c r="Z3455" i="2" s="1"/>
  <c r="AH3455" i="2" s="1"/>
  <c r="X3454" i="2"/>
  <c r="Z3454" i="2" s="1"/>
  <c r="AH3454" i="2" s="1"/>
  <c r="X3453" i="2"/>
  <c r="X3452" i="2"/>
  <c r="Z3452" i="2" s="1"/>
  <c r="AH3452" i="2" s="1"/>
  <c r="X3451" i="2"/>
  <c r="Z3451" i="2" s="1"/>
  <c r="AH3451" i="2" s="1"/>
  <c r="X3450" i="2"/>
  <c r="Z3450" i="2" s="1"/>
  <c r="AH3450" i="2" s="1"/>
  <c r="X3449" i="2"/>
  <c r="X3448" i="2"/>
  <c r="Z3448" i="2" s="1"/>
  <c r="AH3448" i="2" s="1"/>
  <c r="X3447" i="2"/>
  <c r="Z3447" i="2" s="1"/>
  <c r="AH3447" i="2" s="1"/>
  <c r="X3440" i="2"/>
  <c r="Z3440" i="2" s="1"/>
  <c r="AH3440" i="2" s="1"/>
  <c r="X3426" i="2"/>
  <c r="X3422" i="2"/>
  <c r="Z3422" i="2" s="1"/>
  <c r="AH3422" i="2" s="1"/>
  <c r="X3421" i="2"/>
  <c r="Z3421" i="2" s="1"/>
  <c r="AH3421" i="2" s="1"/>
  <c r="X3420" i="2"/>
  <c r="Z3420" i="2" s="1"/>
  <c r="AH3420" i="2" s="1"/>
  <c r="X3419" i="2"/>
  <c r="X3418" i="2"/>
  <c r="Z3418" i="2" s="1"/>
  <c r="AH3418" i="2" s="1"/>
  <c r="X3417" i="2"/>
  <c r="Z3417" i="2" s="1"/>
  <c r="AH3417" i="2" s="1"/>
  <c r="X3416" i="2"/>
  <c r="Z3416" i="2" s="1"/>
  <c r="AH3416" i="2" s="1"/>
  <c r="X3415" i="2"/>
  <c r="X3414" i="2"/>
  <c r="Z3414" i="2" s="1"/>
  <c r="AH3414" i="2" s="1"/>
  <c r="X3413" i="2"/>
  <c r="Z3413" i="2" s="1"/>
  <c r="AH3413" i="2" s="1"/>
  <c r="X3412" i="2"/>
  <c r="Z3412" i="2" s="1"/>
  <c r="AH3412" i="2" s="1"/>
  <c r="X3411" i="2"/>
  <c r="X3410" i="2"/>
  <c r="Z3410" i="2" s="1"/>
  <c r="AH3410" i="2" s="1"/>
  <c r="X3409" i="2"/>
  <c r="Z3409" i="2" s="1"/>
  <c r="AH3409" i="2" s="1"/>
  <c r="X3408" i="2"/>
  <c r="Z3408" i="2" s="1"/>
  <c r="AH3408" i="2" s="1"/>
  <c r="X3407" i="2"/>
  <c r="X3406" i="2"/>
  <c r="Z3406" i="2" s="1"/>
  <c r="AH3406" i="2" s="1"/>
  <c r="X3405" i="2"/>
  <c r="Z3405" i="2" s="1"/>
  <c r="AH3405" i="2" s="1"/>
  <c r="X3404" i="2"/>
  <c r="Z3404" i="2" s="1"/>
  <c r="AH3404" i="2" s="1"/>
  <c r="X3399" i="2"/>
  <c r="X3397" i="2"/>
  <c r="Z3397" i="2" s="1"/>
  <c r="AH3397" i="2" s="1"/>
  <c r="X3395" i="2"/>
  <c r="Z3395" i="2" s="1"/>
  <c r="AH3395" i="2" s="1"/>
  <c r="X3394" i="2"/>
  <c r="Z3394" i="2" s="1"/>
  <c r="AH3394" i="2" s="1"/>
  <c r="X3393" i="2"/>
  <c r="X3392" i="2"/>
  <c r="Z3392" i="2" s="1"/>
  <c r="AH3392" i="2" s="1"/>
  <c r="X3391" i="2"/>
  <c r="Z3391" i="2" s="1"/>
  <c r="AH3391" i="2" s="1"/>
  <c r="X3390" i="2"/>
  <c r="Z3390" i="2" s="1"/>
  <c r="AH3390" i="2" s="1"/>
  <c r="X3389" i="2"/>
  <c r="X3388" i="2"/>
  <c r="Z3388" i="2" s="1"/>
  <c r="AH3388" i="2" s="1"/>
  <c r="X3387" i="2"/>
  <c r="Z3387" i="2" s="1"/>
  <c r="AH3387" i="2" s="1"/>
  <c r="X3386" i="2"/>
  <c r="Z3386" i="2" s="1"/>
  <c r="AH3386" i="2" s="1"/>
  <c r="X3385" i="2"/>
  <c r="X3384" i="2"/>
  <c r="Z3384" i="2" s="1"/>
  <c r="AH3384" i="2" s="1"/>
  <c r="X3383" i="2"/>
  <c r="Z3383" i="2" s="1"/>
  <c r="AH3383" i="2" s="1"/>
  <c r="X3382" i="2"/>
  <c r="Z3382" i="2" s="1"/>
  <c r="AH3382" i="2" s="1"/>
  <c r="X3381" i="2"/>
  <c r="X3380" i="2"/>
  <c r="Z3380" i="2" s="1"/>
  <c r="AH3380" i="2" s="1"/>
  <c r="X3379" i="2"/>
  <c r="Z3379" i="2" s="1"/>
  <c r="AH3379" i="2" s="1"/>
  <c r="X3378" i="2"/>
  <c r="Z3378" i="2" s="1"/>
  <c r="AH3378" i="2" s="1"/>
  <c r="X3377" i="2"/>
  <c r="X3376" i="2"/>
  <c r="Z3376" i="2" s="1"/>
  <c r="AH3376" i="2" s="1"/>
  <c r="X3375" i="2"/>
  <c r="Z3375" i="2" s="1"/>
  <c r="AH3375" i="2" s="1"/>
  <c r="X3374" i="2"/>
  <c r="Z3374" i="2" s="1"/>
  <c r="AH3374" i="2" s="1"/>
  <c r="X3373" i="2"/>
  <c r="X3372" i="2"/>
  <c r="Z3372" i="2" s="1"/>
  <c r="AH3372" i="2" s="1"/>
  <c r="X3371" i="2"/>
  <c r="Z3371" i="2" s="1"/>
  <c r="AH3371" i="2" s="1"/>
  <c r="X3370" i="2"/>
  <c r="Z3370" i="2" s="1"/>
  <c r="AH3370" i="2" s="1"/>
  <c r="X3369" i="2"/>
  <c r="X3368" i="2"/>
  <c r="Z3368" i="2" s="1"/>
  <c r="AH3368" i="2" s="1"/>
  <c r="X3367" i="2"/>
  <c r="Z3367" i="2" s="1"/>
  <c r="AH3367" i="2" s="1"/>
  <c r="X3366" i="2"/>
  <c r="Z3366" i="2" s="1"/>
  <c r="AH3366" i="2" s="1"/>
  <c r="X3365" i="2"/>
  <c r="X3364" i="2"/>
  <c r="Z3364" i="2" s="1"/>
  <c r="AH3364" i="2" s="1"/>
  <c r="X3363" i="2"/>
  <c r="Z3363" i="2" s="1"/>
  <c r="AH3363" i="2" s="1"/>
  <c r="X3362" i="2"/>
  <c r="Z3362" i="2" s="1"/>
  <c r="AH3362" i="2" s="1"/>
  <c r="X3361" i="2"/>
  <c r="Z3361" i="2" s="1"/>
  <c r="AH3361" i="2" s="1"/>
  <c r="X3360" i="2"/>
  <c r="Z3360" i="2" s="1"/>
  <c r="AH3360" i="2" s="1"/>
  <c r="X3359" i="2"/>
  <c r="Z3359" i="2" s="1"/>
  <c r="AH3359" i="2" s="1"/>
  <c r="X3358" i="2"/>
  <c r="Z3358" i="2" s="1"/>
  <c r="AH3358" i="2" s="1"/>
  <c r="X3357" i="2"/>
  <c r="X3356" i="2"/>
  <c r="Z3356" i="2" s="1"/>
  <c r="AH3356" i="2" s="1"/>
  <c r="X3345" i="2"/>
  <c r="Z3345" i="2" s="1"/>
  <c r="AH3345" i="2" s="1"/>
  <c r="X3344" i="2"/>
  <c r="X3343" i="2"/>
  <c r="Z3343" i="2" s="1"/>
  <c r="AH3343" i="2" s="1"/>
  <c r="X3342" i="2"/>
  <c r="Z3342" i="2" s="1"/>
  <c r="AH3342" i="2" s="1"/>
  <c r="X3341" i="2"/>
  <c r="Z3341" i="2" s="1"/>
  <c r="AH3341" i="2" s="1"/>
  <c r="X3340" i="2"/>
  <c r="X3339" i="2"/>
  <c r="Z3339" i="2" s="1"/>
  <c r="AH3339" i="2" s="1"/>
  <c r="X3338" i="2"/>
  <c r="Z3338" i="2" s="1"/>
  <c r="AH3338" i="2" s="1"/>
  <c r="X3337" i="2"/>
  <c r="Z3337" i="2" s="1"/>
  <c r="AH3337" i="2" s="1"/>
  <c r="X3336" i="2"/>
  <c r="X3335" i="2"/>
  <c r="Z3335" i="2" s="1"/>
  <c r="AH3335" i="2" s="1"/>
  <c r="X3334" i="2"/>
  <c r="Z3334" i="2" s="1"/>
  <c r="AH3334" i="2" s="1"/>
  <c r="X3333" i="2"/>
  <c r="Z3333" i="2" s="1"/>
  <c r="AH3333" i="2" s="1"/>
  <c r="X3332" i="2"/>
  <c r="X3331" i="2"/>
  <c r="Z3331" i="2" s="1"/>
  <c r="AH3331" i="2" s="1"/>
  <c r="X3330" i="2"/>
  <c r="Z3330" i="2" s="1"/>
  <c r="AH3330" i="2" s="1"/>
  <c r="X3329" i="2"/>
  <c r="Z3329" i="2" s="1"/>
  <c r="AH3329" i="2" s="1"/>
  <c r="X3328" i="2"/>
  <c r="X3327" i="2"/>
  <c r="Z3327" i="2" s="1"/>
  <c r="AH3327" i="2" s="1"/>
  <c r="X3326" i="2"/>
  <c r="Z3326" i="2" s="1"/>
  <c r="AH3326" i="2" s="1"/>
  <c r="X3325" i="2"/>
  <c r="Z3325" i="2" s="1"/>
  <c r="AH3325" i="2" s="1"/>
  <c r="X3324" i="2"/>
  <c r="X3323" i="2"/>
  <c r="Z3323" i="2" s="1"/>
  <c r="AH3323" i="2" s="1"/>
  <c r="X3322" i="2"/>
  <c r="Z3322" i="2" s="1"/>
  <c r="AH3322" i="2" s="1"/>
  <c r="X3321" i="2"/>
  <c r="Z3321" i="2" s="1"/>
  <c r="AH3321" i="2" s="1"/>
  <c r="X3320" i="2"/>
  <c r="X3319" i="2"/>
  <c r="Z3319" i="2" s="1"/>
  <c r="AH3319" i="2" s="1"/>
  <c r="X3318" i="2"/>
  <c r="Z3318" i="2" s="1"/>
  <c r="AH3318" i="2" s="1"/>
  <c r="X3317" i="2"/>
  <c r="Z3317" i="2" s="1"/>
  <c r="AH3317" i="2" s="1"/>
  <c r="X3316" i="2"/>
  <c r="X3315" i="2"/>
  <c r="Z3315" i="2" s="1"/>
  <c r="AH3315" i="2" s="1"/>
  <c r="X3314" i="2"/>
  <c r="Z3314" i="2" s="1"/>
  <c r="AH3314" i="2" s="1"/>
  <c r="X3313" i="2"/>
  <c r="Z3313" i="2" s="1"/>
  <c r="AH3313" i="2" s="1"/>
  <c r="X3312" i="2"/>
  <c r="Z3312" i="2" s="1"/>
  <c r="AH3312" i="2" s="1"/>
  <c r="X3311" i="2"/>
  <c r="Z3311" i="2" s="1"/>
  <c r="AH3311" i="2" s="1"/>
  <c r="X3310" i="2"/>
  <c r="Z3310" i="2" s="1"/>
  <c r="AH3310" i="2" s="1"/>
  <c r="X3309" i="2"/>
  <c r="Z3309" i="2" s="1"/>
  <c r="AH3309" i="2" s="1"/>
  <c r="X3308" i="2"/>
  <c r="X3307" i="2"/>
  <c r="Z3307" i="2" s="1"/>
  <c r="AH3307" i="2" s="1"/>
  <c r="X3306" i="2"/>
  <c r="Z3306" i="2" s="1"/>
  <c r="AH3306" i="2" s="1"/>
  <c r="X3305" i="2"/>
  <c r="Z3305" i="2" s="1"/>
  <c r="AH3305" i="2" s="1"/>
  <c r="X3304" i="2"/>
  <c r="X3303" i="2"/>
  <c r="Z3303" i="2" s="1"/>
  <c r="AH3303" i="2" s="1"/>
  <c r="X3302" i="2"/>
  <c r="Z3302" i="2" s="1"/>
  <c r="AH3302" i="2" s="1"/>
  <c r="X3301" i="2"/>
  <c r="Z3301" i="2" s="1"/>
  <c r="AH3301" i="2" s="1"/>
  <c r="X3300" i="2"/>
  <c r="X3299" i="2"/>
  <c r="Z3299" i="2" s="1"/>
  <c r="AH3299" i="2" s="1"/>
  <c r="X3298" i="2"/>
  <c r="Z3298" i="2" s="1"/>
  <c r="AH3298" i="2" s="1"/>
  <c r="X3297" i="2"/>
  <c r="Z3297" i="2" s="1"/>
  <c r="AH3297" i="2" s="1"/>
  <c r="X3296" i="2"/>
  <c r="Z3296" i="2" s="1"/>
  <c r="AH3296" i="2" s="1"/>
  <c r="X3295" i="2"/>
  <c r="Z3295" i="2" s="1"/>
  <c r="AH3295" i="2" s="1"/>
  <c r="X3294" i="2"/>
  <c r="Z3294" i="2" s="1"/>
  <c r="AH3294" i="2" s="1"/>
  <c r="X3293" i="2"/>
  <c r="Z3293" i="2" s="1"/>
  <c r="AH3293" i="2" s="1"/>
  <c r="X3292" i="2"/>
  <c r="X3291" i="2"/>
  <c r="Z3291" i="2" s="1"/>
  <c r="AH3291" i="2" s="1"/>
  <c r="X3290" i="2"/>
  <c r="Z3290" i="2" s="1"/>
  <c r="AH3290" i="2" s="1"/>
  <c r="X3289" i="2"/>
  <c r="Z3289" i="2" s="1"/>
  <c r="AH3289" i="2" s="1"/>
  <c r="X3288" i="2"/>
  <c r="X3287" i="2"/>
  <c r="Z3287" i="2" s="1"/>
  <c r="AH3287" i="2" s="1"/>
  <c r="X3286" i="2"/>
  <c r="Z3286" i="2" s="1"/>
  <c r="AH3286" i="2" s="1"/>
  <c r="X3285" i="2"/>
  <c r="Z3285" i="2" s="1"/>
  <c r="AH3285" i="2" s="1"/>
  <c r="X3284" i="2"/>
  <c r="X3283" i="2"/>
  <c r="Z3283" i="2" s="1"/>
  <c r="AH3283" i="2" s="1"/>
  <c r="X3282" i="2"/>
  <c r="Z3282" i="2" s="1"/>
  <c r="AH3282" i="2" s="1"/>
  <c r="X3281" i="2"/>
  <c r="Z3281" i="2" s="1"/>
  <c r="AH3281" i="2" s="1"/>
  <c r="X3280" i="2"/>
  <c r="X3279" i="2"/>
  <c r="Z3279" i="2" s="1"/>
  <c r="AH3279" i="2" s="1"/>
  <c r="X3278" i="2"/>
  <c r="Z3278" i="2" s="1"/>
  <c r="AH3278" i="2" s="1"/>
  <c r="X3277" i="2"/>
  <c r="Z3277" i="2" s="1"/>
  <c r="AH3277" i="2" s="1"/>
  <c r="X3276" i="2"/>
  <c r="X3275" i="2"/>
  <c r="Z3275" i="2" s="1"/>
  <c r="AH3275" i="2" s="1"/>
  <c r="X3274" i="2"/>
  <c r="Z3274" i="2" s="1"/>
  <c r="AH3274" i="2" s="1"/>
  <c r="X3273" i="2"/>
  <c r="Z3273" i="2" s="1"/>
  <c r="AH3273" i="2" s="1"/>
  <c r="X3272" i="2"/>
  <c r="X3271" i="2"/>
  <c r="Z3271" i="2" s="1"/>
  <c r="AH3271" i="2" s="1"/>
  <c r="X3270" i="2"/>
  <c r="Z3270" i="2" s="1"/>
  <c r="AH3270" i="2" s="1"/>
  <c r="X3269" i="2"/>
  <c r="Z3269" i="2" s="1"/>
  <c r="AH3269" i="2" s="1"/>
  <c r="X3268" i="2"/>
  <c r="X3267" i="2"/>
  <c r="Z3267" i="2" s="1"/>
  <c r="AH3267" i="2" s="1"/>
  <c r="X3266" i="2"/>
  <c r="Z3266" i="2" s="1"/>
  <c r="AH3266" i="2" s="1"/>
  <c r="X3265" i="2"/>
  <c r="Z3265" i="2" s="1"/>
  <c r="AH3265" i="2" s="1"/>
  <c r="X3264" i="2"/>
  <c r="X3263" i="2"/>
  <c r="Z3263" i="2" s="1"/>
  <c r="AH3263" i="2" s="1"/>
  <c r="X3262" i="2"/>
  <c r="Z3262" i="2" s="1"/>
  <c r="AH3262" i="2" s="1"/>
  <c r="X3261" i="2"/>
  <c r="Z3261" i="2" s="1"/>
  <c r="AH3261" i="2" s="1"/>
  <c r="X3260" i="2"/>
  <c r="X3259" i="2"/>
  <c r="Z3259" i="2" s="1"/>
  <c r="AH3259" i="2" s="1"/>
  <c r="X3258" i="2"/>
  <c r="Z3258" i="2" s="1"/>
  <c r="AH3258" i="2" s="1"/>
  <c r="X3257" i="2"/>
  <c r="Z3257" i="2" s="1"/>
  <c r="AH3257" i="2" s="1"/>
  <c r="X3256" i="2"/>
  <c r="Z3256" i="2" s="1"/>
  <c r="AH3256" i="2" s="1"/>
  <c r="X3255" i="2"/>
  <c r="Z3255" i="2" s="1"/>
  <c r="AH3255" i="2" s="1"/>
  <c r="X3254" i="2"/>
  <c r="Z3254" i="2" s="1"/>
  <c r="AH3254" i="2" s="1"/>
  <c r="X3253" i="2"/>
  <c r="Z3253" i="2" s="1"/>
  <c r="AH3253" i="2" s="1"/>
  <c r="X3252" i="2"/>
  <c r="X3251" i="2"/>
  <c r="Z3251" i="2" s="1"/>
  <c r="AH3251" i="2" s="1"/>
  <c r="X3250" i="2"/>
  <c r="Z3250" i="2" s="1"/>
  <c r="AH3250" i="2" s="1"/>
  <c r="X3249" i="2"/>
  <c r="Z3249" i="2" s="1"/>
  <c r="AH3249" i="2" s="1"/>
  <c r="X3248" i="2"/>
  <c r="X3247" i="2"/>
  <c r="Z3247" i="2" s="1"/>
  <c r="AH3247" i="2" s="1"/>
  <c r="X3246" i="2"/>
  <c r="Z3246" i="2" s="1"/>
  <c r="AH3246" i="2" s="1"/>
  <c r="X3245" i="2"/>
  <c r="Z3245" i="2" s="1"/>
  <c r="AH3245" i="2" s="1"/>
  <c r="X3244" i="2"/>
  <c r="X3243" i="2"/>
  <c r="Z3243" i="2" s="1"/>
  <c r="AH3243" i="2" s="1"/>
  <c r="X3242" i="2"/>
  <c r="Z3242" i="2" s="1"/>
  <c r="AH3242" i="2" s="1"/>
  <c r="X3241" i="2"/>
  <c r="Z3241" i="2" s="1"/>
  <c r="AH3241" i="2" s="1"/>
  <c r="X3240" i="2"/>
  <c r="X3239" i="2"/>
  <c r="Z3239" i="2" s="1"/>
  <c r="AH3239" i="2" s="1"/>
  <c r="X3238" i="2"/>
  <c r="Z3238" i="2" s="1"/>
  <c r="AH3238" i="2" s="1"/>
  <c r="X3237" i="2"/>
  <c r="Z3237" i="2" s="1"/>
  <c r="AH3237" i="2" s="1"/>
  <c r="X3236" i="2"/>
  <c r="X3235" i="2"/>
  <c r="Z3235" i="2" s="1"/>
  <c r="AH3235" i="2" s="1"/>
  <c r="X3234" i="2"/>
  <c r="Z3234" i="2" s="1"/>
  <c r="AH3234" i="2" s="1"/>
  <c r="X3233" i="2"/>
  <c r="Z3233" i="2" s="1"/>
  <c r="AH3233" i="2" s="1"/>
  <c r="X3232" i="2"/>
  <c r="X3231" i="2"/>
  <c r="Z3231" i="2" s="1"/>
  <c r="AH3231" i="2" s="1"/>
  <c r="X3230" i="2"/>
  <c r="Z3230" i="2" s="1"/>
  <c r="AH3230" i="2" s="1"/>
  <c r="X3229" i="2"/>
  <c r="Z3229" i="2" s="1"/>
  <c r="AH3229" i="2" s="1"/>
  <c r="X3228" i="2"/>
  <c r="X3227" i="2"/>
  <c r="Z3227" i="2" s="1"/>
  <c r="AH3227" i="2" s="1"/>
  <c r="X3226" i="2"/>
  <c r="Z3226" i="2" s="1"/>
  <c r="AH3226" i="2" s="1"/>
  <c r="X3225" i="2"/>
  <c r="Z3225" i="2" s="1"/>
  <c r="AH3225" i="2" s="1"/>
  <c r="X3224" i="2"/>
  <c r="X3223" i="2"/>
  <c r="Z3223" i="2" s="1"/>
  <c r="AH3223" i="2" s="1"/>
  <c r="X3222" i="2"/>
  <c r="Z3222" i="2" s="1"/>
  <c r="AH3222" i="2" s="1"/>
  <c r="X3221" i="2"/>
  <c r="Z3221" i="2" s="1"/>
  <c r="AH3221" i="2" s="1"/>
  <c r="X3220" i="2"/>
  <c r="X3219" i="2"/>
  <c r="Z3219" i="2" s="1"/>
  <c r="AH3219" i="2" s="1"/>
  <c r="X3218" i="2"/>
  <c r="Z3218" i="2" s="1"/>
  <c r="AH3218" i="2" s="1"/>
  <c r="X3217" i="2"/>
  <c r="Z3217" i="2" s="1"/>
  <c r="AH3217" i="2" s="1"/>
  <c r="X3216" i="2"/>
  <c r="X3215" i="2"/>
  <c r="Z3215" i="2" s="1"/>
  <c r="AH3215" i="2" s="1"/>
  <c r="X3214" i="2"/>
  <c r="Z3214" i="2" s="1"/>
  <c r="AH3214" i="2" s="1"/>
  <c r="X3213" i="2"/>
  <c r="Z3213" i="2" s="1"/>
  <c r="AH3213" i="2" s="1"/>
  <c r="X3212" i="2"/>
  <c r="X3211" i="2"/>
  <c r="Z3211" i="2" s="1"/>
  <c r="AH3211" i="2" s="1"/>
  <c r="X3210" i="2"/>
  <c r="Z3210" i="2" s="1"/>
  <c r="AH3210" i="2" s="1"/>
  <c r="X3209" i="2"/>
  <c r="Z3209" i="2" s="1"/>
  <c r="AH3209" i="2" s="1"/>
  <c r="X3208" i="2"/>
  <c r="X3207" i="2"/>
  <c r="Z3207" i="2" s="1"/>
  <c r="AH3207" i="2" s="1"/>
  <c r="X3206" i="2"/>
  <c r="Z3206" i="2" s="1"/>
  <c r="AH3206" i="2" s="1"/>
  <c r="X3205" i="2"/>
  <c r="Z3205" i="2" s="1"/>
  <c r="AH3205" i="2" s="1"/>
  <c r="X3204" i="2"/>
  <c r="X3203" i="2"/>
  <c r="Z3203" i="2" s="1"/>
  <c r="AH3203" i="2" s="1"/>
  <c r="X3202" i="2"/>
  <c r="Z3202" i="2" s="1"/>
  <c r="AH3202" i="2" s="1"/>
  <c r="X3201" i="2"/>
  <c r="X3200" i="2"/>
  <c r="Z3200" i="2" s="1"/>
  <c r="AH3200" i="2" s="1"/>
  <c r="X3199" i="2"/>
  <c r="Z3199" i="2" s="1"/>
  <c r="AH3199" i="2" s="1"/>
  <c r="X3198" i="2"/>
  <c r="Z3198" i="2" s="1"/>
  <c r="AH3198" i="2" s="1"/>
  <c r="X3197" i="2"/>
  <c r="X3196" i="2"/>
  <c r="Z3196" i="2" s="1"/>
  <c r="AH3196" i="2" s="1"/>
  <c r="X3195" i="2"/>
  <c r="Z3195" i="2" s="1"/>
  <c r="AH3195" i="2" s="1"/>
  <c r="X3194" i="2"/>
  <c r="Z3194" i="2" s="1"/>
  <c r="AH3194" i="2" s="1"/>
  <c r="X3193" i="2"/>
  <c r="X3192" i="2"/>
  <c r="Z3192" i="2" s="1"/>
  <c r="AH3192" i="2" s="1"/>
  <c r="X3191" i="2"/>
  <c r="Z3191" i="2" s="1"/>
  <c r="AH3191" i="2" s="1"/>
  <c r="X3190" i="2"/>
  <c r="Z3190" i="2" s="1"/>
  <c r="AH3190" i="2" s="1"/>
  <c r="X3189" i="2"/>
  <c r="X3188" i="2"/>
  <c r="Z3188" i="2" s="1"/>
  <c r="AH3188" i="2" s="1"/>
  <c r="X3187" i="2"/>
  <c r="Z3187" i="2" s="1"/>
  <c r="AH3187" i="2" s="1"/>
  <c r="X3186" i="2"/>
  <c r="Z3186" i="2" s="1"/>
  <c r="AH3186" i="2" s="1"/>
  <c r="X3185" i="2"/>
  <c r="X3184" i="2"/>
  <c r="Z3184" i="2" s="1"/>
  <c r="AH3184" i="2" s="1"/>
  <c r="X3183" i="2"/>
  <c r="Z3183" i="2" s="1"/>
  <c r="AH3183" i="2" s="1"/>
  <c r="X3182" i="2"/>
  <c r="Z3182" i="2" s="1"/>
  <c r="AH3182" i="2" s="1"/>
  <c r="X3181" i="2"/>
  <c r="X3180" i="2"/>
  <c r="Z3180" i="2" s="1"/>
  <c r="AH3180" i="2" s="1"/>
  <c r="X3179" i="2"/>
  <c r="Z3179" i="2" s="1"/>
  <c r="AH3179" i="2" s="1"/>
  <c r="X3178" i="2"/>
  <c r="Z3178" i="2" s="1"/>
  <c r="AH3178" i="2" s="1"/>
  <c r="X3177" i="2"/>
  <c r="X3176" i="2"/>
  <c r="Z3176" i="2" s="1"/>
  <c r="AH3176" i="2" s="1"/>
  <c r="X3175" i="2"/>
  <c r="Z3175" i="2" s="1"/>
  <c r="AH3175" i="2" s="1"/>
  <c r="X3174" i="2"/>
  <c r="Z3174" i="2" s="1"/>
  <c r="AH3174" i="2" s="1"/>
  <c r="X3173" i="2"/>
  <c r="X3172" i="2"/>
  <c r="Z3172" i="2" s="1"/>
  <c r="AH3172" i="2" s="1"/>
  <c r="X3171" i="2"/>
  <c r="Z3171" i="2" s="1"/>
  <c r="AH3171" i="2" s="1"/>
  <c r="X3170" i="2"/>
  <c r="Z3170" i="2" s="1"/>
  <c r="AH3170" i="2" s="1"/>
  <c r="X3169" i="2"/>
  <c r="X3168" i="2"/>
  <c r="Z3168" i="2" s="1"/>
  <c r="AH3168" i="2" s="1"/>
  <c r="X3167" i="2"/>
  <c r="Z3167" i="2" s="1"/>
  <c r="AH3167" i="2" s="1"/>
  <c r="X3166" i="2"/>
  <c r="Z3166" i="2" s="1"/>
  <c r="AH3166" i="2" s="1"/>
  <c r="X3165" i="2"/>
  <c r="X3164" i="2"/>
  <c r="Z3164" i="2" s="1"/>
  <c r="AH3164" i="2" s="1"/>
  <c r="X3163" i="2"/>
  <c r="Z3163" i="2" s="1"/>
  <c r="AH3163" i="2" s="1"/>
  <c r="X3162" i="2"/>
  <c r="Z3162" i="2" s="1"/>
  <c r="AH3162" i="2" s="1"/>
  <c r="X3161" i="2"/>
  <c r="X3160" i="2"/>
  <c r="Z3160" i="2" s="1"/>
  <c r="AH3160" i="2" s="1"/>
  <c r="X3159" i="2"/>
  <c r="Z3159" i="2" s="1"/>
  <c r="AH3159" i="2" s="1"/>
  <c r="X3158" i="2"/>
  <c r="Z3158" i="2" s="1"/>
  <c r="AH3158" i="2" s="1"/>
  <c r="X3157" i="2"/>
  <c r="X3156" i="2"/>
  <c r="Z3156" i="2" s="1"/>
  <c r="AH3156" i="2" s="1"/>
  <c r="X3155" i="2"/>
  <c r="Z3155" i="2" s="1"/>
  <c r="AH3155" i="2" s="1"/>
  <c r="X3154" i="2"/>
  <c r="Z3154" i="2" s="1"/>
  <c r="AH3154" i="2" s="1"/>
  <c r="X3153" i="2"/>
  <c r="X3152" i="2"/>
  <c r="Z3152" i="2" s="1"/>
  <c r="AH3152" i="2" s="1"/>
  <c r="X3151" i="2"/>
  <c r="Z3151" i="2" s="1"/>
  <c r="AH3151" i="2" s="1"/>
  <c r="X3150" i="2"/>
  <c r="Z3150" i="2" s="1"/>
  <c r="AH3150" i="2" s="1"/>
  <c r="X3149" i="2"/>
  <c r="X3148" i="2"/>
  <c r="Z3148" i="2" s="1"/>
  <c r="AH3148" i="2" s="1"/>
  <c r="X3147" i="2"/>
  <c r="Z3147" i="2" s="1"/>
  <c r="AH3147" i="2" s="1"/>
  <c r="X3146" i="2"/>
  <c r="Z3146" i="2" s="1"/>
  <c r="AH3146" i="2" s="1"/>
  <c r="X3145" i="2"/>
  <c r="X3144" i="2"/>
  <c r="Z3144" i="2" s="1"/>
  <c r="AH3144" i="2" s="1"/>
  <c r="X3143" i="2"/>
  <c r="Z3143" i="2" s="1"/>
  <c r="AH3143" i="2" s="1"/>
  <c r="X3142" i="2"/>
  <c r="Z3142" i="2" s="1"/>
  <c r="AH3142" i="2" s="1"/>
  <c r="X3141" i="2"/>
  <c r="X3140" i="2"/>
  <c r="Z3140" i="2" s="1"/>
  <c r="AH3140" i="2" s="1"/>
  <c r="X3139" i="2"/>
  <c r="Z3139" i="2" s="1"/>
  <c r="AH3139" i="2" s="1"/>
  <c r="X3138" i="2"/>
  <c r="Z3138" i="2" s="1"/>
  <c r="AH3138" i="2" s="1"/>
  <c r="X3137" i="2"/>
  <c r="X3136" i="2"/>
  <c r="Z3136" i="2" s="1"/>
  <c r="AH3136" i="2" s="1"/>
  <c r="X3135" i="2"/>
  <c r="Z3135" i="2" s="1"/>
  <c r="AH3135" i="2" s="1"/>
  <c r="X3134" i="2"/>
  <c r="Z3134" i="2" s="1"/>
  <c r="AH3134" i="2" s="1"/>
  <c r="X3133" i="2"/>
  <c r="X3132" i="2"/>
  <c r="Z3132" i="2" s="1"/>
  <c r="AH3132" i="2" s="1"/>
  <c r="X3131" i="2"/>
  <c r="Z3131" i="2" s="1"/>
  <c r="AH3131" i="2" s="1"/>
  <c r="X3130" i="2"/>
  <c r="Z3130" i="2" s="1"/>
  <c r="AH3130" i="2" s="1"/>
  <c r="X3129" i="2"/>
  <c r="X3128" i="2"/>
  <c r="Z3128" i="2" s="1"/>
  <c r="AH3128" i="2" s="1"/>
  <c r="X3127" i="2"/>
  <c r="Z3127" i="2" s="1"/>
  <c r="AH3127" i="2" s="1"/>
  <c r="X3126" i="2"/>
  <c r="Z3126" i="2" s="1"/>
  <c r="AH3126" i="2" s="1"/>
  <c r="X3125" i="2"/>
  <c r="X3124" i="2"/>
  <c r="Z3124" i="2" s="1"/>
  <c r="AH3124" i="2" s="1"/>
  <c r="X3123" i="2"/>
  <c r="Z3123" i="2" s="1"/>
  <c r="AH3123" i="2" s="1"/>
  <c r="X3122" i="2"/>
  <c r="Z3122" i="2" s="1"/>
  <c r="AH3122" i="2" s="1"/>
  <c r="X3121" i="2"/>
  <c r="X3120" i="2"/>
  <c r="Z3120" i="2" s="1"/>
  <c r="AH3120" i="2" s="1"/>
  <c r="X3119" i="2"/>
  <c r="Z3119" i="2" s="1"/>
  <c r="AH3119" i="2" s="1"/>
  <c r="X3118" i="2"/>
  <c r="Z3118" i="2" s="1"/>
  <c r="AH3118" i="2" s="1"/>
  <c r="X3117" i="2"/>
  <c r="X3116" i="2"/>
  <c r="Z3116" i="2" s="1"/>
  <c r="AH3116" i="2" s="1"/>
  <c r="X3115" i="2"/>
  <c r="Z3115" i="2" s="1"/>
  <c r="AH3115" i="2" s="1"/>
  <c r="X3114" i="2"/>
  <c r="Z3114" i="2" s="1"/>
  <c r="AH3114" i="2" s="1"/>
  <c r="X3113" i="2"/>
  <c r="X3112" i="2"/>
  <c r="Z3112" i="2" s="1"/>
  <c r="AH3112" i="2" s="1"/>
  <c r="X3111" i="2"/>
  <c r="Z3111" i="2" s="1"/>
  <c r="AH3111" i="2" s="1"/>
  <c r="X3110" i="2"/>
  <c r="Z3110" i="2" s="1"/>
  <c r="AH3110" i="2" s="1"/>
  <c r="X3109" i="2"/>
  <c r="X3108" i="2"/>
  <c r="Z3108" i="2" s="1"/>
  <c r="AH3108" i="2" s="1"/>
  <c r="X3107" i="2"/>
  <c r="Z3107" i="2" s="1"/>
  <c r="AH3107" i="2" s="1"/>
  <c r="X3106" i="2"/>
  <c r="Z3106" i="2" s="1"/>
  <c r="AH3106" i="2" s="1"/>
  <c r="X3105" i="2"/>
  <c r="X3104" i="2"/>
  <c r="Z3104" i="2" s="1"/>
  <c r="AH3104" i="2" s="1"/>
  <c r="X3103" i="2"/>
  <c r="Z3103" i="2" s="1"/>
  <c r="AH3103" i="2" s="1"/>
  <c r="X3102" i="2"/>
  <c r="Z3102" i="2" s="1"/>
  <c r="AH3102" i="2" s="1"/>
  <c r="X3101" i="2"/>
  <c r="X3100" i="2"/>
  <c r="Z3100" i="2" s="1"/>
  <c r="AH3100" i="2" s="1"/>
  <c r="X3099" i="2"/>
  <c r="Z3099" i="2" s="1"/>
  <c r="AH3099" i="2" s="1"/>
  <c r="X3098" i="2"/>
  <c r="Z3098" i="2" s="1"/>
  <c r="AH3098" i="2" s="1"/>
  <c r="X3097" i="2"/>
  <c r="X3096" i="2"/>
  <c r="Z3096" i="2" s="1"/>
  <c r="AH3096" i="2" s="1"/>
  <c r="X3095" i="2"/>
  <c r="Z3095" i="2" s="1"/>
  <c r="AH3095" i="2" s="1"/>
  <c r="X3094" i="2"/>
  <c r="Z3094" i="2" s="1"/>
  <c r="AH3094" i="2" s="1"/>
  <c r="X3093" i="2"/>
  <c r="X3092" i="2"/>
  <c r="Z3092" i="2" s="1"/>
  <c r="AH3092" i="2" s="1"/>
  <c r="X3091" i="2"/>
  <c r="Z3091" i="2" s="1"/>
  <c r="AH3091" i="2" s="1"/>
  <c r="X3090" i="2"/>
  <c r="Z3090" i="2" s="1"/>
  <c r="AH3090" i="2" s="1"/>
  <c r="X3089" i="2"/>
  <c r="X3088" i="2"/>
  <c r="Z3088" i="2" s="1"/>
  <c r="AH3088" i="2" s="1"/>
  <c r="X3087" i="2"/>
  <c r="Z3087" i="2" s="1"/>
  <c r="AH3087" i="2" s="1"/>
  <c r="X3086" i="2"/>
  <c r="Z3086" i="2" s="1"/>
  <c r="AH3086" i="2" s="1"/>
  <c r="X3085" i="2"/>
  <c r="X3084" i="2"/>
  <c r="Z3084" i="2" s="1"/>
  <c r="AH3084" i="2" s="1"/>
  <c r="X3083" i="2"/>
  <c r="Z3083" i="2" s="1"/>
  <c r="AH3083" i="2" s="1"/>
  <c r="X3082" i="2"/>
  <c r="Z3082" i="2" s="1"/>
  <c r="AH3082" i="2" s="1"/>
  <c r="X3081" i="2"/>
  <c r="X3080" i="2"/>
  <c r="Z3080" i="2" s="1"/>
  <c r="AH3080" i="2" s="1"/>
  <c r="X3079" i="2"/>
  <c r="Z3079" i="2" s="1"/>
  <c r="AH3079" i="2" s="1"/>
  <c r="X3078" i="2"/>
  <c r="Z3078" i="2" s="1"/>
  <c r="AH3078" i="2" s="1"/>
  <c r="X3077" i="2"/>
  <c r="X3076" i="2"/>
  <c r="Z3076" i="2" s="1"/>
  <c r="AH3076" i="2" s="1"/>
  <c r="X3075" i="2"/>
  <c r="Z3075" i="2" s="1"/>
  <c r="AH3075" i="2" s="1"/>
  <c r="X3074" i="2"/>
  <c r="Z3074" i="2" s="1"/>
  <c r="AH3074" i="2" s="1"/>
  <c r="X3073" i="2"/>
  <c r="X3072" i="2"/>
  <c r="Z3072" i="2" s="1"/>
  <c r="AH3072" i="2" s="1"/>
  <c r="X3071" i="2"/>
  <c r="Z3071" i="2" s="1"/>
  <c r="AH3071" i="2" s="1"/>
  <c r="X3070" i="2"/>
  <c r="Z3070" i="2" s="1"/>
  <c r="AH3070" i="2" s="1"/>
  <c r="X3069" i="2"/>
  <c r="X3068" i="2"/>
  <c r="Z3068" i="2" s="1"/>
  <c r="AH3068" i="2" s="1"/>
  <c r="X3067" i="2"/>
  <c r="Z3067" i="2" s="1"/>
  <c r="AH3067" i="2" s="1"/>
  <c r="X3066" i="2"/>
  <c r="Z3066" i="2" s="1"/>
  <c r="AH3066" i="2" s="1"/>
  <c r="X3065" i="2"/>
  <c r="X3064" i="2"/>
  <c r="Z3064" i="2" s="1"/>
  <c r="AH3064" i="2" s="1"/>
  <c r="X3063" i="2"/>
  <c r="Z3063" i="2" s="1"/>
  <c r="AH3063" i="2" s="1"/>
  <c r="X3062" i="2"/>
  <c r="Z3062" i="2" s="1"/>
  <c r="AH3062" i="2" s="1"/>
  <c r="X3061" i="2"/>
  <c r="X3060" i="2"/>
  <c r="Z3060" i="2" s="1"/>
  <c r="AH3060" i="2" s="1"/>
  <c r="X3059" i="2"/>
  <c r="Z3059" i="2" s="1"/>
  <c r="AH3059" i="2" s="1"/>
  <c r="X3058" i="2"/>
  <c r="Z3058" i="2" s="1"/>
  <c r="AH3058" i="2" s="1"/>
  <c r="X3057" i="2"/>
  <c r="X3056" i="2"/>
  <c r="Z3056" i="2" s="1"/>
  <c r="AH3056" i="2" s="1"/>
  <c r="X3055" i="2"/>
  <c r="Z3055" i="2" s="1"/>
  <c r="AH3055" i="2" s="1"/>
  <c r="X3054" i="2"/>
  <c r="Z3054" i="2" s="1"/>
  <c r="AH3054" i="2" s="1"/>
  <c r="X3053" i="2"/>
  <c r="X3052" i="2"/>
  <c r="Z3052" i="2" s="1"/>
  <c r="AH3052" i="2" s="1"/>
  <c r="X3051" i="2"/>
  <c r="X3050" i="2"/>
  <c r="Z3050" i="2" s="1"/>
  <c r="AH3050" i="2" s="1"/>
  <c r="X3049" i="2"/>
  <c r="X3048" i="2"/>
  <c r="Z3048" i="2" s="1"/>
  <c r="AH3048" i="2" s="1"/>
  <c r="X3047" i="2"/>
  <c r="Z3047" i="2" s="1"/>
  <c r="AH3047" i="2" s="1"/>
  <c r="X3046" i="2"/>
  <c r="Z3046" i="2" s="1"/>
  <c r="AH3046" i="2" s="1"/>
  <c r="X3045" i="2"/>
  <c r="Z3045" i="2" s="1"/>
  <c r="AH3045" i="2" s="1"/>
  <c r="X3044" i="2"/>
  <c r="Z3044" i="2" s="1"/>
  <c r="AH3044" i="2" s="1"/>
  <c r="X3043" i="2"/>
  <c r="X3042" i="2"/>
  <c r="Z3042" i="2" s="1"/>
  <c r="AH3042" i="2" s="1"/>
  <c r="X3041" i="2"/>
  <c r="Z3041" i="2" s="1"/>
  <c r="AH3041" i="2" s="1"/>
  <c r="X3040" i="2"/>
  <c r="Z3040" i="2" s="1"/>
  <c r="AH3040" i="2" s="1"/>
  <c r="X3039" i="2"/>
  <c r="X3038" i="2"/>
  <c r="Z3038" i="2" s="1"/>
  <c r="AH3038" i="2" s="1"/>
  <c r="X3037" i="2"/>
  <c r="Z3037" i="2" s="1"/>
  <c r="AH3037" i="2" s="1"/>
  <c r="X3036" i="2"/>
  <c r="Z3036" i="2" s="1"/>
  <c r="AH3036" i="2" s="1"/>
  <c r="X3035" i="2"/>
  <c r="X3034" i="2"/>
  <c r="Z3034" i="2" s="1"/>
  <c r="AH3034" i="2" s="1"/>
  <c r="X3033" i="2"/>
  <c r="Z3033" i="2" s="1"/>
  <c r="AH3033" i="2" s="1"/>
  <c r="X3032" i="2"/>
  <c r="Z3032" i="2" s="1"/>
  <c r="AH3032" i="2" s="1"/>
  <c r="X3031" i="2"/>
  <c r="Z3031" i="2" s="1"/>
  <c r="AH3031" i="2" s="1"/>
  <c r="X3030" i="2"/>
  <c r="Z3030" i="2" s="1"/>
  <c r="AH3030" i="2" s="1"/>
  <c r="X3029" i="2"/>
  <c r="X3028" i="2"/>
  <c r="Z3028" i="2" s="1"/>
  <c r="AH3028" i="2" s="1"/>
  <c r="X3027" i="2"/>
  <c r="Z3027" i="2" s="1"/>
  <c r="AH3027" i="2" s="1"/>
  <c r="X3026" i="2"/>
  <c r="Z3026" i="2" s="1"/>
  <c r="AH3026" i="2" s="1"/>
  <c r="X3025" i="2"/>
  <c r="X3024" i="2"/>
  <c r="Z3024" i="2" s="1"/>
  <c r="AH3024" i="2" s="1"/>
  <c r="X3023" i="2"/>
  <c r="Z3023" i="2" s="1"/>
  <c r="AH3023" i="2" s="1"/>
  <c r="X3022" i="2"/>
  <c r="Z3022" i="2" s="1"/>
  <c r="AH3022" i="2" s="1"/>
  <c r="X3021" i="2"/>
  <c r="X3020" i="2"/>
  <c r="Z3020" i="2" s="1"/>
  <c r="AH3020" i="2" s="1"/>
  <c r="X3019" i="2"/>
  <c r="Z3019" i="2" s="1"/>
  <c r="AH3019" i="2" s="1"/>
  <c r="X3006" i="2"/>
  <c r="X3005" i="2"/>
  <c r="Z3005" i="2" s="1"/>
  <c r="AH3005" i="2" s="1"/>
  <c r="X3004" i="2"/>
  <c r="Z3004" i="2" s="1"/>
  <c r="AH3004" i="2" s="1"/>
  <c r="X3003" i="2"/>
  <c r="Z3003" i="2" s="1"/>
  <c r="AH3003" i="2" s="1"/>
  <c r="X3002" i="2"/>
  <c r="X3001" i="2"/>
  <c r="Z3001" i="2" s="1"/>
  <c r="AH3001" i="2" s="1"/>
  <c r="X3000" i="2"/>
  <c r="Z3000" i="2" s="1"/>
  <c r="AH3000" i="2" s="1"/>
  <c r="X2999" i="2"/>
  <c r="Z2999" i="2" s="1"/>
  <c r="AH2999" i="2" s="1"/>
  <c r="X2998" i="2"/>
  <c r="X2997" i="2"/>
  <c r="Z2997" i="2" s="1"/>
  <c r="AH2997" i="2" s="1"/>
  <c r="X2996" i="2"/>
  <c r="Z2996" i="2" s="1"/>
  <c r="AH2996" i="2" s="1"/>
  <c r="X2995" i="2"/>
  <c r="Z2995" i="2" s="1"/>
  <c r="AH2995" i="2" s="1"/>
  <c r="X2994" i="2"/>
  <c r="X2993" i="2"/>
  <c r="Z2993" i="2" s="1"/>
  <c r="AH2993" i="2" s="1"/>
  <c r="X2992" i="2"/>
  <c r="Z2992" i="2" s="1"/>
  <c r="AH2992" i="2" s="1"/>
  <c r="X2991" i="2"/>
  <c r="Z2991" i="2" s="1"/>
  <c r="AH2991" i="2" s="1"/>
  <c r="X2990" i="2"/>
  <c r="X2989" i="2"/>
  <c r="Z2989" i="2" s="1"/>
  <c r="AH2989" i="2" s="1"/>
  <c r="X2988" i="2"/>
  <c r="Z2988" i="2" s="1"/>
  <c r="AH2988" i="2" s="1"/>
  <c r="X2987" i="2"/>
  <c r="Z2987" i="2" s="1"/>
  <c r="AH2987" i="2" s="1"/>
  <c r="X2986" i="2"/>
  <c r="X2985" i="2"/>
  <c r="Z2985" i="2" s="1"/>
  <c r="AH2985" i="2" s="1"/>
  <c r="X2984" i="2"/>
  <c r="Z2984" i="2" s="1"/>
  <c r="AH2984" i="2" s="1"/>
  <c r="X2983" i="2"/>
  <c r="Z2983" i="2" s="1"/>
  <c r="AH2983" i="2" s="1"/>
  <c r="X2982" i="2"/>
  <c r="X2981" i="2"/>
  <c r="Z2981" i="2" s="1"/>
  <c r="AH2981" i="2" s="1"/>
  <c r="X2980" i="2"/>
  <c r="Z2980" i="2" s="1"/>
  <c r="AH2980" i="2" s="1"/>
  <c r="X2979" i="2"/>
  <c r="Z2979" i="2" s="1"/>
  <c r="AH2979" i="2" s="1"/>
  <c r="X2978" i="2"/>
  <c r="X2977" i="2"/>
  <c r="Z2977" i="2" s="1"/>
  <c r="AH2977" i="2" s="1"/>
  <c r="X2976" i="2"/>
  <c r="Z2976" i="2" s="1"/>
  <c r="AH2976" i="2" s="1"/>
  <c r="X2975" i="2"/>
  <c r="Z2975" i="2" s="1"/>
  <c r="AH2975" i="2" s="1"/>
  <c r="X2974" i="2"/>
  <c r="X2973" i="2"/>
  <c r="Z2973" i="2" s="1"/>
  <c r="AH2973" i="2" s="1"/>
  <c r="X2972" i="2"/>
  <c r="Z2972" i="2" s="1"/>
  <c r="AH2972" i="2" s="1"/>
  <c r="X2971" i="2"/>
  <c r="Z2971" i="2" s="1"/>
  <c r="AH2971" i="2" s="1"/>
  <c r="X2970" i="2"/>
  <c r="X2969" i="2"/>
  <c r="Z2969" i="2" s="1"/>
  <c r="AH2969" i="2" s="1"/>
  <c r="X2968" i="2"/>
  <c r="Z2968" i="2" s="1"/>
  <c r="AH2968" i="2" s="1"/>
  <c r="X2967" i="2"/>
  <c r="Z2967" i="2" s="1"/>
  <c r="AH2967" i="2" s="1"/>
  <c r="X2965" i="2"/>
  <c r="X2955" i="2"/>
  <c r="Z2955" i="2" s="1"/>
  <c r="AH2955" i="2" s="1"/>
  <c r="X2954" i="2"/>
  <c r="Z2954" i="2" s="1"/>
  <c r="AH2954" i="2" s="1"/>
  <c r="X2953" i="2"/>
  <c r="Z2953" i="2" s="1"/>
  <c r="AH2953" i="2" s="1"/>
  <c r="X2952" i="2"/>
  <c r="X2951" i="2"/>
  <c r="Z2951" i="2" s="1"/>
  <c r="AH2951" i="2" s="1"/>
  <c r="X2950" i="2"/>
  <c r="Z2950" i="2" s="1"/>
  <c r="AH2950" i="2" s="1"/>
  <c r="X2949" i="2"/>
  <c r="Z2949" i="2" s="1"/>
  <c r="AH2949" i="2" s="1"/>
  <c r="X2948" i="2"/>
  <c r="X2947" i="2"/>
  <c r="Z2947" i="2" s="1"/>
  <c r="AH2947" i="2" s="1"/>
  <c r="X2946" i="2"/>
  <c r="Z2946" i="2" s="1"/>
  <c r="AH2946" i="2" s="1"/>
  <c r="X2945" i="2"/>
  <c r="Z2945" i="2" s="1"/>
  <c r="AH2945" i="2" s="1"/>
  <c r="X2944" i="2"/>
  <c r="Z2944" i="2" s="1"/>
  <c r="AH2944" i="2" s="1"/>
  <c r="X2943" i="2"/>
  <c r="Z2943" i="2" s="1"/>
  <c r="AH2943" i="2" s="1"/>
  <c r="X2942" i="2"/>
  <c r="Z2942" i="2" s="1"/>
  <c r="AH2942" i="2" s="1"/>
  <c r="X2941" i="2"/>
  <c r="Z2941" i="2" s="1"/>
  <c r="AH2941" i="2" s="1"/>
  <c r="X2940" i="2"/>
  <c r="X2939" i="2"/>
  <c r="Z2939" i="2" s="1"/>
  <c r="AH2939" i="2" s="1"/>
  <c r="X2938" i="2"/>
  <c r="Z2938" i="2" s="1"/>
  <c r="AH2938" i="2" s="1"/>
  <c r="X2937" i="2"/>
  <c r="Z2937" i="2" s="1"/>
  <c r="AH2937" i="2" s="1"/>
  <c r="X2936" i="2"/>
  <c r="X2935" i="2"/>
  <c r="Z2935" i="2" s="1"/>
  <c r="AH2935" i="2" s="1"/>
  <c r="X2934" i="2"/>
  <c r="Z2934" i="2" s="1"/>
  <c r="AH2934" i="2" s="1"/>
  <c r="X2933" i="2"/>
  <c r="Z2933" i="2" s="1"/>
  <c r="AH2933" i="2" s="1"/>
  <c r="X2932" i="2"/>
  <c r="X2931" i="2"/>
  <c r="Z2931" i="2" s="1"/>
  <c r="AH2931" i="2" s="1"/>
  <c r="X2930" i="2"/>
  <c r="Z2930" i="2" s="1"/>
  <c r="AH2930" i="2" s="1"/>
  <c r="X2929" i="2"/>
  <c r="Z2929" i="2" s="1"/>
  <c r="AH2929" i="2" s="1"/>
  <c r="X2921" i="2"/>
  <c r="X2920" i="2"/>
  <c r="Z2920" i="2" s="1"/>
  <c r="AH2920" i="2" s="1"/>
  <c r="X2911" i="2"/>
  <c r="Z2911" i="2" s="1"/>
  <c r="AH2911" i="2" s="1"/>
  <c r="X2910" i="2"/>
  <c r="Z2910" i="2" s="1"/>
  <c r="AH2910" i="2" s="1"/>
  <c r="X2909" i="2"/>
  <c r="X2908" i="2"/>
  <c r="Z2908" i="2" s="1"/>
  <c r="AH2908" i="2" s="1"/>
  <c r="X2907" i="2"/>
  <c r="Z2907" i="2" s="1"/>
  <c r="AH2907" i="2" s="1"/>
  <c r="X2906" i="2"/>
  <c r="X2905" i="2"/>
  <c r="X2904" i="2"/>
  <c r="Z2904" i="2" s="1"/>
  <c r="AH2904" i="2" s="1"/>
  <c r="X2903" i="2"/>
  <c r="Z2903" i="2" s="1"/>
  <c r="AH2903" i="2" s="1"/>
  <c r="X2902" i="2"/>
  <c r="Z2902" i="2" s="1"/>
  <c r="AH2902" i="2" s="1"/>
  <c r="X2901" i="2"/>
  <c r="X2900" i="2"/>
  <c r="Z2900" i="2" s="1"/>
  <c r="AH2900" i="2" s="1"/>
  <c r="X2899" i="2"/>
  <c r="Z2899" i="2" s="1"/>
  <c r="AH2899" i="2" s="1"/>
  <c r="X2898" i="2"/>
  <c r="Z2898" i="2" s="1"/>
  <c r="AH2898" i="2" s="1"/>
  <c r="X2897" i="2"/>
  <c r="X2896" i="2"/>
  <c r="Z2896" i="2" s="1"/>
  <c r="AH2896" i="2" s="1"/>
  <c r="X2895" i="2"/>
  <c r="Z2895" i="2" s="1"/>
  <c r="AH2895" i="2" s="1"/>
  <c r="X2894" i="2"/>
  <c r="Z2894" i="2" s="1"/>
  <c r="AH2894" i="2" s="1"/>
  <c r="X2893" i="2"/>
  <c r="X2892" i="2"/>
  <c r="Z2892" i="2" s="1"/>
  <c r="AH2892" i="2" s="1"/>
  <c r="X2891" i="2"/>
  <c r="Z2891" i="2" s="1"/>
  <c r="AH2891" i="2" s="1"/>
  <c r="X2890" i="2"/>
  <c r="X2889" i="2"/>
  <c r="X2888" i="2"/>
  <c r="Z2888" i="2" s="1"/>
  <c r="AH2888" i="2" s="1"/>
  <c r="X2887" i="2"/>
  <c r="Z2887" i="2" s="1"/>
  <c r="AH2887" i="2" s="1"/>
  <c r="X2886" i="2"/>
  <c r="X2885" i="2"/>
  <c r="X2884" i="2"/>
  <c r="Z2884" i="2" s="1"/>
  <c r="AH2884" i="2" s="1"/>
  <c r="X2883" i="2"/>
  <c r="Z2883" i="2" s="1"/>
  <c r="AH2883" i="2" s="1"/>
  <c r="X2882" i="2"/>
  <c r="Z2882" i="2" s="1"/>
  <c r="AH2882" i="2" s="1"/>
  <c r="X2881" i="2"/>
  <c r="X2880" i="2"/>
  <c r="Z2880" i="2" s="1"/>
  <c r="AH2880" i="2" s="1"/>
  <c r="X2879" i="2"/>
  <c r="Z2879" i="2" s="1"/>
  <c r="AH2879" i="2" s="1"/>
  <c r="X2878" i="2"/>
  <c r="X2877" i="2"/>
  <c r="X2876" i="2"/>
  <c r="Z2876" i="2" s="1"/>
  <c r="AH2876" i="2" s="1"/>
  <c r="X2875" i="2"/>
  <c r="Z2875" i="2" s="1"/>
  <c r="AH2875" i="2" s="1"/>
  <c r="X2874" i="2"/>
  <c r="Z2874" i="2" s="1"/>
  <c r="AH2874" i="2" s="1"/>
  <c r="X2873" i="2"/>
  <c r="X2872" i="2"/>
  <c r="Z2872" i="2" s="1"/>
  <c r="AH2872" i="2" s="1"/>
  <c r="X2871" i="2"/>
  <c r="Z2871" i="2" s="1"/>
  <c r="AH2871" i="2" s="1"/>
  <c r="X2870" i="2"/>
  <c r="X2869" i="2"/>
  <c r="X2868" i="2"/>
  <c r="Z2868" i="2" s="1"/>
  <c r="AH2868" i="2" s="1"/>
  <c r="X2867" i="2"/>
  <c r="Z2867" i="2" s="1"/>
  <c r="AH2867" i="2" s="1"/>
  <c r="X2866" i="2"/>
  <c r="Z2866" i="2" s="1"/>
  <c r="AH2866" i="2" s="1"/>
  <c r="X2865" i="2"/>
  <c r="X2864" i="2"/>
  <c r="Z2864" i="2" s="1"/>
  <c r="AH2864" i="2" s="1"/>
  <c r="X2863" i="2"/>
  <c r="Z2863" i="2" s="1"/>
  <c r="AH2863" i="2" s="1"/>
  <c r="X2858" i="2"/>
  <c r="X2857" i="2"/>
  <c r="X2853" i="2"/>
  <c r="Z2853" i="2" s="1"/>
  <c r="AH2853" i="2" s="1"/>
  <c r="X2852" i="2"/>
  <c r="Z2852" i="2" s="1"/>
  <c r="AH2852" i="2" s="1"/>
  <c r="X2851" i="2"/>
  <c r="Z2851" i="2" s="1"/>
  <c r="AH2851" i="2" s="1"/>
  <c r="X2850" i="2"/>
  <c r="X2849" i="2"/>
  <c r="Z2849" i="2" s="1"/>
  <c r="AH2849" i="2" s="1"/>
  <c r="X2848" i="2"/>
  <c r="Z2848" i="2" s="1"/>
  <c r="AH2848" i="2" s="1"/>
  <c r="X2847" i="2"/>
  <c r="X2846" i="2"/>
  <c r="X2845" i="2"/>
  <c r="Z2845" i="2" s="1"/>
  <c r="AH2845" i="2" s="1"/>
  <c r="X2844" i="2"/>
  <c r="Z2844" i="2" s="1"/>
  <c r="AH2844" i="2" s="1"/>
  <c r="X2843" i="2"/>
  <c r="Z2843" i="2" s="1"/>
  <c r="AH2843" i="2" s="1"/>
  <c r="X2842" i="2"/>
  <c r="X2841" i="2"/>
  <c r="Z2841" i="2" s="1"/>
  <c r="AH2841" i="2" s="1"/>
  <c r="X2840" i="2"/>
  <c r="Z2840" i="2" s="1"/>
  <c r="AH2840" i="2" s="1"/>
  <c r="X2839" i="2"/>
  <c r="X2838" i="2"/>
  <c r="X2837" i="2"/>
  <c r="Z2837" i="2" s="1"/>
  <c r="AH2837" i="2" s="1"/>
  <c r="X2836" i="2"/>
  <c r="Z2836" i="2" s="1"/>
  <c r="AH2836" i="2" s="1"/>
  <c r="X2835" i="2"/>
  <c r="Z2835" i="2" s="1"/>
  <c r="AH2835" i="2" s="1"/>
  <c r="X2834" i="2"/>
  <c r="X2833" i="2"/>
  <c r="Z2833" i="2" s="1"/>
  <c r="AH2833" i="2" s="1"/>
  <c r="X2832" i="2"/>
  <c r="Z2832" i="2" s="1"/>
  <c r="AH2832" i="2" s="1"/>
  <c r="X2831" i="2"/>
  <c r="X2830" i="2"/>
  <c r="X2829" i="2"/>
  <c r="Z2829" i="2" s="1"/>
  <c r="AH2829" i="2" s="1"/>
  <c r="X2828" i="2"/>
  <c r="Z2828" i="2" s="1"/>
  <c r="AH2828" i="2" s="1"/>
  <c r="X2827" i="2"/>
  <c r="Z2827" i="2" s="1"/>
  <c r="AH2827" i="2" s="1"/>
  <c r="X2826" i="2"/>
  <c r="X2825" i="2"/>
  <c r="Z2825" i="2" s="1"/>
  <c r="AH2825" i="2" s="1"/>
  <c r="X2824" i="2"/>
  <c r="Z2824" i="2" s="1"/>
  <c r="AH2824" i="2" s="1"/>
  <c r="X2823" i="2"/>
  <c r="X2822" i="2"/>
  <c r="X2821" i="2"/>
  <c r="Z2821" i="2" s="1"/>
  <c r="AH2821" i="2" s="1"/>
  <c r="X2820" i="2"/>
  <c r="Z2820" i="2" s="1"/>
  <c r="AH2820" i="2" s="1"/>
  <c r="X2819" i="2"/>
  <c r="Z2819" i="2" s="1"/>
  <c r="AH2819" i="2" s="1"/>
  <c r="X2818" i="2"/>
  <c r="Z2818" i="2" s="1"/>
  <c r="AH2818" i="2" s="1"/>
  <c r="X2817" i="2"/>
  <c r="Z2817" i="2" s="1"/>
  <c r="AH2817" i="2" s="1"/>
  <c r="X2816" i="2"/>
  <c r="Z2816" i="2" s="1"/>
  <c r="AH2816" i="2" s="1"/>
  <c r="X2815" i="2"/>
  <c r="X2814" i="2"/>
  <c r="X2813" i="2"/>
  <c r="Z2813" i="2" s="1"/>
  <c r="AH2813" i="2" s="1"/>
  <c r="X2812" i="2"/>
  <c r="Z2812" i="2" s="1"/>
  <c r="AH2812" i="2" s="1"/>
  <c r="X2811" i="2"/>
  <c r="Z2811" i="2" s="1"/>
  <c r="AH2811" i="2" s="1"/>
  <c r="X2810" i="2"/>
  <c r="X2809" i="2"/>
  <c r="Z2809" i="2" s="1"/>
  <c r="AH2809" i="2" s="1"/>
  <c r="X2808" i="2"/>
  <c r="Z2808" i="2" s="1"/>
  <c r="AH2808" i="2" s="1"/>
  <c r="X2807" i="2"/>
  <c r="X2806" i="2"/>
  <c r="X2805" i="2"/>
  <c r="Z2805" i="2" s="1"/>
  <c r="AH2805" i="2" s="1"/>
  <c r="X2804" i="2"/>
  <c r="X2803" i="2"/>
  <c r="Z2803" i="2" s="1"/>
  <c r="AH2803" i="2" s="1"/>
  <c r="X2802" i="2"/>
  <c r="X2801" i="2"/>
  <c r="Z2801" i="2" s="1"/>
  <c r="AH2801" i="2" s="1"/>
  <c r="X2800" i="2"/>
  <c r="Z2800" i="2" s="1"/>
  <c r="AH2800" i="2" s="1"/>
  <c r="X2799" i="2"/>
  <c r="X2798" i="2"/>
  <c r="X2797" i="2"/>
  <c r="Z2797" i="2" s="1"/>
  <c r="AH2797" i="2" s="1"/>
  <c r="X2796" i="2"/>
  <c r="Z2796" i="2" s="1"/>
  <c r="AH2796" i="2" s="1"/>
  <c r="X2795" i="2"/>
  <c r="Z2795" i="2" s="1"/>
  <c r="AH2795" i="2" s="1"/>
  <c r="X2794" i="2"/>
  <c r="X2793" i="2"/>
  <c r="Z2793" i="2" s="1"/>
  <c r="AH2793" i="2" s="1"/>
  <c r="X2792" i="2"/>
  <c r="Z2792" i="2" s="1"/>
  <c r="AH2792" i="2" s="1"/>
  <c r="X2791" i="2"/>
  <c r="X2790" i="2"/>
  <c r="X2789" i="2"/>
  <c r="Z2789" i="2" s="1"/>
  <c r="AH2789" i="2" s="1"/>
  <c r="X2788" i="2"/>
  <c r="X2787" i="2"/>
  <c r="Z2787" i="2" s="1"/>
  <c r="AH2787" i="2" s="1"/>
  <c r="X2786" i="2"/>
  <c r="X2785" i="2"/>
  <c r="Z2785" i="2" s="1"/>
  <c r="AH2785" i="2" s="1"/>
  <c r="X2784" i="2"/>
  <c r="Z2784" i="2" s="1"/>
  <c r="AH2784" i="2" s="1"/>
  <c r="X2783" i="2"/>
  <c r="X2782" i="2"/>
  <c r="X2781" i="2"/>
  <c r="Z2781" i="2" s="1"/>
  <c r="AH2781" i="2" s="1"/>
  <c r="X2780" i="2"/>
  <c r="Z2780" i="2" s="1"/>
  <c r="AH2780" i="2" s="1"/>
  <c r="X2779" i="2"/>
  <c r="Z2779" i="2" s="1"/>
  <c r="AH2779" i="2" s="1"/>
  <c r="X2778" i="2"/>
  <c r="X2777" i="2"/>
  <c r="Z2777" i="2" s="1"/>
  <c r="AH2777" i="2" s="1"/>
  <c r="X2776" i="2"/>
  <c r="Z2776" i="2" s="1"/>
  <c r="AH2776" i="2" s="1"/>
  <c r="X2775" i="2"/>
  <c r="X2774" i="2"/>
  <c r="X2773" i="2"/>
  <c r="Z2773" i="2" s="1"/>
  <c r="AH2773" i="2" s="1"/>
  <c r="X2772" i="2"/>
  <c r="Z2772" i="2" s="1"/>
  <c r="AH2772" i="2" s="1"/>
  <c r="X2771" i="2"/>
  <c r="Z2771" i="2" s="1"/>
  <c r="AH2771" i="2" s="1"/>
  <c r="X2770" i="2"/>
  <c r="X2769" i="2"/>
  <c r="Z2769" i="2" s="1"/>
  <c r="AH2769" i="2" s="1"/>
  <c r="X2768" i="2"/>
  <c r="Z2768" i="2" s="1"/>
  <c r="AH2768" i="2" s="1"/>
  <c r="X2767" i="2"/>
  <c r="X2766" i="2"/>
  <c r="X2765" i="2"/>
  <c r="Z2765" i="2" s="1"/>
  <c r="AH2765" i="2" s="1"/>
  <c r="X2764" i="2"/>
  <c r="Z2764" i="2" s="1"/>
  <c r="AH2764" i="2" s="1"/>
  <c r="X2763" i="2"/>
  <c r="Z2763" i="2" s="1"/>
  <c r="AH2763" i="2" s="1"/>
  <c r="X2762" i="2"/>
  <c r="X2761" i="2"/>
  <c r="Z2761" i="2" s="1"/>
  <c r="AH2761" i="2" s="1"/>
  <c r="X2760" i="2"/>
  <c r="Z2760" i="2" s="1"/>
  <c r="AH2760" i="2" s="1"/>
  <c r="X2759" i="2"/>
  <c r="X2758" i="2"/>
  <c r="X2757" i="2"/>
  <c r="Z2757" i="2" s="1"/>
  <c r="AH2757" i="2" s="1"/>
  <c r="X2756" i="2"/>
  <c r="Z2756" i="2" s="1"/>
  <c r="AH2756" i="2" s="1"/>
  <c r="X2755" i="2"/>
  <c r="Z2755" i="2" s="1"/>
  <c r="AH2755" i="2" s="1"/>
  <c r="X2754" i="2"/>
  <c r="X2753" i="2"/>
  <c r="Z2753" i="2" s="1"/>
  <c r="AH2753" i="2" s="1"/>
  <c r="X2752" i="2"/>
  <c r="Z2752" i="2" s="1"/>
  <c r="AH2752" i="2" s="1"/>
  <c r="X2751" i="2"/>
  <c r="X2750" i="2"/>
  <c r="X2749" i="2"/>
  <c r="Z2749" i="2" s="1"/>
  <c r="AH2749" i="2" s="1"/>
  <c r="X2748" i="2"/>
  <c r="Z2748" i="2" s="1"/>
  <c r="AH2748" i="2" s="1"/>
  <c r="X2747" i="2"/>
  <c r="Z2747" i="2" s="1"/>
  <c r="AH2747" i="2" s="1"/>
  <c r="X2746" i="2"/>
  <c r="X2745" i="2"/>
  <c r="Z2745" i="2" s="1"/>
  <c r="AH2745" i="2" s="1"/>
  <c r="X2744" i="2"/>
  <c r="Z2744" i="2" s="1"/>
  <c r="AH2744" i="2" s="1"/>
  <c r="X2743" i="2"/>
  <c r="X2742" i="2"/>
  <c r="X2741" i="2"/>
  <c r="Z2741" i="2" s="1"/>
  <c r="AH2741" i="2" s="1"/>
  <c r="X2740" i="2"/>
  <c r="Z2740" i="2" s="1"/>
  <c r="AH2740" i="2" s="1"/>
  <c r="X2739" i="2"/>
  <c r="Z2739" i="2" s="1"/>
  <c r="AH2739" i="2" s="1"/>
  <c r="X2733" i="2"/>
  <c r="X2732" i="2"/>
  <c r="Z2732" i="2" s="1"/>
  <c r="AH2732" i="2" s="1"/>
  <c r="X2731" i="2"/>
  <c r="Z2731" i="2" s="1"/>
  <c r="AH2731" i="2" s="1"/>
  <c r="X2730" i="2"/>
  <c r="X2729" i="2"/>
  <c r="X2728" i="2"/>
  <c r="Z2728" i="2" s="1"/>
  <c r="AH2728" i="2" s="1"/>
  <c r="X2727" i="2"/>
  <c r="Z2727" i="2" s="1"/>
  <c r="AH2727" i="2" s="1"/>
  <c r="X2726" i="2"/>
  <c r="Z2726" i="2" s="1"/>
  <c r="AH2726" i="2" s="1"/>
  <c r="X2725" i="2"/>
  <c r="X2724" i="2"/>
  <c r="Z2724" i="2" s="1"/>
  <c r="AH2724" i="2" s="1"/>
  <c r="X2723" i="2"/>
  <c r="Z2723" i="2" s="1"/>
  <c r="AH2723" i="2" s="1"/>
  <c r="X2722" i="2"/>
  <c r="X2721" i="2"/>
  <c r="X2720" i="2"/>
  <c r="Z2720" i="2" s="1"/>
  <c r="AH2720" i="2" s="1"/>
  <c r="X2719" i="2"/>
  <c r="Z2719" i="2" s="1"/>
  <c r="AH2719" i="2" s="1"/>
  <c r="X2718" i="2"/>
  <c r="Z2718" i="2" s="1"/>
  <c r="AH2718" i="2" s="1"/>
  <c r="X2717" i="2"/>
  <c r="X2716" i="2"/>
  <c r="Z2716" i="2" s="1"/>
  <c r="AH2716" i="2" s="1"/>
  <c r="X2715" i="2"/>
  <c r="Z2715" i="2" s="1"/>
  <c r="AH2715" i="2" s="1"/>
  <c r="X2714" i="2"/>
  <c r="X2713" i="2"/>
  <c r="X2712" i="2"/>
  <c r="Z2712" i="2" s="1"/>
  <c r="AH2712" i="2" s="1"/>
  <c r="X2711" i="2"/>
  <c r="Z2711" i="2" s="1"/>
  <c r="AH2711" i="2" s="1"/>
  <c r="X2710" i="2"/>
  <c r="Z2710" i="2" s="1"/>
  <c r="X2698" i="2"/>
  <c r="X2697" i="2"/>
  <c r="Z2697" i="2" s="1"/>
  <c r="AH2697" i="2" s="1"/>
  <c r="X2696" i="2"/>
  <c r="Z2696" i="2" s="1"/>
  <c r="AH2696" i="2" s="1"/>
  <c r="X2695" i="2"/>
  <c r="X2694" i="2"/>
  <c r="X2693" i="2"/>
  <c r="Z2693" i="2" s="1"/>
  <c r="AH2693" i="2" s="1"/>
  <c r="X2692" i="2"/>
  <c r="X2691" i="2"/>
  <c r="Z2691" i="2" s="1"/>
  <c r="AH2691" i="2" s="1"/>
  <c r="X2690" i="2"/>
  <c r="X2689" i="2"/>
  <c r="Z2689" i="2" s="1"/>
  <c r="AH2689" i="2" s="1"/>
  <c r="X2688" i="2"/>
  <c r="Z2688" i="2" s="1"/>
  <c r="AH2688" i="2" s="1"/>
  <c r="X2687" i="2"/>
  <c r="X2686" i="2"/>
  <c r="X2685" i="2"/>
  <c r="Z2685" i="2" s="1"/>
  <c r="AH2685" i="2" s="1"/>
  <c r="X2677" i="2"/>
  <c r="Z2677" i="2" s="1"/>
  <c r="AH2677" i="2" s="1"/>
  <c r="X2652" i="2"/>
  <c r="Z2652" i="2" s="1"/>
  <c r="AH2652" i="2" s="1"/>
  <c r="X2647" i="2"/>
  <c r="X2646" i="2"/>
  <c r="Z2646" i="2" s="1"/>
  <c r="AH2646" i="2" s="1"/>
  <c r="X2645" i="2"/>
  <c r="Z2645" i="2" s="1"/>
  <c r="AH2645" i="2" s="1"/>
  <c r="X2636" i="2"/>
  <c r="X2632" i="2"/>
  <c r="X2631" i="2"/>
  <c r="Z2631" i="2" s="1"/>
  <c r="AH2631" i="2" s="1"/>
  <c r="X2630" i="2"/>
  <c r="X2625" i="2"/>
  <c r="Z2625" i="2" s="1"/>
  <c r="AH2625" i="2" s="1"/>
  <c r="X2624" i="2"/>
  <c r="X2623" i="2"/>
  <c r="Z2623" i="2" s="1"/>
  <c r="AH2623" i="2" s="1"/>
  <c r="X2622" i="2"/>
  <c r="Z2622" i="2" s="1"/>
  <c r="AH2622" i="2" s="1"/>
  <c r="X2621" i="2"/>
  <c r="X2620" i="2"/>
  <c r="X2619" i="2"/>
  <c r="Z2619" i="2" s="1"/>
  <c r="AH2619" i="2" s="1"/>
  <c r="X2618" i="2"/>
  <c r="Z2618" i="2" s="1"/>
  <c r="AH2618" i="2" s="1"/>
  <c r="X2617" i="2"/>
  <c r="Z2617" i="2" s="1"/>
  <c r="AH2617" i="2" s="1"/>
  <c r="X2616" i="2"/>
  <c r="X2615" i="2"/>
  <c r="Z2615" i="2" s="1"/>
  <c r="AH2615" i="2" s="1"/>
  <c r="X2614" i="2"/>
  <c r="Z2614" i="2" s="1"/>
  <c r="AH2614" i="2" s="1"/>
  <c r="X2613" i="2"/>
  <c r="X2612" i="2"/>
  <c r="X2611" i="2"/>
  <c r="Z2611" i="2" s="1"/>
  <c r="AH2611" i="2" s="1"/>
  <c r="X2610" i="2"/>
  <c r="X2609" i="2"/>
  <c r="Z2609" i="2" s="1"/>
  <c r="AH2609" i="2" s="1"/>
  <c r="X2608" i="2"/>
  <c r="X2607" i="2"/>
  <c r="Z2607" i="2" s="1"/>
  <c r="AH2607" i="2" s="1"/>
  <c r="X2606" i="2"/>
  <c r="Z2606" i="2" s="1"/>
  <c r="AH2606" i="2" s="1"/>
  <c r="X2605" i="2"/>
  <c r="X2604" i="2"/>
  <c r="X2603" i="2"/>
  <c r="Z2603" i="2" s="1"/>
  <c r="AH2603" i="2" s="1"/>
  <c r="X2602" i="2"/>
  <c r="Z2602" i="2" s="1"/>
  <c r="AH2602" i="2" s="1"/>
  <c r="X2601" i="2"/>
  <c r="Z2601" i="2" s="1"/>
  <c r="AH2601" i="2" s="1"/>
  <c r="X2600" i="2"/>
  <c r="X2599" i="2"/>
  <c r="Z2599" i="2" s="1"/>
  <c r="AH2599" i="2" s="1"/>
  <c r="X2598" i="2"/>
  <c r="Z2598" i="2" s="1"/>
  <c r="AH2598" i="2" s="1"/>
  <c r="X2597" i="2"/>
  <c r="X2596" i="2"/>
  <c r="X2595" i="2"/>
  <c r="Z2595" i="2" s="1"/>
  <c r="AH2595" i="2" s="1"/>
  <c r="X2594" i="2"/>
  <c r="Z2594" i="2" s="1"/>
  <c r="AH2594" i="2" s="1"/>
  <c r="X2593" i="2"/>
  <c r="Z2593" i="2" s="1"/>
  <c r="AH2593" i="2" s="1"/>
  <c r="X2592" i="2"/>
  <c r="X2591" i="2"/>
  <c r="Z2591" i="2" s="1"/>
  <c r="AH2591" i="2" s="1"/>
  <c r="X2590" i="2"/>
  <c r="Z2590" i="2" s="1"/>
  <c r="AH2590" i="2" s="1"/>
  <c r="X2589" i="2"/>
  <c r="X2588" i="2"/>
  <c r="X2587" i="2"/>
  <c r="Z2587" i="2" s="1"/>
  <c r="AH2587" i="2" s="1"/>
  <c r="X2586" i="2"/>
  <c r="Z2586" i="2" s="1"/>
  <c r="AH2586" i="2" s="1"/>
  <c r="X2585" i="2"/>
  <c r="Z2585" i="2" s="1"/>
  <c r="AH2585" i="2" s="1"/>
  <c r="X2584" i="2"/>
  <c r="X2583" i="2"/>
  <c r="Z2583" i="2" s="1"/>
  <c r="AH2583" i="2" s="1"/>
  <c r="X2582" i="2"/>
  <c r="Z2582" i="2" s="1"/>
  <c r="AH2582" i="2" s="1"/>
  <c r="X2581" i="2"/>
  <c r="X2580" i="2"/>
  <c r="X2579" i="2"/>
  <c r="Z2579" i="2" s="1"/>
  <c r="AH2579" i="2" s="1"/>
  <c r="X2578" i="2"/>
  <c r="Z2578" i="2" s="1"/>
  <c r="AH2578" i="2" s="1"/>
  <c r="X2577" i="2"/>
  <c r="Z2577" i="2" s="1"/>
  <c r="AH2577" i="2" s="1"/>
  <c r="X2576" i="2"/>
  <c r="X2575" i="2"/>
  <c r="Z2575" i="2" s="1"/>
  <c r="AH2575" i="2" s="1"/>
  <c r="X2574" i="2"/>
  <c r="Z2574" i="2" s="1"/>
  <c r="AH2574" i="2" s="1"/>
  <c r="X2573" i="2"/>
  <c r="X2572" i="2"/>
  <c r="X2571" i="2"/>
  <c r="Z2571" i="2" s="1"/>
  <c r="AH2571" i="2" s="1"/>
  <c r="X2570" i="2"/>
  <c r="Z2570" i="2" s="1"/>
  <c r="AH2570" i="2" s="1"/>
  <c r="X2569" i="2"/>
  <c r="Z2569" i="2" s="1"/>
  <c r="AH2569" i="2" s="1"/>
  <c r="X2568" i="2"/>
  <c r="X2567" i="2"/>
  <c r="Z2567" i="2" s="1"/>
  <c r="AH2567" i="2" s="1"/>
  <c r="X2566" i="2"/>
  <c r="Z2566" i="2" s="1"/>
  <c r="AH2566" i="2" s="1"/>
  <c r="X2565" i="2"/>
  <c r="X2564" i="2"/>
  <c r="X2563" i="2"/>
  <c r="Z2563" i="2" s="1"/>
  <c r="AH2563" i="2" s="1"/>
  <c r="X2562" i="2"/>
  <c r="Z2562" i="2" s="1"/>
  <c r="AH2562" i="2" s="1"/>
  <c r="X2561" i="2"/>
  <c r="Z2561" i="2" s="1"/>
  <c r="AH2561" i="2" s="1"/>
  <c r="X2560" i="2"/>
  <c r="X2559" i="2"/>
  <c r="Z2559" i="2" s="1"/>
  <c r="AH2559" i="2" s="1"/>
  <c r="X2558" i="2"/>
  <c r="Z2558" i="2" s="1"/>
  <c r="AH2558" i="2" s="1"/>
  <c r="X2557" i="2"/>
  <c r="X2556" i="2"/>
  <c r="X2555" i="2"/>
  <c r="Z2555" i="2" s="1"/>
  <c r="AH2555" i="2" s="1"/>
  <c r="X2554" i="2"/>
  <c r="Z2554" i="2" s="1"/>
  <c r="AH2554" i="2" s="1"/>
  <c r="X2553" i="2"/>
  <c r="Z2553" i="2" s="1"/>
  <c r="AH2553" i="2" s="1"/>
  <c r="X2552" i="2"/>
  <c r="X2551" i="2"/>
  <c r="Z2551" i="2" s="1"/>
  <c r="AH2551" i="2" s="1"/>
  <c r="X2550" i="2"/>
  <c r="Z2550" i="2" s="1"/>
  <c r="AH2550" i="2" s="1"/>
  <c r="X2549" i="2"/>
  <c r="X2548" i="2"/>
  <c r="X2547" i="2"/>
  <c r="Z2547" i="2" s="1"/>
  <c r="AH2547" i="2" s="1"/>
  <c r="X2546" i="2"/>
  <c r="Z2546" i="2" s="1"/>
  <c r="AH2546" i="2" s="1"/>
  <c r="X2545" i="2"/>
  <c r="Z2545" i="2" s="1"/>
  <c r="AH2545" i="2" s="1"/>
  <c r="X2544" i="2"/>
  <c r="X2543" i="2"/>
  <c r="Z2543" i="2" s="1"/>
  <c r="AH2543" i="2" s="1"/>
  <c r="X2542" i="2"/>
  <c r="Z2542" i="2" s="1"/>
  <c r="AH2542" i="2" s="1"/>
  <c r="X2541" i="2"/>
  <c r="X2540" i="2"/>
  <c r="X2539" i="2"/>
  <c r="Z2539" i="2" s="1"/>
  <c r="AH2539" i="2" s="1"/>
  <c r="X2538" i="2"/>
  <c r="Z2538" i="2" s="1"/>
  <c r="AH2538" i="2" s="1"/>
  <c r="X2537" i="2"/>
  <c r="Z2537" i="2" s="1"/>
  <c r="AH2537" i="2" s="1"/>
  <c r="X2536" i="2"/>
  <c r="X2535" i="2"/>
  <c r="Z2535" i="2" s="1"/>
  <c r="AH2535" i="2" s="1"/>
  <c r="X2533" i="2"/>
  <c r="Z2533" i="2" s="1"/>
  <c r="AH2533" i="2" s="1"/>
  <c r="X2532" i="2"/>
  <c r="X2531" i="2"/>
  <c r="X2530" i="2"/>
  <c r="Z2530" i="2" s="1"/>
  <c r="AH2530" i="2" s="1"/>
  <c r="X2529" i="2"/>
  <c r="Z2529" i="2" s="1"/>
  <c r="AH2529" i="2" s="1"/>
  <c r="X2528" i="2"/>
  <c r="Z2528" i="2" s="1"/>
  <c r="AH2528" i="2" s="1"/>
  <c r="X2527" i="2"/>
  <c r="X2526" i="2"/>
  <c r="Z2526" i="2" s="1"/>
  <c r="AH2526" i="2" s="1"/>
  <c r="X2525" i="2"/>
  <c r="Z2525" i="2" s="1"/>
  <c r="AH2525" i="2" s="1"/>
  <c r="X2524" i="2"/>
  <c r="X2523" i="2"/>
  <c r="X2522" i="2"/>
  <c r="Z2522" i="2" s="1"/>
  <c r="AH2522" i="2" s="1"/>
  <c r="X2521" i="2"/>
  <c r="Z2521" i="2" s="1"/>
  <c r="AH2521" i="2" s="1"/>
  <c r="X2520" i="2"/>
  <c r="Z2520" i="2" s="1"/>
  <c r="AH2520" i="2" s="1"/>
  <c r="X2519" i="2"/>
  <c r="X2518" i="2"/>
  <c r="Z2518" i="2" s="1"/>
  <c r="AH2518" i="2" s="1"/>
  <c r="X2517" i="2"/>
  <c r="Z2517" i="2" s="1"/>
  <c r="AH2517" i="2" s="1"/>
  <c r="X2516" i="2"/>
  <c r="X2515" i="2"/>
  <c r="X2514" i="2"/>
  <c r="Z2514" i="2" s="1"/>
  <c r="AH2514" i="2" s="1"/>
  <c r="X2513" i="2"/>
  <c r="Z2513" i="2" s="1"/>
  <c r="AH2513" i="2" s="1"/>
  <c r="X2512" i="2"/>
  <c r="Z2512" i="2" s="1"/>
  <c r="AH2512" i="2" s="1"/>
  <c r="X2511" i="2"/>
  <c r="X2510" i="2"/>
  <c r="Z2510" i="2" s="1"/>
  <c r="AH2510" i="2" s="1"/>
  <c r="X2509" i="2"/>
  <c r="Z2509" i="2" s="1"/>
  <c r="AH2509" i="2" s="1"/>
  <c r="X2508" i="2"/>
  <c r="X2507" i="2"/>
  <c r="X2506" i="2"/>
  <c r="Z2506" i="2" s="1"/>
  <c r="AH2506" i="2" s="1"/>
  <c r="X2505" i="2"/>
  <c r="Z2505" i="2" s="1"/>
  <c r="AH2505" i="2" s="1"/>
  <c r="X2504" i="2"/>
  <c r="Z2504" i="2" s="1"/>
  <c r="AH2504" i="2" s="1"/>
  <c r="X2503" i="2"/>
  <c r="X2502" i="2"/>
  <c r="Z2502" i="2" s="1"/>
  <c r="AH2502" i="2" s="1"/>
  <c r="X2501" i="2"/>
  <c r="Z2501" i="2" s="1"/>
  <c r="AH2501" i="2" s="1"/>
  <c r="X2500" i="2"/>
  <c r="X2499" i="2"/>
  <c r="X2498" i="2"/>
  <c r="Z2498" i="2" s="1"/>
  <c r="AH2498" i="2" s="1"/>
  <c r="X2497" i="2"/>
  <c r="Z2497" i="2" s="1"/>
  <c r="AH2497" i="2" s="1"/>
  <c r="X2496" i="2"/>
  <c r="Z2496" i="2" s="1"/>
  <c r="AH2496" i="2" s="1"/>
  <c r="X2495" i="2"/>
  <c r="X2494" i="2"/>
  <c r="Z2494" i="2" s="1"/>
  <c r="AH2494" i="2" s="1"/>
  <c r="X2493" i="2"/>
  <c r="Z2493" i="2" s="1"/>
  <c r="AH2493" i="2" s="1"/>
  <c r="X2492" i="2"/>
  <c r="X2491" i="2"/>
  <c r="X2490" i="2"/>
  <c r="Z2490" i="2" s="1"/>
  <c r="AH2490" i="2" s="1"/>
  <c r="X2489" i="2"/>
  <c r="Z2489" i="2" s="1"/>
  <c r="AH2489" i="2" s="1"/>
  <c r="X2488" i="2"/>
  <c r="Z2488" i="2" s="1"/>
  <c r="AH2488" i="2" s="1"/>
  <c r="X2487" i="2"/>
  <c r="X2486" i="2"/>
  <c r="Z2486" i="2" s="1"/>
  <c r="AH2486" i="2" s="1"/>
  <c r="X2485" i="2"/>
  <c r="Z2485" i="2" s="1"/>
  <c r="AH2485" i="2" s="1"/>
  <c r="X2484" i="2"/>
  <c r="X2483" i="2"/>
  <c r="X2482" i="2"/>
  <c r="Z2482" i="2" s="1"/>
  <c r="AH2482" i="2" s="1"/>
  <c r="X2481" i="2"/>
  <c r="Z2481" i="2" s="1"/>
  <c r="AH2481" i="2" s="1"/>
  <c r="X2480" i="2"/>
  <c r="Z2480" i="2" s="1"/>
  <c r="AH2480" i="2" s="1"/>
  <c r="X2479" i="2"/>
  <c r="X2478" i="2"/>
  <c r="Z2478" i="2" s="1"/>
  <c r="AH2478" i="2" s="1"/>
  <c r="X2477" i="2"/>
  <c r="Z2477" i="2" s="1"/>
  <c r="AH2477" i="2" s="1"/>
  <c r="X2476" i="2"/>
  <c r="X2475" i="2"/>
  <c r="X2474" i="2"/>
  <c r="Z2474" i="2" s="1"/>
  <c r="AH2474" i="2" s="1"/>
  <c r="X2473" i="2"/>
  <c r="Z2473" i="2" s="1"/>
  <c r="AH2473" i="2" s="1"/>
  <c r="X2472" i="2"/>
  <c r="Z2472" i="2" s="1"/>
  <c r="AH2472" i="2" s="1"/>
  <c r="X2471" i="2"/>
  <c r="X2470" i="2"/>
  <c r="Z2470" i="2" s="1"/>
  <c r="AH2470" i="2" s="1"/>
  <c r="X2469" i="2"/>
  <c r="Z2469" i="2" s="1"/>
  <c r="AH2469" i="2" s="1"/>
  <c r="X2468" i="2"/>
  <c r="X2467" i="2"/>
  <c r="X2466" i="2"/>
  <c r="Z2466" i="2" s="1"/>
  <c r="AH2466" i="2" s="1"/>
  <c r="X2465" i="2"/>
  <c r="Z2465" i="2" s="1"/>
  <c r="AH2465" i="2" s="1"/>
  <c r="X2464" i="2"/>
  <c r="Z2464" i="2" s="1"/>
  <c r="AH2464" i="2" s="1"/>
  <c r="X2463" i="2"/>
  <c r="X2462" i="2"/>
  <c r="Z2462" i="2" s="1"/>
  <c r="AH2462" i="2" s="1"/>
  <c r="X2461" i="2"/>
  <c r="Z2461" i="2" s="1"/>
  <c r="AH2461" i="2" s="1"/>
  <c r="X2460" i="2"/>
  <c r="X2459" i="2"/>
  <c r="X2458" i="2"/>
  <c r="Z2458" i="2" s="1"/>
  <c r="AH2458" i="2" s="1"/>
  <c r="X2457" i="2"/>
  <c r="Z2457" i="2" s="1"/>
  <c r="AH2457" i="2" s="1"/>
  <c r="X2456" i="2"/>
  <c r="Z2456" i="2" s="1"/>
  <c r="AH2456" i="2" s="1"/>
  <c r="X2454" i="2"/>
  <c r="X2453" i="2"/>
  <c r="Z2453" i="2" s="1"/>
  <c r="AH2453" i="2" s="1"/>
  <c r="X2452" i="2"/>
  <c r="Z2452" i="2" s="1"/>
  <c r="AH2452" i="2" s="1"/>
  <c r="X2451" i="2"/>
  <c r="Z2451" i="2" s="1"/>
  <c r="AH2451" i="2" s="1"/>
  <c r="X2450" i="2"/>
  <c r="X2449" i="2"/>
  <c r="Z2449" i="2" s="1"/>
  <c r="AH2449" i="2" s="1"/>
  <c r="X2448" i="2"/>
  <c r="Z2448" i="2" s="1"/>
  <c r="AH2448" i="2" s="1"/>
  <c r="X2447" i="2"/>
  <c r="Z2447" i="2" s="1"/>
  <c r="AH2447" i="2" s="1"/>
  <c r="X2446" i="2"/>
  <c r="X2445" i="2"/>
  <c r="Z2445" i="2" s="1"/>
  <c r="AH2445" i="2" s="1"/>
  <c r="X2444" i="2"/>
  <c r="Z2444" i="2" s="1"/>
  <c r="AH2444" i="2" s="1"/>
  <c r="X2440" i="2"/>
  <c r="X2439" i="2"/>
  <c r="X2438" i="2"/>
  <c r="Z2438" i="2" s="1"/>
  <c r="AH2438" i="2" s="1"/>
  <c r="X2437" i="2"/>
  <c r="Z2437" i="2" s="1"/>
  <c r="AH2437" i="2" s="1"/>
  <c r="X2436" i="2"/>
  <c r="Z2436" i="2" s="1"/>
  <c r="AH2436" i="2" s="1"/>
  <c r="X2435" i="2"/>
  <c r="X2434" i="2"/>
  <c r="Z2434" i="2" s="1"/>
  <c r="AH2434" i="2" s="1"/>
  <c r="X2433" i="2"/>
  <c r="Z2433" i="2" s="1"/>
  <c r="AH2433" i="2" s="1"/>
  <c r="X2432" i="2"/>
  <c r="X2431" i="2"/>
  <c r="X2430" i="2"/>
  <c r="Z2430" i="2" s="1"/>
  <c r="AH2430" i="2" s="1"/>
  <c r="X2429" i="2"/>
  <c r="Z2429" i="2" s="1"/>
  <c r="AH2429" i="2" s="1"/>
  <c r="X2428" i="2"/>
  <c r="Z2428" i="2" s="1"/>
  <c r="AH2428" i="2" s="1"/>
  <c r="X2427" i="2"/>
  <c r="X2426" i="2"/>
  <c r="Z2426" i="2" s="1"/>
  <c r="AH2426" i="2" s="1"/>
  <c r="X2425" i="2"/>
  <c r="Z2425" i="2" s="1"/>
  <c r="AH2425" i="2" s="1"/>
  <c r="X2424" i="2"/>
  <c r="X2423" i="2"/>
  <c r="X2422" i="2"/>
  <c r="Z2422" i="2" s="1"/>
  <c r="AH2422" i="2" s="1"/>
  <c r="X2421" i="2"/>
  <c r="Z2421" i="2" s="1"/>
  <c r="AH2421" i="2" s="1"/>
  <c r="X2420" i="2"/>
  <c r="Z2420" i="2" s="1"/>
  <c r="AH2420" i="2" s="1"/>
  <c r="X2416" i="2"/>
  <c r="X2415" i="2"/>
  <c r="Z2415" i="2" s="1"/>
  <c r="AH2415" i="2" s="1"/>
  <c r="X2414" i="2"/>
  <c r="Z2414" i="2" s="1"/>
  <c r="AH2414" i="2" s="1"/>
  <c r="X2413" i="2"/>
  <c r="X2412" i="2"/>
  <c r="X2411" i="2"/>
  <c r="Z2411" i="2" s="1"/>
  <c r="AH2411" i="2" s="1"/>
  <c r="X2410" i="2"/>
  <c r="Z2410" i="2" s="1"/>
  <c r="AH2410" i="2" s="1"/>
  <c r="X2409" i="2"/>
  <c r="Z2409" i="2" s="1"/>
  <c r="AH2409" i="2" s="1"/>
  <c r="X2408" i="2"/>
  <c r="X2407" i="2"/>
  <c r="Z2407" i="2" s="1"/>
  <c r="AH2407" i="2" s="1"/>
  <c r="X2406" i="2"/>
  <c r="Z2406" i="2" s="1"/>
  <c r="AH2406" i="2" s="1"/>
  <c r="X2405" i="2"/>
  <c r="Z2405" i="2" s="1"/>
  <c r="AH2405" i="2" s="1"/>
  <c r="X2404" i="2"/>
  <c r="X2403" i="2"/>
  <c r="Z2403" i="2" s="1"/>
  <c r="AH2403" i="2" s="1"/>
  <c r="X2402" i="2"/>
  <c r="Z2402" i="2" s="1"/>
  <c r="AH2402" i="2" s="1"/>
  <c r="X2401" i="2"/>
  <c r="X2400" i="2"/>
  <c r="X2399" i="2"/>
  <c r="Z2399" i="2" s="1"/>
  <c r="AH2399" i="2" s="1"/>
  <c r="X2398" i="2"/>
  <c r="Z2398" i="2" s="1"/>
  <c r="AH2398" i="2" s="1"/>
  <c r="X2397" i="2"/>
  <c r="Z2397" i="2" s="1"/>
  <c r="AH2397" i="2" s="1"/>
  <c r="X2396" i="2"/>
  <c r="X2395" i="2"/>
  <c r="Z2395" i="2" s="1"/>
  <c r="AH2395" i="2" s="1"/>
  <c r="X2394" i="2"/>
  <c r="Z2394" i="2" s="1"/>
  <c r="AH2394" i="2" s="1"/>
  <c r="X2393" i="2"/>
  <c r="Z2393" i="2" s="1"/>
  <c r="AH2393" i="2" s="1"/>
  <c r="X2392" i="2"/>
  <c r="X2391" i="2"/>
  <c r="Z2391" i="2" s="1"/>
  <c r="AH2391" i="2" s="1"/>
  <c r="X2390" i="2"/>
  <c r="Z2390" i="2" s="1"/>
  <c r="AH2390" i="2" s="1"/>
  <c r="X2389" i="2"/>
  <c r="Z2389" i="2" s="1"/>
  <c r="AH2389" i="2" s="1"/>
  <c r="X2388" i="2"/>
  <c r="X2387" i="2"/>
  <c r="Z2387" i="2" s="1"/>
  <c r="AH2387" i="2" s="1"/>
  <c r="X2386" i="2"/>
  <c r="Z2386" i="2" s="1"/>
  <c r="AH2386" i="2" s="1"/>
  <c r="X2385" i="2"/>
  <c r="X2384" i="2"/>
  <c r="X2383" i="2"/>
  <c r="Z2383" i="2" s="1"/>
  <c r="AH2383" i="2" s="1"/>
  <c r="X2382" i="2"/>
  <c r="Z2382" i="2" s="1"/>
  <c r="AH2382" i="2" s="1"/>
  <c r="X2381" i="2"/>
  <c r="Z2381" i="2" s="1"/>
  <c r="AH2381" i="2" s="1"/>
  <c r="X2374" i="2"/>
  <c r="X2371" i="2"/>
  <c r="Z2371" i="2" s="1"/>
  <c r="AH2371" i="2" s="1"/>
  <c r="X2370" i="2"/>
  <c r="Z2370" i="2" s="1"/>
  <c r="AH2370" i="2" s="1"/>
  <c r="X2369" i="2"/>
  <c r="Z2369" i="2" s="1"/>
  <c r="AH2369" i="2" s="1"/>
  <c r="X2368" i="2"/>
  <c r="Z2368" i="2" s="1"/>
  <c r="X2367" i="2"/>
  <c r="Z2367" i="2" s="1"/>
  <c r="AH2367" i="2" s="1"/>
  <c r="X2366" i="2"/>
  <c r="Z2366" i="2" s="1"/>
  <c r="AH2366" i="2" s="1"/>
  <c r="X2365" i="2"/>
  <c r="Z2365" i="2" s="1"/>
  <c r="AH2365" i="2" s="1"/>
  <c r="X2364" i="2"/>
  <c r="Z2364" i="2" s="1"/>
  <c r="X2363" i="2"/>
  <c r="Z2363" i="2" s="1"/>
  <c r="AH2363" i="2" s="1"/>
  <c r="X2362" i="2"/>
  <c r="Z2362" i="2" s="1"/>
  <c r="AH2362" i="2" s="1"/>
  <c r="X2361" i="2"/>
  <c r="Z2361" i="2" s="1"/>
  <c r="X2360" i="2"/>
  <c r="Z2360" i="2" s="1"/>
  <c r="X2359" i="2"/>
  <c r="Z2359" i="2" s="1"/>
  <c r="AH2359" i="2" s="1"/>
  <c r="X2358" i="2"/>
  <c r="Z2358" i="2" s="1"/>
  <c r="AH2358" i="2" s="1"/>
  <c r="X2357" i="2"/>
  <c r="X2356" i="2"/>
  <c r="Z2356" i="2" s="1"/>
  <c r="X2355" i="2"/>
  <c r="Z2355" i="2" s="1"/>
  <c r="AH2355" i="2" s="1"/>
  <c r="X2354" i="2"/>
  <c r="Z2354" i="2" s="1"/>
  <c r="AH2354" i="2" s="1"/>
  <c r="X2353" i="2"/>
  <c r="Z2353" i="2" s="1"/>
  <c r="AH2353" i="2" s="1"/>
  <c r="X2352" i="2"/>
  <c r="Z2352" i="2" s="1"/>
  <c r="X2351" i="2"/>
  <c r="Z2351" i="2" s="1"/>
  <c r="AH2351" i="2" s="1"/>
  <c r="X2350" i="2"/>
  <c r="Z2350" i="2" s="1"/>
  <c r="AH2350" i="2" s="1"/>
  <c r="X2349" i="2"/>
  <c r="X2348" i="2"/>
  <c r="Z2348" i="2" s="1"/>
  <c r="X2347" i="2"/>
  <c r="Z2347" i="2" s="1"/>
  <c r="AH2347" i="2" s="1"/>
  <c r="X2346" i="2"/>
  <c r="Z2346" i="2" s="1"/>
  <c r="AH2346" i="2" s="1"/>
  <c r="X2345" i="2"/>
  <c r="Z2345" i="2" s="1"/>
  <c r="X2344" i="2"/>
  <c r="Z2344" i="2" s="1"/>
  <c r="X2343" i="2"/>
  <c r="Z2343" i="2" s="1"/>
  <c r="AH2343" i="2" s="1"/>
  <c r="X2342" i="2"/>
  <c r="Z2342" i="2" s="1"/>
  <c r="AH2342" i="2" s="1"/>
  <c r="X2341" i="2"/>
  <c r="X2340" i="2"/>
  <c r="Z2340" i="2" s="1"/>
  <c r="X2339" i="2"/>
  <c r="Z2339" i="2" s="1"/>
  <c r="AH2339" i="2" s="1"/>
  <c r="X2338" i="2"/>
  <c r="Z2338" i="2" s="1"/>
  <c r="AH2338" i="2" s="1"/>
  <c r="X2337" i="2"/>
  <c r="X2336" i="2"/>
  <c r="Z2336" i="2" s="1"/>
  <c r="X2335" i="2"/>
  <c r="Z2335" i="2" s="1"/>
  <c r="AH2335" i="2" s="1"/>
  <c r="X2334" i="2"/>
  <c r="Z2334" i="2" s="1"/>
  <c r="AH2334" i="2" s="1"/>
  <c r="X2333" i="2"/>
  <c r="X2332" i="2"/>
  <c r="Z2332" i="2" s="1"/>
  <c r="X2331" i="2"/>
  <c r="Z2331" i="2" s="1"/>
  <c r="AH2331" i="2" s="1"/>
  <c r="X2330" i="2"/>
  <c r="Z2330" i="2" s="1"/>
  <c r="AH2330" i="2" s="1"/>
  <c r="X2329" i="2"/>
  <c r="Z2329" i="2" s="1"/>
  <c r="X2319" i="2"/>
  <c r="Z2319" i="2" s="1"/>
  <c r="X2318" i="2"/>
  <c r="Z2318" i="2" s="1"/>
  <c r="AH2318" i="2" s="1"/>
  <c r="X2317" i="2"/>
  <c r="Z2317" i="2" s="1"/>
  <c r="AH2317" i="2" s="1"/>
  <c r="X2316" i="2"/>
  <c r="X2315" i="2"/>
  <c r="Z2315" i="2" s="1"/>
  <c r="X2314" i="2"/>
  <c r="Z2314" i="2" s="1"/>
  <c r="AH2314" i="2" s="1"/>
  <c r="X2313" i="2"/>
  <c r="Z2313" i="2" s="1"/>
  <c r="AH2313" i="2" s="1"/>
  <c r="X2312" i="2"/>
  <c r="X2311" i="2"/>
  <c r="Z2311" i="2" s="1"/>
  <c r="X2310" i="2"/>
  <c r="Z2310" i="2" s="1"/>
  <c r="AH2310" i="2" s="1"/>
  <c r="X2309" i="2"/>
  <c r="Z2309" i="2" s="1"/>
  <c r="AH2309" i="2" s="1"/>
  <c r="X2308" i="2"/>
  <c r="Z2308" i="2" s="1"/>
  <c r="AH2308" i="2" s="1"/>
  <c r="X2307" i="2"/>
  <c r="Z2307" i="2" s="1"/>
  <c r="X2306" i="2"/>
  <c r="Z2306" i="2" s="1"/>
  <c r="AH2306" i="2" s="1"/>
  <c r="X2305" i="2"/>
  <c r="Z2305" i="2" s="1"/>
  <c r="AH2305" i="2" s="1"/>
  <c r="X2304" i="2"/>
  <c r="Z2304" i="2" s="1"/>
  <c r="X2303" i="2"/>
  <c r="Z2303" i="2" s="1"/>
  <c r="X2302" i="2"/>
  <c r="Z2302" i="2" s="1"/>
  <c r="AH2302" i="2" s="1"/>
  <c r="X2301" i="2"/>
  <c r="Z2301" i="2" s="1"/>
  <c r="AH2301" i="2" s="1"/>
  <c r="X2300" i="2"/>
  <c r="X2299" i="2"/>
  <c r="Z2299" i="2" s="1"/>
  <c r="X2298" i="2"/>
  <c r="Z2298" i="2" s="1"/>
  <c r="AH2298" i="2" s="1"/>
  <c r="X2297" i="2"/>
  <c r="Z2297" i="2" s="1"/>
  <c r="AH2297" i="2" s="1"/>
  <c r="X2296" i="2"/>
  <c r="X2295" i="2"/>
  <c r="Z2295" i="2" s="1"/>
  <c r="X2294" i="2"/>
  <c r="Z2294" i="2" s="1"/>
  <c r="AH2294" i="2" s="1"/>
  <c r="X2293" i="2"/>
  <c r="Z2293" i="2" s="1"/>
  <c r="AH2293" i="2" s="1"/>
  <c r="X2292" i="2"/>
  <c r="X2290" i="2"/>
  <c r="Z2290" i="2" s="1"/>
  <c r="X2289" i="2"/>
  <c r="Z2289" i="2" s="1"/>
  <c r="AH2289" i="2" s="1"/>
  <c r="X2288" i="2"/>
  <c r="Z2288" i="2" s="1"/>
  <c r="AH2288" i="2" s="1"/>
  <c r="X2287" i="2"/>
  <c r="Z2287" i="2" s="1"/>
  <c r="X2286" i="2"/>
  <c r="Z2286" i="2" s="1"/>
  <c r="X2285" i="2"/>
  <c r="Z2285" i="2" s="1"/>
  <c r="AH2285" i="2" s="1"/>
  <c r="X2284" i="2"/>
  <c r="Z2284" i="2" s="1"/>
  <c r="AH2284" i="2" s="1"/>
  <c r="X2280" i="2"/>
  <c r="X2279" i="2"/>
  <c r="Z2279" i="2" s="1"/>
  <c r="X2278" i="2"/>
  <c r="Z2278" i="2" s="1"/>
  <c r="AH2278" i="2" s="1"/>
  <c r="X2277" i="2"/>
  <c r="Z2277" i="2" s="1"/>
  <c r="AH2277" i="2" s="1"/>
  <c r="X2276" i="2"/>
  <c r="X2275" i="2"/>
  <c r="Z2275" i="2" s="1"/>
  <c r="X2274" i="2"/>
  <c r="Z2274" i="2" s="1"/>
  <c r="AH2274" i="2" s="1"/>
  <c r="X2273" i="2"/>
  <c r="Z2273" i="2" s="1"/>
  <c r="AH2273" i="2" s="1"/>
  <c r="X2272" i="2"/>
  <c r="X2271" i="2"/>
  <c r="Z2271" i="2" s="1"/>
  <c r="X2270" i="2"/>
  <c r="Z2270" i="2" s="1"/>
  <c r="AH2270" i="2" s="1"/>
  <c r="X2269" i="2"/>
  <c r="Z2269" i="2" s="1"/>
  <c r="AH2269" i="2" s="1"/>
  <c r="X2268" i="2"/>
  <c r="Z2268" i="2" s="1"/>
  <c r="X2267" i="2"/>
  <c r="Z2267" i="2" s="1"/>
  <c r="X2266" i="2"/>
  <c r="Z2266" i="2" s="1"/>
  <c r="AH2266" i="2" s="1"/>
  <c r="X2265" i="2"/>
  <c r="Z2265" i="2" s="1"/>
  <c r="AH2265" i="2" s="1"/>
  <c r="X2264" i="2"/>
  <c r="X2263" i="2"/>
  <c r="Z2263" i="2" s="1"/>
  <c r="X2262" i="2"/>
  <c r="Z2262" i="2" s="1"/>
  <c r="AH2262" i="2" s="1"/>
  <c r="X2261" i="2"/>
  <c r="Z2261" i="2" s="1"/>
  <c r="AH2261" i="2" s="1"/>
  <c r="X2260" i="2"/>
  <c r="X2259" i="2"/>
  <c r="Z2259" i="2" s="1"/>
  <c r="X2258" i="2"/>
  <c r="Z2258" i="2" s="1"/>
  <c r="AH2258" i="2" s="1"/>
  <c r="X2257" i="2"/>
  <c r="Z2257" i="2" s="1"/>
  <c r="AH2257" i="2" s="1"/>
  <c r="X2256" i="2"/>
  <c r="X2255" i="2"/>
  <c r="Z2255" i="2" s="1"/>
  <c r="X2254" i="2"/>
  <c r="Z2254" i="2" s="1"/>
  <c r="AH2254" i="2" s="1"/>
  <c r="X2253" i="2"/>
  <c r="Z2253" i="2" s="1"/>
  <c r="AH2253" i="2" s="1"/>
  <c r="X2252" i="2"/>
  <c r="Z2252" i="2" s="1"/>
  <c r="X2251" i="2"/>
  <c r="Z2251" i="2" s="1"/>
  <c r="X2250" i="2"/>
  <c r="Z2250" i="2" s="1"/>
  <c r="AH2250" i="2" s="1"/>
  <c r="X2249" i="2"/>
  <c r="Z2249" i="2" s="1"/>
  <c r="AH2249" i="2" s="1"/>
  <c r="X2248" i="2"/>
  <c r="X2247" i="2"/>
  <c r="Z2247" i="2" s="1"/>
  <c r="X2246" i="2"/>
  <c r="Z2246" i="2" s="1"/>
  <c r="AH2246" i="2" s="1"/>
  <c r="X2245" i="2"/>
  <c r="Z2245" i="2" s="1"/>
  <c r="AH2245" i="2" s="1"/>
  <c r="X2244" i="2"/>
  <c r="Z2244" i="2" s="1"/>
  <c r="AH2244" i="2" s="1"/>
  <c r="X2243" i="2"/>
  <c r="Z2243" i="2" s="1"/>
  <c r="X2242" i="2"/>
  <c r="Z2242" i="2" s="1"/>
  <c r="AH2242" i="2" s="1"/>
  <c r="X2238" i="2"/>
  <c r="Z2238" i="2" s="1"/>
  <c r="AH2238" i="2" s="1"/>
  <c r="X2237" i="2"/>
  <c r="X2192" i="2"/>
  <c r="Z2192" i="2" s="1"/>
  <c r="X2188" i="2"/>
  <c r="Z2188" i="2" s="1"/>
  <c r="AH2188" i="2" s="1"/>
  <c r="X2187" i="2"/>
  <c r="Z2187" i="2" s="1"/>
  <c r="AH2187" i="2" s="1"/>
  <c r="X2186" i="2"/>
  <c r="Z2186" i="2" s="1"/>
  <c r="X2185" i="2"/>
  <c r="Z2185" i="2" s="1"/>
  <c r="X2184" i="2"/>
  <c r="Z2184" i="2" s="1"/>
  <c r="AH2184" i="2" s="1"/>
  <c r="X2183" i="2"/>
  <c r="Z2183" i="2" s="1"/>
  <c r="AH2183" i="2" s="1"/>
  <c r="X2182" i="2"/>
  <c r="X2181" i="2"/>
  <c r="Z2181" i="2" s="1"/>
  <c r="X2180" i="2"/>
  <c r="Z2180" i="2" s="1"/>
  <c r="AH2180" i="2" s="1"/>
  <c r="X2179" i="2"/>
  <c r="Z2179" i="2" s="1"/>
  <c r="AH2179" i="2" s="1"/>
  <c r="X2178" i="2"/>
  <c r="X2177" i="2"/>
  <c r="X2176" i="2"/>
  <c r="Z2176" i="2" s="1"/>
  <c r="AH2176" i="2" s="1"/>
  <c r="X2175" i="2"/>
  <c r="Z2175" i="2" s="1"/>
  <c r="AH2175" i="2" s="1"/>
  <c r="X2174" i="2"/>
  <c r="X2173" i="2"/>
  <c r="Z2173" i="2" s="1"/>
  <c r="X2172" i="2"/>
  <c r="Z2172" i="2" s="1"/>
  <c r="AH2172" i="2" s="1"/>
  <c r="X2171" i="2"/>
  <c r="Z2171" i="2" s="1"/>
  <c r="AH2171" i="2" s="1"/>
  <c r="X2170" i="2"/>
  <c r="Z2170" i="2" s="1"/>
  <c r="X2169" i="2"/>
  <c r="Z2169" i="2" s="1"/>
  <c r="X2168" i="2"/>
  <c r="Z2168" i="2" s="1"/>
  <c r="AH2168" i="2" s="1"/>
  <c r="X2167" i="2"/>
  <c r="Z2167" i="2" s="1"/>
  <c r="AH2167" i="2" s="1"/>
  <c r="X2166" i="2"/>
  <c r="X2165" i="2"/>
  <c r="Z2165" i="2" s="1"/>
  <c r="X2158" i="2"/>
  <c r="Z2158" i="2" s="1"/>
  <c r="AH2158" i="2" s="1"/>
  <c r="X2157" i="2"/>
  <c r="Z2157" i="2" s="1"/>
  <c r="AH2157" i="2" s="1"/>
  <c r="X2156" i="2"/>
  <c r="X2155" i="2"/>
  <c r="Z2155" i="2" s="1"/>
  <c r="X2154" i="2"/>
  <c r="Z2154" i="2" s="1"/>
  <c r="AH2154" i="2" s="1"/>
  <c r="X2153" i="2"/>
  <c r="Z2153" i="2" s="1"/>
  <c r="AH2153" i="2" s="1"/>
  <c r="X2152" i="2"/>
  <c r="X2151" i="2"/>
  <c r="Z2151" i="2" s="1"/>
  <c r="X2150" i="2"/>
  <c r="Z2150" i="2" s="1"/>
  <c r="AH2150" i="2" s="1"/>
  <c r="X2149" i="2"/>
  <c r="Z2149" i="2" s="1"/>
  <c r="AH2149" i="2" s="1"/>
  <c r="X2148" i="2"/>
  <c r="Z2148" i="2" s="1"/>
  <c r="X2147" i="2"/>
  <c r="Z2147" i="2" s="1"/>
  <c r="X2146" i="2"/>
  <c r="Z2146" i="2" s="1"/>
  <c r="AH2146" i="2" s="1"/>
  <c r="X2145" i="2"/>
  <c r="Z2145" i="2" s="1"/>
  <c r="AH2145" i="2" s="1"/>
  <c r="X2144" i="2"/>
  <c r="X2143" i="2"/>
  <c r="Z2143" i="2" s="1"/>
  <c r="X2142" i="2"/>
  <c r="Z2142" i="2" s="1"/>
  <c r="AH2142" i="2" s="1"/>
  <c r="X2141" i="2"/>
  <c r="Z2141" i="2" s="1"/>
  <c r="AH2141" i="2" s="1"/>
  <c r="X2140" i="2"/>
  <c r="X2139" i="2"/>
  <c r="Z2139" i="2" s="1"/>
  <c r="X2138" i="2"/>
  <c r="Z2138" i="2" s="1"/>
  <c r="AH2138" i="2" s="1"/>
  <c r="X2137" i="2"/>
  <c r="Z2137" i="2" s="1"/>
  <c r="AH2137" i="2" s="1"/>
  <c r="X2136" i="2"/>
  <c r="X2135" i="2"/>
  <c r="Z2135" i="2" s="1"/>
  <c r="X2134" i="2"/>
  <c r="Z2134" i="2" s="1"/>
  <c r="AH2134" i="2" s="1"/>
  <c r="X2133" i="2"/>
  <c r="Z2133" i="2" s="1"/>
  <c r="AH2133" i="2" s="1"/>
  <c r="X2132" i="2"/>
  <c r="Z2132" i="2" s="1"/>
  <c r="X2131" i="2"/>
  <c r="Z2131" i="2" s="1"/>
  <c r="X2130" i="2"/>
  <c r="Z2130" i="2" s="1"/>
  <c r="AH2130" i="2" s="1"/>
  <c r="X2129" i="2"/>
  <c r="Z2129" i="2" s="1"/>
  <c r="AH2129" i="2" s="1"/>
  <c r="X2128" i="2"/>
  <c r="X2127" i="2"/>
  <c r="Z2127" i="2" s="1"/>
  <c r="X2126" i="2"/>
  <c r="Z2126" i="2" s="1"/>
  <c r="AH2126" i="2" s="1"/>
  <c r="X2125" i="2"/>
  <c r="Z2125" i="2" s="1"/>
  <c r="AH2125" i="2" s="1"/>
  <c r="X2124" i="2"/>
  <c r="X2123" i="2"/>
  <c r="Z2123" i="2" s="1"/>
  <c r="X2122" i="2"/>
  <c r="Z2122" i="2" s="1"/>
  <c r="AH2122" i="2" s="1"/>
  <c r="X2121" i="2"/>
  <c r="Z2121" i="2" s="1"/>
  <c r="AH2121" i="2" s="1"/>
  <c r="X2120" i="2"/>
  <c r="Z2120" i="2" s="1"/>
  <c r="AH2120" i="2" s="1"/>
  <c r="X2119" i="2"/>
  <c r="Z2119" i="2" s="1"/>
  <c r="X2118" i="2"/>
  <c r="Z2118" i="2" s="1"/>
  <c r="AH2118" i="2" s="1"/>
  <c r="X2117" i="2"/>
  <c r="Z2117" i="2" s="1"/>
  <c r="AH2117" i="2" s="1"/>
  <c r="X2116" i="2"/>
  <c r="Z2116" i="2" s="1"/>
  <c r="X2115" i="2"/>
  <c r="Z2115" i="2" s="1"/>
  <c r="X2103" i="2"/>
  <c r="Z2103" i="2" s="1"/>
  <c r="AH2103" i="2" s="1"/>
  <c r="X2102" i="2"/>
  <c r="Z2102" i="2" s="1"/>
  <c r="AH2102" i="2" s="1"/>
  <c r="X2101" i="2"/>
  <c r="X2100" i="2"/>
  <c r="Z2100" i="2" s="1"/>
  <c r="X2099" i="2"/>
  <c r="Z2099" i="2" s="1"/>
  <c r="AH2099" i="2" s="1"/>
  <c r="X2098" i="2"/>
  <c r="Z2098" i="2" s="1"/>
  <c r="AH2098" i="2" s="1"/>
  <c r="X2097" i="2"/>
  <c r="X2096" i="2"/>
  <c r="Z2096" i="2" s="1"/>
  <c r="X2095" i="2"/>
  <c r="Z2095" i="2" s="1"/>
  <c r="AH2095" i="2" s="1"/>
  <c r="X2094" i="2"/>
  <c r="Z2094" i="2" s="1"/>
  <c r="AH2094" i="2" s="1"/>
  <c r="X2093" i="2"/>
  <c r="X2092" i="2"/>
  <c r="Z2092" i="2" s="1"/>
  <c r="X2091" i="2"/>
  <c r="Z2091" i="2" s="1"/>
  <c r="AH2091" i="2" s="1"/>
  <c r="X2090" i="2"/>
  <c r="Z2090" i="2" s="1"/>
  <c r="AH2090" i="2" s="1"/>
  <c r="X2089" i="2"/>
  <c r="Z2089" i="2" s="1"/>
  <c r="X2088" i="2"/>
  <c r="Z2088" i="2" s="1"/>
  <c r="X2087" i="2"/>
  <c r="Z2087" i="2" s="1"/>
  <c r="AH2087" i="2" s="1"/>
  <c r="X2086" i="2"/>
  <c r="Z2086" i="2" s="1"/>
  <c r="AH2086" i="2" s="1"/>
  <c r="X2085" i="2"/>
  <c r="X2084" i="2"/>
  <c r="Z2084" i="2" s="1"/>
  <c r="X2083" i="2"/>
  <c r="Z2083" i="2" s="1"/>
  <c r="AH2083" i="2" s="1"/>
  <c r="X2082" i="2"/>
  <c r="Z2082" i="2" s="1"/>
  <c r="AH2082" i="2" s="1"/>
  <c r="X2081" i="2"/>
  <c r="X2080" i="2"/>
  <c r="Z2080" i="2" s="1"/>
  <c r="X2079" i="2"/>
  <c r="Z2079" i="2" s="1"/>
  <c r="AH2079" i="2" s="1"/>
  <c r="X2078" i="2"/>
  <c r="Z2078" i="2" s="1"/>
  <c r="AH2078" i="2" s="1"/>
  <c r="X2077" i="2"/>
  <c r="X2076" i="2"/>
  <c r="Z2076" i="2" s="1"/>
  <c r="X2075" i="2"/>
  <c r="Z2075" i="2" s="1"/>
  <c r="AH2075" i="2" s="1"/>
  <c r="X2074" i="2"/>
  <c r="Z2074" i="2" s="1"/>
  <c r="AH2074" i="2" s="1"/>
  <c r="X2073" i="2"/>
  <c r="Z2073" i="2" s="1"/>
  <c r="X2072" i="2"/>
  <c r="Z2072" i="2" s="1"/>
  <c r="X2071" i="2"/>
  <c r="Z2071" i="2" s="1"/>
  <c r="AH2071" i="2" s="1"/>
  <c r="X2070" i="2"/>
  <c r="Z2070" i="2" s="1"/>
  <c r="AH2070" i="2" s="1"/>
  <c r="X2069" i="2"/>
  <c r="X2068" i="2"/>
  <c r="Z2068" i="2" s="1"/>
  <c r="X2067" i="2"/>
  <c r="Z2067" i="2" s="1"/>
  <c r="AH2067" i="2" s="1"/>
  <c r="X2066" i="2"/>
  <c r="Z2066" i="2" s="1"/>
  <c r="AH2066" i="2" s="1"/>
  <c r="X2065" i="2"/>
  <c r="X2064" i="2"/>
  <c r="Z2064" i="2" s="1"/>
  <c r="X2063" i="2"/>
  <c r="Z2063" i="2" s="1"/>
  <c r="AH2063" i="2" s="1"/>
  <c r="X2062" i="2"/>
  <c r="Z2062" i="2" s="1"/>
  <c r="AH2062" i="2" s="1"/>
  <c r="X2061" i="2"/>
  <c r="X2060" i="2"/>
  <c r="Z2060" i="2" s="1"/>
  <c r="X2059" i="2"/>
  <c r="Z2059" i="2" s="1"/>
  <c r="AH2059" i="2" s="1"/>
  <c r="X2050" i="2"/>
  <c r="Z2050" i="2" s="1"/>
  <c r="AH2050" i="2" s="1"/>
  <c r="X2049" i="2"/>
  <c r="Z2049" i="2" s="1"/>
  <c r="X2048" i="2"/>
  <c r="Z2048" i="2" s="1"/>
  <c r="X2047" i="2"/>
  <c r="Z2047" i="2" s="1"/>
  <c r="AH2047" i="2" s="1"/>
  <c r="X2046" i="2"/>
  <c r="Z2046" i="2" s="1"/>
  <c r="AH2046" i="2" s="1"/>
  <c r="X2045" i="2"/>
  <c r="X2044" i="2"/>
  <c r="Z2044" i="2" s="1"/>
  <c r="X2043" i="2"/>
  <c r="Z2043" i="2" s="1"/>
  <c r="AH2043" i="2" s="1"/>
  <c r="X2042" i="2"/>
  <c r="Z2042" i="2" s="1"/>
  <c r="AH2042" i="2" s="1"/>
  <c r="X2041" i="2"/>
  <c r="X2040" i="2"/>
  <c r="Z2040" i="2" s="1"/>
  <c r="X2039" i="2"/>
  <c r="Z2039" i="2" s="1"/>
  <c r="AH2039" i="2" s="1"/>
  <c r="X2038" i="2"/>
  <c r="Z2038" i="2" s="1"/>
  <c r="AH2038" i="2" s="1"/>
  <c r="X2037" i="2"/>
  <c r="Z2037" i="2" s="1"/>
  <c r="AH2037" i="2" s="1"/>
  <c r="X2036" i="2"/>
  <c r="Z2036" i="2" s="1"/>
  <c r="X2035" i="2"/>
  <c r="Z2035" i="2" s="1"/>
  <c r="AH2035" i="2" s="1"/>
  <c r="X2034" i="2"/>
  <c r="Z2034" i="2" s="1"/>
  <c r="AH2034" i="2" s="1"/>
  <c r="X2033" i="2"/>
  <c r="Z2033" i="2" s="1"/>
  <c r="X2032" i="2"/>
  <c r="Z2032" i="2" s="1"/>
  <c r="X2031" i="2"/>
  <c r="Z2031" i="2" s="1"/>
  <c r="AH2031" i="2" s="1"/>
  <c r="X2030" i="2"/>
  <c r="Z2030" i="2" s="1"/>
  <c r="AH2030" i="2" s="1"/>
  <c r="X2029" i="2"/>
  <c r="X2028" i="2"/>
  <c r="Z2028" i="2" s="1"/>
  <c r="X2027" i="2"/>
  <c r="Z2027" i="2" s="1"/>
  <c r="AH2027" i="2" s="1"/>
  <c r="X2026" i="2"/>
  <c r="Z2026" i="2" s="1"/>
  <c r="AH2026" i="2" s="1"/>
  <c r="X2025" i="2"/>
  <c r="X2024" i="2"/>
  <c r="Z2024" i="2" s="1"/>
  <c r="X2023" i="2"/>
  <c r="Z2023" i="2" s="1"/>
  <c r="AH2023" i="2" s="1"/>
  <c r="X2022" i="2"/>
  <c r="Z2022" i="2" s="1"/>
  <c r="AH2022" i="2" s="1"/>
  <c r="X2021" i="2"/>
  <c r="X2020" i="2"/>
  <c r="Z2020" i="2" s="1"/>
  <c r="X2019" i="2"/>
  <c r="Z2019" i="2" s="1"/>
  <c r="AH2019" i="2" s="1"/>
  <c r="X2018" i="2"/>
  <c r="Z2018" i="2" s="1"/>
  <c r="AH2018" i="2" s="1"/>
  <c r="X2017" i="2"/>
  <c r="Z2017" i="2" s="1"/>
  <c r="X2016" i="2"/>
  <c r="Z2016" i="2" s="1"/>
  <c r="X2015" i="2"/>
  <c r="Z2015" i="2" s="1"/>
  <c r="AH2015" i="2" s="1"/>
  <c r="X2014" i="2"/>
  <c r="Z2014" i="2" s="1"/>
  <c r="AH2014" i="2" s="1"/>
  <c r="X2013" i="2"/>
  <c r="X2012" i="2"/>
  <c r="Z2012" i="2" s="1"/>
  <c r="X2011" i="2"/>
  <c r="Z2011" i="2" s="1"/>
  <c r="AH2011" i="2" s="1"/>
  <c r="X2010" i="2"/>
  <c r="Z2010" i="2" s="1"/>
  <c r="AH2010" i="2" s="1"/>
  <c r="X2009" i="2"/>
  <c r="X2008" i="2"/>
  <c r="Z2008" i="2" s="1"/>
  <c r="X2007" i="2"/>
  <c r="Z2007" i="2" s="1"/>
  <c r="AH2007" i="2" s="1"/>
  <c r="X2006" i="2"/>
  <c r="Z2006" i="2" s="1"/>
  <c r="AH2006" i="2" s="1"/>
  <c r="X2005" i="2"/>
  <c r="Z2005" i="2" s="1"/>
  <c r="AH2005" i="2" s="1"/>
  <c r="X2004" i="2"/>
  <c r="Z2004" i="2" s="1"/>
  <c r="X2003" i="2"/>
  <c r="Z2003" i="2" s="1"/>
  <c r="AH2003" i="2" s="1"/>
  <c r="X2002" i="2"/>
  <c r="Z2002" i="2" s="1"/>
  <c r="AH2002" i="2" s="1"/>
  <c r="X2001" i="2"/>
  <c r="Z2001" i="2" s="1"/>
  <c r="X2000" i="2"/>
  <c r="Z2000" i="2" s="1"/>
  <c r="X1999" i="2"/>
  <c r="Z1999" i="2" s="1"/>
  <c r="AH1999" i="2" s="1"/>
  <c r="X1998" i="2"/>
  <c r="Z1998" i="2" s="1"/>
  <c r="AH1998" i="2" s="1"/>
  <c r="X1997" i="2"/>
  <c r="X1996" i="2"/>
  <c r="Z1996" i="2" s="1"/>
  <c r="X1992" i="2"/>
  <c r="Z1992" i="2" s="1"/>
  <c r="AH1992" i="2" s="1"/>
  <c r="X1991" i="2"/>
  <c r="Z1991" i="2" s="1"/>
  <c r="AH1991" i="2" s="1"/>
  <c r="X1990" i="2"/>
  <c r="Z1990" i="2" s="1"/>
  <c r="AH1990" i="2" s="1"/>
  <c r="X1989" i="2"/>
  <c r="Z1989" i="2" s="1"/>
  <c r="X1988" i="2"/>
  <c r="Z1988" i="2" s="1"/>
  <c r="AH1988" i="2" s="1"/>
  <c r="X1987" i="2"/>
  <c r="Z1987" i="2" s="1"/>
  <c r="AH1987" i="2" s="1"/>
  <c r="X1986" i="2"/>
  <c r="X1985" i="2"/>
  <c r="Z1985" i="2" s="1"/>
  <c r="X1984" i="2"/>
  <c r="Z1984" i="2" s="1"/>
  <c r="AH1984" i="2" s="1"/>
  <c r="X1983" i="2"/>
  <c r="Z1983" i="2" s="1"/>
  <c r="AH1983" i="2" s="1"/>
  <c r="X1982" i="2"/>
  <c r="Z1982" i="2" s="1"/>
  <c r="X1981" i="2"/>
  <c r="Z1981" i="2" s="1"/>
  <c r="X1980" i="2"/>
  <c r="Z1980" i="2" s="1"/>
  <c r="AH1980" i="2" s="1"/>
  <c r="X1979" i="2"/>
  <c r="Z1979" i="2" s="1"/>
  <c r="AH1979" i="2" s="1"/>
  <c r="X1978" i="2"/>
  <c r="X1977" i="2"/>
  <c r="Z1977" i="2" s="1"/>
  <c r="X1976" i="2"/>
  <c r="Z1976" i="2" s="1"/>
  <c r="AH1976" i="2" s="1"/>
  <c r="X1975" i="2"/>
  <c r="Z1975" i="2" s="1"/>
  <c r="AH1975" i="2" s="1"/>
  <c r="X1974" i="2"/>
  <c r="X1973" i="2"/>
  <c r="Z1973" i="2" s="1"/>
  <c r="X1972" i="2"/>
  <c r="Z1972" i="2" s="1"/>
  <c r="AH1972" i="2" s="1"/>
  <c r="X1971" i="2"/>
  <c r="Z1971" i="2" s="1"/>
  <c r="AH1971" i="2" s="1"/>
  <c r="X1970" i="2"/>
  <c r="X1969" i="2"/>
  <c r="Z1969" i="2" s="1"/>
  <c r="X1968" i="2"/>
  <c r="Z1968" i="2" s="1"/>
  <c r="AH1968" i="2" s="1"/>
  <c r="X1967" i="2"/>
  <c r="Z1967" i="2" s="1"/>
  <c r="AH1967" i="2" s="1"/>
  <c r="X1966" i="2"/>
  <c r="Z1966" i="2" s="1"/>
  <c r="X1965" i="2"/>
  <c r="Z1965" i="2" s="1"/>
  <c r="X1964" i="2"/>
  <c r="Z1964" i="2" s="1"/>
  <c r="AH1964" i="2" s="1"/>
  <c r="X1963" i="2"/>
  <c r="Z1963" i="2" s="1"/>
  <c r="AH1963" i="2" s="1"/>
  <c r="X1962" i="2"/>
  <c r="X1958" i="2"/>
  <c r="Z1958" i="2" s="1"/>
  <c r="X1952" i="2"/>
  <c r="Z1952" i="2" s="1"/>
  <c r="AH1952" i="2" s="1"/>
  <c r="X1951" i="2"/>
  <c r="Z1951" i="2" s="1"/>
  <c r="AH1951" i="2" s="1"/>
  <c r="X1950" i="2"/>
  <c r="X1949" i="2"/>
  <c r="Z1949" i="2" s="1"/>
  <c r="X1948" i="2"/>
  <c r="Z1948" i="2" s="1"/>
  <c r="AH1948" i="2" s="1"/>
  <c r="X1947" i="2"/>
  <c r="Z1947" i="2" s="1"/>
  <c r="AH1947" i="2" s="1"/>
  <c r="X1946" i="2"/>
  <c r="Z1946" i="2" s="1"/>
  <c r="AH1946" i="2" s="1"/>
  <c r="X1945" i="2"/>
  <c r="Z1945" i="2" s="1"/>
  <c r="X1944" i="2"/>
  <c r="Z1944" i="2" s="1"/>
  <c r="AH1944" i="2" s="1"/>
  <c r="X1943" i="2"/>
  <c r="Z1943" i="2" s="1"/>
  <c r="AH1943" i="2" s="1"/>
  <c r="X1942" i="2"/>
  <c r="Z1942" i="2" s="1"/>
  <c r="X1941" i="2"/>
  <c r="X1940" i="2"/>
  <c r="Z1940" i="2" s="1"/>
  <c r="AH1940" i="2" s="1"/>
  <c r="X1939" i="2"/>
  <c r="Z1939" i="2" s="1"/>
  <c r="AH1939" i="2" s="1"/>
  <c r="X1938" i="2"/>
  <c r="X1937" i="2"/>
  <c r="Z1937" i="2" s="1"/>
  <c r="X1936" i="2"/>
  <c r="Z1936" i="2" s="1"/>
  <c r="AH1936" i="2" s="1"/>
  <c r="X1926" i="2"/>
  <c r="Z1926" i="2" s="1"/>
  <c r="AH1926" i="2" s="1"/>
  <c r="X1925" i="2"/>
  <c r="X1924" i="2"/>
  <c r="Z1924" i="2" s="1"/>
  <c r="X1923" i="2"/>
  <c r="Z1923" i="2" s="1"/>
  <c r="AH1923" i="2" s="1"/>
  <c r="X1922" i="2"/>
  <c r="Z1922" i="2" s="1"/>
  <c r="AH1922" i="2" s="1"/>
  <c r="X1921" i="2"/>
  <c r="X1920" i="2"/>
  <c r="Z1920" i="2" s="1"/>
  <c r="X1919" i="2"/>
  <c r="Z1919" i="2" s="1"/>
  <c r="AH1919" i="2" s="1"/>
  <c r="X1918" i="2"/>
  <c r="Z1918" i="2" s="1"/>
  <c r="AH1918" i="2" s="1"/>
  <c r="X1917" i="2"/>
  <c r="Z1917" i="2" s="1"/>
  <c r="X1916" i="2"/>
  <c r="Z1916" i="2" s="1"/>
  <c r="X1915" i="2"/>
  <c r="Z1915" i="2" s="1"/>
  <c r="AH1915" i="2" s="1"/>
  <c r="X1914" i="2"/>
  <c r="Z1914" i="2" s="1"/>
  <c r="AH1914" i="2" s="1"/>
  <c r="X1913" i="2"/>
  <c r="X1912" i="2"/>
  <c r="Z1912" i="2" s="1"/>
  <c r="X1911" i="2"/>
  <c r="Z1911" i="2" s="1"/>
  <c r="AH1911" i="2" s="1"/>
  <c r="X1910" i="2"/>
  <c r="Z1910" i="2" s="1"/>
  <c r="AH1910" i="2" s="1"/>
  <c r="X1909" i="2"/>
  <c r="X1908" i="2"/>
  <c r="Z1908" i="2" s="1"/>
  <c r="X1907" i="2"/>
  <c r="Z1907" i="2" s="1"/>
  <c r="AH1907" i="2" s="1"/>
  <c r="X1906" i="2"/>
  <c r="Z1906" i="2" s="1"/>
  <c r="AH1906" i="2" s="1"/>
  <c r="X1905" i="2"/>
  <c r="X1904" i="2"/>
  <c r="Z1904" i="2" s="1"/>
  <c r="X1903" i="2"/>
  <c r="Z1903" i="2" s="1"/>
  <c r="AH1903" i="2" s="1"/>
  <c r="X1902" i="2"/>
  <c r="Z1902" i="2" s="1"/>
  <c r="AH1902" i="2" s="1"/>
  <c r="X1901" i="2"/>
  <c r="Z1901" i="2" s="1"/>
  <c r="X1900" i="2"/>
  <c r="Z1900" i="2" s="1"/>
  <c r="X1899" i="2"/>
  <c r="Z1899" i="2" s="1"/>
  <c r="AH1899" i="2" s="1"/>
  <c r="X1898" i="2"/>
  <c r="Z1898" i="2" s="1"/>
  <c r="AH1898" i="2" s="1"/>
  <c r="X1897" i="2"/>
  <c r="Z1897" i="2" s="1"/>
  <c r="AH1897" i="2" s="1"/>
  <c r="X1896" i="2"/>
  <c r="Z1896" i="2" s="1"/>
  <c r="X1895" i="2"/>
  <c r="Z1895" i="2" s="1"/>
  <c r="AH1895" i="2" s="1"/>
  <c r="X1894" i="2"/>
  <c r="Z1894" i="2" s="1"/>
  <c r="AH1894" i="2" s="1"/>
  <c r="X1893" i="2"/>
  <c r="X1892" i="2"/>
  <c r="Z1892" i="2" s="1"/>
  <c r="X1891" i="2"/>
  <c r="Z1891" i="2" s="1"/>
  <c r="AH1891" i="2" s="1"/>
  <c r="X1890" i="2"/>
  <c r="Z1890" i="2" s="1"/>
  <c r="AH1890" i="2" s="1"/>
  <c r="X1889" i="2"/>
  <c r="X1888" i="2"/>
  <c r="Z1888" i="2" s="1"/>
  <c r="X1887" i="2"/>
  <c r="Z1887" i="2" s="1"/>
  <c r="AH1887" i="2" s="1"/>
  <c r="X1886" i="2"/>
  <c r="Z1886" i="2" s="1"/>
  <c r="AH1886" i="2" s="1"/>
  <c r="X1885" i="2"/>
  <c r="Z1885" i="2" s="1"/>
  <c r="X1884" i="2"/>
  <c r="Z1884" i="2" s="1"/>
  <c r="X1883" i="2"/>
  <c r="Z1883" i="2" s="1"/>
  <c r="AH1883" i="2" s="1"/>
  <c r="X1882" i="2"/>
  <c r="Z1882" i="2" s="1"/>
  <c r="AH1882" i="2" s="1"/>
  <c r="X1881" i="2"/>
  <c r="X1880" i="2"/>
  <c r="Z1880" i="2" s="1"/>
  <c r="X1879" i="2"/>
  <c r="Z1879" i="2" s="1"/>
  <c r="AH1879" i="2" s="1"/>
  <c r="X1878" i="2"/>
  <c r="Z1878" i="2" s="1"/>
  <c r="AH1878" i="2" s="1"/>
  <c r="X1877" i="2"/>
  <c r="X1876" i="2"/>
  <c r="Z1876" i="2" s="1"/>
  <c r="X1875" i="2"/>
  <c r="Z1875" i="2" s="1"/>
  <c r="AH1875" i="2" s="1"/>
  <c r="X1874" i="2"/>
  <c r="Z1874" i="2" s="1"/>
  <c r="AH1874" i="2" s="1"/>
  <c r="X1873" i="2"/>
  <c r="X1872" i="2"/>
  <c r="Z1872" i="2" s="1"/>
  <c r="X1871" i="2"/>
  <c r="Z1871" i="2" s="1"/>
  <c r="AH1871" i="2" s="1"/>
  <c r="X1870" i="2"/>
  <c r="Z1870" i="2" s="1"/>
  <c r="AH1870" i="2" s="1"/>
  <c r="X1869" i="2"/>
  <c r="Z1869" i="2" s="1"/>
  <c r="X1868" i="2"/>
  <c r="Z1868" i="2" s="1"/>
  <c r="X1867" i="2"/>
  <c r="Z1867" i="2" s="1"/>
  <c r="AH1867" i="2" s="1"/>
  <c r="X1866" i="2"/>
  <c r="Z1866" i="2" s="1"/>
  <c r="AH1866" i="2" s="1"/>
  <c r="X1865" i="2"/>
  <c r="X1864" i="2"/>
  <c r="Z1864" i="2" s="1"/>
  <c r="X1858" i="2"/>
  <c r="Z1858" i="2" s="1"/>
  <c r="AH1858" i="2" s="1"/>
  <c r="X1853" i="2"/>
  <c r="Z1853" i="2" s="1"/>
  <c r="AH1853" i="2" s="1"/>
  <c r="X1852" i="2"/>
  <c r="X1851" i="2"/>
  <c r="Z1851" i="2" s="1"/>
  <c r="X1850" i="2"/>
  <c r="Z1850" i="2" s="1"/>
  <c r="AH1850" i="2" s="1"/>
  <c r="X1849" i="2"/>
  <c r="Z1849" i="2" s="1"/>
  <c r="AH1849" i="2" s="1"/>
  <c r="X1848" i="2"/>
  <c r="X1847" i="2"/>
  <c r="Z1847" i="2" s="1"/>
  <c r="X1846" i="2"/>
  <c r="Z1846" i="2" s="1"/>
  <c r="AH1846" i="2" s="1"/>
  <c r="X1845" i="2"/>
  <c r="Z1845" i="2" s="1"/>
  <c r="AH1845" i="2" s="1"/>
  <c r="X1844" i="2"/>
  <c r="Z1844" i="2" s="1"/>
  <c r="X1843" i="2"/>
  <c r="Z1843" i="2" s="1"/>
  <c r="X1842" i="2"/>
  <c r="Z1842" i="2" s="1"/>
  <c r="AH1842" i="2" s="1"/>
  <c r="X1841" i="2"/>
  <c r="Z1841" i="2" s="1"/>
  <c r="AH1841" i="2" s="1"/>
  <c r="X1840" i="2"/>
  <c r="X1839" i="2"/>
  <c r="Z1839" i="2" s="1"/>
  <c r="X1838" i="2"/>
  <c r="Z1838" i="2" s="1"/>
  <c r="AH1838" i="2" s="1"/>
  <c r="X1837" i="2"/>
  <c r="Z1837" i="2" s="1"/>
  <c r="AH1837" i="2" s="1"/>
  <c r="X1834" i="2"/>
  <c r="Z1834" i="2" s="1"/>
  <c r="AH1834" i="2" s="1"/>
  <c r="X1833" i="2"/>
  <c r="Z1833" i="2" s="1"/>
  <c r="X1832" i="2"/>
  <c r="Z1832" i="2" s="1"/>
  <c r="AH1832" i="2" s="1"/>
  <c r="X1830" i="2"/>
  <c r="Z1830" i="2" s="1"/>
  <c r="AH1830" i="2" s="1"/>
  <c r="X1829" i="2"/>
  <c r="Z1829" i="2" s="1"/>
  <c r="AH1829" i="2" s="1"/>
  <c r="X1828" i="2"/>
  <c r="Z1828" i="2" s="1"/>
  <c r="X1827" i="2"/>
  <c r="Z1827" i="2" s="1"/>
  <c r="AH1827" i="2" s="1"/>
  <c r="X1826" i="2"/>
  <c r="Z1826" i="2" s="1"/>
  <c r="AH1826" i="2" s="1"/>
  <c r="X1825" i="2"/>
  <c r="Z1825" i="2" s="1"/>
  <c r="X1821" i="2"/>
  <c r="Z1821" i="2" s="1"/>
  <c r="X1820" i="2"/>
  <c r="Z1820" i="2" s="1"/>
  <c r="AH1820" i="2" s="1"/>
  <c r="X1819" i="2"/>
  <c r="Z1819" i="2" s="1"/>
  <c r="AH1819" i="2" s="1"/>
  <c r="X1818" i="2"/>
  <c r="Z1818" i="2" s="1"/>
  <c r="AH1818" i="2" s="1"/>
  <c r="X1817" i="2"/>
  <c r="Z1817" i="2" s="1"/>
  <c r="X1816" i="2"/>
  <c r="Z1816" i="2" s="1"/>
  <c r="AH1816" i="2" s="1"/>
  <c r="X1815" i="2"/>
  <c r="Z1815" i="2" s="1"/>
  <c r="AH1815" i="2" s="1"/>
  <c r="X1814" i="2"/>
  <c r="Z1814" i="2" s="1"/>
  <c r="AH1814" i="2" s="1"/>
  <c r="X1813" i="2"/>
  <c r="Z1813" i="2" s="1"/>
  <c r="X1812" i="2"/>
  <c r="Z1812" i="2" s="1"/>
  <c r="AH1812" i="2" s="1"/>
  <c r="X1811" i="2"/>
  <c r="Z1811" i="2" s="1"/>
  <c r="AH1811" i="2" s="1"/>
  <c r="X1810" i="2"/>
  <c r="X1809" i="2"/>
  <c r="Z1809" i="2" s="1"/>
  <c r="X1808" i="2"/>
  <c r="Z1808" i="2" s="1"/>
  <c r="X1807" i="2"/>
  <c r="Z1807" i="2" s="1"/>
  <c r="AH1807" i="2" s="1"/>
  <c r="X1806" i="2"/>
  <c r="Z1806" i="2" s="1"/>
  <c r="X1805" i="2"/>
  <c r="Z1805" i="2" s="1"/>
  <c r="X1804" i="2"/>
  <c r="Z1804" i="2" s="1"/>
  <c r="AH1804" i="2" s="1"/>
  <c r="X1803" i="2"/>
  <c r="Z1803" i="2" s="1"/>
  <c r="AH1803" i="2" s="1"/>
  <c r="X1802" i="2"/>
  <c r="X1801" i="2"/>
  <c r="Z1801" i="2" s="1"/>
  <c r="X1800" i="2"/>
  <c r="Z1800" i="2" s="1"/>
  <c r="AH1800" i="2" s="1"/>
  <c r="X1799" i="2"/>
  <c r="Z1799" i="2" s="1"/>
  <c r="AH1799" i="2" s="1"/>
  <c r="X1798" i="2"/>
  <c r="X1797" i="2"/>
  <c r="Z1797" i="2" s="1"/>
  <c r="X1796" i="2"/>
  <c r="Z1796" i="2" s="1"/>
  <c r="AH1796" i="2" s="1"/>
  <c r="X1795" i="2"/>
  <c r="Z1795" i="2" s="1"/>
  <c r="AH1795" i="2" s="1"/>
  <c r="X1794" i="2"/>
  <c r="X1793" i="2"/>
  <c r="Z1793" i="2" s="1"/>
  <c r="X1792" i="2"/>
  <c r="Z1792" i="2" s="1"/>
  <c r="AH1792" i="2" s="1"/>
  <c r="X1791" i="2"/>
  <c r="Z1791" i="2" s="1"/>
  <c r="AH1791" i="2" s="1"/>
  <c r="X1790" i="2"/>
  <c r="Z1790" i="2" s="1"/>
  <c r="X1789" i="2"/>
  <c r="Z1789" i="2" s="1"/>
  <c r="X1788" i="2"/>
  <c r="Z1788" i="2" s="1"/>
  <c r="AH1788" i="2" s="1"/>
  <c r="X1787" i="2"/>
  <c r="Z1787" i="2" s="1"/>
  <c r="AH1787" i="2" s="1"/>
  <c r="X1783" i="2"/>
  <c r="X1782" i="2"/>
  <c r="Z1782" i="2" s="1"/>
  <c r="X1781" i="2"/>
  <c r="Z1781" i="2" s="1"/>
  <c r="AH1781" i="2" s="1"/>
  <c r="X1780" i="2"/>
  <c r="Z1780" i="2" s="1"/>
  <c r="AH1780" i="2" s="1"/>
  <c r="X1779" i="2"/>
  <c r="Z1779" i="2" s="1"/>
  <c r="AH1779" i="2" s="1"/>
  <c r="X1778" i="2"/>
  <c r="Z1778" i="2" s="1"/>
  <c r="X1777" i="2"/>
  <c r="Z1777" i="2" s="1"/>
  <c r="AH1777" i="2" s="1"/>
  <c r="X1776" i="2"/>
  <c r="Z1776" i="2" s="1"/>
  <c r="AH1776" i="2" s="1"/>
  <c r="X1775" i="2"/>
  <c r="Z1775" i="2" s="1"/>
  <c r="AH1775" i="2" s="1"/>
  <c r="X1774" i="2"/>
  <c r="Z1774" i="2" s="1"/>
  <c r="X1773" i="2"/>
  <c r="Z1773" i="2" s="1"/>
  <c r="AH1773" i="2" s="1"/>
  <c r="X1772" i="2"/>
  <c r="Z1772" i="2" s="1"/>
  <c r="AH1772" i="2" s="1"/>
  <c r="X1771" i="2"/>
  <c r="Z1771" i="2" s="1"/>
  <c r="X1770" i="2"/>
  <c r="Z1770" i="2" s="1"/>
  <c r="X1769" i="2"/>
  <c r="Z1769" i="2" s="1"/>
  <c r="AH1769" i="2" s="1"/>
  <c r="X1768" i="2"/>
  <c r="Z1768" i="2" s="1"/>
  <c r="AH1768" i="2" s="1"/>
  <c r="X1767" i="2"/>
  <c r="Z1767" i="2" s="1"/>
  <c r="AH1767" i="2" s="1"/>
  <c r="X1766" i="2"/>
  <c r="Z1766" i="2" s="1"/>
  <c r="X1765" i="2"/>
  <c r="Z1765" i="2" s="1"/>
  <c r="AH1765" i="2" s="1"/>
  <c r="X1764" i="2"/>
  <c r="Z1764" i="2" s="1"/>
  <c r="AH1764" i="2" s="1"/>
  <c r="X1763" i="2"/>
  <c r="Z1763" i="2" s="1"/>
  <c r="AH1763" i="2" s="1"/>
  <c r="X1762" i="2"/>
  <c r="Z1762" i="2" s="1"/>
  <c r="X1759" i="2"/>
  <c r="Z1759" i="2" s="1"/>
  <c r="AH1759" i="2" s="1"/>
  <c r="X1758" i="2"/>
  <c r="Z1758" i="2" s="1"/>
  <c r="AH1758" i="2" s="1"/>
  <c r="X1757" i="2"/>
  <c r="X1756" i="2"/>
  <c r="Z1756" i="2" s="1"/>
  <c r="X1755" i="2"/>
  <c r="Z1755" i="2" s="1"/>
  <c r="AH1755" i="2" s="1"/>
  <c r="X1754" i="2"/>
  <c r="Z1754" i="2" s="1"/>
  <c r="AH1754" i="2" s="1"/>
  <c r="X1753" i="2"/>
  <c r="Z1753" i="2" s="1"/>
  <c r="X1752" i="2"/>
  <c r="Z1752" i="2" s="1"/>
  <c r="X1751" i="2"/>
  <c r="Z1751" i="2" s="1"/>
  <c r="AH1751" i="2" s="1"/>
  <c r="X1750" i="2"/>
  <c r="Z1750" i="2" s="1"/>
  <c r="AH1750" i="2" s="1"/>
  <c r="X1749" i="2"/>
  <c r="X1748" i="2"/>
  <c r="Z1748" i="2" s="1"/>
  <c r="X1747" i="2"/>
  <c r="Z1747" i="2" s="1"/>
  <c r="AH1747" i="2" s="1"/>
  <c r="X1746" i="2"/>
  <c r="Z1746" i="2" s="1"/>
  <c r="AH1746" i="2" s="1"/>
  <c r="X1745" i="2"/>
  <c r="X1744" i="2"/>
  <c r="Z1744" i="2" s="1"/>
  <c r="X1743" i="2"/>
  <c r="Z1743" i="2" s="1"/>
  <c r="AH1743" i="2" s="1"/>
  <c r="X1742" i="2"/>
  <c r="Z1742" i="2" s="1"/>
  <c r="AH1742" i="2" s="1"/>
  <c r="X1741" i="2"/>
  <c r="X1740" i="2"/>
  <c r="Z1740" i="2" s="1"/>
  <c r="X1739" i="2"/>
  <c r="Z1739" i="2" s="1"/>
  <c r="AH1739" i="2" s="1"/>
  <c r="X1738" i="2"/>
  <c r="Z1738" i="2" s="1"/>
  <c r="AH1738" i="2" s="1"/>
  <c r="X1737" i="2"/>
  <c r="Z1737" i="2" s="1"/>
  <c r="X1736" i="2"/>
  <c r="Z1736" i="2" s="1"/>
  <c r="X1735" i="2"/>
  <c r="Z1735" i="2" s="1"/>
  <c r="AH1735" i="2" s="1"/>
  <c r="X1734" i="2"/>
  <c r="Z1734" i="2" s="1"/>
  <c r="AH1734" i="2" s="1"/>
  <c r="X1733" i="2"/>
  <c r="X1732" i="2"/>
  <c r="Z1732" i="2" s="1"/>
  <c r="X1731" i="2"/>
  <c r="Z1731" i="2" s="1"/>
  <c r="AH1731" i="2" s="1"/>
  <c r="X1730" i="2"/>
  <c r="Z1730" i="2" s="1"/>
  <c r="AH1730" i="2" s="1"/>
  <c r="X1729" i="2"/>
  <c r="X1728" i="2"/>
  <c r="Z1728" i="2" s="1"/>
  <c r="X1727" i="2"/>
  <c r="Z1727" i="2" s="1"/>
  <c r="AH1727" i="2" s="1"/>
  <c r="X1726" i="2"/>
  <c r="Z1726" i="2" s="1"/>
  <c r="AH1726" i="2" s="1"/>
  <c r="X1725" i="2"/>
  <c r="Z1725" i="2" s="1"/>
  <c r="AH1725" i="2" s="1"/>
  <c r="X1724" i="2"/>
  <c r="Z1724" i="2" s="1"/>
  <c r="X1723" i="2"/>
  <c r="Z1723" i="2" s="1"/>
  <c r="AH1723" i="2" s="1"/>
  <c r="X1722" i="2"/>
  <c r="Z1722" i="2" s="1"/>
  <c r="AH1722" i="2" s="1"/>
  <c r="X1721" i="2"/>
  <c r="Z1721" i="2" s="1"/>
  <c r="X1720" i="2"/>
  <c r="Z1720" i="2" s="1"/>
  <c r="X1719" i="2"/>
  <c r="Z1719" i="2" s="1"/>
  <c r="AH1719" i="2" s="1"/>
  <c r="X1718" i="2"/>
  <c r="Z1718" i="2" s="1"/>
  <c r="AH1718" i="2" s="1"/>
  <c r="X1717" i="2"/>
  <c r="X1716" i="2"/>
  <c r="Z1716" i="2" s="1"/>
  <c r="X1715" i="2"/>
  <c r="Z1715" i="2" s="1"/>
  <c r="AH1715" i="2" s="1"/>
  <c r="X1714" i="2"/>
  <c r="Z1714" i="2" s="1"/>
  <c r="AH1714" i="2" s="1"/>
  <c r="X1713" i="2"/>
  <c r="X1712" i="2"/>
  <c r="Z1712" i="2" s="1"/>
  <c r="X1711" i="2"/>
  <c r="Z1711" i="2" s="1"/>
  <c r="AH1711" i="2" s="1"/>
  <c r="X1710" i="2"/>
  <c r="Z1710" i="2" s="1"/>
  <c r="AH1710" i="2" s="1"/>
  <c r="X1709" i="2"/>
  <c r="X1708" i="2"/>
  <c r="Z1708" i="2" s="1"/>
  <c r="X1707" i="2"/>
  <c r="Z1707" i="2" s="1"/>
  <c r="AH1707" i="2" s="1"/>
  <c r="X1706" i="2"/>
  <c r="Z1706" i="2" s="1"/>
  <c r="AH1706" i="2" s="1"/>
  <c r="X1705" i="2"/>
  <c r="Z1705" i="2" s="1"/>
  <c r="X1704" i="2"/>
  <c r="Z1704" i="2" s="1"/>
  <c r="X1703" i="2"/>
  <c r="Z1703" i="2" s="1"/>
  <c r="AH1703" i="2" s="1"/>
  <c r="X1702" i="2"/>
  <c r="Z1702" i="2" s="1"/>
  <c r="AH1702" i="2" s="1"/>
  <c r="X1701" i="2"/>
  <c r="X1700" i="2"/>
  <c r="Z1700" i="2" s="1"/>
  <c r="X1699" i="2"/>
  <c r="Z1699" i="2" s="1"/>
  <c r="AH1699" i="2" s="1"/>
  <c r="X1698" i="2"/>
  <c r="Z1698" i="2" s="1"/>
  <c r="AH1698" i="2" s="1"/>
  <c r="X1697" i="2"/>
  <c r="X1696" i="2"/>
  <c r="Z1696" i="2" s="1"/>
  <c r="X1695" i="2"/>
  <c r="Z1695" i="2" s="1"/>
  <c r="AH1695" i="2" s="1"/>
  <c r="X1694" i="2"/>
  <c r="Z1694" i="2" s="1"/>
  <c r="AH1694" i="2" s="1"/>
  <c r="X1693" i="2"/>
  <c r="X1692" i="2"/>
  <c r="Z1692" i="2" s="1"/>
  <c r="X1691" i="2"/>
  <c r="Z1691" i="2" s="1"/>
  <c r="AH1691" i="2" s="1"/>
  <c r="X1690" i="2"/>
  <c r="Z1690" i="2" s="1"/>
  <c r="AH1690" i="2" s="1"/>
  <c r="X1689" i="2"/>
  <c r="Z1689" i="2" s="1"/>
  <c r="X1688" i="2"/>
  <c r="Z1688" i="2" s="1"/>
  <c r="X1687" i="2"/>
  <c r="Z1687" i="2" s="1"/>
  <c r="AH1687" i="2" s="1"/>
  <c r="X1686" i="2"/>
  <c r="Z1686" i="2" s="1"/>
  <c r="AH1686" i="2" s="1"/>
  <c r="X1685" i="2"/>
  <c r="X1681" i="2"/>
  <c r="Z1681" i="2" s="1"/>
  <c r="X1669" i="2"/>
  <c r="Z1669" i="2" s="1"/>
  <c r="AH1669" i="2" s="1"/>
  <c r="X1645" i="2"/>
  <c r="Z1645" i="2" s="1"/>
  <c r="AH1645" i="2" s="1"/>
  <c r="X1644" i="2"/>
  <c r="X1643" i="2"/>
  <c r="Z1643" i="2" s="1"/>
  <c r="X1642" i="2"/>
  <c r="Z1642" i="2" s="1"/>
  <c r="AH1642" i="2" s="1"/>
  <c r="X1641" i="2"/>
  <c r="Z1641" i="2" s="1"/>
  <c r="AH1641" i="2" s="1"/>
  <c r="X1640" i="2"/>
  <c r="X1639" i="2"/>
  <c r="Z1639" i="2" s="1"/>
  <c r="X1638" i="2"/>
  <c r="Z1638" i="2" s="1"/>
  <c r="AH1638" i="2" s="1"/>
  <c r="X1637" i="2"/>
  <c r="Z1637" i="2" s="1"/>
  <c r="AH1637" i="2" s="1"/>
  <c r="X1636" i="2"/>
  <c r="Z1636" i="2" s="1"/>
  <c r="X1635" i="2"/>
  <c r="Z1635" i="2" s="1"/>
  <c r="X1634" i="2"/>
  <c r="Z1634" i="2" s="1"/>
  <c r="AH1634" i="2" s="1"/>
  <c r="X1633" i="2"/>
  <c r="Z1633" i="2" s="1"/>
  <c r="AH1633" i="2" s="1"/>
  <c r="X1632" i="2"/>
  <c r="X1631" i="2"/>
  <c r="Z1631" i="2" s="1"/>
  <c r="X1630" i="2"/>
  <c r="Z1630" i="2" s="1"/>
  <c r="AH1630" i="2" s="1"/>
  <c r="X1629" i="2"/>
  <c r="Z1629" i="2" s="1"/>
  <c r="AH1629" i="2" s="1"/>
  <c r="X1628" i="2"/>
  <c r="X1627" i="2"/>
  <c r="Z1627" i="2" s="1"/>
  <c r="X1626" i="2"/>
  <c r="Z1626" i="2" s="1"/>
  <c r="AH1626" i="2" s="1"/>
  <c r="X1622" i="2"/>
  <c r="Z1622" i="2" s="1"/>
  <c r="AH1622" i="2" s="1"/>
  <c r="X1617" i="2"/>
  <c r="Z1617" i="2" s="1"/>
  <c r="AH1617" i="2" s="1"/>
  <c r="X1616" i="2"/>
  <c r="Z1616" i="2" s="1"/>
  <c r="X1615" i="2"/>
  <c r="Z1615" i="2" s="1"/>
  <c r="AH1615" i="2" s="1"/>
  <c r="X1614" i="2"/>
  <c r="Z1614" i="2" s="1"/>
  <c r="AH1614" i="2" s="1"/>
  <c r="X1613" i="2"/>
  <c r="Z1613" i="2" s="1"/>
  <c r="X1612" i="2"/>
  <c r="Z1612" i="2" s="1"/>
  <c r="X1602" i="2"/>
  <c r="Z1602" i="2" s="1"/>
  <c r="AH1602" i="2" s="1"/>
  <c r="X1601" i="2"/>
  <c r="Z1601" i="2" s="1"/>
  <c r="AH1601" i="2" s="1"/>
  <c r="X1600" i="2"/>
  <c r="X1599" i="2"/>
  <c r="Z1599" i="2" s="1"/>
  <c r="X1598" i="2"/>
  <c r="Z1598" i="2" s="1"/>
  <c r="AH1598" i="2" s="1"/>
  <c r="X1597" i="2"/>
  <c r="Z1597" i="2" s="1"/>
  <c r="AH1597" i="2" s="1"/>
  <c r="X1596" i="2"/>
  <c r="Z1596" i="2" s="1"/>
  <c r="AH1596" i="2" s="1"/>
  <c r="X1595" i="2"/>
  <c r="Z1595" i="2" s="1"/>
  <c r="X1594" i="2"/>
  <c r="Z1594" i="2" s="1"/>
  <c r="AH1594" i="2" s="1"/>
  <c r="X1593" i="2"/>
  <c r="Z1593" i="2" s="1"/>
  <c r="AH1593" i="2" s="1"/>
  <c r="X1592" i="2"/>
  <c r="X1591" i="2"/>
  <c r="Z1591" i="2" s="1"/>
  <c r="X1590" i="2"/>
  <c r="Z1590" i="2" s="1"/>
  <c r="AH1590" i="2" s="1"/>
  <c r="X1589" i="2"/>
  <c r="Z1589" i="2" s="1"/>
  <c r="AH1589" i="2" s="1"/>
  <c r="X1588" i="2"/>
  <c r="Z1588" i="2" s="1"/>
  <c r="X1587" i="2"/>
  <c r="Z1587" i="2" s="1"/>
  <c r="X1586" i="2"/>
  <c r="Z1586" i="2" s="1"/>
  <c r="AH1586" i="2" s="1"/>
  <c r="X1585" i="2"/>
  <c r="Z1585" i="2" s="1"/>
  <c r="AH1585" i="2" s="1"/>
  <c r="X1584" i="2"/>
  <c r="Z1584" i="2" s="1"/>
  <c r="AH1584" i="2" s="1"/>
  <c r="X1583" i="2"/>
  <c r="Z1583" i="2" s="1"/>
  <c r="X1577" i="2"/>
  <c r="Z1577" i="2" s="1"/>
  <c r="AH1577" i="2" s="1"/>
  <c r="X1576" i="2"/>
  <c r="Z1576" i="2" s="1"/>
  <c r="AH1576" i="2" s="1"/>
  <c r="X1575" i="2"/>
  <c r="X1574" i="2"/>
  <c r="Z1574" i="2" s="1"/>
  <c r="X1573" i="2"/>
  <c r="Z1573" i="2" s="1"/>
  <c r="AH1573" i="2" s="1"/>
  <c r="X1572" i="2"/>
  <c r="Z1572" i="2" s="1"/>
  <c r="AH1572" i="2" s="1"/>
  <c r="X1571" i="2"/>
  <c r="Z1571" i="2" s="1"/>
  <c r="AH1571" i="2" s="1"/>
  <c r="X1570" i="2"/>
  <c r="Z1570" i="2" s="1"/>
  <c r="X1569" i="2"/>
  <c r="Z1569" i="2" s="1"/>
  <c r="AH1569" i="2" s="1"/>
  <c r="X1559" i="2"/>
  <c r="Z1559" i="2" s="1"/>
  <c r="AH1559" i="2" s="1"/>
  <c r="X1558" i="2"/>
  <c r="Z1558" i="2" s="1"/>
  <c r="X1557" i="2"/>
  <c r="Z1557" i="2" s="1"/>
  <c r="X1556" i="2"/>
  <c r="Z1556" i="2" s="1"/>
  <c r="AH1556" i="2" s="1"/>
  <c r="X1555" i="2"/>
  <c r="Z1555" i="2" s="1"/>
  <c r="AH1555" i="2" s="1"/>
  <c r="X1554" i="2"/>
  <c r="X1553" i="2"/>
  <c r="Z1553" i="2" s="1"/>
  <c r="X1552" i="2"/>
  <c r="Z1552" i="2" s="1"/>
  <c r="AH1552" i="2" s="1"/>
  <c r="X1551" i="2"/>
  <c r="Z1551" i="2" s="1"/>
  <c r="AH1551" i="2" s="1"/>
  <c r="X1550" i="2"/>
  <c r="X1549" i="2"/>
  <c r="Z1549" i="2" s="1"/>
  <c r="X1548" i="2"/>
  <c r="Z1548" i="2" s="1"/>
  <c r="AH1548" i="2" s="1"/>
  <c r="X1547" i="2"/>
  <c r="Z1547" i="2" s="1"/>
  <c r="AH1547" i="2" s="1"/>
  <c r="X1546" i="2"/>
  <c r="X1545" i="2"/>
  <c r="Z1545" i="2" s="1"/>
  <c r="X1544" i="2"/>
  <c r="Z1544" i="2" s="1"/>
  <c r="AH1544" i="2" s="1"/>
  <c r="X1537" i="2"/>
  <c r="Z1537" i="2" s="1"/>
  <c r="AH1537" i="2" s="1"/>
  <c r="X1536" i="2"/>
  <c r="Z1536" i="2" s="1"/>
  <c r="X1535" i="2"/>
  <c r="Z1535" i="2" s="1"/>
  <c r="X1534" i="2"/>
  <c r="Z1534" i="2" s="1"/>
  <c r="AH1534" i="2" s="1"/>
  <c r="X1533" i="2"/>
  <c r="Z1533" i="2" s="1"/>
  <c r="AH1533" i="2" s="1"/>
  <c r="X1532" i="2"/>
  <c r="X1531" i="2"/>
  <c r="Z1531" i="2" s="1"/>
  <c r="X1530" i="2"/>
  <c r="Z1530" i="2" s="1"/>
  <c r="AH1530" i="2" s="1"/>
  <c r="X1529" i="2"/>
  <c r="Z1529" i="2" s="1"/>
  <c r="AH1529" i="2" s="1"/>
  <c r="X1528" i="2"/>
  <c r="X1527" i="2"/>
  <c r="Z1527" i="2" s="1"/>
  <c r="X1526" i="2"/>
  <c r="Z1526" i="2" s="1"/>
  <c r="AH1526" i="2" s="1"/>
  <c r="X1525" i="2"/>
  <c r="Z1525" i="2" s="1"/>
  <c r="AH1525" i="2" s="1"/>
  <c r="X1524" i="2"/>
  <c r="X1523" i="2"/>
  <c r="Z1523" i="2" s="1"/>
  <c r="X1522" i="2"/>
  <c r="Z1522" i="2" s="1"/>
  <c r="AH1522" i="2" s="1"/>
  <c r="X1521" i="2"/>
  <c r="Z1521" i="2" s="1"/>
  <c r="AH1521" i="2" s="1"/>
  <c r="X1520" i="2"/>
  <c r="Z1520" i="2" s="1"/>
  <c r="X1519" i="2"/>
  <c r="Z1519" i="2" s="1"/>
  <c r="X1518" i="2"/>
  <c r="Z1518" i="2" s="1"/>
  <c r="AH1518" i="2" s="1"/>
  <c r="X1517" i="2"/>
  <c r="Z1517" i="2" s="1"/>
  <c r="AH1517" i="2" s="1"/>
  <c r="X1516" i="2"/>
  <c r="Z1516" i="2" s="1"/>
  <c r="AH1516" i="2" s="1"/>
  <c r="X1515" i="2"/>
  <c r="Z1515" i="2" s="1"/>
  <c r="X1506" i="2"/>
  <c r="Z1506" i="2" s="1"/>
  <c r="AH1506" i="2" s="1"/>
  <c r="X1505" i="2"/>
  <c r="Z1505" i="2" s="1"/>
  <c r="AH1505" i="2" s="1"/>
  <c r="X1504" i="2"/>
  <c r="X1503" i="2"/>
  <c r="Z1503" i="2" s="1"/>
  <c r="X1502" i="2"/>
  <c r="Z1502" i="2" s="1"/>
  <c r="AH1502" i="2" s="1"/>
  <c r="X1501" i="2"/>
  <c r="Z1501" i="2" s="1"/>
  <c r="AH1501" i="2" s="1"/>
  <c r="X1499" i="2"/>
  <c r="Z1499" i="2" s="1"/>
  <c r="X1498" i="2"/>
  <c r="Z1498" i="2" s="1"/>
  <c r="X1497" i="2"/>
  <c r="Z1497" i="2" s="1"/>
  <c r="AH1497" i="2" s="1"/>
  <c r="X1496" i="2"/>
  <c r="Z1496" i="2" s="1"/>
  <c r="AH1496" i="2" s="1"/>
  <c r="X1495" i="2"/>
  <c r="Z1495" i="2" s="1"/>
  <c r="X1487" i="2"/>
  <c r="Z1487" i="2" s="1"/>
  <c r="X1486" i="2"/>
  <c r="Z1486" i="2" s="1"/>
  <c r="AH1486" i="2" s="1"/>
  <c r="X1485" i="2"/>
  <c r="Z1485" i="2" s="1"/>
  <c r="AH1485" i="2" s="1"/>
  <c r="X1484" i="2"/>
  <c r="X1483" i="2"/>
  <c r="Z1483" i="2" s="1"/>
  <c r="X1476" i="2"/>
  <c r="Z1476" i="2" s="1"/>
  <c r="AH1476" i="2" s="1"/>
  <c r="X1475" i="2"/>
  <c r="Z1475" i="2" s="1"/>
  <c r="AH1475" i="2" s="1"/>
  <c r="X1474" i="2"/>
  <c r="X1473" i="2"/>
  <c r="Z1473" i="2" s="1"/>
  <c r="X1472" i="2"/>
  <c r="Z1472" i="2" s="1"/>
  <c r="AH1472" i="2" s="1"/>
  <c r="X1471" i="2"/>
  <c r="Z1471" i="2" s="1"/>
  <c r="AH1471" i="2" s="1"/>
  <c r="X1470" i="2"/>
  <c r="X1469" i="2"/>
  <c r="Z1469" i="2" s="1"/>
  <c r="X1468" i="2"/>
  <c r="Z1468" i="2" s="1"/>
  <c r="AH1468" i="2" s="1"/>
  <c r="X1467" i="2"/>
  <c r="Z1467" i="2" s="1"/>
  <c r="AH1467" i="2" s="1"/>
  <c r="X1466" i="2"/>
  <c r="Z1466" i="2" s="1"/>
  <c r="X1465" i="2"/>
  <c r="Z1465" i="2" s="1"/>
  <c r="X1464" i="2"/>
  <c r="Z1464" i="2" s="1"/>
  <c r="AH1464" i="2" s="1"/>
  <c r="X1463" i="2"/>
  <c r="Z1463" i="2" s="1"/>
  <c r="AH1463" i="2" s="1"/>
  <c r="X1458" i="2"/>
  <c r="X1457" i="2"/>
  <c r="Z1457" i="2" s="1"/>
  <c r="X1456" i="2"/>
  <c r="Z1456" i="2" s="1"/>
  <c r="AH1456" i="2" s="1"/>
  <c r="X1455" i="2"/>
  <c r="Z1455" i="2" s="1"/>
  <c r="AH1455" i="2" s="1"/>
  <c r="X1454" i="2"/>
  <c r="X1453" i="2"/>
  <c r="Z1453" i="2" s="1"/>
  <c r="X1452" i="2"/>
  <c r="Z1452" i="2" s="1"/>
  <c r="AH1452" i="2" s="1"/>
  <c r="X1451" i="2"/>
  <c r="Z1451" i="2" s="1"/>
  <c r="AH1451" i="2" s="1"/>
  <c r="X1450" i="2"/>
  <c r="X1449" i="2"/>
  <c r="Z1449" i="2" s="1"/>
  <c r="X1448" i="2"/>
  <c r="Z1448" i="2" s="1"/>
  <c r="AH1448" i="2" s="1"/>
  <c r="X1447" i="2"/>
  <c r="Z1447" i="2" s="1"/>
  <c r="AH1447" i="2" s="1"/>
  <c r="X1446" i="2"/>
  <c r="Z1446" i="2" s="1"/>
  <c r="X1445" i="2"/>
  <c r="Z1445" i="2" s="1"/>
  <c r="X1444" i="2"/>
  <c r="Z1444" i="2" s="1"/>
  <c r="AH1444" i="2" s="1"/>
  <c r="X1443" i="2"/>
  <c r="Z1443" i="2" s="1"/>
  <c r="AH1443" i="2" s="1"/>
  <c r="X1442" i="2"/>
  <c r="Z1442" i="2" s="1"/>
  <c r="AH1442" i="2" s="1"/>
  <c r="X1441" i="2"/>
  <c r="X1440" i="2"/>
  <c r="Z1440" i="2" s="1"/>
  <c r="AH1440" i="2" s="1"/>
  <c r="X1439" i="2"/>
  <c r="Z1439" i="2" s="1"/>
  <c r="AH1439" i="2" s="1"/>
  <c r="X1438" i="2"/>
  <c r="X1437" i="2"/>
  <c r="Z1437" i="2" s="1"/>
  <c r="X1436" i="2"/>
  <c r="Z1436" i="2" s="1"/>
  <c r="AH1436" i="2" s="1"/>
  <c r="X1435" i="2"/>
  <c r="Z1435" i="2" s="1"/>
  <c r="AH1435" i="2" s="1"/>
  <c r="X1434" i="2"/>
  <c r="X1433" i="2"/>
  <c r="Z1433" i="2" s="1"/>
  <c r="X1432" i="2"/>
  <c r="Z1432" i="2" s="1"/>
  <c r="AH1432" i="2" s="1"/>
  <c r="X1431" i="2"/>
  <c r="Z1431" i="2" s="1"/>
  <c r="AH1431" i="2" s="1"/>
  <c r="X1430" i="2"/>
  <c r="Z1430" i="2" s="1"/>
  <c r="X1429" i="2"/>
  <c r="Z1429" i="2" s="1"/>
  <c r="X1428" i="2"/>
  <c r="Z1428" i="2" s="1"/>
  <c r="AH1428" i="2" s="1"/>
  <c r="X1427" i="2"/>
  <c r="Z1427" i="2" s="1"/>
  <c r="AH1427" i="2" s="1"/>
  <c r="X1426" i="2"/>
  <c r="X1425" i="2"/>
  <c r="Z1425" i="2" s="1"/>
  <c r="X1424" i="2"/>
  <c r="Z1424" i="2" s="1"/>
  <c r="AH1424" i="2" s="1"/>
  <c r="X1423" i="2"/>
  <c r="Z1423" i="2" s="1"/>
  <c r="AH1423" i="2" s="1"/>
  <c r="X1422" i="2"/>
  <c r="X1421" i="2"/>
  <c r="Z1421" i="2" s="1"/>
  <c r="X1420" i="2"/>
  <c r="Z1420" i="2" s="1"/>
  <c r="AH1420" i="2" s="1"/>
  <c r="X1419" i="2"/>
  <c r="Z1419" i="2" s="1"/>
  <c r="AH1419" i="2" s="1"/>
  <c r="X1418" i="2"/>
  <c r="X1417" i="2"/>
  <c r="Z1417" i="2" s="1"/>
  <c r="X1416" i="2"/>
  <c r="Z1416" i="2" s="1"/>
  <c r="AH1416" i="2" s="1"/>
  <c r="X1415" i="2"/>
  <c r="Z1415" i="2" s="1"/>
  <c r="AH1415" i="2" s="1"/>
  <c r="X1414" i="2"/>
  <c r="Z1414" i="2" s="1"/>
  <c r="X1413" i="2"/>
  <c r="Z1413" i="2" s="1"/>
  <c r="X1412" i="2"/>
  <c r="Z1412" i="2" s="1"/>
  <c r="AH1412" i="2" s="1"/>
  <c r="X1411" i="2"/>
  <c r="Z1411" i="2" s="1"/>
  <c r="AH1411" i="2" s="1"/>
  <c r="X1410" i="2"/>
  <c r="X1409" i="2"/>
  <c r="Z1409" i="2" s="1"/>
  <c r="X1408" i="2"/>
  <c r="Z1408" i="2" s="1"/>
  <c r="AH1408" i="2" s="1"/>
  <c r="X1407" i="2"/>
  <c r="Z1407" i="2" s="1"/>
  <c r="AH1407" i="2" s="1"/>
  <c r="X1406" i="2"/>
  <c r="X1405" i="2"/>
  <c r="Z1405" i="2" s="1"/>
  <c r="X1404" i="2"/>
  <c r="Z1404" i="2" s="1"/>
  <c r="AH1404" i="2" s="1"/>
  <c r="X1403" i="2"/>
  <c r="Z1403" i="2" s="1"/>
  <c r="AH1403" i="2" s="1"/>
  <c r="X1402" i="2"/>
  <c r="Z1402" i="2" s="1"/>
  <c r="AH1402" i="2" s="1"/>
  <c r="X1401" i="2"/>
  <c r="Z1401" i="2" s="1"/>
  <c r="X1400" i="2"/>
  <c r="Z1400" i="2" s="1"/>
  <c r="AH1400" i="2" s="1"/>
  <c r="X1399" i="2"/>
  <c r="Z1399" i="2" s="1"/>
  <c r="AH1399" i="2" s="1"/>
  <c r="X1398" i="2"/>
  <c r="Z1398" i="2" s="1"/>
  <c r="X1390" i="2"/>
  <c r="Z1390" i="2" s="1"/>
  <c r="X1389" i="2"/>
  <c r="Z1389" i="2" s="1"/>
  <c r="AH1389" i="2" s="1"/>
  <c r="X1388" i="2"/>
  <c r="Z1388" i="2" s="1"/>
  <c r="AH1388" i="2" s="1"/>
  <c r="X1387" i="2"/>
  <c r="X1386" i="2"/>
  <c r="Z1386" i="2" s="1"/>
  <c r="X1385" i="2"/>
  <c r="Z1385" i="2" s="1"/>
  <c r="AH1385" i="2" s="1"/>
  <c r="X1384" i="2"/>
  <c r="Z1384" i="2" s="1"/>
  <c r="AH1384" i="2" s="1"/>
  <c r="X1383" i="2"/>
  <c r="Z1383" i="2" s="1"/>
  <c r="AH1383" i="2" s="1"/>
  <c r="X1382" i="2"/>
  <c r="Z1382" i="2" s="1"/>
  <c r="X1381" i="2"/>
  <c r="Z1381" i="2" s="1"/>
  <c r="AH1381" i="2" s="1"/>
  <c r="X1380" i="2"/>
  <c r="Z1380" i="2" s="1"/>
  <c r="AH1380" i="2" s="1"/>
  <c r="X1379" i="2"/>
  <c r="Z1379" i="2" s="1"/>
  <c r="AH1379" i="2" s="1"/>
  <c r="X1378" i="2"/>
  <c r="Z1378" i="2" s="1"/>
  <c r="X1377" i="2"/>
  <c r="Z1377" i="2" s="1"/>
  <c r="AH1377" i="2" s="1"/>
  <c r="X1376" i="2"/>
  <c r="Z1376" i="2" s="1"/>
  <c r="AH1376" i="2" s="1"/>
  <c r="X1375" i="2"/>
  <c r="Z1375" i="2" s="1"/>
  <c r="X1374" i="2"/>
  <c r="Z1374" i="2" s="1"/>
  <c r="X1373" i="2"/>
  <c r="Z1373" i="2" s="1"/>
  <c r="X1369" i="2"/>
  <c r="Z1369" i="2" s="1"/>
  <c r="AH1369" i="2" s="1"/>
  <c r="X1368" i="2"/>
  <c r="Z1368" i="2" s="1"/>
  <c r="AH1368" i="2" s="1"/>
  <c r="X1367" i="2"/>
  <c r="Z1367" i="2" s="1"/>
  <c r="X1366" i="2"/>
  <c r="Z1366" i="2" s="1"/>
  <c r="AH1366" i="2" s="1"/>
  <c r="X1365" i="2"/>
  <c r="Z1365" i="2" s="1"/>
  <c r="AH1365" i="2" s="1"/>
  <c r="X1364" i="2"/>
  <c r="Z1364" i="2" s="1"/>
  <c r="AH1364" i="2" s="1"/>
  <c r="X1363" i="2"/>
  <c r="Z1363" i="2" s="1"/>
  <c r="X1360" i="2"/>
  <c r="Z1360" i="2" s="1"/>
  <c r="AH1360" i="2" s="1"/>
  <c r="X1355" i="2"/>
  <c r="Z1355" i="2" s="1"/>
  <c r="AH1355" i="2" s="1"/>
  <c r="X1354" i="2"/>
  <c r="X1353" i="2"/>
  <c r="Z1353" i="2" s="1"/>
  <c r="X1352" i="2"/>
  <c r="Z1352" i="2" s="1"/>
  <c r="AH1352" i="2" s="1"/>
  <c r="X1351" i="2"/>
  <c r="Z1351" i="2" s="1"/>
  <c r="AH1351" i="2" s="1"/>
  <c r="X1350" i="2"/>
  <c r="Z1350" i="2" s="1"/>
  <c r="X1349" i="2"/>
  <c r="Z1349" i="2" s="1"/>
  <c r="X1348" i="2"/>
  <c r="Z1348" i="2" s="1"/>
  <c r="AH1348" i="2" s="1"/>
  <c r="X1347" i="2"/>
  <c r="Z1347" i="2" s="1"/>
  <c r="AH1347" i="2" s="1"/>
  <c r="X1326" i="2"/>
  <c r="X1325" i="2"/>
  <c r="Z1325" i="2" s="1"/>
  <c r="X1324" i="2"/>
  <c r="Z1324" i="2" s="1"/>
  <c r="AH1324" i="2" s="1"/>
  <c r="X1323" i="2"/>
  <c r="Z1323" i="2" s="1"/>
  <c r="AH1323" i="2" s="1"/>
  <c r="X1322" i="2"/>
  <c r="X1312" i="2"/>
  <c r="Z1312" i="2" s="1"/>
  <c r="X1311" i="2"/>
  <c r="Z1311" i="2" s="1"/>
  <c r="AH1311" i="2" s="1"/>
  <c r="X1310" i="2"/>
  <c r="Z1310" i="2" s="1"/>
  <c r="AH1310" i="2" s="1"/>
  <c r="X1309" i="2"/>
  <c r="X1308" i="2"/>
  <c r="Z1308" i="2" s="1"/>
  <c r="X1304" i="2"/>
  <c r="Z1304" i="2" s="1"/>
  <c r="AH1304" i="2" s="1"/>
  <c r="X1303" i="2"/>
  <c r="Z1303" i="2" s="1"/>
  <c r="AH1303" i="2" s="1"/>
  <c r="X1302" i="2"/>
  <c r="Z1302" i="2" s="1"/>
  <c r="X1301" i="2"/>
  <c r="Z1301" i="2" s="1"/>
  <c r="X1300" i="2"/>
  <c r="Z1300" i="2" s="1"/>
  <c r="AH1300" i="2" s="1"/>
  <c r="X1299" i="2"/>
  <c r="Z1299" i="2" s="1"/>
  <c r="AH1299" i="2" s="1"/>
  <c r="X1298" i="2"/>
  <c r="X1297" i="2"/>
  <c r="Z1297" i="2" s="1"/>
  <c r="X1296" i="2"/>
  <c r="Z1296" i="2" s="1"/>
  <c r="AH1296" i="2" s="1"/>
  <c r="X1295" i="2"/>
  <c r="Z1295" i="2" s="1"/>
  <c r="AH1295" i="2" s="1"/>
  <c r="X1294" i="2"/>
  <c r="X1293" i="2"/>
  <c r="Z1293" i="2" s="1"/>
  <c r="X1292" i="2"/>
  <c r="Z1292" i="2" s="1"/>
  <c r="AH1292" i="2" s="1"/>
  <c r="X1282" i="2"/>
  <c r="Z1282" i="2" s="1"/>
  <c r="AH1282" i="2" s="1"/>
  <c r="X1281" i="2"/>
  <c r="Z1281" i="2" s="1"/>
  <c r="AH1281" i="2" s="1"/>
  <c r="X1280" i="2"/>
  <c r="Z1280" i="2" s="1"/>
  <c r="X1279" i="2"/>
  <c r="Z1279" i="2" s="1"/>
  <c r="AH1279" i="2" s="1"/>
  <c r="X1278" i="2"/>
  <c r="Z1278" i="2" s="1"/>
  <c r="AH1278" i="2" s="1"/>
  <c r="X1277" i="2"/>
  <c r="Z1277" i="2" s="1"/>
  <c r="X1276" i="2"/>
  <c r="Z1276" i="2" s="1"/>
  <c r="X1275" i="2"/>
  <c r="Z1275" i="2" s="1"/>
  <c r="AH1275" i="2" s="1"/>
  <c r="X1274" i="2"/>
  <c r="Z1274" i="2" s="1"/>
  <c r="AH1274" i="2" s="1"/>
  <c r="X1273" i="2"/>
  <c r="X1272" i="2"/>
  <c r="Z1272" i="2" s="1"/>
  <c r="X1271" i="2"/>
  <c r="Z1271" i="2" s="1"/>
  <c r="AH1271" i="2" s="1"/>
  <c r="X1270" i="2"/>
  <c r="Z1270" i="2" s="1"/>
  <c r="AH1270" i="2" s="1"/>
  <c r="X1269" i="2"/>
  <c r="X1268" i="2"/>
  <c r="Z1268" i="2" s="1"/>
  <c r="X1261" i="2"/>
  <c r="Z1261" i="2" s="1"/>
  <c r="AH1261" i="2" s="1"/>
  <c r="X1260" i="2"/>
  <c r="Z1260" i="2" s="1"/>
  <c r="AH1260" i="2" s="1"/>
  <c r="X1259" i="2"/>
  <c r="X1258" i="2"/>
  <c r="Z1258" i="2" s="1"/>
  <c r="X1257" i="2"/>
  <c r="Z1257" i="2" s="1"/>
  <c r="AH1257" i="2" s="1"/>
  <c r="X1256" i="2"/>
  <c r="Z1256" i="2" s="1"/>
  <c r="AH1256" i="2" s="1"/>
  <c r="X1255" i="2"/>
  <c r="Z1255" i="2" s="1"/>
  <c r="X1254" i="2"/>
  <c r="Z1254" i="2" s="1"/>
  <c r="X1253" i="2"/>
  <c r="Z1253" i="2" s="1"/>
  <c r="AH1253" i="2" s="1"/>
  <c r="X1252" i="2"/>
  <c r="Z1252" i="2" s="1"/>
  <c r="AH1252" i="2" s="1"/>
  <c r="X1251" i="2"/>
  <c r="X1244" i="2"/>
  <c r="Z1244" i="2" s="1"/>
  <c r="X1243" i="2"/>
  <c r="Z1243" i="2" s="1"/>
  <c r="AH1243" i="2" s="1"/>
  <c r="X1242" i="2"/>
  <c r="Z1242" i="2" s="1"/>
  <c r="AH1242" i="2" s="1"/>
  <c r="X1241" i="2"/>
  <c r="X1235" i="2"/>
  <c r="Z1235" i="2" s="1"/>
  <c r="X1234" i="2"/>
  <c r="Z1234" i="2" s="1"/>
  <c r="AH1234" i="2" s="1"/>
  <c r="X1233" i="2"/>
  <c r="Z1233" i="2" s="1"/>
  <c r="AH1233" i="2" s="1"/>
  <c r="X1232" i="2"/>
  <c r="X1231" i="2"/>
  <c r="Z1231" i="2" s="1"/>
  <c r="X1230" i="2"/>
  <c r="Z1230" i="2" s="1"/>
  <c r="AH1230" i="2" s="1"/>
  <c r="X1229" i="2"/>
  <c r="Z1229" i="2" s="1"/>
  <c r="AH1229" i="2" s="1"/>
  <c r="X1228" i="2"/>
  <c r="Z1228" i="2" s="1"/>
  <c r="AH1228" i="2" s="1"/>
  <c r="X1227" i="2"/>
  <c r="Z1227" i="2" s="1"/>
  <c r="X1226" i="2"/>
  <c r="Z1226" i="2" s="1"/>
  <c r="AH1226" i="2" s="1"/>
  <c r="X1217" i="2"/>
  <c r="Z1217" i="2" s="1"/>
  <c r="AH1217" i="2" s="1"/>
  <c r="X1216" i="2"/>
  <c r="X1215" i="2"/>
  <c r="Z1215" i="2" s="1"/>
  <c r="X1214" i="2"/>
  <c r="Z1214" i="2" s="1"/>
  <c r="AH1214" i="2" s="1"/>
  <c r="X1213" i="2"/>
  <c r="Z1213" i="2" s="1"/>
  <c r="AH1213" i="2" s="1"/>
  <c r="X1212" i="2"/>
  <c r="X1211" i="2"/>
  <c r="Z1211" i="2" s="1"/>
  <c r="X1210" i="2"/>
  <c r="Z1210" i="2" s="1"/>
  <c r="AH1210" i="2" s="1"/>
  <c r="X1209" i="2"/>
  <c r="Z1209" i="2" s="1"/>
  <c r="AH1209" i="2" s="1"/>
  <c r="X1208" i="2"/>
  <c r="Z1208" i="2" s="1"/>
  <c r="AH1208" i="2" s="1"/>
  <c r="X1207" i="2"/>
  <c r="X1206" i="2"/>
  <c r="Z1206" i="2" s="1"/>
  <c r="AH1206" i="2" s="1"/>
  <c r="X1205" i="2"/>
  <c r="Z1205" i="2" s="1"/>
  <c r="AH1205" i="2" s="1"/>
  <c r="X1204" i="2"/>
  <c r="X1203" i="2"/>
  <c r="Z1203" i="2" s="1"/>
  <c r="X1202" i="2"/>
  <c r="Z1202" i="2" s="1"/>
  <c r="AH1202" i="2" s="1"/>
  <c r="X1201" i="2"/>
  <c r="Z1201" i="2" s="1"/>
  <c r="AH1201" i="2" s="1"/>
  <c r="X1200" i="2"/>
  <c r="X1199" i="2"/>
  <c r="Z1199" i="2" s="1"/>
  <c r="X1198" i="2"/>
  <c r="Z1198" i="2" s="1"/>
  <c r="AH1198" i="2" s="1"/>
  <c r="X1197" i="2"/>
  <c r="Z1197" i="2" s="1"/>
  <c r="AH1197" i="2" s="1"/>
  <c r="X1196" i="2"/>
  <c r="Z1196" i="2" s="1"/>
  <c r="X1195" i="2"/>
  <c r="Z1195" i="2" s="1"/>
  <c r="X1194" i="2"/>
  <c r="Z1194" i="2" s="1"/>
  <c r="AH1194" i="2" s="1"/>
  <c r="X1193" i="2"/>
  <c r="Z1193" i="2" s="1"/>
  <c r="AH1193" i="2" s="1"/>
  <c r="X1192" i="2"/>
  <c r="Z1192" i="2" s="1"/>
  <c r="AH1192" i="2" s="1"/>
  <c r="X1191" i="2"/>
  <c r="Z1191" i="2" s="1"/>
  <c r="X1190" i="2"/>
  <c r="Z1190" i="2" s="1"/>
  <c r="AH1190" i="2" s="1"/>
  <c r="X1189" i="2"/>
  <c r="Z1189" i="2" s="1"/>
  <c r="AH1189" i="2" s="1"/>
  <c r="X1188" i="2"/>
  <c r="X1187" i="2"/>
  <c r="Z1187" i="2" s="1"/>
  <c r="X1186" i="2"/>
  <c r="Z1186" i="2" s="1"/>
  <c r="AH1186" i="2" s="1"/>
  <c r="X1185" i="2"/>
  <c r="Z1185" i="2" s="1"/>
  <c r="AH1185" i="2" s="1"/>
  <c r="X1184" i="2"/>
  <c r="Z1184" i="2" s="1"/>
  <c r="X1183" i="2"/>
  <c r="Z1183" i="2" s="1"/>
  <c r="X1182" i="2"/>
  <c r="Z1182" i="2" s="1"/>
  <c r="AH1182" i="2" s="1"/>
  <c r="X1181" i="2"/>
  <c r="Z1181" i="2" s="1"/>
  <c r="AH1181" i="2" s="1"/>
  <c r="X1180" i="2"/>
  <c r="X1179" i="2"/>
  <c r="Z1179" i="2" s="1"/>
  <c r="X1178" i="2"/>
  <c r="Z1178" i="2" s="1"/>
  <c r="AH1178" i="2" s="1"/>
  <c r="X1177" i="2"/>
  <c r="Z1177" i="2" s="1"/>
  <c r="AH1177" i="2" s="1"/>
  <c r="X1176" i="2"/>
  <c r="X1175" i="2"/>
  <c r="Z1175" i="2" s="1"/>
  <c r="X1174" i="2"/>
  <c r="Z1174" i="2" s="1"/>
  <c r="AH1174" i="2" s="1"/>
  <c r="X1173" i="2"/>
  <c r="Z1173" i="2" s="1"/>
  <c r="AH1173" i="2" s="1"/>
  <c r="X1172" i="2"/>
  <c r="Z1172" i="2" s="1"/>
  <c r="X1171" i="2"/>
  <c r="Z1171" i="2" s="1"/>
  <c r="X1170" i="2"/>
  <c r="Z1170" i="2" s="1"/>
  <c r="AH1170" i="2" s="1"/>
  <c r="X1165" i="2"/>
  <c r="Z1165" i="2" s="1"/>
  <c r="AH1165" i="2" s="1"/>
  <c r="X1164" i="2"/>
  <c r="Z1164" i="2" s="1"/>
  <c r="AH1164" i="2" s="1"/>
  <c r="X1163" i="2"/>
  <c r="Z1163" i="2" s="1"/>
  <c r="X1162" i="2"/>
  <c r="Z1162" i="2" s="1"/>
  <c r="AH1162" i="2" s="1"/>
  <c r="X1161" i="2"/>
  <c r="Z1161" i="2" s="1"/>
  <c r="AH1161" i="2" s="1"/>
  <c r="X1160" i="2"/>
  <c r="X1159" i="2"/>
  <c r="Z1159" i="2" s="1"/>
  <c r="X1158" i="2"/>
  <c r="Z1158" i="2" s="1"/>
  <c r="AH1158" i="2" s="1"/>
  <c r="X1157" i="2"/>
  <c r="Z1157" i="2" s="1"/>
  <c r="AH1157" i="2" s="1"/>
  <c r="X1156" i="2"/>
  <c r="Z1156" i="2" s="1"/>
  <c r="AH1156" i="2" s="1"/>
  <c r="X1155" i="2"/>
  <c r="Z1155" i="2" s="1"/>
  <c r="X1154" i="2"/>
  <c r="Z1154" i="2" s="1"/>
  <c r="AH1154" i="2" s="1"/>
  <c r="X1153" i="2"/>
  <c r="Z1153" i="2" s="1"/>
  <c r="AH1153" i="2" s="1"/>
  <c r="X1152" i="2"/>
  <c r="Z1152" i="2" s="1"/>
  <c r="AH1152" i="2" s="1"/>
  <c r="X1151" i="2"/>
  <c r="Z1151" i="2" s="1"/>
  <c r="X1146" i="2"/>
  <c r="Z1146" i="2" s="1"/>
  <c r="AH1146" i="2" s="1"/>
  <c r="X1144" i="2"/>
  <c r="Z1144" i="2" s="1"/>
  <c r="AH1144" i="2" s="1"/>
  <c r="X1143" i="2"/>
  <c r="X1142" i="2"/>
  <c r="Z1142" i="2" s="1"/>
  <c r="X1141" i="2"/>
  <c r="Z1141" i="2" s="1"/>
  <c r="AH1141" i="2" s="1"/>
  <c r="X1140" i="2"/>
  <c r="Z1140" i="2" s="1"/>
  <c r="AH1140" i="2" s="1"/>
  <c r="X1139" i="2"/>
  <c r="X1138" i="2"/>
  <c r="Z1138" i="2" s="1"/>
  <c r="X1131" i="2"/>
  <c r="Z1131" i="2" s="1"/>
  <c r="AH1131" i="2" s="1"/>
  <c r="X1130" i="2"/>
  <c r="Z1130" i="2" s="1"/>
  <c r="AH1130" i="2" s="1"/>
  <c r="X1129" i="2"/>
  <c r="Z1129" i="2" s="1"/>
  <c r="AH1129" i="2" s="1"/>
  <c r="X1128" i="2"/>
  <c r="Z1128" i="2" s="1"/>
  <c r="X1127" i="2"/>
  <c r="Z1127" i="2" s="1"/>
  <c r="AH1127" i="2" s="1"/>
  <c r="X1110" i="2"/>
  <c r="Z1110" i="2" s="1"/>
  <c r="AH1110" i="2" s="1"/>
  <c r="X1109" i="2"/>
  <c r="X1088" i="2"/>
  <c r="Z1088" i="2" s="1"/>
  <c r="X1087" i="2"/>
  <c r="Z1087" i="2" s="1"/>
  <c r="AH1087" i="2" s="1"/>
  <c r="X1086" i="2"/>
  <c r="Z1086" i="2" s="1"/>
  <c r="AH1086" i="2" s="1"/>
  <c r="X1083" i="2"/>
  <c r="X1081" i="2"/>
  <c r="Z1081" i="2" s="1"/>
  <c r="X1080" i="2"/>
  <c r="Z1080" i="2" s="1"/>
  <c r="AH1080" i="2" s="1"/>
  <c r="X1079" i="2"/>
  <c r="Z1079" i="2" s="1"/>
  <c r="AH1079" i="2" s="1"/>
  <c r="X1078" i="2"/>
  <c r="Z1078" i="2" s="1"/>
  <c r="X1077" i="2"/>
  <c r="X1076" i="2"/>
  <c r="Z1076" i="2" s="1"/>
  <c r="AH1076" i="2" s="1"/>
  <c r="X1075" i="2"/>
  <c r="Z1075" i="2" s="1"/>
  <c r="AH1075" i="2" s="1"/>
  <c r="X1074" i="2"/>
  <c r="X1073" i="2"/>
  <c r="Z1073" i="2" s="1"/>
  <c r="X1072" i="2"/>
  <c r="Z1072" i="2" s="1"/>
  <c r="AH1072" i="2" s="1"/>
  <c r="X1071" i="2"/>
  <c r="Z1071" i="2" s="1"/>
  <c r="AH1071" i="2" s="1"/>
  <c r="X1070" i="2"/>
  <c r="Z1070" i="2" s="1"/>
  <c r="AH1070" i="2" s="1"/>
  <c r="X1067" i="2"/>
  <c r="Z1067" i="2" s="1"/>
  <c r="X1066" i="2"/>
  <c r="Z1066" i="2" s="1"/>
  <c r="AH1066" i="2" s="1"/>
  <c r="X1065" i="2"/>
  <c r="Z1065" i="2" s="1"/>
  <c r="AH1065" i="2" s="1"/>
  <c r="X1064" i="2"/>
  <c r="Z1064" i="2" s="1"/>
  <c r="X1063" i="2"/>
  <c r="Z1063" i="2" s="1"/>
  <c r="X1062" i="2"/>
  <c r="Z1062" i="2" s="1"/>
  <c r="AH1062" i="2" s="1"/>
  <c r="X1055" i="2"/>
  <c r="Z1055" i="2" s="1"/>
  <c r="AH1055" i="2" s="1"/>
  <c r="X1054" i="2"/>
  <c r="X1053" i="2"/>
  <c r="Z1053" i="2" s="1"/>
  <c r="X1052" i="2"/>
  <c r="Z1052" i="2" s="1"/>
  <c r="AH1052" i="2" s="1"/>
  <c r="X1051" i="2"/>
  <c r="Z1051" i="2" s="1"/>
  <c r="AH1051" i="2" s="1"/>
  <c r="X1050" i="2"/>
  <c r="Z1050" i="2" s="1"/>
  <c r="AH1050" i="2" s="1"/>
  <c r="X1049" i="2"/>
  <c r="Z1049" i="2" s="1"/>
  <c r="X1044" i="2"/>
  <c r="Z1044" i="2" s="1"/>
  <c r="AH1044" i="2" s="1"/>
  <c r="X1043" i="2"/>
  <c r="Z1043" i="2" s="1"/>
  <c r="AH1043" i="2" s="1"/>
  <c r="X1042" i="2"/>
  <c r="Z1042" i="2" s="1"/>
  <c r="X1041" i="2"/>
  <c r="Z1041" i="2" s="1"/>
  <c r="X1040" i="2"/>
  <c r="Z1040" i="2" s="1"/>
  <c r="AH1040" i="2" s="1"/>
  <c r="X1039" i="2"/>
  <c r="Z1039" i="2" s="1"/>
  <c r="AH1039" i="2" s="1"/>
  <c r="X1038" i="2"/>
  <c r="Z1038" i="2" s="1"/>
  <c r="AH1038" i="2" s="1"/>
  <c r="X1037" i="2"/>
  <c r="Z1037" i="2" s="1"/>
  <c r="X1036" i="2"/>
  <c r="Z1036" i="2" s="1"/>
  <c r="AH1036" i="2" s="1"/>
  <c r="X1035" i="2"/>
  <c r="Z1035" i="2" s="1"/>
  <c r="AH1035" i="2" s="1"/>
  <c r="X1034" i="2"/>
  <c r="X1033" i="2"/>
  <c r="Z1033" i="2" s="1"/>
  <c r="X1032" i="2"/>
  <c r="Z1032" i="2" s="1"/>
  <c r="AH1032" i="2" s="1"/>
  <c r="X1023" i="2"/>
  <c r="Z1023" i="2" s="1"/>
  <c r="AH1023" i="2" s="1"/>
  <c r="X1022" i="2"/>
  <c r="Z1022" i="2" s="1"/>
  <c r="AH1022" i="2" s="1"/>
  <c r="X1021" i="2"/>
  <c r="Z1021" i="2" s="1"/>
  <c r="X1020" i="2"/>
  <c r="Z1020" i="2" s="1"/>
  <c r="AH1020" i="2" s="1"/>
  <c r="X1019" i="2"/>
  <c r="Z1019" i="2" s="1"/>
  <c r="AH1019" i="2" s="1"/>
  <c r="X1018" i="2"/>
  <c r="Z1018" i="2" s="1"/>
  <c r="AH1018" i="2" s="1"/>
  <c r="X1017" i="2"/>
  <c r="Z1017" i="2" s="1"/>
  <c r="X1016" i="2"/>
  <c r="Z1016" i="2" s="1"/>
  <c r="AH1016" i="2" s="1"/>
  <c r="X1015" i="2"/>
  <c r="Z1015" i="2" s="1"/>
  <c r="AH1015" i="2" s="1"/>
  <c r="X1014" i="2"/>
  <c r="X1013" i="2"/>
  <c r="Z1013" i="2" s="1"/>
  <c r="X1012" i="2"/>
  <c r="Z1012" i="2" s="1"/>
  <c r="AH1012" i="2" s="1"/>
  <c r="X1011" i="2"/>
  <c r="Z1011" i="2" s="1"/>
  <c r="AH1011" i="2" s="1"/>
  <c r="X1010" i="2"/>
  <c r="X1009" i="2"/>
  <c r="Z1009" i="2" s="1"/>
  <c r="X1008" i="2"/>
  <c r="Z1008" i="2" s="1"/>
  <c r="AH1008" i="2" s="1"/>
  <c r="X1007" i="2"/>
  <c r="Z1007" i="2" s="1"/>
  <c r="AH1007" i="2" s="1"/>
  <c r="X1006" i="2"/>
  <c r="X1005" i="2"/>
  <c r="Z1005" i="2" s="1"/>
  <c r="X1004" i="2"/>
  <c r="Z1004" i="2" s="1"/>
  <c r="AH1004" i="2" s="1"/>
  <c r="X1003" i="2"/>
  <c r="Z1003" i="2" s="1"/>
  <c r="AH1003" i="2" s="1"/>
  <c r="X1002" i="2"/>
  <c r="X1001" i="2"/>
  <c r="Z1001" i="2" s="1"/>
  <c r="X998" i="2"/>
  <c r="Z998" i="2" s="1"/>
  <c r="AH998" i="2" s="1"/>
  <c r="X997" i="2"/>
  <c r="Z997" i="2" s="1"/>
  <c r="AH997" i="2" s="1"/>
  <c r="X996" i="2"/>
  <c r="X995" i="2"/>
  <c r="Z995" i="2" s="1"/>
  <c r="X994" i="2"/>
  <c r="Z994" i="2" s="1"/>
  <c r="AH994" i="2" s="1"/>
  <c r="X993" i="2"/>
  <c r="Z993" i="2" s="1"/>
  <c r="AH993" i="2" s="1"/>
  <c r="X992" i="2"/>
  <c r="Z992" i="2" s="1"/>
  <c r="X991" i="2"/>
  <c r="Z991" i="2" s="1"/>
  <c r="X990" i="2"/>
  <c r="Z990" i="2" s="1"/>
  <c r="AH990" i="2" s="1"/>
  <c r="X988" i="2"/>
  <c r="Z988" i="2" s="1"/>
  <c r="AH988" i="2" s="1"/>
  <c r="X986" i="2"/>
  <c r="X983" i="2"/>
  <c r="Z983" i="2" s="1"/>
  <c r="X982" i="2"/>
  <c r="Z982" i="2" s="1"/>
  <c r="AH982" i="2" s="1"/>
  <c r="X977" i="2"/>
  <c r="Z977" i="2" s="1"/>
  <c r="AH977" i="2" s="1"/>
  <c r="X976" i="2"/>
  <c r="Z976" i="2" s="1"/>
  <c r="AH976" i="2" s="1"/>
  <c r="X975" i="2"/>
  <c r="Z975" i="2" s="1"/>
  <c r="X970" i="2"/>
  <c r="Z970" i="2" s="1"/>
  <c r="AH970" i="2" s="1"/>
  <c r="X969" i="2"/>
  <c r="Z969" i="2" s="1"/>
  <c r="AH969" i="2" s="1"/>
  <c r="X968" i="2"/>
  <c r="Z968" i="2" s="1"/>
  <c r="X967" i="2"/>
  <c r="Z967" i="2" s="1"/>
  <c r="X966" i="2"/>
  <c r="Z966" i="2" s="1"/>
  <c r="AH966" i="2" s="1"/>
  <c r="X965" i="2"/>
  <c r="Z965" i="2" s="1"/>
  <c r="AH965" i="2" s="1"/>
  <c r="X964" i="2"/>
  <c r="X963" i="2"/>
  <c r="Z963" i="2" s="1"/>
  <c r="X962" i="2"/>
  <c r="Z962" i="2" s="1"/>
  <c r="AH962" i="2" s="1"/>
  <c r="X954" i="2"/>
  <c r="Z954" i="2" s="1"/>
  <c r="AH954" i="2" s="1"/>
  <c r="X953" i="2"/>
  <c r="Z953" i="2" s="1"/>
  <c r="AH953" i="2" s="1"/>
  <c r="X952" i="2"/>
  <c r="Z952" i="2" s="1"/>
  <c r="X951" i="2"/>
  <c r="Z951" i="2" s="1"/>
  <c r="AH951" i="2" s="1"/>
  <c r="X950" i="2"/>
  <c r="Z950" i="2" s="1"/>
  <c r="AH950" i="2" s="1"/>
  <c r="X946" i="2"/>
  <c r="Z946" i="2" s="1"/>
  <c r="X943" i="2"/>
  <c r="Z943" i="2" s="1"/>
  <c r="X937" i="2"/>
  <c r="Z937" i="2" s="1"/>
  <c r="AH937" i="2" s="1"/>
  <c r="X936" i="2"/>
  <c r="Z936" i="2" s="1"/>
  <c r="AH936" i="2" s="1"/>
  <c r="X935" i="2"/>
  <c r="Z935" i="2" s="1"/>
  <c r="AH935" i="2" s="1"/>
  <c r="X934" i="2"/>
  <c r="Z934" i="2" s="1"/>
  <c r="X933" i="2"/>
  <c r="Z933" i="2" s="1"/>
  <c r="AH933" i="2" s="1"/>
  <c r="X932" i="2"/>
  <c r="Z932" i="2" s="1"/>
  <c r="AH932" i="2" s="1"/>
  <c r="X931" i="2"/>
  <c r="X930" i="2"/>
  <c r="Z930" i="2" s="1"/>
  <c r="X929" i="2"/>
  <c r="Z929" i="2" s="1"/>
  <c r="AH929" i="2" s="1"/>
  <c r="X928" i="2"/>
  <c r="Z928" i="2" s="1"/>
  <c r="AH928" i="2" s="1"/>
  <c r="X927" i="2"/>
  <c r="Z927" i="2" s="1"/>
  <c r="AH927" i="2" s="1"/>
  <c r="X926" i="2"/>
  <c r="X925" i="2"/>
  <c r="Z925" i="2" s="1"/>
  <c r="AH925" i="2" s="1"/>
  <c r="X924" i="2"/>
  <c r="Z924" i="2" s="1"/>
  <c r="AH924" i="2" s="1"/>
  <c r="X923" i="2"/>
  <c r="Z923" i="2" s="1"/>
  <c r="AH923" i="2" s="1"/>
  <c r="X922" i="2"/>
  <c r="Z922" i="2" s="1"/>
  <c r="X921" i="2"/>
  <c r="Z921" i="2" s="1"/>
  <c r="AH921" i="2" s="1"/>
  <c r="X920" i="2"/>
  <c r="Z920" i="2" s="1"/>
  <c r="AH920" i="2" s="1"/>
  <c r="X919" i="2"/>
  <c r="X918" i="2"/>
  <c r="Z918" i="2" s="1"/>
  <c r="X917" i="2"/>
  <c r="Z917" i="2" s="1"/>
  <c r="AH917" i="2" s="1"/>
  <c r="X916" i="2"/>
  <c r="Z916" i="2" s="1"/>
  <c r="AH916" i="2" s="1"/>
  <c r="X880" i="2"/>
  <c r="X879" i="2"/>
  <c r="Z879" i="2" s="1"/>
  <c r="X871" i="2"/>
  <c r="Z871" i="2" s="1"/>
  <c r="AH871" i="2" s="1"/>
  <c r="X870" i="2"/>
  <c r="Z870" i="2" s="1"/>
  <c r="AH870" i="2" s="1"/>
  <c r="X857" i="2"/>
  <c r="X848" i="2"/>
  <c r="Z848" i="2" s="1"/>
  <c r="X823" i="2"/>
  <c r="Z823" i="2" s="1"/>
  <c r="AH823" i="2" s="1"/>
  <c r="X822" i="2"/>
  <c r="Z822" i="2" s="1"/>
  <c r="AH822" i="2" s="1"/>
  <c r="X821" i="2"/>
  <c r="X820" i="2"/>
  <c r="Z820" i="2" s="1"/>
  <c r="X819" i="2"/>
  <c r="Z819" i="2" s="1"/>
  <c r="AH819" i="2" s="1"/>
  <c r="X818" i="2"/>
  <c r="Z818" i="2" s="1"/>
  <c r="AH818" i="2" s="1"/>
  <c r="X817" i="2"/>
  <c r="X816" i="2"/>
  <c r="Z816" i="2" s="1"/>
  <c r="X815" i="2"/>
  <c r="Z815" i="2" s="1"/>
  <c r="AH815" i="2" s="1"/>
  <c r="X814" i="2"/>
  <c r="Z814" i="2" s="1"/>
  <c r="AH814" i="2" s="1"/>
  <c r="X813" i="2"/>
  <c r="Z813" i="2" s="1"/>
  <c r="X812" i="2"/>
  <c r="Z812" i="2" s="1"/>
  <c r="X811" i="2"/>
  <c r="Z811" i="2" s="1"/>
  <c r="AH811" i="2" s="1"/>
  <c r="X810" i="2"/>
  <c r="Z810" i="2" s="1"/>
  <c r="AH810" i="2" s="1"/>
  <c r="X809" i="2"/>
  <c r="X808" i="2"/>
  <c r="Z808" i="2" s="1"/>
  <c r="X807" i="2"/>
  <c r="Z807" i="2" s="1"/>
  <c r="AH807" i="2" s="1"/>
  <c r="X806" i="2"/>
  <c r="Z806" i="2" s="1"/>
  <c r="AH806" i="2" s="1"/>
  <c r="X805" i="2"/>
  <c r="X804" i="2"/>
  <c r="Z804" i="2" s="1"/>
  <c r="X803" i="2"/>
  <c r="Z803" i="2" s="1"/>
  <c r="AH803" i="2" s="1"/>
  <c r="X802" i="2"/>
  <c r="Z802" i="2" s="1"/>
  <c r="AH802" i="2" s="1"/>
  <c r="X801" i="2"/>
  <c r="Z801" i="2" s="1"/>
  <c r="X800" i="2"/>
  <c r="Z800" i="2" s="1"/>
  <c r="X799" i="2"/>
  <c r="Z799" i="2" s="1"/>
  <c r="AH799" i="2" s="1"/>
  <c r="X798" i="2"/>
  <c r="Z798" i="2" s="1"/>
  <c r="AH798" i="2" s="1"/>
  <c r="X797" i="2"/>
  <c r="X796" i="2"/>
  <c r="Z796" i="2" s="1"/>
  <c r="X794" i="2"/>
  <c r="Z794" i="2" s="1"/>
  <c r="AH794" i="2" s="1"/>
  <c r="X793" i="2"/>
  <c r="Z793" i="2" s="1"/>
  <c r="AH793" i="2" s="1"/>
  <c r="X790" i="2"/>
  <c r="Z790" i="2" s="1"/>
  <c r="AH790" i="2" s="1"/>
  <c r="X789" i="2"/>
  <c r="Z789" i="2" s="1"/>
  <c r="X788" i="2"/>
  <c r="Z788" i="2" s="1"/>
  <c r="AH788" i="2" s="1"/>
  <c r="X787" i="2"/>
  <c r="Z787" i="2" s="1"/>
  <c r="AH787" i="2" s="1"/>
  <c r="X778" i="2"/>
  <c r="Z778" i="2" s="1"/>
  <c r="X777" i="2"/>
  <c r="Z777" i="2" s="1"/>
  <c r="X776" i="2"/>
  <c r="Z776" i="2" s="1"/>
  <c r="X775" i="2"/>
  <c r="Z775" i="2" s="1"/>
  <c r="AH775" i="2" s="1"/>
  <c r="X774" i="2"/>
  <c r="X773" i="2"/>
  <c r="Z773" i="2" s="1"/>
  <c r="X772" i="2"/>
  <c r="Z772" i="2" s="1"/>
  <c r="AH772" i="2" s="1"/>
  <c r="X771" i="2"/>
  <c r="Z771" i="2" s="1"/>
  <c r="AH771" i="2" s="1"/>
  <c r="X770" i="2"/>
  <c r="X769" i="2"/>
  <c r="Z769" i="2" s="1"/>
  <c r="X768" i="2"/>
  <c r="Z768" i="2" s="1"/>
  <c r="AH768" i="2" s="1"/>
  <c r="X767" i="2"/>
  <c r="Z767" i="2" s="1"/>
  <c r="AH767" i="2" s="1"/>
  <c r="X766" i="2"/>
  <c r="Z766" i="2" s="1"/>
  <c r="AH766" i="2" s="1"/>
  <c r="X765" i="2"/>
  <c r="Z765" i="2" s="1"/>
  <c r="X764" i="2"/>
  <c r="Z764" i="2" s="1"/>
  <c r="AH764" i="2" s="1"/>
  <c r="X763" i="2"/>
  <c r="Z763" i="2" s="1"/>
  <c r="AH763" i="2" s="1"/>
  <c r="X762" i="2"/>
  <c r="X761" i="2"/>
  <c r="Z761" i="2" s="1"/>
  <c r="X760" i="2"/>
  <c r="Z760" i="2" s="1"/>
  <c r="AH760" i="2" s="1"/>
  <c r="X759" i="2"/>
  <c r="Z759" i="2" s="1"/>
  <c r="AH759" i="2" s="1"/>
  <c r="X758" i="2"/>
  <c r="X757" i="2"/>
  <c r="Z757" i="2" s="1"/>
  <c r="X756" i="2"/>
  <c r="Z756" i="2" s="1"/>
  <c r="AH756" i="2" s="1"/>
  <c r="X755" i="2"/>
  <c r="Z755" i="2" s="1"/>
  <c r="AH755" i="2" s="1"/>
  <c r="X754" i="2"/>
  <c r="Z754" i="2" s="1"/>
  <c r="AH754" i="2" s="1"/>
  <c r="X753" i="2"/>
  <c r="Z753" i="2" s="1"/>
  <c r="X752" i="2"/>
  <c r="Z752" i="2" s="1"/>
  <c r="AH752" i="2" s="1"/>
  <c r="X751" i="2"/>
  <c r="Z751" i="2" s="1"/>
  <c r="X736" i="2"/>
  <c r="Z736" i="2" s="1"/>
  <c r="X729" i="2"/>
  <c r="Z729" i="2" s="1"/>
  <c r="AH729" i="2" s="1"/>
  <c r="X728" i="2"/>
  <c r="Z728" i="2" s="1"/>
  <c r="AH728" i="2" s="1"/>
  <c r="X727" i="2"/>
  <c r="X726" i="2"/>
  <c r="Z726" i="2" s="1"/>
  <c r="X725" i="2"/>
  <c r="Z725" i="2" s="1"/>
  <c r="AH725" i="2" s="1"/>
  <c r="X724" i="2"/>
  <c r="Z724" i="2" s="1"/>
  <c r="AH724" i="2" s="1"/>
  <c r="X723" i="2"/>
  <c r="Z723" i="2" s="1"/>
  <c r="AH723" i="2" s="1"/>
  <c r="X722" i="2"/>
  <c r="Z722" i="2" s="1"/>
  <c r="X721" i="2"/>
  <c r="Z721" i="2" s="1"/>
  <c r="AH721" i="2" s="1"/>
  <c r="X720" i="2"/>
  <c r="Z720" i="2" s="1"/>
  <c r="AH720" i="2" s="1"/>
  <c r="X719" i="2"/>
  <c r="Z719" i="2" s="1"/>
  <c r="X718" i="2"/>
  <c r="Z718" i="2" s="1"/>
  <c r="X717" i="2"/>
  <c r="Z717" i="2" s="1"/>
  <c r="AH717" i="2" s="1"/>
  <c r="X716" i="2"/>
  <c r="Z716" i="2" s="1"/>
  <c r="AH716" i="2" s="1"/>
  <c r="X715" i="2"/>
  <c r="X714" i="2"/>
  <c r="Z714" i="2" s="1"/>
  <c r="X713" i="2"/>
  <c r="Z713" i="2" s="1"/>
  <c r="AH713" i="2" s="1"/>
  <c r="X712" i="2"/>
  <c r="Z712" i="2" s="1"/>
  <c r="AH712" i="2" s="1"/>
  <c r="X711" i="2"/>
  <c r="X710" i="2"/>
  <c r="Z710" i="2" s="1"/>
  <c r="X701" i="2"/>
  <c r="Z701" i="2" s="1"/>
  <c r="AH701" i="2" s="1"/>
  <c r="X700" i="2"/>
  <c r="Z700" i="2" s="1"/>
  <c r="AH700" i="2" s="1"/>
  <c r="X699" i="2"/>
  <c r="Z699" i="2" s="1"/>
  <c r="X698" i="2"/>
  <c r="Z698" i="2" s="1"/>
  <c r="X697" i="2"/>
  <c r="Z697" i="2" s="1"/>
  <c r="AH697" i="2" s="1"/>
  <c r="X696" i="2"/>
  <c r="Z696" i="2" s="1"/>
  <c r="AH696" i="2" s="1"/>
  <c r="X695" i="2"/>
  <c r="Z695" i="2" s="1"/>
  <c r="AH695" i="2" s="1"/>
  <c r="X694" i="2"/>
  <c r="Z694" i="2" s="1"/>
  <c r="X691" i="2"/>
  <c r="Z691" i="2" s="1"/>
  <c r="AH691" i="2" s="1"/>
  <c r="X690" i="2"/>
  <c r="Z690" i="2" s="1"/>
  <c r="AH690" i="2" s="1"/>
  <c r="X689" i="2"/>
  <c r="Z689" i="2" s="1"/>
  <c r="AH689" i="2" s="1"/>
  <c r="X688" i="2"/>
  <c r="Z688" i="2" s="1"/>
  <c r="X687" i="2"/>
  <c r="Z687" i="2" s="1"/>
  <c r="AH687" i="2" s="1"/>
  <c r="X678" i="2"/>
  <c r="Z678" i="2" s="1"/>
  <c r="AH678" i="2" s="1"/>
  <c r="X676" i="2"/>
  <c r="Z676" i="2" s="1"/>
  <c r="X675" i="2"/>
  <c r="Z675" i="2" s="1"/>
  <c r="X674" i="2"/>
  <c r="Z674" i="2" s="1"/>
  <c r="AH674" i="2" s="1"/>
  <c r="X673" i="2"/>
  <c r="Z673" i="2" s="1"/>
  <c r="AH673" i="2" s="1"/>
  <c r="X672" i="2"/>
  <c r="X671" i="2"/>
  <c r="Z671" i="2" s="1"/>
  <c r="X670" i="2"/>
  <c r="Z670" i="2" s="1"/>
  <c r="AH670" i="2" s="1"/>
  <c r="X669" i="2"/>
  <c r="Z669" i="2" s="1"/>
  <c r="AH669" i="2" s="1"/>
  <c r="X668" i="2"/>
  <c r="X664" i="2"/>
  <c r="Z664" i="2" s="1"/>
  <c r="X645" i="2"/>
  <c r="Z645" i="2" s="1"/>
  <c r="AH645" i="2" s="1"/>
  <c r="X644" i="2"/>
  <c r="Z644" i="2" s="1"/>
  <c r="AH644" i="2" s="1"/>
  <c r="X627" i="2"/>
  <c r="Z627" i="2" s="1"/>
  <c r="AH627" i="2" s="1"/>
  <c r="X626" i="2"/>
  <c r="Z626" i="2" s="1"/>
  <c r="X625" i="2"/>
  <c r="Z625" i="2" s="1"/>
  <c r="AH625" i="2" s="1"/>
  <c r="X624" i="2"/>
  <c r="Z624" i="2" s="1"/>
  <c r="AH624" i="2" s="1"/>
  <c r="X623" i="2"/>
  <c r="X622" i="2"/>
  <c r="Z622" i="2" s="1"/>
  <c r="X621" i="2"/>
  <c r="Z621" i="2" s="1"/>
  <c r="AH621" i="2" s="1"/>
  <c r="X620" i="2"/>
  <c r="Z620" i="2" s="1"/>
  <c r="AH620" i="2" s="1"/>
  <c r="X619" i="2"/>
  <c r="X618" i="2"/>
  <c r="Z618" i="2" s="1"/>
  <c r="X617" i="2"/>
  <c r="Z617" i="2" s="1"/>
  <c r="AH617" i="2" s="1"/>
  <c r="X616" i="2"/>
  <c r="Z616" i="2" s="1"/>
  <c r="AH616" i="2" s="1"/>
  <c r="X615" i="2"/>
  <c r="X614" i="2"/>
  <c r="Z614" i="2" s="1"/>
  <c r="X613" i="2"/>
  <c r="Z613" i="2" s="1"/>
  <c r="AH613" i="2" s="1"/>
  <c r="X612" i="2"/>
  <c r="Z612" i="2" s="1"/>
  <c r="AH612" i="2" s="1"/>
  <c r="X611" i="2"/>
  <c r="X610" i="2"/>
  <c r="Z610" i="2" s="1"/>
  <c r="X609" i="2"/>
  <c r="Z609" i="2" s="1"/>
  <c r="AH609" i="2" s="1"/>
  <c r="X608" i="2"/>
  <c r="Z608" i="2" s="1"/>
  <c r="AH608" i="2" s="1"/>
  <c r="X607" i="2"/>
  <c r="Z607" i="2" s="1"/>
  <c r="AH607" i="2" s="1"/>
  <c r="X603" i="2"/>
  <c r="Z603" i="2" s="1"/>
  <c r="X602" i="2"/>
  <c r="Z602" i="2" s="1"/>
  <c r="AH602" i="2" s="1"/>
  <c r="X601" i="2"/>
  <c r="Z601" i="2" s="1"/>
  <c r="AH601" i="2" s="1"/>
  <c r="X596" i="2"/>
  <c r="Z596" i="2" s="1"/>
  <c r="AH596" i="2" s="1"/>
  <c r="X595" i="2"/>
  <c r="Z595" i="2" s="1"/>
  <c r="X594" i="2"/>
  <c r="Z594" i="2" s="1"/>
  <c r="AH594" i="2" s="1"/>
  <c r="X593" i="2"/>
  <c r="Z593" i="2" s="1"/>
  <c r="AH593" i="2" s="1"/>
  <c r="X592" i="2"/>
  <c r="Z592" i="2" s="1"/>
  <c r="X591" i="2"/>
  <c r="Z591" i="2" s="1"/>
  <c r="X590" i="2"/>
  <c r="Z590" i="2" s="1"/>
  <c r="AH590" i="2" s="1"/>
  <c r="X589" i="2"/>
  <c r="Z589" i="2" s="1"/>
  <c r="AH589" i="2" s="1"/>
  <c r="X585" i="2"/>
  <c r="Z585" i="2" s="1"/>
  <c r="AH585" i="2" s="1"/>
  <c r="X584" i="2"/>
  <c r="Z584" i="2" s="1"/>
  <c r="X583" i="2"/>
  <c r="Z583" i="2" s="1"/>
  <c r="AH583" i="2" s="1"/>
  <c r="X582" i="2"/>
  <c r="Z582" i="2" s="1"/>
  <c r="AH582" i="2" s="1"/>
  <c r="X580" i="2"/>
  <c r="X579" i="2"/>
  <c r="X578" i="2"/>
  <c r="Z578" i="2" s="1"/>
  <c r="AH578" i="2" s="1"/>
  <c r="X577" i="2"/>
  <c r="Z577" i="2" s="1"/>
  <c r="AH577" i="2" s="1"/>
  <c r="X576" i="2"/>
  <c r="Z576" i="2" s="1"/>
  <c r="X575" i="2"/>
  <c r="Z575" i="2" s="1"/>
  <c r="X574" i="2"/>
  <c r="Z574" i="2" s="1"/>
  <c r="AH574" i="2" s="1"/>
  <c r="X573" i="2"/>
  <c r="Z573" i="2" s="1"/>
  <c r="AH573" i="2" s="1"/>
  <c r="X570" i="2"/>
  <c r="X569" i="2"/>
  <c r="Z569" i="2" s="1"/>
  <c r="X566" i="2"/>
  <c r="Z566" i="2" s="1"/>
  <c r="AH566" i="2" s="1"/>
  <c r="X565" i="2"/>
  <c r="Z565" i="2" s="1"/>
  <c r="AH565" i="2" s="1"/>
  <c r="X555" i="2"/>
  <c r="X553" i="2"/>
  <c r="Z553" i="2" s="1"/>
  <c r="X544" i="2"/>
  <c r="Z544" i="2" s="1"/>
  <c r="AH544" i="2" s="1"/>
  <c r="X543" i="2"/>
  <c r="Z543" i="2" s="1"/>
  <c r="AH543" i="2" s="1"/>
  <c r="X542" i="2"/>
  <c r="X541" i="2"/>
  <c r="Z541" i="2" s="1"/>
  <c r="X540" i="2"/>
  <c r="Z540" i="2" s="1"/>
  <c r="AH540" i="2" s="1"/>
  <c r="X539" i="2"/>
  <c r="Z539" i="2" s="1"/>
  <c r="AH539" i="2" s="1"/>
  <c r="X538" i="2"/>
  <c r="X537" i="2"/>
  <c r="Z537" i="2" s="1"/>
  <c r="X536" i="2"/>
  <c r="Z536" i="2" s="1"/>
  <c r="AH536" i="2" s="1"/>
  <c r="X535" i="2"/>
  <c r="Z535" i="2" s="1"/>
  <c r="AH535" i="2" s="1"/>
  <c r="X532" i="2"/>
  <c r="X531" i="2"/>
  <c r="Z531" i="2" s="1"/>
  <c r="X530" i="2"/>
  <c r="Z530" i="2" s="1"/>
  <c r="AH530" i="2" s="1"/>
  <c r="X529" i="2"/>
  <c r="Z529" i="2" s="1"/>
  <c r="AH529" i="2" s="1"/>
  <c r="X513" i="2"/>
  <c r="Z513" i="2" s="1"/>
  <c r="AH513" i="2" s="1"/>
  <c r="X512" i="2"/>
  <c r="Z512" i="2" s="1"/>
  <c r="X511" i="2"/>
  <c r="Z511" i="2" s="1"/>
  <c r="AH511" i="2" s="1"/>
  <c r="X510" i="2"/>
  <c r="Z510" i="2" s="1"/>
  <c r="AH510" i="2" s="1"/>
  <c r="X509" i="2"/>
  <c r="X498" i="2"/>
  <c r="Z498" i="2" s="1"/>
  <c r="X497" i="2"/>
  <c r="Z497" i="2" s="1"/>
  <c r="AH497" i="2" s="1"/>
  <c r="X496" i="2"/>
  <c r="Z496" i="2" s="1"/>
  <c r="AH496" i="2" s="1"/>
  <c r="X495" i="2"/>
  <c r="X484" i="2"/>
  <c r="Z484" i="2" s="1"/>
  <c r="X483" i="2"/>
  <c r="Z483" i="2" s="1"/>
  <c r="AH483" i="2" s="1"/>
  <c r="X482" i="2"/>
  <c r="Z482" i="2" s="1"/>
  <c r="AH482" i="2" s="1"/>
  <c r="X481" i="2"/>
  <c r="X480" i="2"/>
  <c r="Z480" i="2" s="1"/>
  <c r="X479" i="2"/>
  <c r="Z479" i="2" s="1"/>
  <c r="AH479" i="2" s="1"/>
  <c r="X478" i="2"/>
  <c r="Z478" i="2" s="1"/>
  <c r="AH478" i="2" s="1"/>
  <c r="X477" i="2"/>
  <c r="X476" i="2"/>
  <c r="Z476" i="2" s="1"/>
  <c r="X475" i="2"/>
  <c r="Z475" i="2" s="1"/>
  <c r="AH475" i="2" s="1"/>
  <c r="X474" i="2"/>
  <c r="Z474" i="2" s="1"/>
  <c r="AH474" i="2" s="1"/>
  <c r="X473" i="2"/>
  <c r="Z473" i="2" s="1"/>
  <c r="AH473" i="2" s="1"/>
  <c r="X472" i="2"/>
  <c r="Z472" i="2" s="1"/>
  <c r="X460" i="2"/>
  <c r="Z460" i="2" s="1"/>
  <c r="X459" i="2"/>
  <c r="Z459" i="2" s="1"/>
  <c r="AH459" i="2" s="1"/>
  <c r="X433" i="2"/>
  <c r="X423" i="2"/>
  <c r="Z423" i="2" s="1"/>
  <c r="X422" i="2"/>
  <c r="Z422" i="2" s="1"/>
  <c r="AH422" i="2" s="1"/>
  <c r="X419" i="2"/>
  <c r="Z419" i="2" s="1"/>
  <c r="AH419" i="2" s="1"/>
  <c r="X418" i="2"/>
  <c r="Z418" i="2" s="1"/>
  <c r="AH418" i="2" s="1"/>
  <c r="X417" i="2"/>
  <c r="X416" i="2"/>
  <c r="Z416" i="2" s="1"/>
  <c r="X415" i="2"/>
  <c r="Z415" i="2" s="1"/>
  <c r="AH415" i="2" s="1"/>
  <c r="X414" i="2"/>
  <c r="Z414" i="2" s="1"/>
  <c r="AH414" i="2" s="1"/>
  <c r="X413" i="2"/>
  <c r="Z413" i="2" s="1"/>
  <c r="AH413" i="2" s="1"/>
  <c r="X412" i="2"/>
  <c r="Z412" i="2" s="1"/>
  <c r="X411" i="2"/>
  <c r="Z411" i="2" s="1"/>
  <c r="AH411" i="2" s="1"/>
  <c r="X410" i="2"/>
  <c r="Z410" i="2" s="1"/>
  <c r="AH410" i="2" s="1"/>
  <c r="X409" i="2"/>
  <c r="Z409" i="2" s="1"/>
  <c r="X408" i="2"/>
  <c r="Z408" i="2" s="1"/>
  <c r="X407" i="2"/>
  <c r="Z407" i="2" s="1"/>
  <c r="AH407" i="2" s="1"/>
  <c r="X406" i="2"/>
  <c r="Z406" i="2" s="1"/>
  <c r="AH406" i="2" s="1"/>
  <c r="X405" i="2"/>
  <c r="X404" i="2"/>
  <c r="Z404" i="2" s="1"/>
  <c r="X402" i="2"/>
  <c r="Z402" i="2" s="1"/>
  <c r="AH402" i="2" s="1"/>
  <c r="X401" i="2"/>
  <c r="Z401" i="2" s="1"/>
  <c r="AH401" i="2" s="1"/>
  <c r="X393" i="2"/>
  <c r="X390" i="2"/>
  <c r="Z390" i="2" s="1"/>
  <c r="X389" i="2"/>
  <c r="Z389" i="2" s="1"/>
  <c r="AH389" i="2" s="1"/>
  <c r="X388" i="2"/>
  <c r="Z388" i="2" s="1"/>
  <c r="AH388" i="2" s="1"/>
  <c r="X387" i="2"/>
  <c r="Z387" i="2" s="1"/>
  <c r="AH387" i="2" s="1"/>
  <c r="X386" i="2"/>
  <c r="Z386" i="2" s="1"/>
  <c r="X385" i="2"/>
  <c r="Z385" i="2" s="1"/>
  <c r="AH385" i="2" s="1"/>
  <c r="X384" i="2"/>
  <c r="Z384" i="2" s="1"/>
  <c r="AH384" i="2" s="1"/>
  <c r="X382" i="2"/>
  <c r="X380" i="2"/>
  <c r="Z380" i="2" s="1"/>
  <c r="X375" i="2"/>
  <c r="Z375" i="2" s="1"/>
  <c r="AH375" i="2" s="1"/>
  <c r="X374" i="2"/>
  <c r="Z374" i="2" s="1"/>
  <c r="AH374" i="2" s="1"/>
  <c r="X364" i="2"/>
  <c r="Z364" i="2" s="1"/>
  <c r="AH364" i="2" s="1"/>
  <c r="X363" i="2"/>
  <c r="Z363" i="2" s="1"/>
  <c r="X362" i="2"/>
  <c r="Z362" i="2" s="1"/>
  <c r="AH362" i="2" s="1"/>
  <c r="X361" i="2"/>
  <c r="Z361" i="2" s="1"/>
  <c r="AH361" i="2" s="1"/>
  <c r="X360" i="2"/>
  <c r="Z360" i="2" s="1"/>
  <c r="AH360" i="2" s="1"/>
  <c r="X337" i="2"/>
  <c r="Z337" i="2" s="1"/>
  <c r="X325" i="2"/>
  <c r="Z325" i="2" s="1"/>
  <c r="AH325" i="2" s="1"/>
  <c r="X322" i="2"/>
  <c r="Z322" i="2" s="1"/>
  <c r="X321" i="2"/>
  <c r="Z321" i="2" s="1"/>
  <c r="AH321" i="2" s="1"/>
  <c r="X320" i="2"/>
  <c r="Z320" i="2" s="1"/>
  <c r="AH320" i="2" s="1"/>
  <c r="X319" i="2"/>
  <c r="Z319" i="2" s="1"/>
  <c r="X300" i="2"/>
  <c r="Z300" i="2" s="1"/>
  <c r="AH300" i="2" s="1"/>
  <c r="X282" i="2"/>
  <c r="Z282" i="2" s="1"/>
  <c r="X281" i="2"/>
  <c r="Z281" i="2" s="1"/>
  <c r="X280" i="2"/>
  <c r="Z280" i="2" s="1"/>
  <c r="AH280" i="2" s="1"/>
  <c r="X279" i="2"/>
  <c r="Z279" i="2" s="1"/>
  <c r="AH279" i="2" s="1"/>
  <c r="X276" i="2"/>
  <c r="Z276" i="2" s="1"/>
  <c r="AH276" i="2" s="1"/>
  <c r="X275" i="2"/>
  <c r="Z275" i="2" s="1"/>
  <c r="X274" i="2"/>
  <c r="Z274" i="2" s="1"/>
  <c r="AH274" i="2" s="1"/>
  <c r="X273" i="2"/>
  <c r="Z273" i="2" s="1"/>
  <c r="AH273" i="2" s="1"/>
  <c r="X264" i="2"/>
  <c r="X263" i="2"/>
  <c r="Z263" i="2" s="1"/>
  <c r="X262" i="2"/>
  <c r="Z262" i="2" s="1"/>
  <c r="AH262" i="2" s="1"/>
  <c r="X261" i="2"/>
  <c r="Z261" i="2" s="1"/>
  <c r="AH261" i="2" s="1"/>
  <c r="X260" i="2"/>
  <c r="X259" i="2"/>
  <c r="Z259" i="2" s="1"/>
  <c r="X258" i="2"/>
  <c r="Z258" i="2" s="1"/>
  <c r="AH258" i="2" s="1"/>
  <c r="X257" i="2"/>
  <c r="Z257" i="2" s="1"/>
  <c r="X256" i="2"/>
  <c r="Z256" i="2" s="1"/>
  <c r="AH256" i="2" s="1"/>
  <c r="X255" i="2"/>
  <c r="Z255" i="2" s="1"/>
  <c r="X254" i="2"/>
  <c r="Z254" i="2" s="1"/>
  <c r="AH254" i="2" s="1"/>
  <c r="X253" i="2"/>
  <c r="Z253" i="2" s="1"/>
  <c r="AH253" i="2" s="1"/>
  <c r="X252" i="2"/>
  <c r="X251" i="2"/>
  <c r="Z251" i="2" s="1"/>
  <c r="X250" i="2"/>
  <c r="Z250" i="2" s="1"/>
  <c r="AH250" i="2" s="1"/>
  <c r="X249" i="2"/>
  <c r="Z249" i="2" s="1"/>
  <c r="AH249" i="2" s="1"/>
  <c r="X241" i="2"/>
  <c r="X240" i="2"/>
  <c r="Z240" i="2" s="1"/>
  <c r="X239" i="2"/>
  <c r="Z239" i="2" s="1"/>
  <c r="AH239" i="2" s="1"/>
  <c r="X238" i="2"/>
  <c r="Z238" i="2" s="1"/>
  <c r="AH238" i="2" s="1"/>
  <c r="X237" i="2"/>
  <c r="X216" i="2"/>
  <c r="Z216" i="2" s="1"/>
  <c r="X206" i="2"/>
  <c r="Z206" i="2" s="1"/>
  <c r="AH206" i="2" s="1"/>
  <c r="X205" i="2"/>
  <c r="Z205" i="2" s="1"/>
  <c r="AH205" i="2" s="1"/>
  <c r="X204" i="2"/>
  <c r="X203" i="2"/>
  <c r="Z203" i="2" s="1"/>
  <c r="X202" i="2"/>
  <c r="Z202" i="2" s="1"/>
  <c r="AH202" i="2" s="1"/>
  <c r="X201" i="2"/>
  <c r="Z201" i="2" s="1"/>
  <c r="AH201" i="2" s="1"/>
  <c r="X200" i="2"/>
  <c r="X187" i="2"/>
  <c r="Z187" i="2" s="1"/>
  <c r="X186" i="2"/>
  <c r="Z186" i="2" s="1"/>
  <c r="AH186" i="2" s="1"/>
  <c r="X185" i="2"/>
  <c r="Z185" i="2" s="1"/>
  <c r="AH185" i="2" s="1"/>
  <c r="X184" i="2"/>
  <c r="Z184" i="2" s="1"/>
  <c r="X183" i="2"/>
  <c r="Z183" i="2" s="1"/>
  <c r="X163" i="2"/>
  <c r="Z163" i="2" s="1"/>
  <c r="AH163" i="2" s="1"/>
  <c r="X161" i="2"/>
  <c r="Z161" i="2" s="1"/>
  <c r="AH161" i="2" s="1"/>
  <c r="X160" i="2"/>
  <c r="Z160" i="2" s="1"/>
  <c r="AH160" i="2" s="1"/>
  <c r="X159" i="2"/>
  <c r="Z159" i="2" s="1"/>
  <c r="X152" i="2"/>
  <c r="Z152" i="2" s="1"/>
  <c r="AH152" i="2" s="1"/>
  <c r="X151" i="2"/>
  <c r="Z151" i="2" s="1"/>
  <c r="AH151" i="2" s="1"/>
  <c r="X150" i="2"/>
  <c r="X149" i="2"/>
  <c r="Z149" i="2" s="1"/>
  <c r="X146" i="2"/>
  <c r="Z146" i="2" s="1"/>
  <c r="AH146" i="2" s="1"/>
  <c r="X145" i="2"/>
  <c r="Z145" i="2" s="1"/>
  <c r="AH145" i="2" s="1"/>
  <c r="X144" i="2"/>
  <c r="Z144" i="2" s="1"/>
  <c r="X143" i="2"/>
  <c r="Z143" i="2" s="1"/>
  <c r="X142" i="2"/>
  <c r="Z142" i="2" s="1"/>
  <c r="AH142" i="2" s="1"/>
  <c r="X141" i="2"/>
  <c r="Z141" i="2" s="1"/>
  <c r="AH141" i="2" s="1"/>
  <c r="X130" i="2"/>
  <c r="X129" i="2"/>
  <c r="Z129" i="2" s="1"/>
  <c r="X128" i="2"/>
  <c r="Z128" i="2" s="1"/>
  <c r="AH128" i="2" s="1"/>
  <c r="X127" i="2"/>
  <c r="Z127" i="2" s="1"/>
  <c r="AH127" i="2" s="1"/>
  <c r="X126" i="2"/>
  <c r="Z126" i="2" s="1"/>
  <c r="AH126" i="2" s="1"/>
  <c r="X125" i="2"/>
  <c r="Z125" i="2" s="1"/>
  <c r="X124" i="2"/>
  <c r="Z124" i="2" s="1"/>
  <c r="AH124" i="2" s="1"/>
  <c r="X123" i="2"/>
  <c r="Z123" i="2" s="1"/>
  <c r="AH123" i="2" s="1"/>
  <c r="X122" i="2"/>
  <c r="Z122" i="2" s="1"/>
  <c r="X121" i="2"/>
  <c r="Z121" i="2" s="1"/>
  <c r="X120" i="2"/>
  <c r="Z120" i="2" s="1"/>
  <c r="AH120" i="2" s="1"/>
  <c r="X119" i="2"/>
  <c r="Z119" i="2" s="1"/>
  <c r="AH119" i="2" s="1"/>
  <c r="X118" i="2"/>
  <c r="X117" i="2"/>
  <c r="Z117" i="2" s="1"/>
  <c r="X116" i="2"/>
  <c r="Z116" i="2" s="1"/>
  <c r="AH116" i="2" s="1"/>
  <c r="X115" i="2"/>
  <c r="Z115" i="2" s="1"/>
  <c r="AH115" i="2" s="1"/>
  <c r="X114" i="2"/>
  <c r="X113" i="2"/>
  <c r="Z113" i="2" s="1"/>
  <c r="X112" i="2"/>
  <c r="Z112" i="2" s="1"/>
  <c r="AH112" i="2" s="1"/>
  <c r="X111" i="2"/>
  <c r="Z111" i="2" s="1"/>
  <c r="AH111" i="2" s="1"/>
  <c r="X110" i="2"/>
  <c r="X109" i="2"/>
  <c r="Z109" i="2" s="1"/>
  <c r="X108" i="2"/>
  <c r="Z108" i="2" s="1"/>
  <c r="AH108" i="2" s="1"/>
  <c r="X107" i="2"/>
  <c r="Z107" i="2" s="1"/>
  <c r="AH107" i="2" s="1"/>
  <c r="X106" i="2"/>
  <c r="Z106" i="2" s="1"/>
  <c r="X105" i="2"/>
  <c r="Z105" i="2" s="1"/>
  <c r="X104" i="2"/>
  <c r="Z104" i="2" s="1"/>
  <c r="AH104" i="2" s="1"/>
  <c r="X98" i="2"/>
  <c r="Z98" i="2" s="1"/>
  <c r="X76" i="2"/>
  <c r="X74" i="2"/>
  <c r="Z74" i="2" s="1"/>
  <c r="X73" i="2"/>
  <c r="Z73" i="2" s="1"/>
  <c r="AH73" i="2" s="1"/>
  <c r="X44" i="2"/>
  <c r="Z44" i="2" s="1"/>
  <c r="X43" i="2"/>
  <c r="Z43" i="2" s="1"/>
  <c r="AH43" i="2" s="1"/>
  <c r="X42" i="2"/>
  <c r="Z42" i="2" s="1"/>
  <c r="AH42" i="2" s="1"/>
  <c r="X8" i="2"/>
  <c r="Z8" i="2" s="1"/>
  <c r="AH8" i="2" s="1"/>
  <c r="X7" i="2"/>
  <c r="Z7" i="2" s="1"/>
  <c r="AH7" i="2" s="1"/>
  <c r="X6" i="2"/>
  <c r="Z6" i="2" s="1"/>
  <c r="X4016" i="2"/>
  <c r="X4015" i="2"/>
  <c r="X4014" i="2"/>
  <c r="X4013" i="2"/>
  <c r="X4012" i="2"/>
  <c r="Z4012" i="2" s="1"/>
  <c r="AH4012" i="2" s="1"/>
  <c r="X4011" i="2"/>
  <c r="X4010" i="2"/>
  <c r="X4009" i="2"/>
  <c r="X4008" i="2"/>
  <c r="Z4008" i="2" s="1"/>
  <c r="AH4008" i="2" s="1"/>
  <c r="X4007" i="2"/>
  <c r="X4006" i="2"/>
  <c r="X4005" i="2"/>
  <c r="X4004" i="2"/>
  <c r="Z4004" i="2" s="1"/>
  <c r="AH4004" i="2" s="1"/>
  <c r="X4003" i="2"/>
  <c r="X4002" i="2"/>
  <c r="X4001" i="2"/>
  <c r="X4000" i="2"/>
  <c r="X3999" i="2"/>
  <c r="X3998" i="2"/>
  <c r="X3997" i="2"/>
  <c r="X3996" i="2"/>
  <c r="Z3996" i="2" s="1"/>
  <c r="AH3996" i="2" s="1"/>
  <c r="X3995" i="2"/>
  <c r="X3994" i="2"/>
  <c r="X3993" i="2"/>
  <c r="X3992" i="2"/>
  <c r="Z3992" i="2" s="1"/>
  <c r="AH3992" i="2" s="1"/>
  <c r="X3991" i="2"/>
  <c r="X3990" i="2"/>
  <c r="Z3990" i="2" s="1"/>
  <c r="AH3990" i="2" s="1"/>
  <c r="X3989" i="2"/>
  <c r="X3988" i="2"/>
  <c r="Z3988" i="2" s="1"/>
  <c r="AH3988" i="2" s="1"/>
  <c r="X3987" i="2"/>
  <c r="X3986" i="2"/>
  <c r="X3985" i="2"/>
  <c r="X3984" i="2"/>
  <c r="X3983" i="2"/>
  <c r="X3982" i="2"/>
  <c r="X3981" i="2"/>
  <c r="X3980" i="2"/>
  <c r="X3979" i="2"/>
  <c r="X3978" i="2"/>
  <c r="X3977" i="2"/>
  <c r="X3976" i="2"/>
  <c r="X3975" i="2"/>
  <c r="Z3975" i="2" s="1"/>
  <c r="AH3975" i="2" s="1"/>
  <c r="X3974" i="2"/>
  <c r="X3973" i="2"/>
  <c r="X3972" i="2"/>
  <c r="X3971" i="2"/>
  <c r="Z3971" i="2" s="1"/>
  <c r="AH3971" i="2" s="1"/>
  <c r="X3970" i="2"/>
  <c r="X3969" i="2"/>
  <c r="X3968" i="2"/>
  <c r="X3967" i="2"/>
  <c r="X3966" i="2"/>
  <c r="X3965" i="2"/>
  <c r="X3964" i="2"/>
  <c r="X3963" i="2"/>
  <c r="Z3963" i="2" s="1"/>
  <c r="AH3963" i="2" s="1"/>
  <c r="X3962" i="2"/>
  <c r="X3961" i="2"/>
  <c r="X3960" i="2"/>
  <c r="X3959" i="2"/>
  <c r="Z3959" i="2" s="1"/>
  <c r="AH3959" i="2" s="1"/>
  <c r="X3958" i="2"/>
  <c r="X3957" i="2"/>
  <c r="X3956" i="2"/>
  <c r="X3955" i="2"/>
  <c r="Z3955" i="2" s="1"/>
  <c r="AH3955" i="2" s="1"/>
  <c r="X3954" i="2"/>
  <c r="X3953" i="2"/>
  <c r="X3952" i="2"/>
  <c r="X3951" i="2"/>
  <c r="X3950" i="2"/>
  <c r="X3949" i="2"/>
  <c r="X3948" i="2"/>
  <c r="X3947" i="2"/>
  <c r="X3946" i="2"/>
  <c r="X3945" i="2"/>
  <c r="X3944" i="2"/>
  <c r="Z3944" i="2" s="1"/>
  <c r="AH3944" i="2" s="1"/>
  <c r="X3943" i="2"/>
  <c r="X3942" i="2"/>
  <c r="X3941" i="2"/>
  <c r="X3940" i="2"/>
  <c r="Z3940" i="2" s="1"/>
  <c r="AH3940" i="2" s="1"/>
  <c r="X3939" i="2"/>
  <c r="X3938" i="2"/>
  <c r="X3937" i="2"/>
  <c r="X3936" i="2"/>
  <c r="X3935" i="2"/>
  <c r="X3934" i="2"/>
  <c r="X3933" i="2"/>
  <c r="X3932" i="2"/>
  <c r="X3931" i="2"/>
  <c r="X3930" i="2"/>
  <c r="X3929" i="2"/>
  <c r="X3928" i="2"/>
  <c r="X3927" i="2"/>
  <c r="X3926" i="2"/>
  <c r="X3925" i="2"/>
  <c r="X3924" i="2"/>
  <c r="Z3924" i="2" s="1"/>
  <c r="AH3924" i="2" s="1"/>
  <c r="X3923" i="2"/>
  <c r="X3922" i="2"/>
  <c r="X3921" i="2"/>
  <c r="X3920" i="2"/>
  <c r="X3919" i="2"/>
  <c r="X3918" i="2"/>
  <c r="Z3918" i="2" s="1"/>
  <c r="AH3918" i="2" s="1"/>
  <c r="X3917" i="2"/>
  <c r="X3916" i="2"/>
  <c r="Z3916" i="2" s="1"/>
  <c r="AH3916" i="2" s="1"/>
  <c r="X3915" i="2"/>
  <c r="X3914" i="2"/>
  <c r="X3913" i="2"/>
  <c r="X3912" i="2"/>
  <c r="Z3912" i="2" s="1"/>
  <c r="AH3912" i="2" s="1"/>
  <c r="X3911" i="2"/>
  <c r="X3910" i="2"/>
  <c r="X3909" i="2"/>
  <c r="X3908" i="2"/>
  <c r="Z3908" i="2" s="1"/>
  <c r="AH3908" i="2" s="1"/>
  <c r="X3907" i="2"/>
  <c r="X3906" i="2"/>
  <c r="X3905" i="2"/>
  <c r="X3904" i="2"/>
  <c r="X3903" i="2"/>
  <c r="X3902" i="2"/>
  <c r="X3901" i="2"/>
  <c r="X3900" i="2"/>
  <c r="Z3900" i="2" s="1"/>
  <c r="AH3900" i="2" s="1"/>
  <c r="X3899" i="2"/>
  <c r="X3898" i="2"/>
  <c r="X3897" i="2"/>
  <c r="X3896" i="2"/>
  <c r="Z3896" i="2" s="1"/>
  <c r="AH3896" i="2" s="1"/>
  <c r="X3895" i="2"/>
  <c r="X3894" i="2"/>
  <c r="X3893" i="2"/>
  <c r="X3892" i="2"/>
  <c r="X3891" i="2"/>
  <c r="X3890" i="2"/>
  <c r="X3889" i="2"/>
  <c r="X3888" i="2"/>
  <c r="X3887" i="2"/>
  <c r="X3886" i="2"/>
  <c r="X3885" i="2"/>
  <c r="Z3885" i="2" s="1"/>
  <c r="AH3885" i="2" s="1"/>
  <c r="X3884" i="2"/>
  <c r="X3883" i="2"/>
  <c r="X3882" i="2"/>
  <c r="X3881" i="2"/>
  <c r="Z3881" i="2" s="1"/>
  <c r="AH3881" i="2" s="1"/>
  <c r="X3880" i="2"/>
  <c r="X3879" i="2"/>
  <c r="X3878" i="2"/>
  <c r="X3877" i="2"/>
  <c r="X3876" i="2"/>
  <c r="X3875" i="2"/>
  <c r="X3874" i="2"/>
  <c r="X3873" i="2"/>
  <c r="X3872" i="2"/>
  <c r="X3871" i="2"/>
  <c r="X3870" i="2"/>
  <c r="X3869" i="2"/>
  <c r="Z3869" i="2" s="1"/>
  <c r="AH3869" i="2" s="1"/>
  <c r="X3868" i="2"/>
  <c r="X3867" i="2"/>
  <c r="X3866" i="2"/>
  <c r="X3865" i="2"/>
  <c r="Z3865" i="2" s="1"/>
  <c r="AH3865" i="2" s="1"/>
  <c r="X3864" i="2"/>
  <c r="X3863" i="2"/>
  <c r="X3862" i="2"/>
  <c r="X3861" i="2"/>
  <c r="X3860" i="2"/>
  <c r="X3859" i="2"/>
  <c r="X3858" i="2"/>
  <c r="X3857" i="2"/>
  <c r="X3856" i="2"/>
  <c r="X3855" i="2"/>
  <c r="X3854" i="2"/>
  <c r="X3853" i="2"/>
  <c r="Z3853" i="2" s="1"/>
  <c r="AH3853" i="2" s="1"/>
  <c r="X3852" i="2"/>
  <c r="X3851" i="2"/>
  <c r="X3850" i="2"/>
  <c r="X3849" i="2"/>
  <c r="X3848" i="2"/>
  <c r="X3847" i="2"/>
  <c r="X3846" i="2"/>
  <c r="X3845" i="2"/>
  <c r="X3841" i="2"/>
  <c r="X3840" i="2"/>
  <c r="X3839" i="2"/>
  <c r="X3838" i="2"/>
  <c r="X3837" i="2"/>
  <c r="X3836" i="2"/>
  <c r="X3835" i="2"/>
  <c r="Z3835" i="2" s="1"/>
  <c r="AH3835" i="2" s="1"/>
  <c r="X3834" i="2"/>
  <c r="X3833" i="2"/>
  <c r="X3832" i="2"/>
  <c r="X3831" i="2"/>
  <c r="Z3831" i="2" s="1"/>
  <c r="AH3831" i="2" s="1"/>
  <c r="X3830" i="2"/>
  <c r="X3829" i="2"/>
  <c r="X3828" i="2"/>
  <c r="X3827" i="2"/>
  <c r="X3826" i="2"/>
  <c r="X3825" i="2"/>
  <c r="X3824" i="2"/>
  <c r="X3823" i="2"/>
  <c r="X3822" i="2"/>
  <c r="X3821" i="2"/>
  <c r="X3820" i="2"/>
  <c r="X3819" i="2"/>
  <c r="Z3819" i="2" s="1"/>
  <c r="AH3819" i="2" s="1"/>
  <c r="X3818" i="2"/>
  <c r="X3817" i="2"/>
  <c r="X3816" i="2"/>
  <c r="Z3816" i="2" s="1"/>
  <c r="AH3816" i="2" s="1"/>
  <c r="X3815" i="2"/>
  <c r="X3814" i="2"/>
  <c r="X3813" i="2"/>
  <c r="X3812" i="2"/>
  <c r="X3811" i="2"/>
  <c r="X3810" i="2"/>
  <c r="X3809" i="2"/>
  <c r="X3808" i="2"/>
  <c r="X3807" i="2"/>
  <c r="X3806" i="2"/>
  <c r="X3805" i="2"/>
  <c r="X3804" i="2"/>
  <c r="X3803" i="2"/>
  <c r="X3802" i="2"/>
  <c r="X3801" i="2"/>
  <c r="X3800" i="2"/>
  <c r="X3799" i="2"/>
  <c r="Z3799" i="2" s="1"/>
  <c r="AH3799" i="2" s="1"/>
  <c r="X3798" i="2"/>
  <c r="X3797" i="2"/>
  <c r="X3796" i="2"/>
  <c r="X3795" i="2"/>
  <c r="X3794" i="2"/>
  <c r="X3793" i="2"/>
  <c r="X3792" i="2"/>
  <c r="X3791" i="2"/>
  <c r="X3790" i="2"/>
  <c r="X3789" i="2"/>
  <c r="X3788" i="2"/>
  <c r="X3787" i="2"/>
  <c r="Z3787" i="2" s="1"/>
  <c r="AH3787" i="2" s="1"/>
  <c r="X3786" i="2"/>
  <c r="X3785" i="2"/>
  <c r="X3784" i="2"/>
  <c r="X3783" i="2"/>
  <c r="X3782" i="2"/>
  <c r="X3781" i="2"/>
  <c r="X3780" i="2"/>
  <c r="X3779" i="2"/>
  <c r="X3778" i="2"/>
  <c r="X3777" i="2"/>
  <c r="X3776" i="2"/>
  <c r="X3775" i="2"/>
  <c r="X3774" i="2"/>
  <c r="X3773" i="2"/>
  <c r="X3772" i="2"/>
  <c r="X3771" i="2"/>
  <c r="Z3771" i="2" s="1"/>
  <c r="AH3771" i="2" s="1"/>
  <c r="X3770" i="2"/>
  <c r="X3769" i="2"/>
  <c r="X3768" i="2"/>
  <c r="X3767" i="2"/>
  <c r="X3766" i="2"/>
  <c r="X3765" i="2"/>
  <c r="X3764" i="2"/>
  <c r="X3763" i="2"/>
  <c r="X3762" i="2"/>
  <c r="X3761" i="2"/>
  <c r="X3760" i="2"/>
  <c r="X3759" i="2"/>
  <c r="X3758" i="2"/>
  <c r="X3757" i="2"/>
  <c r="X3756" i="2"/>
  <c r="X3755" i="2"/>
  <c r="Z3755" i="2" s="1"/>
  <c r="AH3755" i="2" s="1"/>
  <c r="X3754" i="2"/>
  <c r="X3753" i="2"/>
  <c r="X3752" i="2"/>
  <c r="X3751" i="2"/>
  <c r="Z3751" i="2" s="1"/>
  <c r="AH3751" i="2" s="1"/>
  <c r="X3750" i="2"/>
  <c r="X3749" i="2"/>
  <c r="X3748" i="2"/>
  <c r="X3747" i="2"/>
  <c r="X3746" i="2"/>
  <c r="X3745" i="2"/>
  <c r="X3744" i="2"/>
  <c r="X3743" i="2"/>
  <c r="X3742" i="2"/>
  <c r="X3741" i="2"/>
  <c r="X3740" i="2"/>
  <c r="X3739" i="2"/>
  <c r="Z3739" i="2" s="1"/>
  <c r="AH3739" i="2" s="1"/>
  <c r="X3738" i="2"/>
  <c r="X3737" i="2"/>
  <c r="X3736" i="2"/>
  <c r="X3735" i="2"/>
  <c r="Z3735" i="2" s="1"/>
  <c r="AH3735" i="2" s="1"/>
  <c r="X3734" i="2"/>
  <c r="X3733" i="2"/>
  <c r="X3732" i="2"/>
  <c r="X3731" i="2"/>
  <c r="X3730" i="2"/>
  <c r="X3729" i="2"/>
  <c r="X3728" i="2"/>
  <c r="X3727" i="2"/>
  <c r="X3726" i="2"/>
  <c r="X3725" i="2"/>
  <c r="X3724" i="2"/>
  <c r="X3723" i="2"/>
  <c r="Z3723" i="2" s="1"/>
  <c r="AH3723" i="2" s="1"/>
  <c r="X3722" i="2"/>
  <c r="X3721" i="2"/>
  <c r="X3720" i="2"/>
  <c r="X3719" i="2"/>
  <c r="X3718" i="2"/>
  <c r="X3717" i="2"/>
  <c r="X3716" i="2"/>
  <c r="X3715" i="2"/>
  <c r="X3714" i="2"/>
  <c r="X3713" i="2"/>
  <c r="X3712" i="2"/>
  <c r="X3711" i="2"/>
  <c r="X3710" i="2"/>
  <c r="X3709" i="2"/>
  <c r="X3708" i="2"/>
  <c r="X3707" i="2"/>
  <c r="Z3707" i="2" s="1"/>
  <c r="AH3707" i="2" s="1"/>
  <c r="X3703" i="2"/>
  <c r="AH3619" i="2" l="1"/>
  <c r="AH2710" i="2"/>
  <c r="AH1808" i="2"/>
  <c r="AH1373" i="2"/>
  <c r="AH776" i="2"/>
  <c r="AH98" i="2"/>
  <c r="AH751" i="2"/>
  <c r="AH460" i="2"/>
  <c r="AH257" i="2"/>
  <c r="Z76" i="2"/>
  <c r="AH76" i="2" s="1"/>
  <c r="Z110" i="2"/>
  <c r="AH110" i="2" s="1"/>
  <c r="Z114" i="2"/>
  <c r="AH114" i="2" s="1"/>
  <c r="Z118" i="2"/>
  <c r="AH118" i="2" s="1"/>
  <c r="Z130" i="2"/>
  <c r="AH130" i="2" s="1"/>
  <c r="Z150" i="2"/>
  <c r="AH150" i="2" s="1"/>
  <c r="Z200" i="2"/>
  <c r="AH200" i="2" s="1"/>
  <c r="Z204" i="2"/>
  <c r="AH204" i="2" s="1"/>
  <c r="Z237" i="2"/>
  <c r="AH237" i="2" s="1"/>
  <c r="Z241" i="2"/>
  <c r="AH241" i="2" s="1"/>
  <c r="Z252" i="2"/>
  <c r="AH252" i="2" s="1"/>
  <c r="Z260" i="2"/>
  <c r="AH260" i="2" s="1"/>
  <c r="Z264" i="2"/>
  <c r="AH264" i="2" s="1"/>
  <c r="Z382" i="2"/>
  <c r="AH382" i="2" s="1"/>
  <c r="Z393" i="2"/>
  <c r="Z405" i="2"/>
  <c r="AH405" i="2" s="1"/>
  <c r="Z417" i="2"/>
  <c r="AH417" i="2" s="1"/>
  <c r="Z433" i="2"/>
  <c r="AH433" i="2" s="1"/>
  <c r="Z477" i="2"/>
  <c r="AH477" i="2" s="1"/>
  <c r="Z481" i="2"/>
  <c r="AH481" i="2" s="1"/>
  <c r="Z495" i="2"/>
  <c r="AH495" i="2" s="1"/>
  <c r="Z509" i="2"/>
  <c r="AH509" i="2" s="1"/>
  <c r="Z532" i="2"/>
  <c r="AH532" i="2" s="1"/>
  <c r="Z542" i="2"/>
  <c r="AH542" i="2" s="1"/>
  <c r="Z538" i="2"/>
  <c r="AH538" i="2" s="1"/>
  <c r="Z555" i="2"/>
  <c r="AH555" i="2" s="1"/>
  <c r="Z570" i="2"/>
  <c r="AH570" i="2" s="1"/>
  <c r="Z579" i="2"/>
  <c r="AH579" i="2" s="1"/>
  <c r="Z580" i="2"/>
  <c r="AH580" i="2" s="1"/>
  <c r="Z611" i="2"/>
  <c r="AH611" i="2" s="1"/>
  <c r="Z615" i="2"/>
  <c r="AH615" i="2" s="1"/>
  <c r="Z619" i="2"/>
  <c r="AH619" i="2" s="1"/>
  <c r="Z623" i="2"/>
  <c r="AH623" i="2" s="1"/>
  <c r="Z668" i="2"/>
  <c r="AH668" i="2" s="1"/>
  <c r="Z672" i="2"/>
  <c r="AH672" i="2" s="1"/>
  <c r="Z711" i="2"/>
  <c r="AH711" i="2" s="1"/>
  <c r="Z715" i="2"/>
  <c r="AH715" i="2" s="1"/>
  <c r="Z727" i="2"/>
  <c r="AH727" i="2" s="1"/>
  <c r="Z758" i="2"/>
  <c r="AH758" i="2" s="1"/>
  <c r="Z762" i="2"/>
  <c r="AH762" i="2" s="1"/>
  <c r="Z770" i="2"/>
  <c r="AH770" i="2" s="1"/>
  <c r="Z774" i="2"/>
  <c r="AH774" i="2" s="1"/>
  <c r="Z797" i="2"/>
  <c r="AH797" i="2" s="1"/>
  <c r="Z805" i="2"/>
  <c r="AH805" i="2" s="1"/>
  <c r="Z809" i="2"/>
  <c r="AH809" i="2" s="1"/>
  <c r="Z817" i="2"/>
  <c r="AH817" i="2" s="1"/>
  <c r="Z821" i="2"/>
  <c r="AH821" i="2" s="1"/>
  <c r="Z857" i="2"/>
  <c r="AH857" i="2" s="1"/>
  <c r="Z880" i="2"/>
  <c r="AH880" i="2" s="1"/>
  <c r="Z926" i="2"/>
  <c r="AH926" i="2" s="1"/>
  <c r="Z919" i="2"/>
  <c r="AH919" i="2" s="1"/>
  <c r="Z931" i="2"/>
  <c r="AH931" i="2" s="1"/>
  <c r="Z964" i="2"/>
  <c r="AH964" i="2" s="1"/>
  <c r="Z986" i="2"/>
  <c r="AH986" i="2" s="1"/>
  <c r="Z996" i="2"/>
  <c r="AH996" i="2" s="1"/>
  <c r="Z1002" i="2"/>
  <c r="AH1002" i="2" s="1"/>
  <c r="Z1006" i="2"/>
  <c r="AH1006" i="2" s="1"/>
  <c r="Z1010" i="2"/>
  <c r="AH1010" i="2" s="1"/>
  <c r="Z1014" i="2"/>
  <c r="AH1014" i="2" s="1"/>
  <c r="Z1034" i="2"/>
  <c r="AH1034" i="2" s="1"/>
  <c r="Z1054" i="2"/>
  <c r="AH1054" i="2" s="1"/>
  <c r="Z1077" i="2"/>
  <c r="AH1077" i="2" s="1"/>
  <c r="Z1074" i="2"/>
  <c r="AH1074" i="2" s="1"/>
  <c r="Z1083" i="2"/>
  <c r="AH1083" i="2" s="1"/>
  <c r="Z1109" i="2"/>
  <c r="AH1109" i="2" s="1"/>
  <c r="Z1139" i="2"/>
  <c r="AH1139" i="2" s="1"/>
  <c r="Z1143" i="2"/>
  <c r="AH1143" i="2" s="1"/>
  <c r="Z1160" i="2"/>
  <c r="AH1160" i="2" s="1"/>
  <c r="Z1207" i="2"/>
  <c r="AH1207" i="2" s="1"/>
  <c r="Z1176" i="2"/>
  <c r="AH1176" i="2" s="1"/>
  <c r="Z1180" i="2"/>
  <c r="AH1180" i="2" s="1"/>
  <c r="Z1188" i="2"/>
  <c r="AH1188" i="2" s="1"/>
  <c r="Z1200" i="2"/>
  <c r="AH1200" i="2" s="1"/>
  <c r="Z1204" i="2"/>
  <c r="AH1204" i="2" s="1"/>
  <c r="Z1212" i="2"/>
  <c r="AH1212" i="2" s="1"/>
  <c r="Z1216" i="2"/>
  <c r="AH1216" i="2" s="1"/>
  <c r="Z1232" i="2"/>
  <c r="AH1232" i="2" s="1"/>
  <c r="Z1241" i="2"/>
  <c r="AH1241" i="2" s="1"/>
  <c r="Z1251" i="2"/>
  <c r="AH1251" i="2" s="1"/>
  <c r="Z1259" i="2"/>
  <c r="AH1259" i="2" s="1"/>
  <c r="Z1269" i="2"/>
  <c r="AH1269" i="2" s="1"/>
  <c r="Z1273" i="2"/>
  <c r="AH1273" i="2" s="1"/>
  <c r="Z1294" i="2"/>
  <c r="AH1294" i="2" s="1"/>
  <c r="Z1298" i="2"/>
  <c r="AH1298" i="2" s="1"/>
  <c r="Z1309" i="2"/>
  <c r="AH1309" i="2" s="1"/>
  <c r="Z1322" i="2"/>
  <c r="AH1322" i="2" s="1"/>
  <c r="Z1326" i="2"/>
  <c r="AH1326" i="2" s="1"/>
  <c r="Z1354" i="2"/>
  <c r="AH1354" i="2" s="1"/>
  <c r="Z1387" i="2"/>
  <c r="AH1387" i="2" s="1"/>
  <c r="Z1441" i="2"/>
  <c r="AH1441" i="2" s="1"/>
  <c r="Z1406" i="2"/>
  <c r="AH1406" i="2" s="1"/>
  <c r="Z1410" i="2"/>
  <c r="AH1410" i="2" s="1"/>
  <c r="Z1418" i="2"/>
  <c r="AH1418" i="2" s="1"/>
  <c r="Z1422" i="2"/>
  <c r="AH1422" i="2" s="1"/>
  <c r="Z1426" i="2"/>
  <c r="AH1426" i="2" s="1"/>
  <c r="Z1434" i="2"/>
  <c r="AH1434" i="2" s="1"/>
  <c r="Z1438" i="2"/>
  <c r="AH1438" i="2" s="1"/>
  <c r="Z1450" i="2"/>
  <c r="AH1450" i="2" s="1"/>
  <c r="Z1454" i="2"/>
  <c r="AH1454" i="2" s="1"/>
  <c r="Z1458" i="2"/>
  <c r="AH1458" i="2" s="1"/>
  <c r="Z1470" i="2"/>
  <c r="AH1470" i="2" s="1"/>
  <c r="Z1474" i="2"/>
  <c r="AH1474" i="2" s="1"/>
  <c r="Z1484" i="2"/>
  <c r="AH1484" i="2" s="1"/>
  <c r="Z1504" i="2"/>
  <c r="AH1504" i="2" s="1"/>
  <c r="Z1524" i="2"/>
  <c r="AH1524" i="2" s="1"/>
  <c r="Z1528" i="2"/>
  <c r="AH1528" i="2" s="1"/>
  <c r="Z1532" i="2"/>
  <c r="AH1532" i="2" s="1"/>
  <c r="Z1546" i="2"/>
  <c r="AH1546" i="2" s="1"/>
  <c r="Z1550" i="2"/>
  <c r="AH1550" i="2" s="1"/>
  <c r="Z1554" i="2"/>
  <c r="AH1554" i="2" s="1"/>
  <c r="Z1575" i="2"/>
  <c r="AH1575" i="2" s="1"/>
  <c r="Z1592" i="2"/>
  <c r="AH1592" i="2" s="1"/>
  <c r="Z1600" i="2"/>
  <c r="AH1600" i="2" s="1"/>
  <c r="Z1628" i="2"/>
  <c r="AH1628" i="2" s="1"/>
  <c r="Z1632" i="2"/>
  <c r="AH1632" i="2" s="1"/>
  <c r="Z1640" i="2"/>
  <c r="AH1640" i="2" s="1"/>
  <c r="Z1644" i="2"/>
  <c r="AH1644" i="2" s="1"/>
  <c r="Z1685" i="2"/>
  <c r="AH1685" i="2" s="1"/>
  <c r="Z1693" i="2"/>
  <c r="AH1693" i="2" s="1"/>
  <c r="Z1697" i="2"/>
  <c r="AH1697" i="2" s="1"/>
  <c r="Z1701" i="2"/>
  <c r="AH1701" i="2" s="1"/>
  <c r="Z1709" i="2"/>
  <c r="AH1709" i="2" s="1"/>
  <c r="Z1713" i="2"/>
  <c r="AH1713" i="2" s="1"/>
  <c r="Z1717" i="2"/>
  <c r="AH1717" i="2" s="1"/>
  <c r="Z1729" i="2"/>
  <c r="AH1729" i="2" s="1"/>
  <c r="Z1733" i="2"/>
  <c r="AH1733" i="2" s="1"/>
  <c r="Z1741" i="2"/>
  <c r="AH1741" i="2" s="1"/>
  <c r="Z1745" i="2"/>
  <c r="AH1745" i="2" s="1"/>
  <c r="Z1749" i="2"/>
  <c r="AH1749" i="2" s="1"/>
  <c r="Z1757" i="2"/>
  <c r="AH1757" i="2" s="1"/>
  <c r="Z1783" i="2"/>
  <c r="AH1783" i="2" s="1"/>
  <c r="Z1794" i="2"/>
  <c r="AH1794" i="2" s="1"/>
  <c r="Z1798" i="2"/>
  <c r="AH1798" i="2" s="1"/>
  <c r="Z1802" i="2"/>
  <c r="AH1802" i="2" s="1"/>
  <c r="Z1810" i="2"/>
  <c r="AH1810" i="2" s="1"/>
  <c r="Z1840" i="2"/>
  <c r="AH1840" i="2" s="1"/>
  <c r="Z1848" i="2"/>
  <c r="AH1848" i="2" s="1"/>
  <c r="Z1852" i="2"/>
  <c r="AH1852" i="2" s="1"/>
  <c r="Z1865" i="2"/>
  <c r="AH1865" i="2" s="1"/>
  <c r="Z1873" i="2"/>
  <c r="AH1873" i="2" s="1"/>
  <c r="Z1877" i="2"/>
  <c r="AH1877" i="2" s="1"/>
  <c r="Z1881" i="2"/>
  <c r="AH1881" i="2" s="1"/>
  <c r="Z1889" i="2"/>
  <c r="AH1889" i="2" s="1"/>
  <c r="Z1893" i="2"/>
  <c r="AH1893" i="2" s="1"/>
  <c r="Z1905" i="2"/>
  <c r="AH1905" i="2" s="1"/>
  <c r="Z1909" i="2"/>
  <c r="AH1909" i="2" s="1"/>
  <c r="Z1913" i="2"/>
  <c r="AH1913" i="2" s="1"/>
  <c r="Z1921" i="2"/>
  <c r="AH1921" i="2" s="1"/>
  <c r="Z1925" i="2"/>
  <c r="AH1925" i="2" s="1"/>
  <c r="Z1941" i="2"/>
  <c r="AH1941" i="2" s="1"/>
  <c r="Z1938" i="2"/>
  <c r="AH1938" i="2" s="1"/>
  <c r="Z1950" i="2"/>
  <c r="AH1950" i="2" s="1"/>
  <c r="Z1962" i="2"/>
  <c r="AH1962" i="2" s="1"/>
  <c r="Z1970" i="2"/>
  <c r="AH1970" i="2" s="1"/>
  <c r="Z1974" i="2"/>
  <c r="AH1974" i="2" s="1"/>
  <c r="Z1978" i="2"/>
  <c r="AH1978" i="2" s="1"/>
  <c r="Z1986" i="2"/>
  <c r="AH1986" i="2" s="1"/>
  <c r="Z1997" i="2"/>
  <c r="AH1997" i="2" s="1"/>
  <c r="Z2009" i="2"/>
  <c r="AH2009" i="2" s="1"/>
  <c r="Z2013" i="2"/>
  <c r="AH2013" i="2" s="1"/>
  <c r="Z2021" i="2"/>
  <c r="AH2021" i="2" s="1"/>
  <c r="Z2025" i="2"/>
  <c r="AH2025" i="2" s="1"/>
  <c r="Z2029" i="2"/>
  <c r="AH2029" i="2" s="1"/>
  <c r="Z2041" i="2"/>
  <c r="AH2041" i="2" s="1"/>
  <c r="Z2045" i="2"/>
  <c r="AH2045" i="2" s="1"/>
  <c r="Z2061" i="2"/>
  <c r="AH2061" i="2" s="1"/>
  <c r="Z2065" i="2"/>
  <c r="AH2065" i="2" s="1"/>
  <c r="Z2069" i="2"/>
  <c r="AH2069" i="2" s="1"/>
  <c r="Z2077" i="2"/>
  <c r="AH2077" i="2" s="1"/>
  <c r="Z2081" i="2"/>
  <c r="AH2081" i="2" s="1"/>
  <c r="Z2085" i="2"/>
  <c r="AH2085" i="2" s="1"/>
  <c r="Z2093" i="2"/>
  <c r="AH2093" i="2" s="1"/>
  <c r="Z2097" i="2"/>
  <c r="AH2097" i="2" s="1"/>
  <c r="Z2101" i="2"/>
  <c r="AH2101" i="2" s="1"/>
  <c r="Z2124" i="2"/>
  <c r="AH2124" i="2" s="1"/>
  <c r="Z2128" i="2"/>
  <c r="AH2128" i="2" s="1"/>
  <c r="Z2136" i="2"/>
  <c r="AH2136" i="2" s="1"/>
  <c r="Z2140" i="2"/>
  <c r="AH2140" i="2" s="1"/>
  <c r="Z2144" i="2"/>
  <c r="AH2144" i="2" s="1"/>
  <c r="Z2152" i="2"/>
  <c r="AH2152" i="2" s="1"/>
  <c r="Z2156" i="2"/>
  <c r="AH2156" i="2" s="1"/>
  <c r="Z2177" i="2"/>
  <c r="AH2177" i="2" s="1"/>
  <c r="Z2166" i="2"/>
  <c r="AH2166" i="2" s="1"/>
  <c r="Z2174" i="2"/>
  <c r="AH2174" i="2" s="1"/>
  <c r="Z2178" i="2"/>
  <c r="AH2178" i="2" s="1"/>
  <c r="Z2182" i="2"/>
  <c r="AH2182" i="2" s="1"/>
  <c r="Z2237" i="2"/>
  <c r="AH2237" i="2" s="1"/>
  <c r="Z2248" i="2"/>
  <c r="AH2248" i="2" s="1"/>
  <c r="Z2256" i="2"/>
  <c r="AH2256" i="2" s="1"/>
  <c r="Z2260" i="2"/>
  <c r="AH2260" i="2" s="1"/>
  <c r="Z2264" i="2"/>
  <c r="AH2264" i="2" s="1"/>
  <c r="Z2272" i="2"/>
  <c r="AH2272" i="2" s="1"/>
  <c r="Z2276" i="2"/>
  <c r="AH2276" i="2" s="1"/>
  <c r="Z2280" i="2"/>
  <c r="AH2280" i="2" s="1"/>
  <c r="Z2292" i="2"/>
  <c r="AH2292" i="2" s="1"/>
  <c r="Z2296" i="2"/>
  <c r="AH2296" i="2" s="1"/>
  <c r="Z2300" i="2"/>
  <c r="AH2300" i="2" s="1"/>
  <c r="Z2312" i="2"/>
  <c r="AH2312" i="2" s="1"/>
  <c r="Z2316" i="2"/>
  <c r="AH2316" i="2" s="1"/>
  <c r="Z2333" i="2"/>
  <c r="AH2333" i="2" s="1"/>
  <c r="Z2337" i="2"/>
  <c r="AH2337" i="2" s="1"/>
  <c r="Z2341" i="2"/>
  <c r="AH2341" i="2" s="1"/>
  <c r="Z2349" i="2"/>
  <c r="AH2349" i="2" s="1"/>
  <c r="Z2357" i="2"/>
  <c r="AH2357" i="2" s="1"/>
  <c r="AH1499" i="2"/>
  <c r="Z3708" i="2"/>
  <c r="AH3708" i="2" s="1"/>
  <c r="Z3712" i="2"/>
  <c r="AH3712" i="2" s="1"/>
  <c r="Z3716" i="2"/>
  <c r="AH3716" i="2" s="1"/>
  <c r="Z3720" i="2"/>
  <c r="AH3720" i="2" s="1"/>
  <c r="Z3724" i="2"/>
  <c r="AH3724" i="2" s="1"/>
  <c r="Z3728" i="2"/>
  <c r="AH3728" i="2" s="1"/>
  <c r="Z3732" i="2"/>
  <c r="AH3732" i="2" s="1"/>
  <c r="Z3736" i="2"/>
  <c r="AH3736" i="2" s="1"/>
  <c r="Z3740" i="2"/>
  <c r="AH3740" i="2" s="1"/>
  <c r="Z3744" i="2"/>
  <c r="AH3744" i="2" s="1"/>
  <c r="Z3748" i="2"/>
  <c r="AH3748" i="2" s="1"/>
  <c r="Z3752" i="2"/>
  <c r="AH3752" i="2" s="1"/>
  <c r="Z3756" i="2"/>
  <c r="AH3756" i="2" s="1"/>
  <c r="Z3760" i="2"/>
  <c r="AH3760" i="2" s="1"/>
  <c r="Z3764" i="2"/>
  <c r="AH3764" i="2" s="1"/>
  <c r="Z3768" i="2"/>
  <c r="AH3768" i="2" s="1"/>
  <c r="Z3772" i="2"/>
  <c r="AH3772" i="2" s="1"/>
  <c r="Z3776" i="2"/>
  <c r="AH3776" i="2" s="1"/>
  <c r="Z3780" i="2"/>
  <c r="AH3780" i="2" s="1"/>
  <c r="Z3784" i="2"/>
  <c r="AH3784" i="2" s="1"/>
  <c r="Z3788" i="2"/>
  <c r="AH3788" i="2" s="1"/>
  <c r="Z3792" i="2"/>
  <c r="AH3792" i="2" s="1"/>
  <c r="Z3796" i="2"/>
  <c r="AH3796" i="2" s="1"/>
  <c r="Z3800" i="2"/>
  <c r="AH3800" i="2" s="1"/>
  <c r="Z3804" i="2"/>
  <c r="AH3804" i="2" s="1"/>
  <c r="Z3808" i="2"/>
  <c r="AH3808" i="2" s="1"/>
  <c r="Z3812" i="2"/>
  <c r="AH3812" i="2" s="1"/>
  <c r="Z3820" i="2"/>
  <c r="AH3820" i="2" s="1"/>
  <c r="Z3824" i="2"/>
  <c r="AH3824" i="2" s="1"/>
  <c r="Z3828" i="2"/>
  <c r="AH3828" i="2" s="1"/>
  <c r="Z3832" i="2"/>
  <c r="AH3832" i="2" s="1"/>
  <c r="Z3836" i="2"/>
  <c r="AH3836" i="2" s="1"/>
  <c r="Z3840" i="2"/>
  <c r="AH3840" i="2" s="1"/>
  <c r="Z3846" i="2"/>
  <c r="AH3846" i="2" s="1"/>
  <c r="Z3850" i="2"/>
  <c r="AH3850" i="2" s="1"/>
  <c r="Z3854" i="2"/>
  <c r="AH3854" i="2" s="1"/>
  <c r="Z3858" i="2"/>
  <c r="AH3858" i="2" s="1"/>
  <c r="Z3862" i="2"/>
  <c r="AH3862" i="2" s="1"/>
  <c r="Z3866" i="2"/>
  <c r="AH3866" i="2" s="1"/>
  <c r="Z3870" i="2"/>
  <c r="AH3870" i="2" s="1"/>
  <c r="Z3874" i="2"/>
  <c r="AH3874" i="2" s="1"/>
  <c r="Z3878" i="2"/>
  <c r="AH3878" i="2" s="1"/>
  <c r="Z3882" i="2"/>
  <c r="AH3882" i="2" s="1"/>
  <c r="Z3886" i="2"/>
  <c r="AH3886" i="2" s="1"/>
  <c r="Z3890" i="2"/>
  <c r="AH3890" i="2" s="1"/>
  <c r="Z3893" i="2"/>
  <c r="AH3893" i="2" s="1"/>
  <c r="Z3897" i="2"/>
  <c r="AH3897" i="2" s="1"/>
  <c r="Z3901" i="2"/>
  <c r="AH3901" i="2" s="1"/>
  <c r="Z3905" i="2"/>
  <c r="AH3905" i="2" s="1"/>
  <c r="Z3909" i="2"/>
  <c r="AH3909" i="2" s="1"/>
  <c r="Z3913" i="2"/>
  <c r="AH3913" i="2" s="1"/>
  <c r="Z3917" i="2"/>
  <c r="AH3917" i="2" s="1"/>
  <c r="Z3921" i="2"/>
  <c r="AH3921" i="2" s="1"/>
  <c r="Z3925" i="2"/>
  <c r="AH3925" i="2" s="1"/>
  <c r="Z3929" i="2"/>
  <c r="AH3929" i="2" s="1"/>
  <c r="Z3933" i="2"/>
  <c r="AH3933" i="2" s="1"/>
  <c r="Z3937" i="2"/>
  <c r="AH3937" i="2" s="1"/>
  <c r="Z3941" i="2"/>
  <c r="AH3941" i="2" s="1"/>
  <c r="Z3945" i="2"/>
  <c r="AH3945" i="2" s="1"/>
  <c r="Z3948" i="2"/>
  <c r="AH3948" i="2" s="1"/>
  <c r="Z3952" i="2"/>
  <c r="AH3952" i="2" s="1"/>
  <c r="Z3956" i="2"/>
  <c r="AH3956" i="2" s="1"/>
  <c r="Z3960" i="2"/>
  <c r="AH3960" i="2" s="1"/>
  <c r="Z3964" i="2"/>
  <c r="AH3964" i="2" s="1"/>
  <c r="Z3968" i="2"/>
  <c r="AH3968" i="2" s="1"/>
  <c r="Z3972" i="2"/>
  <c r="AH3972" i="2" s="1"/>
  <c r="Z3978" i="2"/>
  <c r="AH3978" i="2" s="1"/>
  <c r="Z3981" i="2"/>
  <c r="AH3981" i="2" s="1"/>
  <c r="Z3985" i="2"/>
  <c r="AH3985" i="2" s="1"/>
  <c r="Z3989" i="2"/>
  <c r="AH3989" i="2" s="1"/>
  <c r="Z3993" i="2"/>
  <c r="AH3993" i="2" s="1"/>
  <c r="Z3997" i="2"/>
  <c r="AH3997" i="2" s="1"/>
  <c r="Z4001" i="2"/>
  <c r="AH4001" i="2" s="1"/>
  <c r="Z4005" i="2"/>
  <c r="AH4005" i="2" s="1"/>
  <c r="Z4009" i="2"/>
  <c r="AH4009" i="2" s="1"/>
  <c r="Z4013" i="2"/>
  <c r="AH4013" i="2" s="1"/>
  <c r="Z3703" i="2"/>
  <c r="AH3703" i="2" s="1"/>
  <c r="Z3709" i="2"/>
  <c r="AH3709" i="2" s="1"/>
  <c r="Z3713" i="2"/>
  <c r="AH3713" i="2" s="1"/>
  <c r="Z3717" i="2"/>
  <c r="AH3717" i="2" s="1"/>
  <c r="Z3721" i="2"/>
  <c r="AH3721" i="2" s="1"/>
  <c r="Z3725" i="2"/>
  <c r="AH3725" i="2" s="1"/>
  <c r="Z3729" i="2"/>
  <c r="AH3729" i="2" s="1"/>
  <c r="Z3733" i="2"/>
  <c r="AH3733" i="2" s="1"/>
  <c r="Z3737" i="2"/>
  <c r="AH3737" i="2" s="1"/>
  <c r="Z3741" i="2"/>
  <c r="AH3741" i="2" s="1"/>
  <c r="Z3745" i="2"/>
  <c r="AH3745" i="2" s="1"/>
  <c r="Z3749" i="2"/>
  <c r="AH3749" i="2" s="1"/>
  <c r="Z3753" i="2"/>
  <c r="AH3753" i="2" s="1"/>
  <c r="Z3757" i="2"/>
  <c r="AH3757" i="2" s="1"/>
  <c r="Z3761" i="2"/>
  <c r="AH3761" i="2" s="1"/>
  <c r="Z3765" i="2"/>
  <c r="AH3765" i="2" s="1"/>
  <c r="Z3769" i="2"/>
  <c r="AH3769" i="2" s="1"/>
  <c r="Z3773" i="2"/>
  <c r="AH3773" i="2" s="1"/>
  <c r="Z3777" i="2"/>
  <c r="AH3777" i="2" s="1"/>
  <c r="Z3781" i="2"/>
  <c r="AH3781" i="2" s="1"/>
  <c r="Z3785" i="2"/>
  <c r="AH3785" i="2" s="1"/>
  <c r="Z3789" i="2"/>
  <c r="AH3789" i="2" s="1"/>
  <c r="Z3793" i="2"/>
  <c r="AH3793" i="2" s="1"/>
  <c r="Z3797" i="2"/>
  <c r="AH3797" i="2" s="1"/>
  <c r="Z3801" i="2"/>
  <c r="AH3801" i="2" s="1"/>
  <c r="Z3805" i="2"/>
  <c r="AH3805" i="2" s="1"/>
  <c r="Z3809" i="2"/>
  <c r="AH3809" i="2" s="1"/>
  <c r="Z3813" i="2"/>
  <c r="AH3813" i="2" s="1"/>
  <c r="Z3817" i="2"/>
  <c r="AH3817" i="2" s="1"/>
  <c r="Z3821" i="2"/>
  <c r="AH3821" i="2" s="1"/>
  <c r="Z3825" i="2"/>
  <c r="AH3825" i="2" s="1"/>
  <c r="Z3829" i="2"/>
  <c r="AH3829" i="2" s="1"/>
  <c r="Z3833" i="2"/>
  <c r="AH3833" i="2" s="1"/>
  <c r="Z3837" i="2"/>
  <c r="AH3837" i="2" s="1"/>
  <c r="Z3841" i="2"/>
  <c r="AH3841" i="2" s="1"/>
  <c r="Z3847" i="2"/>
  <c r="AH3847" i="2" s="1"/>
  <c r="Z3851" i="2"/>
  <c r="AH3851" i="2" s="1"/>
  <c r="Z3855" i="2"/>
  <c r="AH3855" i="2" s="1"/>
  <c r="Z3859" i="2"/>
  <c r="AH3859" i="2" s="1"/>
  <c r="Z3863" i="2"/>
  <c r="AH3863" i="2" s="1"/>
  <c r="Z3867" i="2"/>
  <c r="AH3867" i="2" s="1"/>
  <c r="Z3871" i="2"/>
  <c r="AH3871" i="2" s="1"/>
  <c r="Z3875" i="2"/>
  <c r="AH3875" i="2" s="1"/>
  <c r="Z3879" i="2"/>
  <c r="AH3879" i="2" s="1"/>
  <c r="Z3883" i="2"/>
  <c r="AH3883" i="2" s="1"/>
  <c r="Z3887" i="2"/>
  <c r="AH3887" i="2" s="1"/>
  <c r="Z3891" i="2"/>
  <c r="AH3891" i="2" s="1"/>
  <c r="Z3894" i="2"/>
  <c r="AH3894" i="2" s="1"/>
  <c r="Z3898" i="2"/>
  <c r="AH3898" i="2" s="1"/>
  <c r="Z3902" i="2"/>
  <c r="AH3902" i="2" s="1"/>
  <c r="Z3906" i="2"/>
  <c r="AH3906" i="2" s="1"/>
  <c r="Z3910" i="2"/>
  <c r="AH3910" i="2" s="1"/>
  <c r="Z3914" i="2"/>
  <c r="AH3914" i="2" s="1"/>
  <c r="Z3922" i="2"/>
  <c r="AH3922" i="2" s="1"/>
  <c r="Z3926" i="2"/>
  <c r="AH3926" i="2" s="1"/>
  <c r="Z3930" i="2"/>
  <c r="AH3930" i="2" s="1"/>
  <c r="Z3934" i="2"/>
  <c r="AH3934" i="2" s="1"/>
  <c r="Z3938" i="2"/>
  <c r="AH3938" i="2" s="1"/>
  <c r="Z3942" i="2"/>
  <c r="AH3942" i="2" s="1"/>
  <c r="Z3946" i="2"/>
  <c r="AH3946" i="2" s="1"/>
  <c r="Z3949" i="2"/>
  <c r="AH3949" i="2" s="1"/>
  <c r="Z3953" i="2"/>
  <c r="AH3953" i="2" s="1"/>
  <c r="Z3957" i="2"/>
  <c r="AH3957" i="2" s="1"/>
  <c r="Z3961" i="2"/>
  <c r="AH3961" i="2" s="1"/>
  <c r="Z3965" i="2"/>
  <c r="AH3965" i="2" s="1"/>
  <c r="Z3969" i="2"/>
  <c r="AH3969" i="2" s="1"/>
  <c r="Z3973" i="2"/>
  <c r="AH3973" i="2" s="1"/>
  <c r="Z3982" i="2"/>
  <c r="AH3982" i="2" s="1"/>
  <c r="Z3986" i="2"/>
  <c r="AH3986" i="2" s="1"/>
  <c r="Z3994" i="2"/>
  <c r="AH3994" i="2" s="1"/>
  <c r="Z3998" i="2"/>
  <c r="AH3998" i="2" s="1"/>
  <c r="Z4002" i="2"/>
  <c r="AH4002" i="2" s="1"/>
  <c r="Z4006" i="2"/>
  <c r="AH4006" i="2" s="1"/>
  <c r="Z4010" i="2"/>
  <c r="AH4010" i="2" s="1"/>
  <c r="Z4014" i="2"/>
  <c r="AH4014" i="2" s="1"/>
  <c r="Z3710" i="2"/>
  <c r="AH3710" i="2" s="1"/>
  <c r="Z3714" i="2"/>
  <c r="AH3714" i="2" s="1"/>
  <c r="Z3718" i="2"/>
  <c r="AH3718" i="2" s="1"/>
  <c r="Z3722" i="2"/>
  <c r="AH3722" i="2" s="1"/>
  <c r="Z3726" i="2"/>
  <c r="AH3726" i="2" s="1"/>
  <c r="Z3730" i="2"/>
  <c r="AH3730" i="2" s="1"/>
  <c r="Z3734" i="2"/>
  <c r="AH3734" i="2" s="1"/>
  <c r="Z3738" i="2"/>
  <c r="AH3738" i="2" s="1"/>
  <c r="Z3742" i="2"/>
  <c r="AH3742" i="2" s="1"/>
  <c r="Z3746" i="2"/>
  <c r="AH3746" i="2" s="1"/>
  <c r="Z3750" i="2"/>
  <c r="AH3750" i="2" s="1"/>
  <c r="Z3754" i="2"/>
  <c r="AH3754" i="2" s="1"/>
  <c r="Z3758" i="2"/>
  <c r="AH3758" i="2" s="1"/>
  <c r="Z3762" i="2"/>
  <c r="AH3762" i="2" s="1"/>
  <c r="Z3766" i="2"/>
  <c r="AH3766" i="2" s="1"/>
  <c r="Z3770" i="2"/>
  <c r="AH3770" i="2" s="1"/>
  <c r="Z3774" i="2"/>
  <c r="AH3774" i="2" s="1"/>
  <c r="Z3778" i="2"/>
  <c r="AH3778" i="2" s="1"/>
  <c r="Z3782" i="2"/>
  <c r="AH3782" i="2" s="1"/>
  <c r="Z3786" i="2"/>
  <c r="AH3786" i="2" s="1"/>
  <c r="Z3790" i="2"/>
  <c r="AH3790" i="2" s="1"/>
  <c r="Z3794" i="2"/>
  <c r="AH3794" i="2" s="1"/>
  <c r="Z3798" i="2"/>
  <c r="AH3798" i="2" s="1"/>
  <c r="Z3802" i="2"/>
  <c r="AH3802" i="2" s="1"/>
  <c r="Z3806" i="2"/>
  <c r="AH3806" i="2" s="1"/>
  <c r="Z3810" i="2"/>
  <c r="AH3810" i="2" s="1"/>
  <c r="Z3814" i="2"/>
  <c r="AH3814" i="2" s="1"/>
  <c r="Z3818" i="2"/>
  <c r="AH3818" i="2" s="1"/>
  <c r="Z3822" i="2"/>
  <c r="AH3822" i="2" s="1"/>
  <c r="Z3826" i="2"/>
  <c r="AH3826" i="2" s="1"/>
  <c r="Z3830" i="2"/>
  <c r="AH3830" i="2" s="1"/>
  <c r="Z3834" i="2"/>
  <c r="AH3834" i="2" s="1"/>
  <c r="Z3838" i="2"/>
  <c r="AH3838" i="2" s="1"/>
  <c r="Z3848" i="2"/>
  <c r="AH3848" i="2" s="1"/>
  <c r="Z3852" i="2"/>
  <c r="AH3852" i="2" s="1"/>
  <c r="Z3856" i="2"/>
  <c r="AH3856" i="2" s="1"/>
  <c r="Z3860" i="2"/>
  <c r="AH3860" i="2" s="1"/>
  <c r="Z3864" i="2"/>
  <c r="AH3864" i="2" s="1"/>
  <c r="Z3868" i="2"/>
  <c r="AH3868" i="2" s="1"/>
  <c r="Z3872" i="2"/>
  <c r="AH3872" i="2" s="1"/>
  <c r="Z3876" i="2"/>
  <c r="AH3876" i="2" s="1"/>
  <c r="Z3880" i="2"/>
  <c r="AH3880" i="2" s="1"/>
  <c r="Z3884" i="2"/>
  <c r="AH3884" i="2" s="1"/>
  <c r="Z3888" i="2"/>
  <c r="AH3888" i="2" s="1"/>
  <c r="Z3892" i="2"/>
  <c r="AH3892" i="2" s="1"/>
  <c r="Z3895" i="2"/>
  <c r="AH3895" i="2" s="1"/>
  <c r="Z3899" i="2"/>
  <c r="AH3899" i="2" s="1"/>
  <c r="Z3903" i="2"/>
  <c r="AH3903" i="2" s="1"/>
  <c r="Z3907" i="2"/>
  <c r="AH3907" i="2" s="1"/>
  <c r="Z3911" i="2"/>
  <c r="AH3911" i="2" s="1"/>
  <c r="Z3915" i="2"/>
  <c r="AH3915" i="2" s="1"/>
  <c r="Z3919" i="2"/>
  <c r="AH3919" i="2" s="1"/>
  <c r="Z3923" i="2"/>
  <c r="AH3923" i="2" s="1"/>
  <c r="Z3927" i="2"/>
  <c r="AH3927" i="2" s="1"/>
  <c r="Z3931" i="2"/>
  <c r="AH3931" i="2" s="1"/>
  <c r="Z3935" i="2"/>
  <c r="AH3935" i="2" s="1"/>
  <c r="Z3939" i="2"/>
  <c r="AH3939" i="2" s="1"/>
  <c r="Z3943" i="2"/>
  <c r="AH3943" i="2" s="1"/>
  <c r="Z3947" i="2"/>
  <c r="AH3947" i="2" s="1"/>
  <c r="Z3950" i="2"/>
  <c r="AH3950" i="2" s="1"/>
  <c r="Z3954" i="2"/>
  <c r="AH3954" i="2" s="1"/>
  <c r="Z3958" i="2"/>
  <c r="AH3958" i="2" s="1"/>
  <c r="Z3962" i="2"/>
  <c r="AH3962" i="2" s="1"/>
  <c r="Z3966" i="2"/>
  <c r="AH3966" i="2" s="1"/>
  <c r="Z3970" i="2"/>
  <c r="AH3970" i="2" s="1"/>
  <c r="Z3974" i="2"/>
  <c r="AH3974" i="2" s="1"/>
  <c r="Z3976" i="2"/>
  <c r="AH3976" i="2" s="1"/>
  <c r="Z3979" i="2"/>
  <c r="AH3979" i="2" s="1"/>
  <c r="Z3983" i="2"/>
  <c r="AH3983" i="2" s="1"/>
  <c r="Z3987" i="2"/>
  <c r="AH3987" i="2" s="1"/>
  <c r="Z3991" i="2"/>
  <c r="AH3991" i="2" s="1"/>
  <c r="Z3995" i="2"/>
  <c r="AH3995" i="2" s="1"/>
  <c r="Z3999" i="2"/>
  <c r="AH3999" i="2" s="1"/>
  <c r="Z4003" i="2"/>
  <c r="AH4003" i="2" s="1"/>
  <c r="Z4007" i="2"/>
  <c r="AH4007" i="2" s="1"/>
  <c r="Z4011" i="2"/>
  <c r="AH4011" i="2" s="1"/>
  <c r="Z4015" i="2"/>
  <c r="AH4015" i="2" s="1"/>
  <c r="Z3711" i="2"/>
  <c r="AH3711" i="2" s="1"/>
  <c r="Z3715" i="2"/>
  <c r="AH3715" i="2" s="1"/>
  <c r="Z3719" i="2"/>
  <c r="AH3719" i="2" s="1"/>
  <c r="Z3727" i="2"/>
  <c r="AH3727" i="2" s="1"/>
  <c r="Z3731" i="2"/>
  <c r="AH3731" i="2" s="1"/>
  <c r="Z3743" i="2"/>
  <c r="AH3743" i="2" s="1"/>
  <c r="Z3747" i="2"/>
  <c r="AH3747" i="2" s="1"/>
  <c r="Z3759" i="2"/>
  <c r="AH3759" i="2" s="1"/>
  <c r="Z3763" i="2"/>
  <c r="AH3763" i="2" s="1"/>
  <c r="Z3767" i="2"/>
  <c r="AH3767" i="2" s="1"/>
  <c r="Z3775" i="2"/>
  <c r="AH3775" i="2" s="1"/>
  <c r="Z3779" i="2"/>
  <c r="AH3779" i="2" s="1"/>
  <c r="Z3783" i="2"/>
  <c r="AH3783" i="2" s="1"/>
  <c r="Z3791" i="2"/>
  <c r="AH3791" i="2" s="1"/>
  <c r="Z3795" i="2"/>
  <c r="AH3795" i="2" s="1"/>
  <c r="Z3803" i="2"/>
  <c r="AH3803" i="2" s="1"/>
  <c r="Z3807" i="2"/>
  <c r="AH3807" i="2" s="1"/>
  <c r="Z3811" i="2"/>
  <c r="AH3811" i="2" s="1"/>
  <c r="Z3815" i="2"/>
  <c r="AH3815" i="2" s="1"/>
  <c r="Z3823" i="2"/>
  <c r="AH3823" i="2" s="1"/>
  <c r="Z3827" i="2"/>
  <c r="AH3827" i="2" s="1"/>
  <c r="Z3839" i="2"/>
  <c r="AH3839" i="2" s="1"/>
  <c r="Z3845" i="2"/>
  <c r="AH3845" i="2" s="1"/>
  <c r="Z3849" i="2"/>
  <c r="AH3849" i="2" s="1"/>
  <c r="Z3857" i="2"/>
  <c r="AH3857" i="2" s="1"/>
  <c r="Z3861" i="2"/>
  <c r="AH3861" i="2" s="1"/>
  <c r="Z3873" i="2"/>
  <c r="AH3873" i="2" s="1"/>
  <c r="Z3877" i="2"/>
  <c r="AH3877" i="2" s="1"/>
  <c r="Z3889" i="2"/>
  <c r="AH3889" i="2" s="1"/>
  <c r="Z3904" i="2"/>
  <c r="AH3904" i="2" s="1"/>
  <c r="Z3920" i="2"/>
  <c r="AH3920" i="2" s="1"/>
  <c r="Z3928" i="2"/>
  <c r="AH3928" i="2" s="1"/>
  <c r="Z3932" i="2"/>
  <c r="AH3932" i="2" s="1"/>
  <c r="Z3936" i="2"/>
  <c r="AH3936" i="2" s="1"/>
  <c r="Z3951" i="2"/>
  <c r="AH3951" i="2" s="1"/>
  <c r="Z3967" i="2"/>
  <c r="AH3967" i="2" s="1"/>
  <c r="Z3977" i="2"/>
  <c r="AH3977" i="2" s="1"/>
  <c r="Z3980" i="2"/>
  <c r="AH3980" i="2" s="1"/>
  <c r="Z3984" i="2"/>
  <c r="AH3984" i="2" s="1"/>
  <c r="Z4000" i="2"/>
  <c r="AH4000" i="2" s="1"/>
  <c r="Z4016" i="2"/>
  <c r="AH4016" i="2" s="1"/>
  <c r="AH44" i="2"/>
  <c r="AH74" i="2"/>
  <c r="AH105" i="2"/>
  <c r="AH109" i="2"/>
  <c r="AH113" i="2"/>
  <c r="AH117" i="2"/>
  <c r="AH121" i="2"/>
  <c r="AH125" i="2"/>
  <c r="AH129" i="2"/>
  <c r="AH143" i="2"/>
  <c r="AH149" i="2"/>
  <c r="AH159" i="2"/>
  <c r="AH183" i="2"/>
  <c r="AH187" i="2"/>
  <c r="AH203" i="2"/>
  <c r="AH216" i="2"/>
  <c r="AH240" i="2"/>
  <c r="AH251" i="2"/>
  <c r="AH255" i="2"/>
  <c r="AH259" i="2"/>
  <c r="AH263" i="2"/>
  <c r="AH275" i="2"/>
  <c r="AH281" i="2"/>
  <c r="AH322" i="2"/>
  <c r="AH337" i="2"/>
  <c r="AH363" i="2"/>
  <c r="AH380" i="2"/>
  <c r="AH386" i="2"/>
  <c r="AH390" i="2"/>
  <c r="AH404" i="2"/>
  <c r="AH408" i="2"/>
  <c r="AH412" i="2"/>
  <c r="AH416" i="2"/>
  <c r="AH423" i="2"/>
  <c r="AH472" i="2"/>
  <c r="AH476" i="2"/>
  <c r="AH480" i="2"/>
  <c r="AH484" i="2"/>
  <c r="AH498" i="2"/>
  <c r="AH512" i="2"/>
  <c r="AH531" i="2"/>
  <c r="AH537" i="2"/>
  <c r="AH541" i="2"/>
  <c r="AH553" i="2"/>
  <c r="AH569" i="2"/>
  <c r="AH575" i="2"/>
  <c r="AH584" i="2"/>
  <c r="AH591" i="2"/>
  <c r="AH595" i="2"/>
  <c r="AH603" i="2"/>
  <c r="AH610" i="2"/>
  <c r="AH614" i="2"/>
  <c r="AH618" i="2"/>
  <c r="AH622" i="2"/>
  <c r="AH626" i="2"/>
  <c r="AH664" i="2"/>
  <c r="AH671" i="2"/>
  <c r="AH675" i="2"/>
  <c r="AH688" i="2"/>
  <c r="AH694" i="2"/>
  <c r="AH698" i="2"/>
  <c r="AH710" i="2"/>
  <c r="AH714" i="2"/>
  <c r="AH718" i="2"/>
  <c r="AH722" i="2"/>
  <c r="AH726" i="2"/>
  <c r="AH736" i="2"/>
  <c r="AH753" i="2"/>
  <c r="AH757" i="2"/>
  <c r="AH761" i="2"/>
  <c r="AH765" i="2"/>
  <c r="AH769" i="2"/>
  <c r="AH773" i="2"/>
  <c r="AH777" i="2"/>
  <c r="AH789" i="2"/>
  <c r="AH796" i="2"/>
  <c r="AH800" i="2"/>
  <c r="AH804" i="2"/>
  <c r="AH808" i="2"/>
  <c r="AH812" i="2"/>
  <c r="AH816" i="2"/>
  <c r="AH820" i="2"/>
  <c r="AH848" i="2"/>
  <c r="AH879" i="2"/>
  <c r="AH918" i="2"/>
  <c r="AH922" i="2"/>
  <c r="AH930" i="2"/>
  <c r="AH934" i="2"/>
  <c r="AH943" i="2"/>
  <c r="AH952" i="2"/>
  <c r="AH963" i="2"/>
  <c r="AH967" i="2"/>
  <c r="AH975" i="2"/>
  <c r="AH983" i="2"/>
  <c r="AH991" i="2"/>
  <c r="AH995" i="2"/>
  <c r="AH1001" i="2"/>
  <c r="AH1005" i="2"/>
  <c r="AH1009" i="2"/>
  <c r="AH1013" i="2"/>
  <c r="AH1017" i="2"/>
  <c r="AH1021" i="2"/>
  <c r="AH1033" i="2"/>
  <c r="AH1037" i="2"/>
  <c r="AH1041" i="2"/>
  <c r="AH1049" i="2"/>
  <c r="AH1053" i="2"/>
  <c r="AH1063" i="2"/>
  <c r="AH1067" i="2"/>
  <c r="AH1073" i="2"/>
  <c r="AH1081" i="2"/>
  <c r="AH1088" i="2"/>
  <c r="AH1128" i="2"/>
  <c r="AH1138" i="2"/>
  <c r="AH1142" i="2"/>
  <c r="AH1151" i="2"/>
  <c r="AH1155" i="2"/>
  <c r="AH1159" i="2"/>
  <c r="AH1163" i="2"/>
  <c r="AH1171" i="2"/>
  <c r="AH1175" i="2"/>
  <c r="AH1179" i="2"/>
  <c r="AH1183" i="2"/>
  <c r="AH1187" i="2"/>
  <c r="AH1191" i="2"/>
  <c r="AH1195" i="2"/>
  <c r="AH1199" i="2"/>
  <c r="AH1203" i="2"/>
  <c r="AH1211" i="2"/>
  <c r="AH1215" i="2"/>
  <c r="AH1227" i="2"/>
  <c r="AH1231" i="2"/>
  <c r="AH1235" i="2"/>
  <c r="AH1244" i="2"/>
  <c r="AH1254" i="2"/>
  <c r="AH1258" i="2"/>
  <c r="AH1268" i="2"/>
  <c r="AH1272" i="2"/>
  <c r="AH1276" i="2"/>
  <c r="AH1280" i="2"/>
  <c r="AH1293" i="2"/>
  <c r="AH1297" i="2"/>
  <c r="AH1301" i="2"/>
  <c r="AH1308" i="2"/>
  <c r="AH1312" i="2"/>
  <c r="AH1325" i="2"/>
  <c r="AH1349" i="2"/>
  <c r="AH1353" i="2"/>
  <c r="AH1363" i="2"/>
  <c r="AH1367" i="2"/>
  <c r="AH1374" i="2"/>
  <c r="AH1378" i="2"/>
  <c r="AH1382" i="2"/>
  <c r="AH1386" i="2"/>
  <c r="AH1390" i="2"/>
  <c r="AH1401" i="2"/>
  <c r="AH1405" i="2"/>
  <c r="AH1409" i="2"/>
  <c r="AH1413" i="2"/>
  <c r="AH1417" i="2"/>
  <c r="AH1421" i="2"/>
  <c r="AH1425" i="2"/>
  <c r="AH1429" i="2"/>
  <c r="AH1433" i="2"/>
  <c r="AH1437" i="2"/>
  <c r="AH1445" i="2"/>
  <c r="AH1449" i="2"/>
  <c r="AH1453" i="2"/>
  <c r="AH1457" i="2"/>
  <c r="AH1465" i="2"/>
  <c r="AH1469" i="2"/>
  <c r="AH1473" i="2"/>
  <c r="AH1483" i="2"/>
  <c r="AH1487" i="2"/>
  <c r="AH1498" i="2"/>
  <c r="AH1503" i="2"/>
  <c r="AH1515" i="2"/>
  <c r="AH1519" i="2"/>
  <c r="AH1523" i="2"/>
  <c r="AH1527" i="2"/>
  <c r="AH1531" i="2"/>
  <c r="AH1535" i="2"/>
  <c r="AH1545" i="2"/>
  <c r="AH1549" i="2"/>
  <c r="AH1553" i="2"/>
  <c r="AH1557" i="2"/>
  <c r="AH1570" i="2"/>
  <c r="AH1574" i="2"/>
  <c r="AH1583" i="2"/>
  <c r="AH1587" i="2"/>
  <c r="AH1591" i="2"/>
  <c r="AH1595" i="2"/>
  <c r="AH1599" i="2"/>
  <c r="AH1612" i="2"/>
  <c r="AH1616" i="2"/>
  <c r="AH1627" i="2"/>
  <c r="AH1631" i="2"/>
  <c r="AH1635" i="2"/>
  <c r="AH1639" i="2"/>
  <c r="AH1643" i="2"/>
  <c r="AH1681" i="2"/>
  <c r="AH1688" i="2"/>
  <c r="AH1692" i="2"/>
  <c r="AH1696" i="2"/>
  <c r="AH1700" i="2"/>
  <c r="AH1704" i="2"/>
  <c r="AH1708" i="2"/>
  <c r="AH1712" i="2"/>
  <c r="AH1716" i="2"/>
  <c r="AH1720" i="2"/>
  <c r="AH1724" i="2"/>
  <c r="AH1728" i="2"/>
  <c r="AH1732" i="2"/>
  <c r="AH1736" i="2"/>
  <c r="AH1740" i="2"/>
  <c r="AH1744" i="2"/>
  <c r="AH1748" i="2"/>
  <c r="AH1752" i="2"/>
  <c r="AH1756" i="2"/>
  <c r="AH1762" i="2"/>
  <c r="AH1766" i="2"/>
  <c r="AH1770" i="2"/>
  <c r="AH1774" i="2"/>
  <c r="AH1778" i="2"/>
  <c r="AH1782" i="2"/>
  <c r="AH1789" i="2"/>
  <c r="AH1793" i="2"/>
  <c r="AH1797" i="2"/>
  <c r="AH1801" i="2"/>
  <c r="AH1805" i="2"/>
  <c r="AH1809" i="2"/>
  <c r="AH1813" i="2"/>
  <c r="AH1817" i="2"/>
  <c r="AH1821" i="2"/>
  <c r="AH1828" i="2"/>
  <c r="AH1833" i="2"/>
  <c r="AH1839" i="2"/>
  <c r="AH1843" i="2"/>
  <c r="AH1847" i="2"/>
  <c r="AH1851" i="2"/>
  <c r="AH1864" i="2"/>
  <c r="AH1868" i="2"/>
  <c r="AH1872" i="2"/>
  <c r="AH1876" i="2"/>
  <c r="AH1880" i="2"/>
  <c r="AH1884" i="2"/>
  <c r="AH1888" i="2"/>
  <c r="AH1892" i="2"/>
  <c r="AH1896" i="2"/>
  <c r="AH1900" i="2"/>
  <c r="AH1904" i="2"/>
  <c r="AH1908" i="2"/>
  <c r="AH1912" i="2"/>
  <c r="AH1916" i="2"/>
  <c r="AH1920" i="2"/>
  <c r="AH1924" i="2"/>
  <c r="AH1937" i="2"/>
  <c r="AH1945" i="2"/>
  <c r="AH1949" i="2"/>
  <c r="AH1958" i="2"/>
  <c r="AH1965" i="2"/>
  <c r="AH1969" i="2"/>
  <c r="AH1973" i="2"/>
  <c r="AH1977" i="2"/>
  <c r="AH1981" i="2"/>
  <c r="AH1985" i="2"/>
  <c r="AH1989" i="2"/>
  <c r="AH1996" i="2"/>
  <c r="AH2000" i="2"/>
  <c r="AH2004" i="2"/>
  <c r="AH2008" i="2"/>
  <c r="AH2012" i="2"/>
  <c r="AH2016" i="2"/>
  <c r="AH2020" i="2"/>
  <c r="AH2024" i="2"/>
  <c r="AH2028" i="2"/>
  <c r="AH2032" i="2"/>
  <c r="AH2036" i="2"/>
  <c r="AH2040" i="2"/>
  <c r="AH2044" i="2"/>
  <c r="AH2048" i="2"/>
  <c r="AH2060" i="2"/>
  <c r="AH2064" i="2"/>
  <c r="AH2068" i="2"/>
  <c r="AH2072" i="2"/>
  <c r="AH2076" i="2"/>
  <c r="AH2080" i="2"/>
  <c r="AH2084" i="2"/>
  <c r="AH2088" i="2"/>
  <c r="AH2092" i="2"/>
  <c r="AH2096" i="2"/>
  <c r="AH2100" i="2"/>
  <c r="AH2115" i="2"/>
  <c r="AH2119" i="2"/>
  <c r="AH2123" i="2"/>
  <c r="AH2127" i="2"/>
  <c r="AH2131" i="2"/>
  <c r="AH2135" i="2"/>
  <c r="AH2139" i="2"/>
  <c r="AH2143" i="2"/>
  <c r="AH2147" i="2"/>
  <c r="AH2151" i="2"/>
  <c r="AH2155" i="2"/>
  <c r="AH2165" i="2"/>
  <c r="AH2169" i="2"/>
  <c r="AH2173" i="2"/>
  <c r="AH2181" i="2"/>
  <c r="AH2185" i="2"/>
  <c r="AH2192" i="2"/>
  <c r="AH2243" i="2"/>
  <c r="AH2247" i="2"/>
  <c r="AH2251" i="2"/>
  <c r="AH2255" i="2"/>
  <c r="AH2259" i="2"/>
  <c r="AH2263" i="2"/>
  <c r="AH2267" i="2"/>
  <c r="AH2271" i="2"/>
  <c r="AH2275" i="2"/>
  <c r="AH2279" i="2"/>
  <c r="AH2286" i="2"/>
  <c r="AH2290" i="2"/>
  <c r="AH2295" i="2"/>
  <c r="AH2299" i="2"/>
  <c r="AH2303" i="2"/>
  <c r="AH2307" i="2"/>
  <c r="AH2311" i="2"/>
  <c r="AH2315" i="2"/>
  <c r="AH2319" i="2"/>
  <c r="AH2332" i="2"/>
  <c r="AH2336" i="2"/>
  <c r="AH2340" i="2"/>
  <c r="AH2344" i="2"/>
  <c r="AH2348" i="2"/>
  <c r="AH2352" i="2"/>
  <c r="AH2356" i="2"/>
  <c r="AH2360" i="2"/>
  <c r="AH2364" i="2"/>
  <c r="AH2368" i="2"/>
  <c r="Z2374" i="2"/>
  <c r="AH2374" i="2" s="1"/>
  <c r="Z2384" i="2"/>
  <c r="AH2384" i="2" s="1"/>
  <c r="Z2388" i="2"/>
  <c r="AH2388" i="2" s="1"/>
  <c r="Z2392" i="2"/>
  <c r="AH2392" i="2" s="1"/>
  <c r="Z2396" i="2"/>
  <c r="AH2396" i="2" s="1"/>
  <c r="Z2400" i="2"/>
  <c r="AH2400" i="2" s="1"/>
  <c r="Z2404" i="2"/>
  <c r="AH2404" i="2" s="1"/>
  <c r="Z2408" i="2"/>
  <c r="AH2408" i="2" s="1"/>
  <c r="Z2412" i="2"/>
  <c r="AH2412" i="2" s="1"/>
  <c r="Z2416" i="2"/>
  <c r="AH2416" i="2" s="1"/>
  <c r="Z2423" i="2"/>
  <c r="AH2423" i="2" s="1"/>
  <c r="Z2427" i="2"/>
  <c r="AH2427" i="2" s="1"/>
  <c r="Z2431" i="2"/>
  <c r="AH2431" i="2" s="1"/>
  <c r="Z2435" i="2"/>
  <c r="AH2435" i="2" s="1"/>
  <c r="Z2439" i="2"/>
  <c r="AH2439" i="2" s="1"/>
  <c r="Z2446" i="2"/>
  <c r="AH2446" i="2" s="1"/>
  <c r="Z2450" i="2"/>
  <c r="AH2450" i="2" s="1"/>
  <c r="Z2454" i="2"/>
  <c r="AH2454" i="2" s="1"/>
  <c r="Z2459" i="2"/>
  <c r="AH2459" i="2" s="1"/>
  <c r="Z2463" i="2"/>
  <c r="AH2463" i="2" s="1"/>
  <c r="Z2467" i="2"/>
  <c r="AH2467" i="2" s="1"/>
  <c r="Z2471" i="2"/>
  <c r="AH2471" i="2" s="1"/>
  <c r="Z2475" i="2"/>
  <c r="AH2475" i="2" s="1"/>
  <c r="Z2479" i="2"/>
  <c r="AH2479" i="2" s="1"/>
  <c r="Z2483" i="2"/>
  <c r="AH2483" i="2" s="1"/>
  <c r="Z2487" i="2"/>
  <c r="AH2487" i="2" s="1"/>
  <c r="Z2491" i="2"/>
  <c r="AH2491" i="2" s="1"/>
  <c r="Z2495" i="2"/>
  <c r="AH2495" i="2" s="1"/>
  <c r="Z2499" i="2"/>
  <c r="AH2499" i="2" s="1"/>
  <c r="Z2503" i="2"/>
  <c r="AH2503" i="2" s="1"/>
  <c r="Z2507" i="2"/>
  <c r="AH2507" i="2" s="1"/>
  <c r="Z2511" i="2"/>
  <c r="AH2511" i="2" s="1"/>
  <c r="Z2515" i="2"/>
  <c r="AH2515" i="2" s="1"/>
  <c r="Z2519" i="2"/>
  <c r="AH2519" i="2" s="1"/>
  <c r="Z2523" i="2"/>
  <c r="AH2523" i="2" s="1"/>
  <c r="Z2527" i="2"/>
  <c r="AH2527" i="2" s="1"/>
  <c r="Z2531" i="2"/>
  <c r="AH2531" i="2" s="1"/>
  <c r="Z2536" i="2"/>
  <c r="AH2536" i="2" s="1"/>
  <c r="Z2540" i="2"/>
  <c r="AH2540" i="2" s="1"/>
  <c r="AH106" i="2"/>
  <c r="AH122" i="2"/>
  <c r="AH144" i="2"/>
  <c r="AH184" i="2"/>
  <c r="AH282" i="2"/>
  <c r="AH319" i="2"/>
  <c r="AH409" i="2"/>
  <c r="AH576" i="2"/>
  <c r="AH592" i="2"/>
  <c r="AH676" i="2"/>
  <c r="AH699" i="2"/>
  <c r="AH719" i="2"/>
  <c r="AH778" i="2"/>
  <c r="AH801" i="2"/>
  <c r="AH813" i="2"/>
  <c r="AH946" i="2"/>
  <c r="AH968" i="2"/>
  <c r="AH992" i="2"/>
  <c r="AH1042" i="2"/>
  <c r="Z2544" i="2"/>
  <c r="AH2544" i="2" s="1"/>
  <c r="Z2548" i="2"/>
  <c r="AH2548" i="2" s="1"/>
  <c r="Z2552" i="2"/>
  <c r="AH2552" i="2" s="1"/>
  <c r="Z2556" i="2"/>
  <c r="AH2556" i="2" s="1"/>
  <c r="Z2560" i="2"/>
  <c r="AH2560" i="2" s="1"/>
  <c r="Z2564" i="2"/>
  <c r="AH2564" i="2" s="1"/>
  <c r="Z2568" i="2"/>
  <c r="AH2568" i="2" s="1"/>
  <c r="Z2572" i="2"/>
  <c r="AH2572" i="2" s="1"/>
  <c r="Z2576" i="2"/>
  <c r="AH2576" i="2" s="1"/>
  <c r="Z2580" i="2"/>
  <c r="AH2580" i="2" s="1"/>
  <c r="Z2584" i="2"/>
  <c r="AH2584" i="2" s="1"/>
  <c r="Z2588" i="2"/>
  <c r="AH2588" i="2" s="1"/>
  <c r="Z2592" i="2"/>
  <c r="AH2592" i="2" s="1"/>
  <c r="Z2596" i="2"/>
  <c r="AH2596" i="2" s="1"/>
  <c r="Z2600" i="2"/>
  <c r="AH2600" i="2" s="1"/>
  <c r="Z2604" i="2"/>
  <c r="AH2604" i="2" s="1"/>
  <c r="Z2608" i="2"/>
  <c r="AH2608" i="2" s="1"/>
  <c r="Z2612" i="2"/>
  <c r="AH2612" i="2" s="1"/>
  <c r="Z2616" i="2"/>
  <c r="AH2616" i="2" s="1"/>
  <c r="Z2620" i="2"/>
  <c r="AH2620" i="2" s="1"/>
  <c r="Z2624" i="2"/>
  <c r="AH2624" i="2" s="1"/>
  <c r="Z2632" i="2"/>
  <c r="AH2632" i="2" s="1"/>
  <c r="Z2647" i="2"/>
  <c r="AH2647" i="2" s="1"/>
  <c r="Z2686" i="2"/>
  <c r="AH2686" i="2" s="1"/>
  <c r="Z2690" i="2"/>
  <c r="AH2690" i="2" s="1"/>
  <c r="Z2694" i="2"/>
  <c r="AH2694" i="2" s="1"/>
  <c r="Z2698" i="2"/>
  <c r="AH2698" i="2" s="1"/>
  <c r="Z2713" i="2"/>
  <c r="AH2713" i="2" s="1"/>
  <c r="Z2717" i="2"/>
  <c r="AH2717" i="2" s="1"/>
  <c r="Z2721" i="2"/>
  <c r="AH2721" i="2" s="1"/>
  <c r="Z2725" i="2"/>
  <c r="AH2725" i="2" s="1"/>
  <c r="Z2729" i="2"/>
  <c r="AH2729" i="2" s="1"/>
  <c r="Z2733" i="2"/>
  <c r="AH2733" i="2" s="1"/>
  <c r="Z2742" i="2"/>
  <c r="AH2742" i="2" s="1"/>
  <c r="Z2746" i="2"/>
  <c r="AH2746" i="2" s="1"/>
  <c r="Z2750" i="2"/>
  <c r="AH2750" i="2" s="1"/>
  <c r="Z2754" i="2"/>
  <c r="AH2754" i="2" s="1"/>
  <c r="Z2758" i="2"/>
  <c r="AH2758" i="2" s="1"/>
  <c r="Z2762" i="2"/>
  <c r="AH2762" i="2" s="1"/>
  <c r="Z2766" i="2"/>
  <c r="AH2766" i="2" s="1"/>
  <c r="Z2770" i="2"/>
  <c r="AH2770" i="2" s="1"/>
  <c r="Z2774" i="2"/>
  <c r="AH2774" i="2" s="1"/>
  <c r="Z2778" i="2"/>
  <c r="AH2778" i="2" s="1"/>
  <c r="Z2782" i="2"/>
  <c r="AH2782" i="2" s="1"/>
  <c r="Z2786" i="2"/>
  <c r="AH2786" i="2" s="1"/>
  <c r="Z2790" i="2"/>
  <c r="AH2790" i="2" s="1"/>
  <c r="Z2794" i="2"/>
  <c r="AH2794" i="2" s="1"/>
  <c r="Z2798" i="2"/>
  <c r="AH2798" i="2" s="1"/>
  <c r="Z2802" i="2"/>
  <c r="AH2802" i="2" s="1"/>
  <c r="Z2806" i="2"/>
  <c r="AH2806" i="2" s="1"/>
  <c r="Z2810" i="2"/>
  <c r="AH2810" i="2" s="1"/>
  <c r="Z2814" i="2"/>
  <c r="AH2814" i="2" s="1"/>
  <c r="Z2822" i="2"/>
  <c r="AH2822" i="2" s="1"/>
  <c r="Z2826" i="2"/>
  <c r="AH2826" i="2" s="1"/>
  <c r="Z2830" i="2"/>
  <c r="AH2830" i="2" s="1"/>
  <c r="Z2834" i="2"/>
  <c r="AH2834" i="2" s="1"/>
  <c r="Z2838" i="2"/>
  <c r="AH2838" i="2" s="1"/>
  <c r="Z2842" i="2"/>
  <c r="AH2842" i="2" s="1"/>
  <c r="Z2846" i="2"/>
  <c r="AH2846" i="2" s="1"/>
  <c r="Z2850" i="2"/>
  <c r="AH2850" i="2" s="1"/>
  <c r="Z2857" i="2"/>
  <c r="AH2857" i="2" s="1"/>
  <c r="Z2865" i="2"/>
  <c r="AH2865" i="2" s="1"/>
  <c r="Z2869" i="2"/>
  <c r="AH2869" i="2" s="1"/>
  <c r="Z2873" i="2"/>
  <c r="AH2873" i="2" s="1"/>
  <c r="Z2877" i="2"/>
  <c r="AH2877" i="2" s="1"/>
  <c r="Z2881" i="2"/>
  <c r="AH2881" i="2" s="1"/>
  <c r="Z2885" i="2"/>
  <c r="AH2885" i="2" s="1"/>
  <c r="Z2889" i="2"/>
  <c r="AH2889" i="2" s="1"/>
  <c r="Z2893" i="2"/>
  <c r="AH2893" i="2" s="1"/>
  <c r="Z2897" i="2"/>
  <c r="AH2897" i="2" s="1"/>
  <c r="Z2901" i="2"/>
  <c r="AH2901" i="2" s="1"/>
  <c r="Z2905" i="2"/>
  <c r="Z2909" i="2"/>
  <c r="AH2909" i="2" s="1"/>
  <c r="Z2921" i="2"/>
  <c r="AH2921" i="2" s="1"/>
  <c r="Z2932" i="2"/>
  <c r="AH2932" i="2" s="1"/>
  <c r="Z2936" i="2"/>
  <c r="AH2936" i="2" s="1"/>
  <c r="Z2940" i="2"/>
  <c r="AH2940" i="2" s="1"/>
  <c r="Z2948" i="2"/>
  <c r="AH2948" i="2" s="1"/>
  <c r="Z2952" i="2"/>
  <c r="AH2952" i="2" s="1"/>
  <c r="Z2965" i="2"/>
  <c r="AH2965" i="2" s="1"/>
  <c r="Z2970" i="2"/>
  <c r="AH2970" i="2" s="1"/>
  <c r="Z2974" i="2"/>
  <c r="AH2974" i="2" s="1"/>
  <c r="Z2978" i="2"/>
  <c r="AH2978" i="2" s="1"/>
  <c r="Z2982" i="2"/>
  <c r="AH2982" i="2" s="1"/>
  <c r="Z2986" i="2"/>
  <c r="AH2986" i="2" s="1"/>
  <c r="Z2990" i="2"/>
  <c r="AH2990" i="2" s="1"/>
  <c r="Z2994" i="2"/>
  <c r="AH2994" i="2" s="1"/>
  <c r="Z2998" i="2"/>
  <c r="AH2998" i="2" s="1"/>
  <c r="Z3002" i="2"/>
  <c r="AH3002" i="2" s="1"/>
  <c r="Z3006" i="2"/>
  <c r="AH3006" i="2" s="1"/>
  <c r="Z3021" i="2"/>
  <c r="AH3021" i="2" s="1"/>
  <c r="Z3025" i="2"/>
  <c r="AH3025" i="2" s="1"/>
  <c r="Z3029" i="2"/>
  <c r="AH3029" i="2" s="1"/>
  <c r="Z3035" i="2"/>
  <c r="AH3035" i="2" s="1"/>
  <c r="Z3039" i="2"/>
  <c r="AH3039" i="2" s="1"/>
  <c r="Z3043" i="2"/>
  <c r="AH3043" i="2" s="1"/>
  <c r="Z3049" i="2"/>
  <c r="AH3049" i="2" s="1"/>
  <c r="Z3053" i="2"/>
  <c r="AH3053" i="2" s="1"/>
  <c r="Z3057" i="2"/>
  <c r="AH3057" i="2" s="1"/>
  <c r="Z3061" i="2"/>
  <c r="AH3061" i="2" s="1"/>
  <c r="Z3065" i="2"/>
  <c r="AH3065" i="2" s="1"/>
  <c r="Z3069" i="2"/>
  <c r="AH3069" i="2" s="1"/>
  <c r="Z3073" i="2"/>
  <c r="AH3073" i="2" s="1"/>
  <c r="Z3077" i="2"/>
  <c r="AH3077" i="2" s="1"/>
  <c r="Z3081" i="2"/>
  <c r="AH3081" i="2" s="1"/>
  <c r="Z3085" i="2"/>
  <c r="AH3085" i="2" s="1"/>
  <c r="Z3089" i="2"/>
  <c r="AH3089" i="2" s="1"/>
  <c r="Z3093" i="2"/>
  <c r="AH3093" i="2" s="1"/>
  <c r="Z3097" i="2"/>
  <c r="AH3097" i="2" s="1"/>
  <c r="Z3101" i="2"/>
  <c r="AH3101" i="2" s="1"/>
  <c r="Z3105" i="2"/>
  <c r="AH3105" i="2" s="1"/>
  <c r="Z3109" i="2"/>
  <c r="AH3109" i="2" s="1"/>
  <c r="Z3113" i="2"/>
  <c r="AH3113" i="2" s="1"/>
  <c r="Z3117" i="2"/>
  <c r="AH3117" i="2" s="1"/>
  <c r="Z3121" i="2"/>
  <c r="AH3121" i="2" s="1"/>
  <c r="Z3125" i="2"/>
  <c r="AH3125" i="2" s="1"/>
  <c r="Z3129" i="2"/>
  <c r="AH3129" i="2" s="1"/>
  <c r="Z3133" i="2"/>
  <c r="AH3133" i="2" s="1"/>
  <c r="Z3137" i="2"/>
  <c r="AH3137" i="2" s="1"/>
  <c r="Z3141" i="2"/>
  <c r="AH3141" i="2" s="1"/>
  <c r="Z3145" i="2"/>
  <c r="AH3145" i="2" s="1"/>
  <c r="Z3149" i="2"/>
  <c r="AH3149" i="2" s="1"/>
  <c r="Z3153" i="2"/>
  <c r="AH3153" i="2" s="1"/>
  <c r="Z3157" i="2"/>
  <c r="AH3157" i="2" s="1"/>
  <c r="Z3161" i="2"/>
  <c r="AH3161" i="2" s="1"/>
  <c r="Z3165" i="2"/>
  <c r="AH3165" i="2" s="1"/>
  <c r="Z3169" i="2"/>
  <c r="AH3169" i="2" s="1"/>
  <c r="Z3173" i="2"/>
  <c r="AH3173" i="2" s="1"/>
  <c r="Z3177" i="2"/>
  <c r="AH3177" i="2" s="1"/>
  <c r="Z3181" i="2"/>
  <c r="AH3181" i="2" s="1"/>
  <c r="Z3185" i="2"/>
  <c r="AH3185" i="2" s="1"/>
  <c r="Z3189" i="2"/>
  <c r="AH3189" i="2" s="1"/>
  <c r="Z3193" i="2"/>
  <c r="AH3193" i="2" s="1"/>
  <c r="Z3197" i="2"/>
  <c r="AH3197" i="2" s="1"/>
  <c r="Z3201" i="2"/>
  <c r="AH3201" i="2" s="1"/>
  <c r="Z3204" i="2"/>
  <c r="AH3204" i="2" s="1"/>
  <c r="Z3208" i="2"/>
  <c r="AH3208" i="2" s="1"/>
  <c r="Z3212" i="2"/>
  <c r="AH3212" i="2" s="1"/>
  <c r="Z3216" i="2"/>
  <c r="AH3216" i="2" s="1"/>
  <c r="Z3220" i="2"/>
  <c r="AH3220" i="2" s="1"/>
  <c r="Z3224" i="2"/>
  <c r="AH3224" i="2" s="1"/>
  <c r="Z3228" i="2"/>
  <c r="AH3228" i="2" s="1"/>
  <c r="Z3232" i="2"/>
  <c r="AH3232" i="2" s="1"/>
  <c r="Z3236" i="2"/>
  <c r="AH3236" i="2" s="1"/>
  <c r="Z3240" i="2"/>
  <c r="AH3240" i="2" s="1"/>
  <c r="Z3244" i="2"/>
  <c r="AH3244" i="2" s="1"/>
  <c r="Z3248" i="2"/>
  <c r="AH3248" i="2" s="1"/>
  <c r="Z3252" i="2"/>
  <c r="AH3252" i="2" s="1"/>
  <c r="Z3260" i="2"/>
  <c r="AH3260" i="2" s="1"/>
  <c r="Z3264" i="2"/>
  <c r="AH3264" i="2" s="1"/>
  <c r="Z3268" i="2"/>
  <c r="AH3268" i="2" s="1"/>
  <c r="Z3272" i="2"/>
  <c r="AH3272" i="2" s="1"/>
  <c r="Z3276" i="2"/>
  <c r="AH3276" i="2" s="1"/>
  <c r="Z3280" i="2"/>
  <c r="AH3280" i="2" s="1"/>
  <c r="Z3284" i="2"/>
  <c r="AH3284" i="2" s="1"/>
  <c r="Z3288" i="2"/>
  <c r="AH3288" i="2" s="1"/>
  <c r="Z3292" i="2"/>
  <c r="AH3292" i="2" s="1"/>
  <c r="Z3300" i="2"/>
  <c r="AH3300" i="2" s="1"/>
  <c r="Z3304" i="2"/>
  <c r="AH3304" i="2" s="1"/>
  <c r="Z3308" i="2"/>
  <c r="AH3308" i="2" s="1"/>
  <c r="Z3316" i="2"/>
  <c r="AH3316" i="2" s="1"/>
  <c r="Z3320" i="2"/>
  <c r="AH3320" i="2" s="1"/>
  <c r="Z3324" i="2"/>
  <c r="AH3324" i="2" s="1"/>
  <c r="Z3328" i="2"/>
  <c r="AH3328" i="2" s="1"/>
  <c r="Z3332" i="2"/>
  <c r="AH3332" i="2" s="1"/>
  <c r="Z3336" i="2"/>
  <c r="AH3336" i="2" s="1"/>
  <c r="Z3340" i="2"/>
  <c r="AH3340" i="2" s="1"/>
  <c r="Z3344" i="2"/>
  <c r="AH3344" i="2" s="1"/>
  <c r="Z3357" i="2"/>
  <c r="AH3357" i="2" s="1"/>
  <c r="Z3365" i="2"/>
  <c r="AH3365" i="2" s="1"/>
  <c r="Z3369" i="2"/>
  <c r="AH3369" i="2" s="1"/>
  <c r="Z3373" i="2"/>
  <c r="AH3373" i="2" s="1"/>
  <c r="Z3377" i="2"/>
  <c r="AH3377" i="2" s="1"/>
  <c r="Z3381" i="2"/>
  <c r="AH3381" i="2" s="1"/>
  <c r="Z3385" i="2"/>
  <c r="AH3385" i="2" s="1"/>
  <c r="Z3389" i="2"/>
  <c r="AH3389" i="2" s="1"/>
  <c r="Z3393" i="2"/>
  <c r="AH3393" i="2" s="1"/>
  <c r="Z3399" i="2"/>
  <c r="AH3399" i="2" s="1"/>
  <c r="Z3407" i="2"/>
  <c r="AH3407" i="2" s="1"/>
  <c r="Z3411" i="2"/>
  <c r="AH3411" i="2" s="1"/>
  <c r="Z3415" i="2"/>
  <c r="AH3415" i="2" s="1"/>
  <c r="Z3419" i="2"/>
  <c r="AH3419" i="2" s="1"/>
  <c r="Z3426" i="2"/>
  <c r="AH3426" i="2" s="1"/>
  <c r="Z3449" i="2"/>
  <c r="AH3449" i="2" s="1"/>
  <c r="Z3453" i="2"/>
  <c r="AH3453" i="2" s="1"/>
  <c r="Z3457" i="2"/>
  <c r="AH3457" i="2" s="1"/>
  <c r="Z3461" i="2"/>
  <c r="AH3461" i="2" s="1"/>
  <c r="Z3465" i="2"/>
  <c r="AH3465" i="2" s="1"/>
  <c r="Z3469" i="2"/>
  <c r="AH3469" i="2" s="1"/>
  <c r="Z3473" i="2"/>
  <c r="AH3473" i="2" s="1"/>
  <c r="Z3477" i="2"/>
  <c r="AH3477" i="2" s="1"/>
  <c r="Z3481" i="2"/>
  <c r="AH3481" i="2" s="1"/>
  <c r="Z3485" i="2"/>
  <c r="AH3485" i="2" s="1"/>
  <c r="Z3489" i="2"/>
  <c r="AH3489" i="2" s="1"/>
  <c r="Z3493" i="2"/>
  <c r="AH3493" i="2" s="1"/>
  <c r="Z3497" i="2"/>
  <c r="AH3497" i="2" s="1"/>
  <c r="Z3500" i="2"/>
  <c r="AH3500" i="2" s="1"/>
  <c r="Z3504" i="2"/>
  <c r="AH3504" i="2" s="1"/>
  <c r="Z3508" i="2"/>
  <c r="AH3508" i="2" s="1"/>
  <c r="Z3512" i="2"/>
  <c r="AH3512" i="2" s="1"/>
  <c r="Z3516" i="2"/>
  <c r="AH3516" i="2" s="1"/>
  <c r="Z3524" i="2"/>
  <c r="AH3524" i="2" s="1"/>
  <c r="Z3528" i="2"/>
  <c r="AH3528" i="2" s="1"/>
  <c r="Z3532" i="2"/>
  <c r="AH3532" i="2" s="1"/>
  <c r="Z3536" i="2"/>
  <c r="AH3536" i="2" s="1"/>
  <c r="Z3540" i="2"/>
  <c r="AH3540" i="2" s="1"/>
  <c r="Z3549" i="2"/>
  <c r="AH3549" i="2" s="1"/>
  <c r="Z3553" i="2"/>
  <c r="AH3553" i="2" s="1"/>
  <c r="Z3557" i="2"/>
  <c r="AH3557" i="2" s="1"/>
  <c r="Z3561" i="2"/>
  <c r="AH3561" i="2" s="1"/>
  <c r="Z3565" i="2"/>
  <c r="AH3565" i="2" s="1"/>
  <c r="Z3569" i="2"/>
  <c r="AH3569" i="2" s="1"/>
  <c r="Z3573" i="2"/>
  <c r="AH3573" i="2" s="1"/>
  <c r="Z3577" i="2"/>
  <c r="AH3577" i="2" s="1"/>
  <c r="Z3581" i="2"/>
  <c r="AH3581" i="2" s="1"/>
  <c r="Z3585" i="2"/>
  <c r="AH3585" i="2" s="1"/>
  <c r="Z3589" i="2"/>
  <c r="AH3589" i="2" s="1"/>
  <c r="Z3593" i="2"/>
  <c r="AH3593" i="2" s="1"/>
  <c r="Z3597" i="2"/>
  <c r="AH3597" i="2" s="1"/>
  <c r="Z3601" i="2"/>
  <c r="AH3601" i="2" s="1"/>
  <c r="Z3605" i="2"/>
  <c r="AH3605" i="2" s="1"/>
  <c r="Z3614" i="2"/>
  <c r="AH3614" i="2" s="1"/>
  <c r="Z3622" i="2"/>
  <c r="Z3626" i="2"/>
  <c r="AH3626" i="2" s="1"/>
  <c r="Z3630" i="2"/>
  <c r="AH3630" i="2" s="1"/>
  <c r="Z3634" i="2"/>
  <c r="AH3634" i="2" s="1"/>
  <c r="Z3638" i="2"/>
  <c r="AH3638" i="2" s="1"/>
  <c r="Z3642" i="2"/>
  <c r="AH3642" i="2" s="1"/>
  <c r="Z3650" i="2"/>
  <c r="AH3650" i="2" s="1"/>
  <c r="Z3654" i="2"/>
  <c r="AH3654" i="2" s="1"/>
  <c r="Z3658" i="2"/>
  <c r="AH3658" i="2" s="1"/>
  <c r="Z3662" i="2"/>
  <c r="AH3662" i="2" s="1"/>
  <c r="Z3666" i="2"/>
  <c r="AH3666" i="2" s="1"/>
  <c r="Z3670" i="2"/>
  <c r="AH3670" i="2" s="1"/>
  <c r="Z3675" i="2"/>
  <c r="AH3675" i="2" s="1"/>
  <c r="Z3677" i="2"/>
  <c r="AH3677" i="2" s="1"/>
  <c r="Z3694" i="2"/>
  <c r="AH3694" i="2" s="1"/>
  <c r="AH1064" i="2"/>
  <c r="AH1078" i="2"/>
  <c r="AH1172" i="2"/>
  <c r="AH1184" i="2"/>
  <c r="AH1196" i="2"/>
  <c r="AH1255" i="2"/>
  <c r="AH1277" i="2"/>
  <c r="AH1302" i="2"/>
  <c r="AH1350" i="2"/>
  <c r="AH1375" i="2"/>
  <c r="AH1398" i="2"/>
  <c r="AH1414" i="2"/>
  <c r="AH1430" i="2"/>
  <c r="AH1446" i="2"/>
  <c r="AH1466" i="2"/>
  <c r="AH1495" i="2"/>
  <c r="AH1520" i="2"/>
  <c r="AH1536" i="2"/>
  <c r="AH1558" i="2"/>
  <c r="AH1588" i="2"/>
  <c r="AH1613" i="2"/>
  <c r="AH1636" i="2"/>
  <c r="AH1689" i="2"/>
  <c r="AH1705" i="2"/>
  <c r="AH1721" i="2"/>
  <c r="AH1737" i="2"/>
  <c r="AH1753" i="2"/>
  <c r="AH1771" i="2"/>
  <c r="AH1790" i="2"/>
  <c r="AH1806" i="2"/>
  <c r="AH1825" i="2"/>
  <c r="AH1844" i="2"/>
  <c r="AH1869" i="2"/>
  <c r="AH1885" i="2"/>
  <c r="AH1901" i="2"/>
  <c r="AH1917" i="2"/>
  <c r="AH1942" i="2"/>
  <c r="AH1966" i="2"/>
  <c r="AH1982" i="2"/>
  <c r="AH2001" i="2"/>
  <c r="AH2017" i="2"/>
  <c r="AH2033" i="2"/>
  <c r="AH2049" i="2"/>
  <c r="AH2073" i="2"/>
  <c r="AH2089" i="2"/>
  <c r="AH2116" i="2"/>
  <c r="AH2132" i="2"/>
  <c r="AH2148" i="2"/>
  <c r="AH2170" i="2"/>
  <c r="AH2186" i="2"/>
  <c r="AH2252" i="2"/>
  <c r="AH2268" i="2"/>
  <c r="AH2287" i="2"/>
  <c r="AH2304" i="2"/>
  <c r="AH2329" i="2"/>
  <c r="AH2345" i="2"/>
  <c r="AH2361" i="2"/>
  <c r="Z2385" i="2"/>
  <c r="AH2385" i="2" s="1"/>
  <c r="Z2401" i="2"/>
  <c r="AH2401" i="2" s="1"/>
  <c r="Z2413" i="2"/>
  <c r="AH2413" i="2" s="1"/>
  <c r="Z2424" i="2"/>
  <c r="AH2424" i="2" s="1"/>
  <c r="Z2432" i="2"/>
  <c r="AH2432" i="2" s="1"/>
  <c r="Z2440" i="2"/>
  <c r="AH2440" i="2" s="1"/>
  <c r="Z2460" i="2"/>
  <c r="AH2460" i="2" s="1"/>
  <c r="Z2468" i="2"/>
  <c r="AH2468" i="2" s="1"/>
  <c r="Z2476" i="2"/>
  <c r="AH2476" i="2" s="1"/>
  <c r="Z2484" i="2"/>
  <c r="AH2484" i="2" s="1"/>
  <c r="Z2492" i="2"/>
  <c r="AH2492" i="2" s="1"/>
  <c r="Z2500" i="2"/>
  <c r="AH2500" i="2" s="1"/>
  <c r="Z2508" i="2"/>
  <c r="AH2508" i="2" s="1"/>
  <c r="Z2516" i="2"/>
  <c r="AH2516" i="2" s="1"/>
  <c r="Z2524" i="2"/>
  <c r="AH2524" i="2" s="1"/>
  <c r="Z2532" i="2"/>
  <c r="AH2532" i="2" s="1"/>
  <c r="Z2541" i="2"/>
  <c r="AH2541" i="2" s="1"/>
  <c r="Z2549" i="2"/>
  <c r="AH2549" i="2" s="1"/>
  <c r="Z2557" i="2"/>
  <c r="AH2557" i="2" s="1"/>
  <c r="Z2565" i="2"/>
  <c r="AH2565" i="2" s="1"/>
  <c r="Z2573" i="2"/>
  <c r="AH2573" i="2" s="1"/>
  <c r="Z2581" i="2"/>
  <c r="AH2581" i="2" s="1"/>
  <c r="Z2589" i="2"/>
  <c r="AH2589" i="2" s="1"/>
  <c r="Z2597" i="2"/>
  <c r="AH2597" i="2" s="1"/>
  <c r="Z2605" i="2"/>
  <c r="AH2605" i="2" s="1"/>
  <c r="Z2613" i="2"/>
  <c r="AH2613" i="2" s="1"/>
  <c r="Z2621" i="2"/>
  <c r="AH2621" i="2" s="1"/>
  <c r="Z2636" i="2"/>
  <c r="AH2636" i="2" s="1"/>
  <c r="Z2687" i="2"/>
  <c r="AH2687" i="2" s="1"/>
  <c r="Z2695" i="2"/>
  <c r="AH2695" i="2" s="1"/>
  <c r="Z2714" i="2"/>
  <c r="AH2714" i="2" s="1"/>
  <c r="Z2722" i="2"/>
  <c r="AH2722" i="2" s="1"/>
  <c r="Z2730" i="2"/>
  <c r="AH2730" i="2" s="1"/>
  <c r="Z2743" i="2"/>
  <c r="AH2743" i="2" s="1"/>
  <c r="Z2751" i="2"/>
  <c r="AH2751" i="2" s="1"/>
  <c r="Z2759" i="2"/>
  <c r="AH2759" i="2" s="1"/>
  <c r="Z2767" i="2"/>
  <c r="AH2767" i="2" s="1"/>
  <c r="Z2775" i="2"/>
  <c r="AH2775" i="2" s="1"/>
  <c r="Z2783" i="2"/>
  <c r="AH2783" i="2" s="1"/>
  <c r="Z2791" i="2"/>
  <c r="AH2791" i="2" s="1"/>
  <c r="Z2799" i="2"/>
  <c r="AH2799" i="2" s="1"/>
  <c r="Z2807" i="2"/>
  <c r="AH2807" i="2" s="1"/>
  <c r="Z2815" i="2"/>
  <c r="AH2815" i="2" s="1"/>
  <c r="Z2823" i="2"/>
  <c r="AH2823" i="2" s="1"/>
  <c r="Z2831" i="2"/>
  <c r="AH2831" i="2" s="1"/>
  <c r="Z2839" i="2"/>
  <c r="AH2839" i="2" s="1"/>
  <c r="Z2847" i="2"/>
  <c r="AH2847" i="2" s="1"/>
  <c r="Z2858" i="2"/>
  <c r="AH2858" i="2" s="1"/>
  <c r="Z2870" i="2"/>
  <c r="AH2870" i="2" s="1"/>
  <c r="Z2878" i="2"/>
  <c r="AH2878" i="2" s="1"/>
  <c r="Z2886" i="2"/>
  <c r="AH2886" i="2" s="1"/>
  <c r="Z2890" i="2"/>
  <c r="AH2890" i="2" s="1"/>
  <c r="Z2906" i="2"/>
  <c r="AH2906" i="2" s="1"/>
  <c r="Z2610" i="2"/>
  <c r="AH2610" i="2" s="1"/>
  <c r="Z2630" i="2"/>
  <c r="AH2630" i="2" s="1"/>
  <c r="Z2692" i="2"/>
  <c r="AH2692" i="2" s="1"/>
  <c r="Z2788" i="2"/>
  <c r="AH2788" i="2" s="1"/>
  <c r="Z2804" i="2"/>
  <c r="AH2804" i="2" s="1"/>
  <c r="Z3051" i="2"/>
  <c r="AH3051" i="2" s="1"/>
  <c r="Z3632" i="2"/>
  <c r="AH3632" i="2" s="1"/>
  <c r="Z3648" i="2"/>
  <c r="AH3648" i="2" s="1"/>
  <c r="Z3664" i="2"/>
  <c r="AH3664" i="2" s="1"/>
  <c r="AH6" i="2"/>
  <c r="F6" i="2"/>
  <c r="F14" i="2"/>
  <c r="F56" i="2"/>
  <c r="F57" i="2"/>
  <c r="F58" i="2"/>
  <c r="F59" i="2"/>
  <c r="F60" i="2"/>
  <c r="F265" i="2"/>
  <c r="F266" i="2"/>
  <c r="F267" i="2"/>
  <c r="F268" i="2"/>
  <c r="F269" i="2"/>
  <c r="F270" i="2"/>
  <c r="F293" i="2"/>
  <c r="F294" i="2"/>
  <c r="F295" i="2"/>
  <c r="F296" i="2"/>
  <c r="F297" i="2"/>
  <c r="F426" i="2"/>
  <c r="F427" i="2"/>
  <c r="F428" i="2"/>
  <c r="F429" i="2"/>
  <c r="F430" i="2"/>
  <c r="F559" i="2"/>
  <c r="F560" i="2"/>
  <c r="F561" i="2"/>
  <c r="F655" i="2"/>
  <c r="F656" i="2"/>
  <c r="F657" i="2"/>
  <c r="F1317" i="2"/>
  <c r="F1318" i="2"/>
  <c r="F1319" i="2"/>
  <c r="G2657" i="18"/>
  <c r="IW5" i="2"/>
  <c r="S1346" i="2"/>
  <c r="S1356" i="2"/>
  <c r="Q1541" i="2"/>
  <c r="Q1562" i="2"/>
  <c r="Q1563" i="2"/>
  <c r="Q2106" i="2"/>
  <c r="S2106" i="2"/>
  <c r="X2106" i="2"/>
  <c r="Q2107" i="2"/>
  <c r="Z4" i="2" l="1"/>
  <c r="AH3622" i="2"/>
  <c r="AH393" i="2"/>
  <c r="AH2905" i="2"/>
  <c r="AH4" i="2" l="1"/>
</calcChain>
</file>

<file path=xl/sharedStrings.xml><?xml version="1.0" encoding="utf-8"?>
<sst xmlns="http://schemas.openxmlformats.org/spreadsheetml/2006/main" count="98877" uniqueCount="26628">
  <si>
    <t>Row Labels</t>
  </si>
  <si>
    <t>Авто Люкс</t>
  </si>
  <si>
    <t>Автокредит</t>
  </si>
  <si>
    <t>гражданская ответственность</t>
  </si>
  <si>
    <t>груз</t>
  </si>
  <si>
    <t>дмс</t>
  </si>
  <si>
    <t>Залог имущество</t>
  </si>
  <si>
    <t>Имущество</t>
  </si>
  <si>
    <t>Капитал уй</t>
  </si>
  <si>
    <t>каско</t>
  </si>
  <si>
    <t xml:space="preserve">Каско </t>
  </si>
  <si>
    <t>Каско залог</t>
  </si>
  <si>
    <t>Каско Лизинг</t>
  </si>
  <si>
    <t>Каско Лимит</t>
  </si>
  <si>
    <t>Космический риск</t>
  </si>
  <si>
    <t>микрозайм</t>
  </si>
  <si>
    <t>микрокредит</t>
  </si>
  <si>
    <t>несчастка</t>
  </si>
  <si>
    <t>осаго</t>
  </si>
  <si>
    <t>ОСГОР</t>
  </si>
  <si>
    <t>перестрахования</t>
  </si>
  <si>
    <t>потребительский кредит</t>
  </si>
  <si>
    <t>СМР</t>
  </si>
  <si>
    <t>сострахование</t>
  </si>
  <si>
    <t>Страхования гражданской ответственность таможенных брокеров по уплате таможенных платежей</t>
  </si>
  <si>
    <t>Трэвл</t>
  </si>
  <si>
    <t>фин.риск</t>
  </si>
  <si>
    <t>фин.риск (овердрафт)</t>
  </si>
  <si>
    <t>Чемпион</t>
  </si>
  <si>
    <t>Grand Total</t>
  </si>
  <si>
    <t>№</t>
  </si>
  <si>
    <t>Суғурталанувчи суғурталанган ҳудудий тармоқ</t>
  </si>
  <si>
    <t>Суғурталанувчи суғурталанган Филиал (бўлинмалар)</t>
  </si>
  <si>
    <t xml:space="preserve">Хабарномани қабул қилган ҳудудий тармоқ </t>
  </si>
  <si>
    <t xml:space="preserve">Сугурта ходисаси хакида ариза бер  </t>
  </si>
  <si>
    <t>Сугурта ходисаси хакида ариза берилган  ёки СДҲЭБга топширилган даъво иши санаси</t>
  </si>
  <si>
    <t xml:space="preserve">Суғурта тури </t>
  </si>
  <si>
    <t>Класс</t>
  </si>
  <si>
    <t>Ю/Ф</t>
  </si>
  <si>
    <t xml:space="preserve"> </t>
  </si>
  <si>
    <t>Жабрланувчи</t>
  </si>
  <si>
    <t>шартнома рақами</t>
  </si>
  <si>
    <t>Полис рақами</t>
  </si>
  <si>
    <t>Сугурта ходисаси содир булган сана</t>
  </si>
  <si>
    <t>Хабар килинган зарарлар миқдори</t>
  </si>
  <si>
    <t xml:space="preserve">Хабар қилинган зарарларни бартараф этиш жараёнида унинг миқдорининг ўзгариши тўғрисида маълумот </t>
  </si>
  <si>
    <t>Сугурта ходисаси сабаби</t>
  </si>
  <si>
    <t>Бартараф килинган даъволар</t>
  </si>
  <si>
    <t>Рад этиш сабаби</t>
  </si>
  <si>
    <t>Дело рақами</t>
  </si>
  <si>
    <t>Зарарни бартараф қилиш бўйича харажат (3%)</t>
  </si>
  <si>
    <t>Жами бартараф этилмаган зарарлар</t>
  </si>
  <si>
    <t>зарарланган суғурта объекти</t>
  </si>
  <si>
    <t>Регресс бўйича ундириладиган сумма</t>
  </si>
  <si>
    <t>Ижрочи</t>
  </si>
  <si>
    <t>Изоҳ</t>
  </si>
  <si>
    <t>НАФ ОЛУВЧИ</t>
  </si>
  <si>
    <t>ТВ Тури(двигатель хажми)</t>
  </si>
  <si>
    <t>ИНН (СТИР )</t>
  </si>
  <si>
    <t>Сугурта копламаси</t>
  </si>
  <si>
    <t>Коплама рад этилди</t>
  </si>
  <si>
    <t>Группировка</t>
  </si>
  <si>
    <t>ЮР/ЛИЦ</t>
  </si>
  <si>
    <t>мулкка</t>
  </si>
  <si>
    <t>согликка</t>
  </si>
  <si>
    <t>қарор тартиб рақами</t>
  </si>
  <si>
    <t>қарор қабул қилинган сана</t>
  </si>
  <si>
    <t>қоплама тўланган сана</t>
  </si>
  <si>
    <t>жами (19 устун+20 устун)</t>
  </si>
  <si>
    <t>валюта бирлиги</t>
  </si>
  <si>
    <t>Сана</t>
  </si>
  <si>
    <t>Ibr</t>
  </si>
  <si>
    <t>Бош офис</t>
  </si>
  <si>
    <t>Финансовые риски</t>
  </si>
  <si>
    <t>ю</t>
  </si>
  <si>
    <t>"Капитал Банк" АТБ Марказий бошқармаси</t>
  </si>
  <si>
    <t>Милникова Ирина Борисовна</t>
  </si>
  <si>
    <t>0102/510/1/1901934</t>
  </si>
  <si>
    <t>KS 130850</t>
  </si>
  <si>
    <t>кредит мажбуриятини туламаган</t>
  </si>
  <si>
    <t>сўм</t>
  </si>
  <si>
    <t>Кредит қарздорлиги сўндирилмаган</t>
  </si>
  <si>
    <t>Д.Норбоева</t>
  </si>
  <si>
    <t>ТГФ</t>
  </si>
  <si>
    <t>Джураев Абдусамад Нормухамедович</t>
  </si>
  <si>
    <t>0200/510/1/1802073</t>
  </si>
  <si>
    <t>KS 119144</t>
  </si>
  <si>
    <t>Баширов Марат Наилевич</t>
  </si>
  <si>
    <t>0102/510/1/1901407</t>
  </si>
  <si>
    <t>KS 127109</t>
  </si>
  <si>
    <t>Сотув бўлими</t>
  </si>
  <si>
    <t>Имущественное страхование</t>
  </si>
  <si>
    <t>"ТЕНГЕ БАНК" АТБ</t>
  </si>
  <si>
    <t>Квон Алексей Валеревич</t>
  </si>
  <si>
    <t>0105/814/1/2000384</t>
  </si>
  <si>
    <t>IKS 143495</t>
  </si>
  <si>
    <t>ДТП</t>
  </si>
  <si>
    <t>КОБАЛЬТ 01 F 233 JВ</t>
  </si>
  <si>
    <t>Д.Джураев</t>
  </si>
  <si>
    <t>"Тенге Банк" АТБ</t>
  </si>
  <si>
    <t>ф</t>
  </si>
  <si>
    <t>Байматов Мирзахид Худайбердиевич</t>
  </si>
  <si>
    <t xml:space="preserve">"Капитал Банк" АТБ Мирзо Улугбек филиал </t>
  </si>
  <si>
    <t>0108/803/1/1900962</t>
  </si>
  <si>
    <t>KS 131123</t>
  </si>
  <si>
    <t>ЛАСЕТТИ 10 Q 015 RА</t>
  </si>
  <si>
    <t>Н.Яхяев</t>
  </si>
  <si>
    <t>1,3,10,16</t>
  </si>
  <si>
    <t>Гладков Юрий Алексеевич</t>
  </si>
  <si>
    <t>0200/303/1/2000596</t>
  </si>
  <si>
    <t>AL 0000736</t>
  </si>
  <si>
    <t>КАПТИВА 01 U 745 GА</t>
  </si>
  <si>
    <t>"Carglass 555" МЧЖ</t>
  </si>
  <si>
    <t>ЦРСУ</t>
  </si>
  <si>
    <t>ЛК ООО "O`zavtosanoat-Leasing"</t>
  </si>
  <si>
    <t>"Кувватжон-Абдурауф" ФХ</t>
  </si>
  <si>
    <t>1900/807/1/1902123</t>
  </si>
  <si>
    <t>KS 152239</t>
  </si>
  <si>
    <t>наезд на пр.</t>
  </si>
  <si>
    <t>КАМАЗ 01 / 635 NGА</t>
  </si>
  <si>
    <t>"Хуршида Бону" МЧЖ</t>
  </si>
  <si>
    <t>0200/301/1/1901779</t>
  </si>
  <si>
    <t>IKS 147573</t>
  </si>
  <si>
    <t>КОБАЛЬТ 01 / 806 ТТG</t>
  </si>
  <si>
    <t>Личное страхование</t>
  </si>
  <si>
    <t>Мадиева Нигаржан Асатовна</t>
  </si>
  <si>
    <t>0200/207/3/2088888</t>
  </si>
  <si>
    <t>TI 0005384</t>
  </si>
  <si>
    <t>тиббий хизмат</t>
  </si>
  <si>
    <t>"Epiroc Mining and Construction Technique" ваколатхонаси</t>
  </si>
  <si>
    <t>0200/303/1/2000097</t>
  </si>
  <si>
    <t>AL 0000703</t>
  </si>
  <si>
    <t>КОБАЛЬТ 01 М 008332</t>
  </si>
  <si>
    <t>"Дурджанов М.Х." ЯТТ</t>
  </si>
  <si>
    <t>Қорақалпоқ</t>
  </si>
  <si>
    <t>Сайекеева Улзада Тайқровна</t>
  </si>
  <si>
    <t>"Капитал Банк" АТБ Нукус филиали</t>
  </si>
  <si>
    <t>0400/812/1/1801547</t>
  </si>
  <si>
    <t>IKS 117457</t>
  </si>
  <si>
    <t>КОБАЛЬТ 95 Z 794 GА</t>
  </si>
  <si>
    <t>Фарғона</t>
  </si>
  <si>
    <t>Исроилов Дилмурод Амирбек угли</t>
  </si>
  <si>
    <t>0500/201/1/200981</t>
  </si>
  <si>
    <t>НС 0073292</t>
  </si>
  <si>
    <t>Бахтсиз ходиса</t>
  </si>
  <si>
    <t>Калжанов Мурат Кулжанович</t>
  </si>
  <si>
    <t>0400/812/1/1901683</t>
  </si>
  <si>
    <t>IKS 146072</t>
  </si>
  <si>
    <t>КОБАЛЬТ 95 J 020 ВА</t>
  </si>
  <si>
    <t>Умаров Акмал Бахтиярович</t>
  </si>
  <si>
    <t>АКБ "Капитал Банк" Марказий бошкарма</t>
  </si>
  <si>
    <t>0105/814/1/1901246</t>
  </si>
  <si>
    <t>KS 124364</t>
  </si>
  <si>
    <t>КОБАЛЬТ 01 Х 508 ЕВ</t>
  </si>
  <si>
    <t>"Light Technology" МЧЖ</t>
  </si>
  <si>
    <t>0200/303/1/2000081</t>
  </si>
  <si>
    <t>AL 0000702</t>
  </si>
  <si>
    <t>УАЗ ПАТРИОТ 01 / 319 AGА</t>
  </si>
  <si>
    <t>"Уколов Н.В." ЯТТ</t>
  </si>
  <si>
    <t>"Qon`girot Yo`l qurilishi" МЧЖ</t>
  </si>
  <si>
    <t>1900/807/1/1902157</t>
  </si>
  <si>
    <t>KS 138839</t>
  </si>
  <si>
    <t>МАЗ-650108-8230-000 01 / 830 NGА</t>
  </si>
  <si>
    <t>0200/303/1/2000152</t>
  </si>
  <si>
    <t>AL 0000704</t>
  </si>
  <si>
    <t>удар предмета</t>
  </si>
  <si>
    <t>НИВА 01 М 009833</t>
  </si>
  <si>
    <t>"Лукойл" МЧЖ</t>
  </si>
  <si>
    <t>Юнусов Элбек Мирзакабулович</t>
  </si>
  <si>
    <t>UZ-19/8009/1794-0010</t>
  </si>
  <si>
    <t>IKS 149600</t>
  </si>
  <si>
    <t>Юнусов Эльбек Мирзакабулович</t>
  </si>
  <si>
    <t>Рихсиев Равшан Джурабаевич</t>
  </si>
  <si>
    <t>0200/303/1/2002248</t>
  </si>
  <si>
    <t>AL 0000962</t>
  </si>
  <si>
    <t>ЛАСЕТТИ 01 D 050 UА</t>
  </si>
  <si>
    <t>Сирдарё</t>
  </si>
  <si>
    <t>Обязательное страхование</t>
  </si>
  <si>
    <t>Файзиев Гиёс Махмасолиевич</t>
  </si>
  <si>
    <t>Бурхонов Хамид Наимович</t>
  </si>
  <si>
    <t>KSU 0006673</t>
  </si>
  <si>
    <t>НЕКСИЯ 30 А 828 FА</t>
  </si>
  <si>
    <t>Бухоро</t>
  </si>
  <si>
    <t>Ганиева Света</t>
  </si>
  <si>
    <t>TI 0001121</t>
  </si>
  <si>
    <t>"ASPI Management AG" Ассистанс корхонаси</t>
  </si>
  <si>
    <t>СМ Фаровон</t>
  </si>
  <si>
    <t>Ли Марина</t>
  </si>
  <si>
    <t>TI 0005144</t>
  </si>
  <si>
    <t>Даминов Фаррух</t>
  </si>
  <si>
    <t>TI 0005391</t>
  </si>
  <si>
    <t>Ахмедова Феруза Одилжоновна</t>
  </si>
  <si>
    <t>0500/201/1/2001182</t>
  </si>
  <si>
    <t>НС 0073393</t>
  </si>
  <si>
    <t>"Artum Finance" МЧЖ</t>
  </si>
  <si>
    <t>ООО "ELEGANT BUILD TRANS"</t>
  </si>
  <si>
    <t>1900/807/1/1801597</t>
  </si>
  <si>
    <t>IKS 142862</t>
  </si>
  <si>
    <t>ЛАСЕТТИ 01 / 422 QFА</t>
  </si>
  <si>
    <t>"Миллий Банк" АТБ Мирзо Улугбек филиали</t>
  </si>
  <si>
    <t>"Road Star Trans" МЧЖ</t>
  </si>
  <si>
    <t>"Капитал Банк" АТБ Бухоро филиали</t>
  </si>
  <si>
    <t>0710/803/1/1902092</t>
  </si>
  <si>
    <t>IKS 142164</t>
  </si>
  <si>
    <t>САМС АН5253GJB 80 / 322 ВВА</t>
  </si>
  <si>
    <t>Юнусобод бўлинма</t>
  </si>
  <si>
    <t>Султанов Сухроб Баходирович</t>
  </si>
  <si>
    <t>Саидахмедов Камолиддин Исроилович</t>
  </si>
  <si>
    <t>KSL 0011374</t>
  </si>
  <si>
    <t>НЕКСИЯ-3 01 R 977 YА</t>
  </si>
  <si>
    <t>Перестрахования</t>
  </si>
  <si>
    <t>АО УЗАГРОСУГУРТА</t>
  </si>
  <si>
    <t>UA-KS-3/2020</t>
  </si>
  <si>
    <t>молиявий зарар</t>
  </si>
  <si>
    <t>СМ Пойтахт</t>
  </si>
  <si>
    <t>Гулямов Саидазим Абзалович</t>
  </si>
  <si>
    <t>2400/303/1/2000055</t>
  </si>
  <si>
    <t>AL 0000880</t>
  </si>
  <si>
    <t>МАТИЗ 01 D 863 JВ</t>
  </si>
  <si>
    <t>"Юнусов Анваржон Турсунбоевич" ЯТТ</t>
  </si>
  <si>
    <t>ТОФ</t>
  </si>
  <si>
    <t>Нурафшон бўлинма</t>
  </si>
  <si>
    <t>Кадирова Дилрабо Абдурахмановна</t>
  </si>
  <si>
    <t>"Ипотека Банк" АТИБ Охонгарон филиали</t>
  </si>
  <si>
    <t>0310/814/1/2000640</t>
  </si>
  <si>
    <t>IKS 150818</t>
  </si>
  <si>
    <t>ЛАСЕТТИ 01 S 708 КВ</t>
  </si>
  <si>
    <t>"Ипотека Банк" АТИБ Охангарон филиали</t>
  </si>
  <si>
    <t>Каско</t>
  </si>
  <si>
    <t>1,3,10</t>
  </si>
  <si>
    <t>"Ziptech" МЧЖ</t>
  </si>
  <si>
    <t>0105/301/1/2000529</t>
  </si>
  <si>
    <t>IKS 152019</t>
  </si>
  <si>
    <t>КАПТИВА 01 / 599 ХDА</t>
  </si>
  <si>
    <t>Ирматов Мансур Кахрамонович</t>
  </si>
  <si>
    <t>Киличова Мавлюда Латтибоевна</t>
  </si>
  <si>
    <t>KSU 0013617</t>
  </si>
  <si>
    <t>ЛАСЕТТИ 01 О 299 YA</t>
  </si>
  <si>
    <t>Киличова Мавлуда Латиббоевна</t>
  </si>
  <si>
    <t>Сурхондарё</t>
  </si>
  <si>
    <t>Халилов Миржахон Гофур угли</t>
  </si>
  <si>
    <t>"Капитал Банк" АТБ Термиз филиали</t>
  </si>
  <si>
    <t>1400/803/1/1900018</t>
  </si>
  <si>
    <t>KS 147224</t>
  </si>
  <si>
    <t>ЛАСЕТТИ 70 W 570 NА</t>
  </si>
  <si>
    <t>Риксиев Уткир Тахирович</t>
  </si>
  <si>
    <t>0105/814/1/2000905</t>
  </si>
  <si>
    <t>KS 161338</t>
  </si>
  <si>
    <t>СПАРК 10 L 060 ТА</t>
  </si>
  <si>
    <t>СМ Авиасозлар</t>
  </si>
  <si>
    <t>Бойкобилова Холбиби</t>
  </si>
  <si>
    <t>Зиятбеков Дилмуродбек Дилшадович</t>
  </si>
  <si>
    <t>KSL 0036449</t>
  </si>
  <si>
    <t>Спарк 01 В 494 СВ</t>
  </si>
  <si>
    <t>"Avtobus Rent" МЧЖ</t>
  </si>
  <si>
    <t>2600/301/1/2000320</t>
  </si>
  <si>
    <t>IKS 147275</t>
  </si>
  <si>
    <t>ТОЙОТА ПРАДО 01 F 574 НВ</t>
  </si>
  <si>
    <t>Шерматов Абдулаким Нурматович</t>
  </si>
  <si>
    <t>0300/502/1/1900494</t>
  </si>
  <si>
    <t>KS 132320</t>
  </si>
  <si>
    <t>Абдурахманов Чинпулат Ташпулат угли</t>
  </si>
  <si>
    <t>0300/502/1/1900437</t>
  </si>
  <si>
    <t>KS 159719</t>
  </si>
  <si>
    <t>Бабашев Юсуп Ибатович</t>
  </si>
  <si>
    <t>0300/502/1/1900474</t>
  </si>
  <si>
    <t>Эргашев Шохрух Икболжон угли</t>
  </si>
  <si>
    <t>0105/814/1/2000133</t>
  </si>
  <si>
    <t>IKS 145680</t>
  </si>
  <si>
    <t>СПАРК 01 А 353 JВ</t>
  </si>
  <si>
    <t>Андижон</t>
  </si>
  <si>
    <t>Бобур бўлинма</t>
  </si>
  <si>
    <t>Фазилов Радж Султаналиевич</t>
  </si>
  <si>
    <t>Вазирлар Махкамаси аппарати</t>
  </si>
  <si>
    <t>KSL 0088124</t>
  </si>
  <si>
    <t>ЛАСЕТТИ-2 01 / 479 РРР</t>
  </si>
  <si>
    <t>Янгийул бўлинма</t>
  </si>
  <si>
    <t>Азимов Абдурахим Абдунабиевич</t>
  </si>
  <si>
    <t>Тахтабаев Бердиёр Джураевич</t>
  </si>
  <si>
    <t>KSL 0094336</t>
  </si>
  <si>
    <t>НЕКСИЯ-3 10 К 470 SА</t>
  </si>
  <si>
    <t>"Юсупов Дилшод Султонович" ЯТТ</t>
  </si>
  <si>
    <t xml:space="preserve">"Халк Банк" АТБ </t>
  </si>
  <si>
    <t>2400/803/1/2000164</t>
  </si>
  <si>
    <t>KS 161258</t>
  </si>
  <si>
    <t>КОБАЛЬТ 01 В 989 JB</t>
  </si>
  <si>
    <t>"Халк Банк" АТБ</t>
  </si>
  <si>
    <t>Аширов Боходир Инатиллаевич</t>
  </si>
  <si>
    <t>Гулмуродов Алишер Олимович</t>
  </si>
  <si>
    <t>0105/814/1/2001857</t>
  </si>
  <si>
    <t>KS 169502</t>
  </si>
  <si>
    <t>КОБАЛЬТ 01 М 485 МВ</t>
  </si>
  <si>
    <t>"Улуг Немат" МЧЖ</t>
  </si>
  <si>
    <t>OOO STEKLO PLAST BIZNES</t>
  </si>
  <si>
    <t>KSU 0016495</t>
  </si>
  <si>
    <t>ЛАСЕТТИ-2 01 / 849 WDА</t>
  </si>
  <si>
    <t>"Стекло Пласт Бизнес" МЧЖ</t>
  </si>
  <si>
    <t>0200/301/1/1901636</t>
  </si>
  <si>
    <t>IKS 147132</t>
  </si>
  <si>
    <t>ДАМАС 01 / 891 AFA</t>
  </si>
  <si>
    <t>"Улуг Неъмат" МЧЖ</t>
  </si>
  <si>
    <t xml:space="preserve">ТОФ </t>
  </si>
  <si>
    <t>Хотамова Умида Истам қизи</t>
  </si>
  <si>
    <t>Баситов Акром Таджибаевич</t>
  </si>
  <si>
    <t>KSL 0095971</t>
  </si>
  <si>
    <t>МАТИЗ 01 Y 892 DА</t>
  </si>
  <si>
    <t>Ашуров Дилшод Нуманович</t>
  </si>
  <si>
    <t>Камолдинов Шамсиддин Шариддин угли</t>
  </si>
  <si>
    <t>KSL 0027052</t>
  </si>
  <si>
    <t>СПАРК 10 N 989 МА</t>
  </si>
  <si>
    <t>Кушбоков Илхомжон Рустамович</t>
  </si>
  <si>
    <t>КОБАЛЬТ 10 Н 699 NА</t>
  </si>
  <si>
    <t>OOO "ESADO GROUP''</t>
  </si>
  <si>
    <t>0200/205/1/1901817</t>
  </si>
  <si>
    <t>205/02/05/01/21</t>
  </si>
  <si>
    <t>Л.Исламходжаева</t>
  </si>
  <si>
    <t>ООО "EVER NEURO PHARMA"</t>
  </si>
  <si>
    <t>2200/205/1/2000111</t>
  </si>
  <si>
    <t>205/01/05/01/21</t>
  </si>
  <si>
    <t>Посольство Грузии в Рес.Узбекистан</t>
  </si>
  <si>
    <t>0200/205/1/2000740</t>
  </si>
  <si>
    <t>205/03/05/01/21</t>
  </si>
  <si>
    <t>0200/205/1/2000037</t>
  </si>
  <si>
    <t>205/04/05/01/21</t>
  </si>
  <si>
    <t>Гражданин Республики Грузия Менташашвили Ника</t>
  </si>
  <si>
    <t>0200/205/1/2002285</t>
  </si>
  <si>
    <t>205/05/05/01/21</t>
  </si>
  <si>
    <t>Хайдаров Дилмурод Илхомович</t>
  </si>
  <si>
    <t>"Капитал Банк" АТБ Фарғона филиали</t>
  </si>
  <si>
    <t>0500/803/1/1802348</t>
  </si>
  <si>
    <t>KS 143328</t>
  </si>
  <si>
    <t>ЛАСЕТТИ 40 О 721 РА</t>
  </si>
  <si>
    <t>Жамолов Миршохид Мирхамид угли</t>
  </si>
  <si>
    <t>Азизов Акбаржон Абдумуталибоевич</t>
  </si>
  <si>
    <t>KSL 0044512</t>
  </si>
  <si>
    <t>КОБАЛЬТ 01 М 816 FB</t>
  </si>
  <si>
    <t>Азизова Дилфуза Фаткидиллаевна</t>
  </si>
  <si>
    <t>Ходжаева Шахида Амирсаидовна</t>
  </si>
  <si>
    <t>0105/304/1/2000207</t>
  </si>
  <si>
    <t>KL 0001121</t>
  </si>
  <si>
    <t>НЕКСИЯ-3 01 Н 789 FB</t>
  </si>
  <si>
    <t>Избосаров Бобомурод Иброхимжон угли</t>
  </si>
  <si>
    <t>Якубов Х.У., Тухтасинов М.М.</t>
  </si>
  <si>
    <t>KSL 0084407</t>
  </si>
  <si>
    <t>ВОЛГА-31029 60 D 528 HA, НЕКСИЯ-3 60 F 340 РА</t>
  </si>
  <si>
    <t>Истамова Сайёхат Патуллоевна</t>
  </si>
  <si>
    <t>ФХ "Раззок-Абдушукур"</t>
  </si>
  <si>
    <t>KSL 00723216</t>
  </si>
  <si>
    <t>НЕКСИЯ-3 10 / 833 РВА</t>
  </si>
  <si>
    <t>"Раззок-Абдушукур" ФХ</t>
  </si>
  <si>
    <t>"DD General Insuranse" МЧЖ</t>
  </si>
  <si>
    <t>0105/301/1/2000299</t>
  </si>
  <si>
    <t>IKS 143375</t>
  </si>
  <si>
    <t>СПАРК 01 / 887 VСА</t>
  </si>
  <si>
    <t>Муродов Илхомжон Мурод угли</t>
  </si>
  <si>
    <t>"Капитал Банк" АТБ Яшнобод филиали</t>
  </si>
  <si>
    <t>0106/814/1/1900393</t>
  </si>
  <si>
    <t>СПАРК 01 L 588 ЕВ</t>
  </si>
  <si>
    <t>Мухамедов Умиджон Вохид угли</t>
  </si>
  <si>
    <t>Каримов Алишер Собирович</t>
  </si>
  <si>
    <t>KSL 0058364</t>
  </si>
  <si>
    <t>МАЛИБУ 01 Y 056 GВ</t>
  </si>
  <si>
    <t>"Gross Insurance" МЧЖ</t>
  </si>
  <si>
    <t>Нарбаев Хакимжон Каримович</t>
  </si>
  <si>
    <t>"Феруза Транс" МЧЖ</t>
  </si>
  <si>
    <t>KSL 0080000</t>
  </si>
  <si>
    <t>НЕКСИЯ-2 01 / 362 ТТG</t>
  </si>
  <si>
    <t>"Center of welding technologies" МЧЖ</t>
  </si>
  <si>
    <t>Жураев Фаррух Нормамат угли</t>
  </si>
  <si>
    <t>KSU 0012534</t>
  </si>
  <si>
    <t>СПАРК 01 С 445 DВ</t>
  </si>
  <si>
    <t>Курбанов Зиякул Бешимович</t>
  </si>
  <si>
    <t>0200/301/1/2000002</t>
  </si>
  <si>
    <t>IKS 148923</t>
  </si>
  <si>
    <t>ЛАСЕТТИ 01 S 983 АВ</t>
  </si>
  <si>
    <t>"Acina pharma AG" Ваколатхонаси</t>
  </si>
  <si>
    <t>Пр-во "Acina pharma AG""</t>
  </si>
  <si>
    <t>0200/301/1/2000530</t>
  </si>
  <si>
    <t>IKS 151447</t>
  </si>
  <si>
    <t>ЛАСЕТТИ 01 М 007876</t>
  </si>
  <si>
    <t>"Дуржанов М.Х." ЯТТ</t>
  </si>
  <si>
    <t>Навоий</t>
  </si>
  <si>
    <t>МИБ Навоий шахар булими</t>
  </si>
  <si>
    <t>АО КАПИТАЛ СУГУРТА</t>
  </si>
  <si>
    <t>1000/502/3/1900542</t>
  </si>
  <si>
    <t>тўлов кечиктирилгани учун</t>
  </si>
  <si>
    <t>тулов кечиктирилгани учун Божхона томонидан ечиб олинган</t>
  </si>
  <si>
    <t>1000/502/3/1900541</t>
  </si>
  <si>
    <t>Бекчанова Мохинур Намроевна</t>
  </si>
  <si>
    <t>Рахимбердиев Алиберди Рахмонбердиевич, Мадаминов Жахонгирмирзо Махаммадали ўғли</t>
  </si>
  <si>
    <t>KSL 0038446</t>
  </si>
  <si>
    <t>ГАЗ САЗ 40 Р 667 GА / ДАМАС 40 А 392 VА</t>
  </si>
  <si>
    <t>И.Салихова</t>
  </si>
  <si>
    <t>Бекчанов Мансур Жумабаевич</t>
  </si>
  <si>
    <t>Андижон бўлинма</t>
  </si>
  <si>
    <t>"Капитал Банк" АТБ Андижон филиали</t>
  </si>
  <si>
    <t>Мамадалиев Бекзодбек Рахматулло угли</t>
  </si>
  <si>
    <t>0607/510/1/1900060</t>
  </si>
  <si>
    <t>KS 159213</t>
  </si>
  <si>
    <t>СПАО "Ингосстрах"</t>
  </si>
  <si>
    <t>SPC-099N/Re/Br/02-1117</t>
  </si>
  <si>
    <t>космический повреждение</t>
  </si>
  <si>
    <t>Евро</t>
  </si>
  <si>
    <t>Г.Абдурашидов</t>
  </si>
  <si>
    <t>Рахимов Фахридин Сайфиддинович</t>
  </si>
  <si>
    <t>0500/201/1/200578</t>
  </si>
  <si>
    <t>НС 0072739</t>
  </si>
  <si>
    <t>Абдужалилов Ахмад Машрабович</t>
  </si>
  <si>
    <t>0500/201/1/200126</t>
  </si>
  <si>
    <t>НС 0073464</t>
  </si>
  <si>
    <t>Есемуратова Сарбиназ Уразбаевна</t>
  </si>
  <si>
    <t>0400/812/1/1900800</t>
  </si>
  <si>
    <t>KS 155214</t>
  </si>
  <si>
    <t>КОБАЛЬТ 95 К 244 НА</t>
  </si>
  <si>
    <t>Сохибжонов Умиджон Махсуджон угли</t>
  </si>
  <si>
    <t>KSU 0013316</t>
  </si>
  <si>
    <t>СПАРК 01 Р 238 SА</t>
  </si>
  <si>
    <t>Солиев Сохибиддин Нобидин угли</t>
  </si>
  <si>
    <t>Ибрагимов Ботир Бахрамович</t>
  </si>
  <si>
    <t>KSL 0084878</t>
  </si>
  <si>
    <t>НЕКСИЯ-3 10 R 727 RА</t>
  </si>
  <si>
    <t>Эшбеков Шамиль Шакирович</t>
  </si>
  <si>
    <t>Шерова Феруза Эркинжоновна</t>
  </si>
  <si>
    <t>0105/814/1/2001378</t>
  </si>
  <si>
    <t>KS 166478</t>
  </si>
  <si>
    <t>НЕКСИЯ-3 01 Х 054 LB</t>
  </si>
  <si>
    <t>Рихсибоев Азиз Рашид угли</t>
  </si>
  <si>
    <t>Мамадалиев Мухаммаджон Эркин угли</t>
  </si>
  <si>
    <t>KSL 0060469</t>
  </si>
  <si>
    <t>Ваз-2101 10 R 704 DА</t>
  </si>
  <si>
    <t>Иргашев Дониёр Махмуджонович</t>
  </si>
  <si>
    <t>Ходжиакбаров Сардор Абдурасулович</t>
  </si>
  <si>
    <t>KSL 0085011</t>
  </si>
  <si>
    <t>ДАМАС 01 G 154 DВ</t>
  </si>
  <si>
    <t>1900/807/1/1701304</t>
  </si>
  <si>
    <t>IKS 147094</t>
  </si>
  <si>
    <t>КОБАЛЬТ 01 / 731 FFА</t>
  </si>
  <si>
    <t>"Узбекнефтегаз" МЧЖ</t>
  </si>
  <si>
    <t>0200/301/1/2000053</t>
  </si>
  <si>
    <t>IKS 149193</t>
  </si>
  <si>
    <t>МАЛИБУ-2 01 / 707 VBА</t>
  </si>
  <si>
    <t>"1-Автобус Саройи" МЧЖ</t>
  </si>
  <si>
    <t>Кодиров Хуршудбек Азизхон угли</t>
  </si>
  <si>
    <t>KSU 0016375</t>
  </si>
  <si>
    <t>НЕКСИЯ-3 10 F 575 QА</t>
  </si>
  <si>
    <t xml:space="preserve">Ярошевская София </t>
  </si>
  <si>
    <t>TI 0005613</t>
  </si>
  <si>
    <t>Соғлиғи учун</t>
  </si>
  <si>
    <t>Махкамов Уктам Рахимович</t>
  </si>
  <si>
    <t>Отакузиев Нуриддин Шавкат угли</t>
  </si>
  <si>
    <t>KSL 0065176</t>
  </si>
  <si>
    <t>НЕКСИЯ 20 К 964 DА</t>
  </si>
  <si>
    <t>Улугов Бобурмирзо Баходиржон угли</t>
  </si>
  <si>
    <t>Пулатов Икболжон Исроилович</t>
  </si>
  <si>
    <t>KSL 0092357</t>
  </si>
  <si>
    <t>СПАРК 40 S 345 НА</t>
  </si>
  <si>
    <t>СМ Юксалиш</t>
  </si>
  <si>
    <t>Уроков Дилшодбек Акром угли</t>
  </si>
  <si>
    <t>Асатуллаева Нилуфар Абдулхаковна</t>
  </si>
  <si>
    <t>KSL 0081226</t>
  </si>
  <si>
    <t>ЛАСЕТТИ 01 L 014 КВ</t>
  </si>
  <si>
    <t>"Умаржон Инвест" МЧЖ</t>
  </si>
  <si>
    <t>Камалиддинов Козимжон Камилович</t>
  </si>
  <si>
    <t>KSU 0016948</t>
  </si>
  <si>
    <t>ЛАСЕТТИ 01 А 737 АА</t>
  </si>
  <si>
    <t>Гурарий Михаил Семенович</t>
  </si>
  <si>
    <t>0200/301/1/2001788</t>
  </si>
  <si>
    <t>KS 164920</t>
  </si>
  <si>
    <t>МАЗДА 01 М 884 ТА</t>
  </si>
  <si>
    <t>Бўстон бўлинма</t>
  </si>
  <si>
    <t>Ибрагимов Абдуғафур Абдикайимович</t>
  </si>
  <si>
    <t>Хамдамова Раъно Эламасовна</t>
  </si>
  <si>
    <t>KSL 0033813</t>
  </si>
  <si>
    <t>НЕКСИЯ-3 01 U 451 FВ</t>
  </si>
  <si>
    <t>Тошматов Уйгун Тургунович</t>
  </si>
  <si>
    <t>"Хамкор Банк" АТБ Олмалик филиали</t>
  </si>
  <si>
    <t>0300/814/1/1800374</t>
  </si>
  <si>
    <t>KS 113205</t>
  </si>
  <si>
    <t>КОБАЛЬТ 10 Т 335 QА</t>
  </si>
  <si>
    <t>Қўқон бўлими</t>
  </si>
  <si>
    <t>"Капитал Банк" АТБ Қўқон филиали</t>
  </si>
  <si>
    <t xml:space="preserve">Хакимова Шахнозахон </t>
  </si>
  <si>
    <t>0501/502/1/1900237</t>
  </si>
  <si>
    <t>KS 125564</t>
  </si>
  <si>
    <t>"Флора-Дизайн" ХК</t>
  </si>
  <si>
    <t>Абдуллаев Сардор Тоирхонович</t>
  </si>
  <si>
    <t>KSL 0074494</t>
  </si>
  <si>
    <t>Орландо 10 D 272 NА</t>
  </si>
  <si>
    <t>Абдуллаев Саъдир Тоирхонович</t>
  </si>
  <si>
    <t>Банк Молия Академияси</t>
  </si>
  <si>
    <t>"Фармак" МЧЖ</t>
  </si>
  <si>
    <t>KSU 0012311</t>
  </si>
  <si>
    <t>НЕКСИЯ-3 01 М 008089</t>
  </si>
  <si>
    <t>Саъдуллаева Мохира</t>
  </si>
  <si>
    <t>"IWITHI" МЧЖ</t>
  </si>
  <si>
    <t>"Янгийул Порлок Агро" МЧЖ</t>
  </si>
  <si>
    <t>KSL 0094618</t>
  </si>
  <si>
    <t>ЛАСЕТТИ 10 / 419 ААА</t>
  </si>
  <si>
    <t>IKS 149190</t>
  </si>
  <si>
    <t>Удар предметом</t>
  </si>
  <si>
    <t>МАЛИБУ-2 01 / 732 ZFА</t>
  </si>
  <si>
    <t>Абдурахмонов Бобуржон Маъмур угли</t>
  </si>
  <si>
    <t>KSL 0100328</t>
  </si>
  <si>
    <t>ДАМАС 40 О 867 NА</t>
  </si>
  <si>
    <t>Деҳқонов Тўхтасин Иброхимович</t>
  </si>
  <si>
    <t>Ашуралиев Аслиддин Икромали угли</t>
  </si>
  <si>
    <t>0613/510/1/1900066</t>
  </si>
  <si>
    <t>KS 129767</t>
  </si>
  <si>
    <t>Кудагелдиева Роза Турапбаевна</t>
  </si>
  <si>
    <t>0105/510/1/1900458</t>
  </si>
  <si>
    <t>IKS 151973</t>
  </si>
  <si>
    <t>Алиева Нурсулу Махкамовна</t>
  </si>
  <si>
    <t>IKS 143500</t>
  </si>
  <si>
    <t>Каримов Шохрух Хасанбоевич</t>
  </si>
  <si>
    <t>IKS 152675</t>
  </si>
  <si>
    <t>Каримов Абдуллох Шавкат угли</t>
  </si>
  <si>
    <t>KS 161331</t>
  </si>
  <si>
    <t>Ширматов Нодиржон Камбаралиевич</t>
  </si>
  <si>
    <t>KS 161369</t>
  </si>
  <si>
    <t>Тулегенова Акмарал Сабит қизи</t>
  </si>
  <si>
    <t>IKS 152421</t>
  </si>
  <si>
    <t xml:space="preserve">Ахмеджонов Шукрулла Шовкатжон угли </t>
  </si>
  <si>
    <t>IKS 151958</t>
  </si>
  <si>
    <t>Эргашев Бегзот Абдурашид угли</t>
  </si>
  <si>
    <t>IKS 152205</t>
  </si>
  <si>
    <t>Умирова Дамира Азатовна</t>
  </si>
  <si>
    <t>IKS 152657</t>
  </si>
  <si>
    <t>Мирисаков Дилмурод Мирасимович</t>
  </si>
  <si>
    <t>IKS 152274</t>
  </si>
  <si>
    <t>Турсунбаева Шахноза Абдувохидовна</t>
  </si>
  <si>
    <t>KS 143212</t>
  </si>
  <si>
    <t>Юлдашева Сурайё Махаммадзиёд кизи</t>
  </si>
  <si>
    <t>IKS 149412</t>
  </si>
  <si>
    <t>Ахмаджонов Шерхон Илхом угли</t>
  </si>
  <si>
    <t>KS 161544</t>
  </si>
  <si>
    <t>Азизова Шахноза Бахридиновна</t>
  </si>
  <si>
    <t>IKS 152155</t>
  </si>
  <si>
    <t>Вакилов Таъат Ирикович</t>
  </si>
  <si>
    <t>IKS 151975</t>
  </si>
  <si>
    <t>Махмудов Файзулла Шокир угли</t>
  </si>
  <si>
    <t>IKS 152337</t>
  </si>
  <si>
    <t>Шарифжонов Шорустам Фахриддин угли</t>
  </si>
  <si>
    <t>KS 161305</t>
  </si>
  <si>
    <t>Абдуалимов Рустам Равшанович</t>
  </si>
  <si>
    <t>KS 161464</t>
  </si>
  <si>
    <t>Хомидов Мухиддин Зайлобиддин угли</t>
  </si>
  <si>
    <t>IKS 145812</t>
  </si>
  <si>
    <t>Жумаев Шерали Садиллаевич</t>
  </si>
  <si>
    <t>KS 161333</t>
  </si>
  <si>
    <t>Саблина Олга Сергеевна</t>
  </si>
  <si>
    <t>KS 163424</t>
  </si>
  <si>
    <t>Хакимов Давлат Байкузиевич</t>
  </si>
  <si>
    <t>IKS 145699</t>
  </si>
  <si>
    <t>Тухтамуродов Сайдиумар Сайдимурод угли</t>
  </si>
  <si>
    <t>KS 161364</t>
  </si>
  <si>
    <t>Мирзаева Санобар Шеркуловна</t>
  </si>
  <si>
    <t>IKS 152068</t>
  </si>
  <si>
    <t xml:space="preserve">Акрамов Бахром Батирович  </t>
  </si>
  <si>
    <t>KS 163383</t>
  </si>
  <si>
    <t xml:space="preserve">Тожибоева Зулайхо Каримжоновна </t>
  </si>
  <si>
    <t>0105/510/1/2001148</t>
  </si>
  <si>
    <t>IKS 145826</t>
  </si>
  <si>
    <t>Рамизов Сардор Зафар угли</t>
  </si>
  <si>
    <t>Камалова Юлья Михайловна</t>
  </si>
  <si>
    <t>KSL 0074107</t>
  </si>
  <si>
    <t xml:space="preserve">МАТИЗ 01 О 103 LA </t>
  </si>
  <si>
    <t xml:space="preserve">"ALSKOM" СК АЖ </t>
  </si>
  <si>
    <t>0105/301/1/2001148</t>
  </si>
  <si>
    <t>KS 164724</t>
  </si>
  <si>
    <t xml:space="preserve">МАТИЗ 01 864 ZCA </t>
  </si>
  <si>
    <t>"ALSKOM" АЖ</t>
  </si>
  <si>
    <t>МЧЖ "ENRIKI-LUX-SERVIS"</t>
  </si>
  <si>
    <t>0200/303/1/2001535</t>
  </si>
  <si>
    <t>AL 0001052</t>
  </si>
  <si>
    <t>ТРЕКЕР 01 / 120 TGA</t>
  </si>
  <si>
    <t>Ганиев Шохбоз Зоир угли</t>
  </si>
  <si>
    <t xml:space="preserve">Улхожаев Шерхожа Юлдашевич </t>
  </si>
  <si>
    <t>KSL 0072986</t>
  </si>
  <si>
    <t>НЕКАСИЯ 01 L 685 DB</t>
  </si>
  <si>
    <t>"Анор Банк" АЖ</t>
  </si>
  <si>
    <t>Ахтамкулов Эргашали Исломкулович</t>
  </si>
  <si>
    <t>0105/803/1/2001816</t>
  </si>
  <si>
    <t>KS 167860</t>
  </si>
  <si>
    <t>КОБАЛЬТ 20 N 381 EA</t>
  </si>
  <si>
    <t>"Анор Банк" АТБ</t>
  </si>
  <si>
    <t>СМ Яшнобод</t>
  </si>
  <si>
    <t>"Миркамол Плюс Сервис" МЧЖ</t>
  </si>
  <si>
    <t>"Абдуллаев Медисал" МЧЖ</t>
  </si>
  <si>
    <t>KS 1343512</t>
  </si>
  <si>
    <t>ЖЕНТРА 10 / 232 АВА</t>
  </si>
  <si>
    <t>Алукаев Анвар Ринатович</t>
  </si>
  <si>
    <t>0200/303/1/2000458</t>
  </si>
  <si>
    <t>AL 0000723</t>
  </si>
  <si>
    <t>ЛАСЕТТИ 01 L 767 LA</t>
  </si>
  <si>
    <t>СМ Тошкент</t>
  </si>
  <si>
    <t>Страхование ответственности</t>
  </si>
  <si>
    <t>"Узбекистон Темир Йўллари" АЖ</t>
  </si>
  <si>
    <t>"Ўзбекистон Темир Йўллари"  АЖ Ҳарбийлаштирилган қўриқлаш бошқармаси</t>
  </si>
  <si>
    <t>2000/415/1/1901642</t>
  </si>
  <si>
    <t>KS 167398</t>
  </si>
  <si>
    <t>Камонат</t>
  </si>
  <si>
    <t>93525582-сонли вагонли жунатма юк камомади</t>
  </si>
  <si>
    <t>"Халк Сугурта" СК</t>
  </si>
  <si>
    <t>0200/301/1/2000058</t>
  </si>
  <si>
    <t>IKS 149153</t>
  </si>
  <si>
    <t>НЕКСИЯ-2 01 / 723 СЕА</t>
  </si>
  <si>
    <t>Сафарматов Фирдавс Аскарали угли</t>
  </si>
  <si>
    <t>0200/812/1/1800940</t>
  </si>
  <si>
    <t>KS 115382</t>
  </si>
  <si>
    <t>ДАМАС 10 Е 665 QА</t>
  </si>
  <si>
    <t>"Капитал Банк" АТБ Яшнабод филиали</t>
  </si>
  <si>
    <t>"Капитал Банк" АТБ Сергели филиали</t>
  </si>
  <si>
    <t>Нуритдинов Азизхон Рустамхон угли</t>
  </si>
  <si>
    <t>0103/510/1/1900126</t>
  </si>
  <si>
    <t>KS 152571</t>
  </si>
  <si>
    <t>"Капитал Банк" АТБ Сергили филиали</t>
  </si>
  <si>
    <t>Закирова Мавлюда Тахировна</t>
  </si>
  <si>
    <t>0103/510/1/1901358</t>
  </si>
  <si>
    <t>KS 132051</t>
  </si>
  <si>
    <t>Рахимбердиев Фуркат Гойибоевич</t>
  </si>
  <si>
    <t>0103/510/1/1900037</t>
  </si>
  <si>
    <t>KS 151640</t>
  </si>
  <si>
    <t>Нурматов Сайдулло Хабибулло угли</t>
  </si>
  <si>
    <t>0103/510/1/1900160</t>
  </si>
  <si>
    <t>KS 152599</t>
  </si>
  <si>
    <t>Сайдарова Мовжуда Холходжаевна</t>
  </si>
  <si>
    <t>0103/510/1/1804461</t>
  </si>
  <si>
    <t>KS 144708</t>
  </si>
  <si>
    <t>Юлдашева Умида Лутфуллаевна</t>
  </si>
  <si>
    <t>0103/502/1/1900734</t>
  </si>
  <si>
    <t>KS 121669</t>
  </si>
  <si>
    <t>"Капитал Банк" АТБ Чорсу филиали</t>
  </si>
  <si>
    <t>Узаков Исомиддин Ибрагимович</t>
  </si>
  <si>
    <t>0200/814/1/2002536</t>
  </si>
  <si>
    <t>KS 168747</t>
  </si>
  <si>
    <t>ХУНДАЙ ЭЛАНТРА АСТИВЕ 01 J 321 МВ</t>
  </si>
  <si>
    <t>Жиззах</t>
  </si>
  <si>
    <t>Жиззах бўлинма</t>
  </si>
  <si>
    <t>Пардаев Вали Исамбаевич</t>
  </si>
  <si>
    <t>"Турон Банк" АТБ Жиззах филиали</t>
  </si>
  <si>
    <t>0803/803/1/1800424</t>
  </si>
  <si>
    <t>KS 110729</t>
  </si>
  <si>
    <t>ДАМАС 25 D 494 ЕА</t>
  </si>
  <si>
    <t>Ахмаджонова Одинахон Ахмаджоновна</t>
  </si>
  <si>
    <t>0607/510/1/1900036</t>
  </si>
  <si>
    <t>KS 159055</t>
  </si>
  <si>
    <t>Каримов Бахром Абдухашимович</t>
  </si>
  <si>
    <t>0103/510/1/1901025</t>
  </si>
  <si>
    <t>KS 126586</t>
  </si>
  <si>
    <t>Абдушукуров Якубжон Хомидович</t>
  </si>
  <si>
    <t>0103/510/1/1901694</t>
  </si>
  <si>
    <t>KS 136111</t>
  </si>
  <si>
    <t>Мингалиева Алия Рапиковна</t>
  </si>
  <si>
    <t>0103/510/1/1900963</t>
  </si>
  <si>
    <t>KS 126517</t>
  </si>
  <si>
    <t>"Гедеон Рихтер" АЖ Ваколатхонаси</t>
  </si>
  <si>
    <t>0300/301/1/2002602</t>
  </si>
  <si>
    <t>KS 167681</t>
  </si>
  <si>
    <t>НЕКСИЯ-3 01 М 09092</t>
  </si>
  <si>
    <t>Пр-ва АО "Гедеон Рихтер"</t>
  </si>
  <si>
    <t>НЕКСИЯ-3 01 М 009089</t>
  </si>
  <si>
    <t>Халирахманов Азиз Тахирович</t>
  </si>
  <si>
    <t>Киличбаев Жамолиддин Гайрат угли</t>
  </si>
  <si>
    <t>KSL 0035979</t>
  </si>
  <si>
    <t>МАТИЗ 01 М 514 FА</t>
  </si>
  <si>
    <t>"Magicar Trans" МЧЖ</t>
  </si>
  <si>
    <t>Шайахметова Луиза Фаридовна</t>
  </si>
  <si>
    <t>KSL 0050607</t>
  </si>
  <si>
    <t>ЛАСЕТТИ 01 J 649 LВ</t>
  </si>
  <si>
    <t>Шаяхметова Луиза Фаридовна</t>
  </si>
  <si>
    <t>"Semiramida Food" МЧЖ</t>
  </si>
  <si>
    <t>Абдусаматов Ахлиддинжон Махамадгани угли</t>
  </si>
  <si>
    <t>KSL 0009250</t>
  </si>
  <si>
    <t>НЕКСИЯ 01 N 272 YA</t>
  </si>
  <si>
    <t>Қорақалпоқ Андерайтер</t>
  </si>
  <si>
    <t>Дуйсенбаева Лаззат Утемисовна</t>
  </si>
  <si>
    <t>0407/812/1/1900701</t>
  </si>
  <si>
    <t>KS 131692</t>
  </si>
  <si>
    <t>КОБАЛЬТ 95 К 810 НА</t>
  </si>
  <si>
    <t>Абдурахманов Файзулла Хамидуллаевич</t>
  </si>
  <si>
    <t>0103/502/1/1900868</t>
  </si>
  <si>
    <t>KS 124710</t>
  </si>
  <si>
    <t>Wongarbaev Xali`qbek Wongarbay uli`</t>
  </si>
  <si>
    <t>0407/502/1/1900231</t>
  </si>
  <si>
    <t>KS 149219</t>
  </si>
  <si>
    <t>Самарқанд</t>
  </si>
  <si>
    <t>"Капитал Банк" АТБ Самарқанд филиали</t>
  </si>
  <si>
    <t>Алаяров Комил Уктамович</t>
  </si>
  <si>
    <t>1206/502/1/1900186</t>
  </si>
  <si>
    <t>KS 133150</t>
  </si>
  <si>
    <t>"Капитал Банк" АТБ Самарканд филиали</t>
  </si>
  <si>
    <t>Рашидов Шухрат Шовкатович</t>
  </si>
  <si>
    <t>0105/304/1/2000208</t>
  </si>
  <si>
    <t>KL 0001232</t>
  </si>
  <si>
    <t>НЕКСИЯ-3 01 U 079 НВ</t>
  </si>
  <si>
    <t>Иброхимова Фотима Козимовна</t>
  </si>
  <si>
    <t>0700/502/1/1900942</t>
  </si>
  <si>
    <t>KS 126844</t>
  </si>
  <si>
    <t>IKS 149199</t>
  </si>
  <si>
    <t>удар предметом</t>
  </si>
  <si>
    <t>ЛАСЕТТИ 01 / 972 ZFА</t>
  </si>
  <si>
    <t>Самаджанов Элмуратжон Акрамович</t>
  </si>
  <si>
    <t>0500/803/1/1802429</t>
  </si>
  <si>
    <t>KS 147002</t>
  </si>
  <si>
    <t>ЛАСЕТТИ 40 F 444 ВА</t>
  </si>
  <si>
    <t>Падусенко Геннадий Анатольевич</t>
  </si>
  <si>
    <t>Цой Станислав Ромонович</t>
  </si>
  <si>
    <t>KSL 0044153</t>
  </si>
  <si>
    <t>КАПТИВА 01 R 905 КВ</t>
  </si>
  <si>
    <t>Муминов Махмуджон Махамадамин угли</t>
  </si>
  <si>
    <t>Мирзахмедова Шухрат Султанбаевич</t>
  </si>
  <si>
    <t>KSL 0079912</t>
  </si>
  <si>
    <t>ЭПИКА 01 С 871 АВ</t>
  </si>
  <si>
    <t>Садиков Мурод Миррахимович</t>
  </si>
  <si>
    <t>Шамуратов Зокир Шакирович</t>
  </si>
  <si>
    <t>KSL 0084790</t>
  </si>
  <si>
    <t>КОБАЛЬТ 01 F 301 JВ</t>
  </si>
  <si>
    <t>Аванесов Александр Сергеевич</t>
  </si>
  <si>
    <t>0200/303/1/2000468</t>
  </si>
  <si>
    <t>AL 0000724</t>
  </si>
  <si>
    <t>НЕКСИЯ-3 01 Н 378 JВ</t>
  </si>
  <si>
    <t>"Miracle Consulting" МЧЖ</t>
  </si>
  <si>
    <t>"Жиззах Бунёдкор Лойиха" МЧЖ</t>
  </si>
  <si>
    <t>KSL 0069453</t>
  </si>
  <si>
    <t>ЛАСЕТТИ 25 / 047 ОАА</t>
  </si>
  <si>
    <t>"Begin Trade" МЧЖ</t>
  </si>
  <si>
    <t>""Траст Банк" АТБ Яккасарой филиали</t>
  </si>
  <si>
    <t>0300/803/1/2002646</t>
  </si>
  <si>
    <t>KS 167677</t>
  </si>
  <si>
    <t>СПАРК 01 / 429 NНА</t>
  </si>
  <si>
    <t>"Узагросугурта" АЖ</t>
  </si>
  <si>
    <t>Фермер хужаликлари</t>
  </si>
  <si>
    <t>UA-KS-3/2020, UA-KS-4/2020, UA-KS-5/2020</t>
  </si>
  <si>
    <t>хосиллар</t>
  </si>
  <si>
    <t>Ачилов Рустам Ибодуллаевич</t>
  </si>
  <si>
    <t>KS 170428</t>
  </si>
  <si>
    <t>Миллий Гвардия Жиззах вилояти бошкармаси</t>
  </si>
  <si>
    <t>Акрамов Достон Рустам угли</t>
  </si>
  <si>
    <t>KSU 0001827</t>
  </si>
  <si>
    <t>КОБАЛЬТ 25 W 927 EA</t>
  </si>
  <si>
    <t>"Beshariq Business" МЧЖ</t>
  </si>
  <si>
    <t>Агзамов Иброхимходжа Арабходжаевич</t>
  </si>
  <si>
    <t>KSU 0010914</t>
  </si>
  <si>
    <t>СПАРК 01 Н 136 ZA</t>
  </si>
  <si>
    <t>Мирходжаев Мирмуслим Хамидуллаевич</t>
  </si>
  <si>
    <t>Рахманов Мухиддин Асланович</t>
  </si>
  <si>
    <t>KSL 0043803</t>
  </si>
  <si>
    <t>NISSAN QASHQAI 01 T 260 DB</t>
  </si>
  <si>
    <t>Каримова Дилбар Ходжиакбар кизи</t>
  </si>
  <si>
    <t>0200/303/1/2100423</t>
  </si>
  <si>
    <t>AL 0000980</t>
  </si>
  <si>
    <t>ЖЕНТРА 01 D 215 DВ</t>
  </si>
  <si>
    <t>ХТ "Flora-Dizayn"</t>
  </si>
  <si>
    <t>Худдиев Мирзакарим Муминович</t>
  </si>
  <si>
    <t>KSL 0039739</t>
  </si>
  <si>
    <t>ЛАСЕТТИ 10 R 210 ТА</t>
  </si>
  <si>
    <t>Узбекистон Таълим ва Фан ходимлари касаба уюшмаси Республика кенгаши</t>
  </si>
  <si>
    <t>ЛАСЕТТИ 01 / 565 ХGА</t>
  </si>
  <si>
    <t>Юлдашев Алибек Соат угли</t>
  </si>
  <si>
    <t>КОБАЛЬТ 01 G 724 ЕВ</t>
  </si>
  <si>
    <t>КОБАЛЬТ 01 / 699 GDA</t>
  </si>
  <si>
    <t>"Автотеххизмат нур" ХК</t>
  </si>
  <si>
    <t>Одилов Бобиржон Собиржон угли</t>
  </si>
  <si>
    <t>0105/814/1/2001540</t>
  </si>
  <si>
    <t>KS 166666</t>
  </si>
  <si>
    <t xml:space="preserve">КОБАЛЬТ 01 Z 490 LB </t>
  </si>
  <si>
    <t>"Капитал Банк" АТБ Мирзо Улугбек филиали</t>
  </si>
  <si>
    <t>Саминов Жавохир Одилжон угли</t>
  </si>
  <si>
    <t>0108/510/1/1901587</t>
  </si>
  <si>
    <t>KS 145821</t>
  </si>
  <si>
    <t>Поляков Игор Евгеневич</t>
  </si>
  <si>
    <t>0200/510/1/1900306</t>
  </si>
  <si>
    <t>KS 152860</t>
  </si>
  <si>
    <t>Тургунова Наргиза Улмасовна</t>
  </si>
  <si>
    <t>0108/510/1/1901588</t>
  </si>
  <si>
    <t>KS 145822</t>
  </si>
  <si>
    <t>Зияев Джахонгир Рахматуллаевич</t>
  </si>
  <si>
    <t>0108/510/1/1901188</t>
  </si>
  <si>
    <t>KS 135841</t>
  </si>
  <si>
    <t>Ахунова Нарзигул Нишаналиевна</t>
  </si>
  <si>
    <t>0108/510/1/1900801</t>
  </si>
  <si>
    <t>KS 127438</t>
  </si>
  <si>
    <t>Хоразм</t>
  </si>
  <si>
    <t>Ичан қалъа бўлинмаси</t>
  </si>
  <si>
    <t>Абдримова Махлиё Шухрат кизи</t>
  </si>
  <si>
    <t>1604/201/1/2003119</t>
  </si>
  <si>
    <t>НС 0040045</t>
  </si>
  <si>
    <t>пожар</t>
  </si>
  <si>
    <t>Исчанов Шухрат Абдиримович</t>
  </si>
  <si>
    <t>Плакунова Оксана Ивановна</t>
  </si>
  <si>
    <t>IKS 170428</t>
  </si>
  <si>
    <t>Абдуллоев Гулом Гайбуллоевич</t>
  </si>
  <si>
    <t>0700/803/1/1801480</t>
  </si>
  <si>
    <t>KS 146196</t>
  </si>
  <si>
    <t>СПАРК 80 R 782 NА</t>
  </si>
  <si>
    <t>Шамсиддинов Азизжон Обижонович</t>
  </si>
  <si>
    <t>Караев Тохир Муминович</t>
  </si>
  <si>
    <t>KSL 0050096</t>
  </si>
  <si>
    <t>МАТИЗ 01 Т 435 ВВ</t>
  </si>
  <si>
    <t>Алимарданов Шухрат Мамаюсупович</t>
  </si>
  <si>
    <t>Буриева Мадина Нуриевна</t>
  </si>
  <si>
    <t>KSL 0081743</t>
  </si>
  <si>
    <t>СПАРК 01 S 238 LВ</t>
  </si>
  <si>
    <t>Рахимбердиев Рустамбек Равшанбек угли</t>
  </si>
  <si>
    <t>Исматов Салохиддин Хусан угли</t>
  </si>
  <si>
    <t>KSU 0015545</t>
  </si>
  <si>
    <t>СПАРК 01 J 617 ОА</t>
  </si>
  <si>
    <t>Мирзакулов Зафар Убайдуллаевич</t>
  </si>
  <si>
    <t>Габдурахманов Элдар Фаритович</t>
  </si>
  <si>
    <t>KSL 0097872</t>
  </si>
  <si>
    <t>КАПТИВА-2 01 L 959 СВ</t>
  </si>
  <si>
    <t>"Greenup Trading" МЧЖ</t>
  </si>
  <si>
    <t>ИСУЗУ 01 / 142 КАА</t>
  </si>
  <si>
    <t>ООО POLIGRAF MEDIA</t>
  </si>
  <si>
    <t>ЧАБ ТРАСТБАНК Яккасарой филиали</t>
  </si>
  <si>
    <t>1900/803/1/1902166</t>
  </si>
  <si>
    <t>KS 162927</t>
  </si>
  <si>
    <t>МАТИЗ 10 Т 136 RA</t>
  </si>
  <si>
    <t>КОБАЛЬТ 01 М 005929</t>
  </si>
  <si>
    <t>Худайбердиев Феруз Ахтамович</t>
  </si>
  <si>
    <t>0105/814/1/2001518</t>
  </si>
  <si>
    <t>KS 166647</t>
  </si>
  <si>
    <t>НЕКСИЯ-3 10 L 805 UA</t>
  </si>
  <si>
    <t>Жайхун бўлинма</t>
  </si>
  <si>
    <t>Рахимбаев Худайназар Аминович</t>
  </si>
  <si>
    <t>Хужаниязов Адилбек Жумабаевич</t>
  </si>
  <si>
    <t>KSL 0022342</t>
  </si>
  <si>
    <t>КОБАЛЬТ 95 R 782 НА</t>
  </si>
  <si>
    <t>Бегмуротов Дияр Мусурманкулович</t>
  </si>
  <si>
    <t>0103/510/1/1901089</t>
  </si>
  <si>
    <t>KS 128548</t>
  </si>
  <si>
    <t>Силакова Елена Василевна</t>
  </si>
  <si>
    <t>0103/510/1/1901117</t>
  </si>
  <si>
    <t>KS 128577</t>
  </si>
  <si>
    <t>Исмоилов Фарходжон Ахмаджонович</t>
  </si>
  <si>
    <t>0613/510/1/1900056</t>
  </si>
  <si>
    <t>KS 129751</t>
  </si>
  <si>
    <t>Ортикбоева Айсулув Шералиевна</t>
  </si>
  <si>
    <t>0103/510/1/1900559</t>
  </si>
  <si>
    <t>Тошматов Сирожиддин Мухитдинович</t>
  </si>
  <si>
    <t>0103/510/1/1901661</t>
  </si>
  <si>
    <t>KS 136077</t>
  </si>
  <si>
    <t>Юлдошева Мухтарам Бахрамовна</t>
  </si>
  <si>
    <t>0103/510/1/1902043</t>
  </si>
  <si>
    <t>KS 145631</t>
  </si>
  <si>
    <t>Хусанов Искандар Курбоналиевич</t>
  </si>
  <si>
    <t>0613/510/1/1900030</t>
  </si>
  <si>
    <t>KS 159048</t>
  </si>
  <si>
    <t>Намазова Нилуфар Панджиевна</t>
  </si>
  <si>
    <t>0105/208/1/2001531</t>
  </si>
  <si>
    <t>SS 0006612</t>
  </si>
  <si>
    <t>Примова Мохинур Сойибжон кизи</t>
  </si>
  <si>
    <t>Цой Владислав Сергеевич</t>
  </si>
  <si>
    <t>Тургунов Нодирбек Хидирназар угли</t>
  </si>
  <si>
    <t>KSL 0085685</t>
  </si>
  <si>
    <t>КАМАЗ-3511 01 С 578 QА</t>
  </si>
  <si>
    <t>Тен Марина Владимировна</t>
  </si>
  <si>
    <t>KSU 0019635</t>
  </si>
  <si>
    <t>СПАРК 10 G 082 ОА</t>
  </si>
  <si>
    <t>Тен Марина Владиморовна</t>
  </si>
  <si>
    <t>Халилов Абдужалил Абдужабарович</t>
  </si>
  <si>
    <t>Нам Тимофий Петрович</t>
  </si>
  <si>
    <t>KSL 0076673</t>
  </si>
  <si>
    <t>СПАРК 10 G 749 ОА</t>
  </si>
  <si>
    <t>Нам Тимофей Петрович</t>
  </si>
  <si>
    <t>Калугина Светлана Николаевна</t>
  </si>
  <si>
    <t>UZ-19/8009/1794-038</t>
  </si>
  <si>
    <t>Норбоев Илхом Рустамович</t>
  </si>
  <si>
    <t>ЛАСЕТТИ 01 J 486 МВ</t>
  </si>
  <si>
    <t>Юлдашев Шахзод Фарходович</t>
  </si>
  <si>
    <t>0105/814/1/2001730</t>
  </si>
  <si>
    <t>KS 166832</t>
  </si>
  <si>
    <t>ЛАСЕТТИ 01 Z 772 LВ</t>
  </si>
  <si>
    <t>Кдирниязов Жалгасбай Жусипович</t>
  </si>
  <si>
    <t>0400/812/1/1800942</t>
  </si>
  <si>
    <t>KS 111535</t>
  </si>
  <si>
    <t>НЕКСИЯ 95 S 427 GА</t>
  </si>
  <si>
    <t>Романова Инина Петровна</t>
  </si>
  <si>
    <t>0200/510/1/1801622</t>
  </si>
  <si>
    <t>KS 119504</t>
  </si>
  <si>
    <t>Мирзаев Исажон Эргашевич</t>
  </si>
  <si>
    <t>0607/814/1/2000071</t>
  </si>
  <si>
    <t>KS 165725</t>
  </si>
  <si>
    <t>НЕКСИЯ-3 60 С 645 RA</t>
  </si>
  <si>
    <t>Абидов Абдулазим Абдилхаевич</t>
  </si>
  <si>
    <t>Каландаров Мардонбек Алимбаевич</t>
  </si>
  <si>
    <t>KSL 0069624</t>
  </si>
  <si>
    <t>НЕКСИЯ ДОНС 70 V 453 MА</t>
  </si>
  <si>
    <t>Валламова Адолат Маматовна</t>
  </si>
  <si>
    <t>Маматкулов Ойбек Маматович</t>
  </si>
  <si>
    <t>0500/201/1/2001242</t>
  </si>
  <si>
    <t>НС 0073453</t>
  </si>
  <si>
    <t>Кимёгар бўлинма</t>
  </si>
  <si>
    <t>"Arzon Qulay Avto" МЧЖ</t>
  </si>
  <si>
    <t>0309/301/1/20000002</t>
  </si>
  <si>
    <t>IKS 152982</t>
  </si>
  <si>
    <t>МАЛИБУ-2 01 S 725 JВ</t>
  </si>
  <si>
    <t>Икрамов Фазлитдин Рихсибаевич</t>
  </si>
  <si>
    <t>Хамдамов Фаррух Хасанжонович</t>
  </si>
  <si>
    <t>KSL 0084801</t>
  </si>
  <si>
    <t>НЕКСИЯ-3 01 R 180 ВВ</t>
  </si>
  <si>
    <t>"Орифжон Сервис" МЧЖ</t>
  </si>
  <si>
    <t>Акаев Сардор Абдулла угли</t>
  </si>
  <si>
    <t>KSL 0073568</t>
  </si>
  <si>
    <t>МАТИЗ 01 G 185 МА</t>
  </si>
  <si>
    <t>Акаев Сардор Абдуали угли</t>
  </si>
  <si>
    <t>Мухамедов Сабиржан Талипович</t>
  </si>
  <si>
    <t>2400/301/1/2100004</t>
  </si>
  <si>
    <t>KS 151142</t>
  </si>
  <si>
    <t>МАТИЗ 01 С 165 ТА</t>
  </si>
  <si>
    <t>KS167681</t>
  </si>
  <si>
    <t>НЕКСИЯ-3 01 М 009091</t>
  </si>
  <si>
    <t>Зияев Юлдаш Туркменович</t>
  </si>
  <si>
    <t>Абдурахимов Абдухамиджон Гайратжон угли</t>
  </si>
  <si>
    <t>KSU 0009599</t>
  </si>
  <si>
    <t>СПАРК 10 Т 997 РА</t>
  </si>
  <si>
    <t>"Правительства Эмирата Дубай" Ваколатхонаси</t>
  </si>
  <si>
    <t>2400/303/1/2000217</t>
  </si>
  <si>
    <t>AL 0001060</t>
  </si>
  <si>
    <t>НИССАН ТИДА Т 052041</t>
  </si>
  <si>
    <t>Султонов Ойбек Мухторович</t>
  </si>
  <si>
    <t>Николаева Галина Михайловна</t>
  </si>
  <si>
    <t>KSU 0032503</t>
  </si>
  <si>
    <t>соғлиғи учун</t>
  </si>
  <si>
    <t>Николаева Алёна Андреевна</t>
  </si>
  <si>
    <t xml:space="preserve">Холдоров Сардорбек </t>
  </si>
  <si>
    <t>ТЕ 0005005</t>
  </si>
  <si>
    <t>"Ганиев Ашурбой" МЧЖ</t>
  </si>
  <si>
    <t>0105/803/1/1800497</t>
  </si>
  <si>
    <t>IKS 150502</t>
  </si>
  <si>
    <t>ИСУЗУ 01 / 384 ОFА</t>
  </si>
  <si>
    <t>Хусайинов Голибжон Илхомиддинович</t>
  </si>
  <si>
    <t>Каримбоев Агзам Махмудович</t>
  </si>
  <si>
    <t>KSL 0094510</t>
  </si>
  <si>
    <t>НЕКСИЯ-2 10 Y 145 МА</t>
  </si>
  <si>
    <t>Бекмуратов Санжарбек Салимжанович</t>
  </si>
  <si>
    <t>KSU 0073568</t>
  </si>
  <si>
    <t>СПАРК 10 Т 076 ТА</t>
  </si>
  <si>
    <t>Фатхуллаев Исломжон Хайрулло угли</t>
  </si>
  <si>
    <t>Иногамов Шавкат Хикматович</t>
  </si>
  <si>
    <t>KSL 0093774</t>
  </si>
  <si>
    <t>НЕКСИЯ 01 К 209 ТА</t>
  </si>
  <si>
    <t>Абдуллин Фуад Рашидович</t>
  </si>
  <si>
    <t>Холматов Исомиддин Салохиддинович</t>
  </si>
  <si>
    <t>KSL 0060972</t>
  </si>
  <si>
    <t>МАТИЗ 01 G 381 NА</t>
  </si>
  <si>
    <t>Турсуналиев Алишер Набижон угли</t>
  </si>
  <si>
    <t>Тургунов Бекзод Турабай угли</t>
  </si>
  <si>
    <t>KSL 0058656</t>
  </si>
  <si>
    <t>ДАМАС 01 М 214 МВ</t>
  </si>
  <si>
    <t>Хожиев Мухриддин Мухаммад угли</t>
  </si>
  <si>
    <t>Рустамов Лазизбек Музаффарович</t>
  </si>
  <si>
    <t>KSL 0068198</t>
  </si>
  <si>
    <t>НЕКСИЯ 80 Q 224 ЕА</t>
  </si>
  <si>
    <t>Акалаева Элвина Эркиновна</t>
  </si>
  <si>
    <t>Ибраимова Назим Оразбековна</t>
  </si>
  <si>
    <t>KSL 0072884</t>
  </si>
  <si>
    <t>СПАРК 01 V 728 На</t>
  </si>
  <si>
    <t>"Капитал Банк" АТБ ТШФ</t>
  </si>
  <si>
    <t>Глушкова Марина Александровна</t>
  </si>
  <si>
    <t>0200/510/1/1803940</t>
  </si>
  <si>
    <t>KS 143855</t>
  </si>
  <si>
    <t>Файзуллаева Шахрибону Тохир кизи</t>
  </si>
  <si>
    <t>0200/510/1/1900489</t>
  </si>
  <si>
    <t>KS 153086</t>
  </si>
  <si>
    <t>Азизова Мохинур Авазжон кизи</t>
  </si>
  <si>
    <t>0200/510/1/1900488</t>
  </si>
  <si>
    <t>KS 153085</t>
  </si>
  <si>
    <t>Уразов Шахбоз Абдушукурович</t>
  </si>
  <si>
    <t>0200/510/1/1900177</t>
  </si>
  <si>
    <t>KS 152731</t>
  </si>
  <si>
    <t>Рахимова Дилфуза Закиржановна</t>
  </si>
  <si>
    <t>0200/510/1/1900392</t>
  </si>
  <si>
    <t>KS 152967</t>
  </si>
  <si>
    <t>Бекобод бўлинма</t>
  </si>
  <si>
    <t>Матмуратов Рахманберди Каримович</t>
  </si>
  <si>
    <t>Рахматжонов Эркинжон Акмалхон угли</t>
  </si>
  <si>
    <t>KSL 0060346</t>
  </si>
  <si>
    <t>МАТИЗ 10 D 940 DА</t>
  </si>
  <si>
    <t>ZARMETAN ZOTDOR CHORVALARI ФХ</t>
  </si>
  <si>
    <t>1000/419/1/2000375</t>
  </si>
  <si>
    <t>кечиктириш имтиёзи берилган 
тўловларни ундириш</t>
  </si>
  <si>
    <t>Низамов Иляс Исакович</t>
  </si>
  <si>
    <t>0400/812/1/1900102</t>
  </si>
  <si>
    <t>KSL 148577</t>
  </si>
  <si>
    <t>НЕКСИЯ-3 95 В 695 НА</t>
  </si>
  <si>
    <t>Турсунтошева Рузигул Мамаражаб кизи</t>
  </si>
  <si>
    <t>2400/301/1/2000193</t>
  </si>
  <si>
    <t>KS 161287</t>
  </si>
  <si>
    <t>ЛАСЕТТИ 01 В 246 LВ</t>
  </si>
  <si>
    <t>Имомов Улуғбек Мамаражаб ўғли</t>
  </si>
  <si>
    <t>Касаткина Татьяна Викторовна</t>
  </si>
  <si>
    <t>UZ-19/8009/1794</t>
  </si>
  <si>
    <t>Мирсалихов Шерзод Рашидович</t>
  </si>
  <si>
    <t>Джураев Рустам Палванович</t>
  </si>
  <si>
    <t>KSL 0076675</t>
  </si>
  <si>
    <t>СПАРК 01 К 291 UА</t>
  </si>
  <si>
    <t>Ульмасова Нигора Тулягановна</t>
  </si>
  <si>
    <t>UZ-19-8009-1794-038</t>
  </si>
  <si>
    <t>Позилхонова Зилала Кучкаровна</t>
  </si>
  <si>
    <t>0107/510/1/1900490</t>
  </si>
  <si>
    <t>KS 129236</t>
  </si>
  <si>
    <t>Ешматова Шахноза Бахрамовна</t>
  </si>
  <si>
    <t>0107/510/1/1900294</t>
  </si>
  <si>
    <t>KS 125213</t>
  </si>
  <si>
    <t>Жумаев Рахим Эсанович</t>
  </si>
  <si>
    <t>0107/510/1/1900750</t>
  </si>
  <si>
    <t>KS 137292</t>
  </si>
  <si>
    <t>Шерматова Махсуда Фасхитдиновна</t>
  </si>
  <si>
    <t>0107/510/1/1900488</t>
  </si>
  <si>
    <t>KS 129234</t>
  </si>
  <si>
    <t>СМ М.Улуғбек</t>
  </si>
  <si>
    <t>Шералиева Зарина Шералиевна</t>
  </si>
  <si>
    <t>2300/510/1/1900152</t>
  </si>
  <si>
    <t>KS 150836</t>
  </si>
  <si>
    <t>Холмухамедов Нодирбек Кучкарович</t>
  </si>
  <si>
    <t>0107/510/1/1900974</t>
  </si>
  <si>
    <t>KS 143016</t>
  </si>
  <si>
    <t>Касимов Шукур Максудович</t>
  </si>
  <si>
    <t>0107/510/1/1900429</t>
  </si>
  <si>
    <t>KS 125350</t>
  </si>
  <si>
    <t>Джураев Адували Рахимович</t>
  </si>
  <si>
    <t>0107/510/1/1900218</t>
  </si>
  <si>
    <t>KS 158854</t>
  </si>
  <si>
    <t>Алимбекова Мадина Абдуманнабовна</t>
  </si>
  <si>
    <t>0107/510/1/1900779</t>
  </si>
  <si>
    <t>KS 137321</t>
  </si>
  <si>
    <t>Турдиева Шоира Бердикуловна</t>
  </si>
  <si>
    <t>0107/510/1/1901027</t>
  </si>
  <si>
    <t>KS 143069</t>
  </si>
  <si>
    <t>Косимов Баходиржон Марибович</t>
  </si>
  <si>
    <t>0607/510/1/1900032</t>
  </si>
  <si>
    <t>KS 159050</t>
  </si>
  <si>
    <t>"Капитал Банк" АТБ Андижан филиали</t>
  </si>
  <si>
    <t>Мамажонова Одинахон Мирзарахимовна</t>
  </si>
  <si>
    <t>0607/510/1/1900012</t>
  </si>
  <si>
    <t>KS 148163</t>
  </si>
  <si>
    <t>Махкамов Садир Даниярович</t>
  </si>
  <si>
    <t>0200/510/1/1804540</t>
  </si>
  <si>
    <t>KS 144787</t>
  </si>
  <si>
    <t>Рахмонова Хукар Суробовна</t>
  </si>
  <si>
    <t>0200/510/1/1803197</t>
  </si>
  <si>
    <t>KS 142006</t>
  </si>
  <si>
    <t>Курбанова Дилдора Абсаламовна</t>
  </si>
  <si>
    <t>0103/510/1/1901231</t>
  </si>
  <si>
    <t>KS 128696</t>
  </si>
  <si>
    <t>Тулкинов Озод Шерзод угли</t>
  </si>
  <si>
    <t>0103/510/1/1900604</t>
  </si>
  <si>
    <t>KS 121526</t>
  </si>
  <si>
    <t>"EVER NEURO PHARMA"</t>
  </si>
  <si>
    <t>205/01/02/03/21</t>
  </si>
  <si>
    <t>205/02/02/03/21</t>
  </si>
  <si>
    <t>ООО "SIEMENS"</t>
  </si>
  <si>
    <t>2200/205/1/2000081</t>
  </si>
  <si>
    <t>205/03/02/03/21</t>
  </si>
  <si>
    <t>ООО "УзКЕЙС СЕРВИС"</t>
  </si>
  <si>
    <t>0200/205/1/2002723</t>
  </si>
  <si>
    <t>205/04/02/03/21</t>
  </si>
  <si>
    <t>0200/205/1/2002474</t>
  </si>
  <si>
    <t>205/05/02/03/21</t>
  </si>
  <si>
    <t>Посольство Грузии Mentashashvili Nika</t>
  </si>
  <si>
    <t>205/06/02/03/21</t>
  </si>
  <si>
    <t>"Фаррух Абдусаттаров" ХК</t>
  </si>
  <si>
    <t>"Агро Банк" АТБ Пахтакор филиали</t>
  </si>
  <si>
    <t>0803/801/1/2000298</t>
  </si>
  <si>
    <t>IKS 149656</t>
  </si>
  <si>
    <t>кучли шамол</t>
  </si>
  <si>
    <t>Жиззах вилояти Олмазор КФЙ, Дустлик кучаси 1-а уй нотурар бино</t>
  </si>
  <si>
    <t>Нурманов Фаррух Фахриддин угли</t>
  </si>
  <si>
    <t>2400/301/1/2100008</t>
  </si>
  <si>
    <t>KS 169580</t>
  </si>
  <si>
    <t>ЛАСЕТТИ 01 О 969 МВ</t>
  </si>
  <si>
    <t>"Капитал Банк" АТБ Амалиёт бошқармаси</t>
  </si>
  <si>
    <t>Салиев Руслан Наманэанович</t>
  </si>
  <si>
    <t>0104/502/1/1901239</t>
  </si>
  <si>
    <t>KS 128225</t>
  </si>
  <si>
    <t>Наманган</t>
  </si>
  <si>
    <t>"Капитал Банк" АТБ Наманган филиали</t>
  </si>
  <si>
    <t>Солибаев Музаффар Махмуджанович</t>
  </si>
  <si>
    <t>1107/502/1/1900368</t>
  </si>
  <si>
    <t>KS 134685</t>
  </si>
  <si>
    <t>"Шилимбетова Х.Е." ЯТТ</t>
  </si>
  <si>
    <t>0407/502/1/1900177</t>
  </si>
  <si>
    <t>KS 149175</t>
  </si>
  <si>
    <t>Казимбетова Гулбахар Муихатдиновна</t>
  </si>
  <si>
    <t>0400/502/1/1900002</t>
  </si>
  <si>
    <t>KS 144419</t>
  </si>
  <si>
    <t>Исмаилов Адилбек Мадримович</t>
  </si>
  <si>
    <t>2200/303/1/2001078</t>
  </si>
  <si>
    <t>AL 0000788</t>
  </si>
  <si>
    <t>НЕКСИЯ-3 01 W 342 HB</t>
  </si>
  <si>
    <t>Рейназаров Бердимурат Маманбаевич</t>
  </si>
  <si>
    <t>Даулетмуратов Парахаттин Куатбаевич</t>
  </si>
  <si>
    <t>KSL 00344510</t>
  </si>
  <si>
    <t>МАТИЗ 95 L 246 GА</t>
  </si>
  <si>
    <t>Расбергенов Алпамиъс Темирханович</t>
  </si>
  <si>
    <t>0407/502/1/1900163</t>
  </si>
  <si>
    <t>KS 149142</t>
  </si>
  <si>
    <t>Кабилова Хуршида Мамарайимовна</t>
  </si>
  <si>
    <t>1200/510/1/1900202</t>
  </si>
  <si>
    <t>KS 123642</t>
  </si>
  <si>
    <t>Кабилов Шерзод Мурадуллаевич</t>
  </si>
  <si>
    <t>1200/510/1/1900200</t>
  </si>
  <si>
    <t>KS 123640</t>
  </si>
  <si>
    <t>Азимова Хосият Якубовна</t>
  </si>
  <si>
    <t>1200/510/1/1800751-179</t>
  </si>
  <si>
    <t>KS 146919</t>
  </si>
  <si>
    <t>Бунёдкор бўлинма</t>
  </si>
  <si>
    <t>Имомова Маргубжон Юсуповна</t>
  </si>
  <si>
    <t>Хомидов Отабек Рахматжон угли</t>
  </si>
  <si>
    <t>KSL 0062104</t>
  </si>
  <si>
    <t>ДАМАС 50 Р 396 LА</t>
  </si>
  <si>
    <t>Эшматов Ихтёр Абдувалиевич</t>
  </si>
  <si>
    <t>Жалилов Шохрух Табриз угли</t>
  </si>
  <si>
    <t>KSL 0071311</t>
  </si>
  <si>
    <t>ЛАСЕТТИ 01 Y 646 ТА</t>
  </si>
  <si>
    <t>Расулов Шавкат Садуллаевич</t>
  </si>
  <si>
    <t>0200/812/1/1802385</t>
  </si>
  <si>
    <t>KS 117928</t>
  </si>
  <si>
    <t>КОБАЛЬТ 01 U 957 СВ</t>
  </si>
  <si>
    <t>0200/303/1/2001527</t>
  </si>
  <si>
    <t>AL 0000978</t>
  </si>
  <si>
    <t>ТОЙОТА КОРОЛЛА D 046006</t>
  </si>
  <si>
    <t>ДУРЖАНОВ М.Х.</t>
  </si>
  <si>
    <t>Касимов Аброржон Исламджанович</t>
  </si>
  <si>
    <t>KS 1382689</t>
  </si>
  <si>
    <t>МАТИЗ 01 G 155 UА</t>
  </si>
  <si>
    <t>Саид-ахмедова Наргиза Авнаровна</t>
  </si>
  <si>
    <t>Касимов Аброржон Исламджанович (АГО)</t>
  </si>
  <si>
    <t>0200/301/1/1900997</t>
  </si>
  <si>
    <t>KS 126235</t>
  </si>
  <si>
    <t xml:space="preserve">МАТИЗ 01 G 155 UА </t>
  </si>
  <si>
    <t>Хайруллаев Ориф Тогаевич</t>
  </si>
  <si>
    <t>Амиров Бегали Нурали угли</t>
  </si>
  <si>
    <t>KSU 0015212</t>
  </si>
  <si>
    <t>ДАМАС 30 S 027 ТА</t>
  </si>
  <si>
    <t>Аширалиева Райхона Анваровна</t>
  </si>
  <si>
    <t>"Микрокредит банк" АТБ Термиз шахар амалиёт булими</t>
  </si>
  <si>
    <t>1400/803/1/1800433</t>
  </si>
  <si>
    <t>KS 112052</t>
  </si>
  <si>
    <t>КОБАЛЬТ 75 О 440 JА</t>
  </si>
  <si>
    <t>Комилжонов Мухриддин Музаффар угли</t>
  </si>
  <si>
    <t>0105/814/1/2001141</t>
  </si>
  <si>
    <t>KS 163221</t>
  </si>
  <si>
    <t>СПАРК 10 В 441 UА</t>
  </si>
  <si>
    <t>Нарзиев Тулкин Нурбек угли</t>
  </si>
  <si>
    <t>Тиллаева Обод Салохидиновна</t>
  </si>
  <si>
    <t>KSL 0063185</t>
  </si>
  <si>
    <t>205/01/09/03/21</t>
  </si>
  <si>
    <t>205/02/09/03/21</t>
  </si>
  <si>
    <t>205/03/09/03/21</t>
  </si>
  <si>
    <t>205/04/09/03/21</t>
  </si>
  <si>
    <t>205/05/09/03/21</t>
  </si>
  <si>
    <t>Представительства "CNH INDUSTRIAL FRANCE"</t>
  </si>
  <si>
    <t>0200/205/1/2002746</t>
  </si>
  <si>
    <t>205/06/09/03/21</t>
  </si>
  <si>
    <t>"Яшнобод Тумани Ободонлаштириш Бошкармаси" ДМ</t>
  </si>
  <si>
    <t>Пак Надежда Мироновна</t>
  </si>
  <si>
    <t>KSU 0019179</t>
  </si>
  <si>
    <t>СПАРК 01 U 954 АВ</t>
  </si>
  <si>
    <t>Нуритдинов Кобилжон Бахром угли</t>
  </si>
  <si>
    <t>1100/502/1/1900389</t>
  </si>
  <si>
    <t>KS 124805</t>
  </si>
  <si>
    <t>Хамидов Кахрамон Тохтасинович</t>
  </si>
  <si>
    <t>2200/301/1/2001345</t>
  </si>
  <si>
    <t>KS 164844</t>
  </si>
  <si>
    <t>ХУНДАЙ АНАНТЕ 01 К 895 АВ</t>
  </si>
  <si>
    <t>Хасанов Рустам Акрамович</t>
  </si>
  <si>
    <t>2200/303/1/2000241</t>
  </si>
  <si>
    <t>AL 0000713</t>
  </si>
  <si>
    <t>НЕКСИЯ-3 01 Q 258 ZА</t>
  </si>
  <si>
    <t>Борева Гаяна Сурановна</t>
  </si>
  <si>
    <t>2200/303/1/2001072</t>
  </si>
  <si>
    <t>AL 0000789</t>
  </si>
  <si>
    <t>ЛАСЕТТИ 01 S 931 LВ</t>
  </si>
  <si>
    <t xml:space="preserve">СП ООО "Река-Мед Фарм" </t>
  </si>
  <si>
    <t>Карабаев Хамидулла Халилович</t>
  </si>
  <si>
    <t>KSU 0032696</t>
  </si>
  <si>
    <t>НЕКСИЯ-3 01 R 796 GВ</t>
  </si>
  <si>
    <t>Дадамухамедова Гузал Ялкуновна</t>
  </si>
  <si>
    <t>2200/301/1/2100053</t>
  </si>
  <si>
    <t>KS 164846</t>
  </si>
  <si>
    <t>ТОЙОТА КОРОЛЛА 01 N 623 АВ</t>
  </si>
  <si>
    <t>Ахмеджонов Махмутжон Махсутович</t>
  </si>
  <si>
    <t>2600/301/1/2100500</t>
  </si>
  <si>
    <t>IKS 149096</t>
  </si>
  <si>
    <t>КОБАЛЬТ 01 / 655 AGА</t>
  </si>
  <si>
    <t>Малеев Сергей Анатолиевич</t>
  </si>
  <si>
    <t>Умаров Азиз Сабит угли</t>
  </si>
  <si>
    <t>KSL 0052537</t>
  </si>
  <si>
    <t>МАТИЗ 10 N 277 ОА, ЛАСЕТТИ 30 Y 047 UА</t>
  </si>
  <si>
    <t>Уз.Рес.Президенти Админстрацияси</t>
  </si>
  <si>
    <t>KSU 0032553</t>
  </si>
  <si>
    <t>МАТИЗ 01 / 048 РРР</t>
  </si>
  <si>
    <t>Алиев Арисланбек Жумабаевич</t>
  </si>
  <si>
    <t>Аллияров Руслан Кидирбаевич</t>
  </si>
  <si>
    <t>KSL 0081805</t>
  </si>
  <si>
    <t>КОБАЛЬТ 95 D 224 НА</t>
  </si>
  <si>
    <t>Тўраев Зафаржон Турсунпўлатович</t>
  </si>
  <si>
    <t>0105/814/1/2001412</t>
  </si>
  <si>
    <t>KS 166509</t>
  </si>
  <si>
    <t>КОБАЛЬТ 01 Z 911 КВ</t>
  </si>
  <si>
    <t>"PSB Insurance" МЧЖ СК</t>
  </si>
  <si>
    <t>0200/301/1/2000924</t>
  </si>
  <si>
    <t>KS 161805</t>
  </si>
  <si>
    <t>ЛАСЕТТИ 01 / 201 ЕGА</t>
  </si>
  <si>
    <t>Дадамухамедов Фахритдин Абдуазимович</t>
  </si>
  <si>
    <t>2200/301/1/2000747</t>
  </si>
  <si>
    <t>KS 161864</t>
  </si>
  <si>
    <t>КАПТИВА 01 Y 923 GВ</t>
  </si>
  <si>
    <t>AL 0000795</t>
  </si>
  <si>
    <t>ТОЙОТА КАМРИ D 046003</t>
  </si>
  <si>
    <t>"Акумшин Савдо" ЯТТ</t>
  </si>
  <si>
    <t>Абдуллаев Элдор Лутфулла ўғли</t>
  </si>
  <si>
    <t>KSU 0032791</t>
  </si>
  <si>
    <t>МАТИЗ 10 А 102 ОА</t>
  </si>
  <si>
    <t>IKS 151436</t>
  </si>
  <si>
    <t>КАПТИВА 01 М 007784</t>
  </si>
  <si>
    <t>"Mirax Qurilish Servis" МЧЖ</t>
  </si>
  <si>
    <t>Томиоин Денис Викторович</t>
  </si>
  <si>
    <t>KSU 0013972</t>
  </si>
  <si>
    <t>ЗАЗ ФОРЗА 01 U 085 ТА</t>
  </si>
  <si>
    <t>"Kurs  Invest Avto'' МЧЖ</t>
  </si>
  <si>
    <t>0108/803/1/1900144</t>
  </si>
  <si>
    <t>IKS 149123</t>
  </si>
  <si>
    <t>НЕКСИЯ-3 01 / 388 ХFА</t>
  </si>
  <si>
    <t>Кадирова Хулкар Кахрамон кизи</t>
  </si>
  <si>
    <t>0108/510/1/1901590</t>
  </si>
  <si>
    <t>KS 145824</t>
  </si>
  <si>
    <t>Рахимов Миршараф Анвар угли</t>
  </si>
  <si>
    <t>0108/510/1/1901171</t>
  </si>
  <si>
    <t>KS 135824</t>
  </si>
  <si>
    <t>Мурадов Жамшид Холниёзович</t>
  </si>
  <si>
    <t>0108/510/1/1900850</t>
  </si>
  <si>
    <t>KS 127489</t>
  </si>
  <si>
    <t>Алимджанов Жамшид Фуркатович</t>
  </si>
  <si>
    <t>0108/510/1/1901350</t>
  </si>
  <si>
    <t>KS 139457</t>
  </si>
  <si>
    <t>Исакулов Абдулла Бойботаевич</t>
  </si>
  <si>
    <t>0300/814/1/1800323</t>
  </si>
  <si>
    <t>KS 113063</t>
  </si>
  <si>
    <t>НЕКСИЯ-3 10 М 337 QА</t>
  </si>
  <si>
    <t>"Galereya Vkusa" МЧЖ</t>
  </si>
  <si>
    <t>0200/303/1/2000184</t>
  </si>
  <si>
    <t>AL 0000706</t>
  </si>
  <si>
    <t>LEXUS ES 350 01 / 808 YАА</t>
  </si>
  <si>
    <t>Саидакбаров Саидолимхон Сайдали угли</t>
  </si>
  <si>
    <t>0108/510/1/1900639</t>
  </si>
  <si>
    <t>KS 122371</t>
  </si>
  <si>
    <t>Бекназарова Каромат Мирзалиевна</t>
  </si>
  <si>
    <t>Ташматов Гофуржон Гуламжонович</t>
  </si>
  <si>
    <t>KSU 0010642</t>
  </si>
  <si>
    <t>ДАМАС 10 Р 048 FА</t>
  </si>
  <si>
    <t>"Unipack Service"МЧЖ</t>
  </si>
  <si>
    <t>0105/301/1/2001048</t>
  </si>
  <si>
    <t>KS 161474</t>
  </si>
  <si>
    <t>КОБАЛЬТ 01 / 177 DНА</t>
  </si>
  <si>
    <t>Ал-Фарғоний бўлинма</t>
  </si>
  <si>
    <t>Бегматова Кумушхон Тожалиевна</t>
  </si>
  <si>
    <t>Абдуллаев Шерзод Бахтиёрович</t>
  </si>
  <si>
    <t>KSL 0092356</t>
  </si>
  <si>
    <t>НЕКСИЯ 40 К 494 QА</t>
  </si>
  <si>
    <t xml:space="preserve">Абдуллаева Мохирахон </t>
  </si>
  <si>
    <t>0309/301/1/2000001</t>
  </si>
  <si>
    <t>IKS 152981</t>
  </si>
  <si>
    <t>МАЛИБУ 01 D 373 ВВ</t>
  </si>
  <si>
    <t>Назаров Бахтиёр Махаматжонович</t>
  </si>
  <si>
    <t>0200/812/1/1800992</t>
  </si>
  <si>
    <t>KS 115449</t>
  </si>
  <si>
    <t>ЛАСЕТТИ 10 О 337 QА</t>
  </si>
  <si>
    <t>"Bilol Avto" МЧЖ</t>
  </si>
  <si>
    <t>Икрамов Лазизхон Хасан угли</t>
  </si>
  <si>
    <t>KSL 0057826</t>
  </si>
  <si>
    <t>НЕКСИЯ-3 10 V 871 ТА</t>
  </si>
  <si>
    <t>Бухоро бўлими</t>
  </si>
  <si>
    <t>"Рахматов Матназар Мухаммадович" ЯТТ</t>
  </si>
  <si>
    <t>"Ипотека Банк" АТИБ Бухоро филиали</t>
  </si>
  <si>
    <t>0706/803/1/2000382</t>
  </si>
  <si>
    <t>KS 161051</t>
  </si>
  <si>
    <t>МАН 80 D 517 NА</t>
  </si>
  <si>
    <t>"Сергили-Автотеххизмат" МЧЖ</t>
  </si>
  <si>
    <t>Мадатов Бекзод Баходирович</t>
  </si>
  <si>
    <t>0200/815/1/2001856</t>
  </si>
  <si>
    <t>KS 165270</t>
  </si>
  <si>
    <t>ТРБИЛБЛАЗАР 01 S 025 LВ</t>
  </si>
  <si>
    <t xml:space="preserve">Мусаджонова Шахноза Абдусаматовна </t>
  </si>
  <si>
    <t>0200/303/1/2002008</t>
  </si>
  <si>
    <t>AL 0001004</t>
  </si>
  <si>
    <t>СПАРК 01 Z 844 DВ</t>
  </si>
  <si>
    <t>Магизьянов Ринат Анурович</t>
  </si>
  <si>
    <t>Тожиев Бахтиёр Орзикулович</t>
  </si>
  <si>
    <t>0803/803/1/2100030</t>
  </si>
  <si>
    <t>KS 175590</t>
  </si>
  <si>
    <t>ЛАСЕТТИ 25 F 097 GА</t>
  </si>
  <si>
    <t>Махмуджанова Виктория Тулкуновна</t>
  </si>
  <si>
    <t>0607/510/1/1900103</t>
  </si>
  <si>
    <t>KS 173712</t>
  </si>
  <si>
    <t>Нажиков Есенгелды Асаматдинович</t>
  </si>
  <si>
    <t>0400/812/1/1801626</t>
  </si>
  <si>
    <t>KS 120324</t>
  </si>
  <si>
    <t>СПАРК 95 Z 882 GА</t>
  </si>
  <si>
    <t>Таджибаев Абдували Маликович</t>
  </si>
  <si>
    <t>Назаров Азиз Парвиз угли</t>
  </si>
  <si>
    <t>KSL 0085077</t>
  </si>
  <si>
    <t>МАЛИБУ 01 V 400 LА</t>
  </si>
  <si>
    <t>Постоянное Учреждение "КТ Corporation"</t>
  </si>
  <si>
    <t>2600/301/1/1900376</t>
  </si>
  <si>
    <t>IKS 149037</t>
  </si>
  <si>
    <t>КОБАЛЬТ 30 М 000068</t>
  </si>
  <si>
    <t>IKS 149039</t>
  </si>
  <si>
    <t>КОБАЛЬТ 30 М 000072</t>
  </si>
  <si>
    <t>IKS 149042</t>
  </si>
  <si>
    <t>КОБАЛЬТ 30 М 000071</t>
  </si>
  <si>
    <t>"Poytaxt Qurilish va Xizmat" ДУК</t>
  </si>
  <si>
    <t>0200/301/1/2000398</t>
  </si>
  <si>
    <t>IKS 151267</t>
  </si>
  <si>
    <t>TOYOTA HILUIX 01 / 480 SFA</t>
  </si>
  <si>
    <t>"Technic Diesel Motors" МЧЖ</t>
  </si>
  <si>
    <t>"Саиф-Оптима" ЯТТ</t>
  </si>
  <si>
    <t>Жураев Азимжон Эштемирович</t>
  </si>
  <si>
    <t>KSU 0018663</t>
  </si>
  <si>
    <t>НЕКСИЯ-3 01 / 454 DFA</t>
  </si>
  <si>
    <t>Комиссаров Вячеслав Владимирович</t>
  </si>
  <si>
    <t>0105/301/1/2100469</t>
  </si>
  <si>
    <t>KS 174282</t>
  </si>
  <si>
    <t>КАПТИВА 01 Z 142 SА</t>
  </si>
  <si>
    <t>Ботвич Олеся Валерьевна</t>
  </si>
  <si>
    <t>ООО "ASILBEK  CHORVA ISHONCHI" MChJ</t>
  </si>
  <si>
    <t>Sirdaryo viloyati bojxona boshqarmasi</t>
  </si>
  <si>
    <t>1500/419/1/2000305</t>
  </si>
  <si>
    <t>тўлов кечиктирилгани учун божхона томонидан таъқиқ қўйилиб ечиб олинган</t>
  </si>
  <si>
    <t>Джанашов Шаукат Нукусбаевич</t>
  </si>
  <si>
    <t>0400/812/1/1900884</t>
  </si>
  <si>
    <t>KS 155394</t>
  </si>
  <si>
    <t>СПАРК 95 К 281 НА</t>
  </si>
  <si>
    <t>Ирисметов Камронбек Ойбек угли</t>
  </si>
  <si>
    <t>KSU 0015892</t>
  </si>
  <si>
    <t>ДАМАС 10 G 769 SA</t>
  </si>
  <si>
    <t>Турдикулов Ровшан Рузибаевич</t>
  </si>
  <si>
    <t>Акбаров Азаматхон Акром угли</t>
  </si>
  <si>
    <t>KSL 0101663</t>
  </si>
  <si>
    <t>НЕКСИЯ 01 А 328 ЕВ</t>
  </si>
  <si>
    <t>Анниязов Бобиржон Куррат угли</t>
  </si>
  <si>
    <t>2000/201/1/1801803-001</t>
  </si>
  <si>
    <t>KS 167399</t>
  </si>
  <si>
    <t>Анниязов Бобуржон Кудрат угли</t>
  </si>
  <si>
    <t>"Умид Ижара Сервис" МЧЖ</t>
  </si>
  <si>
    <t>2400/301/1/2000136</t>
  </si>
  <si>
    <t>KS 161236</t>
  </si>
  <si>
    <t>ЛАСЕТТИ 01 / 291 QGА</t>
  </si>
  <si>
    <t>0200/301/1/2100002</t>
  </si>
  <si>
    <t>IKS 148898</t>
  </si>
  <si>
    <t>Раимбоев Дилшодбек Машроф угли</t>
  </si>
  <si>
    <t>2000/201/1/1801803</t>
  </si>
  <si>
    <t>KS 176238</t>
  </si>
  <si>
    <t>Юнусов Шухрат Шавкат угли</t>
  </si>
  <si>
    <t>Абдукаримов Дилшод Рузикулович</t>
  </si>
  <si>
    <t>Абдукаримова Нозима Муллоджоновна</t>
  </si>
  <si>
    <t>Маткаримов Аброр Акмал угли</t>
  </si>
  <si>
    <t>Гафуржанова Дилмира Хайруллаевна</t>
  </si>
  <si>
    <t>KSL 0097703</t>
  </si>
  <si>
    <t>МАЛИБУ 2 01 Р 101 ВВ</t>
  </si>
  <si>
    <t>Бердиев Бахтиёр Шобердиевич</t>
  </si>
  <si>
    <t>Мелеков Павел Геннадьевич</t>
  </si>
  <si>
    <t>"Bravo Magnate" МЧЖ</t>
  </si>
  <si>
    <t>Мирсултанов Хожиакбар Мирваситович</t>
  </si>
  <si>
    <t>KSL 0085944</t>
  </si>
  <si>
    <t>СПАРК 01 V 447 GВ</t>
  </si>
  <si>
    <t>Норхужаева Хулкар Низомиддиновна</t>
  </si>
  <si>
    <t>0200/510/1/1800783</t>
  </si>
  <si>
    <t>KS 119765</t>
  </si>
  <si>
    <t>Гуламова Мукаддам Илхамовна</t>
  </si>
  <si>
    <t>0200/510/1/1801760</t>
  </si>
  <si>
    <t>KS 119742</t>
  </si>
  <si>
    <t>Хамидов Фаррух Бахтиярович</t>
  </si>
  <si>
    <t>0200/510/1/1900178</t>
  </si>
  <si>
    <t>KS 152732</t>
  </si>
  <si>
    <t>Юлдашева Ёдгора Амановна</t>
  </si>
  <si>
    <t>0200/510/1/1900409</t>
  </si>
  <si>
    <t>KS 152984</t>
  </si>
  <si>
    <t>Аширбаев Фахриддин Бахритдинович</t>
  </si>
  <si>
    <t>200/510/1/1900481</t>
  </si>
  <si>
    <t>KS 153078</t>
  </si>
  <si>
    <t>Аламов Акмал Асатуллаевич</t>
  </si>
  <si>
    <t>0200/814/1/1804232</t>
  </si>
  <si>
    <t>KS 143970</t>
  </si>
  <si>
    <t>ЛАСЕТТИ 10 Y 009 ОА</t>
  </si>
  <si>
    <t>"Капитал Банк" АТБ Марказий бошкармаси</t>
  </si>
  <si>
    <t>Абдухоликов Мухаммад Абдурафик угли</t>
  </si>
  <si>
    <t>1107/803/1/1900265</t>
  </si>
  <si>
    <t>KS 125849</t>
  </si>
  <si>
    <t>НЕКСИЯ-3 50 N 822 ОА</t>
  </si>
  <si>
    <t>Хамроев Нурбек Расулович</t>
  </si>
  <si>
    <t>0200/303/1/2001380</t>
  </si>
  <si>
    <t>AL 0000782</t>
  </si>
  <si>
    <t>УАЗ ПАТРИОТ 01 М 006789</t>
  </si>
  <si>
    <t>Имомов Алишер Зоирович</t>
  </si>
  <si>
    <t>Айтекин Жанна Бекеновна</t>
  </si>
  <si>
    <t>KSL 0069602</t>
  </si>
  <si>
    <t>ТРАКЕР 01 Н 083 GВ</t>
  </si>
  <si>
    <t>Национальная Ассоциация Электронных СМИ Уз.</t>
  </si>
  <si>
    <t>"Микро Леазинг" МЧЖ</t>
  </si>
  <si>
    <t>KSU 0017534</t>
  </si>
  <si>
    <t>HYUNDAI ACCENT 01 М 010843</t>
  </si>
  <si>
    <t>"Рустам Парранда" ОК</t>
  </si>
  <si>
    <t>Хайдарова Улмасой Адхамжон кизи</t>
  </si>
  <si>
    <t>KSL 0060033</t>
  </si>
  <si>
    <t>СПАРК 01 К 692 UА</t>
  </si>
  <si>
    <t>Акбаров Бегзодбек Тойиржонович</t>
  </si>
  <si>
    <t>0607/510/1/1900038</t>
  </si>
  <si>
    <t>KS 159058</t>
  </si>
  <si>
    <t>Бозорбоев Жасурбек Алишерович</t>
  </si>
  <si>
    <t>0607/510/1/1900024</t>
  </si>
  <si>
    <t>KS 159040</t>
  </si>
  <si>
    <t>0105/301/1/2001121</t>
  </si>
  <si>
    <t>KS 151003</t>
  </si>
  <si>
    <t>КОБАЛЬТ 01 / 367 АFА</t>
  </si>
  <si>
    <t>Хасанов Рустам Акромович</t>
  </si>
  <si>
    <t>Исокжонов Азизжон Исломжон угли</t>
  </si>
  <si>
    <t>KSL 0069662</t>
  </si>
  <si>
    <t>СПАРК 10 В 894 RA</t>
  </si>
  <si>
    <t>Абдуллаев Аскар Шералиевич</t>
  </si>
  <si>
    <t>МАТИЗ 01 О 373 LА</t>
  </si>
  <si>
    <t>Мартыненко Андрей Григорьевич</t>
  </si>
  <si>
    <t>Эргашбоева Дилафруз Мусинбек кизи</t>
  </si>
  <si>
    <t>0607/510/1/1900009</t>
  </si>
  <si>
    <t>KS 148159</t>
  </si>
  <si>
    <t>ООО "QIZILQUM TURON"</t>
  </si>
  <si>
    <t>Navoiy viloyati bojxona boshqarmasi</t>
  </si>
  <si>
    <t>1000/419/1/2000381</t>
  </si>
  <si>
    <t>Джалилов Фазлиддин Халилович</t>
  </si>
  <si>
    <t>0710/502/1/1901202</t>
  </si>
  <si>
    <t>KS 126884</t>
  </si>
  <si>
    <t>Джураева Юлдуз Махамаджановна</t>
  </si>
  <si>
    <t>Ибрагимов Рихсибой Турдибаевич</t>
  </si>
  <si>
    <t>KSL 0073242</t>
  </si>
  <si>
    <t>НЕКСИЯ-3 01 Р 267 ЕВ</t>
  </si>
  <si>
    <t>Ибрагимов Рихсивой Турдибаевич</t>
  </si>
  <si>
    <t>Саданов Жавлонбек Бахтиёрович</t>
  </si>
  <si>
    <t>1206/510/1/1900156</t>
  </si>
  <si>
    <t>KS 133467</t>
  </si>
  <si>
    <t>Саданова Мунира Зухуровна</t>
  </si>
  <si>
    <t>1206/510/1/1900155</t>
  </si>
  <si>
    <t>KS 133466</t>
  </si>
  <si>
    <t>Эгамкулова Шерали Ахмад угли</t>
  </si>
  <si>
    <t>1200/510/1/1800751-92</t>
  </si>
  <si>
    <t>KS 142989</t>
  </si>
  <si>
    <t>Примкулова Наима Улугбек кизи</t>
  </si>
  <si>
    <t>0105/510/1/1800751-210</t>
  </si>
  <si>
    <t>KS 146986</t>
  </si>
  <si>
    <t>Рахимов Олим Исмоилович</t>
  </si>
  <si>
    <t>1206/510/1/1900162</t>
  </si>
  <si>
    <t>KS 133486</t>
  </si>
  <si>
    <t>Нимаджонов Ёркинбек Отабек угли</t>
  </si>
  <si>
    <t>1206/510/1/1900154</t>
  </si>
  <si>
    <t>KS 133465</t>
  </si>
  <si>
    <t>Туропова Паризод Шавкат угли</t>
  </si>
  <si>
    <t>0105/510/1/1800751-222</t>
  </si>
  <si>
    <t>KS 146996</t>
  </si>
  <si>
    <t>Сангзор бўлинма</t>
  </si>
  <si>
    <t>Эркабоев Умиджон Неъматулло угли</t>
  </si>
  <si>
    <t>Контюков Тимур Ринатович</t>
  </si>
  <si>
    <t>KSL 0099450</t>
  </si>
  <si>
    <t>КОБАЛЬТ 01 D 998 JB</t>
  </si>
  <si>
    <t>Пирматов Камол Хакимжонович</t>
  </si>
  <si>
    <t>КОБАЛЬТ 01 Q 284 МВ</t>
  </si>
  <si>
    <t>Абдуллаева Дилрабо Фахриллаевна</t>
  </si>
  <si>
    <t>2300/510/1/1900119</t>
  </si>
  <si>
    <t>KS 150802</t>
  </si>
  <si>
    <t>Маматбоев Дилмурод Дилшод угли</t>
  </si>
  <si>
    <t>Акимов Мурат Юсупович</t>
  </si>
  <si>
    <t>KSL 0115255</t>
  </si>
  <si>
    <t>Абдурахмонова Фарида Мамировна</t>
  </si>
  <si>
    <t>0613/803/1/2000185</t>
  </si>
  <si>
    <t>IKS 146522</t>
  </si>
  <si>
    <t>НЕКСИЯ-3 60 Р 202 ОА</t>
  </si>
  <si>
    <t>Чашма бўлинма</t>
  </si>
  <si>
    <t>Бурхонжонов Юлчибек Бурхонжонович</t>
  </si>
  <si>
    <t>0509/201/1/200291</t>
  </si>
  <si>
    <t>НС 0035151</t>
  </si>
  <si>
    <t>Бурхонжонов ЮлчибекБурхонжонович</t>
  </si>
  <si>
    <t>"Занги-ота Транс" МЧЖ</t>
  </si>
  <si>
    <t>Абдузукуров Умид Абдузукурович</t>
  </si>
  <si>
    <t>KSU 0010708</t>
  </si>
  <si>
    <t>ВАЗ-21011 10 Х 240 СА</t>
  </si>
  <si>
    <t>Закирова Махзуна Махсудовна</t>
  </si>
  <si>
    <t>Муротов Тимур Собит угли</t>
  </si>
  <si>
    <t>KSU 0013042</t>
  </si>
  <si>
    <t>ВАЗ-2105 01 V 498 НВ</t>
  </si>
  <si>
    <t>Хошимов Алишер Илхом угли</t>
  </si>
  <si>
    <t>0200/814/1/2101739</t>
  </si>
  <si>
    <t>KS 176523</t>
  </si>
  <si>
    <t>СПАРК 01 Е 298 ЕВ</t>
  </si>
  <si>
    <t>"Капитал Банк" АТБ Марказий бошкарма</t>
  </si>
  <si>
    <t>0105/301/1/2100605</t>
  </si>
  <si>
    <t>KS 174293</t>
  </si>
  <si>
    <t>НЕКСИЯ-3 01 / 417 FFА</t>
  </si>
  <si>
    <t>"Кадиров Г.А." ЯТТ</t>
  </si>
  <si>
    <t>Агзамов Ойбек Аббасович</t>
  </si>
  <si>
    <t>0108/510/1/1900472</t>
  </si>
  <si>
    <t>KS 160020</t>
  </si>
  <si>
    <t>Агзамов Сарвар Аббасович</t>
  </si>
  <si>
    <t>0108/510/1/1900584</t>
  </si>
  <si>
    <t>KS 122315</t>
  </si>
  <si>
    <t>Тиллаев Алишер Хасанович</t>
  </si>
  <si>
    <t>Исроилов Нуриддин Фарход угли</t>
  </si>
  <si>
    <t>KSU 0017203</t>
  </si>
  <si>
    <t>МАТИЗ 01 О 103 ЕВ</t>
  </si>
  <si>
    <t>Карабасова Инжигул Воразалиевна</t>
  </si>
  <si>
    <t>0407/502/1/1900362</t>
  </si>
  <si>
    <t>KS 158985</t>
  </si>
  <si>
    <t>Даулетмуратов Тимур Хасенбаевич</t>
  </si>
  <si>
    <t>0407/502/1/1900064</t>
  </si>
  <si>
    <t>KS 124286</t>
  </si>
  <si>
    <t>Темирбеков Ажинияз Толебекович</t>
  </si>
  <si>
    <t>0407/502/1/1900182</t>
  </si>
  <si>
    <t>KS 149170</t>
  </si>
  <si>
    <t>Жумабаев Бахромбек Куатбаевич</t>
  </si>
  <si>
    <t>0407/502/1/1900218</t>
  </si>
  <si>
    <t>KS 149208</t>
  </si>
  <si>
    <t>Исмаилов Фаррух Джураевич</t>
  </si>
  <si>
    <t>"Асака Банк" АТБ ТШФ</t>
  </si>
  <si>
    <t>1900/803/1/1701339</t>
  </si>
  <si>
    <t>KS 0101692</t>
  </si>
  <si>
    <t>МАТИЗ 10 G 406 РА</t>
  </si>
  <si>
    <t>Долиев Эсонбой Рахимович</t>
  </si>
  <si>
    <t>KSU 0014684</t>
  </si>
  <si>
    <t>МАТИЗ 01 С 241 ЕА</t>
  </si>
  <si>
    <t>AL 0000887</t>
  </si>
  <si>
    <t>ХУНДАЙ САНТАФЕ Т 052007</t>
  </si>
  <si>
    <t>Истиклол бўлинма</t>
  </si>
  <si>
    <t>Юсупов Дилшод Мухаммадхон угли</t>
  </si>
  <si>
    <t>Икрамова Дилорам Хабибуллаевна</t>
  </si>
  <si>
    <t>KSL 0087327</t>
  </si>
  <si>
    <t>НЕКСИЯ 50 Y 710 GА</t>
  </si>
  <si>
    <t>0105/301/1/2001386</t>
  </si>
  <si>
    <t>KS 166556</t>
  </si>
  <si>
    <t>МАЛИБУ 01 / 909 NBA</t>
  </si>
  <si>
    <t>205/01/06/04/21</t>
  </si>
  <si>
    <t>205/02/06/04/21</t>
  </si>
  <si>
    <t>205/03/06/04/21</t>
  </si>
  <si>
    <t>0200/205/1/2100384</t>
  </si>
  <si>
    <t>205/04/06/04/21</t>
  </si>
  <si>
    <t>Посольство Грузии Botchoroshvili Mariam</t>
  </si>
  <si>
    <t>0200/205/1/2100466</t>
  </si>
  <si>
    <t>205/05/06/04/21</t>
  </si>
  <si>
    <t>Кодиров Азизжон Мирадилович</t>
  </si>
  <si>
    <t>0500/201/1/2001227</t>
  </si>
  <si>
    <t>НС 0073438</t>
  </si>
  <si>
    <t>Садирбаев Шерали Юрсунович</t>
  </si>
  <si>
    <t>0500/201/1/200433</t>
  </si>
  <si>
    <t>НС 0072647</t>
  </si>
  <si>
    <t>Рахманов Иззатилло Рахматилло угли</t>
  </si>
  <si>
    <t>1107/502/1/1900007</t>
  </si>
  <si>
    <t>KS 124958</t>
  </si>
  <si>
    <t>Муродов Нуридин Сирожидинович</t>
  </si>
  <si>
    <t>0500/201/1/200671</t>
  </si>
  <si>
    <t>НС 0072882</t>
  </si>
  <si>
    <t>Нематуллаев Нодирбек Нематулла угли</t>
  </si>
  <si>
    <t>Одилов Бунёд Шокирович</t>
  </si>
  <si>
    <t>KSL 0085090</t>
  </si>
  <si>
    <t>ВАЗ-2107 10 Р 569 RА</t>
  </si>
  <si>
    <t>"Green Line Trading" МЧЖ</t>
  </si>
  <si>
    <t>"Инфин Банк" АТБ</t>
  </si>
  <si>
    <t>0200/803/1/2000798</t>
  </si>
  <si>
    <t>KS 161728</t>
  </si>
  <si>
    <t>ИСУЗУ 01 / 021 QDА</t>
  </si>
  <si>
    <t xml:space="preserve">"Инфин Банк" АТБ </t>
  </si>
  <si>
    <t>"Eurotec" МЧЖ</t>
  </si>
  <si>
    <t>Мухамедов А.</t>
  </si>
  <si>
    <t>KSU 0032573</t>
  </si>
  <si>
    <t>СПАРК 01 Y 985 SА</t>
  </si>
  <si>
    <t>Джумашев Инъамжон Аллабергенович</t>
  </si>
  <si>
    <t>0105/814/1/2001979</t>
  </si>
  <si>
    <t>KS 170016</t>
  </si>
  <si>
    <t xml:space="preserve">НЕКСИЯ-3 01 U 038 MB </t>
  </si>
  <si>
    <t>"Фармак" АЖ Ваколатхонаси</t>
  </si>
  <si>
    <t>2200/301/1/2100213</t>
  </si>
  <si>
    <t>KS 175413</t>
  </si>
  <si>
    <t>СПАРК 01 М 007387</t>
  </si>
  <si>
    <t>Менглиев Бекзод Алланазар угли</t>
  </si>
  <si>
    <t>Хужанов Шухратилла Нуруллаевич</t>
  </si>
  <si>
    <t>KSL 0050149</t>
  </si>
  <si>
    <t>ЛАСЕТТИ 01 Z 727 КА</t>
  </si>
  <si>
    <t>Агзамов Азиз Яхяханович</t>
  </si>
  <si>
    <t>Тиллябеков Иброхимбек Толипбек угли</t>
  </si>
  <si>
    <t>KSL 0094410</t>
  </si>
  <si>
    <t>СПАРК 01 D 013 ОА</t>
  </si>
  <si>
    <t>Аминов Саидакром Ерович</t>
  </si>
  <si>
    <t>Юлдашев Шухрат Рустамович</t>
  </si>
  <si>
    <t>KSL 0068883</t>
  </si>
  <si>
    <t>СПАРК 01 L 483 VА</t>
  </si>
  <si>
    <t>Хусанов Алишер Аллабоевич</t>
  </si>
  <si>
    <t>Йулдашев Музаффар Шухрат угли</t>
  </si>
  <si>
    <t>KSU 0019153</t>
  </si>
  <si>
    <t>ВАЗ-2102 10 S 178 NА</t>
  </si>
  <si>
    <t>Мухаммадиев Дилшодхон уктам угли</t>
  </si>
  <si>
    <t>Аминжонов Мизроб Аминжонович</t>
  </si>
  <si>
    <t>KSU 0030701</t>
  </si>
  <si>
    <t>СПАРК 30 Е 818 ЕА</t>
  </si>
  <si>
    <t xml:space="preserve">Шералиев Самариддин </t>
  </si>
  <si>
    <t>KSU 0017011</t>
  </si>
  <si>
    <t>ЗАЗ ФОРЗА 01 Н 416 SА</t>
  </si>
  <si>
    <t>Чаганиён бўлинма</t>
  </si>
  <si>
    <t>Соатов Усмон Рустам угли</t>
  </si>
  <si>
    <t>"Хамкор Банк" АТБ Денов филиали</t>
  </si>
  <si>
    <t>1404/803/1/2000267</t>
  </si>
  <si>
    <t>KS 167412</t>
  </si>
  <si>
    <t>КОБАЛЬТ 75 W 388 КА</t>
  </si>
  <si>
    <t>"Улкан Курилиш Махсус сервис" МЧЖ</t>
  </si>
  <si>
    <t>0200/303/1/2002919</t>
  </si>
  <si>
    <t>AL 0000975</t>
  </si>
  <si>
    <t>ТОЙОТА ЛЕНД КРУЗЕР 01 / 090 SEA</t>
  </si>
  <si>
    <t>Марабаев Бахтжан Аскарович</t>
  </si>
  <si>
    <t>0105/803/1/210357</t>
  </si>
  <si>
    <t>KS 170429</t>
  </si>
  <si>
    <t>НЕКСИЯ-3 10 В 684 ТА</t>
  </si>
  <si>
    <t>"Бахттекс-Фарм" МЧЖ</t>
  </si>
  <si>
    <t>Гельманов Эркен Ахатович</t>
  </si>
  <si>
    <t>1500/401/1/200001</t>
  </si>
  <si>
    <t>KSR 0006156</t>
  </si>
  <si>
    <t>"Start Leasing" МЧЖ</t>
  </si>
  <si>
    <t>Абдухалимов Одил Абдунишанович</t>
  </si>
  <si>
    <t>KSL 0112002</t>
  </si>
  <si>
    <t>КОБАЛЬТ 01 V 534 КВ</t>
  </si>
  <si>
    <t>0200/301/1/2002952</t>
  </si>
  <si>
    <t>KS 177731</t>
  </si>
  <si>
    <t>КОБАЛЬТ 01 / 816 ТТG</t>
  </si>
  <si>
    <t>"Саrglass 555" МЧЖ</t>
  </si>
  <si>
    <t>Тураев Хушвакт Рахмонкулович</t>
  </si>
  <si>
    <t>"Innovation Brand Family" МЧЖ</t>
  </si>
  <si>
    <t>"Халк Банк" АТБ Олмалик филиали</t>
  </si>
  <si>
    <t>2000/803/1/2002203</t>
  </si>
  <si>
    <t>IKS 148870</t>
  </si>
  <si>
    <t>КОБАЛЬТ 10 В 767 ОА</t>
  </si>
  <si>
    <t>Саидкаримов Зафар Зупарович</t>
  </si>
  <si>
    <t>KSU 0017170</t>
  </si>
  <si>
    <t>КОБАЛЬТ 01 Q 980 UА</t>
  </si>
  <si>
    <t>Юлдашев Марат Батирович</t>
  </si>
  <si>
    <t>Низомов Мамарасул Исмаилович</t>
  </si>
  <si>
    <t>KSL 0052740</t>
  </si>
  <si>
    <t>МАТИЗ 01 О 367 UА</t>
  </si>
  <si>
    <t>"Santen Oy" Ваколатхонаси</t>
  </si>
  <si>
    <t>0105/303/1/2000779</t>
  </si>
  <si>
    <t>AL 0000898</t>
  </si>
  <si>
    <t>КОБАЛЬТ 01 М 010237</t>
  </si>
  <si>
    <t>0105/303/1/2000724</t>
  </si>
  <si>
    <t>AL 0000890</t>
  </si>
  <si>
    <t>НЕКСИЯ-3 01 М 010091</t>
  </si>
  <si>
    <t>"Юнусов Анваржон Турсунбаевич" ЯТТ</t>
  </si>
  <si>
    <t>KSL 0094308</t>
  </si>
  <si>
    <t>ТОЙОТА КОРОЛЛА 01 М 003527</t>
  </si>
  <si>
    <t>Карабаева Зулфия Абдусаламовна</t>
  </si>
  <si>
    <t>0607/510/1/1900041</t>
  </si>
  <si>
    <t>KS 159061</t>
  </si>
  <si>
    <t>Курбанова Гулёрахон Неъматуллаевна</t>
  </si>
  <si>
    <t>0607/510/1/1900040</t>
  </si>
  <si>
    <t>KS 182047</t>
  </si>
  <si>
    <t>Шамсиев Хуснитдин Зайнитдинович</t>
  </si>
  <si>
    <t>KSU 0016869</t>
  </si>
  <si>
    <t>КОБАЛЬТ 01 L 135 JВ</t>
  </si>
  <si>
    <t>Алейников Глеб Григоревич</t>
  </si>
  <si>
    <t>0300/303/1/2102726</t>
  </si>
  <si>
    <t>AL 0000833</t>
  </si>
  <si>
    <t>ЛАСЕТТИ 01 / 250 LHA</t>
  </si>
  <si>
    <t>Кодиров Бахром Шавкатович</t>
  </si>
  <si>
    <t>0803/803/1/2100036</t>
  </si>
  <si>
    <t>ЛАСЕТТИ 25 Z 199 FА</t>
  </si>
  <si>
    <t>0309/301/1/2100002</t>
  </si>
  <si>
    <t>IKS 152991</t>
  </si>
  <si>
    <t>Мухаммадиев Давронбек Сайфиддин угли</t>
  </si>
  <si>
    <t>KSU 0016088</t>
  </si>
  <si>
    <t>ЛАСЕТТИ 01 Н 818 АВ</t>
  </si>
  <si>
    <t>Шахаров Сайфиддин Мухамматович</t>
  </si>
  <si>
    <t>Зарипова Наргиза Талибджановна</t>
  </si>
  <si>
    <t>0105/814/1/1900637</t>
  </si>
  <si>
    <t>IKS 149372</t>
  </si>
  <si>
    <t>ЛАСЕТТИ 01 Т 187 НВ</t>
  </si>
  <si>
    <t>"Texnofarm Plyus" МЧЖ</t>
  </si>
  <si>
    <t>Саъдуллаев Хабибулла Нарзуллаевич</t>
  </si>
  <si>
    <t>KSL 0085100</t>
  </si>
  <si>
    <t>КОБАЛЬТ 01 О 337 JВ</t>
  </si>
  <si>
    <t>Рахмонов Расул Нематович</t>
  </si>
  <si>
    <t>0105/814/1/2002044</t>
  </si>
  <si>
    <t>KS 170132</t>
  </si>
  <si>
    <t>ЛАСЕТТИ 01 V 757 МВ</t>
  </si>
  <si>
    <t>"Чорва Авсолют" МЧЖ</t>
  </si>
  <si>
    <t>Махмудов Низамиддин Тавбаевич</t>
  </si>
  <si>
    <t>0312/201/1/2000133</t>
  </si>
  <si>
    <t>IKS 150238</t>
  </si>
  <si>
    <t xml:space="preserve">Соғлиғи </t>
  </si>
  <si>
    <t>Якубов Зафар Халматович</t>
  </si>
  <si>
    <t>МАТИЗ 01 Q 514 АВ</t>
  </si>
  <si>
    <t>Махмудов Сардор Мураталиевич</t>
  </si>
  <si>
    <t>0105/814/1/2000951</t>
  </si>
  <si>
    <t>KS 161409</t>
  </si>
  <si>
    <t>КОБАЛЬТ 01 J 624 КВ</t>
  </si>
  <si>
    <t>Таджиходжаев Фарход Файзуллаевич</t>
  </si>
  <si>
    <t>0106/510/1/1901034</t>
  </si>
  <si>
    <t>KS 127781</t>
  </si>
  <si>
    <t>Якубов Шохикмат Шакурбанович</t>
  </si>
  <si>
    <t>0106/510/1/1901225</t>
  </si>
  <si>
    <t>KS 127988</t>
  </si>
  <si>
    <t>Нишонбоев Бунёдбек Тухтапулат угли</t>
  </si>
  <si>
    <t>0106/510/1/1900855</t>
  </si>
  <si>
    <t>KS 127618</t>
  </si>
  <si>
    <t>Ашуров Жасур Хамидулла угли</t>
  </si>
  <si>
    <t>0106/510/1/1900843</t>
  </si>
  <si>
    <t>KS 127606</t>
  </si>
  <si>
    <t>Мелибаев Дилмурод Шовкат угли</t>
  </si>
  <si>
    <t>0106/510/1/1900627</t>
  </si>
  <si>
    <t>KS 160514</t>
  </si>
  <si>
    <t>Назаров Акбар Рахматжанович</t>
  </si>
  <si>
    <t>0106/510/1/1900875</t>
  </si>
  <si>
    <t>KS 127638</t>
  </si>
  <si>
    <t>Соипов Кобилжон Кудрат угли</t>
  </si>
  <si>
    <t>0106/510/1/1900985</t>
  </si>
  <si>
    <t>KS 127739</t>
  </si>
  <si>
    <t>Абдурахимов Абдулазиз Фарход угли</t>
  </si>
  <si>
    <t>0106/510/1/1901132</t>
  </si>
  <si>
    <t>KS 127877</t>
  </si>
  <si>
    <t>Каримкулов Шухратжон Маматкулович</t>
  </si>
  <si>
    <t>0106/510/1/1900671</t>
  </si>
  <si>
    <t>KS 125009</t>
  </si>
  <si>
    <t>Файзиев Ботиржон Обиджон угли</t>
  </si>
  <si>
    <t>0106/510/1/1900848</t>
  </si>
  <si>
    <t>KS 127611</t>
  </si>
  <si>
    <t>Бабабеков Озод Ойбекович</t>
  </si>
  <si>
    <t>0106/510/1/1900882</t>
  </si>
  <si>
    <t>KS 127645</t>
  </si>
  <si>
    <t>Исакова Махмуда Зухриддиновна</t>
  </si>
  <si>
    <t>0200/510/1/1900047</t>
  </si>
  <si>
    <t>KS 152383</t>
  </si>
  <si>
    <t>Гойибов Мардонбек Улугбек угли</t>
  </si>
  <si>
    <t>0106/510/1/1900759</t>
  </si>
  <si>
    <t>KS 125088</t>
  </si>
  <si>
    <t>TRACKER 01 М 010906</t>
  </si>
  <si>
    <t>"Аширкулов Т.М." ЯТТ</t>
  </si>
  <si>
    <t>Шербутаев Шавкат Тагаевич</t>
  </si>
  <si>
    <t>Палтиев Бахтиёрбек Масим угли</t>
  </si>
  <si>
    <t>KSU 0011465</t>
  </si>
  <si>
    <t>КОБАЛЬТ 01 Y 478 UА</t>
  </si>
  <si>
    <t>Ахмедов Элёрбек Рейимбоевич</t>
  </si>
  <si>
    <t>0200/814/1/2002667</t>
  </si>
  <si>
    <t>KS 168843</t>
  </si>
  <si>
    <t>ЛАДА ЛАРГУС 10 V 571 ТА</t>
  </si>
  <si>
    <t>0200/301/1/2002118</t>
  </si>
  <si>
    <t>KS 167291</t>
  </si>
  <si>
    <t>НЕКСИЯ-3 01 / 930 ХGА</t>
  </si>
  <si>
    <t>Исаков Шухрат Ядгарович</t>
  </si>
  <si>
    <t>Рахимов Латифжон Рахим угли</t>
  </si>
  <si>
    <t>KSL 0100921</t>
  </si>
  <si>
    <t>ЛАСЕТТИ 20 М 407 DА</t>
  </si>
  <si>
    <t>Турсунбаев Бехзод Султонбой угли</t>
  </si>
  <si>
    <t>Харитонова Ирина Геннадевна</t>
  </si>
  <si>
    <t>KSU 0016650</t>
  </si>
  <si>
    <t>ВАЗ-21099 01 Р 652 ТА</t>
  </si>
  <si>
    <t>Шарофутдинова Холисхон Махсумжоновна</t>
  </si>
  <si>
    <t>0500/201/1/200839</t>
  </si>
  <si>
    <t>НС 0073050</t>
  </si>
  <si>
    <t>Рахмонова Холидахон Тухтасиновна</t>
  </si>
  <si>
    <t>0500/201/1/200127</t>
  </si>
  <si>
    <t>НС 0073483</t>
  </si>
  <si>
    <t>"Нурафшон Курилиш Люкс" МЧЖ</t>
  </si>
  <si>
    <t>Муминов Дилмурод Абдужалил угли</t>
  </si>
  <si>
    <t>KSU 0032291</t>
  </si>
  <si>
    <t>НИССАН 01 Q 590 YА</t>
  </si>
  <si>
    <t>Ангрен бўлинма</t>
  </si>
  <si>
    <t>Таиров Отабек Ураимжонович</t>
  </si>
  <si>
    <t>Хайруллаев Дилшод Хайбатович</t>
  </si>
  <si>
    <t>KSL 0102190</t>
  </si>
  <si>
    <t>НЕКСИЯ-3 01 Q 720 JВ</t>
  </si>
  <si>
    <t>Алла-Ахунов Зиёвиддин Махаматкамилович</t>
  </si>
  <si>
    <t>0607/510/1/1900076</t>
  </si>
  <si>
    <t>KS 123005</t>
  </si>
  <si>
    <t>Курбанова Донохон Абдуллажоновна</t>
  </si>
  <si>
    <t>0607/510/1/1900051</t>
  </si>
  <si>
    <t>KS 159205</t>
  </si>
  <si>
    <t>Авазбеков Мухаммадсолих Шукирилло угли</t>
  </si>
  <si>
    <t>0607/510/1/1900069</t>
  </si>
  <si>
    <t>KS 159222</t>
  </si>
  <si>
    <t>Мамадалиев Хурсандбек Джуманазарович</t>
  </si>
  <si>
    <t>0607/510/1/1900019</t>
  </si>
  <si>
    <t>KS 148168</t>
  </si>
  <si>
    <t>Навруз бўлинма</t>
  </si>
  <si>
    <t>Сайтхонов Хумоюн Хуснидин угли</t>
  </si>
  <si>
    <t>Мамажонов Махаммаджон Аскаралиевич</t>
  </si>
  <si>
    <t>KSL 0116326</t>
  </si>
  <si>
    <t>НЕКСИЯ-2 60 Q 469 МА</t>
  </si>
  <si>
    <t>56-бандга асосан</t>
  </si>
  <si>
    <t>Исамидинова Шоира Мирсоатовна</t>
  </si>
  <si>
    <t>Усманов Акобир Абдуллаевич</t>
  </si>
  <si>
    <t>KSL 0062989</t>
  </si>
  <si>
    <t>ВАЗ-2106 10 G 445 GА</t>
  </si>
  <si>
    <t>Хасанов Хусан Мамадалиевич</t>
  </si>
  <si>
    <t>2300/814/1/1900044</t>
  </si>
  <si>
    <t>KS 158151</t>
  </si>
  <si>
    <t>ЛАСЕТТИ 01 L 483 DВ</t>
  </si>
  <si>
    <t>Халиярова Икбол Карабаевна</t>
  </si>
  <si>
    <t>2300/814/1/1800671</t>
  </si>
  <si>
    <t>KS 146060</t>
  </si>
  <si>
    <t>ЛАСЕТТИ 01 М 924 DВ</t>
  </si>
  <si>
    <t>Тураев Ёкубжон Бабаханович</t>
  </si>
  <si>
    <t>1206/812/1/1900400</t>
  </si>
  <si>
    <t>KS 144923</t>
  </si>
  <si>
    <t>НЕКСИЯ-3 30 А 619 ТА</t>
  </si>
  <si>
    <t>Зарипов Шерали Умурзокович</t>
  </si>
  <si>
    <t>Саттаров Нодирбек Тургунбоевич</t>
  </si>
  <si>
    <t>Сатторов Нодирбек Тургунбоевич</t>
  </si>
  <si>
    <t>Таиров Мансур Мухамадович</t>
  </si>
  <si>
    <t>соғлиғи</t>
  </si>
  <si>
    <t>Икрамов Бобир Нозимович</t>
  </si>
  <si>
    <t>Таштемирова Машхура Каримбердиевна</t>
  </si>
  <si>
    <t>KSL 0102636</t>
  </si>
  <si>
    <t>КОБАЛЬТ 01 М 472 ЕВ</t>
  </si>
  <si>
    <t>Саидов Негматали Мададович</t>
  </si>
  <si>
    <t>Алимардонов Содикжон Муроталиевич</t>
  </si>
  <si>
    <t>KSL 0086766</t>
  </si>
  <si>
    <t>ДАМАС 01 Y 743 ОА</t>
  </si>
  <si>
    <t>Таджиев Фуркат Суннатуллаевич</t>
  </si>
  <si>
    <t>0200/510/1/1900407</t>
  </si>
  <si>
    <t>KS 152982</t>
  </si>
  <si>
    <t>Маннапов Абдурахим Абдусаттарович</t>
  </si>
  <si>
    <t>0101/510/1/1900005</t>
  </si>
  <si>
    <t>KS 159236</t>
  </si>
  <si>
    <t>Ундириш имконияти йук карздор вафот этган</t>
  </si>
  <si>
    <t>Нурмухамедова Гулноз Шаукатовна</t>
  </si>
  <si>
    <t>0200/510/1/1801803</t>
  </si>
  <si>
    <t>KS 119785</t>
  </si>
  <si>
    <t>Ботаев Шерзод Маннобович</t>
  </si>
  <si>
    <t>0103/510/1/1901468</t>
  </si>
  <si>
    <t>KS 132173</t>
  </si>
  <si>
    <t>Эгамбердиев Баходир Абдусаламович</t>
  </si>
  <si>
    <t>0103/510/1/1901331</t>
  </si>
  <si>
    <t>KS 132003</t>
  </si>
  <si>
    <t>"Light IT Solutions" МЧЖ</t>
  </si>
  <si>
    <t>0200/303/1/2102061</t>
  </si>
  <si>
    <t>AL 0001008</t>
  </si>
  <si>
    <t>КОБАЛЬТ 01 / 568 WHА</t>
  </si>
  <si>
    <t>айбдори сугурта компаниясидан ундирилди 18.08.2021</t>
  </si>
  <si>
    <t>"Юнусов А.Т." ЯТТ</t>
  </si>
  <si>
    <t>Тургунов Акмалжон Кахрамон угли</t>
  </si>
  <si>
    <t>Андакулов Алимбай Ауелбаевич</t>
  </si>
  <si>
    <t>KSL 0090966</t>
  </si>
  <si>
    <t>Андакулова Шахноза Кулмухамматовна</t>
  </si>
  <si>
    <t>Тиллаев Илхом Муродиллоевич</t>
  </si>
  <si>
    <t>KSU 0009907</t>
  </si>
  <si>
    <t>НЕКСИЯ-3 80 М 035 ОА</t>
  </si>
  <si>
    <t>Ганиева Михри Мирахматовна</t>
  </si>
  <si>
    <t>Туйчиева Нилуфар Шанигматовна</t>
  </si>
  <si>
    <t>KSL 0079850</t>
  </si>
  <si>
    <t>СПАРК 01 Н 352 ZА</t>
  </si>
  <si>
    <t>"Холкосимов Дилшоджон Бахтиёр угли" ЯТТ</t>
  </si>
  <si>
    <t>"Хамкор Банк" АТБ Учтепа филиали</t>
  </si>
  <si>
    <t>0200/803/1/2101294</t>
  </si>
  <si>
    <t>KS 176381</t>
  </si>
  <si>
    <t>ЛАСЕТТИ 01 Х 720 ЕВ</t>
  </si>
  <si>
    <t>"Хамкор Банк" Атб Учтепа филиали</t>
  </si>
  <si>
    <t>Имомов Фатхулла Умарович</t>
  </si>
  <si>
    <t>Худайберганов Зохид Гофур угли</t>
  </si>
  <si>
    <t>KSL 0101564</t>
  </si>
  <si>
    <t>МАТИЗ 01 L 430 КА</t>
  </si>
  <si>
    <t>Худайберганова Нозимахон</t>
  </si>
  <si>
    <t>Гулямов Бахтиёр Махмудович</t>
  </si>
  <si>
    <t>Смехов Дмитрий Юрьевич</t>
  </si>
  <si>
    <t>Абдурахманов Алишер Абдулфаттахович</t>
  </si>
  <si>
    <t>Бочкарев Александр Георгиевич</t>
  </si>
  <si>
    <t>Халмухамедов Козим Назимжанович</t>
  </si>
  <si>
    <t>2300/814/1/1900054</t>
  </si>
  <si>
    <t>KS 158153</t>
  </si>
  <si>
    <t>ДАМАС 01 Р 886 DВ</t>
  </si>
  <si>
    <t>Оздемир Зеки</t>
  </si>
  <si>
    <t>Зикриллаев Умид Шукуриллаевич</t>
  </si>
  <si>
    <t>KSL 0067192</t>
  </si>
  <si>
    <t>ЛАСЕТТИ 01 / 939 ХЕА</t>
  </si>
  <si>
    <t>"Халк Банк" АТ Мирзо Улугбек филиали</t>
  </si>
  <si>
    <t>Халимбетова Назира Юсуповна</t>
  </si>
  <si>
    <t>KSU 0031756</t>
  </si>
  <si>
    <t>СПАРК 01 U 645 FВ</t>
  </si>
  <si>
    <t>"Хамкор Банк" АТБ Чирчик филиали</t>
  </si>
  <si>
    <t>Эшанкулов Шухрат Эргашевич</t>
  </si>
  <si>
    <t>2400/814/1/2000003</t>
  </si>
  <si>
    <t>KS 161294</t>
  </si>
  <si>
    <t>ЛАСЕТТИ 10 Y 876 SА</t>
  </si>
  <si>
    <t>"Туракулов Имомбек Илхон угли" ЯТТ</t>
  </si>
  <si>
    <t>0200/803/1/1801197</t>
  </si>
  <si>
    <t>KS 15636</t>
  </si>
  <si>
    <t>HOWO 10 J 278 QА</t>
  </si>
  <si>
    <t>Ё.Касимов</t>
  </si>
  <si>
    <t>Шарипов Жахонгир Мансурович</t>
  </si>
  <si>
    <t>0700/510/1/1800770</t>
  </si>
  <si>
    <t>KS 146135</t>
  </si>
  <si>
    <t>Джурабаева Масума Рашидовна</t>
  </si>
  <si>
    <t>0500/510/1/1800770-7</t>
  </si>
  <si>
    <t>KS 143409</t>
  </si>
  <si>
    <t>Мамаджанов Одилжон Гуломович</t>
  </si>
  <si>
    <t>0501/502/1/1900322</t>
  </si>
  <si>
    <t>KS 130017</t>
  </si>
  <si>
    <t>Мадумаров Азиз Акбарович</t>
  </si>
  <si>
    <t>0501/502/1/19000346</t>
  </si>
  <si>
    <t>KS 130031</t>
  </si>
  <si>
    <t>Холиков Жуманбой Таджиевич</t>
  </si>
  <si>
    <t>0501/502/1/1900129</t>
  </si>
  <si>
    <t>KS 122024</t>
  </si>
  <si>
    <t>Балтиев Рустамжон Рахимжон угли</t>
  </si>
  <si>
    <t>0105/301/1/2001821</t>
  </si>
  <si>
    <t>KS 170433</t>
  </si>
  <si>
    <t>ЛАСЕТТИ 01 В 686 КВ</t>
  </si>
  <si>
    <t>"Инфин Банк" АТБ Хоразм вилоят филиали</t>
  </si>
  <si>
    <t>Алламов Ихтиёр Куралович</t>
  </si>
  <si>
    <t>0105/507/1/2001926</t>
  </si>
  <si>
    <t>KS 170099</t>
  </si>
  <si>
    <t>"Инфин Банк" АТБ Хоразм филиали</t>
  </si>
  <si>
    <t>"Инфин Банк" АТБ Қашқадарё вилоят филиали</t>
  </si>
  <si>
    <t>Бозоров Шерзод Шухрат угли</t>
  </si>
  <si>
    <t>Норбутаев Мегли Очилович</t>
  </si>
  <si>
    <t>0105/510/1/2001926</t>
  </si>
  <si>
    <t>"Инфин Банк" АТБ Кашкадарё вилоят филиали</t>
  </si>
  <si>
    <t>"Инфин Банк" АТБ Андижон вилоят филиали</t>
  </si>
  <si>
    <t>Турсунов Шохрух Улугбекович</t>
  </si>
  <si>
    <t>Рустамова Нафисахон Жахонгир кизи</t>
  </si>
  <si>
    <t>Бурханова Мафтуна Исраил кизи</t>
  </si>
  <si>
    <t>"Инфин Банк" АТБ Амалиёт бошқармаси</t>
  </si>
  <si>
    <t>Тошматов Аслиддин Насриддин угли</t>
  </si>
  <si>
    <t>"Инфин Банк" АТБ Амалиёт бошкармаси</t>
  </si>
  <si>
    <t>Маннапов Бекзод Рахманбердиевич</t>
  </si>
  <si>
    <t>Амиров Орифжон Бовобоевич</t>
  </si>
  <si>
    <t xml:space="preserve">Умбетбаев Батқрбек </t>
  </si>
  <si>
    <t>0400/812/1/1800333</t>
  </si>
  <si>
    <t>KS 106580</t>
  </si>
  <si>
    <t>СПАРК 95 О 689 GА</t>
  </si>
  <si>
    <t>Хожаметов Багдат Шадибаевич</t>
  </si>
  <si>
    <t>0407/812/1/1901475</t>
  </si>
  <si>
    <t>KS 144395</t>
  </si>
  <si>
    <t>КОБАЛЬТ 95 В 004 GA</t>
  </si>
  <si>
    <t>Исаев Тимур Хамидулаевич</t>
  </si>
  <si>
    <t>Юлчиев Ихтиёр Бажиматович</t>
  </si>
  <si>
    <t>KSL 0058166</t>
  </si>
  <si>
    <t>МАТИЗ 01 А 364 GА</t>
  </si>
  <si>
    <t>Шарипова Зулайха Рахимовна</t>
  </si>
  <si>
    <t>1600/803/1/2100078</t>
  </si>
  <si>
    <t>KS 171576</t>
  </si>
  <si>
    <t>КОБАЛЬТ 90 U 020 NА</t>
  </si>
  <si>
    <t>Санакулов Ойбек Хужаназар угли</t>
  </si>
  <si>
    <t>KSU 0016863</t>
  </si>
  <si>
    <t>НЕКСИЯ 01 К 879 DВ</t>
  </si>
  <si>
    <t>Шариббаев Ойбек Отабек угли</t>
  </si>
  <si>
    <t>KSU 0014683</t>
  </si>
  <si>
    <t>СПАРК 01 Q 862 НВ</t>
  </si>
  <si>
    <t>Алиев Азизжон Ахмаджон угли</t>
  </si>
  <si>
    <t>Джураев Шерзод Баходирович</t>
  </si>
  <si>
    <t>KSL 0101764</t>
  </si>
  <si>
    <t>ЛАСЕТТИ 01 Z 602 JВ</t>
  </si>
  <si>
    <t>Эшманов Ибрагим Турсункулович</t>
  </si>
  <si>
    <t>0105/814/1/1900005</t>
  </si>
  <si>
    <t>KS 150906</t>
  </si>
  <si>
    <t>КОБАЛЬТ 01 W 492 DВ</t>
  </si>
  <si>
    <t>"Avicenna Impex" МЧЖ</t>
  </si>
  <si>
    <t>2200/301/1/2000198</t>
  </si>
  <si>
    <t>IKS 151095</t>
  </si>
  <si>
    <t>ТОЙОТА ПРАДО 01 / 898 СВА</t>
  </si>
  <si>
    <t>"Инфин Банк" АТБ Фаргона вилоят филиали</t>
  </si>
  <si>
    <t>Жутанов Шукуржон Шавкатжон угли</t>
  </si>
  <si>
    <t>МАЛИБУ-2 01 / 177 VFА</t>
  </si>
  <si>
    <t>Салиева Лобархон Машрабовна</t>
  </si>
  <si>
    <t>0104/502/1/1901753</t>
  </si>
  <si>
    <t>KS 134350</t>
  </si>
  <si>
    <t>"Капитал Банк" АТБ Амалиёт бошыармаси</t>
  </si>
  <si>
    <t>"CHEGARA" МЧЖ</t>
  </si>
  <si>
    <t>"Чегара" МЧЖ</t>
  </si>
  <si>
    <t>0200/301/1/2100023</t>
  </si>
  <si>
    <t>KS 171702</t>
  </si>
  <si>
    <t>ЛАДА ВЕСТА 01 / 932 РGА</t>
  </si>
  <si>
    <t>КОБАЛЬТ 01 М 005924</t>
  </si>
  <si>
    <t>Атаханова Мунира Жалкен кизи</t>
  </si>
  <si>
    <t>Байзакова Гулнора Нусратовна</t>
  </si>
  <si>
    <t>KSL 0102586</t>
  </si>
  <si>
    <t>МАТИЗ 01 U 483 JА</t>
  </si>
  <si>
    <t>Байзакова Дилдора Хикматуллаевна</t>
  </si>
  <si>
    <t>205/01/11/05/21</t>
  </si>
  <si>
    <t>205/02/11/05/21</t>
  </si>
  <si>
    <t>205/03/11/05/21</t>
  </si>
  <si>
    <t>"CNH INDUSTRIAL FRANCE"</t>
  </si>
  <si>
    <t>205/04/11/05/21</t>
  </si>
  <si>
    <t>205/05/11/05/21</t>
  </si>
  <si>
    <t>205/06/11/05/21</t>
  </si>
  <si>
    <t>Назаров Дилшод Хасанович</t>
  </si>
  <si>
    <t>0106/510/1/1900537</t>
  </si>
  <si>
    <t>KS 160449</t>
  </si>
  <si>
    <t>Рахимов Абдумавлон Абдукахарович</t>
  </si>
  <si>
    <t>0200/510/1/1803592</t>
  </si>
  <si>
    <t>Кодирова Дилобархон Рустамовна</t>
  </si>
  <si>
    <t>0105/814/1/2000903</t>
  </si>
  <si>
    <t>KS 161329</t>
  </si>
  <si>
    <t>HOWO 01 K 634 LВ</t>
  </si>
  <si>
    <t>Якубов Маъруф Кабилович</t>
  </si>
  <si>
    <t>Хукумова Лайло Абдихалимовна</t>
  </si>
  <si>
    <t>KSL 0073486</t>
  </si>
  <si>
    <t>ЛАСЕТТИ-2 01 С 509 DВ</t>
  </si>
  <si>
    <t>Азимов Саиджон Мусаевич</t>
  </si>
  <si>
    <t>0710/502/1/1901187</t>
  </si>
  <si>
    <t>IKS 127391</t>
  </si>
  <si>
    <t>Холиков Ризамат Хаёт угли</t>
  </si>
  <si>
    <t>0700/510/1/1801073-1</t>
  </si>
  <si>
    <t>KS 116293</t>
  </si>
  <si>
    <t>Багиров Артем Каренович</t>
  </si>
  <si>
    <t>0200/301/1/1901610</t>
  </si>
  <si>
    <t>IKS 146334</t>
  </si>
  <si>
    <t>СПАРК 01 В 293 DВ</t>
  </si>
  <si>
    <t>Умаров Иброхим Абдурахим угли</t>
  </si>
  <si>
    <t>0200/814/1/1804215</t>
  </si>
  <si>
    <t>KS 143961</t>
  </si>
  <si>
    <t>СПАРК 01 Х 931 СВ</t>
  </si>
  <si>
    <t>Сидиков Жасурбек Гафуржон угли</t>
  </si>
  <si>
    <t>0500/510/1/1800770-2</t>
  </si>
  <si>
    <t>KS 147091</t>
  </si>
  <si>
    <t>Маткаримов Бахадир Назарбаевич</t>
  </si>
  <si>
    <t>0400/510/1/1800770-11</t>
  </si>
  <si>
    <t>KS 148568</t>
  </si>
  <si>
    <t>Нишанов Иброхим Махмуджанович</t>
  </si>
  <si>
    <t>0103/510/1/1901099</t>
  </si>
  <si>
    <t>KS 128558</t>
  </si>
  <si>
    <t>Абдуллаходжаев Сирожиддин Рамзитдинович</t>
  </si>
  <si>
    <t>0103/510/1/1900441</t>
  </si>
  <si>
    <t>KS 157065</t>
  </si>
  <si>
    <t>Худойкулов Шерзод Жабборович</t>
  </si>
  <si>
    <t>2300/510/1/1801230</t>
  </si>
  <si>
    <t>KS 146585</t>
  </si>
  <si>
    <t>Шамуратов Дауранбек Тилеумарат-уги</t>
  </si>
  <si>
    <t>0407/502/1/1900022</t>
  </si>
  <si>
    <t>KS 124240</t>
  </si>
  <si>
    <t>Худайбергенова Надира Тажибаевна</t>
  </si>
  <si>
    <t>0407/502/1/1900212</t>
  </si>
  <si>
    <t>KS 149199</t>
  </si>
  <si>
    <t>Сатимов Рустам Муратович</t>
  </si>
  <si>
    <t>0407/502/1/1900021</t>
  </si>
  <si>
    <t>KS 124239</t>
  </si>
  <si>
    <t>Мусаев Бекзод Бахтиёрович</t>
  </si>
  <si>
    <t>Иногомов Фазлиддин Файзулла угли</t>
  </si>
  <si>
    <t>0101/510/1/1900070</t>
  </si>
  <si>
    <t>KS 121701</t>
  </si>
  <si>
    <t>Абдукодиров Ёдгоржон Абдуфайиз угли</t>
  </si>
  <si>
    <t>0103/510/1/1900682</t>
  </si>
  <si>
    <t>KS 121599</t>
  </si>
  <si>
    <t>Эсанов Достонбек Султон угли</t>
  </si>
  <si>
    <t>0103/510/1/1901394</t>
  </si>
  <si>
    <t>KS 132093</t>
  </si>
  <si>
    <t>Абдужабборов Нариман Нуритдинович</t>
  </si>
  <si>
    <t>0103/510/1/1901315</t>
  </si>
  <si>
    <t>KS 128782</t>
  </si>
  <si>
    <t>"Алжира" Элчихонаси</t>
  </si>
  <si>
    <t>2400/301/1/2/2000268</t>
  </si>
  <si>
    <t>KS 151176</t>
  </si>
  <si>
    <t>BMW-730 CMD 2201</t>
  </si>
  <si>
    <t>"Merlion Trade INC" МЧЖ</t>
  </si>
  <si>
    <t>Абдуллаев Саидмурад Сайдуллаевич</t>
  </si>
  <si>
    <t>KSU 0021299</t>
  </si>
  <si>
    <t>НЕКСИЯ-3 01 Е 692 ЕВ</t>
  </si>
  <si>
    <t>Аманов Шадиёр Рахманалиевич</t>
  </si>
  <si>
    <t>Нишанбаева Гулчехра Турабековна</t>
  </si>
  <si>
    <t>KSL 0115752</t>
  </si>
  <si>
    <t>СПАРК 10 F 615 VА</t>
  </si>
  <si>
    <t>Утабаев Шердил Умирзокович</t>
  </si>
  <si>
    <t>1200/510/1/19288</t>
  </si>
  <si>
    <t>KS 124058</t>
  </si>
  <si>
    <t>Алиева Зебинисо Салимовна</t>
  </si>
  <si>
    <t>1200/510/1/190044</t>
  </si>
  <si>
    <t>KS 133129</t>
  </si>
  <si>
    <t>Жуманов Наврузбек Бахтийер угли</t>
  </si>
  <si>
    <t>1200/510/1/1800582-1</t>
  </si>
  <si>
    <t>KS 117092</t>
  </si>
  <si>
    <t>Юсупова Гулфинор Суннатиллаевна</t>
  </si>
  <si>
    <t>1200/510/1/1800751-38</t>
  </si>
  <si>
    <t xml:space="preserve">KS </t>
  </si>
  <si>
    <t>Муродов Зувайдилло Тиловкобилович</t>
  </si>
  <si>
    <t>1200/510/1/1800751-8</t>
  </si>
  <si>
    <t>KS 117113</t>
  </si>
  <si>
    <t>Ражабов Холикул Дусназарович</t>
  </si>
  <si>
    <t>1200/510/1/1800751-13</t>
  </si>
  <si>
    <t>KS 120776</t>
  </si>
  <si>
    <t>Анваров Жавлонбек Нажмиддн угли</t>
  </si>
  <si>
    <t>0108/510/1/1901636</t>
  </si>
  <si>
    <t>KS 145870</t>
  </si>
  <si>
    <t>Анваров Шахзод Нажмиддин угли</t>
  </si>
  <si>
    <t>0108/510/1/1901612</t>
  </si>
  <si>
    <t>KS 145846</t>
  </si>
  <si>
    <t>Ахмедов Али Иркинович</t>
  </si>
  <si>
    <t>Джураев Шерзод Мухторович</t>
  </si>
  <si>
    <t>KSL 0117975</t>
  </si>
  <si>
    <t>НЕКСИЯ-2 60 Н 121 JА</t>
  </si>
  <si>
    <t>ООО "YUSUF QURILIS XOJELI"</t>
  </si>
  <si>
    <t>Qoraqalpog'iston Respublikasi bojxona boshqarmasi</t>
  </si>
  <si>
    <t>0400/421/1/2000556</t>
  </si>
  <si>
    <t>Атамухамедова Зулфира Фазлитдиновна</t>
  </si>
  <si>
    <t>0105/814/1/2000569</t>
  </si>
  <si>
    <t>IKS 152080</t>
  </si>
  <si>
    <t>СПАРК 01 Y 026 JВ</t>
  </si>
  <si>
    <t>Борибаева Светлана Данебаебаевна</t>
  </si>
  <si>
    <t>0400/812/1/1901604</t>
  </si>
  <si>
    <t>IKS 143913</t>
  </si>
  <si>
    <t>МАТИЗ 95 Y 745 НА</t>
  </si>
  <si>
    <t>Абдуллаев Бахтиёржон Латиб угли</t>
  </si>
  <si>
    <t>1107/502/1/1900226</t>
  </si>
  <si>
    <t>KS 125810</t>
  </si>
  <si>
    <t>Дедабаев Акбар Зайнитдинович</t>
  </si>
  <si>
    <t>1100/502/1/1900109</t>
  </si>
  <si>
    <t>KS 149926</t>
  </si>
  <si>
    <t>Дехканова Ойдина Хасанхон кизи</t>
  </si>
  <si>
    <t>1107/502/1/1900217</t>
  </si>
  <si>
    <t>KS 125801</t>
  </si>
  <si>
    <t>ЛАСЕТТИ 01 М 009568</t>
  </si>
  <si>
    <t>"Car Clinic" МЧЖ</t>
  </si>
  <si>
    <t>0200/301/1/2100524</t>
  </si>
  <si>
    <t>KS 172161</t>
  </si>
  <si>
    <t>НЕКСИЯ-3 01 / 735 JGА</t>
  </si>
  <si>
    <t>"Натела" МЧЖ</t>
  </si>
  <si>
    <t>Махмудов Мухайё Юсуповна</t>
  </si>
  <si>
    <t>KSL 0094424</t>
  </si>
  <si>
    <t>ЛАСЕТТИ 01 F 641 JА</t>
  </si>
  <si>
    <t>Эргашходжаева Шахзодахон Гавхарходжаевна</t>
  </si>
  <si>
    <t>0105/510/1/1900458-287</t>
  </si>
  <si>
    <t>KS 161453</t>
  </si>
  <si>
    <t>Юсупова Ситора Толибовна</t>
  </si>
  <si>
    <t>KS 161307</t>
  </si>
  <si>
    <t>Убайдуллаев Отабек Равшанбек угли</t>
  </si>
  <si>
    <t>IKS 152353</t>
  </si>
  <si>
    <t>Мирахмедова Озода Абдуфаизовна</t>
  </si>
  <si>
    <t>KS 163297</t>
  </si>
  <si>
    <t>Астураев Рустам Махмуджон угли</t>
  </si>
  <si>
    <t>KS 163314</t>
  </si>
  <si>
    <t>Усманов Алижон Махаматжанович</t>
  </si>
  <si>
    <t>KS 164443</t>
  </si>
  <si>
    <t>Таджибаев Шавкат Шакаримович</t>
  </si>
  <si>
    <t>KS 163553</t>
  </si>
  <si>
    <t>Кулешов Вячеслав Владимирович</t>
  </si>
  <si>
    <t>KS 163446</t>
  </si>
  <si>
    <t>Махамадалиев Миржалол Миржамол угли</t>
  </si>
  <si>
    <t>0105/510/1/1900458-954</t>
  </si>
  <si>
    <t>KS 164512</t>
  </si>
  <si>
    <t>Лебезова Наталя Анатолевна</t>
  </si>
  <si>
    <t>0105/510/1/1900458-918</t>
  </si>
  <si>
    <t>KS 164471</t>
  </si>
  <si>
    <t>Касимов Мурад Дилшатович</t>
  </si>
  <si>
    <t>0105/510/1/1900458-991</t>
  </si>
  <si>
    <t>KS 164563</t>
  </si>
  <si>
    <t>Закеряев Рустам Сейдаметович</t>
  </si>
  <si>
    <t>0105/510/1/1900458-949</t>
  </si>
  <si>
    <t>KS 164507</t>
  </si>
  <si>
    <t>Юсупов Дамир Хасанович</t>
  </si>
  <si>
    <t>0105/510/1/1900458-215</t>
  </si>
  <si>
    <t>IKS 152273</t>
  </si>
  <si>
    <t>Бекжанова Икбол Аллабергановна</t>
  </si>
  <si>
    <t>0105/510/1/1900458-223</t>
  </si>
  <si>
    <t>IKS 152322</t>
  </si>
  <si>
    <t>Хамзаев Заихан Жушкин угли</t>
  </si>
  <si>
    <t>0105/510/1/1900458-1374</t>
  </si>
  <si>
    <t>KS 169976</t>
  </si>
  <si>
    <t>Абдиев Бекзод Кодиржонович</t>
  </si>
  <si>
    <t>0105/510/1/1900458-209</t>
  </si>
  <si>
    <t>IKS 152635</t>
  </si>
  <si>
    <t>Тулкунов Хожиакбар Хусан угли</t>
  </si>
  <si>
    <t>0105/510/1/1900458-77</t>
  </si>
  <si>
    <t>KS 143211</t>
  </si>
  <si>
    <t>Нурматова Чарос Бахром кизи</t>
  </si>
  <si>
    <t>0105/510/1/1900458-141</t>
  </si>
  <si>
    <t>IKS 152046</t>
  </si>
  <si>
    <t>Джангиров Зохиджон Убайдуллаевич</t>
  </si>
  <si>
    <t>0105/510/1/1900458-145</t>
  </si>
  <si>
    <t>IKS 152064</t>
  </si>
  <si>
    <t>Хегай Александр Вячеславович</t>
  </si>
  <si>
    <t>0105/510/1/1900458-69</t>
  </si>
  <si>
    <t>IKS 145696</t>
  </si>
  <si>
    <t>Сманов Ахмадбек Пахритдин угли</t>
  </si>
  <si>
    <t>0105/510/1/1900458-1376</t>
  </si>
  <si>
    <t>KS 169991</t>
  </si>
  <si>
    <t>"Дилмурод файз транс" МЧЖ</t>
  </si>
  <si>
    <t>Уз.Рес. Вазирлиги хузуридаги Интеллектуал мулк агентлиги</t>
  </si>
  <si>
    <t>KSU 0016025</t>
  </si>
  <si>
    <t>ГАЗ-322132 01 / 138 ZCА</t>
  </si>
  <si>
    <t>Бекназаров Ойбек Улугбекович</t>
  </si>
  <si>
    <t>"Унверсал Банк" АТБ ТШФ</t>
  </si>
  <si>
    <t>0200/803/1/1901904</t>
  </si>
  <si>
    <t>KS 148912</t>
  </si>
  <si>
    <t>НЕКСИЯ-2 01 N 249 НВ</t>
  </si>
  <si>
    <t>Алимжанов Сарваржон Кобилович</t>
  </si>
  <si>
    <t>0200/815/1/2001457</t>
  </si>
  <si>
    <t>KS 162094</t>
  </si>
  <si>
    <t>МАЛИБУ 01 С 534 LВ</t>
  </si>
  <si>
    <t>"UMN Medical" МЧЖ</t>
  </si>
  <si>
    <t>2200/301/1/2001330</t>
  </si>
  <si>
    <t>KS 164840</t>
  </si>
  <si>
    <t>TRAIBLAIZER 01 / 757 СНА</t>
  </si>
  <si>
    <t>ЛАСЕТТИ-2 01 М 007662</t>
  </si>
  <si>
    <t>Батиров Махмуджон Сатибалдиевич</t>
  </si>
  <si>
    <t>KSL 0095787</t>
  </si>
  <si>
    <t>НЕКСИЯ 01 / 406 ЕНА</t>
  </si>
  <si>
    <t>"HYPER PARTERS" МЧЖ</t>
  </si>
  <si>
    <t>"Dr.Reddy`s Laboratories" Ваколатхонаси</t>
  </si>
  <si>
    <t>KSU 0011530</t>
  </si>
  <si>
    <t>СПАРК 01 М 007410</t>
  </si>
  <si>
    <t>Абдуллаев Абдукаххор</t>
  </si>
  <si>
    <t>Ким Андрей Викторович</t>
  </si>
  <si>
    <t>KSL 0060628</t>
  </si>
  <si>
    <t>ЛАСЕТТИ 01 О 914 СВ</t>
  </si>
  <si>
    <t>Худжамдердиева Луиза Ярикулова</t>
  </si>
  <si>
    <t>1400/803/1/1900114</t>
  </si>
  <si>
    <t>KS 147354</t>
  </si>
  <si>
    <t>ЛАСЕТТИ 01 R 792 LВ</t>
  </si>
  <si>
    <t>"Махсус Кон Ишлари" МЧЖ</t>
  </si>
  <si>
    <t>2200/301/1/2000770</t>
  </si>
  <si>
    <t>KS 162196</t>
  </si>
  <si>
    <t>МАЛИБУ 01 / 887 ТFА</t>
  </si>
  <si>
    <t>Мирзаев Камолиддин Фахритдинович</t>
  </si>
  <si>
    <t>"Ипотека Банк" Охангарон филиали</t>
  </si>
  <si>
    <t>0310/814/1/2000666</t>
  </si>
  <si>
    <t>IKS 150853</t>
  </si>
  <si>
    <t>"Ипотека Банк" АТБ Охангарон филиали</t>
  </si>
  <si>
    <t>Бекназова Феруза Аллабердиевна</t>
  </si>
  <si>
    <t>0200/303/1/2002195</t>
  </si>
  <si>
    <t>AL 0000959</t>
  </si>
  <si>
    <t>КАПТИВА-2 01 Н 151 DВ</t>
  </si>
  <si>
    <t>ХУНДАЙ 01 М 011212</t>
  </si>
  <si>
    <t>"Ашуркулов Т.М." ЯТТ</t>
  </si>
  <si>
    <t>"Shah-Polan" МЧЖ</t>
  </si>
  <si>
    <t>Одилов Жахонгир Шухрат угли</t>
  </si>
  <si>
    <t>KSU 0016937</t>
  </si>
  <si>
    <t>НЕКСИЯ-3 01 Q 821 НВ</t>
  </si>
  <si>
    <t>0200/301/1/2001743</t>
  </si>
  <si>
    <t>KS 164905</t>
  </si>
  <si>
    <t>МАЛИБУ-2 01 О 088 RА</t>
  </si>
  <si>
    <t>Юлдашов Шерзод Нормат угли</t>
  </si>
  <si>
    <t>0102/510/1/1902661</t>
  </si>
  <si>
    <t>IKS 139830</t>
  </si>
  <si>
    <t>Абдурахманов Руслан Ебенович</t>
  </si>
  <si>
    <t>Мирзаев Равшан Мирхасилович</t>
  </si>
  <si>
    <t>KSL 0073346</t>
  </si>
  <si>
    <t>НЕКСИЯ-3 10 Т 232 RА</t>
  </si>
  <si>
    <t>Пирхонова Гузал Курбоннозаровна</t>
  </si>
  <si>
    <t>Гуламхаджаев Муратхан Набиевич</t>
  </si>
  <si>
    <t>KSL 0097886</t>
  </si>
  <si>
    <t>ВАЗ-2106 10 W 507 РА</t>
  </si>
  <si>
    <t>Арутюнян Сергей Романович</t>
  </si>
  <si>
    <t>KSL 0073579</t>
  </si>
  <si>
    <t>НЕКСИЯ 01 Q 256 ТА</t>
  </si>
  <si>
    <t>ТВЭФЖМСК нинг 38-бандига асосан тулов амалга оширилган</t>
  </si>
  <si>
    <t>Шварц Ирина Владимировна</t>
  </si>
  <si>
    <t>Турсунов Джалалиддин Камалиддинович</t>
  </si>
  <si>
    <t>KSU 0033147</t>
  </si>
  <si>
    <t>КАПТИВА 01 Е 760 FВ</t>
  </si>
  <si>
    <t>Пулатов Одил Окил угли</t>
  </si>
  <si>
    <t>Ишмухамедов Азиз Хамидуллаевич</t>
  </si>
  <si>
    <t>KSU 0019267</t>
  </si>
  <si>
    <t>НЕКСИЯ-3 01 U 192 YА</t>
  </si>
  <si>
    <t>"Миллий Банк" АТБ Туйтепа филиали</t>
  </si>
  <si>
    <t>Парпиева Хуршида Бахадировна</t>
  </si>
  <si>
    <t>0310/814/1/2000740</t>
  </si>
  <si>
    <t>IKS 150917</t>
  </si>
  <si>
    <t>НЕКСИЯ-3 10 S 574 ТА</t>
  </si>
  <si>
    <t>"Миллий Банк" Тошкент вилоят филиали</t>
  </si>
  <si>
    <t>Рахимов Акром Уразалиевич</t>
  </si>
  <si>
    <t>Джанабаев Наримон Сайдуллаевич</t>
  </si>
  <si>
    <t>KSL 0094429</t>
  </si>
  <si>
    <t>НЕКСИЯ-3 10 Н 155 QА</t>
  </si>
  <si>
    <t>Махсумов Нурбек Шамсиддинович</t>
  </si>
  <si>
    <t>Рихсибоев Адхам Рихсибой угли</t>
  </si>
  <si>
    <t>KSL 0100875</t>
  </si>
  <si>
    <t>КОБАЛЬТ 01 Х 112 RА</t>
  </si>
  <si>
    <t>Миркасимова Хадича Анваровна</t>
  </si>
  <si>
    <t>2200/303/1/2000211</t>
  </si>
  <si>
    <t>AL 0000768</t>
  </si>
  <si>
    <t>СПАРК 01 С 061 JВ</t>
  </si>
  <si>
    <t>205/01/15/06/21</t>
  </si>
  <si>
    <t>205/02/15/06/21</t>
  </si>
  <si>
    <t>205/03/15/06/21</t>
  </si>
  <si>
    <t>205/04/15/06/21</t>
  </si>
  <si>
    <t>205/05/15/06/21</t>
  </si>
  <si>
    <t>Шелгинских Евгений Михайлович</t>
  </si>
  <si>
    <t>0200/205/1/2102053</t>
  </si>
  <si>
    <t>205/07/11/05/21</t>
  </si>
  <si>
    <t>Представительство TOYOTA TSUSHO CORPORATION</t>
  </si>
  <si>
    <t>0105/205/1/2100471</t>
  </si>
  <si>
    <t>205/08/11/05/21</t>
  </si>
  <si>
    <t>ХУНДАЙ АВАНТЕ 01 К 895 АВ</t>
  </si>
  <si>
    <t>Маматалиев Хидирали Холиёрович</t>
  </si>
  <si>
    <t>1400/502/1/1800650</t>
  </si>
  <si>
    <t>KS 116747</t>
  </si>
  <si>
    <t>Хужакулов Хайит Хасанович</t>
  </si>
  <si>
    <t>KSU 0005139</t>
  </si>
  <si>
    <t>КАПТИВА-4 01 V 878 ВВ</t>
  </si>
  <si>
    <t>Рахматова Кизларбас</t>
  </si>
  <si>
    <t>"ID-Courier" МЧЖ</t>
  </si>
  <si>
    <t>KS 164848</t>
  </si>
  <si>
    <t>МАТИЗ 01 / 814 QНА</t>
  </si>
  <si>
    <t>Рахимов Жахангир Жураевич</t>
  </si>
  <si>
    <t>Мусаева Наргиза Дамир кизи</t>
  </si>
  <si>
    <t>KSL 0095772</t>
  </si>
  <si>
    <t>НЕКСИЯ 01 N 742 СВ</t>
  </si>
  <si>
    <t>Мухаматулин Илхом Фарход угли</t>
  </si>
  <si>
    <t>0106/510/1/1900082</t>
  </si>
  <si>
    <t>KS 151240</t>
  </si>
  <si>
    <t>Абдурахманова Дилшода Баходировна</t>
  </si>
  <si>
    <t>0200/510/1/1801433</t>
  </si>
  <si>
    <t>KS 119964</t>
  </si>
  <si>
    <t>Мирсаликов Мирхамид Сайдамирович</t>
  </si>
  <si>
    <t>0200/510/1/1803603</t>
  </si>
  <si>
    <t>KS 143526</t>
  </si>
  <si>
    <t>Вахабов Абдумалик Абдукаримович</t>
  </si>
  <si>
    <t>0200/510/1/1801468</t>
  </si>
  <si>
    <t>KS 118999</t>
  </si>
  <si>
    <t>Комекбаев Гулям Бейсенбаевич</t>
  </si>
  <si>
    <t>0200/510/1/1801439</t>
  </si>
  <si>
    <t>KS 119970</t>
  </si>
  <si>
    <t>Токтиева Гулнора Аминовна</t>
  </si>
  <si>
    <t>0200/510/1/1801422</t>
  </si>
  <si>
    <t>KS 119953</t>
  </si>
  <si>
    <t>Ахмедова Хадича Махаматдаминовна</t>
  </si>
  <si>
    <t>0200/510/1/1801421</t>
  </si>
  <si>
    <t>KS 119952</t>
  </si>
  <si>
    <t>Мухамедова Дилшода Инамовна</t>
  </si>
  <si>
    <t>0106/510/1/1900083</t>
  </si>
  <si>
    <t>KS 151241</t>
  </si>
  <si>
    <t>Джураев Жахонгир Эгамназарович</t>
  </si>
  <si>
    <t>0106/502/1/1901170</t>
  </si>
  <si>
    <t>KS 127944</t>
  </si>
  <si>
    <t>KS 177728</t>
  </si>
  <si>
    <t>Хаитбаева Дилфуза Атхамбаевна</t>
  </si>
  <si>
    <t>0107/510/1/1900489</t>
  </si>
  <si>
    <t>KS 129235</t>
  </si>
  <si>
    <t>Рустамов Захид Якубович</t>
  </si>
  <si>
    <t>0200/301/1/2000463</t>
  </si>
  <si>
    <t>IKS 151409</t>
  </si>
  <si>
    <t>МАЛИБУ 01 F 778 ХА</t>
  </si>
  <si>
    <t>Акрамова Нозима Акрамовна</t>
  </si>
  <si>
    <t>Махкамова Нигора Уткуровна</t>
  </si>
  <si>
    <t>KSL 0112814</t>
  </si>
  <si>
    <t>ЛАСЕТТИ 01 L 002 QА</t>
  </si>
  <si>
    <t>Абдурахимов Тохир Абдувалиевич</t>
  </si>
  <si>
    <t>Надирбек Элмурод Кучкартой угли</t>
  </si>
  <si>
    <t>Уткуров Фатхулло Абдулло угли</t>
  </si>
  <si>
    <t>KSL 0101275</t>
  </si>
  <si>
    <t>СПАРК 01 О 905 ТА</t>
  </si>
  <si>
    <t>Рахимов Кодиржон Собир угли</t>
  </si>
  <si>
    <t>Кушакова Шахноза Хотамбековна</t>
  </si>
  <si>
    <t>KSL 0068926</t>
  </si>
  <si>
    <t>СПАРК 01 D 090 АА</t>
  </si>
  <si>
    <t>Кушакова Шахноза Хатамбековна</t>
  </si>
  <si>
    <t>Юлчиев Камолиддин Уткурович</t>
  </si>
  <si>
    <t>0200/814/1/2101164</t>
  </si>
  <si>
    <t>KS 177015</t>
  </si>
  <si>
    <t>ЛАСЕТТИ 01 В 805 ОА</t>
  </si>
  <si>
    <t>IKS 152992</t>
  </si>
  <si>
    <t>МАЛИБУ-2 01 / 731 ZFА</t>
  </si>
  <si>
    <t>Солиев Жохонгир Тухтасинович</t>
  </si>
  <si>
    <t>2400/301/1/2000280</t>
  </si>
  <si>
    <t>KS 151182</t>
  </si>
  <si>
    <t>НИССАН АЛТИМА 01 Z 030 JА</t>
  </si>
  <si>
    <t>Ядгаров Шухратбек Мурадбекович</t>
  </si>
  <si>
    <t>0607/510/1/1900061</t>
  </si>
  <si>
    <t>KS 159215</t>
  </si>
  <si>
    <t>Хамдамова Дилсуз Мурадовна</t>
  </si>
  <si>
    <t>0607/510/1/1900063</t>
  </si>
  <si>
    <t>KS 159216</t>
  </si>
  <si>
    <t>Усмонов Фаррух Авазхонович</t>
  </si>
  <si>
    <t>0607/510/1/1900008</t>
  </si>
  <si>
    <t>KS 148158</t>
  </si>
  <si>
    <t>Ахматбеков Азизбек Анварбекович</t>
  </si>
  <si>
    <t>0607/510/1/190005</t>
  </si>
  <si>
    <t>KS 148155</t>
  </si>
  <si>
    <t>Набижонова Нилуфар Алижоновна</t>
  </si>
  <si>
    <t>0607/510/1/1900068</t>
  </si>
  <si>
    <t>KS 159221</t>
  </si>
  <si>
    <t>"Yashnobod Building Group" МЧЖ</t>
  </si>
  <si>
    <t>Муродкобилов Жасурбек Шохижахон угли</t>
  </si>
  <si>
    <t>KSU 0013268</t>
  </si>
  <si>
    <t>ЛАСЕТТИ 01 N 946 LВ</t>
  </si>
  <si>
    <t>Арипов Рустам Суннатуллаевич</t>
  </si>
  <si>
    <t>Юлдашев Хусамитдин Хусниддинович</t>
  </si>
  <si>
    <t>KSL 0085872</t>
  </si>
  <si>
    <t>ВАЗ-21074 01 Е 648 РА</t>
  </si>
  <si>
    <t>Юлдашева Зухра Турсуновна</t>
  </si>
  <si>
    <t>Каршибаев Абдували Халбаевич</t>
  </si>
  <si>
    <t>0103/510/1/1901722</t>
  </si>
  <si>
    <t>KS 136146</t>
  </si>
  <si>
    <t>Курабаев Ибрагим Тавбаевич</t>
  </si>
  <si>
    <t>0103/510/1/1901960</t>
  </si>
  <si>
    <t>KS 138411</t>
  </si>
  <si>
    <t>Чинташева Гулида Эркиновна</t>
  </si>
  <si>
    <t>0103/510/1/1902140</t>
  </si>
  <si>
    <t>KS 145730</t>
  </si>
  <si>
    <t>Мажидов Рузивой Мухиддин угли</t>
  </si>
  <si>
    <t>0103/510/1/1900599</t>
  </si>
  <si>
    <t>KS 121531</t>
  </si>
  <si>
    <t>Беков Бокижон Суробович</t>
  </si>
  <si>
    <t>0200/510/1/1801646</t>
  </si>
  <si>
    <t>KS 119528</t>
  </si>
  <si>
    <t>Ахмаджонова Хулкар Козимжон кизи</t>
  </si>
  <si>
    <t>0103/510/1/1901285</t>
  </si>
  <si>
    <t>KS 128752</t>
  </si>
  <si>
    <t>Халилова Наргиза Иргашевна</t>
  </si>
  <si>
    <t>0103/510/1/1901930</t>
  </si>
  <si>
    <t>KS 138378</t>
  </si>
  <si>
    <t>Шомирзаева Нилуфар Туйчиевна</t>
  </si>
  <si>
    <t>0103/510/1/1902014</t>
  </si>
  <si>
    <t>KS 138475</t>
  </si>
  <si>
    <t>Гурсай Ригина Арслановна</t>
  </si>
  <si>
    <t>1100/304/1/2000032</t>
  </si>
  <si>
    <t>KL 0000123</t>
  </si>
  <si>
    <t>НЕКСИЯ-3 50 Q 393 ОА</t>
  </si>
  <si>
    <t>"Узбекистон Рангли Метал Парчалари Чикиндиларини Тайёрлаш" АЖ</t>
  </si>
  <si>
    <t>Скорохватов Евгений Сергеевич</t>
  </si>
  <si>
    <t>KSU 0032248</t>
  </si>
  <si>
    <t>ВОЛЬЦВАГЕН ПАССАТ 01 В 146 SА</t>
  </si>
  <si>
    <t>MUXAMMAD BAQO 777 ФХ</t>
  </si>
  <si>
    <t>1000/419/1/2100005</t>
  </si>
  <si>
    <t>Анваров Азизжон Ахрор угли</t>
  </si>
  <si>
    <t>0200/814/1/18002625</t>
  </si>
  <si>
    <t>KS 117964</t>
  </si>
  <si>
    <t>СПАРК 01 С 337 DВ</t>
  </si>
  <si>
    <t>ЖЕНТРА 01 М 006138</t>
  </si>
  <si>
    <t xml:space="preserve">"Carglass 555" МЧЖ </t>
  </si>
  <si>
    <t>Бердиев Шухратжон Эрали угли</t>
  </si>
  <si>
    <t>0500/201/1/200277</t>
  </si>
  <si>
    <t>НС 0072488</t>
  </si>
  <si>
    <t>Кузнецова Гулнора Талабовна</t>
  </si>
  <si>
    <t>0500/201/1/2000011</t>
  </si>
  <si>
    <t>KS 169378</t>
  </si>
  <si>
    <t>Алимов Исломбек Хуснитдин угли</t>
  </si>
  <si>
    <t>0200/814/1/2101726</t>
  </si>
  <si>
    <t>KS 178249</t>
  </si>
  <si>
    <t>НЕКСИЯ-3 01 L 698 NВ</t>
  </si>
  <si>
    <t>Умарханов Тохир Рихситиллаевич</t>
  </si>
  <si>
    <t>0102/502/1/1902096</t>
  </si>
  <si>
    <t>KS 133707</t>
  </si>
  <si>
    <t>0105/510/1/1900458-682</t>
  </si>
  <si>
    <t>0105/510/1/1900458-250</t>
  </si>
  <si>
    <t>0105/510/1/1900458-559</t>
  </si>
  <si>
    <t>0105/510/1/1900458-748</t>
  </si>
  <si>
    <t>0105/510/1/1900458-547</t>
  </si>
  <si>
    <t>0105/510/1/1900458-234</t>
  </si>
  <si>
    <t>0105/510/1/1900458-890</t>
  </si>
  <si>
    <t>Сметов Махсет Карабаевич</t>
  </si>
  <si>
    <t>Икматуллаев Мухаммаджон Азамат угли</t>
  </si>
  <si>
    <t>KSL 0108365</t>
  </si>
  <si>
    <t>ДАМАС 95 Q 789 НА</t>
  </si>
  <si>
    <t>Болтабаева Гулчехра Эркиновна</t>
  </si>
  <si>
    <t>0103/814/1/1900032</t>
  </si>
  <si>
    <t>KS 152624</t>
  </si>
  <si>
    <t>НЕКСИЯ-3 01 Т 489 DВ</t>
  </si>
  <si>
    <t>Садикова Раъно Муслимбековна</t>
  </si>
  <si>
    <t>0105/814/1/2100285</t>
  </si>
  <si>
    <t>KS 174030</t>
  </si>
  <si>
    <t>КОБАЛЬТ 10 N 870 VА</t>
  </si>
  <si>
    <t>Абдуллаева Файруза Ботир кизи</t>
  </si>
  <si>
    <t>Султанова Лутфия Олимовна, Маннабов Бегзод Абдумалик угли</t>
  </si>
  <si>
    <t>KSL 0010415</t>
  </si>
  <si>
    <t>Султанов Абдумалик Маннабович</t>
  </si>
  <si>
    <t>Зокирова Нилуфар Обиджон кизи</t>
  </si>
  <si>
    <t>Ганжаев Шохрух Азамат угли</t>
  </si>
  <si>
    <t>KSL 0076544</t>
  </si>
  <si>
    <t>НОУТБУК</t>
  </si>
  <si>
    <t>Бердиев Ортик Хужамурадович</t>
  </si>
  <si>
    <t>"Uzassystem" МЧЖ СП</t>
  </si>
  <si>
    <t>2700/301/1/200009</t>
  </si>
  <si>
    <t>IKS 147381</t>
  </si>
  <si>
    <t>ЛАСЕТТИ 01 / 817 FНА</t>
  </si>
  <si>
    <t>Мирабзалов Мирзиёд Мирсаид угли</t>
  </si>
  <si>
    <t>0200/301/1/2102140</t>
  </si>
  <si>
    <t>KS 0177820</t>
  </si>
  <si>
    <t>НЕКСИЯ-3 01 Т 040 GА</t>
  </si>
  <si>
    <t>Зукурбаев Дадажон Рихситиллаевич</t>
  </si>
  <si>
    <t>Рихситиллаев Жавлон Дадажон ўғли</t>
  </si>
  <si>
    <t>KSL 0125217</t>
  </si>
  <si>
    <t>Урманов Бекзод Шакирович</t>
  </si>
  <si>
    <t>0200/803/1/1901735</t>
  </si>
  <si>
    <t>IKS 147178</t>
  </si>
  <si>
    <t>НЕКСИЯ-3 01 Q 378 СВ</t>
  </si>
  <si>
    <t>0200/303/1/2100953</t>
  </si>
  <si>
    <t>AL 0000986</t>
  </si>
  <si>
    <t>УАЗ ПАТРИОТ 01 / 319 AGA</t>
  </si>
  <si>
    <t>IKS 151439</t>
  </si>
  <si>
    <t>ЛАСЕТТИ 01 М 007880</t>
  </si>
  <si>
    <t>"Миллий Банк" Шахрисабз филиали</t>
  </si>
  <si>
    <t>Ниёзова Мухайё Равшановна</t>
  </si>
  <si>
    <t>0950/814/1/2000098</t>
  </si>
  <si>
    <t>IKS 145002</t>
  </si>
  <si>
    <t>КОБАЛЬТ 01 S 560 КВ</t>
  </si>
  <si>
    <t>Ташкентбаева Минсулу Йергашевна</t>
  </si>
  <si>
    <t>Хасанов Анвар Юлдашевич</t>
  </si>
  <si>
    <t>KSU 0015796</t>
  </si>
  <si>
    <t>НЕКСИЯ 10 М 241 UА</t>
  </si>
  <si>
    <t>"Ойбек Транс Сервисе" МЧЖ</t>
  </si>
  <si>
    <t>Камалов Мирзиет Иргашевич</t>
  </si>
  <si>
    <t>KSU 0017826</t>
  </si>
  <si>
    <t>МАТИЗ 01 О 796 RА</t>
  </si>
  <si>
    <t>Аширов Эрматжон Норматович</t>
  </si>
  <si>
    <t>0300/301/1/2102730</t>
  </si>
  <si>
    <t>KS 171080</t>
  </si>
  <si>
    <t>МАТИЗ 01 D 516 NB</t>
  </si>
  <si>
    <t>Хакимкулов Абдубакир Камил угли</t>
  </si>
  <si>
    <t>0310/814/1/2000865</t>
  </si>
  <si>
    <t>IKS 142917</t>
  </si>
  <si>
    <t>СПАРК 10 К 649 ТА</t>
  </si>
  <si>
    <t>Жураев Эркин Мамажонович</t>
  </si>
  <si>
    <t>IKS 152994</t>
  </si>
  <si>
    <t>ЛАСЕТТИ 01 / 970 ZFА</t>
  </si>
  <si>
    <t>IKS 152997</t>
  </si>
  <si>
    <t>ЛАСЕТТИ 01 / 714 VFА</t>
  </si>
  <si>
    <t>КОБАЛЬТ 01 / 828 GDА</t>
  </si>
  <si>
    <t>Кадирова Рано</t>
  </si>
  <si>
    <t>0104/510/1/1901395</t>
  </si>
  <si>
    <t>KS 128275</t>
  </si>
  <si>
    <t>"Капитал Банк" АТБ Амалиёт бошкармаси</t>
  </si>
  <si>
    <t>Базаров Александр Александрович</t>
  </si>
  <si>
    <t>0104/510/1/1901665</t>
  </si>
  <si>
    <t>KS 134259</t>
  </si>
  <si>
    <t>Кодиров Зокиржон Жахонгирович</t>
  </si>
  <si>
    <t>0200/510/1/1802797</t>
  </si>
  <si>
    <t>KS 141252</t>
  </si>
  <si>
    <t>Туйчиева Саида Турсуновна</t>
  </si>
  <si>
    <t>0200/510/1/1803427</t>
  </si>
  <si>
    <t>KS 142225</t>
  </si>
  <si>
    <t>Худоёрова Гулчехра Ахроровна</t>
  </si>
  <si>
    <t>0200/510/1/1804123</t>
  </si>
  <si>
    <t>KS 145117</t>
  </si>
  <si>
    <t>Сайдалимова Инобат Абдуллаевна</t>
  </si>
  <si>
    <t>1200/510/1/1800751-55</t>
  </si>
  <si>
    <t>KS 117129</t>
  </si>
  <si>
    <t>Орзикулова Ирода Акбар кизи</t>
  </si>
  <si>
    <t>1200/510/1/1800751-90</t>
  </si>
  <si>
    <t>KS 142985</t>
  </si>
  <si>
    <t>Исокова Наргиза Темировна</t>
  </si>
  <si>
    <t>1200/510/1/1800751-75</t>
  </si>
  <si>
    <t>KS 142953</t>
  </si>
  <si>
    <t>Иргашева Дилноза Акбаровна</t>
  </si>
  <si>
    <t>1200/510/1/1800751-180</t>
  </si>
  <si>
    <t>KS 146920</t>
  </si>
  <si>
    <t>Даниярова Махсуда Зокировна</t>
  </si>
  <si>
    <t>1200/510/1/1800751-99</t>
  </si>
  <si>
    <t>KS 143035</t>
  </si>
  <si>
    <t>Эргашев Сирож Ихтиёрович</t>
  </si>
  <si>
    <t>0105/510/1/1800751-206</t>
  </si>
  <si>
    <t>KS 146982</t>
  </si>
  <si>
    <t>Буриев Шерзод Бердимурод угли</t>
  </si>
  <si>
    <t>1200/510/1/1800751-102</t>
  </si>
  <si>
    <t>KS 143040</t>
  </si>
  <si>
    <t>Боймуратова Матлуба Зоир кизи</t>
  </si>
  <si>
    <t>1200/510/1/1900203</t>
  </si>
  <si>
    <t>KS 123643</t>
  </si>
  <si>
    <t>Косимов Отабек Фуркат угли</t>
  </si>
  <si>
    <t>1206/510/1/1900163</t>
  </si>
  <si>
    <t>KS 133487</t>
  </si>
  <si>
    <t>Махмудова Сона Махаммадали кизи</t>
  </si>
  <si>
    <t>1200/510/1/1800751-76</t>
  </si>
  <si>
    <t>KS 142952</t>
  </si>
  <si>
    <t>Халилова Гулчехра Ахроровна</t>
  </si>
  <si>
    <t>1200/510/1/1800751-174</t>
  </si>
  <si>
    <t>KS 146913</t>
  </si>
  <si>
    <t>Рахимова Озода Эркин кизи</t>
  </si>
  <si>
    <t>0105/510/1/1800751-208</t>
  </si>
  <si>
    <t>KS 146984</t>
  </si>
  <si>
    <t>Каршибоев Дилшодбек Ботиркулович</t>
  </si>
  <si>
    <t>1200/510/1/1800751-84</t>
  </si>
  <si>
    <t>KS 142973</t>
  </si>
  <si>
    <t>Дониёрова Амина Абдивахов кизи</t>
  </si>
  <si>
    <t>1200/510/1/19157</t>
  </si>
  <si>
    <t>KS 159820</t>
  </si>
  <si>
    <t>Нагматов Гайвилла Хайруллаевич</t>
  </si>
  <si>
    <t>1200/510/1/19050</t>
  </si>
  <si>
    <t>KS 146813</t>
  </si>
  <si>
    <t>Хабибова Интизор Бобокандовна</t>
  </si>
  <si>
    <t>1200/510/1/19201</t>
  </si>
  <si>
    <t>KS 123641</t>
  </si>
  <si>
    <t>Камилов Отабек Кучкарович</t>
  </si>
  <si>
    <t>1200/510/1/19144</t>
  </si>
  <si>
    <t>KS 159780</t>
  </si>
  <si>
    <t>Ахматов Асрор Анварович</t>
  </si>
  <si>
    <t>1200/510/1/19034</t>
  </si>
  <si>
    <t>KS 150390</t>
  </si>
  <si>
    <t>Эгамбердиев Бобир Урал угли</t>
  </si>
  <si>
    <t>1200/510/1/19066</t>
  </si>
  <si>
    <t>KS 156656</t>
  </si>
  <si>
    <t>Эрназаров Улугбек Эгамназарович</t>
  </si>
  <si>
    <t>1200/510/1/19091</t>
  </si>
  <si>
    <t>KS 156787</t>
  </si>
  <si>
    <t>Холмурадов Нодирбек Баходирович</t>
  </si>
  <si>
    <t>1200/510/1/19022</t>
  </si>
  <si>
    <t>KS 150348</t>
  </si>
  <si>
    <t>Абдуллаева Феруза Муродовна</t>
  </si>
  <si>
    <t>1200/510/1/19023</t>
  </si>
  <si>
    <t>KS 150349</t>
  </si>
  <si>
    <t>Эрматова Шахло Бурхановна</t>
  </si>
  <si>
    <t>1200/510/1/1800751-98</t>
  </si>
  <si>
    <t>KS 143034</t>
  </si>
  <si>
    <t>Маманова Дилбар Адахамовна</t>
  </si>
  <si>
    <t>0608/112/1/2000006</t>
  </si>
  <si>
    <t>КУ 0009924</t>
  </si>
  <si>
    <t>Мархамат т. Ойбош МФЙ 60-уй</t>
  </si>
  <si>
    <t>Нуруллаев Куанқш Сундетбаевич</t>
  </si>
  <si>
    <t>0407/812/1/1900961</t>
  </si>
  <si>
    <t>KS 140349</t>
  </si>
  <si>
    <t>КОБАЛЬТ 95 S 284 НА</t>
  </si>
  <si>
    <t>Таипов Отабек Ураимжонович</t>
  </si>
  <si>
    <t>Толибжонов Исломжон Голиб угли</t>
  </si>
  <si>
    <t>ЛАБО 01 L 903 LВ</t>
  </si>
  <si>
    <t>Батыров Фарход Ахматович</t>
  </si>
  <si>
    <t>Камбаров Ботир Узарович</t>
  </si>
  <si>
    <t>KSU 0006520</t>
  </si>
  <si>
    <t>ТОЙОТА АВАЛОН 01 Q 168 КА</t>
  </si>
  <si>
    <t>Эргашев Жавлон Йулчиевич</t>
  </si>
  <si>
    <t>Мухсинов Сардор Самариддин угли</t>
  </si>
  <si>
    <t>KSU 0004248</t>
  </si>
  <si>
    <t>ЛИФАН</t>
  </si>
  <si>
    <t>Досанова Карлыгаш Бакбергеновна</t>
  </si>
  <si>
    <t>0400/812/1/1801027</t>
  </si>
  <si>
    <t>KS 111670</t>
  </si>
  <si>
    <t>КОБАЛЬТ 95 S 915 GА</t>
  </si>
  <si>
    <t>Мусаева Дилдорахон Сабиржановна</t>
  </si>
  <si>
    <t>0200/814/1/2002802</t>
  </si>
  <si>
    <t>KS 170670</t>
  </si>
  <si>
    <t>СПАРК 01 К 810 МВ</t>
  </si>
  <si>
    <t>AL 0000792</t>
  </si>
  <si>
    <t>УАЗ ПАТРИОТ 01 М 006790</t>
  </si>
  <si>
    <t>"CarGlass 555" МЧЖ</t>
  </si>
  <si>
    <t>Даулеталиев Наби Сагиевич</t>
  </si>
  <si>
    <t>0400/502/1/1900879</t>
  </si>
  <si>
    <t>KS 124132</t>
  </si>
  <si>
    <t>Худайбергенова Сановар Нуруллаевна</t>
  </si>
  <si>
    <t>0407/502/1/1900319</t>
  </si>
  <si>
    <t>KS 149416</t>
  </si>
  <si>
    <t>Юсупова Айжамал Ибрагимовна</t>
  </si>
  <si>
    <t>0407/502/1/1900460</t>
  </si>
  <si>
    <t>KS 130492</t>
  </si>
  <si>
    <t>Маубеков Бахтияр Базарбаевич</t>
  </si>
  <si>
    <t>0407/502/1/1900494</t>
  </si>
  <si>
    <t>KS 131012</t>
  </si>
  <si>
    <t>Вахобов Азизбек Мамасолиевич</t>
  </si>
  <si>
    <t>0607/814/1/2100017</t>
  </si>
  <si>
    <t>KS 165853</t>
  </si>
  <si>
    <t>ХУНДАЙ 60 А 505 QА</t>
  </si>
  <si>
    <t>Бойиржонов Отабек Бойиржон ўгли</t>
  </si>
  <si>
    <t>0803/803/1/2100067</t>
  </si>
  <si>
    <t>KS 175629</t>
  </si>
  <si>
    <t>КОБАЛЬТ 20 S 583 ЕА</t>
  </si>
  <si>
    <t>Ибрагимов Ойбек Ганишерович</t>
  </si>
  <si>
    <t>0104/510/1/1900630</t>
  </si>
  <si>
    <t>KS 160791</t>
  </si>
  <si>
    <t>Тулаганбекова Мукамбар Анваровна</t>
  </si>
  <si>
    <t>0104/510/1901182</t>
  </si>
  <si>
    <t>KS 128058</t>
  </si>
  <si>
    <t>"Engipro" МЧЖ</t>
  </si>
  <si>
    <t>Кодиров Бобуржон Туйчибой угли</t>
  </si>
  <si>
    <t>KSL 0060616</t>
  </si>
  <si>
    <t>НЕКСИЯ 01 Y 537 GВ</t>
  </si>
  <si>
    <t>Тожиёкубова Патма Мархабоевна</t>
  </si>
  <si>
    <t>2300/510/1/1801219</t>
  </si>
  <si>
    <t>KS 146574</t>
  </si>
  <si>
    <t>Маматова Уминиса Джумановна</t>
  </si>
  <si>
    <t>0200/510/1/1803215</t>
  </si>
  <si>
    <t>KS 142024</t>
  </si>
  <si>
    <t>Адхамов Худоёр Анвар угли</t>
  </si>
  <si>
    <t>0200/510/1/1803229</t>
  </si>
  <si>
    <t>KS 142038</t>
  </si>
  <si>
    <t>Абдиева Азиза Анваровна</t>
  </si>
  <si>
    <t>0103/510/1/1900062</t>
  </si>
  <si>
    <t>KS 152539</t>
  </si>
  <si>
    <t>Ярлакабоева Рано Абдисаттаровна</t>
  </si>
  <si>
    <t>0103/510/1/1900284</t>
  </si>
  <si>
    <t>KS 154122</t>
  </si>
  <si>
    <t>Аманова Саломат Убайдуллаевна</t>
  </si>
  <si>
    <t>0103/510/1/1901924</t>
  </si>
  <si>
    <t>KS 138372</t>
  </si>
  <si>
    <t>Умаров Шохрух Абдухошим угли</t>
  </si>
  <si>
    <t>0103/510/1/1900605</t>
  </si>
  <si>
    <t>KS 121527</t>
  </si>
  <si>
    <t>Абдувахабов Умиджон Сайфуллаевич</t>
  </si>
  <si>
    <t>0108/510/1/1901105</t>
  </si>
  <si>
    <t>KS 131270</t>
  </si>
  <si>
    <t>Тухтаев Сирожиддин Хусниддинович</t>
  </si>
  <si>
    <t>0108/510/1/1900473</t>
  </si>
  <si>
    <t>KS 160021</t>
  </si>
  <si>
    <t>Анваров Давронбек Нажмиддин угли</t>
  </si>
  <si>
    <t>0108/510/1/1901637</t>
  </si>
  <si>
    <t>KS 145871</t>
  </si>
  <si>
    <t>Тулкинжонов Лазизжон Тулкин угли</t>
  </si>
  <si>
    <t>0108/510/1/1901616</t>
  </si>
  <si>
    <t>KS 122347</t>
  </si>
  <si>
    <t>Турсунова Майрамхон Шариповна</t>
  </si>
  <si>
    <t>1100/510/1/1800770</t>
  </si>
  <si>
    <t>KS 142576</t>
  </si>
  <si>
    <t>Имамова Икболхон Нурмановна</t>
  </si>
  <si>
    <t>1100/510/1/1800751</t>
  </si>
  <si>
    <t>KS 120272</t>
  </si>
  <si>
    <t>Алиханова Сожида Ходиллаевна</t>
  </si>
  <si>
    <t>KS 159354</t>
  </si>
  <si>
    <t>Ахтамова Дилноза Анвар кизи</t>
  </si>
  <si>
    <t>0700/502/1/1900947</t>
  </si>
  <si>
    <t>KS 126849</t>
  </si>
  <si>
    <t>Набиев Феруз Солиевич</t>
  </si>
  <si>
    <t>0710/502/1/1901140</t>
  </si>
  <si>
    <t>KS 127360</t>
  </si>
  <si>
    <t>Азизова Зиёда Олимжановна</t>
  </si>
  <si>
    <t>1107/502/1/1900267</t>
  </si>
  <si>
    <t>KS 125871</t>
  </si>
  <si>
    <t>Иминова Хурматхон Ибрагимовна</t>
  </si>
  <si>
    <t>1100/502/1/1900076</t>
  </si>
  <si>
    <t>KS 149880</t>
  </si>
  <si>
    <t>Усманов Улугбек Толибжон угли</t>
  </si>
  <si>
    <t>1107/502/1/1900132</t>
  </si>
  <si>
    <t>KS 125710</t>
  </si>
  <si>
    <t>Жабборова Эзозахон Кобилжон кизи</t>
  </si>
  <si>
    <t>0102/510/1/1901315</t>
  </si>
  <si>
    <t>KS 125922</t>
  </si>
  <si>
    <t>Чудакова Надежда Константиновна</t>
  </si>
  <si>
    <t>0102/510/1/1900902</t>
  </si>
  <si>
    <t>KS 160217</t>
  </si>
  <si>
    <t>Исахов Мадияр Наралиевич</t>
  </si>
  <si>
    <t>0102/510/1/1902573</t>
  </si>
  <si>
    <t>KS 138177</t>
  </si>
  <si>
    <t>Ахмедова Лола Ражапбаевна</t>
  </si>
  <si>
    <t>0200/510/1/1801512</t>
  </si>
  <si>
    <t>KS 119944</t>
  </si>
  <si>
    <t>Усманова Сайёра Шахидовна</t>
  </si>
  <si>
    <t>0200/510/1/1802946</t>
  </si>
  <si>
    <t>KS 141347</t>
  </si>
  <si>
    <t>Алимов Акмал Гаппарович</t>
  </si>
  <si>
    <t>0200/510/1/1803436</t>
  </si>
  <si>
    <t>KS 142234</t>
  </si>
  <si>
    <t>Суюнов Шохижахон Улугбек угли</t>
  </si>
  <si>
    <t>0200/510/1/1804147</t>
  </si>
  <si>
    <t>KS 145141</t>
  </si>
  <si>
    <t>Мамиров Нургиса Акимбай угли</t>
  </si>
  <si>
    <t>0102/510/1/1903073</t>
  </si>
  <si>
    <t>KS 141410</t>
  </si>
  <si>
    <t>Рахимов Алишер Махамбетович</t>
  </si>
  <si>
    <t>0102/510/1/1900676</t>
  </si>
  <si>
    <t>KS 157898</t>
  </si>
  <si>
    <t>Бекназов Шахриёр Бобур угли</t>
  </si>
  <si>
    <t>0200/303/1/2101802</t>
  </si>
  <si>
    <t>AL 0000995</t>
  </si>
  <si>
    <t>КАПТИВА 01 Т 010 UА</t>
  </si>
  <si>
    <t>Шералиев Акмал Турсунбаевич</t>
  </si>
  <si>
    <t>1100/803/1/1800751</t>
  </si>
  <si>
    <t>KS 120208</t>
  </si>
  <si>
    <t>ЛАСЕТТИ 50 Х 060 МА</t>
  </si>
  <si>
    <t>Ешкова Елена Анатоленва</t>
  </si>
  <si>
    <t>0200/301/1/2102332</t>
  </si>
  <si>
    <t>KS 184497</t>
  </si>
  <si>
    <t>SKODA KODIAQ 01 V 911 ОА</t>
  </si>
  <si>
    <t>Шаймарданов Булат Жамилевич</t>
  </si>
  <si>
    <t>0200/303/1/2101746</t>
  </si>
  <si>
    <t>AL 0000994</t>
  </si>
  <si>
    <t>КОБАЛЬТ 10 Н 941 VА</t>
  </si>
  <si>
    <t>ХУНДАЙ ЭЛАНТРА 01 М 010979</t>
  </si>
  <si>
    <t>ЛАСЕТТИ 01 М 009554</t>
  </si>
  <si>
    <t>Шамирзаев Хасан Гаффарович</t>
  </si>
  <si>
    <t>KSL 0073785</t>
  </si>
  <si>
    <t>КАПТИВА 01 С 783 NВ</t>
  </si>
  <si>
    <t>"Semurg` Parvoz" МЧЖ</t>
  </si>
  <si>
    <t>"Nestle Food" МЧЖ</t>
  </si>
  <si>
    <t>KSU 0012859</t>
  </si>
  <si>
    <t>СПАРК 01 М 008882</t>
  </si>
  <si>
    <t xml:space="preserve">957-моддага асосан </t>
  </si>
  <si>
    <t>"Asia Insurance" МЧЖ</t>
  </si>
  <si>
    <t>Мамаюсупов Мухторжон Махмудович</t>
  </si>
  <si>
    <t>0500/201/1/2001092</t>
  </si>
  <si>
    <t>НС 0073303</t>
  </si>
  <si>
    <t>"Кармана Сухроб Омади" МЧЖ</t>
  </si>
  <si>
    <t>Рахимов Улмасжон Пулатович</t>
  </si>
  <si>
    <t>KSL 005086</t>
  </si>
  <si>
    <t>НЕКСИЯ 85 J 265 FА</t>
  </si>
  <si>
    <t>Гулямов Мамур Маргуфивич</t>
  </si>
  <si>
    <t>Абдурахмонов Абдурашид Абдужалил угли</t>
  </si>
  <si>
    <t>KS 1241900</t>
  </si>
  <si>
    <t>МАТИЗ 01 V 306 JА</t>
  </si>
  <si>
    <t>Мархабаев Бахтжан Аскарович</t>
  </si>
  <si>
    <t>НЕКСИЯ-3 01 В 684 ТА</t>
  </si>
  <si>
    <t>Курязов Бунёд Илхамович</t>
  </si>
  <si>
    <t>1600/803/1/2100198</t>
  </si>
  <si>
    <t>KS 180559</t>
  </si>
  <si>
    <t>НЕКСИЯ-3 90 Z 315 NА</t>
  </si>
  <si>
    <t>Адрас бўлинмаси</t>
  </si>
  <si>
    <t>Грехова Оксана</t>
  </si>
  <si>
    <t>НС 000004</t>
  </si>
  <si>
    <t>"Миллий Банк" Жиззах филиали</t>
  </si>
  <si>
    <t>Бердияров Мирзо Бабамурадович</t>
  </si>
  <si>
    <t>0803/814/1/1800471</t>
  </si>
  <si>
    <t>KS 113714</t>
  </si>
  <si>
    <t>КОБАЛЬТ 25 W 302 EА</t>
  </si>
  <si>
    <t>гражданин Российской Федерации Буханов Павел Вячеславович</t>
  </si>
  <si>
    <t>0200/205/1/2102052</t>
  </si>
  <si>
    <t>205/03/30/06/21</t>
  </si>
  <si>
    <t>205/01/30/06/21</t>
  </si>
  <si>
    <t>205/02/30/06/21</t>
  </si>
  <si>
    <t>205/05/30/06/21</t>
  </si>
  <si>
    <t>205/07/30/06/21</t>
  </si>
  <si>
    <t>205/06/30/06/21</t>
  </si>
  <si>
    <t>гражданин Грузии Danelia Erasto</t>
  </si>
  <si>
    <t>0200/205/1/2002309</t>
  </si>
  <si>
    <t>Мухитдинов Нуриддин Камалитдинович</t>
  </si>
  <si>
    <t>0200/303/1/2101093</t>
  </si>
  <si>
    <t>AL 0000984</t>
  </si>
  <si>
    <t>ТРАКЕР 01 L 808 МА</t>
  </si>
  <si>
    <t>Абдухоликов Нурбек Абдикул угли</t>
  </si>
  <si>
    <t>Райимжонов Шавкат Абдикул угли</t>
  </si>
  <si>
    <t>KSL 0103708</t>
  </si>
  <si>
    <t>МАТИЗ 10 J 455 ОА</t>
  </si>
  <si>
    <t>Райимжанов Шавкат Марифжанович</t>
  </si>
  <si>
    <t>Кадиров Ойбек Абдусатторович</t>
  </si>
  <si>
    <t>0607/814/1/200044</t>
  </si>
  <si>
    <t>KS 165625</t>
  </si>
  <si>
    <t>НЕКСИЯ-3 60 Р 355 QА</t>
  </si>
  <si>
    <t>2400/301/2/2000268</t>
  </si>
  <si>
    <t>BMW 730LI CND 2201</t>
  </si>
  <si>
    <t>Алиев Хамиджон Обидович</t>
  </si>
  <si>
    <t>Юлдашев Мухаммадхон Мурод угли</t>
  </si>
  <si>
    <t>KSL 0115908</t>
  </si>
  <si>
    <t>КОБАЛЬТ 10 L 244 МА</t>
  </si>
  <si>
    <t>Хасанов Ахрар Умарович</t>
  </si>
  <si>
    <t>"Шифо-Нур Куп тармокли тиббий маркази"</t>
  </si>
  <si>
    <t>KSL 0074470</t>
  </si>
  <si>
    <t>КОБАЛЬТ 01 / 042 VDА</t>
  </si>
  <si>
    <t>Миразизов Акилхон Агзамович</t>
  </si>
  <si>
    <t>Собиров Бехзод Кобилжон угли</t>
  </si>
  <si>
    <t>KSL 0058237</t>
  </si>
  <si>
    <t>СПАРК 01 К 528 NВ</t>
  </si>
  <si>
    <t>Ахмедова Шахзода Давронбековна</t>
  </si>
  <si>
    <t>0200/814/1/2102573</t>
  </si>
  <si>
    <t>KS 185675</t>
  </si>
  <si>
    <t>ЛАСЕТТИ 01 А 404 ОВ</t>
  </si>
  <si>
    <t>Аскаралиев Иброхим Расул угли</t>
  </si>
  <si>
    <t>KSL 0015890</t>
  </si>
  <si>
    <t>МАТИЗ 01 Е 466 АВ</t>
  </si>
  <si>
    <t>0105/303/1/2100876</t>
  </si>
  <si>
    <t>AL 0000440</t>
  </si>
  <si>
    <t>НЕКСИЯ-3 01 / 364 NНА</t>
  </si>
  <si>
    <t>Тошлоқ бўлинма</t>
  </si>
  <si>
    <t>Алижонов Ойбек Илхомбой угли</t>
  </si>
  <si>
    <t>0515/803/1/2100017</t>
  </si>
  <si>
    <t>KS 173072</t>
  </si>
  <si>
    <t>ДАМАС 40 N 495 РА</t>
  </si>
  <si>
    <t>Хасанова Лобархон Анваровна</t>
  </si>
  <si>
    <t>2200/301/1/2000704</t>
  </si>
  <si>
    <t>KS 161859</t>
  </si>
  <si>
    <t>СПАРК 01 D 057 FВ</t>
  </si>
  <si>
    <t>Навоий шаҳар бўлинма</t>
  </si>
  <si>
    <t>"Ипотека Банк" АТИБ Навоий вилоят филиали</t>
  </si>
  <si>
    <t>Мейлиев Уролобек Илхомжонович</t>
  </si>
  <si>
    <t>1002/814/1/2000428</t>
  </si>
  <si>
    <t>KS 132996</t>
  </si>
  <si>
    <t>НЕКСИЯ-3 85 U 751 GА</t>
  </si>
  <si>
    <t>"Хамкор Банк" АТБ Нукус филиали</t>
  </si>
  <si>
    <t>Дурдиев Абдурахман Базарбаевич</t>
  </si>
  <si>
    <t>0400/814/1/1900136</t>
  </si>
  <si>
    <t>KS 148659</t>
  </si>
  <si>
    <t>КОБАЛЬТ 95 L 168 НА</t>
  </si>
  <si>
    <t>Янгихаёт бўлинма</t>
  </si>
  <si>
    <t>Байрова Мохидил Шералиевич</t>
  </si>
  <si>
    <t>"Азиз Полвон Транс Сервис" МЧЖ</t>
  </si>
  <si>
    <t>KSL 0115475</t>
  </si>
  <si>
    <t>СПАРК 01 / 110 АGА</t>
  </si>
  <si>
    <t>"Ал Боис Курилиш" МЧЖ</t>
  </si>
  <si>
    <t>KSL 0073581</t>
  </si>
  <si>
    <t>МАТИЗ 01 / 045 QEА</t>
  </si>
  <si>
    <t>"Kar-Rig Trans" МЧЖ</t>
  </si>
  <si>
    <t>Нурматов Улугбек Сайфуллаевич</t>
  </si>
  <si>
    <t>KSU 0002687</t>
  </si>
  <si>
    <t>КАПТИВА 10 L 727 МА</t>
  </si>
  <si>
    <t>Тухтарова Ёркиной Тошпулатовна</t>
  </si>
  <si>
    <t>0310/814/1/2000564</t>
  </si>
  <si>
    <t>IKS 150424</t>
  </si>
  <si>
    <t>НЕКСИЯ-3 01 Р 288 КВ</t>
  </si>
  <si>
    <t>КОБАЛЬТ 01 М 005928</t>
  </si>
  <si>
    <t>ЛАСЕТТИ 01 М 007663</t>
  </si>
  <si>
    <t>Хусанов Алибек Нурали угли</t>
  </si>
  <si>
    <t>0105/814/1/2001698</t>
  </si>
  <si>
    <t>KS 166806</t>
  </si>
  <si>
    <t>НЕКСИЯ-3 10 Р 457 UА</t>
  </si>
  <si>
    <t>Бектурсқнова Хурлиман Жуманияз кизи</t>
  </si>
  <si>
    <t>0400/502/1/1900870</t>
  </si>
  <si>
    <t>KS 155388</t>
  </si>
  <si>
    <t>Жамбарбергенова Зулфия Турсинбековна</t>
  </si>
  <si>
    <t>0407/502/1/1900546</t>
  </si>
  <si>
    <t>KS 131061</t>
  </si>
  <si>
    <t>Рузматов Шерзод Абдилбокиевич</t>
  </si>
  <si>
    <t>"Civil Construction Group" МЧЖ</t>
  </si>
  <si>
    <t>KSL 125413</t>
  </si>
  <si>
    <t>КОБАЛЬТ 01 / 471 FНА</t>
  </si>
  <si>
    <t>"Хамкор Банк" АТБ Ташкент филиали</t>
  </si>
  <si>
    <t>Саидазимов Анвар Холхужа угли</t>
  </si>
  <si>
    <t>2400/814/1/2000030</t>
  </si>
  <si>
    <t>IKS 151844</t>
  </si>
  <si>
    <t>СПАРК 01 U 725 UА</t>
  </si>
  <si>
    <t>Низамов Алавуддин Зухрутдинович</t>
  </si>
  <si>
    <t>2300/814/1/1900026</t>
  </si>
  <si>
    <t>KS 150719</t>
  </si>
  <si>
    <t>НЕКСИЯ-3 01 S 953 DВ</t>
  </si>
  <si>
    <t>Набихонов Саиджахон Улуг</t>
  </si>
  <si>
    <t>Садиков Олимжон Тахирович</t>
  </si>
  <si>
    <t>KSL 0094047</t>
  </si>
  <si>
    <t>КОБАЛЬТ 01 Q 797 ЕА</t>
  </si>
  <si>
    <t>Пардабаев Рустам Сабиржан угли</t>
  </si>
  <si>
    <t>Махкамов Аброр Даминович</t>
  </si>
  <si>
    <t>KSL 0116052</t>
  </si>
  <si>
    <t>СПАРК 01 Н 373 СА</t>
  </si>
  <si>
    <t>Талибов Садриддин Сайфуллаевич</t>
  </si>
  <si>
    <t>Жураев Маннопжон Муроджон угли</t>
  </si>
  <si>
    <t>KSL 0017775</t>
  </si>
  <si>
    <t>МАТИЗ 01 S 288 GА</t>
  </si>
  <si>
    <t>Фахруддинов Файзали Абдугаффарович</t>
  </si>
  <si>
    <t>ЛАСЕТТИ 10 Х 245 UА</t>
  </si>
  <si>
    <t>Фахриддинов Ражабали Абдугаффарович</t>
  </si>
  <si>
    <t>Бабаназаров Абдуалим Норкобилович</t>
  </si>
  <si>
    <t>0105/510/1/1800751-656</t>
  </si>
  <si>
    <t>KS 116753</t>
  </si>
  <si>
    <t>Мустафакулова Дилноза Панжиевна</t>
  </si>
  <si>
    <t>1406/502/1/1900441</t>
  </si>
  <si>
    <t>KS 136412</t>
  </si>
  <si>
    <t>Ахмедова Уктамхон Мамасидиковна</t>
  </si>
  <si>
    <t>НС 000375</t>
  </si>
  <si>
    <t>"Foods Makaron" ОК</t>
  </si>
  <si>
    <t>"Кишлок Курилиш Банк" АТБ Кува филиали</t>
  </si>
  <si>
    <t>0500/803/1/200116</t>
  </si>
  <si>
    <t>IKS 148820</t>
  </si>
  <si>
    <t>TRACKER 40 K 008 SА</t>
  </si>
  <si>
    <t>Мирзаев Бахтиёр Анварович</t>
  </si>
  <si>
    <t>Эргашев Бахромжон Бахтиёржон угли</t>
  </si>
  <si>
    <t>KSL 0105923</t>
  </si>
  <si>
    <t>МАТИЗ 40 Е 252 SА</t>
  </si>
  <si>
    <t>"Progress Uyushmasi" МЧЖ</t>
  </si>
  <si>
    <t>2200/303/1/2000254</t>
  </si>
  <si>
    <t>AL 0000729</t>
  </si>
  <si>
    <t>КОБАЛЬТ 01 / 618 FЕА</t>
  </si>
  <si>
    <t>ЛАСЕТТИ 01 Z 722 ZB</t>
  </si>
  <si>
    <t>"Қишлок Курилиш Банк" АТБ Навоий минтакавий филиали</t>
  </si>
  <si>
    <t>Бобомуродов Рузимурод Латипович</t>
  </si>
  <si>
    <t>1002/801/1/2000541</t>
  </si>
  <si>
    <t>KS 132928</t>
  </si>
  <si>
    <t>Учкудик тумани Истикбол МФЙ 106-уй</t>
  </si>
  <si>
    <t>"Кишлок Курилиш Банк" АТБ Навоий минтакавий филиали</t>
  </si>
  <si>
    <t>Каххоров Бобирбек</t>
  </si>
  <si>
    <t>1002/801/1/2000584</t>
  </si>
  <si>
    <t>KS 132972</t>
  </si>
  <si>
    <t>Учкудик тумани Истикбол МФЙ 109-уй</t>
  </si>
  <si>
    <t>Курбонов Бобомурот Нормаматович</t>
  </si>
  <si>
    <t>"Кишлок Курилиш Банк" АТБ Навоий минтакавич филиали</t>
  </si>
  <si>
    <t>1002/801/1/2000544</t>
  </si>
  <si>
    <t>KS 132931</t>
  </si>
  <si>
    <t>Учкудик тумани Истикбол МФЙ 103-уй</t>
  </si>
  <si>
    <t>Сатторов Ахрор Суннатович</t>
  </si>
  <si>
    <t>1002/801/1/2000561</t>
  </si>
  <si>
    <t>KS 132949</t>
  </si>
  <si>
    <t>Учкудик тумани Истикбол МФЙ 70-уй</t>
  </si>
  <si>
    <t>Устюгов Дмитрий</t>
  </si>
  <si>
    <t>1002/801/1/2000546</t>
  </si>
  <si>
    <t>KS 132933</t>
  </si>
  <si>
    <t>Учкудик тумани Истикбол МФЙ 91-уй</t>
  </si>
  <si>
    <t>Донская Анна Григоревна</t>
  </si>
  <si>
    <t>0105/303/1/2100959</t>
  </si>
  <si>
    <t>AL 0000445</t>
  </si>
  <si>
    <t>НИССАН АЛТИМА 01 R 767 КА</t>
  </si>
  <si>
    <t>Мирзажонов Мухиддинжон Нумонович</t>
  </si>
  <si>
    <t>НС 0073227</t>
  </si>
  <si>
    <t>Мавлонов Наврузбек Хасанбаевич</t>
  </si>
  <si>
    <t>0200/814/1/2101825</t>
  </si>
  <si>
    <t>KS 178187</t>
  </si>
  <si>
    <t>НЕКСИЯ 25 Н 490 GА</t>
  </si>
  <si>
    <t>0200/301/1/2102864</t>
  </si>
  <si>
    <t>KS 189267</t>
  </si>
  <si>
    <t>ЛАСЕТТИ 01 М 007879</t>
  </si>
  <si>
    <t>IKS 151438</t>
  </si>
  <si>
    <t>КОБАЛЬТ 01 М 007806</t>
  </si>
  <si>
    <t>"Cargrass 555" МЧЖ</t>
  </si>
  <si>
    <t>0200/303/1/2103287</t>
  </si>
  <si>
    <t>AL 0001020</t>
  </si>
  <si>
    <t>ХУНДАЙ ТУКСОН 01 М 007159</t>
  </si>
  <si>
    <t>Розикова Зарнигор Икром кизи</t>
  </si>
  <si>
    <t>0200/814/1/2102820</t>
  </si>
  <si>
    <t>KS 186348</t>
  </si>
  <si>
    <t>НЕКСИЯ-3 20 Х 156 ЕА</t>
  </si>
  <si>
    <t>"Сentral Partners Uzbekistan" МЧЖ</t>
  </si>
  <si>
    <t>0200/301/1/2001170</t>
  </si>
  <si>
    <t>KS 161826</t>
  </si>
  <si>
    <t>ЛАСЕТТИ 01 / 210 АНА</t>
  </si>
  <si>
    <t>Соатжонова Аида Иргашбаевна</t>
  </si>
  <si>
    <t>0200/814/1/2102321</t>
  </si>
  <si>
    <t>KS  184505</t>
  </si>
  <si>
    <t>ЛАДА 01 F 392 ОВ</t>
  </si>
  <si>
    <t>Олтин водий бўлинма</t>
  </si>
  <si>
    <t>Жумакулов Хамидулло Маликович</t>
  </si>
  <si>
    <t>Хидиров Кабулджон Закирходжаевич</t>
  </si>
  <si>
    <t>KSL 0111891</t>
  </si>
  <si>
    <t>НЕКСИЯ 10 S 907 NA</t>
  </si>
  <si>
    <t>Мирсахатов Рустамжон Абдужалилович</t>
  </si>
  <si>
    <t>KS 169270</t>
  </si>
  <si>
    <t>Курбанбаев Арман Алмасханович</t>
  </si>
  <si>
    <t>Торежанов Бердияр Бахтияр ули</t>
  </si>
  <si>
    <t>KSL 0109843</t>
  </si>
  <si>
    <t>ЛАСЕТТИ 95 А 311 КА</t>
  </si>
  <si>
    <t>Мусаев Одилбек Джураевич</t>
  </si>
  <si>
    <t>Крупица Алексей Сергеевич</t>
  </si>
  <si>
    <t>KSU 0017422</t>
  </si>
  <si>
    <t>СПАРК 01 Z 372 НВ</t>
  </si>
  <si>
    <t>Байматов Фарход Эгамбердиевич</t>
  </si>
  <si>
    <t>СПАРК 01 Н 589 YА</t>
  </si>
  <si>
    <t>Маматханов Нодирхон Хатамханович</t>
  </si>
  <si>
    <t>0105/803/1/2001418</t>
  </si>
  <si>
    <t>KS 166519</t>
  </si>
  <si>
    <t>КОБАЛЬТ 01 F 083 GВ</t>
  </si>
  <si>
    <t>НЕКСИЯ 01 М 003076</t>
  </si>
  <si>
    <t>НЕКСИЯ 01 М 004615</t>
  </si>
  <si>
    <t>НЕКСИЯ-2 СОНС 01 М 004895</t>
  </si>
  <si>
    <t>НЕКСИЯ-2 01 М 004897</t>
  </si>
  <si>
    <t>НЕКСИЯ-2 01 М 005074</t>
  </si>
  <si>
    <t>KS 178248</t>
  </si>
  <si>
    <t>Давлат статистике кумитаси</t>
  </si>
  <si>
    <t>0200/301/1/2100081</t>
  </si>
  <si>
    <t>KS 171783</t>
  </si>
  <si>
    <t>MERCEDES BENZ S 350 РАА 324</t>
  </si>
  <si>
    <t>Янгиев Акбар Юсубжонович</t>
  </si>
  <si>
    <t>0200/814/1/1804259</t>
  </si>
  <si>
    <t>KS 145289</t>
  </si>
  <si>
    <t>ЛАСЕТТИ-2 01 О 287 DВ</t>
  </si>
  <si>
    <t>Дарибаева Разия Сарсенбаевна</t>
  </si>
  <si>
    <t>Ибрагимов Марат Бахбергенович</t>
  </si>
  <si>
    <t>KSU 0031880</t>
  </si>
  <si>
    <t>НЕКСИЯ 95 Z 459 НА</t>
  </si>
  <si>
    <t>Туйчиев Абдумалик Зулпайдарович</t>
  </si>
  <si>
    <t>0106/510/1/1900565</t>
  </si>
  <si>
    <t>KS 160481</t>
  </si>
  <si>
    <t>Абдунабиев Содикжон Авазбек угли</t>
  </si>
  <si>
    <t>0106/510/1/1901378</t>
  </si>
  <si>
    <t>KS 118918</t>
  </si>
  <si>
    <t>Худайкулов Дадахон Аликулович</t>
  </si>
  <si>
    <t>0106/510/1/1900025</t>
  </si>
  <si>
    <t>KS 150936</t>
  </si>
  <si>
    <t>Сойипов Улугбек Уткиржанович</t>
  </si>
  <si>
    <t>0200/510/1/1803585</t>
  </si>
  <si>
    <t>KS 143508</t>
  </si>
  <si>
    <t>Парпиев Азизбек Муротали угли</t>
  </si>
  <si>
    <t>0106/510/1/1900030</t>
  </si>
  <si>
    <t>KS 150941</t>
  </si>
  <si>
    <t>Саидбаев Икрам Жавдатович</t>
  </si>
  <si>
    <t>0106/510/1/1900239</t>
  </si>
  <si>
    <t>KS 157159</t>
  </si>
  <si>
    <t>Эргашбаев Фахриддин Тохир угли</t>
  </si>
  <si>
    <t>0106/510/1/1900290</t>
  </si>
  <si>
    <t>KS 157202</t>
  </si>
  <si>
    <t>Саатов Миракбар Миразизович</t>
  </si>
  <si>
    <t>0106/510/1/1900386</t>
  </si>
  <si>
    <t>KS 157321</t>
  </si>
  <si>
    <t>Кахоров Мухриддин Мухтор угли</t>
  </si>
  <si>
    <t>0106/510/1/1900254</t>
  </si>
  <si>
    <t>KS 157174</t>
  </si>
  <si>
    <t>Минбаева Сайёра Худайбергеновна</t>
  </si>
  <si>
    <t>0106/510/1/1901199</t>
  </si>
  <si>
    <t>KS 127959</t>
  </si>
  <si>
    <t>Мирахмедова Наргиза Ахмаджоновна</t>
  </si>
  <si>
    <t>0106/510/1/1900772</t>
  </si>
  <si>
    <t>KS 125101</t>
  </si>
  <si>
    <t>Аллаяров Дилмурод Насимкул угли</t>
  </si>
  <si>
    <t>0106/510/1/1900279</t>
  </si>
  <si>
    <t>KS 157191</t>
  </si>
  <si>
    <t>Малаший Михаил Степанович</t>
  </si>
  <si>
    <t>0106/510/1/1900298</t>
  </si>
  <si>
    <t>KS 157210</t>
  </si>
  <si>
    <t>Жамалов Шохзод Икром угли</t>
  </si>
  <si>
    <t>0106/510/1/1900342</t>
  </si>
  <si>
    <t>KS 157273</t>
  </si>
  <si>
    <t>Амонов Бобур Карамали угли</t>
  </si>
  <si>
    <t>0200/510/1/1803578</t>
  </si>
  <si>
    <t>KS 143501</t>
  </si>
  <si>
    <t>Махмудова Умида Рихсибаевна</t>
  </si>
  <si>
    <t>0106/510/1/1900592</t>
  </si>
  <si>
    <t>KS 160485</t>
  </si>
  <si>
    <t>Бадалов Абдулло Файзуллоевич</t>
  </si>
  <si>
    <t>2300/510/1/1801257</t>
  </si>
  <si>
    <t>KS 148318</t>
  </si>
  <si>
    <t>Туляганова Ирода Ибрагимходжаевна</t>
  </si>
  <si>
    <t>0106/510/1/1900536</t>
  </si>
  <si>
    <t>KS 160448</t>
  </si>
  <si>
    <t>Топилов Мурод Абдумаликович</t>
  </si>
  <si>
    <t>0106/510/1/1900023</t>
  </si>
  <si>
    <t>KS 150934</t>
  </si>
  <si>
    <t>Ундирилди</t>
  </si>
  <si>
    <t>Саидов Шерали Норкулович</t>
  </si>
  <si>
    <t>2300/510/1/1801279</t>
  </si>
  <si>
    <t>KS 148340</t>
  </si>
  <si>
    <t>Абдуллаева Зилола Ахмаджоновна</t>
  </si>
  <si>
    <t>0200/510/1/1804293</t>
  </si>
  <si>
    <t>KS 145316</t>
  </si>
  <si>
    <t>Давлатов Отабек Турдикулович</t>
  </si>
  <si>
    <t>0104/510/1/1901427</t>
  </si>
  <si>
    <t>KS 134011</t>
  </si>
  <si>
    <t xml:space="preserve">Suleyman Nukus МЧЖ </t>
  </si>
  <si>
    <t>0400/421/1/2100121</t>
  </si>
  <si>
    <t>KS 0174469</t>
  </si>
  <si>
    <t>Мамадалиев Бахтиёр Зокир угли</t>
  </si>
  <si>
    <t>НЕКСИЯ-3 01 Q 287 NВ</t>
  </si>
  <si>
    <t>Очилова Раъно Хамзаевна</t>
  </si>
  <si>
    <t>"Давр Сифат Курилиш Бизнес" ХК</t>
  </si>
  <si>
    <t>Таджибаев Форрух Самандар угли</t>
  </si>
  <si>
    <t>KSU 0006763</t>
  </si>
  <si>
    <t>КОБАЛЬТ 01 F 916 КВ</t>
  </si>
  <si>
    <t>Икрамов Гайратжон Кидирали угли</t>
  </si>
  <si>
    <t>Рузиев Даврон Хасанович</t>
  </si>
  <si>
    <t>KSL 0131232</t>
  </si>
  <si>
    <t>МАТИЗ 10 Z 716 JА</t>
  </si>
  <si>
    <t>Пузыренко Денис Станиславович</t>
  </si>
  <si>
    <t>Муминов Азиз Равшан угли</t>
  </si>
  <si>
    <t>KSL 0074474</t>
  </si>
  <si>
    <t>ЗАЗ ФОРЗА 01 С 594 LВ</t>
  </si>
  <si>
    <t>Хасанов Бахтиёр Бобомуродович</t>
  </si>
  <si>
    <t>0700/502/1/1900730</t>
  </si>
  <si>
    <t>KS 122292</t>
  </si>
  <si>
    <t>Бимбетов Ерлан Нурсултанович</t>
  </si>
  <si>
    <t>0400/814/1/2100555</t>
  </si>
  <si>
    <t>KS 179886</t>
  </si>
  <si>
    <t>НЕКСИЯ 95 N 203 КА</t>
  </si>
  <si>
    <t>"Mazeratti" МЧЖ</t>
  </si>
  <si>
    <t>"David Trans" МЧЖ</t>
  </si>
  <si>
    <t>KSL 0076435</t>
  </si>
  <si>
    <t>МАТИЗ 95 / 676 ТТС</t>
  </si>
  <si>
    <t>Нутфиев Шавкат Идиллоевич</t>
  </si>
  <si>
    <t>0700/510/1/1900099</t>
  </si>
  <si>
    <t>KS 153590</t>
  </si>
  <si>
    <t>Мухидинова Умида Абдувахабовна</t>
  </si>
  <si>
    <t>Ашурметова Барно Шосломовна</t>
  </si>
  <si>
    <t>KSL 0111355</t>
  </si>
  <si>
    <t>ЛАСЕТТИ 01 G 419 СВ</t>
  </si>
  <si>
    <t>Хайриддинов Хусниддин Жамолиддинович</t>
  </si>
  <si>
    <t>Умарбеков Хасан Анасбекович</t>
  </si>
  <si>
    <t>KSL 0073280</t>
  </si>
  <si>
    <t>НЕКСИЯ-СОНС 01 N 786 ОА</t>
  </si>
  <si>
    <t>0200/301/1/2000686</t>
  </si>
  <si>
    <t>IKS 151493</t>
  </si>
  <si>
    <t>ХУНДАЙ ЭЛАНТРА 01 / 755 GFА</t>
  </si>
  <si>
    <t>Нумонов Азамат Абдали угли</t>
  </si>
  <si>
    <t>0200/510/1/1803873</t>
  </si>
  <si>
    <t>KS 143788</t>
  </si>
  <si>
    <t>Каюмов Абдухамид Халилович</t>
  </si>
  <si>
    <t>2300/510/1/1801422</t>
  </si>
  <si>
    <t>KS 149513</t>
  </si>
  <si>
    <t>Мирхалилов Равшан Азатович</t>
  </si>
  <si>
    <t>0200/510/1/1900529</t>
  </si>
  <si>
    <t>KS 153126</t>
  </si>
  <si>
    <t>Акбаев Ахрор Шухратович</t>
  </si>
  <si>
    <t>0200/510/1/1900518</t>
  </si>
  <si>
    <t>KS 153115</t>
  </si>
  <si>
    <t>Искандеров Хасан Эркинович</t>
  </si>
  <si>
    <t>0200/510/1/1900184</t>
  </si>
  <si>
    <t>KS 152738</t>
  </si>
  <si>
    <t>Абдуллаев Умидхон Убайдуллаевич</t>
  </si>
  <si>
    <t>ЭПИКА 10 М 828 NА</t>
  </si>
  <si>
    <t>Номозов Шухрат Нарзуллаевич</t>
  </si>
  <si>
    <t>0200/803/1/2100119</t>
  </si>
  <si>
    <t>KS 171765</t>
  </si>
  <si>
    <t>ЛАДА ВЕСТА 01 N 430 АВ</t>
  </si>
  <si>
    <t>Каримов Урол Абдурахматович</t>
  </si>
  <si>
    <t>Ашурметов Неъматжон Муродович</t>
  </si>
  <si>
    <t>KSL 0126551</t>
  </si>
  <si>
    <t>ЛАСЕТТИ 10 W 019 ЕА</t>
  </si>
  <si>
    <t>КОБАЛЬТ 01 М 009716</t>
  </si>
  <si>
    <t>КОБАЛЬТ 01 М 005515</t>
  </si>
  <si>
    <t>"Hvac Group" МЧЖ</t>
  </si>
  <si>
    <t>Холматов Сардор Рузматович</t>
  </si>
  <si>
    <t>2200/201/1/2100376</t>
  </si>
  <si>
    <t>KS 1745408</t>
  </si>
  <si>
    <t>хаёти</t>
  </si>
  <si>
    <t>Сулайманов Отебай Бахиевич</t>
  </si>
  <si>
    <t>Анарбаев Зиуатдин Айтбаевич</t>
  </si>
  <si>
    <t>KSU 0031906</t>
  </si>
  <si>
    <t>НЕКСИЯ 95 М 719 FА</t>
  </si>
  <si>
    <t>Тошпулатова Сохиба Зиёдулла кизи</t>
  </si>
  <si>
    <t>0103/510/1/1901301</t>
  </si>
  <si>
    <t>KS 128768</t>
  </si>
  <si>
    <t>Зиёдуллаева Дилноза Нарзуллаевна</t>
  </si>
  <si>
    <t>0103/510/1/1901143</t>
  </si>
  <si>
    <t>KS 128603</t>
  </si>
  <si>
    <t>Оманов Суннатилла Норбоевич</t>
  </si>
  <si>
    <t>0103/510/1/1901711</t>
  </si>
  <si>
    <t>KS 136132</t>
  </si>
  <si>
    <t>Жабборов Элмурод Шамуратович</t>
  </si>
  <si>
    <t>0103/510/1/1901210</t>
  </si>
  <si>
    <t>KS 128675</t>
  </si>
  <si>
    <t>Жовлиев Баходир Норимович</t>
  </si>
  <si>
    <t>0103/510/1/1901309</t>
  </si>
  <si>
    <t>KS 128776</t>
  </si>
  <si>
    <t>Холмуратов Тулкин Эркинович</t>
  </si>
  <si>
    <t>0103/510/1/1901039</t>
  </si>
  <si>
    <t>KS 126600</t>
  </si>
  <si>
    <t>Муродов Иброхим Арслон угли</t>
  </si>
  <si>
    <t>0103/510/1/1901213</t>
  </si>
  <si>
    <t>KS 128678</t>
  </si>
  <si>
    <t>Падаров Давлат Урок угли</t>
  </si>
  <si>
    <t>0103/510/1/1901134</t>
  </si>
  <si>
    <t>KS 128594</t>
  </si>
  <si>
    <t>Эллиев Шерзод Самадович</t>
  </si>
  <si>
    <t>0103/510/1/1901208</t>
  </si>
  <si>
    <t>KS 128673</t>
  </si>
  <si>
    <t>Ходжаева Нодир Бахадырович</t>
  </si>
  <si>
    <t>Оспанов Аскар Кундызбаевич</t>
  </si>
  <si>
    <t>Софейков Александр Сергеевич</t>
  </si>
  <si>
    <t>Мирзаева Муножот Махамаджановна</t>
  </si>
  <si>
    <t>"Subhidam" МЧЖ</t>
  </si>
  <si>
    <t>KS 1272456</t>
  </si>
  <si>
    <t>ЛАСЕТТИ 01 / 929 DDА</t>
  </si>
  <si>
    <t>Тошев Мурод Фозилович</t>
  </si>
  <si>
    <t>0710/502/1/1901200</t>
  </si>
  <si>
    <t>KS 126882</t>
  </si>
  <si>
    <t>Каримова Дилором Раджабовна</t>
  </si>
  <si>
    <t>0710/502/1/1901308</t>
  </si>
  <si>
    <t>KS 135208</t>
  </si>
  <si>
    <t>Хасанов Феруз Бобомуродович</t>
  </si>
  <si>
    <t>0700/502/1/1900857</t>
  </si>
  <si>
    <t>KS 126818</t>
  </si>
  <si>
    <t>Турон бўлими</t>
  </si>
  <si>
    <t>Рахимбаев Абдулла Якуббаевич</t>
  </si>
  <si>
    <t>"Миллий Банк" Турткул филиали</t>
  </si>
  <si>
    <t>0403/803/1/1900003</t>
  </si>
  <si>
    <t>KS 144330</t>
  </si>
  <si>
    <t>НЕКСИЯ-3 95 F 734 НА</t>
  </si>
  <si>
    <t>Казакбаев Мухаммад Абдижалилович</t>
  </si>
  <si>
    <t>Тошпулатов Худойберган Абдумавлон угли</t>
  </si>
  <si>
    <t>KSL 0094137</t>
  </si>
  <si>
    <t>ДАМАС 10 Q 863 GА</t>
  </si>
  <si>
    <t>Эгамбердиева Саида Шерзатовна</t>
  </si>
  <si>
    <t>Райимкулов Абдусаттор</t>
  </si>
  <si>
    <t>KSL 0094588</t>
  </si>
  <si>
    <t>МАТИЗ 10 Т 741 ТА</t>
  </si>
  <si>
    <t>Ягяева Надежда Николаевна</t>
  </si>
  <si>
    <t>2200/303/1/2000708</t>
  </si>
  <si>
    <t>AL 0000730</t>
  </si>
  <si>
    <t xml:space="preserve"> ЛАСЕТТИ 01 Е 119 РА</t>
  </si>
  <si>
    <t>Баходирова Нодирабегим Абдукахаровна</t>
  </si>
  <si>
    <t>0200/803/1/2002576</t>
  </si>
  <si>
    <t>KS 168742</t>
  </si>
  <si>
    <t>ЛАДА ВЕСТА 01 S 787 WА</t>
  </si>
  <si>
    <t>Абдурахмонова Дилбар Алимжон кизи</t>
  </si>
  <si>
    <t>1200/510/1/1800751-58</t>
  </si>
  <si>
    <t>KS 120863</t>
  </si>
  <si>
    <t>НЕКСИЯ ДОНС 01 / 667 СЕА</t>
  </si>
  <si>
    <t>Сабуров Нуржигит Нодир угли</t>
  </si>
  <si>
    <t>KSU 0032574</t>
  </si>
  <si>
    <t>НЕКСИЯ ДОНС 10 Y 585 DА</t>
  </si>
  <si>
    <t>Кочкаров Диёр Бахтиёр угли</t>
  </si>
  <si>
    <t>0200/510/1/1801514</t>
  </si>
  <si>
    <t>KS 119946</t>
  </si>
  <si>
    <t>Камилов Нематжон Абидович</t>
  </si>
  <si>
    <t>0200/510/1/1802972</t>
  </si>
  <si>
    <t>KS 141373</t>
  </si>
  <si>
    <t>Ёпилди</t>
  </si>
  <si>
    <t>Сулайманов Умар Эргашевич</t>
  </si>
  <si>
    <t>0102/510/1/1900647</t>
  </si>
  <si>
    <t>KS 157869</t>
  </si>
  <si>
    <t>Саидхужаева Наргиза Илиясовна</t>
  </si>
  <si>
    <t>0102/510/1/1900435</t>
  </si>
  <si>
    <t>KS 155887</t>
  </si>
  <si>
    <t>Мухитдинова Гавхар Толкуновна</t>
  </si>
  <si>
    <t>0200/510/1/1802278</t>
  </si>
  <si>
    <t>KS 119433</t>
  </si>
  <si>
    <t>Каюмов Абдугани Абдугаффарович</t>
  </si>
  <si>
    <t>0200/510/1/1802938</t>
  </si>
  <si>
    <t>KS 141339</t>
  </si>
  <si>
    <t>Маткурбанов Азат Балтабаевич</t>
  </si>
  <si>
    <t>0200/510/1/1802285</t>
  </si>
  <si>
    <t>KS 119440</t>
  </si>
  <si>
    <t>Аскарова Гулрух Оринбасаровна</t>
  </si>
  <si>
    <t>0102/510/1/1900512</t>
  </si>
  <si>
    <t>KS 156851</t>
  </si>
  <si>
    <t>Адилова Мавлюда Ирисматовна</t>
  </si>
  <si>
    <t>0102/510/1/1900546</t>
  </si>
  <si>
    <t>KS 156885</t>
  </si>
  <si>
    <t>Таджибаев Шахзоджон Маъмуржон угли</t>
  </si>
  <si>
    <t>0102/510/1/1900462</t>
  </si>
  <si>
    <t>KS 155914</t>
  </si>
  <si>
    <t>Алимова Умидахон Алиназаровна</t>
  </si>
  <si>
    <t>0102/510/1/1900626</t>
  </si>
  <si>
    <t>KS 157848</t>
  </si>
  <si>
    <t>Боймаматова Зулфия Бахром киз</t>
  </si>
  <si>
    <t>0102/510/1/1900581</t>
  </si>
  <si>
    <t>KS 156920</t>
  </si>
  <si>
    <t>Холматова Шахзода Мухамаджановна</t>
  </si>
  <si>
    <t>0102/510/1/1901896</t>
  </si>
  <si>
    <t>KS 129018</t>
  </si>
  <si>
    <t>"Халимов Азизжон савдо маркази" МЧЖ</t>
  </si>
  <si>
    <t>Куштаева Гулноза Махмадиевна</t>
  </si>
  <si>
    <t>KSL 0126443</t>
  </si>
  <si>
    <t>НЕКСИЯ-3 20 Z 532 DА</t>
  </si>
  <si>
    <t>Бекмуратова Нодира Махмадиевна</t>
  </si>
  <si>
    <t>"UZ Avto Motors" АЖ</t>
  </si>
  <si>
    <t>Соатов Элёр Баходир угли</t>
  </si>
  <si>
    <t>KSL 0073572</t>
  </si>
  <si>
    <t>НЕКСИЯ-3 01 S 460 NВ</t>
  </si>
  <si>
    <t>Ходжаева Шоиста Иззатиллаевна</t>
  </si>
  <si>
    <t>Шамсиев Мохамад Мирзаевич</t>
  </si>
  <si>
    <t>0102/510/1/1901313</t>
  </si>
  <si>
    <t>KS 125920</t>
  </si>
  <si>
    <t>Тухтаматов Сарвар Хайитбаевич</t>
  </si>
  <si>
    <t>0102/510/1/1900324</t>
  </si>
  <si>
    <t>KS 154528</t>
  </si>
  <si>
    <t>Сокиев Комилжон Райимкулович</t>
  </si>
  <si>
    <t>0107/510/1/1900897</t>
  </si>
  <si>
    <t>KS 140690</t>
  </si>
  <si>
    <t>Акмалова Шохиста Абиджановна</t>
  </si>
  <si>
    <t>0107/510/1/1900136</t>
  </si>
  <si>
    <t>KS 158773</t>
  </si>
  <si>
    <t>Абдукаххоров Жахонгир Абдужаббор угли</t>
  </si>
  <si>
    <t>0107/510/1/1900505</t>
  </si>
  <si>
    <t>KS 129251</t>
  </si>
  <si>
    <t>Янгибаев Гайбулла Нурягдиевич</t>
  </si>
  <si>
    <t>0107/510/1/1900350</t>
  </si>
  <si>
    <t>KS 125272</t>
  </si>
  <si>
    <t>Умаров Дилшод Абдикахарович</t>
  </si>
  <si>
    <t>0107/510/1/1900361</t>
  </si>
  <si>
    <t>KS 125283</t>
  </si>
  <si>
    <t>Джураева Шохсанам Анвар кизи</t>
  </si>
  <si>
    <t>0107/510/1/1900410</t>
  </si>
  <si>
    <t>KS 125331</t>
  </si>
  <si>
    <t>Кучкаров Эркин Абдумаликович</t>
  </si>
  <si>
    <t>KS 125220</t>
  </si>
  <si>
    <t>Берлинов Виктор Василевич</t>
  </si>
  <si>
    <t>0107/510/1/1900941</t>
  </si>
  <si>
    <t>KS 140734</t>
  </si>
  <si>
    <t>Сайназирова Дилафруз Сайдирахмановна</t>
  </si>
  <si>
    <t>0107/510/1/1900661</t>
  </si>
  <si>
    <t>KS 129417</t>
  </si>
  <si>
    <t>Ахмеджанов Муроджон Темирович</t>
  </si>
  <si>
    <t>0107/510/1/1900611</t>
  </si>
  <si>
    <t>KS 129357</t>
  </si>
  <si>
    <t>Гулимов Бекзод Рахманбердиевич</t>
  </si>
  <si>
    <t>0107/510/1/1900956</t>
  </si>
  <si>
    <t>KS 140749</t>
  </si>
  <si>
    <t>Тойчиев Низомжон Саидусмон угли</t>
  </si>
  <si>
    <t>0107/510/1/1900833</t>
  </si>
  <si>
    <t>KS 137374</t>
  </si>
  <si>
    <t>Сабиров Абдували Адхамович</t>
  </si>
  <si>
    <t>0107/510/1/1900702</t>
  </si>
  <si>
    <t>KS 137238</t>
  </si>
  <si>
    <t>Холбоева Дилафруз Муратовна</t>
  </si>
  <si>
    <t>0107/510/1/1900115</t>
  </si>
  <si>
    <t>KS 158752</t>
  </si>
  <si>
    <t>Ибраев Дониёр Низомиддин угли</t>
  </si>
  <si>
    <t>0107/510/1/1900210</t>
  </si>
  <si>
    <t>KS 158846</t>
  </si>
  <si>
    <t>Йешонкулова Гулбахор Абдухаликовна</t>
  </si>
  <si>
    <t>0107/510/1/1900322</t>
  </si>
  <si>
    <t>KS 125241</t>
  </si>
  <si>
    <t>Сайдахметов Элшод Саидкаримович</t>
  </si>
  <si>
    <t>2300/510/1/1900160</t>
  </si>
  <si>
    <t>KS 150844</t>
  </si>
  <si>
    <t>Маматов Хуршид Шухратович</t>
  </si>
  <si>
    <t>0107/510/1/1900806</t>
  </si>
  <si>
    <t>KS 137347</t>
  </si>
  <si>
    <t>Касимов Тулкин Эркинович</t>
  </si>
  <si>
    <t>0107/510/1/1900162</t>
  </si>
  <si>
    <t>KS 158803</t>
  </si>
  <si>
    <t>Абдурахмонов Достон Эргаш угли</t>
  </si>
  <si>
    <t>0107/510/1/1900620</t>
  </si>
  <si>
    <t>KS 129366</t>
  </si>
  <si>
    <t>Усаров Хусан Наримбаевич</t>
  </si>
  <si>
    <t>0107/510/1/1900598</t>
  </si>
  <si>
    <t>KS 129344</t>
  </si>
  <si>
    <t>Шукуров Акмал Норкул угли</t>
  </si>
  <si>
    <t>0200/814/1/2100468</t>
  </si>
  <si>
    <t>KS 172059</t>
  </si>
  <si>
    <t>Наезд на пр.</t>
  </si>
  <si>
    <t>НЕКСИЯ-3 70 J 089 RА</t>
  </si>
  <si>
    <t>Эгамов Гафуржон Толибжонович</t>
  </si>
  <si>
    <t>Болибекова Азиза Зарифуллаевна</t>
  </si>
  <si>
    <t>TI 0005733</t>
  </si>
  <si>
    <t>08.01.2021</t>
  </si>
  <si>
    <t>Усманов Шакир Каримович</t>
  </si>
  <si>
    <t>0200/814/1/2100459</t>
  </si>
  <si>
    <t>KS 176123</t>
  </si>
  <si>
    <t>20.06.2021</t>
  </si>
  <si>
    <t>КОБАЛЬТ 01 S 157 NВ</t>
  </si>
  <si>
    <t>Садыков Хикмат Мирхаликович</t>
  </si>
  <si>
    <t>0200/803/1/1701013</t>
  </si>
  <si>
    <t>KS 097809</t>
  </si>
  <si>
    <t>19.06.2021</t>
  </si>
  <si>
    <t>МАТИЗ 01 А 240 АВ</t>
  </si>
  <si>
    <t>Хадикулова Наргиза Шамсиевна</t>
  </si>
  <si>
    <t>0105/814/1/2002189</t>
  </si>
  <si>
    <t>KS 170385</t>
  </si>
  <si>
    <t>21.05.2021</t>
  </si>
  <si>
    <t>НЕКСИЯ-3 01 F 105 NА</t>
  </si>
  <si>
    <t>"Махсус юк транс" МЧЖ</t>
  </si>
  <si>
    <t>"Angren Biznes Trans" МЧЖ</t>
  </si>
  <si>
    <t>0200/807/1/2100809</t>
  </si>
  <si>
    <t>KS 176366</t>
  </si>
  <si>
    <t>17.06.2021</t>
  </si>
  <si>
    <t>МАН 10 / 223 LАА</t>
  </si>
  <si>
    <t>"Poytug` Fayz Hamkor" МЧЖ</t>
  </si>
  <si>
    <t>1900/807/1/1801732</t>
  </si>
  <si>
    <t>KS 162947</t>
  </si>
  <si>
    <t>23.06.2021</t>
  </si>
  <si>
    <t>ИСУЗУ 01 / 498 VFА</t>
  </si>
  <si>
    <t>Посольства Грузии</t>
  </si>
  <si>
    <t>0200/303/1/2104047</t>
  </si>
  <si>
    <t>KS 176886</t>
  </si>
  <si>
    <t>ХЮНДАЙ Н1 D 046007</t>
  </si>
  <si>
    <t>Дуржанов М.Х.</t>
  </si>
  <si>
    <t>Норчаев Фаррух Шодмон угли</t>
  </si>
  <si>
    <t>Жураев Шерзод Рустам угли</t>
  </si>
  <si>
    <t>Салимов Искандар Хусниддин угли</t>
  </si>
  <si>
    <t>Нудиддинов Шахобиддин Фахриддин угли</t>
  </si>
  <si>
    <t>Алимов Олимжон Рахимович</t>
  </si>
  <si>
    <t>Ниёзкулов Отабек Мурат угли</t>
  </si>
  <si>
    <t>Ашуров Лазизбек Тошниязович</t>
  </si>
  <si>
    <t>"Инфин Банк" АТБ Навоий вилоят филиали</t>
  </si>
  <si>
    <t>Джаббаров Бобомурод Рахмонович</t>
  </si>
  <si>
    <t>Кахрамонов Абдуллох Хатам угли</t>
  </si>
  <si>
    <t>Раджабов Ойбек Нурбек угли</t>
  </si>
  <si>
    <t>Санакулов Хасан Иззатович</t>
  </si>
  <si>
    <t>"Инфин Банк" АТБ Учтепа филиали</t>
  </si>
  <si>
    <t>Мирхожиев Дилшод Миртохир угли</t>
  </si>
  <si>
    <t>Мехмонов Иброхим Хикматович</t>
  </si>
  <si>
    <t>0200/303/1/2101224</t>
  </si>
  <si>
    <t xml:space="preserve"> AL 0001007</t>
  </si>
  <si>
    <t>24.06.2021</t>
  </si>
  <si>
    <t>СПАРК 01 N 191 ВВ</t>
  </si>
  <si>
    <t>Таджибаев Рахим Уразович</t>
  </si>
  <si>
    <t>Абдурахманов Абдулазиз Хусанович</t>
  </si>
  <si>
    <t>KSL 0094373</t>
  </si>
  <si>
    <t>30.04.2021</t>
  </si>
  <si>
    <t>МАТИЗ 10 N 848 DА</t>
  </si>
  <si>
    <t>Бабажанова Клара Турдибаевна</t>
  </si>
  <si>
    <t>0400/814/1/2100741-001</t>
  </si>
  <si>
    <t>KS 183377</t>
  </si>
  <si>
    <t>13.05.2021</t>
  </si>
  <si>
    <t>НЕКСИЯ-3 95 К 743 КА</t>
  </si>
  <si>
    <t>"Pharmakom Medicine" МЧЖ</t>
  </si>
  <si>
    <t>Саидов Нодирхон Нозимжон угли</t>
  </si>
  <si>
    <t>KSU 0011329</t>
  </si>
  <si>
    <t>МАТИЗ 01 L 463 НВ</t>
  </si>
  <si>
    <t>AL 0000438</t>
  </si>
  <si>
    <t>НЕКСИЯ-3 01 / 368 ZGА</t>
  </si>
  <si>
    <t>ундирилган</t>
  </si>
  <si>
    <t>Байбегисов Казбек Кажмуханович</t>
  </si>
  <si>
    <t>0400/502/1/1900868</t>
  </si>
  <si>
    <t>KS 155384</t>
  </si>
  <si>
    <t>Алламбергенов Халмурза Калбаевич</t>
  </si>
  <si>
    <t>0407/502/1/1900523</t>
  </si>
  <si>
    <t>Бабажанова Райхан Азатовна</t>
  </si>
  <si>
    <t>0407/502/1/1900009</t>
  </si>
  <si>
    <t>KS 124237</t>
  </si>
  <si>
    <t>Абдиреева Акмарал Бектургановна</t>
  </si>
  <si>
    <t>0407/502/1/1900067</t>
  </si>
  <si>
    <t>KS 124284</t>
  </si>
  <si>
    <t>Алламуратова Хансулу Жийенхановна</t>
  </si>
  <si>
    <t>0400/502/1/1900926</t>
  </si>
  <si>
    <t>KS 124156</t>
  </si>
  <si>
    <t>Нуриъмбетова Аизада Махаматдин киъзи</t>
  </si>
  <si>
    <t>0400/502/1/1900857</t>
  </si>
  <si>
    <t>KS 155369</t>
  </si>
  <si>
    <t>Хакимова Нигора Бахтияровна</t>
  </si>
  <si>
    <t>0105/814/1/2001313</t>
  </si>
  <si>
    <t>KS 164750</t>
  </si>
  <si>
    <t>СПАРК 01 Q 582 LВ</t>
  </si>
  <si>
    <t>Жумабаев Рустамжон Тохиржонович</t>
  </si>
  <si>
    <t>0500/201/1/200263</t>
  </si>
  <si>
    <t>НС 0072474</t>
  </si>
  <si>
    <t>Шамшиев Бекзод Мурод угли</t>
  </si>
  <si>
    <t>0105/814/1/1900663</t>
  </si>
  <si>
    <t>IKS 149416</t>
  </si>
  <si>
    <t>КОБАЛЬТ 01 М 355 JВ</t>
  </si>
  <si>
    <t>0105/303/1/2101429</t>
  </si>
  <si>
    <t>AL 0001091</t>
  </si>
  <si>
    <t>МАЛИБУ-2 01 М 009870</t>
  </si>
  <si>
    <t>0200/301/1/2102952</t>
  </si>
  <si>
    <t>Кобальт 01 809 TTG</t>
  </si>
  <si>
    <t>ЧП Хуршида-Бону</t>
  </si>
  <si>
    <t>"ULUG' ZAMIN YURT" МЧЖ</t>
  </si>
  <si>
    <t>"Халк банк" АТБ Юкори Чирчиқ филиали</t>
  </si>
  <si>
    <t>0300/803/1/1900868</t>
  </si>
  <si>
    <t>KS 132830</t>
  </si>
  <si>
    <t>Дамас 10 454 НВА</t>
  </si>
  <si>
    <t>АКБ Халк банки Юкоричирчиы филиали</t>
  </si>
  <si>
    <t>Шаахмедов Акмалжон Бахтиярович</t>
  </si>
  <si>
    <t>0108/510/1/1901181</t>
  </si>
  <si>
    <t>KS 135834</t>
  </si>
  <si>
    <t>Алланова Зияда Карлқбаевна</t>
  </si>
  <si>
    <t>0400/502/1/1900924</t>
  </si>
  <si>
    <t>KS 124195</t>
  </si>
  <si>
    <t>Бабажанов Бахадир Жубатханович</t>
  </si>
  <si>
    <t>0400/510/1/1800770-13</t>
  </si>
  <si>
    <t>KS 148574</t>
  </si>
  <si>
    <t>Бердекешов Омирбек Жалимбетович</t>
  </si>
  <si>
    <t>0400/502/1/1900774</t>
  </si>
  <si>
    <t>KS 155197</t>
  </si>
  <si>
    <t>Рустемова Гулжахан Рустемовна</t>
  </si>
  <si>
    <t>0400/502/1/1900407</t>
  </si>
  <si>
    <t>KS 154696</t>
  </si>
  <si>
    <t>Ахмедов Рустам Анварбек угли</t>
  </si>
  <si>
    <t>0108/510/1/1900541</t>
  </si>
  <si>
    <t>KS 160100</t>
  </si>
  <si>
    <t>KS 189281</t>
  </si>
  <si>
    <t>КОБАЛЬТ 01 М 008969</t>
  </si>
  <si>
    <t>"Бухоро Автотеххизмат" МЧЖ</t>
  </si>
  <si>
    <t>0300/301/1/2102602</t>
  </si>
  <si>
    <t>KS 0167681</t>
  </si>
  <si>
    <t>наезд на бордюр</t>
  </si>
  <si>
    <t>Кобальт 01 М 005934</t>
  </si>
  <si>
    <t>Шарипжанова Наргиза Зокир кизи</t>
  </si>
  <si>
    <t>0103/510/1/1900477</t>
  </si>
  <si>
    <t>KS 157103</t>
  </si>
  <si>
    <t>Хайдаров Азизбек Пщлатович</t>
  </si>
  <si>
    <t>0103/510/1/1900541</t>
  </si>
  <si>
    <t>KS 158972</t>
  </si>
  <si>
    <t>Яхяева Дилафруз Саидбакир кизи</t>
  </si>
  <si>
    <t>0103/510/1/1900050</t>
  </si>
  <si>
    <t>KS 151644</t>
  </si>
  <si>
    <t>Сидиков Касим Абдурахимович</t>
  </si>
  <si>
    <t>0103/510/1/1900728</t>
  </si>
  <si>
    <t>KS 121660</t>
  </si>
  <si>
    <t>Назаров Жахонгир Набижонович</t>
  </si>
  <si>
    <t>0103/510/1/1900524</t>
  </si>
  <si>
    <t>KS 158958</t>
  </si>
  <si>
    <t>Анорбоев Сардор Акром угли</t>
  </si>
  <si>
    <t>0103/510/1/1900064</t>
  </si>
  <si>
    <t>KS 151686</t>
  </si>
  <si>
    <t>Турсунматов Акмал Пардабоевич</t>
  </si>
  <si>
    <t>0103/510/1/1901276</t>
  </si>
  <si>
    <t>KS 128743</t>
  </si>
  <si>
    <t>Гоибова Гулсара Холмамадовна</t>
  </si>
  <si>
    <t>0200/510/1/1803275</t>
  </si>
  <si>
    <t>KS 142084</t>
  </si>
  <si>
    <t>Джиянов Зайниддин Нуралиевич</t>
  </si>
  <si>
    <t>0200/510/1/1804524</t>
  </si>
  <si>
    <t>KS 144774</t>
  </si>
  <si>
    <t>Джуманиязов Кадир Рустамович</t>
  </si>
  <si>
    <t>0103/510/1/1900759</t>
  </si>
  <si>
    <t>KS 121695</t>
  </si>
  <si>
    <t>Нурматов Мансурджан Ибрахимович</t>
  </si>
  <si>
    <t>0200/510/1/1804053</t>
  </si>
  <si>
    <t>KS 145047</t>
  </si>
  <si>
    <t>2000/301/1/2102864</t>
  </si>
  <si>
    <t>KS 0189291</t>
  </si>
  <si>
    <t>Кобальт 01 М 011910</t>
  </si>
  <si>
    <t>ACINO PHARMA AG</t>
  </si>
  <si>
    <t>Қўқон бўлинма</t>
  </si>
  <si>
    <t>Абдурахмонова Равшаной Данияровна</t>
  </si>
  <si>
    <t>0501/803/1/18000635</t>
  </si>
  <si>
    <t>KS 143392</t>
  </si>
  <si>
    <t>Ласетти 60 D 131 OA</t>
  </si>
  <si>
    <t>Холиқова Иродахон Шаробидиновна</t>
  </si>
  <si>
    <t>0607/510/1/1900097</t>
  </si>
  <si>
    <t>KS 1123039</t>
  </si>
  <si>
    <t>Джалолов Углон Хайриддинович</t>
  </si>
  <si>
    <t>Джалолов Углон Хайритдинович</t>
  </si>
  <si>
    <t>0300/301/1/2002551</t>
  </si>
  <si>
    <t>KS 162907</t>
  </si>
  <si>
    <t>ЛАДА 01 N 096 JA</t>
  </si>
  <si>
    <t>"TANTEX IPLIK" МЧЖ</t>
  </si>
  <si>
    <t>Рашидов Жавлон Абдувохид угли</t>
  </si>
  <si>
    <t>KSL 0069024</t>
  </si>
  <si>
    <t>МАТИЗ БЕСТ 10 О 041 ТА</t>
  </si>
  <si>
    <t>Исокулов Нажмиддин Айнакулович</t>
  </si>
  <si>
    <t>0103/510/1/1901265</t>
  </si>
  <si>
    <t>KS 128730</t>
  </si>
  <si>
    <t>Жураев Жалолиддин Комолжон угли</t>
  </si>
  <si>
    <t>0200/510/1/1801456</t>
  </si>
  <si>
    <t>KS 118987</t>
  </si>
  <si>
    <t>Хайдарова Гулсара Ширазовна</t>
  </si>
  <si>
    <t>0103/510/1/1900656</t>
  </si>
  <si>
    <t>KS 121580</t>
  </si>
  <si>
    <t>Васильева Олеся Юрьевна</t>
  </si>
  <si>
    <t>Абдужалилов Захриддин Жамолиддин угли</t>
  </si>
  <si>
    <t>KSL 0085193</t>
  </si>
  <si>
    <t>МАТИЗ БЕСТ 01 А 206 МВ</t>
  </si>
  <si>
    <t>Мирзаева Муножот Махамаджановна (АГО)</t>
  </si>
  <si>
    <t>2300/301/1/1800006</t>
  </si>
  <si>
    <t>KS 102615</t>
  </si>
  <si>
    <t>Пулатхонов Жавлон Рустам угли</t>
  </si>
  <si>
    <t>Холматов Хуршиджон Махмуджон угли</t>
  </si>
  <si>
    <t>KSL 0125368</t>
  </si>
  <si>
    <t>НЕКСИЯ 10 А 474 НА</t>
  </si>
  <si>
    <t>Соғлиқни сақлаш бошқармаси Ихтисослаштирилган Автотранспорт корхонаси</t>
  </si>
  <si>
    <t>Рустамов Алишер Мусаевич</t>
  </si>
  <si>
    <t>0105/401/1/1/2000076</t>
  </si>
  <si>
    <t>KSR 0025645</t>
  </si>
  <si>
    <t>ДТП оқибатида вафот этган</t>
  </si>
  <si>
    <t>Парпибоева Гулчехра Закировна, Наманган вилояти ССБ ихтисослаштирилган автокорхонаси</t>
  </si>
  <si>
    <t>Умаров Шавкат</t>
  </si>
  <si>
    <t>Юлдашева Евгения Викторовна</t>
  </si>
  <si>
    <t>KSL 0069457</t>
  </si>
  <si>
    <t>СПАРК 01 К 886 UA</t>
  </si>
  <si>
    <t>Исломов Хасанбой Рахмонжон угли</t>
  </si>
  <si>
    <t>0610/201/1/1800859</t>
  </si>
  <si>
    <t>НС 003139</t>
  </si>
  <si>
    <t>Зафарова Нафосат Зафаржоновна</t>
  </si>
  <si>
    <t>0105/510/1/2101174</t>
  </si>
  <si>
    <t>KS 184059</t>
  </si>
  <si>
    <t>СПАРК 10 Р 664 VА</t>
  </si>
  <si>
    <t>Жураев Баходир Миродиллович</t>
  </si>
  <si>
    <t>Ганиев Улугбек Раметович</t>
  </si>
  <si>
    <t>KSL 0131065</t>
  </si>
  <si>
    <t>МАТИЗ 10 А 562 VА</t>
  </si>
  <si>
    <t>Садиков Умаржон Насирович</t>
  </si>
  <si>
    <t>"Кафолат" СК АЖ ТШФ</t>
  </si>
  <si>
    <t>KS 1381125</t>
  </si>
  <si>
    <t>МЕРСЕДЕС БЕНЦ 10 / 664 RАА</t>
  </si>
  <si>
    <t>"Rinal" ХК</t>
  </si>
  <si>
    <t>0200/301/1/2000781</t>
  </si>
  <si>
    <t>KS 161704</t>
  </si>
  <si>
    <t>КОБАЛЬТ 01 / 463 АНА</t>
  </si>
  <si>
    <t>Даумбаев Махмуд Тагабергенович</t>
  </si>
  <si>
    <t>0400/814/1/2100647</t>
  </si>
  <si>
    <t>KS 183157</t>
  </si>
  <si>
    <t>КОБАЛЬТ 95 L 448 KА</t>
  </si>
  <si>
    <t>Хусаинов Эркин Умарович</t>
  </si>
  <si>
    <t>Рахимов Огабек Улугбек угли</t>
  </si>
  <si>
    <t>KSU 0032568</t>
  </si>
  <si>
    <t>ДАМАС 10 R 931 GА</t>
  </si>
  <si>
    <t>Зарипова Зулайхо Курбановна</t>
  </si>
  <si>
    <t>0200/803/1/2100094</t>
  </si>
  <si>
    <t>KS 171697</t>
  </si>
  <si>
    <t>ЛАДА ХРАЙ 01 U 088 МВ</t>
  </si>
  <si>
    <t>Атакузиев Абзал Абдурахимович</t>
  </si>
  <si>
    <t>Сайфуров Фаррух Салохитдинович</t>
  </si>
  <si>
    <t>KSL 0119972</t>
  </si>
  <si>
    <t>КОБАЛЬТ 01 R 877 QА</t>
  </si>
  <si>
    <t>Назиров Дилшод Фарход угли</t>
  </si>
  <si>
    <t>KSL 0016082</t>
  </si>
  <si>
    <t>СПАРК 01 Н 236 YА</t>
  </si>
  <si>
    <t>Умматова Зулхумор Абдукаюмовна</t>
  </si>
  <si>
    <t>НЕКСИЯ 10 В 809 QА</t>
  </si>
  <si>
    <t>Махкамов Аваз Арабджанович</t>
  </si>
  <si>
    <t>Каххарова Салима Абдурашидовна</t>
  </si>
  <si>
    <t>KSL 0087826</t>
  </si>
  <si>
    <t>СПАРК 10 Н 529 UА</t>
  </si>
  <si>
    <t>Ташматова Наргиза Рахматуллаевна</t>
  </si>
  <si>
    <t>0200/814/1/2104112</t>
  </si>
  <si>
    <t>KS 191224</t>
  </si>
  <si>
    <t>МАТИЗ 01 Y 617 ОВ</t>
  </si>
  <si>
    <t>Орол бўлинма</t>
  </si>
  <si>
    <t>"Асака Банк" АТБ Қорақалпоқ филиали</t>
  </si>
  <si>
    <t>Абдуллаева Гулмира Усмановна</t>
  </si>
  <si>
    <t>0404/502/1/1900499</t>
  </si>
  <si>
    <t>KS 154873</t>
  </si>
  <si>
    <t>Дашкинова Гуландам Юлдашевна</t>
  </si>
  <si>
    <t>0403/812/1/1800382</t>
  </si>
  <si>
    <t>KS 111608</t>
  </si>
  <si>
    <t>КОБАЛЬТ 95 V 541 GА</t>
  </si>
  <si>
    <t>"Капитал Банк" АТБ Беруний мини банк</t>
  </si>
  <si>
    <t>Турсунова Мунира Бахадировна</t>
  </si>
  <si>
    <t>0200/301/1/2102352</t>
  </si>
  <si>
    <t>KS 184593</t>
  </si>
  <si>
    <t>ЛАСЕТТИ 01 R 439 NВ</t>
  </si>
  <si>
    <t>Марупова Дилрабо Фарходовна</t>
  </si>
  <si>
    <t>0105/814/1/2100962</t>
  </si>
  <si>
    <t>KS 180298</t>
  </si>
  <si>
    <t>НЕКСИЯ-3 01 М 855 NВ</t>
  </si>
  <si>
    <t>НЕКСИЯ-3 01/668 UFA</t>
  </si>
  <si>
    <t>Ахмедов Баходир Хабибуллаевич</t>
  </si>
  <si>
    <t xml:space="preserve">Мизафаров Мирзахмат </t>
  </si>
  <si>
    <t>KSL 0115847</t>
  </si>
  <si>
    <t>МАТИЗ 10 D 145 КА</t>
  </si>
  <si>
    <t>56-банд</t>
  </si>
  <si>
    <t>Исматов Яхё Шерали угли</t>
  </si>
  <si>
    <t>"Euroasia Insurance" СК МЧЖ</t>
  </si>
  <si>
    <t>KSL 0085824</t>
  </si>
  <si>
    <t>ЛАДА 01 D 912 NВ</t>
  </si>
  <si>
    <t>0300/301/1/2102807</t>
  </si>
  <si>
    <t>KS 167534</t>
  </si>
  <si>
    <t>TRACKER 01 М 011828</t>
  </si>
  <si>
    <t>Қўштепа бўлинма</t>
  </si>
  <si>
    <t>Камолов Шерзод Абдуганиевич</t>
  </si>
  <si>
    <t>Ахмаджанов Рустам Позилович</t>
  </si>
  <si>
    <t>KSL 0105586</t>
  </si>
  <si>
    <t>ДАЙМЛЕР БЕНЦ 01 Q 451 DA</t>
  </si>
  <si>
    <t>Абдураимов Фахриддин Азамович</t>
  </si>
  <si>
    <t>Кулматов Хамидулла Каршибоевич</t>
  </si>
  <si>
    <t>KSL 0060313</t>
  </si>
  <si>
    <t>МАТИЗ 85 С 691 FА</t>
  </si>
  <si>
    <t>"Uzavto Leasing" МЧЖ</t>
  </si>
  <si>
    <t>Сафоев Мухриддин Илхом угли</t>
  </si>
  <si>
    <t>KSU 0015759</t>
  </si>
  <si>
    <t>ЭПИКА 01 V 310 DВ</t>
  </si>
  <si>
    <t>Рахимбаев Акбаржон Мирзаарабович</t>
  </si>
  <si>
    <t>Кузьмина Даря Владимировна</t>
  </si>
  <si>
    <t>0200/303/1/2103766</t>
  </si>
  <si>
    <t>AL 0001023</t>
  </si>
  <si>
    <t>КОБАЛЬТ 01 Е 550 VА</t>
  </si>
  <si>
    <t>Атажанов Абитжан Юлдашевич</t>
  </si>
  <si>
    <t>Туляганов Даврон Рахманбердиевич</t>
  </si>
  <si>
    <t>KSL 0103889</t>
  </si>
  <si>
    <t>МАТИЗ 01 С 062 ТА</t>
  </si>
  <si>
    <t>"Avto Noyan Plus" МЧЖ</t>
  </si>
  <si>
    <t>0200/301/1/2001734</t>
  </si>
  <si>
    <t>KS 164889</t>
  </si>
  <si>
    <t>SINOTURK HOWO 01 / 054 DGА</t>
  </si>
  <si>
    <t>Назаров Ботир Олегович</t>
  </si>
  <si>
    <t>KS 143963</t>
  </si>
  <si>
    <t>СПАРК 01 J 580 DB</t>
  </si>
  <si>
    <t>"Капитал Банк" Атб Чорсу филиали</t>
  </si>
  <si>
    <t>"Archive Original Profi" МЧЖ</t>
  </si>
  <si>
    <t>Мирхалилов Мирзият Камилович</t>
  </si>
  <si>
    <t>KSU 0016694</t>
  </si>
  <si>
    <t>СПАРК 01 D 796 DВ</t>
  </si>
  <si>
    <t>Мирхалилов Миродил Мирзиятович</t>
  </si>
  <si>
    <t>Шофайзиев Шахбоз Шомурод угли</t>
  </si>
  <si>
    <t>"Basit Buyuk Insaati" МЧЖ</t>
  </si>
  <si>
    <t>KSL 0068760</t>
  </si>
  <si>
    <t>ЛАСЕТТИ 01 / 297 SHА</t>
  </si>
  <si>
    <t>Жуманиёзов Самандар Ибрагим угли</t>
  </si>
  <si>
    <t>Убайдуллаев Хамидулла Сайдиллаевич</t>
  </si>
  <si>
    <t>KSL 0101361</t>
  </si>
  <si>
    <t>ЛАБО  10 G 420 VА</t>
  </si>
  <si>
    <t>Ахунжанов Юнус Мусаевич</t>
  </si>
  <si>
    <t>1100/502/1/1900488</t>
  </si>
  <si>
    <t>KS 124915</t>
  </si>
  <si>
    <t>Насриддинов Аббосхон Юсуп угли</t>
  </si>
  <si>
    <t>1100/502/1/1900314</t>
  </si>
  <si>
    <t>KS 159541</t>
  </si>
  <si>
    <t>Акмалханов Адхам Анварович</t>
  </si>
  <si>
    <t>1100/502/1/1900183</t>
  </si>
  <si>
    <t>KS 159381</t>
  </si>
  <si>
    <t>Гапурова Мухайё Абдувалиевна</t>
  </si>
  <si>
    <t>1100/502/1/1900492</t>
  </si>
  <si>
    <t>KS 124938</t>
  </si>
  <si>
    <t>Эшонхонова Угилхон Саримсаковна</t>
  </si>
  <si>
    <t>1100/502/1/1900277</t>
  </si>
  <si>
    <t>KS 159497</t>
  </si>
  <si>
    <t>Пулатов Шарифхон Шерзод угли</t>
  </si>
  <si>
    <t>0105/814/1/2101257</t>
  </si>
  <si>
    <t>KS 185240</t>
  </si>
  <si>
    <t>ДАМАС 10 Y 593 YА</t>
  </si>
  <si>
    <t>0300/807/1/2002561</t>
  </si>
  <si>
    <t>KS 162922</t>
  </si>
  <si>
    <t>08.07.2021</t>
  </si>
  <si>
    <t>МАЛИБУ-2 01 / 900 СDА</t>
  </si>
  <si>
    <t>3,14</t>
  </si>
  <si>
    <t>Азимджанова Гулноза Бахтияровна</t>
  </si>
  <si>
    <t>0200/814/1/2103948</t>
  </si>
  <si>
    <t>KS 191087</t>
  </si>
  <si>
    <t>30.06.2021</t>
  </si>
  <si>
    <t>КОБАЛЬТ 01 Y 294 ОВ</t>
  </si>
  <si>
    <t>"Бектемир туман бандликка кумаклашиш маркази"</t>
  </si>
  <si>
    <t>Маллабаев Махмуд Мухтарович</t>
  </si>
  <si>
    <t>KSL 0073245</t>
  </si>
  <si>
    <t>03.06.2021</t>
  </si>
  <si>
    <t>МАТИЗ 01 Х 493 ТА</t>
  </si>
  <si>
    <t>0200/415/1/1901642</t>
  </si>
  <si>
    <t>KS 166906</t>
  </si>
  <si>
    <t>11 659 548,58</t>
  </si>
  <si>
    <t>повреждение груза</t>
  </si>
  <si>
    <t>Надирбеков Элмурод Кучкартой угли</t>
  </si>
  <si>
    <t>Хикматов Умиджон Шухратович</t>
  </si>
  <si>
    <t>KSL 0128621</t>
  </si>
  <si>
    <t>04.05.2021</t>
  </si>
  <si>
    <t>СПАРК 01 Р 870 РА</t>
  </si>
  <si>
    <t>Раззаков Хасанбек Баходирович</t>
  </si>
  <si>
    <t>2300/510/1/1800961</t>
  </si>
  <si>
    <t>KS 146673</t>
  </si>
  <si>
    <t>Назаров Тулкинжон Собирович</t>
  </si>
  <si>
    <t>0102/510/1/1901100</t>
  </si>
  <si>
    <t>KS 122571</t>
  </si>
  <si>
    <t>Сайбиева Халида Рахимбердиевна</t>
  </si>
  <si>
    <t>2300/510/1/1801469</t>
  </si>
  <si>
    <t>KS 149559</t>
  </si>
  <si>
    <t>Турдибаев Санжар Имамкулович</t>
  </si>
  <si>
    <t>0200/510/1/1804127</t>
  </si>
  <si>
    <t>KS 145121</t>
  </si>
  <si>
    <t>Балтабаев Жамшид Очилович</t>
  </si>
  <si>
    <t>0200/510/1/1802992</t>
  </si>
  <si>
    <t>KS 141393</t>
  </si>
  <si>
    <t>Акмалова Махбуба Райимкуловна</t>
  </si>
  <si>
    <t>0102/510/1/1901370</t>
  </si>
  <si>
    <t>KS 125977</t>
  </si>
  <si>
    <t>Ашуров Фаяз Фархатович</t>
  </si>
  <si>
    <t>0200/510/1/1803322</t>
  </si>
  <si>
    <t>KS 142120</t>
  </si>
  <si>
    <t>Одилов Жамолиддин Хошимжон угли</t>
  </si>
  <si>
    <t>0200/814/1/2100440</t>
  </si>
  <si>
    <t>KS 172094</t>
  </si>
  <si>
    <t>ЛАСЕТТИ 01 S 894 NВ</t>
  </si>
  <si>
    <t>"Хамкор Банк" АТБ Чиноз филиали</t>
  </si>
  <si>
    <t>Косимов Комилжон Бозорбоевич</t>
  </si>
  <si>
    <t>0310/814/1/2000545</t>
  </si>
  <si>
    <t>KS 150395</t>
  </si>
  <si>
    <t>ЛАСЕТТИ 10 V 004 CA</t>
  </si>
  <si>
    <t>Зияжанов Умиджон Тураваевич</t>
  </si>
  <si>
    <t>Сердюк Илья Дмитриевич</t>
  </si>
  <si>
    <t>KSU 0009731</t>
  </si>
  <si>
    <t>М21412 01 Н 001762</t>
  </si>
  <si>
    <t>Хамракулова Ханифахон Акбаралиевна</t>
  </si>
  <si>
    <t xml:space="preserve">Эййупкоса Али </t>
  </si>
  <si>
    <t>KSL 0060380</t>
  </si>
  <si>
    <t>БМВ 3201 D 001033</t>
  </si>
  <si>
    <t>"Транс-Имкон-Сервис" МЧЖ</t>
  </si>
  <si>
    <t>0105/805/1/1800719</t>
  </si>
  <si>
    <t>KS 152805</t>
  </si>
  <si>
    <t>КАМАЗ 01 / 675 UFА</t>
  </si>
  <si>
    <t>"Транс Банк" ХАТБ Яккасарой филиали</t>
  </si>
  <si>
    <t>0300/803/1/2102823</t>
  </si>
  <si>
    <t>KS 143141</t>
  </si>
  <si>
    <t>СПАРК 01 / 873 ХНА</t>
  </si>
  <si>
    <t>Каримов Абдурауы Абдужалилович</t>
  </si>
  <si>
    <t>2300/510/1/1801224</t>
  </si>
  <si>
    <t>KS 146579</t>
  </si>
  <si>
    <t>"Капитал Банк" Атб Сергили филиали</t>
  </si>
  <si>
    <t>Нормирзаева Гулчехра Абдухамитовна</t>
  </si>
  <si>
    <t>0103/510/1/1901747</t>
  </si>
  <si>
    <t>KS 136174</t>
  </si>
  <si>
    <t>Джураев Равшан Тохиржанович</t>
  </si>
  <si>
    <t>0103/510/1/1900700</t>
  </si>
  <si>
    <t>KS 121627</t>
  </si>
  <si>
    <t>Тагаев Фуркат Ачилович</t>
  </si>
  <si>
    <t>0103/510/1/1900983</t>
  </si>
  <si>
    <t>KS 126539</t>
  </si>
  <si>
    <t>Жураев Надирбек Сафаралиевич</t>
  </si>
  <si>
    <t>0103/510/1/1900291</t>
  </si>
  <si>
    <t>KS 154115</t>
  </si>
  <si>
    <t>Абдураимов Абдужаббор Абдукахоро угли</t>
  </si>
  <si>
    <t>0200/510/1/1801689</t>
  </si>
  <si>
    <t>KS 119571</t>
  </si>
  <si>
    <t>Пардаева Саодат Сулаймановна</t>
  </si>
  <si>
    <t>0200/510/1/1804096</t>
  </si>
  <si>
    <t>KS 145090</t>
  </si>
  <si>
    <t>Мусурмонов Хумоюмирзо Хайриддин угли</t>
  </si>
  <si>
    <t>0102/510/1/1901290</t>
  </si>
  <si>
    <t>KS 128757</t>
  </si>
  <si>
    <t>Ёриева Светлана Йщлдошевна</t>
  </si>
  <si>
    <t>0700/510/1/1801058-2</t>
  </si>
  <si>
    <t>KS 116272</t>
  </si>
  <si>
    <t>Бахронов Сайфулложон Сайфиддинович</t>
  </si>
  <si>
    <t>0700/510/1/1801075-3</t>
  </si>
  <si>
    <t>KS 116295</t>
  </si>
  <si>
    <t>Самиева Нодира Зойировна</t>
  </si>
  <si>
    <t>0710/502/1/1901314</t>
  </si>
  <si>
    <t>KS 135214</t>
  </si>
  <si>
    <t>Джураева Саодат Фатуллоевна</t>
  </si>
  <si>
    <t>0710/502/1/1901282</t>
  </si>
  <si>
    <t>KS 135159</t>
  </si>
  <si>
    <t>Ахроров Элёр Бахтиёрович</t>
  </si>
  <si>
    <t>0710/502/1/1901313</t>
  </si>
  <si>
    <t>KS 135213</t>
  </si>
  <si>
    <t>Милтикбаева Дилбар Чинбоевна</t>
  </si>
  <si>
    <t>0104/510/1/1901173</t>
  </si>
  <si>
    <t>KS 128049</t>
  </si>
  <si>
    <t>"Капитал Банк" Атб Амалиёт бошкармаси</t>
  </si>
  <si>
    <t>Наркулова Халима</t>
  </si>
  <si>
    <t>0104/510/1/1900674</t>
  </si>
  <si>
    <t>KS 160835</t>
  </si>
  <si>
    <t>Хасанхонов Аюбхон Асадхон угли</t>
  </si>
  <si>
    <t>0105/803/1/2101213</t>
  </si>
  <si>
    <t>KS 184159</t>
  </si>
  <si>
    <t>СПАРК 01 / 008 ОНА</t>
  </si>
  <si>
    <t>Юльчиев Хуршид Юсупович</t>
  </si>
  <si>
    <t>0105/814/1/2001745</t>
  </si>
  <si>
    <t>KS 0166845</t>
  </si>
  <si>
    <t>кучук урган</t>
  </si>
  <si>
    <t>ЛАСЕТТИ 01 Р 716 МВ</t>
  </si>
  <si>
    <t>Рузматов Алимжон Базарбаевич</t>
  </si>
  <si>
    <t>МАТИЗ 10 Р 468 LА</t>
  </si>
  <si>
    <t>Исакова Зулфия Махамматалиевна</t>
  </si>
  <si>
    <t>0200/814/1/2104044</t>
  </si>
  <si>
    <t>KS 191168</t>
  </si>
  <si>
    <t>НЕКСИЯ-3 01 В 104 РВ</t>
  </si>
  <si>
    <t>Тохтаев Рахимхужа Рустамович</t>
  </si>
  <si>
    <t>0106/510/1/1901061</t>
  </si>
  <si>
    <t>KS 127808</t>
  </si>
  <si>
    <t>Журахонов Хасан Комилхон угли</t>
  </si>
  <si>
    <t>0106/510/1/1900871</t>
  </si>
  <si>
    <t>KS 127634</t>
  </si>
  <si>
    <t>Шарипов Исломбек Жамолиддин угли</t>
  </si>
  <si>
    <t>0106/510/1/1901226</t>
  </si>
  <si>
    <t>KS 127989</t>
  </si>
  <si>
    <t>Мавлонов Хуршид Йулдошбоевич</t>
  </si>
  <si>
    <t>0106/510/1/1900795</t>
  </si>
  <si>
    <t>KS 125124</t>
  </si>
  <si>
    <t>Камилова Саодат Хакимжоновна</t>
  </si>
  <si>
    <t>0106/510/1/1900434</t>
  </si>
  <si>
    <t>KS 160367</t>
  </si>
  <si>
    <t>Аманов Давран Собирович</t>
  </si>
  <si>
    <t>0106/510/1/1901192</t>
  </si>
  <si>
    <t>KS 127952</t>
  </si>
  <si>
    <t>Дадаев Азизжон Сотиболдиевич</t>
  </si>
  <si>
    <t>0106/510/1/1900839</t>
  </si>
  <si>
    <t>KS 127602</t>
  </si>
  <si>
    <t>Артикова Гулбахор Нажмитдиновна</t>
  </si>
  <si>
    <t>0106/510/1/1901329</t>
  </si>
  <si>
    <t>KS 138904</t>
  </si>
  <si>
    <t>Кожевникова Вера Владиславовна</t>
  </si>
  <si>
    <t>0106/510/1/1900993</t>
  </si>
  <si>
    <t>KS 127747</t>
  </si>
  <si>
    <t>Юлдашев Жахонгир Боходирович</t>
  </si>
  <si>
    <t>0106/510/1/1901366</t>
  </si>
  <si>
    <t>KS 118906</t>
  </si>
  <si>
    <t>Маутова Лаззат Тургунбаевна</t>
  </si>
  <si>
    <t>0106/510/1/1900134</t>
  </si>
  <si>
    <t>KS 151279</t>
  </si>
  <si>
    <t>Мусаев Собир Казакович</t>
  </si>
  <si>
    <t>0102/510/1/1901311</t>
  </si>
  <si>
    <t>KS 125918</t>
  </si>
  <si>
    <t>"Капитал Банк" АТБ Марказий Бошкарма</t>
  </si>
  <si>
    <t>Хаитов Маъруф Мирахматович</t>
  </si>
  <si>
    <t>0200/5101/1801508</t>
  </si>
  <si>
    <t>KS 119940</t>
  </si>
  <si>
    <t>Джуманова Мафтуна Ахбабали кизи</t>
  </si>
  <si>
    <t>0200/510/1/1804122</t>
  </si>
  <si>
    <t>KS 145116</t>
  </si>
  <si>
    <t>Данияров Нуржан Юнусбекович</t>
  </si>
  <si>
    <t>0102/510/1/1901695</t>
  </si>
  <si>
    <t>KS 128490</t>
  </si>
  <si>
    <t>Турсуматов Элмурод Абдижанович</t>
  </si>
  <si>
    <t>0102/510/1/1901719</t>
  </si>
  <si>
    <t>KS 128824</t>
  </si>
  <si>
    <t>Атаханова Хасанбай Нормухамедович</t>
  </si>
  <si>
    <t>0102/510/1/1901892</t>
  </si>
  <si>
    <t>KS 129014</t>
  </si>
  <si>
    <t>Косимова Мактуба Абдумавлон кизи</t>
  </si>
  <si>
    <t>0200/510/1/1802751</t>
  </si>
  <si>
    <t>KS 141206</t>
  </si>
  <si>
    <t>Илясов Миракмал Шухратович</t>
  </si>
  <si>
    <t>0102/510/1/1901819</t>
  </si>
  <si>
    <t>KS 128941</t>
  </si>
  <si>
    <t>Рахматиллаев Отабек Илхомжон угли</t>
  </si>
  <si>
    <t>0200/510/1/1802976</t>
  </si>
  <si>
    <t>KS 141377</t>
  </si>
  <si>
    <t>Нурматова Махбуба Абдубариевна</t>
  </si>
  <si>
    <t>0200/510/1/1801502</t>
  </si>
  <si>
    <t>KS 119934</t>
  </si>
  <si>
    <t>Ли Денис Игорович</t>
  </si>
  <si>
    <t>0102/510/1/1901851</t>
  </si>
  <si>
    <t>KS 128973</t>
  </si>
  <si>
    <t>Саттаров Голиб Бахтиерович</t>
  </si>
  <si>
    <t>0102/510/1/1902642</t>
  </si>
  <si>
    <t>KS 139811</t>
  </si>
  <si>
    <t>Эргашева Хурматой Махмуджановна</t>
  </si>
  <si>
    <t>0102/510/1/1901873</t>
  </si>
  <si>
    <t>KS 128995</t>
  </si>
  <si>
    <t>Ниёзов Бахтиёр Эркин угли</t>
  </si>
  <si>
    <t>0102/510/1/1901914</t>
  </si>
  <si>
    <t>KS 130830</t>
  </si>
  <si>
    <t>Бахрамов Кодир Бахтияр угли</t>
  </si>
  <si>
    <t>0102/510/1/1901660</t>
  </si>
  <si>
    <t>KS 128455</t>
  </si>
  <si>
    <t>Тургунова Дилфуза Асхаровна</t>
  </si>
  <si>
    <t>0106/510/1/1901273</t>
  </si>
  <si>
    <t>KS 138886</t>
  </si>
  <si>
    <t>Кодиркулов Низамхон Сунаттилла угли</t>
  </si>
  <si>
    <t>0106/510/1/1901423</t>
  </si>
  <si>
    <t>KS 145935</t>
  </si>
  <si>
    <t>Исманова Барно Хикматуллаевна</t>
  </si>
  <si>
    <t>0106/510/1/1801458</t>
  </si>
  <si>
    <t>KS 118989</t>
  </si>
  <si>
    <t>Гулямова Ойдин Абдумуталибоевна</t>
  </si>
  <si>
    <t>0200/510/1/1900019</t>
  </si>
  <si>
    <t>KS 152355</t>
  </si>
  <si>
    <t>Кадиров Бехзод Сабирович</t>
  </si>
  <si>
    <t>0106/510/1/1900842</t>
  </si>
  <si>
    <t>KS 127605</t>
  </si>
  <si>
    <t>Акбаров Илхомжон Иброхимович</t>
  </si>
  <si>
    <t>0501/502/1/1900099</t>
  </si>
  <si>
    <t>KS 121929</t>
  </si>
  <si>
    <t>Хомидов Улугбек Курбонович</t>
  </si>
  <si>
    <t>0501/502/1/19000400</t>
  </si>
  <si>
    <t>IKS 146268</t>
  </si>
  <si>
    <t>Ходжаев Низом Аскарович</t>
  </si>
  <si>
    <t>0501/502/1/1900269</t>
  </si>
  <si>
    <t>KS 129941</t>
  </si>
  <si>
    <t>Саидкулов Суннатилло Абдуллаевич</t>
  </si>
  <si>
    <t>0501/502/1/1900284</t>
  </si>
  <si>
    <t>KS 129960</t>
  </si>
  <si>
    <t>Рахимов Шерзод Гуломович</t>
  </si>
  <si>
    <t>0501/502/1/18000333</t>
  </si>
  <si>
    <t>KS 130021</t>
  </si>
  <si>
    <t>Далиев Шухратжон Эркинович</t>
  </si>
  <si>
    <t>0501/502/1/1900392</t>
  </si>
  <si>
    <t>KS 136929</t>
  </si>
  <si>
    <t>Дададжанов Илхом Алиевич</t>
  </si>
  <si>
    <t>0501/502/1/18000623</t>
  </si>
  <si>
    <t>KS 143261</t>
  </si>
  <si>
    <t>Содикова Умида Мирмухаммад кизи</t>
  </si>
  <si>
    <t>0107/510/1/1900220</t>
  </si>
  <si>
    <t>KS 158856</t>
  </si>
  <si>
    <t>Нигманов Хуршид Шомансурович</t>
  </si>
  <si>
    <t>0107/510/1/1900576</t>
  </si>
  <si>
    <t>KS 129322</t>
  </si>
  <si>
    <t>0107/510/1/1900316</t>
  </si>
  <si>
    <t>KS 125235</t>
  </si>
  <si>
    <t>Азизбекова Махлиё Абдумуминовна</t>
  </si>
  <si>
    <t>0107/510/1/1901001</t>
  </si>
  <si>
    <t>KS 143043</t>
  </si>
  <si>
    <t>Абдуваитов Шерали Шавкат угли</t>
  </si>
  <si>
    <t>0107/510/1/1900703</t>
  </si>
  <si>
    <t>KS 137239</t>
  </si>
  <si>
    <t>Абдалиева Муборак Файзуллоевна</t>
  </si>
  <si>
    <t>0107/510/1/1900475</t>
  </si>
  <si>
    <t>KS 129221</t>
  </si>
  <si>
    <t>Хашимов Рихсибой Валиджанович</t>
  </si>
  <si>
    <t>0107/510/1/1900163</t>
  </si>
  <si>
    <t>KS 158804</t>
  </si>
  <si>
    <t>Тохтиев Джасур Пахлаванович</t>
  </si>
  <si>
    <t>0107/510/1/1900544</t>
  </si>
  <si>
    <t>KS 129290</t>
  </si>
  <si>
    <t>Умаралиева Камола Рахимжоновна</t>
  </si>
  <si>
    <t>0107/510/1/1900259</t>
  </si>
  <si>
    <t>KS 158898</t>
  </si>
  <si>
    <t>Атаджанов Бахтиёр Бахромович</t>
  </si>
  <si>
    <t>0501/502/1/19000319</t>
  </si>
  <si>
    <t>KS 130013</t>
  </si>
  <si>
    <t>Хабипов Бахадирбай Базарбаевич</t>
  </si>
  <si>
    <t>"Jaguar Avto Trans" МЧЖ</t>
  </si>
  <si>
    <t>KSL 0076477</t>
  </si>
  <si>
    <t>ДАМАС 95 / 871 ZАА</t>
  </si>
  <si>
    <t>Худояров Хуршид Халилович</t>
  </si>
  <si>
    <t>0200/814/1/2002312</t>
  </si>
  <si>
    <t>KS 168590</t>
  </si>
  <si>
    <t>ЛАСЕТТИ 01 Y 086 YА</t>
  </si>
  <si>
    <t>Зайитов Руфатилла Нигматович</t>
  </si>
  <si>
    <t>0310/814/1/2000679</t>
  </si>
  <si>
    <t>IKS 150871</t>
  </si>
  <si>
    <t>СПАРК 10 J 044 TА</t>
  </si>
  <si>
    <t>Базарбаев Шухрат Худайбердиевич</t>
  </si>
  <si>
    <t>0105/814/1/2101236</t>
  </si>
  <si>
    <t>KS 184180</t>
  </si>
  <si>
    <t>СПАРК 01 W 309 WВ</t>
  </si>
  <si>
    <t>KS 01507</t>
  </si>
  <si>
    <t>Махаметова Дамира Абдулхатовна</t>
  </si>
  <si>
    <t>Курбанов Эргаш Йулдашевич</t>
  </si>
  <si>
    <t>KSL 0060752</t>
  </si>
  <si>
    <t>СПАРК 01 Q 401 FА</t>
  </si>
  <si>
    <t>Адилов Акмалжон Жабборович</t>
  </si>
  <si>
    <t>KSU 0016066</t>
  </si>
  <si>
    <t>ЛАСЕТТИ 01 Т 907 ВВ</t>
  </si>
  <si>
    <t>Адилова Шоира Каримовна</t>
  </si>
  <si>
    <t>Ботиров Мамарахим Ниёзович</t>
  </si>
  <si>
    <t>1200/812/1/1800527</t>
  </si>
  <si>
    <t>KS 112632</t>
  </si>
  <si>
    <t>НЕКСИЯ-2 25 В 969 ЕА</t>
  </si>
  <si>
    <t>Абралов Азамат Аскар угли</t>
  </si>
  <si>
    <t>0200/510/1/1900221</t>
  </si>
  <si>
    <t>KS 152775</t>
  </si>
  <si>
    <t>Юсупжанов Бекзод Алишерович</t>
  </si>
  <si>
    <t>0200/510/1/1900497</t>
  </si>
  <si>
    <t>KS 153094</t>
  </si>
  <si>
    <t>Эшматов Тошпулат Уролович</t>
  </si>
  <si>
    <t>0108/510/1/1900048</t>
  </si>
  <si>
    <t>KS 155581</t>
  </si>
  <si>
    <t>Файзиев Азизбек Равшанович</t>
  </si>
  <si>
    <t>0102/502/1/1901602</t>
  </si>
  <si>
    <t>KS 124381</t>
  </si>
  <si>
    <t>Сабиров Козимхон Тахирович</t>
  </si>
  <si>
    <t>0102/510/1/1901901</t>
  </si>
  <si>
    <t>KS 128928</t>
  </si>
  <si>
    <t>Джураев Баходир Зиёдиллаевич</t>
  </si>
  <si>
    <t>0102/510/1/1902446</t>
  </si>
  <si>
    <t>KS 138057</t>
  </si>
  <si>
    <t>Расулов Бахтияр Пардаевич</t>
  </si>
  <si>
    <t>0102/510/1/1901463</t>
  </si>
  <si>
    <t>KS 127165</t>
  </si>
  <si>
    <t>Аббосов Мираъзам Миразизович</t>
  </si>
  <si>
    <t>0102/510/1/1901133</t>
  </si>
  <si>
    <t>KS 122601</t>
  </si>
  <si>
    <t>Рузматов Баходир Ботирович</t>
  </si>
  <si>
    <t>0102/510/1/1902020</t>
  </si>
  <si>
    <t>KS 130937</t>
  </si>
  <si>
    <t>Ходжамбердиев Шоиззат Назарович</t>
  </si>
  <si>
    <t>0102/510/1/1900565</t>
  </si>
  <si>
    <t>KS 156904</t>
  </si>
  <si>
    <t>Мансуров Анар Ахмедага угли</t>
  </si>
  <si>
    <t>Тураева Феруза Яхяевна</t>
  </si>
  <si>
    <t>KSL 0131094</t>
  </si>
  <si>
    <t>TRACKER 01 М 140 ЕВ</t>
  </si>
  <si>
    <t>Арапжанов Расулжан Махамаджанович</t>
  </si>
  <si>
    <t>0515/803/1/20035</t>
  </si>
  <si>
    <t>KS 178812</t>
  </si>
  <si>
    <t>СПАРК 40 F 133 VА</t>
  </si>
  <si>
    <t>Неъматиллоев Чори Самадиллоевич</t>
  </si>
  <si>
    <t>KS 184728</t>
  </si>
  <si>
    <t>Отамуродов Ойбек Тураевич</t>
  </si>
  <si>
    <t>Умиров Элмурод Боймурадович</t>
  </si>
  <si>
    <t>KS 189080</t>
  </si>
  <si>
    <t>Зиятов Панжи Юсупович</t>
  </si>
  <si>
    <t>1400/502/1/1800589</t>
  </si>
  <si>
    <t>KS 116685</t>
  </si>
  <si>
    <t>Алиярова Гулхон Мухаммадиевна</t>
  </si>
  <si>
    <t>1400/502/1/1900869</t>
  </si>
  <si>
    <t>KS 121420</t>
  </si>
  <si>
    <t>Ачилдиев Байрамали Таштемирович</t>
  </si>
  <si>
    <t>1406/502/1/190434</t>
  </si>
  <si>
    <t>KS 136405</t>
  </si>
  <si>
    <t>Киргизбаев Боходир Мамаюсупович</t>
  </si>
  <si>
    <t>0509/502/1/1900036</t>
  </si>
  <si>
    <t>KS 129890</t>
  </si>
  <si>
    <t>cўм</t>
  </si>
  <si>
    <t>"Капитал Банк" АТБ Фаргона филиали</t>
  </si>
  <si>
    <t>Турдикулов Санжар Хасанович</t>
  </si>
  <si>
    <t>0200/814/1/2103613-002</t>
  </si>
  <si>
    <t>KS 189390</t>
  </si>
  <si>
    <t>КАПТИВА 01 V 197 ОВ</t>
  </si>
  <si>
    <t>Мадғазиев Бахромбек Воситжон угли</t>
  </si>
  <si>
    <t>0500/201/1/20057</t>
  </si>
  <si>
    <t>НС 0072795</t>
  </si>
  <si>
    <t>"Technologies ot Real Time" МЧЖ</t>
  </si>
  <si>
    <t>Нуруллев Мираббос Рустам угли</t>
  </si>
  <si>
    <t>0105/401/1/2001755</t>
  </si>
  <si>
    <t>KSR 0027975</t>
  </si>
  <si>
    <t>Нурушев Мираббос Рустам угли</t>
  </si>
  <si>
    <t>Екшибаров Андрей Владимирович</t>
  </si>
  <si>
    <t>Маликов Ислом Абдукадир угли</t>
  </si>
  <si>
    <t>Абдухоликов Сухроб Турабоевич</t>
  </si>
  <si>
    <t>0507/201/1/21000199</t>
  </si>
  <si>
    <t>KS 179077</t>
  </si>
  <si>
    <t>Жураев Толиб Тоирович</t>
  </si>
  <si>
    <t>0105/510/1/1800751-219</t>
  </si>
  <si>
    <t>KS 146868</t>
  </si>
  <si>
    <t>Миркамилова Зухра Махмудовна</t>
  </si>
  <si>
    <t>1200/510/1/1800751-111</t>
  </si>
  <si>
    <t>KS 143073</t>
  </si>
  <si>
    <t>Кубаева Шохиста Рустамовна</t>
  </si>
  <si>
    <t>1200/510/1/1800751-88</t>
  </si>
  <si>
    <t>KS 142983</t>
  </si>
  <si>
    <t>Эшмуродов Анвар Гулямович</t>
  </si>
  <si>
    <t>1200/510/1/1800751-46</t>
  </si>
  <si>
    <t>KS 120853</t>
  </si>
  <si>
    <t>Мелибаева Саодат Иргашевна</t>
  </si>
  <si>
    <t>1200/510/1/1800751-121</t>
  </si>
  <si>
    <t>KS 143025</t>
  </si>
  <si>
    <t>Норкулов Шерали Ибрагимович</t>
  </si>
  <si>
    <t>1200/510/1/1800751-45</t>
  </si>
  <si>
    <t>KS 120852</t>
  </si>
  <si>
    <t>Азизтаев Отабек Нимаджанович</t>
  </si>
  <si>
    <t>1200/510/1/19097</t>
  </si>
  <si>
    <t>KS 156793</t>
  </si>
  <si>
    <t>Муртозокулов Зокиржон Мустофакул угли</t>
  </si>
  <si>
    <t>1200/510/1/19175</t>
  </si>
  <si>
    <t>KS 159865</t>
  </si>
  <si>
    <t>Мамадиёров Шохрух Тохирович</t>
  </si>
  <si>
    <t>1206/502/1/1900113</t>
  </si>
  <si>
    <t>KS 133043</t>
  </si>
  <si>
    <t>Суннатова Хайринисо Курбоновна</t>
  </si>
  <si>
    <t>1206/502/1/1900114</t>
  </si>
  <si>
    <t>KS 123846</t>
  </si>
  <si>
    <t>Мамадиёрова Шахноза Раимкуловна</t>
  </si>
  <si>
    <t>1206/502/1/1900123</t>
  </si>
  <si>
    <t>KS 133053</t>
  </si>
  <si>
    <t>Соипов Одилжон Рустам угли</t>
  </si>
  <si>
    <t>Юлдашева Нозима Рихсибаевна</t>
  </si>
  <si>
    <t>KSL 0097039</t>
  </si>
  <si>
    <t>СПАРК 01 Т 871 МВ</t>
  </si>
  <si>
    <t>"TCT Fish Cluster" МЧЖ</t>
  </si>
  <si>
    <t>Расулов Саидамин Саидалиевич</t>
  </si>
  <si>
    <t>KSU 0020276</t>
  </si>
  <si>
    <t>КОБАЛЬТ 01 М 333 СА</t>
  </si>
  <si>
    <t>Косимов Давронжон Ортигали угли</t>
  </si>
  <si>
    <t>Уринбаев Давронбек Батирович</t>
  </si>
  <si>
    <t>KSL 00766557</t>
  </si>
  <si>
    <t>МАТИЗ БЕСТ 01 А 547 FВ</t>
  </si>
  <si>
    <t>"Avtoritet Building" МЧЖ</t>
  </si>
  <si>
    <t>1900/807/1/1902070</t>
  </si>
  <si>
    <t>KS 152116</t>
  </si>
  <si>
    <t>МАЛИБУ-2 01 / 303 QEA</t>
  </si>
  <si>
    <t>Акрамов Фаёзжон Тулкинбаевич</t>
  </si>
  <si>
    <t>0500/201/1/20089</t>
  </si>
  <si>
    <t>НС 0073206</t>
  </si>
  <si>
    <t>Косимов Илхом Абдулхаевич</t>
  </si>
  <si>
    <t>0500/201/1/200421</t>
  </si>
  <si>
    <t>НС 0072633</t>
  </si>
  <si>
    <t>Усанова Шохиста Примкуловна</t>
  </si>
  <si>
    <t>0200/510/1/1900454</t>
  </si>
  <si>
    <t>KS 150051</t>
  </si>
  <si>
    <t>Бахриддинов Асрор Рахматович</t>
  </si>
  <si>
    <t>0101/510/1/1900144</t>
  </si>
  <si>
    <t>KS 121775</t>
  </si>
  <si>
    <t>Еркеев Азат Тажиниязович</t>
  </si>
  <si>
    <t>0400/502/1/1900816</t>
  </si>
  <si>
    <t>KS 155222</t>
  </si>
  <si>
    <t>Уразов Нурмухаммад Салауатович</t>
  </si>
  <si>
    <t>0407/502/1/1900277</t>
  </si>
  <si>
    <t>KS 149249</t>
  </si>
  <si>
    <t>Турдимуратов Арисланбай Нийетбаевич</t>
  </si>
  <si>
    <t>0407/502/1/1900493</t>
  </si>
  <si>
    <t>KS 131011</t>
  </si>
  <si>
    <t>Калбаева Кундизхан Азатбаевна</t>
  </si>
  <si>
    <t>0400/502/1/1900931</t>
  </si>
  <si>
    <t>KS 124165</t>
  </si>
  <si>
    <t>Каипбергенов Надирбек Тулепбергенович</t>
  </si>
  <si>
    <t>0407/502/1/1900010</t>
  </si>
  <si>
    <t>KS 124238</t>
  </si>
  <si>
    <t>Рахимов Хусан Анвар угли</t>
  </si>
  <si>
    <t>0108/510/1/1900814</t>
  </si>
  <si>
    <t>KS 127451</t>
  </si>
  <si>
    <t>Хасанов Рахматилла Ботиржон угли</t>
  </si>
  <si>
    <t>0108/510/1/1900874</t>
  </si>
  <si>
    <t>KS 127513</t>
  </si>
  <si>
    <t>Мамажанов Курбан Нурдинхужаевич</t>
  </si>
  <si>
    <t>0108/510/1/1901266</t>
  </si>
  <si>
    <t>KS 135915</t>
  </si>
  <si>
    <t>Атаджанов Сардор Бахтиярович</t>
  </si>
  <si>
    <t>0108/510/1/1900972</t>
  </si>
  <si>
    <t>KS 131132</t>
  </si>
  <si>
    <t>Казаченко Юлия Андревна</t>
  </si>
  <si>
    <t>0108/510/1/1901288</t>
  </si>
  <si>
    <t>KS 135937</t>
  </si>
  <si>
    <t>Мырзамбетова Кызларгул</t>
  </si>
  <si>
    <t>0407/502/1/1900101</t>
  </si>
  <si>
    <t>KS 149097</t>
  </si>
  <si>
    <t>Садикова Дилорам Самандаровна</t>
  </si>
  <si>
    <t>0407/502/1/1900232</t>
  </si>
  <si>
    <t>KS 149220</t>
  </si>
  <si>
    <t>Шишкина Гулбахор Икрамовна</t>
  </si>
  <si>
    <t>0101/510/1/1900521</t>
  </si>
  <si>
    <t>KS 126638</t>
  </si>
  <si>
    <t>KS 177735</t>
  </si>
  <si>
    <t>КОБАЛЬТ 01 / 058 ТТН</t>
  </si>
  <si>
    <t>Epiroc Mining and Construction Technique ваколатхонаси</t>
  </si>
  <si>
    <t>наезд на ЖЮ ограждения</t>
  </si>
  <si>
    <t>УАЗ Патриот 01М 006790</t>
  </si>
  <si>
    <t>Шин Мира Владимировна</t>
  </si>
  <si>
    <t>TI 0006330</t>
  </si>
  <si>
    <t>Ковид (лечение, анализы)</t>
  </si>
  <si>
    <t>8,9,13</t>
  </si>
  <si>
    <t>"Нуробод Курилиш Савдо"</t>
  </si>
  <si>
    <t>1100/108/1/2100295</t>
  </si>
  <si>
    <t>KS 188226</t>
  </si>
  <si>
    <t>сел</t>
  </si>
  <si>
    <t>курилиш объекти</t>
  </si>
  <si>
    <t>Ахмаджонов Искандар Инамжановна</t>
  </si>
  <si>
    <t>Хасанова Мутабар Инамжановна</t>
  </si>
  <si>
    <t>KSL 0111916</t>
  </si>
  <si>
    <t>НЕКСИЯ 50 Т 653 NА</t>
  </si>
  <si>
    <t>Кучкаров Шерали Абдуллаевич</t>
  </si>
  <si>
    <t>"Капитал Банк" АТб Чорсу филиали</t>
  </si>
  <si>
    <t>0200/803/1/2002511</t>
  </si>
  <si>
    <t>KS 168645</t>
  </si>
  <si>
    <t>JAC S5 10 Q 005 UА</t>
  </si>
  <si>
    <t>Рузиев Суръат Фуркатович</t>
  </si>
  <si>
    <t>0105/814/1/2001677</t>
  </si>
  <si>
    <t>KS 166784</t>
  </si>
  <si>
    <t>НЕКСИЯ-3 80 В 500 QА</t>
  </si>
  <si>
    <t>Кадиров Шухрат Абдусамадович</t>
  </si>
  <si>
    <t>"Зоир Таом" МЧЖ</t>
  </si>
  <si>
    <t>KSU 0014999</t>
  </si>
  <si>
    <t xml:space="preserve">Ласетти-01 069 JEA  </t>
  </si>
  <si>
    <t>п.56</t>
  </si>
  <si>
    <t>Давр бўлинма</t>
  </si>
  <si>
    <t>Исмилов Жамшидбек Усманович</t>
  </si>
  <si>
    <t>Исмаилов Жамшидбек Усманович</t>
  </si>
  <si>
    <t>0507/201/1/21000352</t>
  </si>
  <si>
    <t>KS 179230</t>
  </si>
  <si>
    <t>Гуломов Исломбек Икром угли</t>
  </si>
  <si>
    <t>0108/510/1/1900269</t>
  </si>
  <si>
    <t>KS 157407</t>
  </si>
  <si>
    <t>Адбуллаев Жамолиддин Хусанович</t>
  </si>
  <si>
    <t>0108/510/1/1900388</t>
  </si>
  <si>
    <t>KS 159936</t>
  </si>
  <si>
    <t>Охунбоев Нодиржон Музаффар угли</t>
  </si>
  <si>
    <t>0108/510/1/1900240</t>
  </si>
  <si>
    <t>KS 135893</t>
  </si>
  <si>
    <t>Чимирова Мухаббат Нематовна</t>
  </si>
  <si>
    <t>0108/510/1/1901609</t>
  </si>
  <si>
    <t>KS 145843</t>
  </si>
  <si>
    <t>Мирзакимов Шахзод Мирзохид угли</t>
  </si>
  <si>
    <t>0106/510/1/1900857</t>
  </si>
  <si>
    <t>KS 127620</t>
  </si>
  <si>
    <t>Исаходжаев Шухрат Айходжаевич</t>
  </si>
  <si>
    <t>0106/510/1/1900861</t>
  </si>
  <si>
    <t>KS 127624</t>
  </si>
  <si>
    <t>Исмаилов Музаффар Мирзахидович</t>
  </si>
  <si>
    <t>0200/510/1/1801352</t>
  </si>
  <si>
    <t>KS 115799</t>
  </si>
  <si>
    <t>Мирзоятов Миркозим Мирабидиевич</t>
  </si>
  <si>
    <t>0200/510/1/1801464</t>
  </si>
  <si>
    <t>KS 118995</t>
  </si>
  <si>
    <t>Исмаилова Гулнора Мамадалиевна</t>
  </si>
  <si>
    <t>0106/510/1/1901442</t>
  </si>
  <si>
    <t>KS 145954</t>
  </si>
  <si>
    <t>Мирзаев Шароф Зокирович</t>
  </si>
  <si>
    <t>1406/502/1/1900042</t>
  </si>
  <si>
    <t>KS 121473</t>
  </si>
  <si>
    <t>Аманова Азада Алтибаевна</t>
  </si>
  <si>
    <t>1406/502/1/1900002</t>
  </si>
  <si>
    <t>KS 121432</t>
  </si>
  <si>
    <t>Каршиева Гулжахон Абдимуминовна</t>
  </si>
  <si>
    <t>1400/502/1/1900526</t>
  </si>
  <si>
    <t>KS 121271</t>
  </si>
  <si>
    <t>Муратова Мохира Нуралиевна</t>
  </si>
  <si>
    <t>0106/510/1/1900383</t>
  </si>
  <si>
    <t>KS 157318</t>
  </si>
  <si>
    <t>Давлатова Камола Алматжан кизи</t>
  </si>
  <si>
    <t>Худайбергенов Сеитжан Муханович</t>
  </si>
  <si>
    <t>KSU 0018944</t>
  </si>
  <si>
    <t>Спарк-01 N 321 ZA</t>
  </si>
  <si>
    <t>"MILLENNIUM GROUP" МЧЖ</t>
  </si>
  <si>
    <t>Хаитбоев Фаррух Эркинович</t>
  </si>
  <si>
    <t>KSL 0112894</t>
  </si>
  <si>
    <t>Ласетти-10 Р 542 ТА</t>
  </si>
  <si>
    <t>Хайитбаева Гулчехрахон Юсупжоновна</t>
  </si>
  <si>
    <t>KS 184452</t>
  </si>
  <si>
    <t>наезд на ЖБ бордюр</t>
  </si>
  <si>
    <t>TOYOTA Land Cruiser 01 025 WEA</t>
  </si>
  <si>
    <t>Отажонов Давлатжон Мухаммаджон угли</t>
  </si>
  <si>
    <t>0500/502/1/1900327</t>
  </si>
  <si>
    <t>KS 125522</t>
  </si>
  <si>
    <t>Батиров Баходир Базарбаевич</t>
  </si>
  <si>
    <t>0509/502/1/1900073</t>
  </si>
  <si>
    <t>KS 129900</t>
  </si>
  <si>
    <t>Давранов Улугбек Хамидович</t>
  </si>
  <si>
    <t>0509/502/1/1900116</t>
  </si>
  <si>
    <t>KS 137054</t>
  </si>
  <si>
    <t>Турсуналиев Равшан Жавхаралиевич</t>
  </si>
  <si>
    <t>0509/502/1/1900069</t>
  </si>
  <si>
    <t>KS 129898</t>
  </si>
  <si>
    <t>Эшимбоев Вохиджон Хусанбоевич</t>
  </si>
  <si>
    <t>0500/502/1/1900141</t>
  </si>
  <si>
    <t>KS 156358</t>
  </si>
  <si>
    <t>Маликова Фаридахон Хафизовна</t>
  </si>
  <si>
    <t>0509/502/1/1900081</t>
  </si>
  <si>
    <t>KS 129909</t>
  </si>
  <si>
    <t>наезд на ограждения</t>
  </si>
  <si>
    <t>Нексия-01 М 009076</t>
  </si>
  <si>
    <t>"Гедеон Рихтер" Ваколатхонаси</t>
  </si>
  <si>
    <t>"GRAND MIR" МЧЖ</t>
  </si>
  <si>
    <t>Нортожихонов Акмалхон Акром угли</t>
  </si>
  <si>
    <t>KSU 0015913</t>
  </si>
  <si>
    <t>Ласетти-01 Q 005 KB</t>
  </si>
  <si>
    <t>Муратхонов Муаттар Бахромовна</t>
  </si>
  <si>
    <t>205/04/31/07/21</t>
  </si>
  <si>
    <t>205/01/31/07/21</t>
  </si>
  <si>
    <t>205/03/31/07/21</t>
  </si>
  <si>
    <t>205/02/31/07/21</t>
  </si>
  <si>
    <t>205/05/31/07/21</t>
  </si>
  <si>
    <t>ООО "УЗКЕЙСТРАКТОР"</t>
  </si>
  <si>
    <t>0200/205/1/2101158</t>
  </si>
  <si>
    <t>205/06/31/07/21</t>
  </si>
  <si>
    <t>Холматов Жамшид Нурмахаматович</t>
  </si>
  <si>
    <t>0106/510/1/1901456</t>
  </si>
  <si>
    <t>KS 145968</t>
  </si>
  <si>
    <t>Юлдашева Минавар Махкамбоевна</t>
  </si>
  <si>
    <t>0106/510/1/1901158</t>
  </si>
  <si>
    <t>KS 127929</t>
  </si>
  <si>
    <t>Абдубеков Азиз Равшанович</t>
  </si>
  <si>
    <t>0105/510/1/1800770</t>
  </si>
  <si>
    <t>KS 148335</t>
  </si>
  <si>
    <t>Мавлянов Жахонгир Уткирович</t>
  </si>
  <si>
    <t>0106/510/1/1901002</t>
  </si>
  <si>
    <t>KS 127756</t>
  </si>
  <si>
    <t>Назарбаев Бексейт Жиенбаевич</t>
  </si>
  <si>
    <t>0106/510/1/1901425</t>
  </si>
  <si>
    <t>KS 145937</t>
  </si>
  <si>
    <t>Паттаева Махлиё Алижон кизи</t>
  </si>
  <si>
    <t>1107/814/1/2000094</t>
  </si>
  <si>
    <t>KS 168414</t>
  </si>
  <si>
    <t>ЛАСЕТТИ 50 D 254 QА</t>
  </si>
  <si>
    <t>0200/301/1/2101751</t>
  </si>
  <si>
    <t>KS 177477</t>
  </si>
  <si>
    <t>ТОЙОТА ПРАДО СМD 4601</t>
  </si>
  <si>
    <t>А.Усманов</t>
  </si>
  <si>
    <t>Хусаинов Искандар Закирович</t>
  </si>
  <si>
    <t>"Турон Банк" АТБ Андижан филиали</t>
  </si>
  <si>
    <t>Абдураимова Мукадам Сайиткосимовна</t>
  </si>
  <si>
    <t>0600/814/1/2000970</t>
  </si>
  <si>
    <t>KS 165433</t>
  </si>
  <si>
    <t>НЕКСИЯ-3 60 Х 629 GА</t>
  </si>
  <si>
    <t>Юсупова Нигора Нуруллаевна</t>
  </si>
  <si>
    <t>1107/814/1/2000115</t>
  </si>
  <si>
    <t>KS 168440</t>
  </si>
  <si>
    <t>НЕКСИЯ-3 50 L 355 QА</t>
  </si>
  <si>
    <t>Зоиров Забихулла Хамидуллаевич</t>
  </si>
  <si>
    <t>0200/814/1/2100752</t>
  </si>
  <si>
    <t>KS 176460</t>
  </si>
  <si>
    <t>НЕКСИЯ-3 10 О 680 VА</t>
  </si>
  <si>
    <t>"Akme Furor" МЧЖ</t>
  </si>
  <si>
    <t>"Techno Space World" МЧЖ</t>
  </si>
  <si>
    <t>KSU 0012905</t>
  </si>
  <si>
    <t>КОБАЛЬТ 01 / 524 WGА</t>
  </si>
  <si>
    <t>СПАРК 01 М 007392</t>
  </si>
  <si>
    <t>НЕКСИЯ-3 01 М 008124</t>
  </si>
  <si>
    <t>"Sam Deawoo Servis" МЧЖ</t>
  </si>
  <si>
    <t>Аметов Айбек Казакбаевич</t>
  </si>
  <si>
    <t>Сугурбаев Еркинбай Амангелди</t>
  </si>
  <si>
    <t>KSL 0115034</t>
  </si>
  <si>
    <t>КОБАЛЬТ 95 S 960 НА</t>
  </si>
  <si>
    <t>ЛАСЕТТИ 01 М 009643</t>
  </si>
  <si>
    <t>Рамазонов Хуршид Туймуродович</t>
  </si>
  <si>
    <t>0105/814/1/2100425</t>
  </si>
  <si>
    <t>KS 174164</t>
  </si>
  <si>
    <t>НЕКСИЯ-3 01 Р 872 NВ</t>
  </si>
  <si>
    <t>Бурхонов Мухаммад</t>
  </si>
  <si>
    <t>Худайбердиева Садокат Шокир кизи</t>
  </si>
  <si>
    <t>KSL 0083461</t>
  </si>
  <si>
    <t>ЛАСЕТТИ 25 N 080 FА</t>
  </si>
  <si>
    <t>Кучкаров Тойчибой Тургунович</t>
  </si>
  <si>
    <t>Рамазонов Юсуф Исмоилович</t>
  </si>
  <si>
    <t>KSL 0131107</t>
  </si>
  <si>
    <t>МАЛИБУ 01 R 044 МВ</t>
  </si>
  <si>
    <t>"Universal Zamin Qurilish" МЧЖ</t>
  </si>
  <si>
    <t>KSU 0009837</t>
  </si>
  <si>
    <t>НЕКСИЯ 01 / 937 НСА</t>
  </si>
  <si>
    <t>Хидаев Сайфулла Абдуллаевич</t>
  </si>
  <si>
    <t>Шарипов Муталлиб Мирзаевич</t>
  </si>
  <si>
    <t>KSL 0086981</t>
  </si>
  <si>
    <t>СПАРК 01 N 512 RА</t>
  </si>
  <si>
    <t>Тишабоев Хасанбой Исманович</t>
  </si>
  <si>
    <t>0500/201/1/200957</t>
  </si>
  <si>
    <t>НС 0073268</t>
  </si>
  <si>
    <t>Исроилов Бекзод Бахтиёрович</t>
  </si>
  <si>
    <t>1200/814/1/2100844</t>
  </si>
  <si>
    <t>KS 193079</t>
  </si>
  <si>
    <t>НЕКСИЯ-3 30 W 218 UА</t>
  </si>
  <si>
    <t>ДАМАС 01 / 640 FGА</t>
  </si>
  <si>
    <t>Тошпулатов Норкул Саидович</t>
  </si>
  <si>
    <t>Холов Авди Очилович</t>
  </si>
  <si>
    <t>KSL 0093093</t>
  </si>
  <si>
    <t>СПАРК 85 J 951 НА</t>
  </si>
  <si>
    <t>Хасанова Нафиса Ядгарходжаевна</t>
  </si>
  <si>
    <t>1100/502/1/1900263</t>
  </si>
  <si>
    <t>KS 159480</t>
  </si>
  <si>
    <t>Ахмедов Рахим Равшанович</t>
  </si>
  <si>
    <t>1107/502/1/1900347</t>
  </si>
  <si>
    <t>KS 134664</t>
  </si>
  <si>
    <t>Зокиров Икромхон Ислом угли</t>
  </si>
  <si>
    <t>1100/502/1/1900557</t>
  </si>
  <si>
    <t>KS 134944</t>
  </si>
  <si>
    <t>Юсупов Илёсжон Илхомжон угли</t>
  </si>
  <si>
    <t>1100/502/1/1900274</t>
  </si>
  <si>
    <t>KS 159494</t>
  </si>
  <si>
    <t>Мухитдинов Зокир Гавсиддинович</t>
  </si>
  <si>
    <t>1107/502/1/1900332</t>
  </si>
  <si>
    <t>KS 134648</t>
  </si>
  <si>
    <t>Холмирзаев Нозим Гафурович</t>
  </si>
  <si>
    <t>1100/502/1/1900271</t>
  </si>
  <si>
    <t>KS 159490</t>
  </si>
  <si>
    <t>Хасанов Шухрат Ядгарходжаевич</t>
  </si>
  <si>
    <t>1100/502/1/1800615</t>
  </si>
  <si>
    <t>KS 114520</t>
  </si>
  <si>
    <t>Насретдинов Ойбек Юсупович</t>
  </si>
  <si>
    <t>1100/502/1/1900439</t>
  </si>
  <si>
    <t>KS 124855</t>
  </si>
  <si>
    <t>Назаров Хабибулла Ахмаджанович</t>
  </si>
  <si>
    <t>1107/502/1/1900557</t>
  </si>
  <si>
    <t>KS 134924</t>
  </si>
  <si>
    <t>Хамракулов Иззатулло Ходижон угли</t>
  </si>
  <si>
    <t>Кучкаров Шохрухбек Бахтибекович</t>
  </si>
  <si>
    <t>KSU 0005711</t>
  </si>
  <si>
    <t>ТИКО 60 J 597 СА</t>
  </si>
  <si>
    <t>Салахова Римма Абдурауфовна</t>
  </si>
  <si>
    <t>0105/303/1/2101399</t>
  </si>
  <si>
    <t>AL 0000456</t>
  </si>
  <si>
    <t>НЕКСИЯ-3 01 N 729 ОВ</t>
  </si>
  <si>
    <t>Шойимова Шоира</t>
  </si>
  <si>
    <t>Холиков Бекзод Холмирза угли</t>
  </si>
  <si>
    <t>KSL 0101997</t>
  </si>
  <si>
    <t>ДАМАС 10 Х 081 QА</t>
  </si>
  <si>
    <t>Дусмухамедов Истедод Абдужалил угли</t>
  </si>
  <si>
    <t>KSU 0010913</t>
  </si>
  <si>
    <t>МАТИЗ БЕСТ 01 N 986 ZА</t>
  </si>
  <si>
    <t>Багирова Анна Кареновна</t>
  </si>
  <si>
    <t>0200/301/1/2102742</t>
  </si>
  <si>
    <t>KS 185697</t>
  </si>
  <si>
    <t>СПАРК 01 Е 856 JВ</t>
  </si>
  <si>
    <t>"Уз.Рес. Рангли металл парчалари, чикиндиларини тайёрлаш ва кайта ишлаш заводи" АЖ</t>
  </si>
  <si>
    <t>Нуруллаев Алишер Солиевич</t>
  </si>
  <si>
    <t>KSU 0032242</t>
  </si>
  <si>
    <t>НЕКСИЯ-3 01 V 083 СВ</t>
  </si>
  <si>
    <t>Акрамов Бекзод Солиевич</t>
  </si>
  <si>
    <t>0710/502/1/1901129</t>
  </si>
  <si>
    <t>KS 127350</t>
  </si>
  <si>
    <t>Гулов Азиз Ниёзович</t>
  </si>
  <si>
    <t>0710/502/1/1901215</t>
  </si>
  <si>
    <t>KS 126896</t>
  </si>
  <si>
    <t>Хасанов Ихтиёр Бобомуродович</t>
  </si>
  <si>
    <t>0710/502/1/1901122</t>
  </si>
  <si>
    <t>KS 127344</t>
  </si>
  <si>
    <t>Хомидова Мафтуна Хабиб кизи</t>
  </si>
  <si>
    <t>0710/502/1/1901339</t>
  </si>
  <si>
    <t>KS 135244</t>
  </si>
  <si>
    <t>Акрамов Рустам Солиевич</t>
  </si>
  <si>
    <t>0710/502/1/1901127</t>
  </si>
  <si>
    <t>KS 127349</t>
  </si>
  <si>
    <t>Гиязова Инобат Рауфовна</t>
  </si>
  <si>
    <t>0700/510/1/1900170</t>
  </si>
  <si>
    <t>KS 153664</t>
  </si>
  <si>
    <t>Гайибова Мастура Очиловна</t>
  </si>
  <si>
    <t>KS 146122</t>
  </si>
  <si>
    <t>Ибрагимов Джахангир Мумадуллаевич</t>
  </si>
  <si>
    <t>Нурматов Фуркат Мирхамидович</t>
  </si>
  <si>
    <t>KSL 0101801</t>
  </si>
  <si>
    <t>МАЛИБУ-2 01 А 110 РВ</t>
  </si>
  <si>
    <t>Холматов Шеркобил Махмуджон угли</t>
  </si>
  <si>
    <t>0200/814/1/2101324</t>
  </si>
  <si>
    <t>KS 0176306</t>
  </si>
  <si>
    <t>ДАМАС 10 В 260 VА</t>
  </si>
  <si>
    <t>упал в арык</t>
  </si>
  <si>
    <t>Василев Максим Викторович</t>
  </si>
  <si>
    <t>0105/510/1/1900458-92</t>
  </si>
  <si>
    <t>KS 143341</t>
  </si>
  <si>
    <t xml:space="preserve">Бахтиёров Элбек </t>
  </si>
  <si>
    <t>0105/510/1/1900458-332</t>
  </si>
  <si>
    <t>KS 161566</t>
  </si>
  <si>
    <t>Мирбабаева Гулморал Бахит кизи</t>
  </si>
  <si>
    <t>0105/510/1/1900458-496</t>
  </si>
  <si>
    <t>KS 163235</t>
  </si>
  <si>
    <t>Жураев Исломбек Абдурашит угли</t>
  </si>
  <si>
    <t>0105/510/1/1900458-1173</t>
  </si>
  <si>
    <t>KS 164771</t>
  </si>
  <si>
    <t>Одилов Алишер Мирилёс угли</t>
  </si>
  <si>
    <t>0105/510/1/1900458-527</t>
  </si>
  <si>
    <t>KS 163266</t>
  </si>
  <si>
    <t>Турсунов Элёрбек Насриддин угли</t>
  </si>
  <si>
    <t>0105/510/1/1900458-1488</t>
  </si>
  <si>
    <t>KS 170197</t>
  </si>
  <si>
    <t>Исмоилов Азамат Солоетдин Аджиевич</t>
  </si>
  <si>
    <t>0105/510/1/1900458-966</t>
  </si>
  <si>
    <t>KS 164535</t>
  </si>
  <si>
    <t>Собиров Сирожиддин Жамолидинович</t>
  </si>
  <si>
    <t>0105/510/1/1900458-314</t>
  </si>
  <si>
    <t>KS 161541</t>
  </si>
  <si>
    <t>Иназарова Мухайё Эркиновна</t>
  </si>
  <si>
    <t>0105/510/1/1900458-1112</t>
  </si>
  <si>
    <t>KS 166707</t>
  </si>
  <si>
    <t>Анаров Алибек Бегалиевич</t>
  </si>
  <si>
    <t>0105/510/1/1900458-1354</t>
  </si>
  <si>
    <t>KS 169961</t>
  </si>
  <si>
    <t>Убайдуллаев Мирзабек Улугбек угли</t>
  </si>
  <si>
    <t>0105/510/1/1900458-854</t>
  </si>
  <si>
    <t>KS 164405</t>
  </si>
  <si>
    <t>Закирова Дилбар Салохитдиновна</t>
  </si>
  <si>
    <t>0105/510/1/1900458-218</t>
  </si>
  <si>
    <t>IKS 152331</t>
  </si>
  <si>
    <t>Ризамухамедов Умид Мухсинович</t>
  </si>
  <si>
    <t>0105/510/1/1900458-327</t>
  </si>
  <si>
    <t>KS 161558</t>
  </si>
  <si>
    <t>Максудходжаев Жамолиддин Фахритдинович</t>
  </si>
  <si>
    <t>0105/510/1/1900458-1111</t>
  </si>
  <si>
    <t>KS 164706</t>
  </si>
  <si>
    <t>Абдуллажонов Сайдулла Абдуллажон угли</t>
  </si>
  <si>
    <t>0105/510/1/1900458-1172</t>
  </si>
  <si>
    <t>KS 164770</t>
  </si>
  <si>
    <t>Ковалева Марина Анатолевна</t>
  </si>
  <si>
    <t>0105/510/1/1900458-396</t>
  </si>
  <si>
    <t>KS 161699</t>
  </si>
  <si>
    <t>Абдувохидов Исломжон Дилшод угли</t>
  </si>
  <si>
    <t>0105/510/1/1900458-1140</t>
  </si>
  <si>
    <t>KS 164737</t>
  </si>
  <si>
    <t>Дусебаев Шерали Турсуналиевич</t>
  </si>
  <si>
    <t>0105/510/1/1900458-1418</t>
  </si>
  <si>
    <t>KS 170071</t>
  </si>
  <si>
    <t>Ходжабеков Бекзод Осарович</t>
  </si>
  <si>
    <t>0105/814/1/2001467</t>
  </si>
  <si>
    <t>KS 166571</t>
  </si>
  <si>
    <t>ЛАСЕТТИ 01 G 909 FВ</t>
  </si>
  <si>
    <t>"Сomfort Trans" МЧЖ</t>
  </si>
  <si>
    <t>Рихсибоев Махмуд Муроджон угли</t>
  </si>
  <si>
    <t>KSU 0014526</t>
  </si>
  <si>
    <t>НЕКСИЯ 01 R 201 VА</t>
  </si>
  <si>
    <t>Ташев Аброр Турдиевич</t>
  </si>
  <si>
    <t>0200/301/1/2001337</t>
  </si>
  <si>
    <t>KS 161958</t>
  </si>
  <si>
    <t>ЛАСЕТТИ 01 М 562 FВ</t>
  </si>
  <si>
    <t>Тургунов Валижон Ганиевич</t>
  </si>
  <si>
    <t>KS 169426</t>
  </si>
  <si>
    <t>Ахмадов Мухриддин Мирзохид угли</t>
  </si>
  <si>
    <t>ЛАСЕТТИ 80 G 967 ОА</t>
  </si>
  <si>
    <t>Бобоярова Мухаррам Рахмановна</t>
  </si>
  <si>
    <t>0200/814/1/2103383</t>
  </si>
  <si>
    <t>KS 189077</t>
  </si>
  <si>
    <t>ЛАСЕТТИ 10 V 749 VА</t>
  </si>
  <si>
    <t>Норматова Феруза Гулямовна</t>
  </si>
  <si>
    <t>KSU 0031686</t>
  </si>
  <si>
    <t>ЛАСЕТТИ 01 V 885 ВВ</t>
  </si>
  <si>
    <t>Кучкаров Ахамжон Гайратович</t>
  </si>
  <si>
    <t>0106/510/1/1901296</t>
  </si>
  <si>
    <t>KS 138962</t>
  </si>
  <si>
    <t>Губиев Ринат Галимжанович</t>
  </si>
  <si>
    <t>2300/510/1/1801260</t>
  </si>
  <si>
    <t>KS 148321</t>
  </si>
  <si>
    <t>Таджибаева Угилай Салибаевна</t>
  </si>
  <si>
    <t>0106/510/1/1900764</t>
  </si>
  <si>
    <t>KS 125093</t>
  </si>
  <si>
    <t>Ушакбаев Одил Избасарович</t>
  </si>
  <si>
    <t>0106/510/1/1900077</t>
  </si>
  <si>
    <t>KS 151235</t>
  </si>
  <si>
    <t>Хомидов Журахужа Тожихужа угли</t>
  </si>
  <si>
    <t>0106/510/1/1901390</t>
  </si>
  <si>
    <t>KS 118930</t>
  </si>
  <si>
    <t>Шамсиев Ойбек Калибекович</t>
  </si>
  <si>
    <t>0106/510/1/1900017</t>
  </si>
  <si>
    <t>KS 150928</t>
  </si>
  <si>
    <t>Алиев Абдусамад Асад угли</t>
  </si>
  <si>
    <t>0106/510/1/1900923</t>
  </si>
  <si>
    <t>KS 127678</t>
  </si>
  <si>
    <t>Валиева Мухайё Бурхановна</t>
  </si>
  <si>
    <t>0106/510/1/1900886</t>
  </si>
  <si>
    <t>KS 127649</t>
  </si>
  <si>
    <t>Валиев Абдуманноф Абдукахор угли</t>
  </si>
  <si>
    <t>0106/510/1/1901187</t>
  </si>
  <si>
    <t>KS 127947</t>
  </si>
  <si>
    <t>Абдурахманов Дилшод Каршибаевич</t>
  </si>
  <si>
    <t>0106/510/1/1901231</t>
  </si>
  <si>
    <t>KS 127994</t>
  </si>
  <si>
    <t>Аюпова Махсума Гафуровна</t>
  </si>
  <si>
    <t>0106/510/1/1900300</t>
  </si>
  <si>
    <t>KS 157212</t>
  </si>
  <si>
    <t>Саидумаров Умид Акрамович</t>
  </si>
  <si>
    <t>0106/510/1/1900284</t>
  </si>
  <si>
    <t>KS 157196</t>
  </si>
  <si>
    <t>Абдурахманов Ровшан Рихсибаевич</t>
  </si>
  <si>
    <t>0106/510/1/1900761</t>
  </si>
  <si>
    <t>KS 125090</t>
  </si>
  <si>
    <t>Озодов Сирож Дилшод угли</t>
  </si>
  <si>
    <t>0106/510/1/1901150</t>
  </si>
  <si>
    <t>KS 127921</t>
  </si>
  <si>
    <t>Ташматова Надира Ахмедовна</t>
  </si>
  <si>
    <t>0106/510/1/1900992</t>
  </si>
  <si>
    <t>KS 127746</t>
  </si>
  <si>
    <t>Мамадалиев Рустам Махаматшариф угли</t>
  </si>
  <si>
    <t>0106/510/1/1900845</t>
  </si>
  <si>
    <t>KS 127608</t>
  </si>
  <si>
    <t>Одилов Иззатилла Обидбой угли</t>
  </si>
  <si>
    <t>0106/510/1/1901055</t>
  </si>
  <si>
    <t>KS 127802</t>
  </si>
  <si>
    <t>Аъзамов Саидолим Носирхужа угли</t>
  </si>
  <si>
    <t>0106/510/1/1901294</t>
  </si>
  <si>
    <t>KS 138960</t>
  </si>
  <si>
    <t>Абдураззаков Шерзод Шавкатович</t>
  </si>
  <si>
    <t>0106/510/1/1900776</t>
  </si>
  <si>
    <t>KS 125105</t>
  </si>
  <si>
    <t>Номозов Азизжон Хаётжон угли</t>
  </si>
  <si>
    <t>0106/510/1/1900602</t>
  </si>
  <si>
    <t>Асраев Баходир Тохтамуратович</t>
  </si>
  <si>
    <t>0106/510/1/1901215</t>
  </si>
  <si>
    <t>KS 127975</t>
  </si>
  <si>
    <t>Эргашев Кутбиллохон Дадахонович</t>
  </si>
  <si>
    <t>0106/510/1/1901256</t>
  </si>
  <si>
    <t>KS 138869</t>
  </si>
  <si>
    <t>Ирматов Ёдгор Рахмонович</t>
  </si>
  <si>
    <t>0106/510/1/1901193</t>
  </si>
  <si>
    <t>KS 127953</t>
  </si>
  <si>
    <t>Баходиров Рустам Ботир угли</t>
  </si>
  <si>
    <t>0106/510/1/1900323</t>
  </si>
  <si>
    <t>KS 157235</t>
  </si>
  <si>
    <t>Исмагилова Фарида Хамидуллаевна</t>
  </si>
  <si>
    <t>0106/510/1/1900358</t>
  </si>
  <si>
    <t>KS 157289</t>
  </si>
  <si>
    <t>Нурматов Бобуржон Нуритдинович</t>
  </si>
  <si>
    <t>0106/510/1/1900876</t>
  </si>
  <si>
    <t>KS 127639</t>
  </si>
  <si>
    <t>Таджибаев Мансур Зиядович</t>
  </si>
  <si>
    <t>0106/510/1/1900443</t>
  </si>
  <si>
    <t>KS 160376</t>
  </si>
  <si>
    <t>Дадашайхова Гулбахор Ражабовна</t>
  </si>
  <si>
    <t>0106/510/1/1900662</t>
  </si>
  <si>
    <t>KS 160530</t>
  </si>
  <si>
    <t>Икромов Шовкат Уткирович</t>
  </si>
  <si>
    <t>0106/510/1/1900677</t>
  </si>
  <si>
    <t>KS 125015</t>
  </si>
  <si>
    <t>Байсаров Музаффар Махмудович</t>
  </si>
  <si>
    <t>0106/510/1/1900427</t>
  </si>
  <si>
    <t>KS 160360</t>
  </si>
  <si>
    <t>Мавлянова Ирода Турсунбаевна</t>
  </si>
  <si>
    <t>0106/510/1/1803624</t>
  </si>
  <si>
    <t>KS 143547</t>
  </si>
  <si>
    <t>Шамшибаев Рустам Камалович</t>
  </si>
  <si>
    <t>0106/510/1/1901330</t>
  </si>
  <si>
    <t>KS 1398905</t>
  </si>
  <si>
    <t>Арзиев Алишер Абдурахманович</t>
  </si>
  <si>
    <t>0106/510/1/1900182</t>
  </si>
  <si>
    <t>KS 151337</t>
  </si>
  <si>
    <t>Олимов Абдурауф Абдуллахужа угли</t>
  </si>
  <si>
    <t>0200/510/1/1801451</t>
  </si>
  <si>
    <t>KS 118982</t>
  </si>
  <si>
    <t>Худойкулов Шохрух Уткир угли</t>
  </si>
  <si>
    <t>0103/510/1/1901107</t>
  </si>
  <si>
    <t>KS 128567</t>
  </si>
  <si>
    <t>Рахимова Нигора Эргашбоевна</t>
  </si>
  <si>
    <t>0103/510/1/1900967</t>
  </si>
  <si>
    <t>KS 126524</t>
  </si>
  <si>
    <t>Умаров Амин Бахтиерович</t>
  </si>
  <si>
    <t>0700/502/1/1900677</t>
  </si>
  <si>
    <t>KS 122246</t>
  </si>
  <si>
    <t>Очилова Шахноз Содиковна</t>
  </si>
  <si>
    <t>0700/502/1/1900656</t>
  </si>
  <si>
    <t>KS 122214</t>
  </si>
  <si>
    <t xml:space="preserve">Алиев Айбек Куралбаевич </t>
  </si>
  <si>
    <t>0106/510/1/1801459</t>
  </si>
  <si>
    <t>KS 118990</t>
  </si>
  <si>
    <t>Ундирилди тўлиқ 15.09.2021</t>
  </si>
  <si>
    <t>Турсунходжаева Мунира Акбарохуновна</t>
  </si>
  <si>
    <t>0106/510/1/1900838</t>
  </si>
  <si>
    <t>KS 127601</t>
  </si>
  <si>
    <t>Кертаева Дамира Сапаралиевна</t>
  </si>
  <si>
    <t>0106/510/1/1900771</t>
  </si>
  <si>
    <t>KS 125100</t>
  </si>
  <si>
    <t>Маслов Валерий Валеревич</t>
  </si>
  <si>
    <t>0106/510/1/1901460</t>
  </si>
  <si>
    <t>KS 145972</t>
  </si>
  <si>
    <t>Ракишева Жаркиной Сайдановга</t>
  </si>
  <si>
    <t>0106/510/1/1900765</t>
  </si>
  <si>
    <t>KS 125094</t>
  </si>
  <si>
    <t>Алматаева Багила Кумисбековна</t>
  </si>
  <si>
    <t>0106/510/1/1901230</t>
  </si>
  <si>
    <t>KS 127993</t>
  </si>
  <si>
    <t>Дехканова Дилфуза Юлдашевна</t>
  </si>
  <si>
    <t>0106/510/1/1900406</t>
  </si>
  <si>
    <t>KS 160339</t>
  </si>
  <si>
    <t>Турматова Шахло Холдаровна</t>
  </si>
  <si>
    <t>0106/510/1/1900057</t>
  </si>
  <si>
    <t>KS 152393</t>
  </si>
  <si>
    <t>Ахмадов Акбархужа Акабир угли</t>
  </si>
  <si>
    <t>0106/510/1/1900041</t>
  </si>
  <si>
    <t>KS 151203</t>
  </si>
  <si>
    <t>Серикбаев Махмуд Кабилбекович</t>
  </si>
  <si>
    <t>0106/510/1/1900018</t>
  </si>
  <si>
    <t>KS 150929</t>
  </si>
  <si>
    <t>Кодиров Отабек Журабой угли</t>
  </si>
  <si>
    <t>0200/510/1/1801339</t>
  </si>
  <si>
    <t>KS 115786</t>
  </si>
  <si>
    <t>Сайдуллаев Дилмурод Норматович</t>
  </si>
  <si>
    <t>0106/510/1/1901147</t>
  </si>
  <si>
    <t>KS 127918</t>
  </si>
  <si>
    <t>Пирматов Даниёр Таджибаевич</t>
  </si>
  <si>
    <t>2300/510/1/1801264</t>
  </si>
  <si>
    <t>KS 148325</t>
  </si>
  <si>
    <t>Абдурахманов Санжар Шавкатович</t>
  </si>
  <si>
    <t>0106/510/1/1900377</t>
  </si>
  <si>
    <t>KS 157312</t>
  </si>
  <si>
    <t>Каршиев Шадиёр Аблиазизович</t>
  </si>
  <si>
    <t>0106/510/1/1900127</t>
  </si>
  <si>
    <t>KS 151286</t>
  </si>
  <si>
    <t>Махсудов Шоолим Шоодил угли</t>
  </si>
  <si>
    <t>0106/510/1/1900283</t>
  </si>
  <si>
    <t>KS 157195</t>
  </si>
  <si>
    <t>Байрбеков Бекзод Шодиёр угли</t>
  </si>
  <si>
    <t>0106/510/1/1900404</t>
  </si>
  <si>
    <t>KS 160337</t>
  </si>
  <si>
    <t>Бахтиёров Собиржон Алиёр угли</t>
  </si>
  <si>
    <t>0200/510/1/1900046</t>
  </si>
  <si>
    <t>KS 152382</t>
  </si>
  <si>
    <t>Вахабов Улугбек Иркинович</t>
  </si>
  <si>
    <t>2300/510/1/18/01262</t>
  </si>
  <si>
    <t>KS 148323</t>
  </si>
  <si>
    <t>Парманов Хуснутдин Мустафаевич</t>
  </si>
  <si>
    <t>0106/510/1/1901327</t>
  </si>
  <si>
    <t>KS 138902</t>
  </si>
  <si>
    <t>Джураева Рано Сабиржановна</t>
  </si>
  <si>
    <t>0106/510/1/1900779</t>
  </si>
  <si>
    <t>KS 125108</t>
  </si>
  <si>
    <t>Рахматиллаева Угилой Тохир кизи</t>
  </si>
  <si>
    <t>0106/510/1/1900375</t>
  </si>
  <si>
    <t>KS 157310</t>
  </si>
  <si>
    <t>Шорахматов Алишер Ахрор угли</t>
  </si>
  <si>
    <t>0106/510/1/1900665</t>
  </si>
  <si>
    <t>KS 125003</t>
  </si>
  <si>
    <t>Шукуруллаев Тохиржон Жавлон угли</t>
  </si>
  <si>
    <t>0200/814/1/1804338</t>
  </si>
  <si>
    <t>KS 145387</t>
  </si>
  <si>
    <t>НЕКСИЯ-3 01 О 438 DВ</t>
  </si>
  <si>
    <t>Мирзарахмонов Жавлон Жахонгир угли</t>
  </si>
  <si>
    <t>0105/814/1/2000324</t>
  </si>
  <si>
    <t>IKS 143255</t>
  </si>
  <si>
    <t>СПАРК 10 Н 216 ТА</t>
  </si>
  <si>
    <t>Касимов Бахтиёр Худайберганович</t>
  </si>
  <si>
    <t>Орифжонова Гулноза Кобилжон кизи</t>
  </si>
  <si>
    <t>KSL 0102682</t>
  </si>
  <si>
    <t>TRACKER 01 Y 747 ХА</t>
  </si>
  <si>
    <t>"FB-Business" МЧЖ</t>
  </si>
  <si>
    <t>0200/803/1/2100493</t>
  </si>
  <si>
    <t>ЛАСЕТТИ 01 Z 009 SА</t>
  </si>
  <si>
    <t>Рустамов Тулкин</t>
  </si>
  <si>
    <t>0103/510/1/1901568</t>
  </si>
  <si>
    <t>KS 132276</t>
  </si>
  <si>
    <t>Саитханов Саидумар Алаяржанович</t>
  </si>
  <si>
    <t>0103/510/1/1900262</t>
  </si>
  <si>
    <t>KS 154217</t>
  </si>
  <si>
    <t>Исакулова Муштарий Тохир кизи</t>
  </si>
  <si>
    <t>0103/510/1/1901843</t>
  </si>
  <si>
    <t>KS 138285</t>
  </si>
  <si>
    <t>Икрамов Обиджон Акбарович</t>
  </si>
  <si>
    <t>0200/510/1/1801806</t>
  </si>
  <si>
    <t>KS 119788</t>
  </si>
  <si>
    <t>Хамидова Клара Мажитовна</t>
  </si>
  <si>
    <t>0200/510/1/1803956</t>
  </si>
  <si>
    <t>KS 143871</t>
  </si>
  <si>
    <t>Азизов Фаррух Мавлянжанович</t>
  </si>
  <si>
    <t>0200/510/1/1900467</t>
  </si>
  <si>
    <t>KS 153064</t>
  </si>
  <si>
    <t>Туйчиев Азизжон Шухрат ўғли</t>
  </si>
  <si>
    <t>0103/510/1/1900830</t>
  </si>
  <si>
    <t>KS 124667</t>
  </si>
  <si>
    <t>кредит қарздорлиги сўндирилмаган</t>
  </si>
  <si>
    <t>Жиянбаева Рахима Нуралиевна</t>
  </si>
  <si>
    <t>0103/510/1/1900646</t>
  </si>
  <si>
    <t>KS 121570</t>
  </si>
  <si>
    <t>Кандахаров Шодиёр Шодмонович</t>
  </si>
  <si>
    <t>0103/510/1/1900447</t>
  </si>
  <si>
    <t>KS 157041</t>
  </si>
  <si>
    <t>Хамдамова Хусниобод Султановна</t>
  </si>
  <si>
    <t>2300/510/1/1801602</t>
  </si>
  <si>
    <t>KS 149662</t>
  </si>
  <si>
    <t>Хамидов Тимур ХХХ</t>
  </si>
  <si>
    <t>0103/510/1/1900758</t>
  </si>
  <si>
    <t>KS 121694</t>
  </si>
  <si>
    <t>Камолов Акром  Рихсивоевич</t>
  </si>
  <si>
    <t>0200/510/1/1803230</t>
  </si>
  <si>
    <t>KS 142039</t>
  </si>
  <si>
    <t>Тўхтаев Фазлиддин Фахриддин угли</t>
  </si>
  <si>
    <t>0103/510/1/1900865</t>
  </si>
  <si>
    <t>KS 127705</t>
  </si>
  <si>
    <t>Тожибоева Ирсой ХХХ</t>
  </si>
  <si>
    <t>0103/510/1/1900346</t>
  </si>
  <si>
    <t>KS 157178</t>
  </si>
  <si>
    <t>1,3,10,14</t>
  </si>
  <si>
    <t>"China-Uzbekistan Medicine Technical Park" МЧЖ</t>
  </si>
  <si>
    <t>0200/303/1/2001411</t>
  </si>
  <si>
    <t>AL 0000794</t>
  </si>
  <si>
    <t>КАПТИВА-2 01 М 006006</t>
  </si>
  <si>
    <t>Амирянц Надежда Владимировна</t>
  </si>
  <si>
    <t>0500/201/1/200132</t>
  </si>
  <si>
    <t>НС 0073531</t>
  </si>
  <si>
    <t>Самигуллин Эмиль Романович</t>
  </si>
  <si>
    <t>Султанов Абдувахоб Абдурасулович</t>
  </si>
  <si>
    <t>KSU 0022035</t>
  </si>
  <si>
    <t>НЕКСИЯ 01 Х 650 LА</t>
  </si>
  <si>
    <t>Султанова Малика Жумабой кизи</t>
  </si>
  <si>
    <t>Касумов Рауф Рамизович</t>
  </si>
  <si>
    <t>Маткулова Нозимахон Ниғматулла угли</t>
  </si>
  <si>
    <t>0200/814/1/2101102</t>
  </si>
  <si>
    <t>KS 175577</t>
  </si>
  <si>
    <t>СПАРК 01 А 977 ОВ</t>
  </si>
  <si>
    <t>Севдиёров Обиджон Обил угли</t>
  </si>
  <si>
    <t>0700/803/1/1801543</t>
  </si>
  <si>
    <t>KS 146257</t>
  </si>
  <si>
    <t>ЛАСЕТТИ 85 U 144 FА</t>
  </si>
  <si>
    <t>Исабеков Отабек Авазбек угли</t>
  </si>
  <si>
    <t>0107/510/1/1900088</t>
  </si>
  <si>
    <t>KS 155820</t>
  </si>
  <si>
    <t>Файзуллаева Раънохон Гайбуллаевна</t>
  </si>
  <si>
    <t>0107/510/1/1900800</t>
  </si>
  <si>
    <t>KS 137341</t>
  </si>
  <si>
    <t>Ашуров Хусан Алматович</t>
  </si>
  <si>
    <t>0107/510/1/1900699</t>
  </si>
  <si>
    <t>KS 137235</t>
  </si>
  <si>
    <t>Абдурахманов Мансур Тулабаевич</t>
  </si>
  <si>
    <t>0107/510/1/1900738</t>
  </si>
  <si>
    <t>KS 137280</t>
  </si>
  <si>
    <t>Абдикадиров Камолиддин Абдишкурович</t>
  </si>
  <si>
    <t>0107/510/1/1901038</t>
  </si>
  <si>
    <t>KS 143080</t>
  </si>
  <si>
    <t>Хурматов Алишер Хурмат угли</t>
  </si>
  <si>
    <t>НЕКСИЯ 01 F 685 МВ</t>
  </si>
  <si>
    <t>Хурматова Муаззам</t>
  </si>
  <si>
    <t>Мадиев Дилшодбек Абдумаликович</t>
  </si>
  <si>
    <t>Кимсанов Охунжон Илхомжон угли</t>
  </si>
  <si>
    <t>KSL 0112560</t>
  </si>
  <si>
    <t>НЕКСИЯ-3 10 В 323 QА</t>
  </si>
  <si>
    <t>"Agros Hayot" МЧЖ СК</t>
  </si>
  <si>
    <t>0200/301/1/2001739</t>
  </si>
  <si>
    <t>KS 164901</t>
  </si>
  <si>
    <t>ЛАСЕТТИ 01 / 721 НGА</t>
  </si>
  <si>
    <t>0200/301/1/2104997</t>
  </si>
  <si>
    <t>KS 197254</t>
  </si>
  <si>
    <t>ЛАСЕТТИ 01  / 704 ХНА</t>
  </si>
  <si>
    <t>Таджиев Абдубосит Абдувохид угли</t>
  </si>
  <si>
    <t>KSU 0031761</t>
  </si>
  <si>
    <t>НЕКСИЯ-3 01 N 319 JВ</t>
  </si>
  <si>
    <t>Султонов Сардор Рустамович</t>
  </si>
  <si>
    <t>Мрахмедов Нуриддин Нумонович</t>
  </si>
  <si>
    <t>0500/201/1/20084</t>
  </si>
  <si>
    <t>НС 0073053</t>
  </si>
  <si>
    <t>Муродов Жамшид Эркинович</t>
  </si>
  <si>
    <t>0710/502/1/1901287</t>
  </si>
  <si>
    <t>KS 135192</t>
  </si>
  <si>
    <t>Равшанов Толиб Идиевич</t>
  </si>
  <si>
    <t>0710/502/1/1901147</t>
  </si>
  <si>
    <t>KS 127366</t>
  </si>
  <si>
    <t>Шарипова Максад Рустамовна</t>
  </si>
  <si>
    <t>0710/502/1/1901236</t>
  </si>
  <si>
    <t>KS 135126</t>
  </si>
  <si>
    <t>Муротов Жобир Жумаевич</t>
  </si>
  <si>
    <t>0710/502/1/1801066-10</t>
  </si>
  <si>
    <t>KS 116280</t>
  </si>
  <si>
    <t>Ахмедова Ирода Мураджановна</t>
  </si>
  <si>
    <t>0104/814/1/1900062</t>
  </si>
  <si>
    <t>KS 156144</t>
  </si>
  <si>
    <t>НЕКСИЯ-3 01 Е 530 ЕВ</t>
  </si>
  <si>
    <t>Турманов Салохиддин Курбонович</t>
  </si>
  <si>
    <t>0200/814/1/2103806</t>
  </si>
  <si>
    <t>KS 186958</t>
  </si>
  <si>
    <t>ЛАСЕТТИ 01 Y 416 ОВ</t>
  </si>
  <si>
    <t>Халмирзаев Миняшар Умирзакович</t>
  </si>
  <si>
    <t>0102/510/1/1901912</t>
  </si>
  <si>
    <t>KS 130828</t>
  </si>
  <si>
    <t>Эрматова Шарипа Кутимуратовна</t>
  </si>
  <si>
    <t>0106/510/1/1900679</t>
  </si>
  <si>
    <t>KS 125017</t>
  </si>
  <si>
    <t>Махкамов Улугбек Кудратиллаевич</t>
  </si>
  <si>
    <t>0106/510/1/1900919</t>
  </si>
  <si>
    <t>KS 127674</t>
  </si>
  <si>
    <t>Рахимов Кобил Касимович</t>
  </si>
  <si>
    <t>0106/510/1/1900708</t>
  </si>
  <si>
    <t>KS 125046</t>
  </si>
  <si>
    <t>Муратова Гулнора Мирзарахимовна</t>
  </si>
  <si>
    <t>0106/510/1/1901314</t>
  </si>
  <si>
    <t>KS 138980</t>
  </si>
  <si>
    <t>Насуриллаева Гавхар Абдикаххаровна</t>
  </si>
  <si>
    <t>0106/510/1/1900299</t>
  </si>
  <si>
    <t>KS 157211</t>
  </si>
  <si>
    <t>Ботиров Бахром Бобир угли</t>
  </si>
  <si>
    <t>0200/814/1/2103024</t>
  </si>
  <si>
    <t>KS 186529</t>
  </si>
  <si>
    <t>СПАРК 01 О 128 ОВ</t>
  </si>
  <si>
    <t>Рахматуллаев Бахтиёр Рашан угли</t>
  </si>
  <si>
    <t>0105/814/1/2000656</t>
  </si>
  <si>
    <t>ЖЕНТРА 01 В 668 КА</t>
  </si>
  <si>
    <t>Обидова Малика Адилжановна</t>
  </si>
  <si>
    <t>KSU 0016868</t>
  </si>
  <si>
    <t>КОБАЛЬТ 01 F 346 ТА</t>
  </si>
  <si>
    <t>Шалов Бегмат Ремухамбетович</t>
  </si>
  <si>
    <t>Абдурайимов Илёс Бахтиёр угли</t>
  </si>
  <si>
    <t>KSL 0131301</t>
  </si>
  <si>
    <t>НЕКСИЯ 70 К 073 RА</t>
  </si>
  <si>
    <t>"Gold Tashkent Consult" МЧЖ</t>
  </si>
  <si>
    <t>Пулатов Шерзод Нишанович</t>
  </si>
  <si>
    <t>KSL 0060240</t>
  </si>
  <si>
    <t>ГАЗ-31029 01 Н 395 НВ</t>
  </si>
  <si>
    <t>Жураев Жамол Фахриддинович</t>
  </si>
  <si>
    <t>KSL 0131013</t>
  </si>
  <si>
    <t>ТРАСКЕР 01 F 141 LВ</t>
  </si>
  <si>
    <t>"Masters Oltinsoy" ХК</t>
  </si>
  <si>
    <t>Тухтамуродов Нодирбек Ботир угли</t>
  </si>
  <si>
    <t>KSL 0091183</t>
  </si>
  <si>
    <t>НЕКСИЯ-3 10 А 797 QА</t>
  </si>
  <si>
    <t>2400/801/1/2/2000271</t>
  </si>
  <si>
    <t>KS 151179</t>
  </si>
  <si>
    <t>повреждение имущества</t>
  </si>
  <si>
    <t>Хасанов Ихтиёр Нусратиллаевич</t>
  </si>
  <si>
    <t>1206/502/1/1900130</t>
  </si>
  <si>
    <t>KS 133060</t>
  </si>
  <si>
    <t>"Капитал банк" АТБ Самарқанд филиали</t>
  </si>
  <si>
    <t>Тухтаев Бунёд Иззатуллаевич</t>
  </si>
  <si>
    <t>1206/502/1/1900185</t>
  </si>
  <si>
    <t>KS 123989</t>
  </si>
  <si>
    <t>Иронкулов Рустам Тожиевич</t>
  </si>
  <si>
    <t>1206/502/1/1900112</t>
  </si>
  <si>
    <t>KS 133042</t>
  </si>
  <si>
    <t>Мамадиёрова Зухра Ботировна</t>
  </si>
  <si>
    <t>1206/502/1/1900122</t>
  </si>
  <si>
    <t>KS 133052</t>
  </si>
  <si>
    <t>Хайруллаева Гулола Абдивахобовна</t>
  </si>
  <si>
    <t>1206/502/1/1900129</t>
  </si>
  <si>
    <t>KS 133059</t>
  </si>
  <si>
    <t>Утаганова Мухайё Ботировна</t>
  </si>
  <si>
    <t>1206/502/1/1900121</t>
  </si>
  <si>
    <t>KS 133051</t>
  </si>
  <si>
    <t>Иззатуллаева Озода Шерзод қизи</t>
  </si>
  <si>
    <t>1206/502/1/1900111</t>
  </si>
  <si>
    <t>KS 133041</t>
  </si>
  <si>
    <t>Насруллаева Малохат Шодиевна</t>
  </si>
  <si>
    <t>1206/502/1/1900125</t>
  </si>
  <si>
    <t>KS 123918</t>
  </si>
  <si>
    <t>Номозова Зебо Шодиевна</t>
  </si>
  <si>
    <t>1206/502/1/1900156</t>
  </si>
  <si>
    <t>KS 133095</t>
  </si>
  <si>
    <t>Суванова Дилором Азимовна</t>
  </si>
  <si>
    <t>1206/502/1/1900128</t>
  </si>
  <si>
    <t>KS 133058</t>
  </si>
  <si>
    <t>Касимов Авазбек Ахмаджонович</t>
  </si>
  <si>
    <t>0607/510/1/1900023</t>
  </si>
  <si>
    <t>KS 159039</t>
  </si>
  <si>
    <t>Тешабоева Нодира Толибжон қизи</t>
  </si>
  <si>
    <t>0607/510/1/1900070</t>
  </si>
  <si>
    <t>KS 159223</t>
  </si>
  <si>
    <t>"Холмуминов Камиронбек Шерали угли" ЯТТ</t>
  </si>
  <si>
    <t>1406/502/1/1900113</t>
  </si>
  <si>
    <t>KS 130505</t>
  </si>
  <si>
    <t>Ишкулова Дилорам Шопулатовна</t>
  </si>
  <si>
    <t>1400/502/1/1900874</t>
  </si>
  <si>
    <t>KS 121422</t>
  </si>
  <si>
    <t>Мамаюсупова Исмигул Холли кизи</t>
  </si>
  <si>
    <t>1406/502/1/1900068</t>
  </si>
  <si>
    <t>KS 121049</t>
  </si>
  <si>
    <t>Бердиев Санжар Маматкулович</t>
  </si>
  <si>
    <t>1406/502/1/1900461</t>
  </si>
  <si>
    <t>KS  136431</t>
  </si>
  <si>
    <t>Буриев Кахрамон Тураевич</t>
  </si>
  <si>
    <t>1406/502/1/1900123</t>
  </si>
  <si>
    <t>KS 130508</t>
  </si>
  <si>
    <t>Холиков БаходирХуррамович</t>
  </si>
  <si>
    <t>1400/502/1/1900859</t>
  </si>
  <si>
    <t>KS 121410</t>
  </si>
  <si>
    <t>Донияров Яхшибой Зиятович</t>
  </si>
  <si>
    <t>1400/502/1/1900865</t>
  </si>
  <si>
    <t>KS 121416</t>
  </si>
  <si>
    <t>Худайназаров Гайрат Чариевич</t>
  </si>
  <si>
    <t>1406/502/1/190365</t>
  </si>
  <si>
    <t>KS 130755</t>
  </si>
  <si>
    <t>Тулаганова Дилафруз Эшкабиловна</t>
  </si>
  <si>
    <t>1406/502/1/1900145</t>
  </si>
  <si>
    <t>KS 130529</t>
  </si>
  <si>
    <t>Косимова Дилфуза Раджабовна</t>
  </si>
  <si>
    <t>0105/510/1/1800770-307</t>
  </si>
  <si>
    <t>KS 121051</t>
  </si>
  <si>
    <t>Азимова Хафиза Абдухамид кизи</t>
  </si>
  <si>
    <t>0105/510/1/1800770-316</t>
  </si>
  <si>
    <t>KS 121060</t>
  </si>
  <si>
    <t>Ахаджанов Шерзод Мирджамалович</t>
  </si>
  <si>
    <t>0200/814/1/2100940</t>
  </si>
  <si>
    <t>KS 178175</t>
  </si>
  <si>
    <t>ДАМАС 01 H 732 NB</t>
  </si>
  <si>
    <t>Ирисов Абдулла Абдурахимович</t>
  </si>
  <si>
    <t>0200/814/1/2104437</t>
  </si>
  <si>
    <t>KS 196953</t>
  </si>
  <si>
    <t>ЛАСЕТТИ 01 К 706 LB</t>
  </si>
  <si>
    <t>Сайитов Бахшулло Бобокулович</t>
  </si>
  <si>
    <t>0710/803/1/200511</t>
  </si>
  <si>
    <t>KS 161153</t>
  </si>
  <si>
    <t>КОБАЛЬТ 80 С 260 QA</t>
  </si>
  <si>
    <t>Турсункулов Усен Эгенович</t>
  </si>
  <si>
    <t>Хусанов Убайдулла Рустамович</t>
  </si>
  <si>
    <t>KSL 0103640</t>
  </si>
  <si>
    <t>Шевролет Оптра 10 V 057 MA</t>
  </si>
  <si>
    <t>Хусанов Убайдулло Рустамович</t>
  </si>
  <si>
    <t>Юсупжанова Азиза Пулатовна</t>
  </si>
  <si>
    <t>0200/814/1/2103536</t>
  </si>
  <si>
    <t>НЕКСИЯ-3  01 Т 682 ОВ</t>
  </si>
  <si>
    <t>Зокирова Табассум Хаётовна</t>
  </si>
  <si>
    <t>2300/510/1/1801223</t>
  </si>
  <si>
    <t>KS 146578</t>
  </si>
  <si>
    <t>Йулдашева Сурайё Кучкаровна</t>
  </si>
  <si>
    <t>0200/510/1/1804091</t>
  </si>
  <si>
    <t>KS 145085</t>
  </si>
  <si>
    <t>Зокиров Миржалол Кахрамонович</t>
  </si>
  <si>
    <t>0103/510/1/1901905</t>
  </si>
  <si>
    <t>KS 138353</t>
  </si>
  <si>
    <t>Хамдамов Сахобиддин Мамаюсупович</t>
  </si>
  <si>
    <t>0200/510/1/1804505</t>
  </si>
  <si>
    <t>KS 144752</t>
  </si>
  <si>
    <t>Жумабаев Динмухамад Бахтиярович</t>
  </si>
  <si>
    <t>0103/510/1/1901508</t>
  </si>
  <si>
    <t>KS 132208</t>
  </si>
  <si>
    <t>Махмудова Фотима Товбаевна</t>
  </si>
  <si>
    <t>0103/510/1/1901477</t>
  </si>
  <si>
    <t>KS 132182</t>
  </si>
  <si>
    <t>Жумабаев Шермухамед Бахтияр угли</t>
  </si>
  <si>
    <t>0103/510/1/1901507</t>
  </si>
  <si>
    <t>KS 132209</t>
  </si>
  <si>
    <t>Косимова Дурдона Абдимавлоновна</t>
  </si>
  <si>
    <t>0200/510/1/1804511</t>
  </si>
  <si>
    <t>KS 144758</t>
  </si>
  <si>
    <t>Иманова Рана Иламидиновна</t>
  </si>
  <si>
    <t>0103/510/1/1900383</t>
  </si>
  <si>
    <t>KS 156958</t>
  </si>
  <si>
    <t>Абдиев Аброр Бурхонович</t>
  </si>
  <si>
    <t>0103/510/1/1900853</t>
  </si>
  <si>
    <t>KS 124689</t>
  </si>
  <si>
    <t>Султанова Барно Султановна</t>
  </si>
  <si>
    <t>0103/510/1/1901646</t>
  </si>
  <si>
    <t>KS 136064</t>
  </si>
  <si>
    <t>Мухторов Боходиржон Илхом угли</t>
  </si>
  <si>
    <t>0103/510/1/1900119</t>
  </si>
  <si>
    <t>KS 152564</t>
  </si>
  <si>
    <t>Хасанова Сахиба Абдурашидовна</t>
  </si>
  <si>
    <t>0103/510/1/1901251</t>
  </si>
  <si>
    <t>KS 128717</t>
  </si>
  <si>
    <t>Абдуразаков Илхам Абдурасулович</t>
  </si>
  <si>
    <t>0200/510/1/18016359</t>
  </si>
  <si>
    <t>KS 119541</t>
  </si>
  <si>
    <t>Хамидова Дилноза Рустамовна</t>
  </si>
  <si>
    <t>0103/510/1/1902015</t>
  </si>
  <si>
    <t>KS 138476</t>
  </si>
  <si>
    <t>Махкамов Икболжон Собирович</t>
  </si>
  <si>
    <t>0500/510/1/1900770-206</t>
  </si>
  <si>
    <t>KS 121901</t>
  </si>
  <si>
    <t>KS 191923</t>
  </si>
  <si>
    <t>ХУНДАЙ АЗЕРА 01 / 442 НFА</t>
  </si>
  <si>
    <t>Сергушкина Елена Геннадьевна</t>
  </si>
  <si>
    <t>Атабаева Умида Маткаримовна</t>
  </si>
  <si>
    <t>KSL 0017898</t>
  </si>
  <si>
    <t>Спарк 01 Н 007663</t>
  </si>
  <si>
    <t>"ROLANG SERVIS PLUS" ЯТТ</t>
  </si>
  <si>
    <t>Хамзаходжаев Мухаммадхужа Маъмуржон угли</t>
  </si>
  <si>
    <t>KSU 0010947</t>
  </si>
  <si>
    <t>Кобальт 01 L 061 DB</t>
  </si>
  <si>
    <t>Хамзаходжаев М.М</t>
  </si>
  <si>
    <t>Рахмонов Диёрбек Бахтиёр уғли</t>
  </si>
  <si>
    <t>Малибу 01 Q 769 LB</t>
  </si>
  <si>
    <t>Абдулазизов Абдунуъмон Маъмуржон ўғли</t>
  </si>
  <si>
    <t>0501/803/1/21000454</t>
  </si>
  <si>
    <t>KS 187564</t>
  </si>
  <si>
    <t>КОБАЛЬТ 40 L 115 WА</t>
  </si>
  <si>
    <t>Ташмуратов Жахонгир Дарон угли</t>
  </si>
  <si>
    <t>Халилов Фарход Ганиевич</t>
  </si>
  <si>
    <t>KSL 0128930</t>
  </si>
  <si>
    <t>Нексия-2 10 U 518 JA</t>
  </si>
  <si>
    <t>Эшов Ёрахмат Тошахмадович</t>
  </si>
  <si>
    <t>0700/814/1/2100008</t>
  </si>
  <si>
    <t>НЕКСИЯ 85 F 645 HA</t>
  </si>
  <si>
    <t>"Капиталбанк" АТБ Бухоро филиали</t>
  </si>
  <si>
    <t xml:space="preserve">“ИНФИН БАНК” Қорақалпоғистон филиали </t>
  </si>
  <si>
    <t>Даулетмуратов Мухаммедали Абатали улы</t>
  </si>
  <si>
    <t>0400/814/1/2000222</t>
  </si>
  <si>
    <t>ЛАБО 95 А 014 КА</t>
  </si>
  <si>
    <t>Абдукадиров Акмал Алишерович</t>
  </si>
  <si>
    <t>0105/814/1/2000509</t>
  </si>
  <si>
    <t>IKS 152008</t>
  </si>
  <si>
    <t>КОБАЛЬТ 10 N 781 TA</t>
  </si>
  <si>
    <t>Валиев Олим Халимжонович</t>
  </si>
  <si>
    <t>0700/510/1/1900432</t>
  </si>
  <si>
    <t>KS 158664</t>
  </si>
  <si>
    <t>Рахманова Дилрабо Тохиржоновна</t>
  </si>
  <si>
    <t>0500/510/1/1800770-14</t>
  </si>
  <si>
    <t>KS 152636</t>
  </si>
  <si>
    <t>Алимов Рустам Фарходович</t>
  </si>
  <si>
    <t>0500/510/1/1800770-9</t>
  </si>
  <si>
    <t>KS 147099</t>
  </si>
  <si>
    <t>Камолов Бобурхон Бахрол угли</t>
  </si>
  <si>
    <t>0200/510/1/1803862</t>
  </si>
  <si>
    <t>KS 143777</t>
  </si>
  <si>
    <t>Юлдашев Отабек Иркинович</t>
  </si>
  <si>
    <t>0200/510/1/1900179</t>
  </si>
  <si>
    <t>KS 152733</t>
  </si>
  <si>
    <t>Аскаров Аброр Хабибуллаевич</t>
  </si>
  <si>
    <t>0200/510/1/1900219</t>
  </si>
  <si>
    <t>KS 152773</t>
  </si>
  <si>
    <t>Рахимбаев Алижон Валижонович</t>
  </si>
  <si>
    <t>1107/502/1/1900296</t>
  </si>
  <si>
    <t>KS 125900</t>
  </si>
  <si>
    <t>Рахманова Муяссар Каримовна</t>
  </si>
  <si>
    <t>1107/502/1/1900307</t>
  </si>
  <si>
    <t>KS 134613</t>
  </si>
  <si>
    <t>Абдулхаков Абдухамид Абдуллаевич</t>
  </si>
  <si>
    <t>1107/502/1/1900025</t>
  </si>
  <si>
    <t>KS 124984</t>
  </si>
  <si>
    <t>Хакимов Уткир Бахтиярович</t>
  </si>
  <si>
    <t>Мухаметшин Доминик Илгизович</t>
  </si>
  <si>
    <t>KSL 0097769</t>
  </si>
  <si>
    <t>CGFHR 01 V 913 LВ</t>
  </si>
  <si>
    <t>Капиталбанк АТБ</t>
  </si>
  <si>
    <t>Тиллябаев Бобир Алишерович</t>
  </si>
  <si>
    <t>0200/814/1/2102656</t>
  </si>
  <si>
    <t>СПАРК 01 R 836 LB</t>
  </si>
  <si>
    <t>Рузимуротов Суннатилло Исматилло угли</t>
  </si>
  <si>
    <t>0700/814/1/2100094</t>
  </si>
  <si>
    <t>KS 168148</t>
  </si>
  <si>
    <t>НЕКСИЯ 85 Н 487 НА</t>
  </si>
  <si>
    <t xml:space="preserve">Г.Абдурашидов </t>
  </si>
  <si>
    <t>Эшматов Собиржон Абдурасулович</t>
  </si>
  <si>
    <t>0200/814/1/2104583</t>
  </si>
  <si>
    <t>KS 191866</t>
  </si>
  <si>
    <t>ДАМАС 10 N 666 CA</t>
  </si>
  <si>
    <t>Умматов Тулкин Хамракулович</t>
  </si>
  <si>
    <t>Островетская Марина Борисовна</t>
  </si>
  <si>
    <t>KSL 0116768</t>
  </si>
  <si>
    <t>КОБАЛЬТ 01 V 068 ЕВ</t>
  </si>
  <si>
    <t>Гофуров Абдурахим Абдурашид угли</t>
  </si>
  <si>
    <t>0107/510/1/1900854</t>
  </si>
  <si>
    <t>KS 137397</t>
  </si>
  <si>
    <t>Эркинов Шерзод Шухрат угли</t>
  </si>
  <si>
    <t>0200/510/1/1801568</t>
  </si>
  <si>
    <t>Муфтуллаев Батирбай Ярипбаевич</t>
  </si>
  <si>
    <t>0400/502/1/1900895</t>
  </si>
  <si>
    <t>KS 124141</t>
  </si>
  <si>
    <t>Мадраимов Шерзод Кахрамон угли</t>
  </si>
  <si>
    <t>0400/502/1/1900273</t>
  </si>
  <si>
    <t>KS 154572</t>
  </si>
  <si>
    <t>Бекманов Йерполат Абдуллаевич</t>
  </si>
  <si>
    <t>0400/502/1/1900560</t>
  </si>
  <si>
    <t>KS 155034</t>
  </si>
  <si>
    <t>Карлибаева Лола Искендеровна</t>
  </si>
  <si>
    <t>0400/502/1/1900224</t>
  </si>
  <si>
    <t>KS 149210</t>
  </si>
  <si>
    <t>Турманов Сарсенбай Куатович</t>
  </si>
  <si>
    <t>0407/502/1/1900275</t>
  </si>
  <si>
    <t>KS 149247</t>
  </si>
  <si>
    <t>Халмуратова Сарбиназ Абатовна</t>
  </si>
  <si>
    <t>0400/502/1/1802164</t>
  </si>
  <si>
    <t>KS 144401</t>
  </si>
  <si>
    <t>Тлеумуратов Бахтияр Генжебаевич</t>
  </si>
  <si>
    <t>0400/502/1/1900880</t>
  </si>
  <si>
    <t>KS 124139</t>
  </si>
  <si>
    <t>Мишинбаев Жеткербай Батирбаевич</t>
  </si>
  <si>
    <t>0407/502/1/1900190</t>
  </si>
  <si>
    <t>KS 149172</t>
  </si>
  <si>
    <t>Пахатова Саида Канназаровна</t>
  </si>
  <si>
    <t>0407/502/1/1900062</t>
  </si>
  <si>
    <t>KS 124285</t>
  </si>
  <si>
    <t>Жамуратов Динислам Торебаевич</t>
  </si>
  <si>
    <t>0400/502/1/1900860</t>
  </si>
  <si>
    <t>KS 155366</t>
  </si>
  <si>
    <t>Джаксиммуратов Бахит Есбергенович</t>
  </si>
  <si>
    <t>0407/502/1/1900230</t>
  </si>
  <si>
    <t>KS 149218</t>
  </si>
  <si>
    <t>Джиемуратов Сапарбай Бахтиярович</t>
  </si>
  <si>
    <t>0407/502/1/1900228</t>
  </si>
  <si>
    <t>KS 149217</t>
  </si>
  <si>
    <t>Аллиярова Элвира Полатбой кизи</t>
  </si>
  <si>
    <t>0407/502/1/1900171</t>
  </si>
  <si>
    <t>KS 149156</t>
  </si>
  <si>
    <t>Бабаназаров Дауранбек Рустамович</t>
  </si>
  <si>
    <t>0407/502/1/1900215</t>
  </si>
  <si>
    <t>KS 149206</t>
  </si>
  <si>
    <t>Айтмуратова Дурдана Марат кизи</t>
  </si>
  <si>
    <t>0400/502/1/1900207</t>
  </si>
  <si>
    <t>KS 148780</t>
  </si>
  <si>
    <t>Ниязова Роза Сулаймановна</t>
  </si>
  <si>
    <t>0400/502/1/1802169</t>
  </si>
  <si>
    <t>KS 144402</t>
  </si>
  <si>
    <t>Ниетуллаев Бердах Сагиъндиъкович</t>
  </si>
  <si>
    <t>0407/502/1/1900545</t>
  </si>
  <si>
    <t>KS 131059</t>
  </si>
  <si>
    <t>Дарибаева Манзура Йеркасиъмовна</t>
  </si>
  <si>
    <t>0407/502/1/1900342</t>
  </si>
  <si>
    <t>KS 149431</t>
  </si>
  <si>
    <t>Мирзиятов Махмуджан</t>
  </si>
  <si>
    <t>ООО FURNITURE-BUSINESS</t>
  </si>
  <si>
    <t>KSL 0112801</t>
  </si>
  <si>
    <t>СПАРК 01 К 899 SA</t>
  </si>
  <si>
    <t>Сабиров Рамил Равилович</t>
  </si>
  <si>
    <t>"TOYOTA TSUSHO CORPORATION" Ваколатхонаси</t>
  </si>
  <si>
    <t>0105/301/1/2100472</t>
  </si>
  <si>
    <t>KS 174205</t>
  </si>
  <si>
    <t>Toyota Land Cruiser 01 M 002120</t>
  </si>
  <si>
    <t>"Лабодин Олег Станиславич" ЯТТ</t>
  </si>
  <si>
    <t>Ачилов Сардор Абдурахманович</t>
  </si>
  <si>
    <t>Эшпулатов Худойберди Орипович</t>
  </si>
  <si>
    <t>KSL 0119892</t>
  </si>
  <si>
    <t>ДАМАС 10 М 077 UА</t>
  </si>
  <si>
    <t>КОБАЛЬТ 01 / 814 TTG</t>
  </si>
  <si>
    <t>"BESHKAPA SAVDO" МЧЖ</t>
  </si>
  <si>
    <t>Мирзахолов Шерали Жакбаралиевич</t>
  </si>
  <si>
    <t>KSU 0033156</t>
  </si>
  <si>
    <t>МАЛИБУ 01 А 305 GВ</t>
  </si>
  <si>
    <t>Игамкулов Отабек Сулейманович</t>
  </si>
  <si>
    <t>Каримов Шахзод Кудратуллаевич</t>
  </si>
  <si>
    <t>KSL 0050508</t>
  </si>
  <si>
    <t>КАПТИВА 01 Е 883 DВ</t>
  </si>
  <si>
    <t>Хурсанов Чари Нарбаевич</t>
  </si>
  <si>
    <t>2300/510/1/1801073</t>
  </si>
  <si>
    <t>KS 146778</t>
  </si>
  <si>
    <t>Шакиров Фарход Алишерович</t>
  </si>
  <si>
    <t>МАТИЗ 01 Q 039 SA</t>
  </si>
  <si>
    <t>Тошбоев Аббос Осарович</t>
  </si>
  <si>
    <t>0105/814/1/2100706</t>
  </si>
  <si>
    <t>KS 174262</t>
  </si>
  <si>
    <t>КОБАЛЬТ 01 Т 613 ОВ</t>
  </si>
  <si>
    <t>Тожибоев Гуломжон Абабакирович</t>
  </si>
  <si>
    <t>0107/510/1/1900545</t>
  </si>
  <si>
    <t>KS 129291</t>
  </si>
  <si>
    <t>Жумаев Фаррух Зокирович</t>
  </si>
  <si>
    <t>0200/510/1/1801438</t>
  </si>
  <si>
    <t>KS 119969</t>
  </si>
  <si>
    <t>Худайкулов Азамат Атхамович</t>
  </si>
  <si>
    <t>0200/510/1/1801353</t>
  </si>
  <si>
    <t>KS 115800</t>
  </si>
  <si>
    <t>Байсаров Равшан Ахмаджон угли</t>
  </si>
  <si>
    <t>0106/510/1/1900020</t>
  </si>
  <si>
    <t>KS 150931</t>
  </si>
  <si>
    <t>Сафиев Саидхужа Рустам угли</t>
  </si>
  <si>
    <t>0106/510/1/1900813</t>
  </si>
  <si>
    <t>KS 125193</t>
  </si>
  <si>
    <t>Мирсадиков Дилмурод Миржалилович</t>
  </si>
  <si>
    <t>0106/510/1/1900551</t>
  </si>
  <si>
    <t>KS 160467</t>
  </si>
  <si>
    <t>205/01/28/09/21</t>
  </si>
  <si>
    <t>205/02/28/09/21</t>
  </si>
  <si>
    <t>205/03/28/09/21</t>
  </si>
  <si>
    <t>205/04/28/09/21</t>
  </si>
  <si>
    <t>Таджибаева Дилноза Абдукахаровна</t>
  </si>
  <si>
    <t>0102/510/1/1900997</t>
  </si>
  <si>
    <t>KS 160303</t>
  </si>
  <si>
    <t>Турсунбаев Кахрамон Юсуббаевич</t>
  </si>
  <si>
    <t>Эрматов Сардорбек Гофуржонович</t>
  </si>
  <si>
    <t>KSL 0103696</t>
  </si>
  <si>
    <t>МЕРСЕДЕС-БЕНЦ 10 О 084 GA</t>
  </si>
  <si>
    <t>Шарапов Фаррух Хикматович</t>
  </si>
  <si>
    <t>0200/814/1/2102051</t>
  </si>
  <si>
    <t>KS 177997</t>
  </si>
  <si>
    <t>Tracker-2 01 N 093 NB</t>
  </si>
  <si>
    <t>Tracker-2 01 M 010908</t>
  </si>
  <si>
    <t>Мурсакулова Умида Алиевна</t>
  </si>
  <si>
    <t>0108/510/1/1900553</t>
  </si>
  <si>
    <t>KS 160113</t>
  </si>
  <si>
    <t>Ёкубова Дилфуза Ташходжаевна</t>
  </si>
  <si>
    <t>0108/510/1/1900697</t>
  </si>
  <si>
    <t>KS 122431</t>
  </si>
  <si>
    <t>Мамажонов Давронбек Имомали угли</t>
  </si>
  <si>
    <t>0108/510/1/1901656</t>
  </si>
  <si>
    <t>KS 145890</t>
  </si>
  <si>
    <t>Романов Усмон Эркинович</t>
  </si>
  <si>
    <t>0108/510/1/1901361</t>
  </si>
  <si>
    <t>KS 139468</t>
  </si>
  <si>
    <t>Тоев Сожид Шарофитдин угли</t>
  </si>
  <si>
    <t>0108/510/1/1900562</t>
  </si>
  <si>
    <t>KS 160122</t>
  </si>
  <si>
    <t>Тургунбоев Зухриддин Хуснидин угли</t>
  </si>
  <si>
    <t>0108/510/1/1900712</t>
  </si>
  <si>
    <t>KS 122446</t>
  </si>
  <si>
    <t>Ниёзов Кахрамон Курбон угли</t>
  </si>
  <si>
    <t>0106/510/1/1900704</t>
  </si>
  <si>
    <t>KS 125042</t>
  </si>
  <si>
    <t>Хамраев Равшан Рахматжонович</t>
  </si>
  <si>
    <t>0106/510/1/1901249</t>
  </si>
  <si>
    <t>KS 138862</t>
  </si>
  <si>
    <t>Комилжонов Азамат Али угли</t>
  </si>
  <si>
    <t>0106/510/1/1900840</t>
  </si>
  <si>
    <t>KS 127603</t>
  </si>
  <si>
    <t>Гулямов Жамолиддин Баходирович</t>
  </si>
  <si>
    <t>0200/510/1/1803611</t>
  </si>
  <si>
    <t>KS 143534</t>
  </si>
  <si>
    <t>Эргашева Гулноза Бахтияровна</t>
  </si>
  <si>
    <t>0106/510/1/1900930</t>
  </si>
  <si>
    <t>KS 127685</t>
  </si>
  <si>
    <t>Эргашев Олимжон Маъмур угли</t>
  </si>
  <si>
    <t>0106/510/1/1901308</t>
  </si>
  <si>
    <t>KS 138974</t>
  </si>
  <si>
    <t>Уринбоев Элёр Эркинович</t>
  </si>
  <si>
    <t>0106/510/1/1901123</t>
  </si>
  <si>
    <t>KS 127868</t>
  </si>
  <si>
    <t>Хуснитдинов Хусниддин Жалолитдин угли</t>
  </si>
  <si>
    <t>0106/510/1/1901229</t>
  </si>
  <si>
    <t>KS 127992</t>
  </si>
  <si>
    <t>Косимова Махбуба Абдуганиевна</t>
  </si>
  <si>
    <t>0106/510/1/1901162</t>
  </si>
  <si>
    <t>KS 127933</t>
  </si>
  <si>
    <t>Кувандикова Гузал Абдураим кизи</t>
  </si>
  <si>
    <t>0106/510/1/1901188</t>
  </si>
  <si>
    <t>KS 127948</t>
  </si>
  <si>
    <t>Маликова Зарифа Хафизовна</t>
  </si>
  <si>
    <t>0509/502/1/1900085</t>
  </si>
  <si>
    <t>KS 1360902</t>
  </si>
  <si>
    <t>Рахимбаев Отабек Валижонович</t>
  </si>
  <si>
    <t>1107/502/1/1900297</t>
  </si>
  <si>
    <t>KS 134604</t>
  </si>
  <si>
    <t>Акмалханов Алишер Анварович</t>
  </si>
  <si>
    <t>1107/502/1/1900343</t>
  </si>
  <si>
    <t>KS 134660</t>
  </si>
  <si>
    <t>0200/301/1/2100080</t>
  </si>
  <si>
    <t>KS 171789</t>
  </si>
  <si>
    <t>ДАМАС-2 01/891 AFA</t>
  </si>
  <si>
    <t>"Ulug' Ne'mat" МЧЖ</t>
  </si>
  <si>
    <t>КАПТИВА 01 Z 142 SA</t>
  </si>
  <si>
    <t>Мухитдинов Умиджон Уткирович</t>
  </si>
  <si>
    <t>Халходжаев Улугбек Иркинович</t>
  </si>
  <si>
    <t>KSL 0073040</t>
  </si>
  <si>
    <t>СПАРК 01 Е 334 YА</t>
  </si>
  <si>
    <t>Азимов Хуршидбек Нумонбек угли</t>
  </si>
  <si>
    <t>0607/803/1/2100439</t>
  </si>
  <si>
    <t>KS 182239</t>
  </si>
  <si>
    <t>НЕКСИЯ-3 60 U 846 RА</t>
  </si>
  <si>
    <t>Цой Константин Алексеевич</t>
  </si>
  <si>
    <t>Хусенов Отабек Ахатович</t>
  </si>
  <si>
    <t>Курбонова Латофатхон Обитджоновна</t>
  </si>
  <si>
    <t>0507/201/1/2120037</t>
  </si>
  <si>
    <t>НС 000378</t>
  </si>
  <si>
    <t>Тоштемиров Санжарбек Уткиржон угли</t>
  </si>
  <si>
    <t>Юсубалиев Шерзодбек Ибадуллаевич</t>
  </si>
  <si>
    <t>KSL 0136680</t>
  </si>
  <si>
    <t>ДАМАС 60 W 667 GА</t>
  </si>
  <si>
    <t>Абдиев Рустам Артикбаевич</t>
  </si>
  <si>
    <t>"Fincom" МЧЖ</t>
  </si>
  <si>
    <t>KSL 0131337</t>
  </si>
  <si>
    <t>КИА К5 STYLE 01 / 938 VНА</t>
  </si>
  <si>
    <t>Уразимбетов Муратбек Дарменбаевич</t>
  </si>
  <si>
    <t>0400/814/1/2100051</t>
  </si>
  <si>
    <t>KS 170903</t>
  </si>
  <si>
    <t>КОБАЛЬТ 95 А 479 КА</t>
  </si>
  <si>
    <t>Тохиров Сарвар Тохир угли</t>
  </si>
  <si>
    <t>Зуфаров Равшан Миразизович</t>
  </si>
  <si>
    <t>KSU 0024342</t>
  </si>
  <si>
    <t>HAFEI 10 Q 553 GА</t>
  </si>
  <si>
    <t>Эшназаров Отажон Ортикович</t>
  </si>
  <si>
    <t>НС 000544</t>
  </si>
  <si>
    <t>AL 0001026</t>
  </si>
  <si>
    <t>Барканов Алексей Александрович</t>
  </si>
  <si>
    <t>Алимов Умид Закиржанович</t>
  </si>
  <si>
    <t>0103/803/1/1900637</t>
  </si>
  <si>
    <t>KS 186230</t>
  </si>
  <si>
    <t>НЕКСИЯ-3 01 F 484 ЕВ</t>
  </si>
  <si>
    <t xml:space="preserve">Каландарова Милана </t>
  </si>
  <si>
    <t>Каландарова Милана 
Ким Наталья Павловна
Беняминова София Албертовна</t>
  </si>
  <si>
    <t>TI 0005583
TI 0005584</t>
  </si>
  <si>
    <t>КОВИД-19 касаллиги</t>
  </si>
  <si>
    <t>Жумаева Назира Сафаровна</t>
  </si>
  <si>
    <t>"Humo-A-Servis" МЧЖ</t>
  </si>
  <si>
    <t>KSL 0131827</t>
  </si>
  <si>
    <t>TUCSON FL HIGH TECH 01 477 RСА</t>
  </si>
  <si>
    <t>Абдуганиев Фаррух Каршибаевич</t>
  </si>
  <si>
    <t>Абдусатторов Зафар Асадуллаевич</t>
  </si>
  <si>
    <t>KSL 0051393</t>
  </si>
  <si>
    <t>ВАЗ-2107012021 25 D 173 FА</t>
  </si>
  <si>
    <t>Мансуров Акмал Махмодкул угли</t>
  </si>
  <si>
    <t>0200/814/1/2103741</t>
  </si>
  <si>
    <t>KS 189645</t>
  </si>
  <si>
    <t>СПАРК 01 С 258 YА</t>
  </si>
  <si>
    <t>"Ages Communications" ЯТТ</t>
  </si>
  <si>
    <t>KSL 0130466</t>
  </si>
  <si>
    <t>НИВА 01 / 341 UEA</t>
  </si>
  <si>
    <t>Утаниязов Исломжон Отаёр угли</t>
  </si>
  <si>
    <t>0105/814/1/2100339</t>
  </si>
  <si>
    <t>KS 174087</t>
  </si>
  <si>
    <t>наезд на дерево</t>
  </si>
  <si>
    <t>КОБАЛЬТ 01 W 231 ОВ</t>
  </si>
  <si>
    <t>Азимов Акил Рахматович</t>
  </si>
  <si>
    <t>TI 0007155</t>
  </si>
  <si>
    <t>Алимова Зилия Тахирджановна</t>
  </si>
  <si>
    <t>0200/303/1/2001875</t>
  </si>
  <si>
    <t>AL 0001058</t>
  </si>
  <si>
    <t>СПАРК 01 D 572 YА</t>
  </si>
  <si>
    <t>Зинелов Нокисбай Зияуаддинович</t>
  </si>
  <si>
    <t>0400/502/1/1901414</t>
  </si>
  <si>
    <t>KS 143751</t>
  </si>
  <si>
    <t>кредит мажбурияти тулдирилмаган</t>
  </si>
  <si>
    <t>Тожимуратов Ренат Мирзамуратович</t>
  </si>
  <si>
    <t>0400/814/1/2100557</t>
  </si>
  <si>
    <t>KS 179890</t>
  </si>
  <si>
    <t>КОБАЛЬТ 95 К 253 КА</t>
  </si>
  <si>
    <t>0200/303/1/2103132</t>
  </si>
  <si>
    <t>AL 0001018</t>
  </si>
  <si>
    <t>ЛАСЕТТИ 01 Q 701 TA</t>
  </si>
  <si>
    <t>Мирзаева Юлия</t>
  </si>
  <si>
    <t>Мирзаева Ясина</t>
  </si>
  <si>
    <t>TI 0006891</t>
  </si>
  <si>
    <t>Мирзаева Юлия Валиджановна</t>
  </si>
  <si>
    <t>Холов Арслон Валерьевич</t>
  </si>
  <si>
    <t>Сагитова Диляра Азатовна</t>
  </si>
  <si>
    <t>"Kamalak Textile" МЧЖ</t>
  </si>
  <si>
    <t>0200/701/1/20000121</t>
  </si>
  <si>
    <t>KS 184232</t>
  </si>
  <si>
    <t>Пожар</t>
  </si>
  <si>
    <t>юк</t>
  </si>
  <si>
    <t>Каримов Хамиджон Хошимжонович</t>
  </si>
  <si>
    <t>"Автогаз Финанс Люкс" МЧЖ</t>
  </si>
  <si>
    <t>0512/816/1/2100038</t>
  </si>
  <si>
    <t>KS 181945</t>
  </si>
  <si>
    <t>КАПТИВА 40 J 139 ТА</t>
  </si>
  <si>
    <t>"Suzane Group" МЧЖ</t>
  </si>
  <si>
    <t>Зиямов Алишер Фатхиддинович</t>
  </si>
  <si>
    <t>KSU 0023267</t>
  </si>
  <si>
    <t>МАТИЗ 40 О 546 VА</t>
  </si>
  <si>
    <t xml:space="preserve">Кадирова Норби </t>
  </si>
  <si>
    <t>Жалолов Шерали Жамилович</t>
  </si>
  <si>
    <t>KSL 0086136</t>
  </si>
  <si>
    <t>НЕКСИЯ 10 J 636 NА</t>
  </si>
  <si>
    <t>Рахматуллаев Жамшид Низомиддинович</t>
  </si>
  <si>
    <t>СПАРК 01 F 021 LВ</t>
  </si>
  <si>
    <t>Джаббарова Дилрабо Эркиновна</t>
  </si>
  <si>
    <t>KSL 0074346</t>
  </si>
  <si>
    <t>СПАРК 01 Х 697 LВ</t>
  </si>
  <si>
    <t>Орибов Аббос Алижон угли</t>
  </si>
  <si>
    <t>0200/814/1/2100906</t>
  </si>
  <si>
    <t>KS 176327</t>
  </si>
  <si>
    <t>ДАМАС 10 Z 847 VА</t>
  </si>
  <si>
    <t>"Dacros" МЧЖ</t>
  </si>
  <si>
    <t>Абдуллашимов Отабек Кахрамонович</t>
  </si>
  <si>
    <t>KSU 0023254</t>
  </si>
  <si>
    <t>КОБАЛЬТ 01 G 844 ЕВ</t>
  </si>
  <si>
    <t>Махмудходжаева Шахло Одиловна</t>
  </si>
  <si>
    <t>0105/307/1/2001292</t>
  </si>
  <si>
    <t>KL 0001235</t>
  </si>
  <si>
    <t>КОБАЛЬТ 01 G 061 VA</t>
  </si>
  <si>
    <t>"De Lizza Star" МЧЖ</t>
  </si>
  <si>
    <t>Бойбуриев Элмурод Тошбоевич</t>
  </si>
  <si>
    <t>KSU 0016341</t>
  </si>
  <si>
    <t>СПАРК 01 Y 054 МВ</t>
  </si>
  <si>
    <t>Тугалова Зулфия Ахмад кизи</t>
  </si>
  <si>
    <t>0102/510/1/1901145</t>
  </si>
  <si>
    <t>KS 122613</t>
  </si>
  <si>
    <t>Бокешов Шавкат Рисходжаевич</t>
  </si>
  <si>
    <t>0102/510/1/1902863</t>
  </si>
  <si>
    <t>KS 140905</t>
  </si>
  <si>
    <t>Усманова Зухра Кадировна</t>
  </si>
  <si>
    <t>0102/510/1/1901750</t>
  </si>
  <si>
    <t>KS 128855</t>
  </si>
  <si>
    <t>Илхамов Абдулазиз Абдуллаевич</t>
  </si>
  <si>
    <t>0102/510/1/1902039</t>
  </si>
  <si>
    <t>KS 130956</t>
  </si>
  <si>
    <t>Тўрахонов Темур Тўлқин ўғли</t>
  </si>
  <si>
    <t>0102/510/1/1900792</t>
  </si>
  <si>
    <t>KS 158013</t>
  </si>
  <si>
    <t>Шарипов Бобир Бахтиёрович</t>
  </si>
  <si>
    <t>0102/510/1/1900881</t>
  </si>
  <si>
    <t>KS 160196</t>
  </si>
  <si>
    <t>Бердикулов Сахабиддин Умматович</t>
  </si>
  <si>
    <t>0102/510/1/1901965</t>
  </si>
  <si>
    <t>KS 130881</t>
  </si>
  <si>
    <t>Касимов Нуриддин Тахир угли</t>
  </si>
  <si>
    <t>0102/510/1/1900967</t>
  </si>
  <si>
    <t>KS 160273</t>
  </si>
  <si>
    <t>Худаяров Бобуржон Алишерович</t>
  </si>
  <si>
    <t>0102/510/1/1901878</t>
  </si>
  <si>
    <t>KS 129000</t>
  </si>
  <si>
    <t>Рахимов Акмалбек Абдуазиз угли</t>
  </si>
  <si>
    <t>0102/510/1/1902144</t>
  </si>
  <si>
    <t>KS 133755</t>
  </si>
  <si>
    <t>Расулов Шохрух Алимович</t>
  </si>
  <si>
    <t>0102/510/1/1901175</t>
  </si>
  <si>
    <t>KS 122643</t>
  </si>
  <si>
    <t>Мавлянов Озод Рустамович</t>
  </si>
  <si>
    <t>0102/510/1/1902362</t>
  </si>
  <si>
    <t>KS 133967</t>
  </si>
  <si>
    <t>Холходжаев Боходиржон Расул угли</t>
  </si>
  <si>
    <t>0102/510/1/1902197</t>
  </si>
  <si>
    <t>KS 133807</t>
  </si>
  <si>
    <t>Уролов Ободбой Хоккулович</t>
  </si>
  <si>
    <t>0102/510/1/1902439</t>
  </si>
  <si>
    <t>KS 138050</t>
  </si>
  <si>
    <t>Данияров Хуснидин Асан угли</t>
  </si>
  <si>
    <t>0102/510/1/1901448</t>
  </si>
  <si>
    <t>KS 138059</t>
  </si>
  <si>
    <t>Холмирзаев Сохибжон Саибджанович</t>
  </si>
  <si>
    <t>0102/510/1/1902041</t>
  </si>
  <si>
    <t>KS 130958</t>
  </si>
  <si>
    <t>Сатвалдиев Санат Шухратиллаевич</t>
  </si>
  <si>
    <t>0102/510/1/1902579</t>
  </si>
  <si>
    <t>KS 138183</t>
  </si>
  <si>
    <t>Турсунбаева Барно Кодировна</t>
  </si>
  <si>
    <t>0102/510/1/1901555</t>
  </si>
  <si>
    <t>KS 128357</t>
  </si>
  <si>
    <t>Марасулов Бахтиёр Дилмурод угли</t>
  </si>
  <si>
    <t>0103/510/1/1901449</t>
  </si>
  <si>
    <t>KS 132150</t>
  </si>
  <si>
    <t>Турдикулов Маъсуд Зохидджонович</t>
  </si>
  <si>
    <t>0103/510/1/1900182</t>
  </si>
  <si>
    <t>KS 154040</t>
  </si>
  <si>
    <t>Алимова Гузал Наябовна</t>
  </si>
  <si>
    <t>0103/510/1/1901326</t>
  </si>
  <si>
    <t>KS 128798</t>
  </si>
  <si>
    <t>Умирзакова Вазира Хайдаровна</t>
  </si>
  <si>
    <t>2300/510/1/1801186</t>
  </si>
  <si>
    <t>KS 146541</t>
  </si>
  <si>
    <t>Абдурахмонов Абдувохид Анорбоевич</t>
  </si>
  <si>
    <t>0103/510/1/1900790</t>
  </si>
  <si>
    <t>KS 124627</t>
  </si>
  <si>
    <t>Фозилов Миржалол Одилович</t>
  </si>
  <si>
    <t>0103/510/1/1900122</t>
  </si>
  <si>
    <t>KS 152567</t>
  </si>
  <si>
    <t>Файзиева Дилноза Рустамовна</t>
  </si>
  <si>
    <t>0103/510/1/1900855</t>
  </si>
  <si>
    <t>KS 124695</t>
  </si>
  <si>
    <t>Буриева Чаросхон Рихсибой кизи</t>
  </si>
  <si>
    <t>0103/510/1/1900772</t>
  </si>
  <si>
    <t>KS 124608</t>
  </si>
  <si>
    <t>Бердибаев Пулат Келесович</t>
  </si>
  <si>
    <t>0103/510/1/1902102</t>
  </si>
  <si>
    <t>KS 145691</t>
  </si>
  <si>
    <t>Эргашева Дилдора Иномовна</t>
  </si>
  <si>
    <t>0200/510/1/1804067</t>
  </si>
  <si>
    <t>KS 145061</t>
  </si>
  <si>
    <t>Садикова Дилрабо Худайбердиевна</t>
  </si>
  <si>
    <t>0103/510/1/1901663</t>
  </si>
  <si>
    <t>KS 136079</t>
  </si>
  <si>
    <t>Абдурафиков Музаффар Абдурашитович</t>
  </si>
  <si>
    <t>0103/510/1/1902132</t>
  </si>
  <si>
    <t>KS 145722</t>
  </si>
  <si>
    <t>Шамшиханова Хилола Салимхановна</t>
  </si>
  <si>
    <t>0103/510/1/1901740</t>
  </si>
  <si>
    <t>KS 136167</t>
  </si>
  <si>
    <t>Арабова Шамсикамар Нодир кизи</t>
  </si>
  <si>
    <t>0103/510/1/1900343</t>
  </si>
  <si>
    <t>KS 154181</t>
  </si>
  <si>
    <t>Абдуллаев Одилхон Турдали угли</t>
  </si>
  <si>
    <t>0103/510/1/1900831</t>
  </si>
  <si>
    <t>KS 124673</t>
  </si>
  <si>
    <t>Хашимова Саида Абдухалиловна</t>
  </si>
  <si>
    <t>0103/510/1/1901733</t>
  </si>
  <si>
    <t>KS 136157</t>
  </si>
  <si>
    <t>Отабаева Латфиниса</t>
  </si>
  <si>
    <t>0103/510/1/1901174</t>
  </si>
  <si>
    <t>KS 128634</t>
  </si>
  <si>
    <t>Салимова Нигара Саиджановна</t>
  </si>
  <si>
    <t>0103/510/1/1901726</t>
  </si>
  <si>
    <t>KS 136150</t>
  </si>
  <si>
    <t>Эшимов Жангир Шойманович</t>
  </si>
  <si>
    <t>0103/510/1/1900454</t>
  </si>
  <si>
    <t>KS 157073</t>
  </si>
  <si>
    <t>Абдуразоков Фирдавси Абдуназарович</t>
  </si>
  <si>
    <t>0103/510/1/1900495</t>
  </si>
  <si>
    <t>KS 157129</t>
  </si>
  <si>
    <t>Иманова Нафосат Шавкатовна</t>
  </si>
  <si>
    <t>0103/510/1/1900678</t>
  </si>
  <si>
    <t>KS 121603</t>
  </si>
  <si>
    <t>Хасанов Азизбек Хасан угли</t>
  </si>
  <si>
    <t>0103/510/1/1901665</t>
  </si>
  <si>
    <t>KS 136081</t>
  </si>
  <si>
    <t>Джалалов Турсунали Камалитдинович</t>
  </si>
  <si>
    <t>0103/510/1/1900825</t>
  </si>
  <si>
    <t>KS 124664</t>
  </si>
  <si>
    <t>Кодиров Элдор Бахтиёр угли</t>
  </si>
  <si>
    <t>0103/510/1/1900601</t>
  </si>
  <si>
    <t>KS 121523</t>
  </si>
  <si>
    <t>Рискулов Шохрухмирза Искандар угли</t>
  </si>
  <si>
    <t>0103/510/1/1900617</t>
  </si>
  <si>
    <t>KS 121548</t>
  </si>
  <si>
    <t>Хусанбоева Турсунбой Усановна</t>
  </si>
  <si>
    <t>0200/510/1/18016347</t>
  </si>
  <si>
    <t>KS 119529</t>
  </si>
  <si>
    <t>Турсункулов Акбар Аширкулович</t>
  </si>
  <si>
    <t>0103/510/1/1901931</t>
  </si>
  <si>
    <t>KS 138379</t>
  </si>
  <si>
    <t>Аранжиева Наргиза Абдухошимовна</t>
  </si>
  <si>
    <t>0103/510/1/1900203</t>
  </si>
  <si>
    <t>KS 154067</t>
  </si>
  <si>
    <t xml:space="preserve">Тожибоев Эсанбой </t>
  </si>
  <si>
    <t>0103/510/1/1902146</t>
  </si>
  <si>
    <t>KS 145736</t>
  </si>
  <si>
    <t>Сулаймонова Гулнора Абдимуминовна</t>
  </si>
  <si>
    <t>0200/510/1/1904061</t>
  </si>
  <si>
    <t>KS 145055</t>
  </si>
  <si>
    <t>Рахманова Феруза Бахтиёровна</t>
  </si>
  <si>
    <t>0200/510/1/1804490</t>
  </si>
  <si>
    <t>KS 144737</t>
  </si>
  <si>
    <t>Кунишов Мамадали Беркинович</t>
  </si>
  <si>
    <t>0103/510/1/1900191</t>
  </si>
  <si>
    <t>KS 154049</t>
  </si>
  <si>
    <t>Хашимов Абдиназар Абдиганиевич</t>
  </si>
  <si>
    <t>0103/510/1/1902077</t>
  </si>
  <si>
    <t>KS 145666</t>
  </si>
  <si>
    <t>Сафарматов Ислом Адхам угли</t>
  </si>
  <si>
    <t>0103/510/1/1902145</t>
  </si>
  <si>
    <t>KS 145735</t>
  </si>
  <si>
    <t>Тожибоев Аброр Умаралиевич</t>
  </si>
  <si>
    <t>0103/510/1/1901249</t>
  </si>
  <si>
    <t>KS 128715</t>
  </si>
  <si>
    <t>Мавлонова Мукаррам Мавлоновна</t>
  </si>
  <si>
    <t>0200/510/1/1803245</t>
  </si>
  <si>
    <t>KS 142054</t>
  </si>
  <si>
    <t>Мансурова Рози Эгамовна</t>
  </si>
  <si>
    <t>0103/510/1/1902143</t>
  </si>
  <si>
    <t>KS 145733</t>
  </si>
  <si>
    <t>Абдиашимов Ботирбек Бердикул угли</t>
  </si>
  <si>
    <t>0200/510/1/1804514</t>
  </si>
  <si>
    <t>KS 144761</t>
  </si>
  <si>
    <t>Усманова Дилдора Масобировна</t>
  </si>
  <si>
    <t>0103/510/1/1900509</t>
  </si>
  <si>
    <t>KS 158941</t>
  </si>
  <si>
    <t>Алибаева Феруза Кулбаевна</t>
  </si>
  <si>
    <t>0105/510/1/1901326</t>
  </si>
  <si>
    <t>KS 135974</t>
  </si>
  <si>
    <t>Абишева Кайнин Жалел кизи</t>
  </si>
  <si>
    <t>0103/510/1/1901324</t>
  </si>
  <si>
    <t>KS 128796</t>
  </si>
  <si>
    <t>Ортикова Мукаррам Тулагановна</t>
  </si>
  <si>
    <t>0103/510/1/1900946</t>
  </si>
  <si>
    <t>KS 126503</t>
  </si>
  <si>
    <t>Худойкулова Мафтуна Дилшод кизи</t>
  </si>
  <si>
    <t>0103/510/1/1902214</t>
  </si>
  <si>
    <t>KS 144535</t>
  </si>
  <si>
    <t>Халикова Шахло Амановна</t>
  </si>
  <si>
    <t>0103/510/1/1901630</t>
  </si>
  <si>
    <t>KS 136048</t>
  </si>
  <si>
    <t>Уразбаев Шерзад Имамназарович</t>
  </si>
  <si>
    <t>0103/510/1/1901065</t>
  </si>
  <si>
    <t>KS 128528</t>
  </si>
  <si>
    <t>Курбонов Умиджон Илхомжонович</t>
  </si>
  <si>
    <t>0103/510/1/1901451</t>
  </si>
  <si>
    <t>KS 132152</t>
  </si>
  <si>
    <t>Нишонова Фотима Кадировна</t>
  </si>
  <si>
    <t>0103/510/1/1902049</t>
  </si>
  <si>
    <t>KS 145637</t>
  </si>
  <si>
    <t>2456-1</t>
  </si>
  <si>
    <t>Джанизаков Хусниддин Анарбаевич</t>
  </si>
  <si>
    <t>0108/510/1/1900985</t>
  </si>
  <si>
    <t>KS 131145</t>
  </si>
  <si>
    <t>"Капитал Банк" АТБ МУФ</t>
  </si>
  <si>
    <t>Ибрагимов Бахтиёр Абдулазисович</t>
  </si>
  <si>
    <t>0108/510/1/1901456</t>
  </si>
  <si>
    <t>KS 139560</t>
  </si>
  <si>
    <t>Нурахунов Уктам Хожимуратович</t>
  </si>
  <si>
    <t>0108/510/1/1900405</t>
  </si>
  <si>
    <t>KS 159953</t>
  </si>
  <si>
    <t>Очилова Феруза Хусановна</t>
  </si>
  <si>
    <t>0108/510/1/1900353</t>
  </si>
  <si>
    <t>KS 157495</t>
  </si>
  <si>
    <t>Сулейманов Бобомурод Шухратович</t>
  </si>
  <si>
    <t>0108/510/1/1901419</t>
  </si>
  <si>
    <t>KS 139526</t>
  </si>
  <si>
    <t>Тангиров Шерзод Уразбоевич</t>
  </si>
  <si>
    <t>0108/510/1/1900920</t>
  </si>
  <si>
    <t>KS 127554</t>
  </si>
  <si>
    <t>Тохиров Мухриддин Рахматулла угли</t>
  </si>
  <si>
    <t>0108/510/1/1900980</t>
  </si>
  <si>
    <t>KS 131140</t>
  </si>
  <si>
    <t>Исламов Исмат Зоирович</t>
  </si>
  <si>
    <t>0200/510/1/1802542</t>
  </si>
  <si>
    <t>KS 141122</t>
  </si>
  <si>
    <t>Жураев Акмал Закиржонович</t>
  </si>
  <si>
    <t>0200/510/1/1804651</t>
  </si>
  <si>
    <t>KS 144698</t>
  </si>
  <si>
    <t>Шербакова Ирина Федоровна</t>
  </si>
  <si>
    <t>0200/510/1/1900116</t>
  </si>
  <si>
    <t>KS 152467</t>
  </si>
  <si>
    <t>Пулатов Фарход Шухратович</t>
  </si>
  <si>
    <t>KSL 0131719</t>
  </si>
  <si>
    <t>СПАРК 10 W 183 QА</t>
  </si>
  <si>
    <t>Армуш Дина Джамил</t>
  </si>
  <si>
    <t>Пак Александра Юрьевич</t>
  </si>
  <si>
    <t>KSL 0084725</t>
  </si>
  <si>
    <t>ЛАДА-21703 01 В 958 JА</t>
  </si>
  <si>
    <t>Чурбоев Исмоил Бекмухаммат угли</t>
  </si>
  <si>
    <t>0106/510/1/1901410</t>
  </si>
  <si>
    <t>KS 118950</t>
  </si>
  <si>
    <t>Гамазина Лейла Геордиевна</t>
  </si>
  <si>
    <t>2300/510/1/1801266</t>
  </si>
  <si>
    <t>KS 148327</t>
  </si>
  <si>
    <t>ундирилди тўлиқ 28.09.2021</t>
  </si>
  <si>
    <t>Расатов Улугбек Мурод угли</t>
  </si>
  <si>
    <t>0106/510/1/1900439</t>
  </si>
  <si>
    <t>KS 160372</t>
  </si>
  <si>
    <t>Минасьян Тимур Тигранович</t>
  </si>
  <si>
    <t>0106/510/1/1900452</t>
  </si>
  <si>
    <t>KS 160385</t>
  </si>
  <si>
    <t>Закиржанова Залина Акбарохуновна</t>
  </si>
  <si>
    <t>0106/510/1/1900941</t>
  </si>
  <si>
    <t>KS 127696</t>
  </si>
  <si>
    <t>Талипова Жамила Исмаиловна</t>
  </si>
  <si>
    <t>0106/510/1/1901252</t>
  </si>
  <si>
    <t>KS 138865</t>
  </si>
  <si>
    <t>Садикова Юлдуз Якубовна</t>
  </si>
  <si>
    <t>0106/510/1/1900789</t>
  </si>
  <si>
    <t>KS 125118</t>
  </si>
  <si>
    <t>Ортикхожаев Музаффарходжа Гофур угли</t>
  </si>
  <si>
    <t>0106/510/1/1900287</t>
  </si>
  <si>
    <t>KS 157199</t>
  </si>
  <si>
    <t>Раджапов Азиз Мамирбаевич</t>
  </si>
  <si>
    <t>0106/510/1/1901278</t>
  </si>
  <si>
    <t>KS 138891</t>
  </si>
  <si>
    <t>Хусанова Наргиза Шеркуловна</t>
  </si>
  <si>
    <t>0106/510/1/1901006</t>
  </si>
  <si>
    <t>KS 127760</t>
  </si>
  <si>
    <t>Камолходжаева Дилноза Дилхушовна</t>
  </si>
  <si>
    <t>0200/510/1/1801338</t>
  </si>
  <si>
    <t>Низомиддинов Камолиддин Аловиддин угли</t>
  </si>
  <si>
    <t>0200/510/1/1803640</t>
  </si>
  <si>
    <t>KS 143563</t>
  </si>
  <si>
    <t>Алёшкин Дмитрий Дмитриевич</t>
  </si>
  <si>
    <t>2300/510/1/1801270</t>
  </si>
  <si>
    <t>KS 148331</t>
  </si>
  <si>
    <t>Ярашев Зафар Гуламджанович</t>
  </si>
  <si>
    <t>0200/510/1/1803562</t>
  </si>
  <si>
    <t>KS 143485</t>
  </si>
  <si>
    <t>Абдурахманова Нозима Файзулла кизи</t>
  </si>
  <si>
    <t>0106/510/1/1900628</t>
  </si>
  <si>
    <t>KS 160515</t>
  </si>
  <si>
    <t>Бабатаев Салохиддин Саидганиевич</t>
  </si>
  <si>
    <t>0106/510/1/1900819</t>
  </si>
  <si>
    <t>KS 125199</t>
  </si>
  <si>
    <t>Тожбоев Дилмурод Бахтиёр угли</t>
  </si>
  <si>
    <t>0106/510/1/1901156</t>
  </si>
  <si>
    <t>KS 127927</t>
  </si>
  <si>
    <t>Мехриддинова Саида Гайрат кизи</t>
  </si>
  <si>
    <t>0106/510/1/1900351</t>
  </si>
  <si>
    <t>KS 157282</t>
  </si>
  <si>
    <t>Юлдашева Муаттар Фархадовна</t>
  </si>
  <si>
    <t>0200/510/1/1803594</t>
  </si>
  <si>
    <t>KS 143517</t>
  </si>
  <si>
    <t>Машарипова Лайло Кодировна</t>
  </si>
  <si>
    <t>0106/510/1/1901044</t>
  </si>
  <si>
    <t>KS 127791</t>
  </si>
  <si>
    <t>Мирзоев Миразиз Ризоевич</t>
  </si>
  <si>
    <t>0106/510/1/1901159</t>
  </si>
  <si>
    <t>KS 127930</t>
  </si>
  <si>
    <t>Мамаюсупов Шахзод Саъдуллаевич</t>
  </si>
  <si>
    <t>0106/510/1/1900069</t>
  </si>
  <si>
    <t>KS 151227</t>
  </si>
  <si>
    <t>"Olmaliq Sharob Savdo" МЧЖ</t>
  </si>
  <si>
    <t>Мавлонов Баходир Муминжон угли</t>
  </si>
  <si>
    <t>KSU 0016250</t>
  </si>
  <si>
    <t>МАТИЗ 01 А 459 РВ</t>
  </si>
  <si>
    <t>Холмирзаева Азиза Юлдашовна</t>
  </si>
  <si>
    <t>Абдувалив Фируз Хисомиддинович</t>
  </si>
  <si>
    <t>KSL 0140308</t>
  </si>
  <si>
    <t>НЕКСИЯ 01 U 775 НА</t>
  </si>
  <si>
    <t>Эшниязова Зулхумор Ибрагимовна</t>
  </si>
  <si>
    <t>KSU 0033040</t>
  </si>
  <si>
    <t>МАТИЗ 01 Y 884 ОА</t>
  </si>
  <si>
    <t>Туйчиев Дилшод Салайдинович</t>
  </si>
  <si>
    <t>1100/502/1/1900465</t>
  </si>
  <si>
    <t>KS 124881</t>
  </si>
  <si>
    <t>Мирзабаев Расул Касимович</t>
  </si>
  <si>
    <t>1100/502/1/1900362</t>
  </si>
  <si>
    <t>KS 159607</t>
  </si>
  <si>
    <t>Шарипов Абдулахад Малик угли</t>
  </si>
  <si>
    <t>1107/502/1/1900206</t>
  </si>
  <si>
    <t>KS 125789</t>
  </si>
  <si>
    <t>Мамадалиев Музаффар Мухсинович</t>
  </si>
  <si>
    <t>1107/502/1/1900276</t>
  </si>
  <si>
    <t>KS 125880</t>
  </si>
  <si>
    <t>Рахимов Рустам Хаписович</t>
  </si>
  <si>
    <t>1100/502/1/1900371</t>
  </si>
  <si>
    <t>KS 159616</t>
  </si>
  <si>
    <t>Саматова Рано Хамиджановна</t>
  </si>
  <si>
    <t>1100/502/1/1800853</t>
  </si>
  <si>
    <t>KS 142521</t>
  </si>
  <si>
    <t>1100/502/1/1900141</t>
  </si>
  <si>
    <t>KS 149990</t>
  </si>
  <si>
    <t>Усманалиев Мухидин Марижонович</t>
  </si>
  <si>
    <t>1100/502/1/1900275</t>
  </si>
  <si>
    <t>KS 159495</t>
  </si>
  <si>
    <t>Хусанов Сардорбек Собиржон угли</t>
  </si>
  <si>
    <t>1100/502/1/1900291</t>
  </si>
  <si>
    <t>KS 159513</t>
  </si>
  <si>
    <t>Паттаханов Абдугаффар Гофур угли</t>
  </si>
  <si>
    <t>1100/502/1/1900479</t>
  </si>
  <si>
    <t>KS 124901</t>
  </si>
  <si>
    <t>Ходжиева Маргуба Шахабитдиновна</t>
  </si>
  <si>
    <t>1107/502/1/1900241</t>
  </si>
  <si>
    <t>KS 125825</t>
  </si>
  <si>
    <t>Хапизов Анасхон Арам угли</t>
  </si>
  <si>
    <t>1107/502/1/1900377</t>
  </si>
  <si>
    <t>KS 134694</t>
  </si>
  <si>
    <t>Иргашева Рахбар Юлдашевна</t>
  </si>
  <si>
    <t>1100/502/1/1800953</t>
  </si>
  <si>
    <t>KS 142455</t>
  </si>
  <si>
    <t>Ишчанов Умрбек Курбанназарович</t>
  </si>
  <si>
    <t>1100/502/1/1800614</t>
  </si>
  <si>
    <t>KS 114510</t>
  </si>
  <si>
    <t>Артиков Икромжон Обидович</t>
  </si>
  <si>
    <t>1107/502/1/1900399</t>
  </si>
  <si>
    <t>KS 134716</t>
  </si>
  <si>
    <t>Акрамова Малика Джакпаралиевна</t>
  </si>
  <si>
    <t>1107/502/1/1900416</t>
  </si>
  <si>
    <t>KS 134745</t>
  </si>
  <si>
    <t>Султонов Аскарали Содикжонович</t>
  </si>
  <si>
    <t>1107/502/1/1900278</t>
  </si>
  <si>
    <t>KS 125882</t>
  </si>
  <si>
    <t>Сайдуллаев Собит Шамшиддинович</t>
  </si>
  <si>
    <t>1107/502/1/1900285</t>
  </si>
  <si>
    <t>KS 125889</t>
  </si>
  <si>
    <t>Акрамов Мухаммаджон Акмал угли</t>
  </si>
  <si>
    <t>1107/502/1/1900084</t>
  </si>
  <si>
    <t>KS 125658</t>
  </si>
  <si>
    <t>Алимирзаев Рустам Абдусаматович</t>
  </si>
  <si>
    <t>1107/502/1/1900028</t>
  </si>
  <si>
    <t>KS 124987</t>
  </si>
  <si>
    <t>Мамаджанова Наима Хамидовна</t>
  </si>
  <si>
    <t>1107/502/1/1900008</t>
  </si>
  <si>
    <t>KS 124960</t>
  </si>
  <si>
    <t>Турсунов Комолиддин Комил угли</t>
  </si>
  <si>
    <t>KS 180483</t>
  </si>
  <si>
    <t>Абдураимов Элмурод Хасанбой угли</t>
  </si>
  <si>
    <t>KS 143496</t>
  </si>
  <si>
    <t>Султанова Мавжуда Хазраткуловна</t>
  </si>
  <si>
    <t>KS 170295</t>
  </si>
  <si>
    <t>Тохтаев Джохонгир Алиакбарович</t>
  </si>
  <si>
    <t>KS 184027</t>
  </si>
  <si>
    <t>Исокова Гулшан Фахриддин кизи</t>
  </si>
  <si>
    <t>KS 164609</t>
  </si>
  <si>
    <t>Абдунабиев Аваз Акмалович</t>
  </si>
  <si>
    <t>KS 170265</t>
  </si>
  <si>
    <t>Ашурматов Бунёд Тойчибоевич</t>
  </si>
  <si>
    <t>KS 164623</t>
  </si>
  <si>
    <t>Юлдашев Баходир Худайберганович</t>
  </si>
  <si>
    <t>KS 163409</t>
  </si>
  <si>
    <t>Баялиев Отабек Худайкулович</t>
  </si>
  <si>
    <t>KS 184026</t>
  </si>
  <si>
    <t>Раззоков Севар Равшан угли</t>
  </si>
  <si>
    <t>KS 164350</t>
  </si>
  <si>
    <t>Джалилова Дилфуза Алижоновна</t>
  </si>
  <si>
    <t>KS 163431</t>
  </si>
  <si>
    <t>Абдуганиев Шахзод Фахриддин угли</t>
  </si>
  <si>
    <t>KS 170304</t>
  </si>
  <si>
    <t>Тургунов Гуломжон Гофур угли</t>
  </si>
  <si>
    <t>KS 164596</t>
  </si>
  <si>
    <t>Марковский Виталий Владимирович</t>
  </si>
  <si>
    <t>KS 164511</t>
  </si>
  <si>
    <t>Усманов Бекзод Эргашевич</t>
  </si>
  <si>
    <t>KSL 0131005</t>
  </si>
  <si>
    <t>НЕКСИЯ-3 01 Y 703 YА</t>
  </si>
  <si>
    <t>Усманова Нозима Искандаровна</t>
  </si>
  <si>
    <t>Бабашов Жамолиддин Кудратиллаевич</t>
  </si>
  <si>
    <t>Насабов Абдумутал Исматуллаевич</t>
  </si>
  <si>
    <t>KSL 0101229</t>
  </si>
  <si>
    <t>НЕКСИЯ 50 Т 188 КА</t>
  </si>
  <si>
    <t>Яхяев Немат Жураевич</t>
  </si>
  <si>
    <t>0105/814/1/2100766</t>
  </si>
  <si>
    <t>KS 109170</t>
  </si>
  <si>
    <t>СПАРК 10 Y 013 VА</t>
  </si>
  <si>
    <t>Хайруллоев Шахзод Шухратович</t>
  </si>
  <si>
    <t>0710/502/1/1901126</t>
  </si>
  <si>
    <t>KS 127346</t>
  </si>
  <si>
    <t>Пулотова Гулжахон Шарифовна</t>
  </si>
  <si>
    <t>0710/502/1/1901237</t>
  </si>
  <si>
    <t>KS 135127</t>
  </si>
  <si>
    <t>Мавлюдов Махмуд Исмоилович</t>
  </si>
  <si>
    <t>0700/502/1/1801049</t>
  </si>
  <si>
    <t>Турсунов Отабек Хаким угли</t>
  </si>
  <si>
    <t>0700/510/1/1900430</t>
  </si>
  <si>
    <t>KS 158662</t>
  </si>
  <si>
    <t>Джураев Нусратжон Шавкатович</t>
  </si>
  <si>
    <t>0700/502/1/1900707</t>
  </si>
  <si>
    <t>KS 122269</t>
  </si>
  <si>
    <t>Санаева Дилшода Собировна</t>
  </si>
  <si>
    <t>0700/502/1/1900702</t>
  </si>
  <si>
    <t>KS 122267</t>
  </si>
  <si>
    <t>Равшанов Сохиб Толибович</t>
  </si>
  <si>
    <t>0710/502/1/1901146</t>
  </si>
  <si>
    <t>KS 127365</t>
  </si>
  <si>
    <t>Муродов Хусниддин Шодибоевич</t>
  </si>
  <si>
    <t>0710/502/1/1901323</t>
  </si>
  <si>
    <t>KS 135220</t>
  </si>
  <si>
    <t>Нарзиева Гулчехра Нурилло кизи</t>
  </si>
  <si>
    <t>0710/502/1/1901332</t>
  </si>
  <si>
    <t>KS 135238</t>
  </si>
  <si>
    <t>Усманов Ориф Ашурович</t>
  </si>
  <si>
    <t>0710/502/1/1901311</t>
  </si>
  <si>
    <t>KS 135211</t>
  </si>
  <si>
    <t>Ибрагимов Атхам Шавкатович</t>
  </si>
  <si>
    <t>KSU 0016082</t>
  </si>
  <si>
    <t>МАТИЗ 01 W 928 АА</t>
  </si>
  <si>
    <t>Каримов Дилшод Рахимджанович</t>
  </si>
  <si>
    <t>Садиков Жасурбек Даниярович</t>
  </si>
  <si>
    <t>KSL 0142514</t>
  </si>
  <si>
    <t>НЕКСИЯ-3 01 Р 750 YА</t>
  </si>
  <si>
    <t>Тургунбаев Уткир Бегимович</t>
  </si>
  <si>
    <t>0106/510/1/1900136</t>
  </si>
  <si>
    <t>KS 151277</t>
  </si>
  <si>
    <t>Махкамов Дилшод Абдугаппарович</t>
  </si>
  <si>
    <t>0106/510/1/1900870</t>
  </si>
  <si>
    <t>KS 127633</t>
  </si>
  <si>
    <t>Рахматов Бурхон Қиёмиддин ўғли</t>
  </si>
  <si>
    <t>0106/510/1/1900476</t>
  </si>
  <si>
    <t>KS 160409</t>
  </si>
  <si>
    <t>Абдувалиев Хусниддин Абдунабиевич</t>
  </si>
  <si>
    <t>0106/510/1/1900603</t>
  </si>
  <si>
    <t>KS 160496</t>
  </si>
  <si>
    <t>Холхўжаев Шерзод Алишер угли</t>
  </si>
  <si>
    <t>0106/510/1/1900620</t>
  </si>
  <si>
    <t>KS 160507</t>
  </si>
  <si>
    <t>Хасанова Мамлякатхон Агзамовна</t>
  </si>
  <si>
    <t>0106/510/1/1900372</t>
  </si>
  <si>
    <t>KS 157307</t>
  </si>
  <si>
    <t>Ахмедов Ядгар Мухтарович</t>
  </si>
  <si>
    <t>0106/510/1/1900754</t>
  </si>
  <si>
    <t>KS 125083</t>
  </si>
  <si>
    <t>Жалилов Абдулазиз Абдукаххор угли</t>
  </si>
  <si>
    <t>0106/510/1/1900473</t>
  </si>
  <si>
    <t>KS 160406</t>
  </si>
  <si>
    <t>Каримов Камолиддин Сунатиллаевич</t>
  </si>
  <si>
    <t>0106/510/1/1900556</t>
  </si>
  <si>
    <t>KS 160472</t>
  </si>
  <si>
    <t>Асилдинов Нодиржон Ботир угли</t>
  </si>
  <si>
    <t>0106/510/1/1900359</t>
  </si>
  <si>
    <t>KS 157290</t>
  </si>
  <si>
    <t>Ирисбеков Исмоил Далабаевич</t>
  </si>
  <si>
    <t>0200/510/1/1801449</t>
  </si>
  <si>
    <t>KS 118980</t>
  </si>
  <si>
    <t>Шакиров Илнур Артурович</t>
  </si>
  <si>
    <t>0106/510/1/1901400</t>
  </si>
  <si>
    <t>KS 118940</t>
  </si>
  <si>
    <t>Найманова Дилфуза Худайбердиевна</t>
  </si>
  <si>
    <t>0106/510/1/1900322</t>
  </si>
  <si>
    <t>KS 157234</t>
  </si>
  <si>
    <t>Шахасанова Феруза Ходжиакбаровна</t>
  </si>
  <si>
    <t>0106/510/1/1900320</t>
  </si>
  <si>
    <t>KS 157232</t>
  </si>
  <si>
    <t>Закиров Олимжон Насирджанович</t>
  </si>
  <si>
    <t>0200/510/1/1801336</t>
  </si>
  <si>
    <t>KS 115783</t>
  </si>
  <si>
    <t>Ахмедова Мунира Рамазановна</t>
  </si>
  <si>
    <t>0106/510/1/1900252</t>
  </si>
  <si>
    <t>KS 157172</t>
  </si>
  <si>
    <t>Юлдашев Мардон Даврон угли</t>
  </si>
  <si>
    <t>0106/510/1/1900089</t>
  </si>
  <si>
    <t>KS 151247</t>
  </si>
  <si>
    <t>Эргашев Мухаммад Муминжон угли</t>
  </si>
  <si>
    <t>Джалолов Шохрух Фахриддинович</t>
  </si>
  <si>
    <t>KSL 0101974</t>
  </si>
  <si>
    <t>СПАРК 10 О 587 ТА</t>
  </si>
  <si>
    <t>"ABM Anlagenbau &amp; Maschinentechnik GmbH" Ваколатхонаси</t>
  </si>
  <si>
    <t>2200/301/1/2001032</t>
  </si>
  <si>
    <t>KS 164825</t>
  </si>
  <si>
    <t>ТОЙОТА ПРАДО 01 М 007859</t>
  </si>
  <si>
    <t>2200/301/1/2001033</t>
  </si>
  <si>
    <t>KS 164824</t>
  </si>
  <si>
    <t>МАЛИБУ 01 М 008181</t>
  </si>
  <si>
    <t>Таджибаев Абдуллажон Алиджанович</t>
  </si>
  <si>
    <t>KSL 0125806</t>
  </si>
  <si>
    <t>ГАЗЕЛ 01 / 052 XDА</t>
  </si>
  <si>
    <t>"Тошматов Нажмиддин Сафаркулович" ЯТТ</t>
  </si>
  <si>
    <t>1406/502/1/1900130</t>
  </si>
  <si>
    <t>KS 130514</t>
  </si>
  <si>
    <t>Ашуров Хусан Тўлқин ўғли</t>
  </si>
  <si>
    <t>Мансуров Арслон Аскарович</t>
  </si>
  <si>
    <t>KSL 0134940</t>
  </si>
  <si>
    <t>ЛАСЕТТИ 20 Р 282 СА</t>
  </si>
  <si>
    <t>Ахмедова Саодат Тешабоевна</t>
  </si>
  <si>
    <t>"LAVANDERIYA" МЧЖ</t>
  </si>
  <si>
    <t>KSL 0112138</t>
  </si>
  <si>
    <t>ДАМАС 01 / 057 OGA</t>
  </si>
  <si>
    <t>Усманов Мухаммаджон</t>
  </si>
  <si>
    <t>Ёркинов Озодбек Абдурашид угли</t>
  </si>
  <si>
    <t>KSL 0121854</t>
  </si>
  <si>
    <t>ЛАСЕТТИ 20 Н 541 ЕА</t>
  </si>
  <si>
    <t>Мухамедов Сабиржон Талипович</t>
  </si>
  <si>
    <t>Муминова Хурсаной Махамматовна</t>
  </si>
  <si>
    <t>0500/201/1/2000309</t>
  </si>
  <si>
    <t>НС 0075519</t>
  </si>
  <si>
    <t>Халибаев Баходир Талгатжонович</t>
  </si>
  <si>
    <t>0107/510/1/1900165</t>
  </si>
  <si>
    <t>KS 150849</t>
  </si>
  <si>
    <t>Умирзоков Тулкин Раимкулович</t>
  </si>
  <si>
    <t>0107/510/1/1900687</t>
  </si>
  <si>
    <t>KS 137223</t>
  </si>
  <si>
    <t>Мавлянходжаева Умида Шоназар кизи</t>
  </si>
  <si>
    <t>0107/510/1/1900867</t>
  </si>
  <si>
    <t>KS 140660</t>
  </si>
  <si>
    <t>Тахирова Хилолахон Шавкатовна</t>
  </si>
  <si>
    <t>0107/510/1/1900124</t>
  </si>
  <si>
    <t>KS 158761</t>
  </si>
  <si>
    <t>Рафикова Дилафруз Рихсибаевна</t>
  </si>
  <si>
    <t>0107/510/1/1900132</t>
  </si>
  <si>
    <t>KS 158769</t>
  </si>
  <si>
    <t>Хакимов Жамолиддин Садулла угли</t>
  </si>
  <si>
    <t>0107/510/1/1900141</t>
  </si>
  <si>
    <t>KS 158778</t>
  </si>
  <si>
    <t>Мухамедов Алимжон Каримович</t>
  </si>
  <si>
    <t>0107/510/1/1900425</t>
  </si>
  <si>
    <t>KS 125346</t>
  </si>
  <si>
    <t>Муминова Наргиза Алмишбаевна</t>
  </si>
  <si>
    <t>0107/510/1/1900697</t>
  </si>
  <si>
    <t>KS 137233</t>
  </si>
  <si>
    <t>Муса-ахунов Нигматилла Саид-ахунович</t>
  </si>
  <si>
    <t>0107/510/1/1900486</t>
  </si>
  <si>
    <t>KS 129232</t>
  </si>
  <si>
    <t>Абраров Акмал Асрарович</t>
  </si>
  <si>
    <t>0107/510/1/1900852</t>
  </si>
  <si>
    <t>KS 137395</t>
  </si>
  <si>
    <t>1200/510/1/19177</t>
  </si>
  <si>
    <t>KS 159867</t>
  </si>
  <si>
    <t>Мирзаханов Хусан Курбаналиевич</t>
  </si>
  <si>
    <t>0107/510/1/1900506</t>
  </si>
  <si>
    <t>KS 129252</t>
  </si>
  <si>
    <t>Ахмедов Авазбек Туланбоевич</t>
  </si>
  <si>
    <t>0500/510/1/1800770-4</t>
  </si>
  <si>
    <t>KS 147093</t>
  </si>
  <si>
    <t>Ишмухамедова Мамура Юлдашевна</t>
  </si>
  <si>
    <t>0107/510/1/1900853</t>
  </si>
  <si>
    <t>KS 137396</t>
  </si>
  <si>
    <t>Салихова Эзоза Исмаиловна</t>
  </si>
  <si>
    <t>0107/510/1/1900754</t>
  </si>
  <si>
    <t>KS 137296</t>
  </si>
  <si>
    <t>Турсунова Нилуфар Рахимовна</t>
  </si>
  <si>
    <t>0107/510/1/1900862</t>
  </si>
  <si>
    <t>KS 140655</t>
  </si>
  <si>
    <t>Хусанбоев Имонжон Муминжон угли</t>
  </si>
  <si>
    <t>0107/510/1/1900573</t>
  </si>
  <si>
    <t>KS 129319</t>
  </si>
  <si>
    <t>Мелибоев Зафар Зиёдуллаевич</t>
  </si>
  <si>
    <t>0107/510/1/1900617</t>
  </si>
  <si>
    <t>KS 129363</t>
  </si>
  <si>
    <t>Убайдуллаев Музаффар Шухрат угли</t>
  </si>
  <si>
    <t>0107/502/1/1900583</t>
  </si>
  <si>
    <t>KS 129329</t>
  </si>
  <si>
    <t>Абсаматов Бунёдхон Шокирхон угли</t>
  </si>
  <si>
    <t>1206/502/1/1900169</t>
  </si>
  <si>
    <t>KS 133127</t>
  </si>
  <si>
    <t>Абсаматов Миркодирхон Олимхон угли</t>
  </si>
  <si>
    <t>1206/502/1/1900235</t>
  </si>
  <si>
    <t>KS 133229</t>
  </si>
  <si>
    <t>Кушматов Нуриддин Тошмухамматович</t>
  </si>
  <si>
    <t>1206/502/1/190078</t>
  </si>
  <si>
    <t>KS 156749</t>
  </si>
  <si>
    <t>Набиев Алишер Аброрович</t>
  </si>
  <si>
    <t>1206/502/1/1900140</t>
  </si>
  <si>
    <t>KS 133073</t>
  </si>
  <si>
    <t>Шарофов Бахтиёр Негматович</t>
  </si>
  <si>
    <t>0106/510/1/1800751</t>
  </si>
  <si>
    <t>KS 159749</t>
  </si>
  <si>
    <t>Мирзаев Ахмад Алимхонович</t>
  </si>
  <si>
    <t>1206/502/1/1900052</t>
  </si>
  <si>
    <t>KS 124025</t>
  </si>
  <si>
    <t>Рустамов Фируз Фарходович</t>
  </si>
  <si>
    <t>1200/502/1/1900605</t>
  </si>
  <si>
    <t>KS 123926</t>
  </si>
  <si>
    <t>Юлдошов Акмал Рустамович</t>
  </si>
  <si>
    <t>1206/510/1/1900108</t>
  </si>
  <si>
    <t>Касимова Гулноза Холхужаевна</t>
  </si>
  <si>
    <t>1200/510/1/19178</t>
  </si>
  <si>
    <t>KS 159868</t>
  </si>
  <si>
    <t>Касимов Фуркат Рахимджанович</t>
  </si>
  <si>
    <t>1200/510/1/19096</t>
  </si>
  <si>
    <t>KS 156792</t>
  </si>
  <si>
    <t>Бабаева Нодира Хасановна</t>
  </si>
  <si>
    <t>1206/510/1/19017</t>
  </si>
  <si>
    <t>KS 124043</t>
  </si>
  <si>
    <t>Юсупов Яхё Джуракулович</t>
  </si>
  <si>
    <t>1200/510/1/19112</t>
  </si>
  <si>
    <t>KS 159923</t>
  </si>
  <si>
    <t>Тиркашева Севара Мухтор кизи</t>
  </si>
  <si>
    <t>1200/510/1/1800751-109</t>
  </si>
  <si>
    <t>KS 143140</t>
  </si>
  <si>
    <t>Жураева Зарифа Шухрат кизи</t>
  </si>
  <si>
    <t>1200/510/1/1800751-74</t>
  </si>
  <si>
    <t>KS 142954</t>
  </si>
  <si>
    <t>Эшкуватов Бобошер Парманович</t>
  </si>
  <si>
    <t>1200/510/1/1800751-128</t>
  </si>
  <si>
    <t>KS 146828</t>
  </si>
  <si>
    <t>Наврузова Дилсуз Насриддиновна</t>
  </si>
  <si>
    <t>1200/510/1/1800751-95</t>
  </si>
  <si>
    <t>KS 143033</t>
  </si>
  <si>
    <t>Дустмуратов Зафар Сафарович</t>
  </si>
  <si>
    <t>1206/510/1/1900126</t>
  </si>
  <si>
    <t>KS 133382</t>
  </si>
  <si>
    <t>Ражабова Ходича Жамоловна</t>
  </si>
  <si>
    <t>1206/502/1/1900060</t>
  </si>
  <si>
    <t>KS 124036</t>
  </si>
  <si>
    <t>Абдусаматова Назира Турсунбаевна</t>
  </si>
  <si>
    <t>1200/510/119010</t>
  </si>
  <si>
    <t>KS 150321</t>
  </si>
  <si>
    <t>Ропиева Рахима Туйчиевна</t>
  </si>
  <si>
    <t>1200/510/1/1800751-196</t>
  </si>
  <si>
    <t>KS 146955</t>
  </si>
  <si>
    <t>Турсунов Фуркат Асрорович</t>
  </si>
  <si>
    <t>1200/510/1/19019</t>
  </si>
  <si>
    <t>KS 150340</t>
  </si>
  <si>
    <t>Дехконова Ирода Олимжоновна</t>
  </si>
  <si>
    <t>1200/510/1/19006</t>
  </si>
  <si>
    <t>KS 150317</t>
  </si>
  <si>
    <t>Хусенов Улугбек Асламович</t>
  </si>
  <si>
    <t>1206/510/1/1900106</t>
  </si>
  <si>
    <t>KS 133328</t>
  </si>
  <si>
    <t>Ахмедова Маъмура Олим кизи</t>
  </si>
  <si>
    <t>1200/510/1/1800751-69</t>
  </si>
  <si>
    <t>KS 142984</t>
  </si>
  <si>
    <t>Хасанов Рустам Хайдарович</t>
  </si>
  <si>
    <t>1200/510/1/1800751-214</t>
  </si>
  <si>
    <t>KS 146990</t>
  </si>
  <si>
    <t>Курбанбаев Ойбек Саттаркулович</t>
  </si>
  <si>
    <t>1200/510/1/1800751-83</t>
  </si>
  <si>
    <t>KS 142972</t>
  </si>
  <si>
    <t>Ибрагимов Сурайё Бегалиевна</t>
  </si>
  <si>
    <t>1200/510/1/1800751-160</t>
  </si>
  <si>
    <t>KS 146857</t>
  </si>
  <si>
    <t>Остонакулова Дурдона Хамракуловна</t>
  </si>
  <si>
    <t>1200/510/1/19007</t>
  </si>
  <si>
    <t>KS 150318</t>
  </si>
  <si>
    <t>Хаиталиева Назира Бурхановна</t>
  </si>
  <si>
    <t>1200/510/1/19143</t>
  </si>
  <si>
    <t>KS 159779</t>
  </si>
  <si>
    <t>Ортиков Бобир Ботир угли</t>
  </si>
  <si>
    <t>1200/510/1/1800751-112</t>
  </si>
  <si>
    <t>KS 143074</t>
  </si>
  <si>
    <t>Унгарова Садокат Хасан кизи</t>
  </si>
  <si>
    <t>1200/510/1/1800751-220</t>
  </si>
  <si>
    <t>KS 146869</t>
  </si>
  <si>
    <t>Хакимова Сохиба Мурадовна</t>
  </si>
  <si>
    <t>1200/510/1/1800751-78</t>
  </si>
  <si>
    <t>KS 142950</t>
  </si>
  <si>
    <t>Нуруллаева Марзия Бахромовна</t>
  </si>
  <si>
    <t>1200/510/1/1800751-54</t>
  </si>
  <si>
    <t>KS 117128</t>
  </si>
  <si>
    <t>Утанова Камила Шомуродовна</t>
  </si>
  <si>
    <t>1206/510/1/19291</t>
  </si>
  <si>
    <t>KS 124065</t>
  </si>
  <si>
    <t>Тураев Жасурбек Шомурадович</t>
  </si>
  <si>
    <t>1200/510/1/1800751-138</t>
  </si>
  <si>
    <t>KS 143095</t>
  </si>
  <si>
    <t>Усаров Илхом Каримбердиевич</t>
  </si>
  <si>
    <t>1200/510/1/1800751-34</t>
  </si>
  <si>
    <t>KS 120825</t>
  </si>
  <si>
    <t>Бегматова Нигина Нуржон кизи</t>
  </si>
  <si>
    <t>1206/502/1/1900294</t>
  </si>
  <si>
    <t>Раимова Раиса Холмуратовна</t>
  </si>
  <si>
    <t>1206/502/1/190048</t>
  </si>
  <si>
    <t>KS 124013</t>
  </si>
  <si>
    <t>Акрамов Баён Агзамович</t>
  </si>
  <si>
    <t>1206/502/1/1900051</t>
  </si>
  <si>
    <t>KS 124023</t>
  </si>
  <si>
    <t>Исламова Дилшода Алтибаевна</t>
  </si>
  <si>
    <t>1200/502/1/1900556</t>
  </si>
  <si>
    <t>KS 123857</t>
  </si>
  <si>
    <t>Ойдинов Зайниддин Бахриддинович</t>
  </si>
  <si>
    <t>1200/502/1/1900636</t>
  </si>
  <si>
    <t>KS 124062</t>
  </si>
  <si>
    <t>Турсунов Баходур Киличович</t>
  </si>
  <si>
    <t>1200/502/1/1900079</t>
  </si>
  <si>
    <t>KS 156748</t>
  </si>
  <si>
    <t>Бекназарова Шахло Ибадуллаевна</t>
  </si>
  <si>
    <t>1206/502/1/1900086</t>
  </si>
  <si>
    <t>KS 133006</t>
  </si>
  <si>
    <t>Тошева Дилрабо Номозовна</t>
  </si>
  <si>
    <t>KS 124061</t>
  </si>
  <si>
    <t>Шерматов Дилшод Исроилжонович</t>
  </si>
  <si>
    <t>0500/201/1/20088</t>
  </si>
  <si>
    <t>НС 0073093</t>
  </si>
  <si>
    <t>Дарвешов Махсуджон Мадаминович</t>
  </si>
  <si>
    <t>0500/201/1/200262</t>
  </si>
  <si>
    <t>НС 0072473</t>
  </si>
  <si>
    <t>Юсупжанова Шахина Ботиржоновна</t>
  </si>
  <si>
    <t>"Капитал Банк" АТБ Тўрткўл филиали</t>
  </si>
  <si>
    <t>Дуйсенов Асилбек Алмасбекович</t>
  </si>
  <si>
    <t>0403/814/1/2100023</t>
  </si>
  <si>
    <t>KS 179872</t>
  </si>
  <si>
    <t>ЛАСЕТТИ 95 М 297 КА</t>
  </si>
  <si>
    <t>"Капитал Банк" АТБ Турткул филиали</t>
  </si>
  <si>
    <t>Абдуллаев Шерзод Исмоилович</t>
  </si>
  <si>
    <t>0507/201/1/2100256</t>
  </si>
  <si>
    <t>KS 179134</t>
  </si>
  <si>
    <t>Холбоев Нуриддин Нуриллаевич</t>
  </si>
  <si>
    <t>0507/201/1/2100219</t>
  </si>
  <si>
    <t>KS 179097</t>
  </si>
  <si>
    <t>Бойхужаев Бехзодхон Мансурхужа угли</t>
  </si>
  <si>
    <t>Скринникова Анфиса Анатольевна</t>
  </si>
  <si>
    <t>KSL 0143028</t>
  </si>
  <si>
    <t>СПАРК 01 Z 956 КВ</t>
  </si>
  <si>
    <t>Кодирова Холида Юнусовна</t>
  </si>
  <si>
    <t>Курбанов Абдусамат Кабирович</t>
  </si>
  <si>
    <t>KSL 0112500</t>
  </si>
  <si>
    <t>АК "УЗБЕКТЕЛЕКОМ УЗМОБАЙЛ ФИЛИАЛИ"</t>
  </si>
  <si>
    <t>Худайкулова Мухаббат Мусурмановна</t>
  </si>
  <si>
    <t>0106/510/1/1900179</t>
  </si>
  <si>
    <t>KS 151334</t>
  </si>
  <si>
    <t>Раджапов Алимжон Хикматович</t>
  </si>
  <si>
    <t>0108/510/1/1901304</t>
  </si>
  <si>
    <t>KS 135953</t>
  </si>
  <si>
    <t>Анорбоева Динара Хусниддин кизи</t>
  </si>
  <si>
    <t>0108/510/1/1900159</t>
  </si>
  <si>
    <t>KS 155694</t>
  </si>
  <si>
    <t>Зокирова Сурайё Тоиржон кизи</t>
  </si>
  <si>
    <t>0108/510/1/1900518</t>
  </si>
  <si>
    <t>KS 160077</t>
  </si>
  <si>
    <t>Садикова Муяссар Каххарбековна</t>
  </si>
  <si>
    <t>0108/510/1/1900415</t>
  </si>
  <si>
    <t>KS 159963</t>
  </si>
  <si>
    <t>Ташматов Бахадир Нигматович</t>
  </si>
  <si>
    <t>0200/510/1/1804608</t>
  </si>
  <si>
    <t>KS 144656</t>
  </si>
  <si>
    <t>Эркаев Улугбек Жахонгирович</t>
  </si>
  <si>
    <t>0108/510/1/1901162</t>
  </si>
  <si>
    <t>KS 135815</t>
  </si>
  <si>
    <t>Камилов Абдувахаб Шамсиматович</t>
  </si>
  <si>
    <t>0108/510/1/1900940</t>
  </si>
  <si>
    <t>KS 127574</t>
  </si>
  <si>
    <t>Адилова Махбуба Тахировна</t>
  </si>
  <si>
    <t>0108/510/1/1901479</t>
  </si>
  <si>
    <t>KS 139583</t>
  </si>
  <si>
    <t>Андакулова Мохинур Дилшод кизи</t>
  </si>
  <si>
    <t>0108/510/1/1900647</t>
  </si>
  <si>
    <t>KS 122379</t>
  </si>
  <si>
    <t>Абдулазизова Гулзода Абдурасуловна</t>
  </si>
  <si>
    <t>0108/510/1/1901065</t>
  </si>
  <si>
    <t>KS 131230</t>
  </si>
  <si>
    <t>Алманова Дилноза Абдурахимовна</t>
  </si>
  <si>
    <t>0108/510/1/1901678</t>
  </si>
  <si>
    <t>KS 145912</t>
  </si>
  <si>
    <t>Хайдаров Ойбек Турсуналиевич</t>
  </si>
  <si>
    <t>0108/510/1/1901075</t>
  </si>
  <si>
    <t>KS 131240</t>
  </si>
  <si>
    <t>Аманова Гузал Атхамжановна</t>
  </si>
  <si>
    <t>0108/510/1/1901385</t>
  </si>
  <si>
    <t>KS 139492</t>
  </si>
  <si>
    <t>Усманова Фазилат Зафаржон кизи</t>
  </si>
  <si>
    <t>0108/510/1/1900787</t>
  </si>
  <si>
    <t>KS 127424</t>
  </si>
  <si>
    <t>Холдаров Шухрат Холдар угли</t>
  </si>
  <si>
    <t>0108/510/1/1901529</t>
  </si>
  <si>
    <t>KS 139634</t>
  </si>
  <si>
    <t>Абдураимов Фаррухжон Раимбердиевич</t>
  </si>
  <si>
    <t>0108/510/1/1900643</t>
  </si>
  <si>
    <t>KS 122375</t>
  </si>
  <si>
    <t>Баубеков Азамат Базарбаевич</t>
  </si>
  <si>
    <t>0400/814/1/2100992</t>
  </si>
  <si>
    <t>KS 132661</t>
  </si>
  <si>
    <t>КОБАЛЬТ 95 N 553 КА</t>
  </si>
  <si>
    <t>Муратова Мухаррам Маджидовна</t>
  </si>
  <si>
    <t>TI 0006696</t>
  </si>
  <si>
    <t>Коврижин Сергееевич</t>
  </si>
  <si>
    <t>0200/803/1/2100244</t>
  </si>
  <si>
    <t>KS 178013</t>
  </si>
  <si>
    <t>МАЛИБУ-2 01 Н 088 SA</t>
  </si>
  <si>
    <t>КОБАЛЬТ 01 М 010790</t>
  </si>
  <si>
    <t>Каримжонов Баходир Рихсивой угли</t>
  </si>
  <si>
    <t>0200/814/1/2100680</t>
  </si>
  <si>
    <t>KS 176778</t>
  </si>
  <si>
    <t>СПАРК 01 Y 725 NВ</t>
  </si>
  <si>
    <t>Оринова Дилноза Валижоновна</t>
  </si>
  <si>
    <t>0106/510/1/1900288</t>
  </si>
  <si>
    <t>KS 157200</t>
  </si>
  <si>
    <t>"Хамкор Банк" АТБ Ангрен филиали</t>
  </si>
  <si>
    <t>"Era Apex" МЧЖ</t>
  </si>
  <si>
    <t>0313/814/1/2100060</t>
  </si>
  <si>
    <t>KS 171022</t>
  </si>
  <si>
    <t>КИА К5 G515 10 / 077 ZВА</t>
  </si>
  <si>
    <t>Рахматуллаев Бахтиёр Равшан угли</t>
  </si>
  <si>
    <t>Шербоев Равшан Эргашевич</t>
  </si>
  <si>
    <t>KSL 0141421</t>
  </si>
  <si>
    <t>НЕКСИЯ ДОНС 10 G 025 DА</t>
  </si>
  <si>
    <t>BMW 730 LI CMD 2201</t>
  </si>
  <si>
    <t>Ходжамова Зилола Рустамовна</t>
  </si>
  <si>
    <t>0500/510/1/1800770-12</t>
  </si>
  <si>
    <t>KS 152634</t>
  </si>
  <si>
    <t>Анваров Анваржон Баходиржон угли</t>
  </si>
  <si>
    <t>0500/510/1/1800770-95</t>
  </si>
  <si>
    <t>KS 153281</t>
  </si>
  <si>
    <t>Атаджанов Тимур Шухратович</t>
  </si>
  <si>
    <t>0500/510/1/1800770-51</t>
  </si>
  <si>
    <t>KS 152690</t>
  </si>
  <si>
    <t>Муминов Ровшанжон Музаффаржон угли</t>
  </si>
  <si>
    <t>0500/510/1/1800770-215</t>
  </si>
  <si>
    <t>KS 121913</t>
  </si>
  <si>
    <t>Атаджанов Абдулла Амандуллаевич</t>
  </si>
  <si>
    <t>0500/510/1/1800770-162</t>
  </si>
  <si>
    <t>KS 156320</t>
  </si>
  <si>
    <t>Темирова Замирахон Абдужаббаровна</t>
  </si>
  <si>
    <t>0500/510/1/1800770-86</t>
  </si>
  <si>
    <t>KS 153269</t>
  </si>
  <si>
    <t>Мамаджанов Шерали Турдалиевич</t>
  </si>
  <si>
    <t>0500/510/1/1800770-156</t>
  </si>
  <si>
    <t>KS 136949</t>
  </si>
  <si>
    <t>Умаров Абдупаттох Вохидович</t>
  </si>
  <si>
    <t>0500/510/1/1800751-48</t>
  </si>
  <si>
    <t>Ахмедов Фарход Иргашевич</t>
  </si>
  <si>
    <t>0500/510/1/1800770-45</t>
  </si>
  <si>
    <t>KS 152684</t>
  </si>
  <si>
    <t>Мехмонова Малохат Нематовна</t>
  </si>
  <si>
    <t>0500/510/1/1800770-28</t>
  </si>
  <si>
    <t>KS 152656</t>
  </si>
  <si>
    <t>Мирфаязова Дилноза Иномовна</t>
  </si>
  <si>
    <t>0500/510/1/1800770-26</t>
  </si>
  <si>
    <t>KS 152654</t>
  </si>
  <si>
    <t>Сиддикова Мафтуна Баходировна</t>
  </si>
  <si>
    <t>0500/510/1/1900770-65</t>
  </si>
  <si>
    <t>KS 153238</t>
  </si>
  <si>
    <t>Ахмадалиев Мухаммад-расул Шавкатжон угли</t>
  </si>
  <si>
    <t>0500/510/1/1800770-6</t>
  </si>
  <si>
    <t>KS 143395</t>
  </si>
  <si>
    <t>Собиров Санъатжон Соибкон угли</t>
  </si>
  <si>
    <t>0500/510/1/1900770-211</t>
  </si>
  <si>
    <t>KS 121008</t>
  </si>
  <si>
    <t>Ходжаев Сохибжон Махаммадсолиевич</t>
  </si>
  <si>
    <t>0500/510/1/1900770-76</t>
  </si>
  <si>
    <t>KS 153255</t>
  </si>
  <si>
    <t>Хайитова Нафиса Расуловна</t>
  </si>
  <si>
    <t>0500/510/1/1900770-15</t>
  </si>
  <si>
    <t>KS 152637</t>
  </si>
  <si>
    <t>Расулова Шохсанам Шухратовна</t>
  </si>
  <si>
    <t>0500/510/1/1900770-52</t>
  </si>
  <si>
    <t>KS 152691</t>
  </si>
  <si>
    <t>Дадабаев Лазизхон Мухамедович</t>
  </si>
  <si>
    <t>0500/510/1/1900770-194</t>
  </si>
  <si>
    <t>KS 156391</t>
  </si>
  <si>
    <t>Расулов Лазиз Гофурович</t>
  </si>
  <si>
    <t>0500/510/1/1900770-192</t>
  </si>
  <si>
    <t>KS 156389</t>
  </si>
  <si>
    <t>Эргашева Майнахон Толиповна</t>
  </si>
  <si>
    <t>0500/510/1/1900770-160</t>
  </si>
  <si>
    <t>KS 156316</t>
  </si>
  <si>
    <t>Азимова Дилфузахон Мамарасуловна</t>
  </si>
  <si>
    <t>0500/510/1/1900770-247</t>
  </si>
  <si>
    <t>KS 122013</t>
  </si>
  <si>
    <t>Умарова Кундузхон Каримовна</t>
  </si>
  <si>
    <t>0500/510/1/1900770-98</t>
  </si>
  <si>
    <t>KS 153284</t>
  </si>
  <si>
    <t>Тошматова Одина Хасановна</t>
  </si>
  <si>
    <t>0500/510/1/1900770-108</t>
  </si>
  <si>
    <t>KS 153298</t>
  </si>
  <si>
    <t>Исабаев Гайратжон Назирович</t>
  </si>
  <si>
    <t>0500/510/1/1900751-4</t>
  </si>
  <si>
    <t>KS 156310</t>
  </si>
  <si>
    <t>Саидов Эркинбек Бахромжон угли</t>
  </si>
  <si>
    <t>0500/510/1/1900751-5</t>
  </si>
  <si>
    <t>KS 156383</t>
  </si>
  <si>
    <t>Эшназарова Махбубахон Қўрбоновна</t>
  </si>
  <si>
    <t>0500/510/1/1900770-177</t>
  </si>
  <si>
    <t>KS 156405</t>
  </si>
  <si>
    <t>Бегматов Иномжон Хурсаналиевич</t>
  </si>
  <si>
    <t>0200/510/1/1900770-127</t>
  </si>
  <si>
    <t>KS 153319</t>
  </si>
  <si>
    <t>Ашурова Садокатхон Арамали кизи</t>
  </si>
  <si>
    <t>0500/510/1/1900770</t>
  </si>
  <si>
    <t>Джураев Исмаил Юнусович</t>
  </si>
  <si>
    <t>0500/510/1/1900770-168</t>
  </si>
  <si>
    <t>KS 156328</t>
  </si>
  <si>
    <t>Мухаммаджонова Наргиза Мухуддиновна</t>
  </si>
  <si>
    <t>0500/510/1/1900770-212</t>
  </si>
  <si>
    <t>KS 121909</t>
  </si>
  <si>
    <t>Кранов Сирожиддин Ахмадович</t>
  </si>
  <si>
    <t>0500/510/1/1900770-244</t>
  </si>
  <si>
    <t>KS 122009</t>
  </si>
  <si>
    <t>Курбанов Махсуджон Нуриллаевич</t>
  </si>
  <si>
    <t>Рахманова Шоира Юлчибаевна</t>
  </si>
  <si>
    <t>KSL 0149773</t>
  </si>
  <si>
    <t>НЕКСИЯ 01 К 961 WА</t>
  </si>
  <si>
    <t>Жоханов Аслиддин Тохирович</t>
  </si>
  <si>
    <t>НЕКСИЯ 70 К 656 Ма</t>
  </si>
  <si>
    <t>Икрамов Давронбек Аскарали угли</t>
  </si>
  <si>
    <t>KSU 0020287</t>
  </si>
  <si>
    <t>ЛАСЕТТИ 50 G 001 RА</t>
  </si>
  <si>
    <t>Каримов Сайфиддин Мухиддинович</t>
  </si>
  <si>
    <t>0105/510/1/1800770-069</t>
  </si>
  <si>
    <t>KS 147246</t>
  </si>
  <si>
    <t>Абдуллаева Сурайё Таировна</t>
  </si>
  <si>
    <t>1406/502/1/1900115</t>
  </si>
  <si>
    <t>KS 131366</t>
  </si>
  <si>
    <t>Довронов Жасур Урол угли</t>
  </si>
  <si>
    <t>1406/502/1/1900815</t>
  </si>
  <si>
    <t>KS 121317</t>
  </si>
  <si>
    <t>Садатов Азамат Бозорович</t>
  </si>
  <si>
    <t>1400/502/1/1900078</t>
  </si>
  <si>
    <t>KS 147270</t>
  </si>
  <si>
    <t>Шерманов Абдурахмон Менгнорович</t>
  </si>
  <si>
    <t>1400/502/1/1800722</t>
  </si>
  <si>
    <t>KS 147116</t>
  </si>
  <si>
    <t>Рахимов Зиёдулло Уракович</t>
  </si>
  <si>
    <t>1400/502/1/19020</t>
  </si>
  <si>
    <t>KS 150338</t>
  </si>
  <si>
    <t>Кучкарова Мукаддас Юлдашевна</t>
  </si>
  <si>
    <t>1400/502/1/1900039</t>
  </si>
  <si>
    <t>KS 147214</t>
  </si>
  <si>
    <t>Артикова Сабохат Абдуразоковна</t>
  </si>
  <si>
    <t>1400/502/1/1800652</t>
  </si>
  <si>
    <t>KS 116749</t>
  </si>
  <si>
    <t>Худайкулов Панжи Эргашевич</t>
  </si>
  <si>
    <t>1406/502/1/1900071</t>
  </si>
  <si>
    <t>KS 121881</t>
  </si>
  <si>
    <t>Тураев Сабриддин Мухидин угли</t>
  </si>
  <si>
    <t>0105/510/1/1800770-139</t>
  </si>
  <si>
    <t>KS 147382</t>
  </si>
  <si>
    <t>Умаров Хакимжон Усманович</t>
  </si>
  <si>
    <t>0102/510/1/1902230</t>
  </si>
  <si>
    <t>KS 133840</t>
  </si>
  <si>
    <t>Акбарова Гулхумор Алишер кизи</t>
  </si>
  <si>
    <t>0102/510/1/1902202</t>
  </si>
  <si>
    <t>KS 133812</t>
  </si>
  <si>
    <t>Умарова Феруза Абдуалимовна</t>
  </si>
  <si>
    <t>0102/510/1/1901821</t>
  </si>
  <si>
    <t>KS 128943</t>
  </si>
  <si>
    <t>Сарманов Сакен Садик угли</t>
  </si>
  <si>
    <t>0102/510/1/1901663</t>
  </si>
  <si>
    <t>KS 128458</t>
  </si>
  <si>
    <t>Куттибоев Улугбек Тулкинович</t>
  </si>
  <si>
    <t>0102/510/1/1901514</t>
  </si>
  <si>
    <t>KS 128316</t>
  </si>
  <si>
    <t>Курбанов Хамидулла Хасанбаевич</t>
  </si>
  <si>
    <t>0102/510/1/1902001</t>
  </si>
  <si>
    <t>KS 130917</t>
  </si>
  <si>
    <t>Каршибаев Ганижон Рустамович</t>
  </si>
  <si>
    <t>0102/510/1/1900299</t>
  </si>
  <si>
    <t>KS 154503</t>
  </si>
  <si>
    <t>Тошпулатова Шахида Ядгаровна</t>
  </si>
  <si>
    <t>0102/510/1/1900531</t>
  </si>
  <si>
    <t>KS 156870</t>
  </si>
  <si>
    <t>Абдуллаходжаев Жасур Тулаган угли</t>
  </si>
  <si>
    <t>0102/510/1/1801253-001</t>
  </si>
  <si>
    <t>KS 115702</t>
  </si>
  <si>
    <t>Нуралиева Лобархон Шарипджановна</t>
  </si>
  <si>
    <t>0102/510/1/1902826</t>
  </si>
  <si>
    <t>KS 140618</t>
  </si>
  <si>
    <t>Турсунов Жамшид Эргашевич</t>
  </si>
  <si>
    <t>0102/510/1/1901148</t>
  </si>
  <si>
    <t>KS 122616</t>
  </si>
  <si>
    <t>Холтаева Зебо Нурилла кизи</t>
  </si>
  <si>
    <t>0102/510/1/1900992</t>
  </si>
  <si>
    <t>KS 160298</t>
  </si>
  <si>
    <t>Мансурова Сохиба Йулдашевна</t>
  </si>
  <si>
    <t>0102/510/1/1902922</t>
  </si>
  <si>
    <t>KS 140964</t>
  </si>
  <si>
    <t>Урмонов Отабек Таиржонович</t>
  </si>
  <si>
    <t>0102/510/1/1900326</t>
  </si>
  <si>
    <t>KS 154530</t>
  </si>
  <si>
    <t>Адашбоев Нафосат амонбой кизи</t>
  </si>
  <si>
    <t>0102/510/1/1901549</t>
  </si>
  <si>
    <t>KS 128351</t>
  </si>
  <si>
    <t>Ахмедова Дилназ Адилжоновна</t>
  </si>
  <si>
    <t>2300/510/1/1801325</t>
  </si>
  <si>
    <t>KS 148410</t>
  </si>
  <si>
    <t>Курбанов Гофуржон Нажмидинович</t>
  </si>
  <si>
    <t>0102/510/1/1900631</t>
  </si>
  <si>
    <t>KS 157853</t>
  </si>
  <si>
    <t>Исоков Бекмамат Буранович</t>
  </si>
  <si>
    <t>0102/510/1/1900583</t>
  </si>
  <si>
    <t>KS 156922</t>
  </si>
  <si>
    <t>Каримов Ислом Хакимжонович</t>
  </si>
  <si>
    <t>0102/510/1/1901976</t>
  </si>
  <si>
    <t>KS 130892</t>
  </si>
  <si>
    <t>Икромхонов Бурихон Нугмонхонович</t>
  </si>
  <si>
    <t>0102/510/1/1900444</t>
  </si>
  <si>
    <t>KS 155896</t>
  </si>
  <si>
    <t>Турсунбаева Умида Бахтияровна</t>
  </si>
  <si>
    <t>0102/510/1/1902306</t>
  </si>
  <si>
    <t>KS 133913</t>
  </si>
  <si>
    <t>Рахмонов Рахмонжон Рауфжон угли</t>
  </si>
  <si>
    <t>0102/510/1/1900934</t>
  </si>
  <si>
    <t>KS 160240</t>
  </si>
  <si>
    <t>Алиев Давронбек Нуритдин угли</t>
  </si>
  <si>
    <t>0102/510/1/1901168</t>
  </si>
  <si>
    <t>KS 122636</t>
  </si>
  <si>
    <t>Саидкулова Угилжон Зайнидиновна</t>
  </si>
  <si>
    <t>0102/510/1/1902511</t>
  </si>
  <si>
    <t>KS 138115</t>
  </si>
  <si>
    <t>Мирзараимов Шахобиддин Хусан угли</t>
  </si>
  <si>
    <t>0102/510/1/1901637</t>
  </si>
  <si>
    <t>KS 128432</t>
  </si>
  <si>
    <t>Арипова Дилбар Рустамовна</t>
  </si>
  <si>
    <t>0102/510/1/1902424</t>
  </si>
  <si>
    <t>KS 138035</t>
  </si>
  <si>
    <t>Ахмедов Жовдат Эркинович</t>
  </si>
  <si>
    <t>0102/510/1/1900772</t>
  </si>
  <si>
    <t>KS 157993</t>
  </si>
  <si>
    <t>Соатова Дилорам Миржалаловна</t>
  </si>
  <si>
    <t>0102/510/1/1902948</t>
  </si>
  <si>
    <t>KS 140990</t>
  </si>
  <si>
    <t>Кучкарова Лобар Хувайдулла кизи</t>
  </si>
  <si>
    <t>0102/510/1/1902447</t>
  </si>
  <si>
    <t>KS 138058</t>
  </si>
  <si>
    <t>Абдуллаев Бекзод Хаимдулаевич</t>
  </si>
  <si>
    <t>2300/510/1/1801766</t>
  </si>
  <si>
    <t>Мусаев Сарвар Анвар угли</t>
  </si>
  <si>
    <t>0102/510/1/1901157</t>
  </si>
  <si>
    <t>KS 122625</t>
  </si>
  <si>
    <t>Иргашев Элмурод Шухратович</t>
  </si>
  <si>
    <t>0102/510/1/1902421</t>
  </si>
  <si>
    <t>KS 138032</t>
  </si>
  <si>
    <t>Боситхонов Мансурхон Мавлон угли</t>
  </si>
  <si>
    <t>0102/510/1/1901159</t>
  </si>
  <si>
    <t>KS 122627</t>
  </si>
  <si>
    <t>Тураев Зиёджон Зарипжанович</t>
  </si>
  <si>
    <t>0102/510/1/1901177</t>
  </si>
  <si>
    <t>KS 122645</t>
  </si>
  <si>
    <t>Кимсанбаев Заир Хамзаалиевич</t>
  </si>
  <si>
    <t>0102/510/1/1900936</t>
  </si>
  <si>
    <t>KS 160242</t>
  </si>
  <si>
    <t>Ахмеджанов Ахрор Абрарович</t>
  </si>
  <si>
    <t>0102/510/1/1903026</t>
  </si>
  <si>
    <t>KS 141363</t>
  </si>
  <si>
    <t>Атаева Нодира Пазиловна</t>
  </si>
  <si>
    <t>0102/510/1/1902926</t>
  </si>
  <si>
    <t>KS 140968</t>
  </si>
  <si>
    <t>Камилов Жахонгир Каримжонович</t>
  </si>
  <si>
    <t>0102/510/1/1903054</t>
  </si>
  <si>
    <t>KS 141391</t>
  </si>
  <si>
    <t>Азизов Акбар Аскар угли</t>
  </si>
  <si>
    <t>0102/510/1/1903096</t>
  </si>
  <si>
    <t>KS 141433</t>
  </si>
  <si>
    <t>XALMURZAYEV XUSAN AVESXON O‘G‘LI</t>
  </si>
  <si>
    <t>0102/510/1/1901146</t>
  </si>
  <si>
    <t>KS 122614</t>
  </si>
  <si>
    <t>Халимбаева Навруза Каримжановна</t>
  </si>
  <si>
    <t>0102/510/1/1901999</t>
  </si>
  <si>
    <t>KS 130915</t>
  </si>
  <si>
    <t>Эргашев Дилшод Расултаевич</t>
  </si>
  <si>
    <t>0102/510/1/1902406</t>
  </si>
  <si>
    <t>KS 138017</t>
  </si>
  <si>
    <t>Эвадуллаев Фаррух Ниматилло угли</t>
  </si>
  <si>
    <t>0102/510/1/1902749</t>
  </si>
  <si>
    <t>KS 139727</t>
  </si>
  <si>
    <t>Рахимов Нодир Собир угли</t>
  </si>
  <si>
    <t>0102/510/1/1902040</t>
  </si>
  <si>
    <t>KS 130957</t>
  </si>
  <si>
    <t>Кадирова Мукаддас Шавкатовна</t>
  </si>
  <si>
    <t>0102/510/1/1902903</t>
  </si>
  <si>
    <t>KS 140945</t>
  </si>
  <si>
    <t>0407/812/1/1901255</t>
  </si>
  <si>
    <t>KS 144189</t>
  </si>
  <si>
    <t>НЕКСИЯ-3 95 N 080 AA</t>
  </si>
  <si>
    <t>Юсупова Мадина Авазбек кизи</t>
  </si>
  <si>
    <t>0105/814/1/2001217</t>
  </si>
  <si>
    <t>KS 163519</t>
  </si>
  <si>
    <t>ЛАСЕТТИ 01 R 868 ВВ</t>
  </si>
  <si>
    <t>Абдусалямов Равшан Адилович</t>
  </si>
  <si>
    <t>0200/303/1/2103116</t>
  </si>
  <si>
    <t>AL 0001017</t>
  </si>
  <si>
    <t>ШКОДА КАДИАК 01 Х 850 RА</t>
  </si>
  <si>
    <t>"Pist Stop Motors" МЧЖ</t>
  </si>
  <si>
    <t>Гулямов Мирджамал Джалилович</t>
  </si>
  <si>
    <t>Фазлиддинов Зухриддин Зиёвуддинович</t>
  </si>
  <si>
    <t>KSL 0119456</t>
  </si>
  <si>
    <t>ЛАСЕТТИ 01 R 775 ЕВ</t>
  </si>
  <si>
    <t>Нурматов Мурод Норматович</t>
  </si>
  <si>
    <t>Шеркузиев Фахриддин Шерзод угли</t>
  </si>
  <si>
    <t>KSL 0100415</t>
  </si>
  <si>
    <t>МАТИЗ 01 Р 178 RА</t>
  </si>
  <si>
    <t>Марасулов Дилмурод Халилжанович</t>
  </si>
  <si>
    <t>Убайдуллаев Сухбатилла Рихситилла угли</t>
  </si>
  <si>
    <t>KSL 0081731</t>
  </si>
  <si>
    <t>ТРЭКЕР 01 Х 713 FВ</t>
  </si>
  <si>
    <t>Бердиев Берди Тухтаевич</t>
  </si>
  <si>
    <t>0803/803/1/2000386</t>
  </si>
  <si>
    <t>KS 164209</t>
  </si>
  <si>
    <t>КОБАЛЬТ 25 Q 385 FА</t>
  </si>
  <si>
    <t>Темиров Истам Рустамович</t>
  </si>
  <si>
    <t>Джураев Илхам Мирзавалиевич</t>
  </si>
  <si>
    <t>0104/510/1/1900577</t>
  </si>
  <si>
    <t>KS 160737</t>
  </si>
  <si>
    <t>Тораходжаева Малохат Гафурджановна</t>
  </si>
  <si>
    <t>0104/510/1/1901251</t>
  </si>
  <si>
    <t>KS 128131</t>
  </si>
  <si>
    <t>Сирлиев Бекзод Шавкиевич</t>
  </si>
  <si>
    <t>0104/510/1/1900314</t>
  </si>
  <si>
    <t>KS 157575</t>
  </si>
  <si>
    <t>Дадабоева Халима Зокировна</t>
  </si>
  <si>
    <t>0104/510/1/1900167</t>
  </si>
  <si>
    <t>KS 156070</t>
  </si>
  <si>
    <t>Исроилов Хасан Юсубович</t>
  </si>
  <si>
    <t>0104/510/1/1900011</t>
  </si>
  <si>
    <t>KS 153470</t>
  </si>
  <si>
    <t>Хапизова Шахзодахон Вахобовна</t>
  </si>
  <si>
    <t>0607/510/1/190007</t>
  </si>
  <si>
    <t>KS 148157</t>
  </si>
  <si>
    <t>0104/510/1/1900276</t>
  </si>
  <si>
    <t>KS 152833</t>
  </si>
  <si>
    <t>Юнусбекова Саидахон Шахобутдиновна</t>
  </si>
  <si>
    <t>0200/510/1/1804417</t>
  </si>
  <si>
    <t>KS 144564</t>
  </si>
  <si>
    <t>Турсунова Озода Режеповна</t>
  </si>
  <si>
    <t>0200/510/1/1804451</t>
  </si>
  <si>
    <t>KS 144598</t>
  </si>
  <si>
    <t>Маманов Абдумалик Курдалиевич</t>
  </si>
  <si>
    <t>0104/510/1/1900578</t>
  </si>
  <si>
    <t>KS 160738</t>
  </si>
  <si>
    <t>Якубджанова Малика Тургуновна</t>
  </si>
  <si>
    <t>0200/510/1/1801805</t>
  </si>
  <si>
    <t>KS 119787</t>
  </si>
  <si>
    <t>Гозихонов Бахром Хайруллахонович</t>
  </si>
  <si>
    <t>0200/510/1/18016354</t>
  </si>
  <si>
    <t>KS 119536</t>
  </si>
  <si>
    <t>Тошпулатова Сарвиноз Холжура кизи</t>
  </si>
  <si>
    <t>0200/510/1/1801675</t>
  </si>
  <si>
    <t>KS 119557</t>
  </si>
  <si>
    <t>Адилов Фаррух Улмасович</t>
  </si>
  <si>
    <t>0200/510/1/1801798</t>
  </si>
  <si>
    <t>KS 119780</t>
  </si>
  <si>
    <t>Абдалиева Мукаддас Тоштемировна</t>
  </si>
  <si>
    <t>0101/510/1/1900690</t>
  </si>
  <si>
    <t>KS 140805</t>
  </si>
  <si>
    <t>Унгарова Замира Бекназаровна</t>
  </si>
  <si>
    <t>0200/510/1/1900674</t>
  </si>
  <si>
    <t>KS 140779</t>
  </si>
  <si>
    <t>Утабаев Дилмураджон Турсунович</t>
  </si>
  <si>
    <t>0101/510/1/1900732</t>
  </si>
  <si>
    <t>KS 140850</t>
  </si>
  <si>
    <t>Файзуллаева Шахноза Тухтамуродовна</t>
  </si>
  <si>
    <t>0101/510/1/1900107</t>
  </si>
  <si>
    <t>KS 121738</t>
  </si>
  <si>
    <t>Кадиров Улугбек Худайбердиевич</t>
  </si>
  <si>
    <t>0200/510/1/1803863</t>
  </si>
  <si>
    <t>KS 143778</t>
  </si>
  <si>
    <t>Абдулхакимов Ата Атаевич</t>
  </si>
  <si>
    <t>0200/510/1/1900614</t>
  </si>
  <si>
    <t>KS 158066</t>
  </si>
  <si>
    <t>Абдукомилова Гулноза Эркин кизи</t>
  </si>
  <si>
    <t>0200/510/1/1801737</t>
  </si>
  <si>
    <t>KS 119719</t>
  </si>
  <si>
    <t>Позилов Аброл Валижонович</t>
  </si>
  <si>
    <t>0200/510/1/1900212</t>
  </si>
  <si>
    <t>KS 152766</t>
  </si>
  <si>
    <t>Юсупджанов Бекзод Алишерович</t>
  </si>
  <si>
    <t>Расулова Муборак Тухтаевна</t>
  </si>
  <si>
    <t>0200/510/1/1900213</t>
  </si>
  <si>
    <t>KS 152767</t>
  </si>
  <si>
    <t>Колбеков Шохрух Ермат угли</t>
  </si>
  <si>
    <t>0200/510/1/1900453</t>
  </si>
  <si>
    <t>KS 153050</t>
  </si>
  <si>
    <t>Сайдуллаева Мухайё Зоиржоновна</t>
  </si>
  <si>
    <t>0200/510/1/1803954</t>
  </si>
  <si>
    <t>KS 143869</t>
  </si>
  <si>
    <t>Зияев Музаффар Мовлон угли</t>
  </si>
  <si>
    <t>0101/510/1/1900439</t>
  </si>
  <si>
    <t>KS 121847</t>
  </si>
  <si>
    <t>Нурматов Сардор Абдукаримович</t>
  </si>
  <si>
    <t>0101/510/1/1900723</t>
  </si>
  <si>
    <t>KS 140841</t>
  </si>
  <si>
    <t>Бердияров Канатбек Суннаттиллаевич</t>
  </si>
  <si>
    <t>0101/510/1/1900101</t>
  </si>
  <si>
    <t>KS 121732</t>
  </si>
  <si>
    <t>Азимова Барно Абдуманоновна</t>
  </si>
  <si>
    <t>0101/510/1/1900714</t>
  </si>
  <si>
    <t>KS 140832</t>
  </si>
  <si>
    <t>Абдумаликов Абдусалом Абдусаттор угли</t>
  </si>
  <si>
    <t>0101/510/1/1900145</t>
  </si>
  <si>
    <t>KS 121776</t>
  </si>
  <si>
    <t>Тураев Бахром Уралович</t>
  </si>
  <si>
    <t>0101/510/1/1900612</t>
  </si>
  <si>
    <t>KS 134563</t>
  </si>
  <si>
    <t>Саатов Азиз Бахтиёр угли</t>
  </si>
  <si>
    <t>0101/510/1/1900068</t>
  </si>
  <si>
    <t>KS 159329</t>
  </si>
  <si>
    <t>Шомансуров Шоюнус Фаррух угли</t>
  </si>
  <si>
    <t>0101/510/1/1900062</t>
  </si>
  <si>
    <t>KS 159314</t>
  </si>
  <si>
    <t>Дарханов Адхамжон Достонбекович</t>
  </si>
  <si>
    <t>0101/510/1/1900725</t>
  </si>
  <si>
    <t>KS 140843</t>
  </si>
  <si>
    <t>Ходжамуратов Рахматулла Худайкулович</t>
  </si>
  <si>
    <t>0101/510/1/1900727</t>
  </si>
  <si>
    <t>KS 140845</t>
  </si>
  <si>
    <t>Алимова Хуршида Ходжимуратовна</t>
  </si>
  <si>
    <t>0101/510/1/1900082</t>
  </si>
  <si>
    <t>KS 121713</t>
  </si>
  <si>
    <t>Эшназаров Эгамкул Рахманович</t>
  </si>
  <si>
    <t>0101/510/1/1900711</t>
  </si>
  <si>
    <t>KS 140829</t>
  </si>
  <si>
    <t>Рустамова Сайёра Шаакрамовна</t>
  </si>
  <si>
    <t>0101/510/1/1900478</t>
  </si>
  <si>
    <t>KS 121886</t>
  </si>
  <si>
    <t>Наджимов Ровшан Уткурович</t>
  </si>
  <si>
    <t>0101/510/1/1900685</t>
  </si>
  <si>
    <t>KS 140800</t>
  </si>
  <si>
    <t>Нуряхшиева Гулчехра Тураевна</t>
  </si>
  <si>
    <t>0101/510/1/1900657</t>
  </si>
  <si>
    <t>KS 140760</t>
  </si>
  <si>
    <t>Давлятшина Нажия Вагизовна</t>
  </si>
  <si>
    <t>0101/510/1/1900735</t>
  </si>
  <si>
    <t>KS 140853</t>
  </si>
  <si>
    <t>Джайлауова Бузулал Шамсиевна</t>
  </si>
  <si>
    <t>0101/510/1/1900706</t>
  </si>
  <si>
    <t>KS 140824</t>
  </si>
  <si>
    <t>Аслонова Дилноза Хикматовна</t>
  </si>
  <si>
    <t>0700/502/1/1901070</t>
  </si>
  <si>
    <t>KS 127317</t>
  </si>
  <si>
    <t>Базаров Алишер Аминович</t>
  </si>
  <si>
    <t>0710/502/1/1901199</t>
  </si>
  <si>
    <t>KS 126881</t>
  </si>
  <si>
    <t>Тураев Гофур Гуломович</t>
  </si>
  <si>
    <t>ЛАСЕТТИ 30 G 101 TA</t>
  </si>
  <si>
    <t>Исмаилов Азиз Яхяевич</t>
  </si>
  <si>
    <t>Обидов Абдулазиз Жаникул угли</t>
  </si>
  <si>
    <t>Эгамов Бобир Файзуллаевич</t>
  </si>
  <si>
    <t>KSL 0134477</t>
  </si>
  <si>
    <t>ЛАСЕТТИ 01 D 291 КВ</t>
  </si>
  <si>
    <t>Афросиёб бўлинма</t>
  </si>
  <si>
    <t>Ортиков Жонибек Шавкат угли</t>
  </si>
  <si>
    <t>Юлдашев Фарход Баходир угли</t>
  </si>
  <si>
    <t>KSL 0106557</t>
  </si>
  <si>
    <t>КОБАЛЬТ 01 Н 750 МВ</t>
  </si>
  <si>
    <t>Кучкаров Сирожидин Саидович</t>
  </si>
  <si>
    <t>ПО НС 000381</t>
  </si>
  <si>
    <t>Закиров Дониёр Абдукахарович</t>
  </si>
  <si>
    <t>UZ-19-8009-1794</t>
  </si>
  <si>
    <t>Каюпов Жаксилик Бисенбаевич</t>
  </si>
  <si>
    <t>0400/814/1/2000545</t>
  </si>
  <si>
    <t>KS 170760</t>
  </si>
  <si>
    <t>КОБАЛЬТ 95 В 594 КА</t>
  </si>
  <si>
    <t>Тиркашев Илхом Дониёрович</t>
  </si>
  <si>
    <t>1200/814/1/2000192</t>
  </si>
  <si>
    <t>KS 169077</t>
  </si>
  <si>
    <t>МАЛИБУ-2 30 Q 093 VА</t>
  </si>
  <si>
    <t>Халмуратов Курбанбой Яхшимуратович</t>
  </si>
  <si>
    <t>Курбанбаев Сардорбек Назирбаевич</t>
  </si>
  <si>
    <t>KSL 0081944</t>
  </si>
  <si>
    <t>НЕКСИЯ-3 95 Е 690 JА</t>
  </si>
  <si>
    <t>Хазратов Аслиддин Нумон угли</t>
  </si>
  <si>
    <t>0103/814/1/1900827</t>
  </si>
  <si>
    <t>KS 124712</t>
  </si>
  <si>
    <t>НЕКСИЯ-3 01 Р 439 DВ</t>
  </si>
  <si>
    <t>Утегенов Жасурбек Тажимуратович</t>
  </si>
  <si>
    <t>0106/814/1/1900116</t>
  </si>
  <si>
    <t>KS 118749</t>
  </si>
  <si>
    <t>НЕКСИЯ-3 01 G 023 ЕВ</t>
  </si>
  <si>
    <t>Абдуллаева Маржона Абдували кизи</t>
  </si>
  <si>
    <t>0106/510/1/1901262</t>
  </si>
  <si>
    <t>KS 138875</t>
  </si>
  <si>
    <t>Хамраев Бобомурод Фахридинович</t>
  </si>
  <si>
    <t>2300/510/1/1801258</t>
  </si>
  <si>
    <t>KS 148319</t>
  </si>
  <si>
    <t>Турсунов Бехзод Зиявиддинович</t>
  </si>
  <si>
    <t>0200/510/1/1900053</t>
  </si>
  <si>
    <t>KS 152389</t>
  </si>
  <si>
    <t>Азизова Малохатхон Баходир кизи</t>
  </si>
  <si>
    <t>0106/510/1/1901260</t>
  </si>
  <si>
    <t>KS 138873</t>
  </si>
  <si>
    <t>Мадраимова Дилафруз Тураббой кизи</t>
  </si>
  <si>
    <t>0106/510/1/1900942</t>
  </si>
  <si>
    <t>KS 127697</t>
  </si>
  <si>
    <t>Каримова Муножат Баходировна</t>
  </si>
  <si>
    <t>0106/510/1/1901161</t>
  </si>
  <si>
    <t>KS 127932</t>
  </si>
  <si>
    <t>Жакбаров Рустамжон Уктамалиевич</t>
  </si>
  <si>
    <t>0106/510/1/1900088</t>
  </si>
  <si>
    <t>KS 151246</t>
  </si>
  <si>
    <t>Фозилхужаева Машкурахон Музаффархужа кизи</t>
  </si>
  <si>
    <t>0106/510/1/1901160</t>
  </si>
  <si>
    <t>KS 127931</t>
  </si>
  <si>
    <t>Нигматов Аббос Агзамжанович</t>
  </si>
  <si>
    <t>0106/510/1/1900989</t>
  </si>
  <si>
    <t>KS 127743</t>
  </si>
  <si>
    <t>Канагатов Кодиржон Кабилджанович</t>
  </si>
  <si>
    <t>0102/510/1/1902407</t>
  </si>
  <si>
    <t>KS 138018</t>
  </si>
  <si>
    <t>Илхамов Алишер Рустамович</t>
  </si>
  <si>
    <t>0200/510/1/1801793</t>
  </si>
  <si>
    <t>KS 119775</t>
  </si>
  <si>
    <t>Байматов Эргали Серикбаевич</t>
  </si>
  <si>
    <t>0200/510/1/1900499</t>
  </si>
  <si>
    <t>KS 153096</t>
  </si>
  <si>
    <t>Чебанов Андрей Владимирович</t>
  </si>
  <si>
    <t>0200/510/1/1803960</t>
  </si>
  <si>
    <t>KS 143875</t>
  </si>
  <si>
    <t>Хайдаров Бахрам Юнусович</t>
  </si>
  <si>
    <t>0200/510/1/1803926</t>
  </si>
  <si>
    <t>KS 143841</t>
  </si>
  <si>
    <t>Махаметов Тургун Турсунович</t>
  </si>
  <si>
    <t>0200/510/1/1900475</t>
  </si>
  <si>
    <t>KS 153072</t>
  </si>
  <si>
    <t>Курбатова Холисхон Саидазовна</t>
  </si>
  <si>
    <t>0200/510/1/1900542</t>
  </si>
  <si>
    <t>KS 153139</t>
  </si>
  <si>
    <t>Худойбердиева Нодира Абдусаломовна</t>
  </si>
  <si>
    <t>0200/510/1/1803927</t>
  </si>
  <si>
    <t>KS 143842</t>
  </si>
  <si>
    <t>Султонова Рисолатхон Абдусайидовна</t>
  </si>
  <si>
    <t>0101/510/1/1900694</t>
  </si>
  <si>
    <t>KS 140809</t>
  </si>
  <si>
    <t>Йергашев Миродил Мирабитович</t>
  </si>
  <si>
    <t>0101/510/1/1900072</t>
  </si>
  <si>
    <t>KS 121703</t>
  </si>
  <si>
    <t>Зохидов Миролим Мирхалил угли</t>
  </si>
  <si>
    <t>0101/510/1/1900034</t>
  </si>
  <si>
    <t>KS 159261</t>
  </si>
  <si>
    <t>Ибрагимов Жамол Мухитдинович</t>
  </si>
  <si>
    <t>0101/510/1/1900634</t>
  </si>
  <si>
    <t>KS 134575</t>
  </si>
  <si>
    <t>Ажибаева Замира Шахисламовна</t>
  </si>
  <si>
    <t>0101/510/1/1900741</t>
  </si>
  <si>
    <t>KS 140859</t>
  </si>
  <si>
    <t>Абдулина Саида Фаритовна</t>
  </si>
  <si>
    <t>0101/510/1/1900751</t>
  </si>
  <si>
    <t>KS 140869</t>
  </si>
  <si>
    <t>Касимова Дилфуза Турсунбоевна</t>
  </si>
  <si>
    <t>0101/510/1/1900610</t>
  </si>
  <si>
    <t>KS 134560</t>
  </si>
  <si>
    <t>Умаров Алишер Усманкулович</t>
  </si>
  <si>
    <t>0101/510/1/1900660</t>
  </si>
  <si>
    <t>KS 140763</t>
  </si>
  <si>
    <t>Худайбердиева Азизахон Турсунбек қизи</t>
  </si>
  <si>
    <t>0500/502/1/1900175</t>
  </si>
  <si>
    <t>KS 121985</t>
  </si>
  <si>
    <t>Муминов Мухаммад Набиджанович</t>
  </si>
  <si>
    <t>0101/510/1/1800751</t>
  </si>
  <si>
    <t>KS 120691</t>
  </si>
  <si>
    <t>Бакубаева Дилфуза Каримовна</t>
  </si>
  <si>
    <t>KS 143369</t>
  </si>
  <si>
    <t>Джалилов Исроил Абдухалилович</t>
  </si>
  <si>
    <t>0101/510/1/1800751-5</t>
  </si>
  <si>
    <t>KS 148700</t>
  </si>
  <si>
    <t>Рахмонов Бобуржон Боходир угли</t>
  </si>
  <si>
    <t>0500/510/1/1800770-40</t>
  </si>
  <si>
    <t>KS 156270</t>
  </si>
  <si>
    <t>Мирзаев Гайратжон Иброхимжонович</t>
  </si>
  <si>
    <t>0500/502/1/1802319</t>
  </si>
  <si>
    <t>KS 152715</t>
  </si>
  <si>
    <t>Нажмитдинов Кахрамон Гуламович</t>
  </si>
  <si>
    <t>KS 156248</t>
  </si>
  <si>
    <t>Акбаров Абдулла Абидович</t>
  </si>
  <si>
    <t>0500/510/1/1800751-3</t>
  </si>
  <si>
    <t>Хамидов Кобилбек Мухаммадкосим угли</t>
  </si>
  <si>
    <t>0500/510/1/1800751-68</t>
  </si>
  <si>
    <t>KS 156368</t>
  </si>
  <si>
    <t>Муминов Нурулло Нематуллаевич</t>
  </si>
  <si>
    <t>0509/502/1/1900057</t>
  </si>
  <si>
    <t>KS 129845</t>
  </si>
  <si>
    <t>Мамаджонов Азизжон Марипович</t>
  </si>
  <si>
    <t>0105/510/1/1800770-47</t>
  </si>
  <si>
    <t>KS 156285</t>
  </si>
  <si>
    <t>Олимов Хуршидбек Ёкубжон угли</t>
  </si>
  <si>
    <t>0105/510/1/1800770-80</t>
  </si>
  <si>
    <t>KS 156419</t>
  </si>
  <si>
    <t>Салиев Мемет Эргашевич</t>
  </si>
  <si>
    <t>0105/510/1/1800770-89</t>
  </si>
  <si>
    <t>KS 121974</t>
  </si>
  <si>
    <t>Мамажонова Хавасхон Тожалиевна</t>
  </si>
  <si>
    <t>0105/510/1/1800770-63</t>
  </si>
  <si>
    <t>KS 156362</t>
  </si>
  <si>
    <t>Разокова Гулчехра Омоновна</t>
  </si>
  <si>
    <t>0105/510/1/1800770-6</t>
  </si>
  <si>
    <t>KS 152712</t>
  </si>
  <si>
    <t>Ахмедов Акмалжон Юсуфович</t>
  </si>
  <si>
    <t>0105/510/1/1800770-23</t>
  </si>
  <si>
    <t>KS 156242</t>
  </si>
  <si>
    <t>Ахмедов Зохиджон Зафаржонович</t>
  </si>
  <si>
    <t>0105/510/1/1800770-18</t>
  </si>
  <si>
    <t>KS 152727</t>
  </si>
  <si>
    <t>Юнусова Наргиза Хотамжоновна</t>
  </si>
  <si>
    <t>0105/510/1/1800770-5</t>
  </si>
  <si>
    <t>KS 152713</t>
  </si>
  <si>
    <t>Салиев Давлатжон Салахидинович</t>
  </si>
  <si>
    <t>0500/502/1/1900325</t>
  </si>
  <si>
    <t>KS 125524</t>
  </si>
  <si>
    <t>Саукиев Женисбай Жаксимович</t>
  </si>
  <si>
    <t>Айтмуратов Жалгасбай Турсинбаевич</t>
  </si>
  <si>
    <t>KSL 0160351</t>
  </si>
  <si>
    <t>Жалолов Фаррух Баходирович</t>
  </si>
  <si>
    <t>Узбекистон истеъмолчилар хукукларини химоя килиш жамиятлари федерацияси</t>
  </si>
  <si>
    <t>KSL 0101867</t>
  </si>
  <si>
    <t>ЛАСЕТТИ 01 / 201 UСА</t>
  </si>
  <si>
    <t>KS 191936</t>
  </si>
  <si>
    <t>ХУНДАЙ СОНАТА 01 / 036 АJА</t>
  </si>
  <si>
    <t>"Pit Stop Motors" МЧЖ</t>
  </si>
  <si>
    <t>Жумабеков Бахтияр Аманбекович</t>
  </si>
  <si>
    <t>0407/812/1/1900343</t>
  </si>
  <si>
    <t>KS 149434</t>
  </si>
  <si>
    <t>КОБАЛЬТ 95 Q 195 НА</t>
  </si>
  <si>
    <t>Туракулова Дилафруз Умаралиевна</t>
  </si>
  <si>
    <t>0512/816/1/2100020</t>
  </si>
  <si>
    <t>KS 181785</t>
  </si>
  <si>
    <t>МАТИЗ 10 L 532 GА</t>
  </si>
  <si>
    <t>Фазилов Анвар Миршарипович</t>
  </si>
  <si>
    <t>0108/510/1/1900792</t>
  </si>
  <si>
    <t>Анарбаева Машкура Аширбаевна</t>
  </si>
  <si>
    <t>0108/510/1/1900724</t>
  </si>
  <si>
    <t>KS 145584</t>
  </si>
  <si>
    <t>Айманов Кайрат Барликбаевич</t>
  </si>
  <si>
    <t>0108/510/1/1901366</t>
  </si>
  <si>
    <t>KS 139473</t>
  </si>
  <si>
    <t>Мажидова Рикси Абдурауповна</t>
  </si>
  <si>
    <t>0108/510/1/1901537</t>
  </si>
  <si>
    <t>KS 139642</t>
  </si>
  <si>
    <t>Мирзахметова Кудрат Ишматович</t>
  </si>
  <si>
    <t>0108/510/1/1901379</t>
  </si>
  <si>
    <t>KS 139486</t>
  </si>
  <si>
    <t>Мамиров Хусниддин Нуруддинович</t>
  </si>
  <si>
    <t>0108/510/1/1901718</t>
  </si>
  <si>
    <t>KS 150976</t>
  </si>
  <si>
    <t>Бегалиева Шахноза Мейлиевна</t>
  </si>
  <si>
    <t>0108/510/1/1901725</t>
  </si>
  <si>
    <t>KS 145585</t>
  </si>
  <si>
    <t>Мерзахметов Турабек Ишматович</t>
  </si>
  <si>
    <t>0108/510/1/1901760</t>
  </si>
  <si>
    <t>KS 122497</t>
  </si>
  <si>
    <t>Душаев Шерзад Абдурашидович</t>
  </si>
  <si>
    <t>0108/510/1/1901346</t>
  </si>
  <si>
    <t>KS 157488</t>
  </si>
  <si>
    <t>Мавланов Азамжон Абдукадирович</t>
  </si>
  <si>
    <t>0108/510/1/1900444</t>
  </si>
  <si>
    <t>KS 159991</t>
  </si>
  <si>
    <t>Зияев Азизжон Агзамжон угли</t>
  </si>
  <si>
    <t>0108/510/1/1900575</t>
  </si>
  <si>
    <t>KS 122306</t>
  </si>
  <si>
    <t>Алматов Махмуд Ерматович</t>
  </si>
  <si>
    <t>0108/510/1/1901074</t>
  </si>
  <si>
    <t>KS 131239</t>
  </si>
  <si>
    <t>Эркаева Наргиза Маматалиевна</t>
  </si>
  <si>
    <t>0108/510/1/1901677</t>
  </si>
  <si>
    <t>KS 145911</t>
  </si>
  <si>
    <t>Холбаев Бунет Джуманазарович</t>
  </si>
  <si>
    <t>2300/510/1/1801667</t>
  </si>
  <si>
    <t>KS 150025</t>
  </si>
  <si>
    <t>Мусхиддинов Азимиддин Срожиддинович</t>
  </si>
  <si>
    <t>0108/510/1/1901365</t>
  </si>
  <si>
    <t>KS 139472</t>
  </si>
  <si>
    <t>Адилов Пазил Алимович</t>
  </si>
  <si>
    <t>0400/510/1/1800770-2</t>
  </si>
  <si>
    <t>KS 120534</t>
  </si>
  <si>
    <t>Азатов Шерзод Азатович</t>
  </si>
  <si>
    <t>0407/502/1/1900229</t>
  </si>
  <si>
    <t>KS 149216</t>
  </si>
  <si>
    <t>Халбаев Ибрахим Алимбаевич</t>
  </si>
  <si>
    <t>0407/502/1/1900041</t>
  </si>
  <si>
    <t>KS 124269</t>
  </si>
  <si>
    <t>Аймуратов Бегдаулет Картабаевич</t>
  </si>
  <si>
    <t>0400/814/1/2100621</t>
  </si>
  <si>
    <t>KS 148120</t>
  </si>
  <si>
    <t>Авезмуратов Расул Исмаилович</t>
  </si>
  <si>
    <t>0400/814/1/2100021</t>
  </si>
  <si>
    <t>KS 170847</t>
  </si>
  <si>
    <t>Амангелдиев Азизбек Қадирбек ули</t>
  </si>
  <si>
    <t>0400/814/1/2100811</t>
  </si>
  <si>
    <t>KS 183499</t>
  </si>
  <si>
    <t>Утениязов Бахтибай Оразбаевич</t>
  </si>
  <si>
    <t>0400/502/1/1901499</t>
  </si>
  <si>
    <t>KS 143812</t>
  </si>
  <si>
    <t>Каршибаев Уралбай Уразбаевич</t>
  </si>
  <si>
    <t>0107/510/1/19000748</t>
  </si>
  <si>
    <t>KS 137290</t>
  </si>
  <si>
    <t>Мухитдинов Нодир Рустамович</t>
  </si>
  <si>
    <t>0107/510/1/19000524</t>
  </si>
  <si>
    <t>KS 129270</t>
  </si>
  <si>
    <t>ООО GRAND TRADING</t>
  </si>
  <si>
    <t>Тен Елена Ильинична</t>
  </si>
  <si>
    <t>KSU 0019328</t>
  </si>
  <si>
    <t>ТОЙОТА ПРАДО 01 Y 571 СВ</t>
  </si>
  <si>
    <t>Баисов Батир Сабирович</t>
  </si>
  <si>
    <t>0105/301/1/2101601</t>
  </si>
  <si>
    <t>KS 185452</t>
  </si>
  <si>
    <t>ЛАСЕТТИ 01 Y 034 WА</t>
  </si>
  <si>
    <t>Нурматов Хамдам Абдулхамидович</t>
  </si>
  <si>
    <t>0200/814/1/2105286</t>
  </si>
  <si>
    <t>KS 197563</t>
  </si>
  <si>
    <t>НЕКСИЯ 10 J 314 WА</t>
  </si>
  <si>
    <t>Мирзаирова Нигора Зайнутдиновна</t>
  </si>
  <si>
    <t>0200/510/1/1803915</t>
  </si>
  <si>
    <t>KS 143830</t>
  </si>
  <si>
    <t>Шарипов Давронбек Рустамжон ўғли</t>
  </si>
  <si>
    <t>Республика Инкассация хизмати Андижон вилоят бошқармаси</t>
  </si>
  <si>
    <t>KSL 0075848</t>
  </si>
  <si>
    <t>УАЗ 2163-175 ПАТРИОТ 60 / 278 ЕВА</t>
  </si>
  <si>
    <t>ЛАСЕТТИ 01 / 668 UFА</t>
  </si>
  <si>
    <t>Мусамухамедов Шухрат Ергашевич</t>
  </si>
  <si>
    <t>"Лондон Тахи" МЧЖ</t>
  </si>
  <si>
    <t>KSL 0112723</t>
  </si>
  <si>
    <t>КОБАЛЬТ 01 / 955 ТТG</t>
  </si>
  <si>
    <t>Пардаев Камол Давронович</t>
  </si>
  <si>
    <t>Нурматов Мирвохид Мирзахитович, Баглий Александр Николаевич</t>
  </si>
  <si>
    <t>KSU 0023901</t>
  </si>
  <si>
    <t>НЕКСИЯ-3 01 S 124 ОВ, НЕКСИЯ-3 01 М 633 ЕВ</t>
  </si>
  <si>
    <t>Тешабаев Арсланбек Юлбарсович</t>
  </si>
  <si>
    <t>Рашидов Абдухаким Абдукаххорович</t>
  </si>
  <si>
    <t>KSL 0126728</t>
  </si>
  <si>
    <t>YTRCBZ 01 T 643 GВ</t>
  </si>
  <si>
    <t>Рахматджанов Зафар Бахтиярович</t>
  </si>
  <si>
    <t>0105/814/1/2001611</t>
  </si>
  <si>
    <t>KS 166712</t>
  </si>
  <si>
    <t>ЛАСЕТТИ 01 G 717 ЕВ</t>
  </si>
  <si>
    <t>Газиханов Рустам Маратович</t>
  </si>
  <si>
    <t>0105/814/1/2000474</t>
  </si>
  <si>
    <t>НЕКСИЯ-3 01 Q 198 КВ</t>
  </si>
  <si>
    <t>Абдурахманов Аким Линорович</t>
  </si>
  <si>
    <t>0105/814/1/2100895</t>
  </si>
  <si>
    <t>KS 174365</t>
  </si>
  <si>
    <t>КОБАЛЬТ 01 В 736 РВ</t>
  </si>
  <si>
    <t>Страшко Сергей Анатолевич</t>
  </si>
  <si>
    <t>Хакимов Шерзод Нодир угли</t>
  </si>
  <si>
    <t>KSL 0149778</t>
  </si>
  <si>
    <t>СПАРК 01 G 912 РВ</t>
  </si>
  <si>
    <t>Райев Нурсултон Иззатуллаевич</t>
  </si>
  <si>
    <t>Исмаилов Исламбек Бекниязович</t>
  </si>
  <si>
    <t>Шаймарданов Булат Ямилевич</t>
  </si>
  <si>
    <t>Махмудов Хамза Мирзахамдамович</t>
  </si>
  <si>
    <t>0200/803/1/1900231</t>
  </si>
  <si>
    <t>KS 152781</t>
  </si>
  <si>
    <t>КОБАЛЬТ 01 V 207 RA</t>
  </si>
  <si>
    <t>Абдиязов Рустам Боранбаевич</t>
  </si>
  <si>
    <t>0400/814/1/2101476</t>
  </si>
  <si>
    <t>KS 198296</t>
  </si>
  <si>
    <t>НЕКСИЯ 95 S 260 КА</t>
  </si>
  <si>
    <t>Арутюнов Михаил Эдуардович</t>
  </si>
  <si>
    <t>Ташпулатов Шухрат Бахритдинович</t>
  </si>
  <si>
    <t>KSL 0083066</t>
  </si>
  <si>
    <t>МАЛИБУ 01 N 116 SА</t>
  </si>
  <si>
    <t>Давлетов Максудбек Сапарбоевич</t>
  </si>
  <si>
    <t>0700/814/1/2100621</t>
  </si>
  <si>
    <t>KS 196071</t>
  </si>
  <si>
    <t>КОБАЛЬТ 90 D 674 ОА</t>
  </si>
  <si>
    <t>Исмоилов Алишер Абдурасулович</t>
  </si>
  <si>
    <t>Базаров Равшанхон Абдуганиевич</t>
  </si>
  <si>
    <t>KSL 0155478</t>
  </si>
  <si>
    <t>КОБАЛЬТ 10 G 747 UА</t>
  </si>
  <si>
    <t>Даулетияров Бахитбай Кошкинбаевич</t>
  </si>
  <si>
    <t>Азизов Садратдин Нуратдинович</t>
  </si>
  <si>
    <t>KSL 0146677</t>
  </si>
  <si>
    <t>ДАМАС 95 U 840 GА</t>
  </si>
  <si>
    <t>Каюмов Абдукаххор Разакович</t>
  </si>
  <si>
    <t>0105/303/1/2101330</t>
  </si>
  <si>
    <t>AL 0000453</t>
  </si>
  <si>
    <t>СПАРК 01 G 144 JВ</t>
  </si>
  <si>
    <t>Туркменов Зафар Хасанович</t>
  </si>
  <si>
    <t>"Ипак Йули" АИКБ Шайхонтахур филиали</t>
  </si>
  <si>
    <t>0300/803/1/2102890</t>
  </si>
  <si>
    <t>SKODA KODIAQ 01 U 775 КВ</t>
  </si>
  <si>
    <t>Балтаниязов Конисбай Таубай ули</t>
  </si>
  <si>
    <t>0400/814/1/2101394</t>
  </si>
  <si>
    <t>KS 192385</t>
  </si>
  <si>
    <t>КОБАЛЬТ 95 R 189 КА</t>
  </si>
  <si>
    <t>Джураев Хасан Ахмеджанович</t>
  </si>
  <si>
    <t>0310/814/1/2100364</t>
  </si>
  <si>
    <t>KS 167610</t>
  </si>
  <si>
    <t>ДАМАС-2 10 S 187 VА</t>
  </si>
  <si>
    <t>Тешабаева Наргиза Азатовна</t>
  </si>
  <si>
    <t>0200/814/1/2101003</t>
  </si>
  <si>
    <t>KS 176481</t>
  </si>
  <si>
    <t>СПАРК 01 К 078 ОВ</t>
  </si>
  <si>
    <t>Имомов Мухаммадали Содик угли</t>
  </si>
  <si>
    <t>Поплавская Надежда Георгиевна</t>
  </si>
  <si>
    <t>KSL 0115207</t>
  </si>
  <si>
    <t>ВАЗ-2106 01 V 174 LА</t>
  </si>
  <si>
    <t>Арутюян Сергей Карленович</t>
  </si>
  <si>
    <t>Нусуров Руслан Вячеславович</t>
  </si>
  <si>
    <t>KSL 0087906</t>
  </si>
  <si>
    <t>КОБАЛЬТ 01 Н 007130</t>
  </si>
  <si>
    <t>Абдуллаев Сабир Давлатович</t>
  </si>
  <si>
    <t>Шердоров Бехзод Давронович</t>
  </si>
  <si>
    <t>KSL 0112990</t>
  </si>
  <si>
    <t>ЛАСЕТТИ 10 Р 866 RА</t>
  </si>
  <si>
    <t>НЕКСИЯ-3 01 / 247 FFA</t>
  </si>
  <si>
    <t>0105/301/1/2100550</t>
  </si>
  <si>
    <t>KS 174284</t>
  </si>
  <si>
    <t>Удар предментом</t>
  </si>
  <si>
    <t>ЛАСЕТТИ 01 / 425 QНА</t>
  </si>
  <si>
    <t>"Шамшодбек Сервис КГА" ХК</t>
  </si>
  <si>
    <t>Шофайзиева Ирина Абдувалиевна</t>
  </si>
  <si>
    <t>2200/303/1/2100589</t>
  </si>
  <si>
    <t>AL 0000969</t>
  </si>
  <si>
    <t>СПАРК 01 Н 008736</t>
  </si>
  <si>
    <t>ЯТТ Юнусов А.Т.</t>
  </si>
  <si>
    <t>0300/803/1/2002562</t>
  </si>
  <si>
    <t>KS 162923</t>
  </si>
  <si>
    <t>ЛАСЕТТИ 01 / 123 GНА</t>
  </si>
  <si>
    <t>"Транс Банк" АТБ Яккасарой филиали</t>
  </si>
  <si>
    <t>"Хамкор Банк" АТБ Янгийул филиали</t>
  </si>
  <si>
    <t>Нуралиев Саиджон Гайрат угли</t>
  </si>
  <si>
    <t>0304/814/1/2100098</t>
  </si>
  <si>
    <t>IKS 146697</t>
  </si>
  <si>
    <t>ДАМАС 10 Q 666 UА</t>
  </si>
  <si>
    <t>"Avtoforum" МЧЖ</t>
  </si>
  <si>
    <t>0200/301/1/2106058</t>
  </si>
  <si>
    <t>KS 204850</t>
  </si>
  <si>
    <t>КАПТИВА 01 / 060 UDA</t>
  </si>
  <si>
    <t>Каримова Муаттар Носировна</t>
  </si>
  <si>
    <t>IKS 148119</t>
  </si>
  <si>
    <t>ЛАСЕТТИ 95 N 151 КА</t>
  </si>
  <si>
    <t>Мирзаева Умида Хусан кизи</t>
  </si>
  <si>
    <t>0200/814/1/2002256</t>
  </si>
  <si>
    <t>KS 167332</t>
  </si>
  <si>
    <t>ЛАДА ЛАРГУС 01 U 673 LВ</t>
  </si>
  <si>
    <t>"Angren Logistika Markazi" МЧЖ</t>
  </si>
  <si>
    <t>"Камчик Автойул" ИЙФУК</t>
  </si>
  <si>
    <t>KSU 0011381</t>
  </si>
  <si>
    <t>Ким Валентин Михайлович</t>
  </si>
  <si>
    <t>0105/814/1/2100232</t>
  </si>
  <si>
    <t>KS 173975</t>
  </si>
  <si>
    <t>Упал ветка</t>
  </si>
  <si>
    <t>НЕКСИЯ-3 01 S 269 МВ</t>
  </si>
  <si>
    <t>"Viola Buxara Silk" МЧЖ</t>
  </si>
  <si>
    <t>Гаюбов Фаррух Хусенович</t>
  </si>
  <si>
    <t>KSL 0104790</t>
  </si>
  <si>
    <t>КАПТИВА 80 S 989 ЕА</t>
  </si>
  <si>
    <t>"Кумуш Бегим Навоий Транс" МЧЖ</t>
  </si>
  <si>
    <t>"Азиз Диёр Кармана" МЧЖ</t>
  </si>
  <si>
    <t>KSL 0126332</t>
  </si>
  <si>
    <t>НЕКСИЯ СОНС 85 / 874 ТТА</t>
  </si>
  <si>
    <t>Икрамов Кахрамон Т.</t>
  </si>
  <si>
    <t>Ибадуллаев Дилмурод Абдурасул угли</t>
  </si>
  <si>
    <t>KSL 0125207</t>
  </si>
  <si>
    <t>ЛАСЕТТИ-2 10 F 461 WА</t>
  </si>
  <si>
    <t>Каюмов Равшан Батирович</t>
  </si>
  <si>
    <t>НЕКСИЯ-3 10 G 112 ТА</t>
  </si>
  <si>
    <t>Бабаджанов Баходир Назимович</t>
  </si>
  <si>
    <t>0105/303/1/2102183</t>
  </si>
  <si>
    <t>AL 0000246</t>
  </si>
  <si>
    <t>ЛАСЕТТИ 01 F 371 РВ</t>
  </si>
  <si>
    <t>Pit Stop Motors МЧЖ</t>
  </si>
  <si>
    <t>Худаяров Зикрилла Зиядуллаевич</t>
  </si>
  <si>
    <t>Маматкулов Элбек Абдуманнонович</t>
  </si>
  <si>
    <t>KSL 0143071</t>
  </si>
  <si>
    <t>КОБАЛЬТ 10 R 020 ТА</t>
  </si>
  <si>
    <t>Расулов Кудрат Кучкарович</t>
  </si>
  <si>
    <t>МАТИЗ 01 V 781 АВ</t>
  </si>
  <si>
    <t>Юсупова Зулфия Раметовна</t>
  </si>
  <si>
    <t>Тургунбоев Шахзод Бахтиёр угли</t>
  </si>
  <si>
    <t>KSL 0131995</t>
  </si>
  <si>
    <t>СПАРК 10 Z 742 SА</t>
  </si>
  <si>
    <t>Юнусова Зиёда Зайниддин кизи</t>
  </si>
  <si>
    <t>Алиев Дониёр Мирвохид угли</t>
  </si>
  <si>
    <t>KSU 0017525</t>
  </si>
  <si>
    <t>МАТИЗ 01 В 121 СВ</t>
  </si>
  <si>
    <t>Абдуманнобов Азизжон Абдукамол угли</t>
  </si>
  <si>
    <t>"Хабибула Автотранс" МЧЖ</t>
  </si>
  <si>
    <t>KSL 0135736</t>
  </si>
  <si>
    <t>МАТИЗ 10 J 492 WА</t>
  </si>
  <si>
    <t>Хашимов Равшан Икрамович</t>
  </si>
  <si>
    <t>0200/510/1/1803596</t>
  </si>
  <si>
    <t>KSL 143519</t>
  </si>
  <si>
    <t>Саипов Жахонгир Турсинбаевич</t>
  </si>
  <si>
    <t>2300/510/1/1801267</t>
  </si>
  <si>
    <t>KSL 148328</t>
  </si>
  <si>
    <t>Рахимов Вахид Акбаралиевич</t>
  </si>
  <si>
    <t>0106/510/1/1900071</t>
  </si>
  <si>
    <t>KSL 151229</t>
  </si>
  <si>
    <t>Нурмахонов Нуржан Абдужаббор угли</t>
  </si>
  <si>
    <t>0106/510/1/1900019</t>
  </si>
  <si>
    <t>KSL 150930</t>
  </si>
  <si>
    <t>Гиздиханов Рустам Рафаэлович</t>
  </si>
  <si>
    <t>0106/510/1/1901239</t>
  </si>
  <si>
    <t>KSL 138852</t>
  </si>
  <si>
    <t>Нематов Абдубакир Абдухафиз угли</t>
  </si>
  <si>
    <t>0106/510/1/1901074</t>
  </si>
  <si>
    <t>KSL 127821</t>
  </si>
  <si>
    <t>Утегенов Асан Абдумаликович</t>
  </si>
  <si>
    <t>0106/510/1/1901300</t>
  </si>
  <si>
    <t>KSL 138966</t>
  </si>
  <si>
    <t>Сакиева Лобар Султанбековна</t>
  </si>
  <si>
    <t>0106/510/1/1900975</t>
  </si>
  <si>
    <t>KSL 127729</t>
  </si>
  <si>
    <t>Саидвалиева Дилшод Шукурходжаевич</t>
  </si>
  <si>
    <t>0106/510/1/1900449</t>
  </si>
  <si>
    <t>KSL 160382</t>
  </si>
  <si>
    <t>Турдиева Зарифа Хашимовна</t>
  </si>
  <si>
    <t>0106/510/1/1900453</t>
  </si>
  <si>
    <t>KSL 160386</t>
  </si>
  <si>
    <t>Туляганова Шоира Хикматилла кизи</t>
  </si>
  <si>
    <t>0106/510/1/1901448</t>
  </si>
  <si>
    <t>KSL 145960</t>
  </si>
  <si>
    <t>Комилов Шерзод Равшан угли</t>
  </si>
  <si>
    <t>0106/510/1/1901131</t>
  </si>
  <si>
    <t>KSL 127876</t>
  </si>
  <si>
    <t>Мулладжанов Ибрахим Хайруллаевич</t>
  </si>
  <si>
    <t>0106/510/1/1901049</t>
  </si>
  <si>
    <t>KSL 151270</t>
  </si>
  <si>
    <t>Алияров Лазизжон Абдулатибович</t>
  </si>
  <si>
    <t>0200/510/1/1803626</t>
  </si>
  <si>
    <t>KSL 143549</t>
  </si>
  <si>
    <t>Файзуллаева Йўлдошжон Жахонгир угли</t>
  </si>
  <si>
    <t>0105/510/1/1900458-1472</t>
  </si>
  <si>
    <t>KS 170146</t>
  </si>
  <si>
    <t>Мансуров Хлджиакбар Марипхужа угли</t>
  </si>
  <si>
    <t>0105/510/1/1900458-1764</t>
  </si>
  <si>
    <t>KS 184057</t>
  </si>
  <si>
    <t>Элмурадов Фуркат Ибрагимович</t>
  </si>
  <si>
    <t>0105/510/1/1900458-1772</t>
  </si>
  <si>
    <t>KS 184076</t>
  </si>
  <si>
    <t>Шертоева Гўзалхон Фарход кизи</t>
  </si>
  <si>
    <t>0105/510/1/1900458-1763</t>
  </si>
  <si>
    <t>KS 184064</t>
  </si>
  <si>
    <t>Мирзакаримов Сарварбек Шерали угли</t>
  </si>
  <si>
    <t>0105/510/1/1900458-1897</t>
  </si>
  <si>
    <t>KS 174294</t>
  </si>
  <si>
    <t>Ахадов Отабек Шокир угли</t>
  </si>
  <si>
    <t>0105/510/1/1900458-1599</t>
  </si>
  <si>
    <t>KS 174333</t>
  </si>
  <si>
    <t>Гуломов Низомидин Алавиддинович</t>
  </si>
  <si>
    <t>0105/510/1/1900458-1776</t>
  </si>
  <si>
    <t>KS 184120</t>
  </si>
  <si>
    <t>Муслимов Улугбек Кобил угли</t>
  </si>
  <si>
    <t>0105/510/1/1900458-1412</t>
  </si>
  <si>
    <t>KS 170045</t>
  </si>
  <si>
    <t>Лайлиев Шерзод Махмутович</t>
  </si>
  <si>
    <t>0105/510/1/1900458-1589</t>
  </si>
  <si>
    <t>Гаффаров Саидмурод Саиали угли</t>
  </si>
  <si>
    <t>0105/510/1/1900458-678</t>
  </si>
  <si>
    <t>KS 163442</t>
  </si>
  <si>
    <t>Зайитов Ойбек Бахтиярович</t>
  </si>
  <si>
    <t>0105/510/1/1900458-611</t>
  </si>
  <si>
    <t>KS 163369</t>
  </si>
  <si>
    <t>Кузибаев Шерзод Уразбаевич</t>
  </si>
  <si>
    <t>0105/510/1/1900458-467</t>
  </si>
  <si>
    <t>KS 163191</t>
  </si>
  <si>
    <t>Холмирзаева Дилорам Анвар кизи</t>
  </si>
  <si>
    <t>0105/510/1/1900458-795</t>
  </si>
  <si>
    <t>KS 164316</t>
  </si>
  <si>
    <t>Янгибаев Хусан Тургунбаевич</t>
  </si>
  <si>
    <t>0105/510/1/1900458-278</t>
  </si>
  <si>
    <t>KS 161477</t>
  </si>
  <si>
    <t>Эрданов Шерзод Бобокулович</t>
  </si>
  <si>
    <t>0105/510/1/1900458-1741</t>
  </si>
  <si>
    <t>KS 184003</t>
  </si>
  <si>
    <t>Тагайев Турсунбай Абдусадикович</t>
  </si>
  <si>
    <t>0105/510/1/1900458-874</t>
  </si>
  <si>
    <t>KS 164426</t>
  </si>
  <si>
    <t>Абдухакимов Алимардон Абдурахим угли</t>
  </si>
  <si>
    <t>0105/510/1/1900458-945</t>
  </si>
  <si>
    <t>KS 164503</t>
  </si>
  <si>
    <t>Зиёева Зебо Абдусалим кизи</t>
  </si>
  <si>
    <t>0105/510/1/1900458-1158</t>
  </si>
  <si>
    <t>KS 164727</t>
  </si>
  <si>
    <t>Турдиев Азизбек Талант угли</t>
  </si>
  <si>
    <t>0105/510/1/1900458-1130</t>
  </si>
  <si>
    <t>Анваров Ойбек Нодирбек угли</t>
  </si>
  <si>
    <t>0106/510/1/1900032</t>
  </si>
  <si>
    <t>KS 150943</t>
  </si>
  <si>
    <t>Рисбаев Алтинбек Хасан угли</t>
  </si>
  <si>
    <t>0106/510/1/1901232</t>
  </si>
  <si>
    <t>KS 127995</t>
  </si>
  <si>
    <t>Турдибоева Саодат Жураевна</t>
  </si>
  <si>
    <t>0106/510/1/1900863</t>
  </si>
  <si>
    <t>KS 127626</t>
  </si>
  <si>
    <t>Маннопова Гулчехра Розаметовна</t>
  </si>
  <si>
    <t>0106/510/1/1900856</t>
  </si>
  <si>
    <t>KS 127619</t>
  </si>
  <si>
    <t>Усманов Одилжон Давлатжонович</t>
  </si>
  <si>
    <t>0200/510/1/1900026</t>
  </si>
  <si>
    <t>KS 152362</t>
  </si>
  <si>
    <t>СМ Нукус</t>
  </si>
  <si>
    <t>"Микрокредит Банк" АТБ Манғит филиали</t>
  </si>
  <si>
    <t>Ешчанов Файзулла Казакович</t>
  </si>
  <si>
    <t>0450/812/1/20000003</t>
  </si>
  <si>
    <t>KS 166127</t>
  </si>
  <si>
    <t>Рахматова Хабиба Ускан кизи</t>
  </si>
  <si>
    <t>0800/803/1/2100285</t>
  </si>
  <si>
    <t>KS 190600</t>
  </si>
  <si>
    <t>ЖЕНТРА 25 О 136 GА</t>
  </si>
  <si>
    <t>Исанов Алишер Муратович</t>
  </si>
  <si>
    <t>Олимжонов Асадбек Хасанович</t>
  </si>
  <si>
    <t>KSL 0017779</t>
  </si>
  <si>
    <t>МАТИЗ 01 А 782 МВ</t>
  </si>
  <si>
    <t>Баротова Ирода Ражабовна</t>
  </si>
  <si>
    <t>Турабоев Мирхожидин Турсунбой угли</t>
  </si>
  <si>
    <t>KSL 0108552</t>
  </si>
  <si>
    <t>НЕКСИЯ-3 01 Y 194 DВ</t>
  </si>
  <si>
    <t>Шерматов Тургунбой Зайниддинович</t>
  </si>
  <si>
    <t>0101/510/1/1900604</t>
  </si>
  <si>
    <t>KS 134554</t>
  </si>
  <si>
    <t>Мавланбердиева Мунаввар Мирзакодировна</t>
  </si>
  <si>
    <t>0101/510/1/1900748</t>
  </si>
  <si>
    <t>KS 140866</t>
  </si>
  <si>
    <t>Сангиров Суннат Умматкулович</t>
  </si>
  <si>
    <t>0101/510/1/1900613</t>
  </si>
  <si>
    <t>KS 134564</t>
  </si>
  <si>
    <t>Шокиржонов Дониёр Алишер угли</t>
  </si>
  <si>
    <t>0101/510/1/1900532</t>
  </si>
  <si>
    <t>KS 153129</t>
  </si>
  <si>
    <t>Мирсалимов Илхом Миролимович</t>
  </si>
  <si>
    <t>0200/510/1/1900464</t>
  </si>
  <si>
    <t>KS 153061</t>
  </si>
  <si>
    <t>Тухтаев Касимджан Каимжанович</t>
  </si>
  <si>
    <t>0200/510/1/1900537</t>
  </si>
  <si>
    <t>KS 153134</t>
  </si>
  <si>
    <t>Жораев Шохбоз Бердирахматович</t>
  </si>
  <si>
    <t>0200/510/1/1803929</t>
  </si>
  <si>
    <t>KS 143844</t>
  </si>
  <si>
    <t>Тургунбоев Жахонгир Валижон угли</t>
  </si>
  <si>
    <t>Маманов Анвар Жозилович</t>
  </si>
  <si>
    <t>KSL 0121079</t>
  </si>
  <si>
    <t>НЕКСИЯ 01 А 335 ВВ</t>
  </si>
  <si>
    <t>Саитмуродов Хусниддин Фармонович</t>
  </si>
  <si>
    <t>0104/510/1/1900811</t>
  </si>
  <si>
    <t>KS 160974</t>
  </si>
  <si>
    <t>Алладустов Умид Орифович</t>
  </si>
  <si>
    <t>0104/510/1/1900810</t>
  </si>
  <si>
    <t>KS 160973</t>
  </si>
  <si>
    <t>Салихов Улугбек Шакирович</t>
  </si>
  <si>
    <t>0200/510/1/1801384</t>
  </si>
  <si>
    <t>KS 115830</t>
  </si>
  <si>
    <t>Юлдашева Нуринисо Шамсиевна</t>
  </si>
  <si>
    <t>0104/510/1/1900687</t>
  </si>
  <si>
    <t>KS 160848</t>
  </si>
  <si>
    <t>Султонов Талгат Абдумавлон угли</t>
  </si>
  <si>
    <t>0104/510/1/1901435</t>
  </si>
  <si>
    <t>KS 134019</t>
  </si>
  <si>
    <t>Маматов Ахбобожон Акбарович</t>
  </si>
  <si>
    <t>0103/510/1/1900162</t>
  </si>
  <si>
    <t>KS 152601</t>
  </si>
  <si>
    <t>Турсунов Хамидулло Лутпиллаевич</t>
  </si>
  <si>
    <t>0103/510/1/1900130</t>
  </si>
  <si>
    <t>KS 152575</t>
  </si>
  <si>
    <t>Джабборова Зилола Баходировна</t>
  </si>
  <si>
    <t>0103/510/1/1902008</t>
  </si>
  <si>
    <t>KS 138469</t>
  </si>
  <si>
    <t>Абдураимова Нигора Абдуллаевна</t>
  </si>
  <si>
    <t>0103/510/1/1901969</t>
  </si>
  <si>
    <t>KS 138420</t>
  </si>
  <si>
    <t>0103/510/1/1901894</t>
  </si>
  <si>
    <t>KS 138340</t>
  </si>
  <si>
    <t>Хожиев Жасур Зокирович</t>
  </si>
  <si>
    <t>0103/510/1/1901825</t>
  </si>
  <si>
    <t>KS 138263</t>
  </si>
  <si>
    <t>Ибраев Шохзод Мансур угли</t>
  </si>
  <si>
    <t>0103/510/1/1900114</t>
  </si>
  <si>
    <t>KS 152561</t>
  </si>
  <si>
    <t>Файзиев Данияр Толкинович</t>
  </si>
  <si>
    <t>0103/510/1/1901163</t>
  </si>
  <si>
    <t>KS 128623</t>
  </si>
  <si>
    <t>Акбарова Зухра Анваровна</t>
  </si>
  <si>
    <t>0103/510/1/1900113</t>
  </si>
  <si>
    <t>KS 152560</t>
  </si>
  <si>
    <t>Хаитов Нодир Шакиржонович</t>
  </si>
  <si>
    <t>0103/510/1/1901467</t>
  </si>
  <si>
    <t>KS 127169</t>
  </si>
  <si>
    <t>Юлдашев  Даврон Назарович</t>
  </si>
  <si>
    <t>0103/510/1/1901551</t>
  </si>
  <si>
    <t>KS 132257</t>
  </si>
  <si>
    <t>Насиров Даврон Учкунбаевич</t>
  </si>
  <si>
    <t>0103/510/1/1900234</t>
  </si>
  <si>
    <t>KS 154100</t>
  </si>
  <si>
    <t>Алимова Нигора Халимовна</t>
  </si>
  <si>
    <t>0103/510/1/1900686</t>
  </si>
  <si>
    <t>KS 121611</t>
  </si>
  <si>
    <t>Муратова Шахло Усановна</t>
  </si>
  <si>
    <t>0103/510/1/1900503</t>
  </si>
  <si>
    <t>KS 158932</t>
  </si>
  <si>
    <t>Акбутаев Хамид Абдумажитович</t>
  </si>
  <si>
    <t>0103/510/1/1900475</t>
  </si>
  <si>
    <t>KS 157091</t>
  </si>
  <si>
    <t>Тожиёкубов Исмоил</t>
  </si>
  <si>
    <t>0103/510/1/1900949</t>
  </si>
  <si>
    <t>KS 126506</t>
  </si>
  <si>
    <t>Алибаев Фаррух Тухтахунович</t>
  </si>
  <si>
    <t>0103/510/1/1901463</t>
  </si>
  <si>
    <t>KS 132164</t>
  </si>
  <si>
    <t>Турсунова Севарахан Бахадировна</t>
  </si>
  <si>
    <t>0103/510/1/1900887</t>
  </si>
  <si>
    <t>KS 124730</t>
  </si>
  <si>
    <t>Шерманов Откир Хамзаевич</t>
  </si>
  <si>
    <t>0103/510/1/1901504</t>
  </si>
  <si>
    <t>KS 132213</t>
  </si>
  <si>
    <t>Джаматова Мухайё Абдумажитовна</t>
  </si>
  <si>
    <t>0103/510/1/1902215</t>
  </si>
  <si>
    <t>KS 144536</t>
  </si>
  <si>
    <t>Онарбаева Майрам Ширпулатовна</t>
  </si>
  <si>
    <t>0103/510/1/1900858</t>
  </si>
  <si>
    <t>KS 124698</t>
  </si>
  <si>
    <t>Жураев Дилшод Деҳқон ўғли</t>
  </si>
  <si>
    <t>0103/510/1/1901832</t>
  </si>
  <si>
    <t>KS 138274</t>
  </si>
  <si>
    <t>Намазбаев Огабек Тажибаевич</t>
  </si>
  <si>
    <t>0103/510/1/1901770</t>
  </si>
  <si>
    <t>KS 136196</t>
  </si>
  <si>
    <t>Хамраев Бехруз Бахтиёрович</t>
  </si>
  <si>
    <t>"ЛОКОМОТИВ" Марказий жисмоний спорт клуби</t>
  </si>
  <si>
    <t>KSU 0016020</t>
  </si>
  <si>
    <t>ЛАСЕТТИ 01 / 068 VFА</t>
  </si>
  <si>
    <t>Ахмедов Рустамджан Бабаджанович</t>
  </si>
  <si>
    <t>Арутюнян Аркадий Артурович</t>
  </si>
  <si>
    <t>KSL 0134795</t>
  </si>
  <si>
    <t>СПАРК 01 R 302 WА</t>
  </si>
  <si>
    <t>Хаджиев Улугбек Каландарович</t>
  </si>
  <si>
    <t>Каримов Гулмиддин Гулмизоевич</t>
  </si>
  <si>
    <t>KSL 0076233</t>
  </si>
  <si>
    <t>ВАЗ-2107 10 S 658 UА</t>
  </si>
  <si>
    <t>Каримов Гулмиддин Гулмирзоевич</t>
  </si>
  <si>
    <t>Якубов Комил Фозилович</t>
  </si>
  <si>
    <t>0101/303/1/12101587</t>
  </si>
  <si>
    <t>AL 0001096</t>
  </si>
  <si>
    <t>КОБАЛЬТ 01 К 066 АВ</t>
  </si>
  <si>
    <t>Курбанов Джахангир Фазилович</t>
  </si>
  <si>
    <t>Тошманова Фарида Давроновна</t>
  </si>
  <si>
    <t>KSL 0147792</t>
  </si>
  <si>
    <t>КОБАЛЬТ 01 D 579 РВ</t>
  </si>
  <si>
    <t>Умаров Жахонгир Эркинович</t>
  </si>
  <si>
    <t>НЕКСИЯ-3 10 U 001 ВА</t>
  </si>
  <si>
    <t>Шакиров Сирожиддин Хайдарович</t>
  </si>
  <si>
    <t>Нишонов Низомиддин Нормат угли</t>
  </si>
  <si>
    <t>KSL 0086098</t>
  </si>
  <si>
    <t>НЕКСИЯ-3 01 А 765 МВ</t>
  </si>
  <si>
    <t>Саидов Азам Бахавидинович</t>
  </si>
  <si>
    <t>0200/510/1/1803828</t>
  </si>
  <si>
    <t>KS 143747</t>
  </si>
  <si>
    <t>Миннегалиев Ринат Илфанович</t>
  </si>
  <si>
    <t>0107/510/1/1900696</t>
  </si>
  <si>
    <t>KS 137232</t>
  </si>
  <si>
    <t>Сайдахметов Азизжон Саидкаримович</t>
  </si>
  <si>
    <t>0107/510/1/1900237</t>
  </si>
  <si>
    <t>KS 158873</t>
  </si>
  <si>
    <t>Абдуллаев Фахрилла Хобибуллаевич</t>
  </si>
  <si>
    <t>0107/510/1/1900241</t>
  </si>
  <si>
    <t>KS 158877</t>
  </si>
  <si>
    <t>Хайдаров Сардор Эшанкулович</t>
  </si>
  <si>
    <t>0107/510/1/1900039</t>
  </si>
  <si>
    <t>KS 155754</t>
  </si>
  <si>
    <t>Казакбаев Илхом Бакирович</t>
  </si>
  <si>
    <t>0107/510/1/1900324</t>
  </si>
  <si>
    <t>KS 125243</t>
  </si>
  <si>
    <t>Ильхамова Сабире Мухамедалиевна</t>
  </si>
  <si>
    <t>0200/510/1/1801294</t>
  </si>
  <si>
    <t>Макеев Владимир Иванович</t>
  </si>
  <si>
    <t>0200/510/1/1801308</t>
  </si>
  <si>
    <t>KS 115755</t>
  </si>
  <si>
    <t>Семашко Евгений Виталевич</t>
  </si>
  <si>
    <t>0200/510/1/1801951</t>
  </si>
  <si>
    <t>KS 119028</t>
  </si>
  <si>
    <t>Хажибекова Хулкар Тагаялиевна</t>
  </si>
  <si>
    <t>0107/510/1/1900121</t>
  </si>
  <si>
    <t>KS 158758</t>
  </si>
  <si>
    <t>Закирова Венера Камиловна</t>
  </si>
  <si>
    <t>0107/510/1/1900304</t>
  </si>
  <si>
    <t>KS 125223</t>
  </si>
  <si>
    <t>Саркабаев Ахроржон Бахрамович</t>
  </si>
  <si>
    <t>0107/510/1/1900303</t>
  </si>
  <si>
    <t>KS 125222</t>
  </si>
  <si>
    <t>Ибрагимова Феруза Абдухалиловна</t>
  </si>
  <si>
    <t>0107/510/1/1900188</t>
  </si>
  <si>
    <t>KS 158829</t>
  </si>
  <si>
    <t>Миннегалиева Роза Тураловна</t>
  </si>
  <si>
    <t>0107/510/1/1900046</t>
  </si>
  <si>
    <t>Усеинова Севиль Умеровна</t>
  </si>
  <si>
    <t>0107/510/1/1900307</t>
  </si>
  <si>
    <t>KS 125226</t>
  </si>
  <si>
    <t>Алиева Карамат</t>
  </si>
  <si>
    <t>0104/510/1/1901387</t>
  </si>
  <si>
    <t xml:space="preserve">KS 128267 </t>
  </si>
  <si>
    <t>генеральное соглашение</t>
  </si>
  <si>
    <t>0105/502/1/2102731</t>
  </si>
  <si>
    <t>KS 234186</t>
  </si>
  <si>
    <t>Сагдуллаев Фуркат Исматович</t>
  </si>
  <si>
    <t>0200/510/1/1803775</t>
  </si>
  <si>
    <t>KS 143694</t>
  </si>
  <si>
    <t>Турдимурадов Бехзод Комилжонович</t>
  </si>
  <si>
    <t>0107/510/1/1900168</t>
  </si>
  <si>
    <t>KS 158809</t>
  </si>
  <si>
    <t>Файзиева Диловар Рустамовна</t>
  </si>
  <si>
    <t>0107/510/1/1900186</t>
  </si>
  <si>
    <t>KS 158827</t>
  </si>
  <si>
    <t>Кобилова Наргиза Кахоровна</t>
  </si>
  <si>
    <t>0107/510/1/1900130</t>
  </si>
  <si>
    <t>KS 158767</t>
  </si>
  <si>
    <t>Хасанов Жамшид Бахрамович</t>
  </si>
  <si>
    <t>0107/510/1/1900129</t>
  </si>
  <si>
    <t>KS 158766</t>
  </si>
  <si>
    <t>Мирзаев Раджабой Холбоевич</t>
  </si>
  <si>
    <t>0107/510/1/1900177</t>
  </si>
  <si>
    <t>KS 158818</t>
  </si>
  <si>
    <t>Шамирзаев Бахадир Умарович</t>
  </si>
  <si>
    <t>0107/510/1/1900515</t>
  </si>
  <si>
    <t>KS 129261</t>
  </si>
  <si>
    <t>Абдатов Журабек Турабек угли</t>
  </si>
  <si>
    <t>0107/510/1/1900491</t>
  </si>
  <si>
    <t>KS 129237</t>
  </si>
  <si>
    <t>Эргашев Кахрамон Абдухалилович</t>
  </si>
  <si>
    <t>0107/510/1/1900422</t>
  </si>
  <si>
    <t>Баишев Алимардан Миркамилович</t>
  </si>
  <si>
    <t>0107/510/1/1900401</t>
  </si>
  <si>
    <t>KS 125320</t>
  </si>
  <si>
    <t>Шодманов Мансур Тухтамишевич</t>
  </si>
  <si>
    <t>0107/510/1/1900797</t>
  </si>
  <si>
    <t>KS 137338</t>
  </si>
  <si>
    <t>Хунарова Наргиза Эшбаевна</t>
  </si>
  <si>
    <t>0107/510/1/1900765</t>
  </si>
  <si>
    <t>KS 137307</t>
  </si>
  <si>
    <t>Ташпулатова Фируза Эркиновна</t>
  </si>
  <si>
    <t>0107/510/1/1900756</t>
  </si>
  <si>
    <t>KS 137298</t>
  </si>
  <si>
    <t>Мирхоликов Мирзохид Хабибуллаевич</t>
  </si>
  <si>
    <t>0107/510/1/1900609</t>
  </si>
  <si>
    <t>KS 129355</t>
  </si>
  <si>
    <t>Каримов Сардор Эсаналиевич</t>
  </si>
  <si>
    <t>0107/510/1/1900563</t>
  </si>
  <si>
    <t>KS 129309</t>
  </si>
  <si>
    <t>Сафарова Хасият Эргашевна</t>
  </si>
  <si>
    <t>0107/510/1/1900641</t>
  </si>
  <si>
    <t>KS 129397</t>
  </si>
  <si>
    <t>Шералиева Нилуфар Жалалидин кизи</t>
  </si>
  <si>
    <t>0200/510/1/1801313</t>
  </si>
  <si>
    <t>KS 115760</t>
  </si>
  <si>
    <t>Хайдарова Мухайё Шаназаровна</t>
  </si>
  <si>
    <t>2300/510/1/1900166</t>
  </si>
  <si>
    <t>KS 150850</t>
  </si>
  <si>
    <t>Махкамов Мансур Мамасолиевич</t>
  </si>
  <si>
    <t>0107/510/1/1900374</t>
  </si>
  <si>
    <t>KS 125293</t>
  </si>
  <si>
    <t>Курдашев Фахлиёр Буранбаевич</t>
  </si>
  <si>
    <t>0107/510/1/1900329</t>
  </si>
  <si>
    <t>KS 125248</t>
  </si>
  <si>
    <t>Мирзоиров Фазлиддин Зухриддин угли</t>
  </si>
  <si>
    <t>0107/510/1/1900302</t>
  </si>
  <si>
    <t>KS 125221</t>
  </si>
  <si>
    <t>Хакимов Сирожиддин Гуломхон угли</t>
  </si>
  <si>
    <t>0107/510/1/1900599</t>
  </si>
  <si>
    <t>KS 129345</t>
  </si>
  <si>
    <t>Култанов Фахритдин Джаянакович</t>
  </si>
  <si>
    <t>0107/510/1/1900606</t>
  </si>
  <si>
    <t>KS 129352</t>
  </si>
  <si>
    <t>Кучкарова Зиёда Асазхановна</t>
  </si>
  <si>
    <t>0107/510/1/1900984</t>
  </si>
  <si>
    <t>KS 143026</t>
  </si>
  <si>
    <t>0107/510/1/1900988</t>
  </si>
  <si>
    <t>KS 143030</t>
  </si>
  <si>
    <t>Якубов Жамшид Хабибуллаевич</t>
  </si>
  <si>
    <t>0107/510/1/1900813</t>
  </si>
  <si>
    <t>KS 137354</t>
  </si>
  <si>
    <t>Аликулов Шахзод Дарвишали угли</t>
  </si>
  <si>
    <t>Султонов Улуғбек юнусович</t>
  </si>
  <si>
    <t>KSL 0155225</t>
  </si>
  <si>
    <t>НЕКСИЯ-3 10 Т 215 QА</t>
  </si>
  <si>
    <t>Рахманов Сергей Абдирахимович</t>
  </si>
  <si>
    <t>0200/303/1/2002255</t>
  </si>
  <si>
    <t>AL 000096</t>
  </si>
  <si>
    <t>ТОЙОТА КЕМРИ 01 U 305 WА</t>
  </si>
  <si>
    <t>"Дуржанов М." ЯТТ</t>
  </si>
  <si>
    <t>Нишанов Шерзод Маматалиевич</t>
  </si>
  <si>
    <t>0200/510/1/1801966</t>
  </si>
  <si>
    <t>"Ansity" МЧЖ</t>
  </si>
  <si>
    <t>Хамраев Фазлиддин Эшназарович</t>
  </si>
  <si>
    <t>KSU 0021906</t>
  </si>
  <si>
    <t>КОБАЛЬТ 01 G 106 ВВ</t>
  </si>
  <si>
    <t>Бобаяров Жамшид Кайнарович</t>
  </si>
  <si>
    <t>0200/814/1/2106849</t>
  </si>
  <si>
    <t>KS 210347</t>
  </si>
  <si>
    <t>КОБАЛЬТ 25 J 488 GА</t>
  </si>
  <si>
    <t>Эшимова Карима Тулягановна</t>
  </si>
  <si>
    <t>0105/814/1/2000250</t>
  </si>
  <si>
    <t>KS 143220</t>
  </si>
  <si>
    <t>СПАРК 01 F 907 JB</t>
  </si>
  <si>
    <t>Бегалиев Шакир Санакулович</t>
  </si>
  <si>
    <t>Рузибоев Отабек Хамза угли</t>
  </si>
  <si>
    <t>KSL 0116753</t>
  </si>
  <si>
    <t>СПАРК 10 Z 053 NА</t>
  </si>
  <si>
    <t xml:space="preserve">Нурматов Абдулхамид </t>
  </si>
  <si>
    <t>Манапов Даурен Гайрат угли</t>
  </si>
  <si>
    <t>KSL 0149269</t>
  </si>
  <si>
    <t>ДАМАС 10 D 339 CА</t>
  </si>
  <si>
    <t>Маматов Расилжон Каххорович</t>
  </si>
  <si>
    <t>KS 169352</t>
  </si>
  <si>
    <t>Юлдашев Мусо Рахимович</t>
  </si>
  <si>
    <t>1107/502/1/1900280</t>
  </si>
  <si>
    <t>KS 125884</t>
  </si>
  <si>
    <t>Турсунова Махбуба Камоловна</t>
  </si>
  <si>
    <t>1107/502/1/1900352</t>
  </si>
  <si>
    <t>KS 134669</t>
  </si>
  <si>
    <t>Аскаров Шавкат Мураджанович</t>
  </si>
  <si>
    <t>1107/502/1/1900247</t>
  </si>
  <si>
    <t>KS 125831</t>
  </si>
  <si>
    <t>Махкамов Равшанбек Хошимджанович</t>
  </si>
  <si>
    <t>1107/502/1/1900306</t>
  </si>
  <si>
    <t>KS 134612</t>
  </si>
  <si>
    <t>Икрамов Шахобиддин Шавкат угли</t>
  </si>
  <si>
    <t>1107/502/1/1900506</t>
  </si>
  <si>
    <t>KS 124967</t>
  </si>
  <si>
    <t>Файзуллаева Санобар Эргашбаевна</t>
  </si>
  <si>
    <t>1100/502/1/1900345</t>
  </si>
  <si>
    <t>KS 159593</t>
  </si>
  <si>
    <t>Мамаджанова Мунира Баситовна</t>
  </si>
  <si>
    <t>1100/502/1/1900336</t>
  </si>
  <si>
    <t>KS 159585</t>
  </si>
  <si>
    <t>Абдуллаев Муродилла Хаким угли</t>
  </si>
  <si>
    <t>1100/502/1/1900475</t>
  </si>
  <si>
    <t>KS 124892</t>
  </si>
  <si>
    <t>Камалова Назира Абдурахимовна</t>
  </si>
  <si>
    <t>1100/502/1/1900211</t>
  </si>
  <si>
    <t>KS 159401</t>
  </si>
  <si>
    <t>Нажмиддинова Озода Обиджоновна</t>
  </si>
  <si>
    <t>1100/502/1/1900262</t>
  </si>
  <si>
    <t>KS 159479</t>
  </si>
  <si>
    <t>Юлдашева Юлдуз Олимжановна</t>
  </si>
  <si>
    <t>1100/502/1/1900065</t>
  </si>
  <si>
    <t>Тургунбаев Яхёхон Сайфиддин угли</t>
  </si>
  <si>
    <t>Махмудов Олим Хабибуллаевич</t>
  </si>
  <si>
    <t>1100/502/1/1900087</t>
  </si>
  <si>
    <t>KS 125661</t>
  </si>
  <si>
    <t>Исроилова Мадинахон Боходир кизи</t>
  </si>
  <si>
    <t>1107/502/1/1900234</t>
  </si>
  <si>
    <t>KS 125818</t>
  </si>
  <si>
    <t>Исраилова Матлуба Тургунпулатовна</t>
  </si>
  <si>
    <t>1107/502/1/1900240</t>
  </si>
  <si>
    <t>KS 125824</t>
  </si>
  <si>
    <t>Хусанова Хосият Анваржановна</t>
  </si>
  <si>
    <t>1107/502/1/1900184</t>
  </si>
  <si>
    <t>KS 159382</t>
  </si>
  <si>
    <t>Абдуллаев Хусниддин Камолхон угли</t>
  </si>
  <si>
    <t>1107/502/1/1900015</t>
  </si>
  <si>
    <t>KS 124974</t>
  </si>
  <si>
    <t>Атабаев Махмуд Муслимович</t>
  </si>
  <si>
    <t>1107/502/1/1900225</t>
  </si>
  <si>
    <t>KS 125809</t>
  </si>
  <si>
    <t>Салиева Дилфузахон Пазилжановна</t>
  </si>
  <si>
    <t>1107/502/1/1900001</t>
  </si>
  <si>
    <t>KS 124952</t>
  </si>
  <si>
    <t>Холмирзаева Нафисахон Рахимжоновна</t>
  </si>
  <si>
    <t>1100/502/1/1900287</t>
  </si>
  <si>
    <t>KS 159507</t>
  </si>
  <si>
    <t>Хапизова Машхура Арамовна</t>
  </si>
  <si>
    <t>1107/502/1/1900362</t>
  </si>
  <si>
    <t>KS 134679</t>
  </si>
  <si>
    <t>Сайпиддинова Минурахон Тохиржановна</t>
  </si>
  <si>
    <t>1100/502/1/1900441</t>
  </si>
  <si>
    <t>KS 124857</t>
  </si>
  <si>
    <t>Алманов Шавкат Аббосович</t>
  </si>
  <si>
    <t>1107/502/1/1900021</t>
  </si>
  <si>
    <t>KS 124980</t>
  </si>
  <si>
    <t>Юсупов Маъмуржон Малик угли</t>
  </si>
  <si>
    <t>1107/502/1/1900378</t>
  </si>
  <si>
    <t>KS 134695</t>
  </si>
  <si>
    <t>Холмирзаева Муяссар Рахимовна</t>
  </si>
  <si>
    <t>1100/502/1/1800909</t>
  </si>
  <si>
    <t>KS 142418</t>
  </si>
  <si>
    <t>Убайдуллаева Саитхон Юсупжановна</t>
  </si>
  <si>
    <t>1100/502/1/1900316</t>
  </si>
  <si>
    <t>KS 159563</t>
  </si>
  <si>
    <t>Кучкаров Карим Турсунбаевич</t>
  </si>
  <si>
    <t>1100/502/1/1801075</t>
  </si>
  <si>
    <t>KS 149723</t>
  </si>
  <si>
    <t>Ишанов Хусанбой Хабибуллаевич</t>
  </si>
  <si>
    <t>1100/502/1/1900340</t>
  </si>
  <si>
    <t>KS 159589</t>
  </si>
  <si>
    <t>Шарипбаев Шавкат Абдурашидович</t>
  </si>
  <si>
    <t>1100/502/1/1900081</t>
  </si>
  <si>
    <t>KS 125650</t>
  </si>
  <si>
    <t>Мирдадаева Маъмурахон Муродилло кизи</t>
  </si>
  <si>
    <t>1100/502/1/1900349</t>
  </si>
  <si>
    <t>KS 159596</t>
  </si>
  <si>
    <t>Ражабов Олимжон Амонович</t>
  </si>
  <si>
    <t>KS 141738</t>
  </si>
  <si>
    <t>Тошева Мушараф Шукуровна</t>
  </si>
  <si>
    <t>0700/510/1/1801064-8</t>
  </si>
  <si>
    <t>KS 116278</t>
  </si>
  <si>
    <t>Тошев Жахонгир Шухрат угли</t>
  </si>
  <si>
    <t>0700/510/1/1900169</t>
  </si>
  <si>
    <t>KS 153663</t>
  </si>
  <si>
    <t>Шодиев Миршод Давронович</t>
  </si>
  <si>
    <t>0700/510/1/1900163</t>
  </si>
  <si>
    <t>KS 153657</t>
  </si>
  <si>
    <t>Туробова Феруза Рамазоновна</t>
  </si>
  <si>
    <t>KS 146134</t>
  </si>
  <si>
    <t>Акрамова Шахло Зариповна</t>
  </si>
  <si>
    <t>0700/510/1/1900557</t>
  </si>
  <si>
    <t>KS 122131</t>
  </si>
  <si>
    <t>Сайитов Сухроб Абдирайимович</t>
  </si>
  <si>
    <t>0700/510/1/1900096</t>
  </si>
  <si>
    <t>KS 153587</t>
  </si>
  <si>
    <t>Худоёров Фахритдин Шамсутдинович</t>
  </si>
  <si>
    <t>0200/814/1/2101760</t>
  </si>
  <si>
    <t>KS 178289</t>
  </si>
  <si>
    <t>ЛАСЕТТИ-2 01 / 575 РFА</t>
  </si>
  <si>
    <t>Рахматова Мафтунахон Нусратулла кизи</t>
  </si>
  <si>
    <t>"Агросаноат Мажмуида хизматлар кўрсатиш маркази" ДУК</t>
  </si>
  <si>
    <t>KSL 0017894</t>
  </si>
  <si>
    <t>Шеров Раджаб Нориевич</t>
  </si>
  <si>
    <t>Наримонов Эркин Пармонович</t>
  </si>
  <si>
    <t>KSU 0033154</t>
  </si>
  <si>
    <t>М.БЕНЦ 85 Р 272 ЕА</t>
  </si>
  <si>
    <t>Назирова Фотима Юлдашевна</t>
  </si>
  <si>
    <t>Ахматова Муножат Тургуновна</t>
  </si>
  <si>
    <t>Джумамуратова Насиба Октябровна</t>
  </si>
  <si>
    <t>Талипжанов Одилжон Абиджон угли</t>
  </si>
  <si>
    <t>Ангаев Дилшод Эспулатович</t>
  </si>
  <si>
    <t>Сайдахметов Саидкарим Саидакрамович</t>
  </si>
  <si>
    <t>Мадаминова Умида Магруфовна</t>
  </si>
  <si>
    <t>Абдулхаева Мукаддас Махсудовна</t>
  </si>
  <si>
    <t>Маттиев Равшанбек Сайдуллаевич</t>
  </si>
  <si>
    <t>Баймирзаева Шахло Кучкаровна</t>
  </si>
  <si>
    <t>Шакирзанова Гулнора Бадимовна</t>
  </si>
  <si>
    <t>Баймуратов Умид Абдихамитович</t>
  </si>
  <si>
    <t>0107/510/1/1900985</t>
  </si>
  <si>
    <t>KS 143027</t>
  </si>
  <si>
    <t>Насирова Сохиба Махкамовна</t>
  </si>
  <si>
    <t>0107/510/1/1900990</t>
  </si>
  <si>
    <t>KS 143032</t>
  </si>
  <si>
    <t>Хашимова Сурайё Абдихалиловна</t>
  </si>
  <si>
    <t>0107/510/1/1900964</t>
  </si>
  <si>
    <t>KS 143006</t>
  </si>
  <si>
    <t>Хайталиев Джасур Абдиганиевич</t>
  </si>
  <si>
    <t>0107/510/1/1900963</t>
  </si>
  <si>
    <t>KS 143005</t>
  </si>
  <si>
    <t>Кузибаева Саяра Уришовна</t>
  </si>
  <si>
    <t>0107/510/1/1900856</t>
  </si>
  <si>
    <t>KS 137399</t>
  </si>
  <si>
    <t>Вахабов Лазиз Хамидович</t>
  </si>
  <si>
    <t>0107/510/1/1900981</t>
  </si>
  <si>
    <t>KS 143023</t>
  </si>
  <si>
    <t>Расулов Акбаршох Абдукодир угли</t>
  </si>
  <si>
    <t>0107/510/1/1900960</t>
  </si>
  <si>
    <t>KS 140653</t>
  </si>
  <si>
    <t>Абдихошимов Абдулатиф Абдигофир угли</t>
  </si>
  <si>
    <t>0107/510/1/1900980</t>
  </si>
  <si>
    <t>KS 143022</t>
  </si>
  <si>
    <t>Хакимхонов Бобурхон Ботир угли</t>
  </si>
  <si>
    <t>0107/510/1/1900781</t>
  </si>
  <si>
    <t>KS 137323</t>
  </si>
  <si>
    <t>Саидахмедова Онорхон Мукимжановна</t>
  </si>
  <si>
    <t>0500/803/1/2100121</t>
  </si>
  <si>
    <t>KS 205452</t>
  </si>
  <si>
    <t>ЛЕСЕТТИ-2 40 Т 957 WА</t>
  </si>
  <si>
    <t>Тургунов Шерзод Абдужалилович</t>
  </si>
  <si>
    <t>Дехканов Шерзод Абдуллаевич</t>
  </si>
  <si>
    <t>KSL 0108504</t>
  </si>
  <si>
    <t>COBA MINA СКУТЕР</t>
  </si>
  <si>
    <t>Рустамов Элдор Максуд угли</t>
  </si>
  <si>
    <t>0200/814/1/2002262</t>
  </si>
  <si>
    <t>KS 167328</t>
  </si>
  <si>
    <t>ЛАСЕТТИ 01 W 634 LВ</t>
  </si>
  <si>
    <t>Назаркосимова Гулчехра Абдуазизовна</t>
  </si>
  <si>
    <t>0200/814/1/2101974</t>
  </si>
  <si>
    <t>KS 177679</t>
  </si>
  <si>
    <t>Нигманов Акбархожа Акромович</t>
  </si>
  <si>
    <t>0200/814/1/2103961</t>
  </si>
  <si>
    <t>KS 191024</t>
  </si>
  <si>
    <t>Мавлянов Асомиддин Акилович</t>
  </si>
  <si>
    <t>0200/814/1/2103960</t>
  </si>
  <si>
    <t>KS 189199</t>
  </si>
  <si>
    <t>Рашидов Азизхон Агзам угли</t>
  </si>
  <si>
    <t>0108/510/1/1900577</t>
  </si>
  <si>
    <t>KS 122308</t>
  </si>
  <si>
    <t>"Капитал Банк" АТБ Мирзо Улуғбек филиали</t>
  </si>
  <si>
    <t>Мирзакиров Алимардон Муратович</t>
  </si>
  <si>
    <t>0200/510/1/1801900</t>
  </si>
  <si>
    <t>KS 119682</t>
  </si>
  <si>
    <t>Исламов Кудратилла Хикматуллаевич</t>
  </si>
  <si>
    <t>0108/510/1/1900551</t>
  </si>
  <si>
    <t>KS 160111</t>
  </si>
  <si>
    <t>Калимбетов Азиз Халйигитович</t>
  </si>
  <si>
    <t>0105/510/1/1900030</t>
  </si>
  <si>
    <t>KS 155559</t>
  </si>
  <si>
    <t>Жураев Ойбек Исломович</t>
  </si>
  <si>
    <t>0108/510/1/1901154</t>
  </si>
  <si>
    <t>KS 135807</t>
  </si>
  <si>
    <t>Королева Виктория Анатолевна</t>
  </si>
  <si>
    <t>0108/510/1/1901719</t>
  </si>
  <si>
    <t>KS 150977</t>
  </si>
  <si>
    <t>Мамадалиева Замира Турсуновна</t>
  </si>
  <si>
    <t>0108/510/1/1900307</t>
  </si>
  <si>
    <t>KS 157449</t>
  </si>
  <si>
    <t>Хаджибеков Адылбек Абдурахимжанович</t>
  </si>
  <si>
    <t>0108/510/1/1900851</t>
  </si>
  <si>
    <t>KS 127490</t>
  </si>
  <si>
    <t>"Infinecom Distribution" МЧЖ</t>
  </si>
  <si>
    <t>0200/303/1/2101561</t>
  </si>
  <si>
    <t>AL 0000990</t>
  </si>
  <si>
    <t>SKODA KODIAQ 01 / 037 NEA</t>
  </si>
  <si>
    <t>Валиев Искандар Юлдашевич</t>
  </si>
  <si>
    <t>Бобоназаров Жасур Бобоёрович</t>
  </si>
  <si>
    <t>0108/510/1/1900434</t>
  </si>
  <si>
    <t>KS 159982</t>
  </si>
  <si>
    <t>Эргашева Лабар Бахтияровна</t>
  </si>
  <si>
    <t>0108/510/1/1900590</t>
  </si>
  <si>
    <t>KS 122321</t>
  </si>
  <si>
    <t>Бакиров Мухаммад Сафаралиевич</t>
  </si>
  <si>
    <t>0108/510/1/1900155</t>
  </si>
  <si>
    <t>KS 155690</t>
  </si>
  <si>
    <t>Исломбекова Дилорамбегим Анварбек кизи</t>
  </si>
  <si>
    <t>0108/510/1/1900342</t>
  </si>
  <si>
    <t>KS 157484</t>
  </si>
  <si>
    <t>Григорян Диана Михайловна</t>
  </si>
  <si>
    <t>0108/510/1/1900169</t>
  </si>
  <si>
    <t>KS 155704</t>
  </si>
  <si>
    <t>Нурматов Богбек Матякубович</t>
  </si>
  <si>
    <t>0108/510/1/1900094</t>
  </si>
  <si>
    <t>KS 155627</t>
  </si>
  <si>
    <t>Юнусова Сабохат Абдужаббаровна</t>
  </si>
  <si>
    <t>0108/510/1/1900749</t>
  </si>
  <si>
    <t>KS 122486</t>
  </si>
  <si>
    <t>Худойкулова Хадича Декконовна</t>
  </si>
  <si>
    <t>0108/510/1/1900736</t>
  </si>
  <si>
    <t>KS 122471</t>
  </si>
  <si>
    <t>Жумабоева Мухаббат Рахимовна</t>
  </si>
  <si>
    <t>0108/510/1/1901683</t>
  </si>
  <si>
    <t>KS 145917</t>
  </si>
  <si>
    <t>Саидов Самариддин Шарофиддинович</t>
  </si>
  <si>
    <t>0108/510/1/1901194</t>
  </si>
  <si>
    <t>KS 135847</t>
  </si>
  <si>
    <t>Нематова Сурайё Комиловна</t>
  </si>
  <si>
    <t>0108/510/1/1900858</t>
  </si>
  <si>
    <t>KS 127497</t>
  </si>
  <si>
    <t>Шерматова Мавжуда Абдиразаковна</t>
  </si>
  <si>
    <t>0200/510/1/1903667</t>
  </si>
  <si>
    <t>KS 143587</t>
  </si>
  <si>
    <t>Арипова Маргува Мирсобир угли</t>
  </si>
  <si>
    <t>0200/510/1/1900300</t>
  </si>
  <si>
    <t>KS 152854</t>
  </si>
  <si>
    <t>Алданова Мархамат Бахтиёровна</t>
  </si>
  <si>
    <t>0108/510/1/1901603</t>
  </si>
  <si>
    <t>KS 145837</t>
  </si>
  <si>
    <t>Курбонова Мукамбархон Фозилхоновна</t>
  </si>
  <si>
    <t>0108/510/1/1901595</t>
  </si>
  <si>
    <t>KS 145829</t>
  </si>
  <si>
    <t>Курбонова Гавхар Хамидуллаевна</t>
  </si>
  <si>
    <t>0108/510/1/1900924</t>
  </si>
  <si>
    <t>KS 127558</t>
  </si>
  <si>
    <t>Оббосхонов Аброрхон Илёсхон угли</t>
  </si>
  <si>
    <t>0108/510/1/1900526</t>
  </si>
  <si>
    <t>KS 160085</t>
  </si>
  <si>
    <t>Абдурахмонов Собир Жахангирович</t>
  </si>
  <si>
    <t>0108/510/1/1900107</t>
  </si>
  <si>
    <t>KS 155640</t>
  </si>
  <si>
    <t>Мустафаева Диляра Эсатовна</t>
  </si>
  <si>
    <t>0108/510/1/1900853</t>
  </si>
  <si>
    <t>KS 127492</t>
  </si>
  <si>
    <t>Сидикова Минабар Каримовна</t>
  </si>
  <si>
    <t>0108/510/1/1900547</t>
  </si>
  <si>
    <t>KS 160106</t>
  </si>
  <si>
    <t>Аблокулов Шохзод Абдукаххор угли</t>
  </si>
  <si>
    <t>0108/510/1/1901375</t>
  </si>
  <si>
    <t>KS 139482</t>
  </si>
  <si>
    <t>Мирзакулов Дадахон Рахматуллаевич</t>
  </si>
  <si>
    <t>0108/510/1/1900943</t>
  </si>
  <si>
    <t>KS 127577</t>
  </si>
  <si>
    <t>Гайназаров Бахромжон Хамидович</t>
  </si>
  <si>
    <t>0108/510/1/1901639</t>
  </si>
  <si>
    <t>KS 145873</t>
  </si>
  <si>
    <t>Кулдашев Бобур Нуъмонович</t>
  </si>
  <si>
    <t>KS 145893</t>
  </si>
  <si>
    <t>Султанов Талибжан Аманкулович</t>
  </si>
  <si>
    <t>0108/510/1/1901627</t>
  </si>
  <si>
    <t>KS 145861</t>
  </si>
  <si>
    <t>Борнов Мирзабек Калдор угли</t>
  </si>
  <si>
    <t>0108/510/1/1900445</t>
  </si>
  <si>
    <t>KS 159992</t>
  </si>
  <si>
    <t>Элбоева Барногул Рахимбердиевна</t>
  </si>
  <si>
    <t>KS 160129</t>
  </si>
  <si>
    <t>Имамалиев Мунёджон Адхамжонович</t>
  </si>
  <si>
    <t>0108/510/1/1901577</t>
  </si>
  <si>
    <t>KS 145811</t>
  </si>
  <si>
    <t>Байматов Шадманкул Туранович</t>
  </si>
  <si>
    <t>0104/510/1/1901174</t>
  </si>
  <si>
    <t>KS 128050</t>
  </si>
  <si>
    <t>"Капитал Банк" АТБ Амалиёт бошкарма</t>
  </si>
  <si>
    <t>Абдурахманова Мукаддас Анваровна</t>
  </si>
  <si>
    <t>0104/510/1/1900049</t>
  </si>
  <si>
    <t>KS 116895</t>
  </si>
  <si>
    <t>Низамова Наргиза Анваровна</t>
  </si>
  <si>
    <t>0104/510/1/1900459</t>
  </si>
  <si>
    <t>KS 157715</t>
  </si>
  <si>
    <t>Мананов Матлоб Нуманович</t>
  </si>
  <si>
    <t>0104/510/1/1900434</t>
  </si>
  <si>
    <t>KS 157690</t>
  </si>
  <si>
    <t>Юсупова Мунаввар Бахромхановна</t>
  </si>
  <si>
    <t>0104/51/1/1900125</t>
  </si>
  <si>
    <t>KS 156112</t>
  </si>
  <si>
    <t>Тахиров Иса Худайвердиевич</t>
  </si>
  <si>
    <t>0200/510/1/1801835</t>
  </si>
  <si>
    <t>KS 119617</t>
  </si>
  <si>
    <t>Хушваков Фаррух Эркинович</t>
  </si>
  <si>
    <t>0200/510/1/1801847</t>
  </si>
  <si>
    <t>KS 119629</t>
  </si>
  <si>
    <t>Махамаджанов Иброхимжон Махамаддавут угли</t>
  </si>
  <si>
    <t>0200/510/1/1804562</t>
  </si>
  <si>
    <t>KS 144609</t>
  </si>
  <si>
    <t>Юлдашев Ратмир Максутович</t>
  </si>
  <si>
    <t>0200/510/1/1802437</t>
  </si>
  <si>
    <t>Шералиева Гулноза Усмановна</t>
  </si>
  <si>
    <t>2300/510/1/1801552</t>
  </si>
  <si>
    <t>KS 149614</t>
  </si>
  <si>
    <t>Курбанбаев Бабуржан Сатимбаевич</t>
  </si>
  <si>
    <t>0407/502/1/1901179</t>
  </si>
  <si>
    <t>KS 144217</t>
  </si>
  <si>
    <t>Нурниязова Светлана Бекниязовна</t>
  </si>
  <si>
    <t>0407/502/1/1900144</t>
  </si>
  <si>
    <t>Изимбетов Толибай Арзимбетович</t>
  </si>
  <si>
    <t>0407/502/1/1901569</t>
  </si>
  <si>
    <t>Калмуратов Нурлан Юсупович</t>
  </si>
  <si>
    <t>0407/502/1/1900326</t>
  </si>
  <si>
    <t>Хужанов Журабек Артикович</t>
  </si>
  <si>
    <t>0407/502/1/1900465</t>
  </si>
  <si>
    <t>Кулумбетов Расул Муратбаевич</t>
  </si>
  <si>
    <t>0407/502/1/1901461</t>
  </si>
  <si>
    <t>Балтабаев Дастонбек Уктамбой угли</t>
  </si>
  <si>
    <t>0407/502/1/1900033</t>
  </si>
  <si>
    <t>Абдуалиев Марат Узакбергенович</t>
  </si>
  <si>
    <t>0400/502/1/2000077</t>
  </si>
  <si>
    <t>KS 147841</t>
  </si>
  <si>
    <t>Хожалиева Айсулу Жаксиликовна</t>
  </si>
  <si>
    <t>0400/502/1/2000031</t>
  </si>
  <si>
    <t>KS 147722</t>
  </si>
  <si>
    <t>Маткаримов Азамат Тажетдинович</t>
  </si>
  <si>
    <t>0400/502/1/1901652</t>
  </si>
  <si>
    <t>KS 146051</t>
  </si>
  <si>
    <t>Ажимуратова Тохтахан Авезмуратовна</t>
  </si>
  <si>
    <t>0400/510/1/1800770-21</t>
  </si>
  <si>
    <t>KS 148694</t>
  </si>
  <si>
    <t>Нурумбетова Курбангул Жанабаевна</t>
  </si>
  <si>
    <t>0400/814/1/2000413</t>
  </si>
  <si>
    <t>KS 148284</t>
  </si>
  <si>
    <t>Турдиев Бердах Генжебаевич</t>
  </si>
  <si>
    <t>0400/814/1/2000421</t>
  </si>
  <si>
    <t>KS 148300</t>
  </si>
  <si>
    <t>Каримова Нурия Махсатбаевна</t>
  </si>
  <si>
    <t>0400/814/1/2101022</t>
  </si>
  <si>
    <t>KS 132678</t>
  </si>
  <si>
    <t>Очилов Октамжон Рустам угли</t>
  </si>
  <si>
    <t>0400/814/1/2100779</t>
  </si>
  <si>
    <t>KS 183443</t>
  </si>
  <si>
    <t>Реймов Науризбай Жусипбаевич</t>
  </si>
  <si>
    <t>0400/814/1/2000070</t>
  </si>
  <si>
    <t>KS 145981</t>
  </si>
  <si>
    <t>Аметов Алимжан Кокленбаевич</t>
  </si>
  <si>
    <t>0400/502/1/19001654</t>
  </si>
  <si>
    <t>KS 143998</t>
  </si>
  <si>
    <t>Абдуллаев Рахат Бекмуратович</t>
  </si>
  <si>
    <t>0400/814/1/2100373</t>
  </si>
  <si>
    <t>KS 179499</t>
  </si>
  <si>
    <t>Джумабаев Жонибек Джумабаевич</t>
  </si>
  <si>
    <t>0400/814/1/2000520</t>
  </si>
  <si>
    <t>KS 148439</t>
  </si>
  <si>
    <t>Хикматиллаев Хусниддин Нураддин угли</t>
  </si>
  <si>
    <t>0400/814/1/2100020</t>
  </si>
  <si>
    <t>KS 179861</t>
  </si>
  <si>
    <t>FAYZULLAYEVA GUZAL KASIMXANOVNA</t>
  </si>
  <si>
    <t>0400/814/1/2000322</t>
  </si>
  <si>
    <t>KS 143543</t>
  </si>
  <si>
    <t>Абдиреймова Лизахан Амангазиевна</t>
  </si>
  <si>
    <t>0400/814/1/2000442</t>
  </si>
  <si>
    <t>KS 148349</t>
  </si>
  <si>
    <t>Якубова Тамара Абдуллаевна</t>
  </si>
  <si>
    <t>0403/814/1/2100039</t>
  </si>
  <si>
    <t>KS 183251</t>
  </si>
  <si>
    <t>Илясова Хосият Минайдаровна</t>
  </si>
  <si>
    <t>0400/814/1/2000345</t>
  </si>
  <si>
    <t>KS 148190</t>
  </si>
  <si>
    <t>Примбетов Хамид Тулибаевич</t>
  </si>
  <si>
    <t>0403/814/1/2100217</t>
  </si>
  <si>
    <t>KS 174685</t>
  </si>
  <si>
    <t>Рахматов Хусниддин Фахриддин угли</t>
  </si>
  <si>
    <t>0400/814/1/2100269</t>
  </si>
  <si>
    <t>KS 174761</t>
  </si>
  <si>
    <t>Гаипов Дауран Турсинбаевич</t>
  </si>
  <si>
    <t>0400/814/1/2100154</t>
  </si>
  <si>
    <t>KS 174625</t>
  </si>
  <si>
    <t>Кобеев Адилбек Жаксиликович</t>
  </si>
  <si>
    <t>0400/814/1/2100279</t>
  </si>
  <si>
    <t>KS 174779</t>
  </si>
  <si>
    <t>Нурманова Муаттар Бегмуратовна</t>
  </si>
  <si>
    <t>0400/814/1/2100498</t>
  </si>
  <si>
    <t>KS 179764</t>
  </si>
  <si>
    <t>Шайманова Элмира</t>
  </si>
  <si>
    <t>0400/814/1/2101208</t>
  </si>
  <si>
    <t>KS 192017</t>
  </si>
  <si>
    <t>Сабуров Тимур Кахраманович</t>
  </si>
  <si>
    <t>0400/814/1/2000519</t>
  </si>
  <si>
    <t>KS 148437</t>
  </si>
  <si>
    <t>Алламбергенов Бегдулла Махмудович</t>
  </si>
  <si>
    <t>0400/814/1/2101579</t>
  </si>
  <si>
    <t>KS 214375</t>
  </si>
  <si>
    <t>Ажиниязов Даулетяр Кошкарбаевич</t>
  </si>
  <si>
    <t>0400/814/1/2000408</t>
  </si>
  <si>
    <t>KS 148277</t>
  </si>
  <si>
    <t>Утегенов Зарипбай Сапарбаевич</t>
  </si>
  <si>
    <t>0400/814/1/2100697</t>
  </si>
  <si>
    <t>KS 183296</t>
  </si>
  <si>
    <t>Утемуратов Арслан Тайирович</t>
  </si>
  <si>
    <t>0400/814/1/2100150</t>
  </si>
  <si>
    <t>KS 174516</t>
  </si>
  <si>
    <t>Ишмуратова Василя Махмудовна</t>
  </si>
  <si>
    <t>0400/814/1/2000547</t>
  </si>
  <si>
    <t>KS 170768</t>
  </si>
  <si>
    <t>Сарсенбаев Рахат Жолдасбаевич</t>
  </si>
  <si>
    <t>0400/814/1/2100109</t>
  </si>
  <si>
    <t>KS 174449</t>
  </si>
  <si>
    <t>Алланиязов Рахат Турдибаевич</t>
  </si>
  <si>
    <t>0400/814/1/2100023</t>
  </si>
  <si>
    <t>KS 170857</t>
  </si>
  <si>
    <t>Ергалиев Мухтар Махсутович</t>
  </si>
  <si>
    <t>0400/814/1/2100251</t>
  </si>
  <si>
    <t>KS 174714</t>
  </si>
  <si>
    <t>Пулатов Аманбай Абдувалиевич</t>
  </si>
  <si>
    <t>Илдаров Аманбай Абдувалиевич</t>
  </si>
  <si>
    <t>KSL 0131278</t>
  </si>
  <si>
    <t>МАТИЗ 10 V 985 QА</t>
  </si>
  <si>
    <t>"Inter Agro" МЧЖ</t>
  </si>
  <si>
    <t>0105/805/1/1800571</t>
  </si>
  <si>
    <t>KS 190717</t>
  </si>
  <si>
    <t>ИСУЗ 01 / 207 QFА</t>
  </si>
  <si>
    <t>Ахмедов Сабиржан Умматкулович</t>
  </si>
  <si>
    <t>0200/510/1/1801638</t>
  </si>
  <si>
    <t>KS 119520</t>
  </si>
  <si>
    <t>Уринбоев Убайдулла Оринбоевич</t>
  </si>
  <si>
    <t>0108/510/1/1901617</t>
  </si>
  <si>
    <t>KS 145851</t>
  </si>
  <si>
    <t>Хусаенов Бахтиёр Самиджанович</t>
  </si>
  <si>
    <t>0500/510/1/1800770</t>
  </si>
  <si>
    <t>KS 120119</t>
  </si>
  <si>
    <t>Саттаров Мурад Рузиматович</t>
  </si>
  <si>
    <t>0105/510/1/1800751-7</t>
  </si>
  <si>
    <t>KS 148701</t>
  </si>
  <si>
    <t>Хаитбаев Абдували Рахманалиевич</t>
  </si>
  <si>
    <t>0105/510/1/1800751-8</t>
  </si>
  <si>
    <t>KS 148702</t>
  </si>
  <si>
    <t>Содикова Шохруза Умарали кизи</t>
  </si>
  <si>
    <t>0500/502/1/1900138</t>
  </si>
  <si>
    <t>KS 156346</t>
  </si>
  <si>
    <t>Шоюнусова Диёра Хомиджон кизи</t>
  </si>
  <si>
    <t>0509/502/1/1900038</t>
  </si>
  <si>
    <t>KS 129834</t>
  </si>
  <si>
    <t>Жумаев Хусанжон Эргашжон угли</t>
  </si>
  <si>
    <t>0500/502/1/1900456</t>
  </si>
  <si>
    <t>KS 130074</t>
  </si>
  <si>
    <t>Тухтасинова Сарвиноз Абдулвохид кизи</t>
  </si>
  <si>
    <t>0500/502/1/1900055</t>
  </si>
  <si>
    <t>KS 129854</t>
  </si>
  <si>
    <t>Рустамбеков Алишер Ойбекович</t>
  </si>
  <si>
    <t>0102/510/1/1900964</t>
  </si>
  <si>
    <t>KS 160270</t>
  </si>
  <si>
    <t>Нуриддинова Умида Бурхановна</t>
  </si>
  <si>
    <t>0102/502/1/1901818</t>
  </si>
  <si>
    <t>KS 124399</t>
  </si>
  <si>
    <t>Ибрагимов Сардоржон Илхомжон угли</t>
  </si>
  <si>
    <t>0200/510/1/1803352</t>
  </si>
  <si>
    <t>KS 142150</t>
  </si>
  <si>
    <t>Муратова Шоира Тулкуновна</t>
  </si>
  <si>
    <t>0102/510/1/1901140</t>
  </si>
  <si>
    <t>KS 122608</t>
  </si>
  <si>
    <t>Усанов Сардор Исмиддинович</t>
  </si>
  <si>
    <t>0102/510/1/1902121</t>
  </si>
  <si>
    <t>KS 133732</t>
  </si>
  <si>
    <t>Зикруллаева Феруза Садриддин кизи</t>
  </si>
  <si>
    <t>0102/510/1/1902085</t>
  </si>
  <si>
    <t>KS 130924</t>
  </si>
  <si>
    <t>Филатова Александра Ивановна</t>
  </si>
  <si>
    <t>0102/510/1/1900398</t>
  </si>
  <si>
    <t>KS 155850</t>
  </si>
  <si>
    <t>Файзиев Искандарбек Равшанович</t>
  </si>
  <si>
    <t>0102/502/1/1902090</t>
  </si>
  <si>
    <t>KS 130930</t>
  </si>
  <si>
    <t>Эркаева Мадина Абдумуталовна</t>
  </si>
  <si>
    <t>0108/510/1/1901517</t>
  </si>
  <si>
    <t>KS 139622</t>
  </si>
  <si>
    <t>Курбанова Дилрабо Холдарбоевна</t>
  </si>
  <si>
    <t>0108/510/1/1900249</t>
  </si>
  <si>
    <t>KS 157387</t>
  </si>
  <si>
    <t>Пулатов Сурапжон Мурадович</t>
  </si>
  <si>
    <t>0108/510/1/1900441</t>
  </si>
  <si>
    <t>KS 159988</t>
  </si>
  <si>
    <t>Чинбаев Сайдигани Сатиболдиевич</t>
  </si>
  <si>
    <t>0105/510/1/1901166</t>
  </si>
  <si>
    <t>KS 135819</t>
  </si>
  <si>
    <t>Ундирилди тўлиқ 12.11.2021</t>
  </si>
  <si>
    <t>Боборахимов Фуркат Узакович</t>
  </si>
  <si>
    <t>0108/510/1/1901544</t>
  </si>
  <si>
    <t>KS 145778</t>
  </si>
  <si>
    <t>Зияева Ирода Абдуназир кизи</t>
  </si>
  <si>
    <t>0108/510/1/1900366</t>
  </si>
  <si>
    <t>KS 157508</t>
  </si>
  <si>
    <t>Алматова Гулноз Эрматовна</t>
  </si>
  <si>
    <t>0108/510/1/1901242</t>
  </si>
  <si>
    <t>KS 135895</t>
  </si>
  <si>
    <t>Мухаммадиев Жуманазар Бутаёрович</t>
  </si>
  <si>
    <t>1400/502/1/1900863</t>
  </si>
  <si>
    <t>KS 121414</t>
  </si>
  <si>
    <t>Сананов Алимжен Чилтанович</t>
  </si>
  <si>
    <t>1406/502/1/1900435</t>
  </si>
  <si>
    <t>KS 136406</t>
  </si>
  <si>
    <t>Сайфиддинов Маъсуд Эшматович</t>
  </si>
  <si>
    <t>1406/502/1/1900070</t>
  </si>
  <si>
    <t>KS 131321</t>
  </si>
  <si>
    <t>Бабаева Шохиста Алламуратовна</t>
  </si>
  <si>
    <t>1400/502/1/1900358</t>
  </si>
  <si>
    <t>KS 147591</t>
  </si>
  <si>
    <t>Абдурахмонов Орифжон Олимжонович</t>
  </si>
  <si>
    <t>1406/502/1/1900026</t>
  </si>
  <si>
    <t>KS 121456</t>
  </si>
  <si>
    <t>Курбонов Хабибулло Гулбоевич</t>
  </si>
  <si>
    <t>1406/502/1/1900105</t>
  </si>
  <si>
    <t>KS 131356</t>
  </si>
  <si>
    <t>Аннаев Кодирали Чорсаидович</t>
  </si>
  <si>
    <t>1406/502/1/1900460</t>
  </si>
  <si>
    <t>KS 136430</t>
  </si>
  <si>
    <t>Худайназаров Баходир Шайдуллаевич</t>
  </si>
  <si>
    <t>1406/502/1/1900048</t>
  </si>
  <si>
    <t>KS 121479</t>
  </si>
  <si>
    <t>Очилов Худойберди</t>
  </si>
  <si>
    <t>1406/502/1/1900262</t>
  </si>
  <si>
    <t>KS 130651</t>
  </si>
  <si>
    <t>Алиярова Хаитгул Махамадиевна</t>
  </si>
  <si>
    <t>1406/502/1/1900045</t>
  </si>
  <si>
    <t>KS 121476</t>
  </si>
  <si>
    <t>Сулайманов Камолиддин Зиядуллаевич</t>
  </si>
  <si>
    <t>1406/502/1/1900058</t>
  </si>
  <si>
    <t>KS 121499</t>
  </si>
  <si>
    <t>Мухаммадиев Муродбек Бахтиёрович</t>
  </si>
  <si>
    <t>1406/502/1/1900450</t>
  </si>
  <si>
    <t>KS 136421</t>
  </si>
  <si>
    <t>Ермилова Ирина Владимировна</t>
  </si>
  <si>
    <t>0200/510/1/1900523</t>
  </si>
  <si>
    <t>KS 153120</t>
  </si>
  <si>
    <t>Дусматова Юлдузай Абдуманоновна</t>
  </si>
  <si>
    <t>0200/510/1/1801786</t>
  </si>
  <si>
    <t>KS 119768</t>
  </si>
  <si>
    <t>Якубова Шохиста Тухтасиновна</t>
  </si>
  <si>
    <t>0105/510/1/1900621</t>
  </si>
  <si>
    <t>KS 134572</t>
  </si>
  <si>
    <t>Раймбеков Шухрат Мухтарович</t>
  </si>
  <si>
    <t>0101/510/1/190053</t>
  </si>
  <si>
    <t>KS 140756</t>
  </si>
  <si>
    <t>Камалова Насима Хайрутдиновна</t>
  </si>
  <si>
    <t>0101/510/1/1900607</t>
  </si>
  <si>
    <t>KS 134557</t>
  </si>
  <si>
    <t>Улаходжаев Атхам Нигманович</t>
  </si>
  <si>
    <t>0101/502/1/1900557-01</t>
  </si>
  <si>
    <t>KS 126689</t>
  </si>
  <si>
    <t>Шукуров Хасан Курбаналиевич</t>
  </si>
  <si>
    <t>0101/502/1/1900122</t>
  </si>
  <si>
    <t>KS 121753</t>
  </si>
  <si>
    <t>Джайлауов Бахри Атабаевич</t>
  </si>
  <si>
    <t>0101/502/1/1900737</t>
  </si>
  <si>
    <t>KS 140855</t>
  </si>
  <si>
    <t>2463-1</t>
  </si>
  <si>
    <t>Нарбаева Зайнар Хайретдиновна</t>
  </si>
  <si>
    <t>0101/510/1/1900122</t>
  </si>
  <si>
    <t>KS 140758</t>
  </si>
  <si>
    <t>Мадраимова Ранохон Хайдаровна</t>
  </si>
  <si>
    <t>0101/510/1/1900625</t>
  </si>
  <si>
    <t>KS 134576</t>
  </si>
  <si>
    <t>Абидходжаев Кахрамон Сайидмуратович</t>
  </si>
  <si>
    <t>0101/510/1/1900519</t>
  </si>
  <si>
    <t>KS 126636</t>
  </si>
  <si>
    <t>Юсупова Махмуда Акмал кизи</t>
  </si>
  <si>
    <t>0101/510/1/1900124</t>
  </si>
  <si>
    <t>KS 121755</t>
  </si>
  <si>
    <t>Алимова Назокат Мирхамидовна</t>
  </si>
  <si>
    <t>0101/510/1/1900650</t>
  </si>
  <si>
    <t>KS 140753</t>
  </si>
  <si>
    <t>Тулаев Жамолхон Ахралович</t>
  </si>
  <si>
    <t>0101/510/1/1900524</t>
  </si>
  <si>
    <t>KS 126641</t>
  </si>
  <si>
    <t>Ниязова Феруза Рахимовна</t>
  </si>
  <si>
    <t>0101/510/1/1900740</t>
  </si>
  <si>
    <t>KS 140858</t>
  </si>
  <si>
    <t>Маликов Ойбек Озодбек угли</t>
  </si>
  <si>
    <t>0101/510/1/1900141</t>
  </si>
  <si>
    <t>KS 121772</t>
  </si>
  <si>
    <t>Уралбаева Гулчехра Пулатовна</t>
  </si>
  <si>
    <t>0101/510/1/1900640</t>
  </si>
  <si>
    <t>KS 134592</t>
  </si>
  <si>
    <t>Мустафаев Назаркул</t>
  </si>
  <si>
    <t>0101/510/1/1900688</t>
  </si>
  <si>
    <t>KS 140803</t>
  </si>
  <si>
    <t>Халикулова Дилафруз Ботирбековна</t>
  </si>
  <si>
    <t>0105/510/1/1800751-57</t>
  </si>
  <si>
    <t>KS 120864</t>
  </si>
  <si>
    <t>Косимов Боходир Мамаюсупович</t>
  </si>
  <si>
    <t>0101/510/1/1901778</t>
  </si>
  <si>
    <t>KS 119760</t>
  </si>
  <si>
    <t>Гиёсова Назокат Абдурашит кизи</t>
  </si>
  <si>
    <t>2300/510/1/1801414</t>
  </si>
  <si>
    <t>KS 149505</t>
  </si>
  <si>
    <t>Туйгунов Бехзод Отабек угли</t>
  </si>
  <si>
    <t>2300/510/1/1801446</t>
  </si>
  <si>
    <t>KS 149537</t>
  </si>
  <si>
    <t>Мустафакулов Абдулазиз Рахимжанович</t>
  </si>
  <si>
    <t>0200/510/1/1803864</t>
  </si>
  <si>
    <t>KS 413779</t>
  </si>
  <si>
    <t>Ходжаева Рано Ахмадалиевна</t>
  </si>
  <si>
    <t>0200/510/1/1900570</t>
  </si>
  <si>
    <t>KS 134513</t>
  </si>
  <si>
    <t>Толипжонов Комолиддин Рихсибой угли</t>
  </si>
  <si>
    <t>0200/510/1/1900447</t>
  </si>
  <si>
    <t>KS 153044</t>
  </si>
  <si>
    <t>Хусанова Дилзода Султон кизи</t>
  </si>
  <si>
    <t>0200/510/1/1900510</t>
  </si>
  <si>
    <t>KS 153107</t>
  </si>
  <si>
    <t>Ташмухамедова Азиза Сухбатуллаевна</t>
  </si>
  <si>
    <t>0200/510/1/1803870</t>
  </si>
  <si>
    <t>KS 143785</t>
  </si>
  <si>
    <t>Алматова Наргиса Мадаминжановна</t>
  </si>
  <si>
    <t>0200/510/1/1900455</t>
  </si>
  <si>
    <t>KS 153052</t>
  </si>
  <si>
    <t>Рахмонбердиев Хасан Каримбердиевич</t>
  </si>
  <si>
    <t>0200/510/1/1900399</t>
  </si>
  <si>
    <t>KS 152974</t>
  </si>
  <si>
    <t>Мирзаджанов Миралим Ибрагимджанович</t>
  </si>
  <si>
    <t>0200/510/1/1900391</t>
  </si>
  <si>
    <t>KS 152966</t>
  </si>
  <si>
    <t>Жумаев Нозим Найимович</t>
  </si>
  <si>
    <t>0200/510/1/1900459</t>
  </si>
  <si>
    <t>KS 153056</t>
  </si>
  <si>
    <t>Хайитметов Каххор Бахтиярович</t>
  </si>
  <si>
    <t>0200/510/1/1900393</t>
  </si>
  <si>
    <t>KS 152968</t>
  </si>
  <si>
    <t>Тажибаев Шахзоджон Мамуржон угли</t>
  </si>
  <si>
    <t>0200/510/1/1803871</t>
  </si>
  <si>
    <t>KS 143786</t>
  </si>
  <si>
    <t>Утамуродов Акбар Нуруллаевич</t>
  </si>
  <si>
    <t>0200/510/1/1801758</t>
  </si>
  <si>
    <t>KS 119740</t>
  </si>
  <si>
    <t>Хошимова Нодира Мирзакаримовна</t>
  </si>
  <si>
    <t>0200/510/1/1803958</t>
  </si>
  <si>
    <t>KS 143873</t>
  </si>
  <si>
    <t>Абдуллаева Дилором Салиховна</t>
  </si>
  <si>
    <t>0200/510/1/1900406</t>
  </si>
  <si>
    <t>KS 152981</t>
  </si>
  <si>
    <t>Матякупов Рустам Мамит ули</t>
  </si>
  <si>
    <t>0400/814/1/2100485</t>
  </si>
  <si>
    <t>KS 179741</t>
  </si>
  <si>
    <t>Коптилеуова Салтанат Мухитовна</t>
  </si>
  <si>
    <t>0400/814/1/2100018</t>
  </si>
  <si>
    <t>KS 170839</t>
  </si>
  <si>
    <t>Мамбеталиев Абдиразак Азбергенович</t>
  </si>
  <si>
    <t>0400/814/1/2100277</t>
  </si>
  <si>
    <t>KS 174775</t>
  </si>
  <si>
    <t>Назарова Бахтигул Рузумбековна</t>
  </si>
  <si>
    <t>0400/814/1/2000499</t>
  </si>
  <si>
    <t>KS 148404</t>
  </si>
  <si>
    <t>Сапарбаев Бексултан Уснатдин ули</t>
  </si>
  <si>
    <t>0400/814/1/2000365</t>
  </si>
  <si>
    <t>KS 148213</t>
  </si>
  <si>
    <t>Джанабаева Зарафшан Низаматдиновна</t>
  </si>
  <si>
    <t>0400/814/1/2000312</t>
  </si>
  <si>
    <t>KS 148098</t>
  </si>
  <si>
    <t>Искандарова Мухайё Хайруллаевна</t>
  </si>
  <si>
    <t>0105/510/1/1800751</t>
  </si>
  <si>
    <t>KS 146867</t>
  </si>
  <si>
    <t>Юлдашев Жамол Журабоевич</t>
  </si>
  <si>
    <t>1200/510/1/1900015</t>
  </si>
  <si>
    <t>KS 150331</t>
  </si>
  <si>
    <t>Шакаров Рамзиддин Олим угли</t>
  </si>
  <si>
    <t>1200/510/1/190055</t>
  </si>
  <si>
    <t>KS 156638</t>
  </si>
  <si>
    <t>Хусанов Мамлакат Одил кизи</t>
  </si>
  <si>
    <t>1200/510/1/190051</t>
  </si>
  <si>
    <t>KS 146814</t>
  </si>
  <si>
    <t>Раджабов Акбар Шамаматович</t>
  </si>
  <si>
    <t>1200/510/1/1800751</t>
  </si>
  <si>
    <t>KS 120787</t>
  </si>
  <si>
    <t>Азизова Наргиза Саттаровна</t>
  </si>
  <si>
    <t>1200/510/1/1800751-152</t>
  </si>
  <si>
    <t>KS 146848</t>
  </si>
  <si>
    <t>Усмонова Дилфуза Бекмурадовна</t>
  </si>
  <si>
    <t>1200/510/1/1900062</t>
  </si>
  <si>
    <t>KS 150350</t>
  </si>
  <si>
    <t>Мусаева Юлдуз Мусурмонкуловна</t>
  </si>
  <si>
    <t>1200/510/1/19160</t>
  </si>
  <si>
    <t>KS 159828</t>
  </si>
  <si>
    <t>Тошназаров Актам Акрам угли</t>
  </si>
  <si>
    <t>1200/510/1/1900640</t>
  </si>
  <si>
    <t>KS 124069</t>
  </si>
  <si>
    <t>Хасанова Инобат Журабоевна</t>
  </si>
  <si>
    <t>0105/510/1/1800751-107</t>
  </si>
  <si>
    <t>KS 143137</t>
  </si>
  <si>
    <t>Холмирзаева Лола Эштурсуновна</t>
  </si>
  <si>
    <t>0105/510/1/1800751-229</t>
  </si>
  <si>
    <t>KS 150211</t>
  </si>
  <si>
    <t>Расулова Сурайё Уткир кизи</t>
  </si>
  <si>
    <t>1200/510/1/1900049</t>
  </si>
  <si>
    <t>KS 146811</t>
  </si>
  <si>
    <t>Бухорова Бувиниса Алмаматовна</t>
  </si>
  <si>
    <t>0105/510/1/1800751-177</t>
  </si>
  <si>
    <t>KS 146916</t>
  </si>
  <si>
    <t>Аюкин Руслан Робертович</t>
  </si>
  <si>
    <t>Камалов Жахонгир Дилшод угли</t>
  </si>
  <si>
    <t>Рунович Константин Игорович</t>
  </si>
  <si>
    <t>Зайнуллин Илмир Ягфарович</t>
  </si>
  <si>
    <t>Зайнуллин Азамат Ильмирович</t>
  </si>
  <si>
    <t>0105/208/1/2001952</t>
  </si>
  <si>
    <t>SS 0006625</t>
  </si>
  <si>
    <t>Юсупов Исмаил</t>
  </si>
  <si>
    <t>0104/510/1/1901942</t>
  </si>
  <si>
    <t>KS 139303</t>
  </si>
  <si>
    <t>Кадиров Дадажон Атажанович</t>
  </si>
  <si>
    <t>0104/510/1/1901925</t>
  </si>
  <si>
    <t>KS 139286</t>
  </si>
  <si>
    <t>Салохиддинов Шамсиддин Гофурович</t>
  </si>
  <si>
    <t>0104/510/1/1900543</t>
  </si>
  <si>
    <t>KS 157800</t>
  </si>
  <si>
    <t>Ачилов Хожиакбар Абдуманнапович</t>
  </si>
  <si>
    <t>0105/814/1/2107605</t>
  </si>
  <si>
    <t>KS 219651</t>
  </si>
  <si>
    <t>НЕКСИЯ-3 01 В 659 QВ</t>
  </si>
  <si>
    <t>Мухамедов Саидрасул Абдурасулович</t>
  </si>
  <si>
    <t>0200/814/1/2104994</t>
  </si>
  <si>
    <t>KS 197265</t>
  </si>
  <si>
    <t>ЛАСЕТТИ 01 М 394 РВ</t>
  </si>
  <si>
    <t xml:space="preserve">"Капитал Банк" АТБ Яшнобод филиал </t>
  </si>
  <si>
    <t>Рашидов Хожиакбар Абдусаттаровна</t>
  </si>
  <si>
    <t>Усманова Зухра Абдусаттаровна</t>
  </si>
  <si>
    <t>KSL 0084894</t>
  </si>
  <si>
    <t>2528/1</t>
  </si>
  <si>
    <t>НЕКСИЯ-3 10 Z 974 ТА</t>
  </si>
  <si>
    <t>0200/303/1/2002215</t>
  </si>
  <si>
    <t>AL 0000961</t>
  </si>
  <si>
    <t>СПАРК 01 L 060 КВ</t>
  </si>
  <si>
    <t>Туляганов Улугбек Абдуасралович</t>
  </si>
  <si>
    <t>Рахманов Мурод Сайдиллаевич</t>
  </si>
  <si>
    <t>KSL 0103539</t>
  </si>
  <si>
    <t>НЕКСИЯ-3 10 Т 887 SА</t>
  </si>
  <si>
    <t>Парпиев Нуман Урманович</t>
  </si>
  <si>
    <t>Ризаев Исматилло Абдурахманович</t>
  </si>
  <si>
    <t>KSL 0084824</t>
  </si>
  <si>
    <t>ЭПИКА 10 V 585 РА</t>
  </si>
  <si>
    <t>Ибрагимов Яхёидин Ибрагимович</t>
  </si>
  <si>
    <t>Ахмедова Шахноза Юлдашевна</t>
  </si>
  <si>
    <t>KSL 0126716</t>
  </si>
  <si>
    <t>СПАРК 10 Т 930 NА</t>
  </si>
  <si>
    <t>Юлдашев Шадияр Ихтиёрович</t>
  </si>
  <si>
    <t>НЕКСИЯ 10 N 384 КА</t>
  </si>
  <si>
    <t>Эргашева Мадина Хакимжоновна</t>
  </si>
  <si>
    <t>Шорустамов Отабек Шабоевич</t>
  </si>
  <si>
    <t>KSL 0134292</t>
  </si>
  <si>
    <t>КОБАЛЬТ 01 С 628 YА</t>
  </si>
  <si>
    <t>Казаков Кувандик Кадамбаевич</t>
  </si>
  <si>
    <t xml:space="preserve">"Автобус Рент" МЧЖ </t>
  </si>
  <si>
    <t>KSL 014864</t>
  </si>
  <si>
    <t>КОБАЛЬТ 01 / 035 JGА</t>
  </si>
  <si>
    <t>Олимбоева Махлиё Рузимбой кизи</t>
  </si>
  <si>
    <t>Ибрагимов Кобул Холмаматович</t>
  </si>
  <si>
    <t>KSL 0076714</t>
  </si>
  <si>
    <t>НЕКСИЯ 01 V 185 VА</t>
  </si>
  <si>
    <t>Туйчиев Нодирбек Алишер угли</t>
  </si>
  <si>
    <t>KSL 0016071</t>
  </si>
  <si>
    <t>КОБАЛЬТ 01 О 252 СВ</t>
  </si>
  <si>
    <t>Боймуродов Нурсултон Махмудович</t>
  </si>
  <si>
    <t>Хаким Мухиддин кизи Хадича</t>
  </si>
  <si>
    <t>0700/502/1/1900920</t>
  </si>
  <si>
    <t>KS 126838</t>
  </si>
  <si>
    <t>Сатторов Фаёзиддин Фахриддин угли</t>
  </si>
  <si>
    <t>0710/502/1/1901285</t>
  </si>
  <si>
    <t>KS 135162</t>
  </si>
  <si>
    <t>Бабаджанова Мавжуда Мубаровна</t>
  </si>
  <si>
    <t>0102/510/1/1902457</t>
  </si>
  <si>
    <t>KS 138068</t>
  </si>
  <si>
    <t>Нурматов Бахтиёр Уматалиевич</t>
  </si>
  <si>
    <t>Иногамова Махфуза Ёкубжоновна</t>
  </si>
  <si>
    <t>KSL 0121078</t>
  </si>
  <si>
    <t>Адилова Гулзейнет Пулатовна</t>
  </si>
  <si>
    <t>0105/814/1/2000819</t>
  </si>
  <si>
    <t>KS 152339</t>
  </si>
  <si>
    <t>КОБАЛЬТ 01 R 019 KB</t>
  </si>
  <si>
    <t>"Omina-Avtota Mir" МЧЖ</t>
  </si>
  <si>
    <t>Сайидзода Рустамхон Сайид Хамидхон ўғли</t>
  </si>
  <si>
    <t>KSL 0143381</t>
  </si>
  <si>
    <t>ЛАСЕТТИ 01 Е 871 РВ</t>
  </si>
  <si>
    <t>Мирсаидова Шахноза Аресланбековна</t>
  </si>
  <si>
    <t>Худойназаров Абдухамид Абдушукур угли</t>
  </si>
  <si>
    <t>KSL 0073470</t>
  </si>
  <si>
    <t>БМВ-520 01 М 117 НВ</t>
  </si>
  <si>
    <t>Парпиева Динора Пулатовна</t>
  </si>
  <si>
    <t>0310/814/1/2000657</t>
  </si>
  <si>
    <t>IKS 150839</t>
  </si>
  <si>
    <t>НЕКСИЯ-3 10 Р 348 ТА</t>
  </si>
  <si>
    <t>Шарипова Наргиза Миргиясовна</t>
  </si>
  <si>
    <t>2300/814/1/1800674</t>
  </si>
  <si>
    <t>KS 146055</t>
  </si>
  <si>
    <t>НЕКСИЯ-3 01 N 311 DВ</t>
  </si>
  <si>
    <t>Мирзабаев Музаффар Халматович</t>
  </si>
  <si>
    <t>0200/814/1/2107051</t>
  </si>
  <si>
    <t>KS 212533</t>
  </si>
  <si>
    <t>СПАРК 01 С 356 QВ</t>
  </si>
  <si>
    <t>Қодиров Улуғбек Тўйчибой ўғли</t>
  </si>
  <si>
    <t>0105/814/1/2000558</t>
  </si>
  <si>
    <t>KS 152060</t>
  </si>
  <si>
    <t>НЕКСИЯ-3 50 Е 375 QА</t>
  </si>
  <si>
    <t>Шарипов Отабой Уразметович</t>
  </si>
  <si>
    <t>Абдурахимов Бахром Ходжиакбарович</t>
  </si>
  <si>
    <t>KSL 0145725</t>
  </si>
  <si>
    <t>МАТИЗ 01 Т 799 МА</t>
  </si>
  <si>
    <t>Абдуллаев Ботиржон Собит угли</t>
  </si>
  <si>
    <t>ЛАСЕТТИ 10 S 730 NВ</t>
  </si>
  <si>
    <t>Нортураев Мухаммадали Шамсиддин угли</t>
  </si>
  <si>
    <t>Рахматов Анвар Абдукодир угли</t>
  </si>
  <si>
    <t>KSL 0141767</t>
  </si>
  <si>
    <t>СПАРК 01 U 722 RА</t>
  </si>
  <si>
    <t>Игамбердиев Камил Каримбердиевич</t>
  </si>
  <si>
    <t>НЕКСИЯ-3 01 838 СВ</t>
  </si>
  <si>
    <t>Петросян Александр Суренович</t>
  </si>
  <si>
    <t>0105/301/1/2100479</t>
  </si>
  <si>
    <t>KS 174283</t>
  </si>
  <si>
    <t>ВАЗ-21061 01 N 667 ОА</t>
  </si>
  <si>
    <t>"Yes Invest Manage" МЧЖ</t>
  </si>
  <si>
    <t>KSL 0114964</t>
  </si>
  <si>
    <t>МАЛИБУ 01 / 785 LHА</t>
  </si>
  <si>
    <t>Абдумаувлянов Махмуд Мухтарбекович</t>
  </si>
  <si>
    <t>Муслимов Камолиддин Заёдуллаевич</t>
  </si>
  <si>
    <t>KSL 0076697</t>
  </si>
  <si>
    <t>НЕКСИЯ-3 01 М 859 DВ</t>
  </si>
  <si>
    <t>31.09.2021</t>
  </si>
  <si>
    <t>205/02/13/12/21</t>
  </si>
  <si>
    <t>ООО "JTI TURON INC"</t>
  </si>
  <si>
    <t>0105/205/1/2101924</t>
  </si>
  <si>
    <t>205/01/13/12/21</t>
  </si>
  <si>
    <t>СП ООО "Pepsico Holdings Toshkent"</t>
  </si>
  <si>
    <t>2200/205/1/2100859+M6721:M6722</t>
  </si>
  <si>
    <t>205/04/13/12/21</t>
  </si>
  <si>
    <t>0200/205/1/2105941</t>
  </si>
  <si>
    <t>ООО "УзКЕЙС  Трактор"</t>
  </si>
  <si>
    <t>205/05/13/12/21</t>
  </si>
  <si>
    <t>205/06/13/12/21</t>
  </si>
  <si>
    <t>Mentashashvili Nika</t>
  </si>
  <si>
    <t>205/07/13/12/21</t>
  </si>
  <si>
    <t>Гулямов Истам Уктамович</t>
  </si>
  <si>
    <t>0200/814/1/2100518</t>
  </si>
  <si>
    <t>TRILBLAZER 01 Y 006 KA</t>
  </si>
  <si>
    <t>Абдулхакова Гулноза Кодировна</t>
  </si>
  <si>
    <t>0500/803/1/2100169</t>
  </si>
  <si>
    <t>KS 211669</t>
  </si>
  <si>
    <t>ДАМАС 40 Y 429 WА</t>
  </si>
  <si>
    <t>Мирзахмедова Бусафия Шамсидиновна</t>
  </si>
  <si>
    <t>Атаджанов Ибрагим Исмаилович</t>
  </si>
  <si>
    <t>KSU 0021924</t>
  </si>
  <si>
    <t>КОБАЛЬТ 01 V 609 ТА</t>
  </si>
  <si>
    <t>Гайниев Руслан Айратович</t>
  </si>
  <si>
    <t>0105/8141/1/2101595</t>
  </si>
  <si>
    <t>KS 189937</t>
  </si>
  <si>
    <t>КОБАЛЬТ 01 А 390 QВ</t>
  </si>
  <si>
    <t>Нарзуллаев Хусниддин Фазлиддин ўғли</t>
  </si>
  <si>
    <t>Умаров Низомжон Аъзам угли</t>
  </si>
  <si>
    <t>KSL 0133124</t>
  </si>
  <si>
    <t>ДАМАС 80 О 526 РА</t>
  </si>
  <si>
    <t>Пак Константин Виталиевич</t>
  </si>
  <si>
    <t>0200/301/1/2105490</t>
  </si>
  <si>
    <t>KS 197691</t>
  </si>
  <si>
    <t>КИА К-5 01 А 666 JА</t>
  </si>
  <si>
    <t>PIT STOP MOTORS МЧЖ</t>
  </si>
  <si>
    <t>Талдикин Олег Иванович</t>
  </si>
  <si>
    <t>Хасанхўжаев Баҳодирхўжа Рахмон ўғли</t>
  </si>
  <si>
    <t>KSL 0120100</t>
  </si>
  <si>
    <t>СПАРК 10 М 667 НА</t>
  </si>
  <si>
    <t>Абдурахмонов Музаффармирзо Абдувоситович</t>
  </si>
  <si>
    <t>2200/301/1/2100193</t>
  </si>
  <si>
    <t>KS 202148</t>
  </si>
  <si>
    <t>СПАРК 01 U 706 НВ</t>
  </si>
  <si>
    <t>Тожибоев Хусанбой Имомалиевич</t>
  </si>
  <si>
    <t>0200/301/1/2105549</t>
  </si>
  <si>
    <t>KS 202201</t>
  </si>
  <si>
    <t>МАЛИБУ-2 01 М 101 ОВ</t>
  </si>
  <si>
    <t>ЛАСЕТТИ 01 М 006223</t>
  </si>
  <si>
    <t>Галимов Кирилл Сергеевич</t>
  </si>
  <si>
    <t>0103/301/1/2103113</t>
  </si>
  <si>
    <t>KS 218600</t>
  </si>
  <si>
    <t>КОБАЛЬТ 01 L 969 LВ</t>
  </si>
  <si>
    <t>"Techno Continental" МЧЖ</t>
  </si>
  <si>
    <t>Усманов Бахром Баходирович</t>
  </si>
  <si>
    <t>KSU 0025362</t>
  </si>
  <si>
    <t>МАТИЗ БЕСТ 01 R 413 YА</t>
  </si>
  <si>
    <t>2600/301/1/2100578</t>
  </si>
  <si>
    <t>KS 186496</t>
  </si>
  <si>
    <t>КОБАЛЬТ 30 М 000074</t>
  </si>
  <si>
    <t>Исмаилова Шахноза Саибжановна</t>
  </si>
  <si>
    <t>ISHSIZLARNI KASB-HUNARGA TAYYORLASH VA MALAKASINI OSHIRISH O'QUV MARKAZI</t>
  </si>
  <si>
    <t>KSU 0011297</t>
  </si>
  <si>
    <t>ЖЕНТРА 01 / 863 WFА</t>
  </si>
  <si>
    <t>Артиков Жахонгир Камилжонович</t>
  </si>
  <si>
    <t>Кадиров Улуғбек Баситович</t>
  </si>
  <si>
    <t>KSL 0108565</t>
  </si>
  <si>
    <t>МАЛИБУ 01 S 075 ХА</t>
  </si>
  <si>
    <t>Умарова Шахноза Олимовна</t>
  </si>
  <si>
    <t>0607/510/1/1900031</t>
  </si>
  <si>
    <t>KS 159049</t>
  </si>
  <si>
    <t>"Капитал Банк" АТБ Андижон филали</t>
  </si>
  <si>
    <t>Абдуллаева Мукаддасхон Ибайдуллаевна</t>
  </si>
  <si>
    <t>0607/510/1/1900072</t>
  </si>
  <si>
    <t>KS 123001</t>
  </si>
  <si>
    <t>Эрматова Лазокатхон Иброхимовна</t>
  </si>
  <si>
    <t>0607/510/1/1900087</t>
  </si>
  <si>
    <t>KS 123025</t>
  </si>
  <si>
    <t>Тожибоев Жавлонбек Анварбекович</t>
  </si>
  <si>
    <t>0607/510/1/1900080</t>
  </si>
  <si>
    <t>KS 123009</t>
  </si>
  <si>
    <t>Юнусова Улфатхон Сайдахматовна</t>
  </si>
  <si>
    <t>0607/510/1/1900079</t>
  </si>
  <si>
    <t>KS 123008</t>
  </si>
  <si>
    <t>Икрамова Нигорахон Абдурахмановна</t>
  </si>
  <si>
    <t>KS 159060</t>
  </si>
  <si>
    <t>Мамажонова Умидахон Абдуллажановна</t>
  </si>
  <si>
    <t>0607/510/1/1900042</t>
  </si>
  <si>
    <t>KS 159062</t>
  </si>
  <si>
    <t>Ахмедова Зиёдахон Тажидиновна</t>
  </si>
  <si>
    <t>0607/510/1/1900066</t>
  </si>
  <si>
    <t>KS 159219</t>
  </si>
  <si>
    <t>Хаитова Гавхарой Эгамберди кизи</t>
  </si>
  <si>
    <t>0607/510/1/1900017</t>
  </si>
  <si>
    <t>KS 148166</t>
  </si>
  <si>
    <t>Мадрахимов Хуршидбек Узакбоевич</t>
  </si>
  <si>
    <t>0607/510/1/1900053</t>
  </si>
  <si>
    <t>KS 159206</t>
  </si>
  <si>
    <t>Холмирзаев Бахтиёр Жураевич</t>
  </si>
  <si>
    <t>0607/510/1/1900054</t>
  </si>
  <si>
    <t>KS 159207</t>
  </si>
  <si>
    <t>Мамадалиев Авазбек Равшанбек угли</t>
  </si>
  <si>
    <t>0607/510/1/1900049</t>
  </si>
  <si>
    <t>KS 159202</t>
  </si>
  <si>
    <t>Исомиддинов Илёсиддин Гуломиддинович</t>
  </si>
  <si>
    <t>0607/510/1/1900021</t>
  </si>
  <si>
    <t>KS 159037</t>
  </si>
  <si>
    <t>Муратов Искандар Музаффарович</t>
  </si>
  <si>
    <t>KS 159203</t>
  </si>
  <si>
    <t>Иномжонова Дилафруз Икрамжоновна</t>
  </si>
  <si>
    <t>0200/814/1/2103573</t>
  </si>
  <si>
    <t>KS 189554</t>
  </si>
  <si>
    <t>НЕКСИЯ-3 20 Х 513 ЕА</t>
  </si>
  <si>
    <t>Субанова Ирада Каршибаевна</t>
  </si>
  <si>
    <t>0200/814/1/2100581</t>
  </si>
  <si>
    <t>KS 178086</t>
  </si>
  <si>
    <t>ДАМАС 10 В 103 ОА</t>
  </si>
  <si>
    <t>Бахриев Шакирхан Шукурович</t>
  </si>
  <si>
    <t>0200/814/1/2100637</t>
  </si>
  <si>
    <t>KS 176089</t>
  </si>
  <si>
    <t>КОБАЛЬТ 10 W 893 VА</t>
  </si>
  <si>
    <t>Каримов Абдураззок Абдувалиевич</t>
  </si>
  <si>
    <t>0105/814/1/2101909</t>
  </si>
  <si>
    <t>KS 198711</t>
  </si>
  <si>
    <t>ДАМАС 01 В 243 QВ</t>
  </si>
  <si>
    <t>Сангинов Улугбек Мамарасулович</t>
  </si>
  <si>
    <t>KS 208681</t>
  </si>
  <si>
    <t>Лутфидинов Мухиддин Нажмидинович</t>
  </si>
  <si>
    <t>Маликов Нуриддин Нажмиддинович</t>
  </si>
  <si>
    <t>Маликова Зироат Камолдиновна</t>
  </si>
  <si>
    <t>"Maftuna Xazrati" МЧЖ</t>
  </si>
  <si>
    <t>Умбетов Дониёр Абдуллохакимович</t>
  </si>
  <si>
    <t>KSU 0022209</t>
  </si>
  <si>
    <t>ИСУЗУ 10 Т 290 ХА</t>
  </si>
  <si>
    <t>Баркашева Дильбар Кучкаровна</t>
  </si>
  <si>
    <t>Юсвалиева Дилорам Усмановна</t>
  </si>
  <si>
    <t>KSL 0107114</t>
  </si>
  <si>
    <t>МАТИЗ 01 R 035 ОА</t>
  </si>
  <si>
    <t>Шокиржонов Собиржон Бахтиёр уғли</t>
  </si>
  <si>
    <t>Курбанова Саида Ганиена</t>
  </si>
  <si>
    <t>KSL 00115288</t>
  </si>
  <si>
    <t>Бегатева Лола Тошкентовна</t>
  </si>
  <si>
    <t>Эркинов Мирзохид Уткир угли</t>
  </si>
  <si>
    <t>KSL 0163628</t>
  </si>
  <si>
    <t>ЛАДА 21703-110-01 01 Y 818 NА</t>
  </si>
  <si>
    <t>Кулматов Хусанжон Собиржон угли</t>
  </si>
  <si>
    <t>0105/510/1/1900458-850</t>
  </si>
  <si>
    <t>KS 164400</t>
  </si>
  <si>
    <t>Абдурахманов Сирожиддин Расулович</t>
  </si>
  <si>
    <t>0105/510/1/1900458-463</t>
  </si>
  <si>
    <t>KS 163187</t>
  </si>
  <si>
    <t>Холматов Саидкамолхожа Абдухаим угли</t>
  </si>
  <si>
    <t>0105/510/1/1900458-442</t>
  </si>
  <si>
    <t>KS 1631535</t>
  </si>
  <si>
    <t>Мамиров Ихтиёр Умирбой угли</t>
  </si>
  <si>
    <t>0105/510/1/1900458-929</t>
  </si>
  <si>
    <t>KS 164487</t>
  </si>
  <si>
    <t>Сотволдиев Садулла Сафибулла ўғли</t>
  </si>
  <si>
    <t>0105/510/1/1900458-1760</t>
  </si>
  <si>
    <t>KS 184055</t>
  </si>
  <si>
    <t>Абдукадиров Эдуард Евгениевич</t>
  </si>
  <si>
    <t>0105/510/1/1900458-164</t>
  </si>
  <si>
    <t>KS 152098</t>
  </si>
  <si>
    <t>Содиков Саидало Баходир угли</t>
  </si>
  <si>
    <t>0105/510/1/1900458-1767</t>
  </si>
  <si>
    <t>KS 184061</t>
  </si>
  <si>
    <t>Расулходжаев Лазизходжа Акрамходжаевич</t>
  </si>
  <si>
    <t>0105/510/1/1900458-1604</t>
  </si>
  <si>
    <t>KS 174369</t>
  </si>
  <si>
    <t>Туранов Батир Хасанбоевич</t>
  </si>
  <si>
    <t>0104/510/1/1901256</t>
  </si>
  <si>
    <t>KS 128136</t>
  </si>
  <si>
    <t>Ғозихўжаева Муяссархон Рашитхўжаевна</t>
  </si>
  <si>
    <t>0104/510/1/1901150</t>
  </si>
  <si>
    <t>KS 128026</t>
  </si>
  <si>
    <t>Назиркулова Ленира Эскандаровна</t>
  </si>
  <si>
    <t>0104/510/1/1901136</t>
  </si>
  <si>
    <t>KS 128012</t>
  </si>
  <si>
    <t>Уразметов Умиджон Орипович</t>
  </si>
  <si>
    <t>0104/510/1/1901454</t>
  </si>
  <si>
    <t>KS 134038</t>
  </si>
  <si>
    <t>Алимбаева Махмудахон Ульмасовна</t>
  </si>
  <si>
    <t>0104/510/1/1900186</t>
  </si>
  <si>
    <t>KS 156051</t>
  </si>
  <si>
    <t>Курбанова Муборак Казакбаевна</t>
  </si>
  <si>
    <t>0200/510/1/1804287</t>
  </si>
  <si>
    <t>KS 145310</t>
  </si>
  <si>
    <t>Шерматова Мамура Махмуджоновна</t>
  </si>
  <si>
    <t>0104/510/1/1900800</t>
  </si>
  <si>
    <t>KS 160961</t>
  </si>
  <si>
    <t>Каратаев Олег Викторович</t>
  </si>
  <si>
    <t>0104/510/1/1900050</t>
  </si>
  <si>
    <t>KS 153431</t>
  </si>
  <si>
    <t>Мансуров Акмалжон Абсаматович</t>
  </si>
  <si>
    <t>0104/510/1/1901210</t>
  </si>
  <si>
    <t>KS 128086</t>
  </si>
  <si>
    <t>Иззатхожаева Муслима Фарход кизи</t>
  </si>
  <si>
    <t>0104/510/1/1901190</t>
  </si>
  <si>
    <t>KS 128066</t>
  </si>
  <si>
    <t>Халилова Лилия Нигматуллаевна</t>
  </si>
  <si>
    <t>0104/510/1/1900307</t>
  </si>
  <si>
    <t>KS 157568</t>
  </si>
  <si>
    <t>Салахиддинов Бахадир Гофуржонович</t>
  </si>
  <si>
    <t>0104/510/1/1900489</t>
  </si>
  <si>
    <t>KS 157613</t>
  </si>
  <si>
    <t>Азизов Суннатулло Рустам угли</t>
  </si>
  <si>
    <t>KS 157746</t>
  </si>
  <si>
    <t>Комбаров Батирали</t>
  </si>
  <si>
    <t>0104/510/1/1901301</t>
  </si>
  <si>
    <t>KS 128181</t>
  </si>
  <si>
    <t>Сарсенбаев Данияр Конратбаевич</t>
  </si>
  <si>
    <t>0400/510/1/1802142</t>
  </si>
  <si>
    <t>KS 144379</t>
  </si>
  <si>
    <t>Ажимуратов Тохтахон Ауезмуратовна</t>
  </si>
  <si>
    <t>Рўзматов Бехруз Фурқат ўғли</t>
  </si>
  <si>
    <t>Назарова Зилола Шухратуллаевна</t>
  </si>
  <si>
    <t>KSL 0156897</t>
  </si>
  <si>
    <t>КИА 01 Н 404 WA</t>
  </si>
  <si>
    <t>Белошенко Василий Яковлевич</t>
  </si>
  <si>
    <t>Мирзамуротов Ғолиб Мирзакаримович</t>
  </si>
  <si>
    <t>KSL 0102585</t>
  </si>
  <si>
    <t>НЕКСИЯ-2 10 Z 633 NA</t>
  </si>
  <si>
    <t>Новикова Людмила Николаевна</t>
  </si>
  <si>
    <t>Юлдашев Дилмурод Урманович</t>
  </si>
  <si>
    <t>0607/803/1/2100268</t>
  </si>
  <si>
    <t>KS 173794</t>
  </si>
  <si>
    <t>НЕКСИЯ-3 60 Q 768 RA</t>
  </si>
  <si>
    <t>Ешимбетов Кизларгул Турсунбаевич</t>
  </si>
  <si>
    <t>0400/814/1/2000486</t>
  </si>
  <si>
    <t>КОБАЛЬТ 95 С 093 КА</t>
  </si>
  <si>
    <t>Камбаралиев Санжар Ботирали ўғли</t>
  </si>
  <si>
    <t>0107/510/1/1900893</t>
  </si>
  <si>
    <t>KS 140686</t>
  </si>
  <si>
    <t>Артикова Ранохон Насриддин кизи</t>
  </si>
  <si>
    <t>0107/502/1/1901078</t>
  </si>
  <si>
    <t>KS 143109</t>
  </si>
  <si>
    <t>Талипов Баходир Гафурович</t>
  </si>
  <si>
    <t>0107/502/1/1901077</t>
  </si>
  <si>
    <t>KS 143107</t>
  </si>
  <si>
    <t>Сирожиддинов Умиджон Жалолиддин угли</t>
  </si>
  <si>
    <t>0107/502/1/1900629</t>
  </si>
  <si>
    <t>KS 129384</t>
  </si>
  <si>
    <t>Хакимов Аваз Хабибуллаевич</t>
  </si>
  <si>
    <t>0106/510/1/1901056</t>
  </si>
  <si>
    <t>KS 127803</t>
  </si>
  <si>
    <t xml:space="preserve">Таджибаева Дилбар Шавкатовна </t>
  </si>
  <si>
    <t>0106/510/1/1901431</t>
  </si>
  <si>
    <t>KS 145943</t>
  </si>
  <si>
    <t>Хайдарова Клара Ташкенбаевна</t>
  </si>
  <si>
    <t>0106/510/1/1901124</t>
  </si>
  <si>
    <t>KS 127869</t>
  </si>
  <si>
    <t>Джураев Тулкун Батирович</t>
  </si>
  <si>
    <t>0106/510/1/1900621</t>
  </si>
  <si>
    <t>KS 160508</t>
  </si>
  <si>
    <t>Эгамбердиев Аваз Айдарович</t>
  </si>
  <si>
    <t>0106/510/1/1901355</t>
  </si>
  <si>
    <t>KS 139044</t>
  </si>
  <si>
    <t>Якубов Кобилжон Асатуллаевич</t>
  </si>
  <si>
    <t>0106/510/1/1900432</t>
  </si>
  <si>
    <t>KS 160365</t>
  </si>
  <si>
    <t>Таджибаева Мадина Мамировна</t>
  </si>
  <si>
    <t>0106/510/1/1901446</t>
  </si>
  <si>
    <t>KS 145958</t>
  </si>
  <si>
    <t>Эргашева Сапура Абдигаппаровна</t>
  </si>
  <si>
    <t>0106/510/1/1900566</t>
  </si>
  <si>
    <t>Исроилова Ирода Рахимжон кизи</t>
  </si>
  <si>
    <t>0106/510/1/1900970</t>
  </si>
  <si>
    <t>KS 127724</t>
  </si>
  <si>
    <t>Маматохунова Ойдин Каримжоновна</t>
  </si>
  <si>
    <t>0106/510/1/1901037</t>
  </si>
  <si>
    <t>KS 127784</t>
  </si>
  <si>
    <t>Махамедова Нортожи Рахимовна</t>
  </si>
  <si>
    <t>0106/510/1/1901376</t>
  </si>
  <si>
    <t>KS 118916</t>
  </si>
  <si>
    <t>Мажидов Миржалил Хайдарович</t>
  </si>
  <si>
    <t>0106/510/1/1901326</t>
  </si>
  <si>
    <t>KS 138901</t>
  </si>
  <si>
    <t>Суннатова Шоира Шавкат кизи</t>
  </si>
  <si>
    <t>0106/510/1/1900084</t>
  </si>
  <si>
    <t>KS 151242</t>
  </si>
  <si>
    <t>Убайдуллаев Муроджон Тура угли</t>
  </si>
  <si>
    <t>0106/510/1/1900345</t>
  </si>
  <si>
    <t>KS 157276</t>
  </si>
  <si>
    <t>Гаврилова Тамара Александровна</t>
  </si>
  <si>
    <t>0107/510/1/1900865</t>
  </si>
  <si>
    <t>KS 140658</t>
  </si>
  <si>
    <t>Абдусаматов Самандар Абдусаттор угли</t>
  </si>
  <si>
    <t>0106/510/1/1900777</t>
  </si>
  <si>
    <t>KS 125106</t>
  </si>
  <si>
    <t>Хайдарова Камола Уткировна</t>
  </si>
  <si>
    <t>0106/510/1/1900593</t>
  </si>
  <si>
    <t>KS 160486</t>
  </si>
  <si>
    <t>Сайфиев Отабек Улугбек угли</t>
  </si>
  <si>
    <t>0106/510/1/1900783</t>
  </si>
  <si>
    <t>KS 125112</t>
  </si>
  <si>
    <t>Бадалов Аййомитдин Михритдинович</t>
  </si>
  <si>
    <t>0106/510/1/1901145</t>
  </si>
  <si>
    <t>KS 127916</t>
  </si>
  <si>
    <t>Аутов Ихтиёр Муминович</t>
  </si>
  <si>
    <t>0106/510/1/1900684</t>
  </si>
  <si>
    <t>KS 125022</t>
  </si>
  <si>
    <t>Маманов Турсинбой Тойчибоевич</t>
  </si>
  <si>
    <t>0200/510/1/1900061</t>
  </si>
  <si>
    <t>KS 152397</t>
  </si>
  <si>
    <t>Мурадова Дилоромхон Ганиевна</t>
  </si>
  <si>
    <t>0108/502/1/1901340</t>
  </si>
  <si>
    <t>KS 135993</t>
  </si>
  <si>
    <t>Зуфарова Наргиза Джалиловна</t>
  </si>
  <si>
    <t>0108/502/1/1901146</t>
  </si>
  <si>
    <t>KS 131312</t>
  </si>
  <si>
    <t>Мусурмонов Шерзод Салимжонович</t>
  </si>
  <si>
    <t>0108/502/1/1900846</t>
  </si>
  <si>
    <t>KS 127483</t>
  </si>
  <si>
    <t>Багдасарова Карине Вартановна</t>
  </si>
  <si>
    <t>0108/502/1/1901248</t>
  </si>
  <si>
    <t>KS 131314</t>
  </si>
  <si>
    <t>0108/510/1/1900652</t>
  </si>
  <si>
    <t>KS 122384</t>
  </si>
  <si>
    <t>Иманбоев Элёр Дониёр ўғли</t>
  </si>
  <si>
    <t>0108/510/1/1900879</t>
  </si>
  <si>
    <t>KS 127518</t>
  </si>
  <si>
    <t>Ходжиев Таштемир Дехканович</t>
  </si>
  <si>
    <t>0108/510/1/1901158</t>
  </si>
  <si>
    <t>KS 135811</t>
  </si>
  <si>
    <t>Аширбоева Шахноза Асатуллаевна</t>
  </si>
  <si>
    <t>0108/510/1/1900327</t>
  </si>
  <si>
    <t>KS 157469</t>
  </si>
  <si>
    <t>Хусанбоев Иномжон Муминжон угли</t>
  </si>
  <si>
    <t>0108/510/1/1900256</t>
  </si>
  <si>
    <t>KS 157394</t>
  </si>
  <si>
    <t>Ибрагимов Баходир Зоиржонович</t>
  </si>
  <si>
    <t>0108/510/1/1900347</t>
  </si>
  <si>
    <t>KS 157489</t>
  </si>
  <si>
    <t>Анваров Сардор Атхам угли</t>
  </si>
  <si>
    <t>0108/510/1/1900102</t>
  </si>
  <si>
    <t>KS 155635</t>
  </si>
  <si>
    <t>Жалилов Риза Мирза угли</t>
  </si>
  <si>
    <t>0108/510/1/1901466</t>
  </si>
  <si>
    <t>KS 139570</t>
  </si>
  <si>
    <t>0108/510/1/1900340</t>
  </si>
  <si>
    <t>KS 157482</t>
  </si>
  <si>
    <t>Косимова Холисхон Орунходжаевна</t>
  </si>
  <si>
    <t>0108/510/1/1900907</t>
  </si>
  <si>
    <t>KS 127541</t>
  </si>
  <si>
    <t>Юсупова Гулнора Надировна</t>
  </si>
  <si>
    <t>0108/510/1/1900314</t>
  </si>
  <si>
    <t>KS 157466</t>
  </si>
  <si>
    <t>Турапова Асалой Шухрат кизи</t>
  </si>
  <si>
    <t>0108/510/1/1901492</t>
  </si>
  <si>
    <t>KS 139596</t>
  </si>
  <si>
    <t>Эгамкулов Жамол Маматкаримович</t>
  </si>
  <si>
    <t>0108/510/1/1900243</t>
  </si>
  <si>
    <t>KS 157381</t>
  </si>
  <si>
    <t>Сарбоев Шукурбой Уткир угли</t>
  </si>
  <si>
    <t>0108/510/1/1900193</t>
  </si>
  <si>
    <t>KS 157331</t>
  </si>
  <si>
    <t>Рустамов Азизбек Юсупжанович</t>
  </si>
  <si>
    <t>0108/510/1/1900322</t>
  </si>
  <si>
    <t>KS 157464</t>
  </si>
  <si>
    <t>Минаваров Муроджон Муминжонович</t>
  </si>
  <si>
    <t>0108/510/1/1900531</t>
  </si>
  <si>
    <t>KS 160090</t>
  </si>
  <si>
    <t>Аширматов Кутбидин Мирахматович</t>
  </si>
  <si>
    <t>0108/510/1/1901538</t>
  </si>
  <si>
    <t>KS 139643</t>
  </si>
  <si>
    <t>Эргашбоев Бекзод Дилшод угли</t>
  </si>
  <si>
    <t>0108/510/1/1900737</t>
  </si>
  <si>
    <t>KS 122472</t>
  </si>
  <si>
    <t>Маткаримов Бекзод Сатибалдиевич</t>
  </si>
  <si>
    <t>0108/510/1/1901679</t>
  </si>
  <si>
    <t>KS 145913</t>
  </si>
  <si>
    <t>Хасанов Журабек Тухтабоевич</t>
  </si>
  <si>
    <t>0108/510/1/1901494</t>
  </si>
  <si>
    <t>KS 139598</t>
  </si>
  <si>
    <t>Туронов Шахсиддин Асрокулович</t>
  </si>
  <si>
    <t>0108/510/1/1900150</t>
  </si>
  <si>
    <t>KS 155685</t>
  </si>
  <si>
    <t>Унгарбаева Айтен</t>
  </si>
  <si>
    <t>2300/510/1/1804568</t>
  </si>
  <si>
    <t>KS 144615</t>
  </si>
  <si>
    <t>Роджабов Баходир Юлдашевич</t>
  </si>
  <si>
    <t>0108/510/1/1900973</t>
  </si>
  <si>
    <t>KS 131133</t>
  </si>
  <si>
    <t>Асамов Азамат Бахрамджанович</t>
  </si>
  <si>
    <t>0108/510/1/1901391</t>
  </si>
  <si>
    <t>KS 139498</t>
  </si>
  <si>
    <t>Одилов Хуршид Эгамберди ўғли</t>
  </si>
  <si>
    <t>0108/510/1/1900232</t>
  </si>
  <si>
    <t>KS 157370</t>
  </si>
  <si>
    <t>Мухамадиев Отабек Нурматович</t>
  </si>
  <si>
    <t>0108/510/1/1900413</t>
  </si>
  <si>
    <t>KS 159961</t>
  </si>
  <si>
    <t>Косимов Хусан Алишер ўғли</t>
  </si>
  <si>
    <t>0108/510/1/1901439</t>
  </si>
  <si>
    <t>KS 139546</t>
  </si>
  <si>
    <t>Ишанжанова Машкура Вахобовна</t>
  </si>
  <si>
    <t>0200/510/1/1803669</t>
  </si>
  <si>
    <t>KS 143589</t>
  </si>
  <si>
    <t>Акрамов Эргаш Рамазонович</t>
  </si>
  <si>
    <t>0700/502/1/1901075</t>
  </si>
  <si>
    <t>KS 127324</t>
  </si>
  <si>
    <t>Хазратов Содикжон Аламович</t>
  </si>
  <si>
    <t>0700/502/1/1901343</t>
  </si>
  <si>
    <t>KS 135248</t>
  </si>
  <si>
    <t>Тулаева Мехринисо Бако кизи</t>
  </si>
  <si>
    <t>0710/502/1/1901328</t>
  </si>
  <si>
    <t>KS 135231</t>
  </si>
  <si>
    <t>Мухторова Исмигул Умид кизи</t>
  </si>
  <si>
    <t>0710/502/1/1901329</t>
  </si>
  <si>
    <t>KS 135232</t>
  </si>
  <si>
    <t>Мухтарова Нигора Рахматовна</t>
  </si>
  <si>
    <t>0710/502/1/1901315</t>
  </si>
  <si>
    <t>KS 135215</t>
  </si>
  <si>
    <t>Юсуфова Дилфуза Юрий кизи</t>
  </si>
  <si>
    <t>0710/502/1/2000681</t>
  </si>
  <si>
    <t>KS 167958</t>
  </si>
  <si>
    <t>Мажидов Равшан Тоирович</t>
  </si>
  <si>
    <t>0108/510/1/1900036</t>
  </si>
  <si>
    <t>KS 155565</t>
  </si>
  <si>
    <t>Хасанова Хатминиса Каримжоновна</t>
  </si>
  <si>
    <t>0108/510/1/1900324</t>
  </si>
  <si>
    <t>Султонбеков Тохиржон Рустамбек угли</t>
  </si>
  <si>
    <t>0108/510/1/1900598</t>
  </si>
  <si>
    <t>KS 122329</t>
  </si>
  <si>
    <t>Тоиров Ислом Учкун угли</t>
  </si>
  <si>
    <t>0108/510/1/1901117</t>
  </si>
  <si>
    <t>KS 131282</t>
  </si>
  <si>
    <t>Топилов Рустамхон Сайбурхон угли</t>
  </si>
  <si>
    <t>0108/510/1/1900396</t>
  </si>
  <si>
    <t>KS 159943</t>
  </si>
  <si>
    <t>Умаров Ойбек Курбанбаевич</t>
  </si>
  <si>
    <t>0108/510/1/1901480</t>
  </si>
  <si>
    <t>KS 139584</t>
  </si>
  <si>
    <t>Рахимов Анвар Миралиевич</t>
  </si>
  <si>
    <t>0108/510/1/1901157</t>
  </si>
  <si>
    <t>KS 135810</t>
  </si>
  <si>
    <t>Хусанова Дилорам Исроиловна</t>
  </si>
  <si>
    <t>0108/510/1/1901599</t>
  </si>
  <si>
    <t>KS 145833</t>
  </si>
  <si>
    <t>Шукуров Сайдахмат Маназарович</t>
  </si>
  <si>
    <t>0108/510/1/1901063</t>
  </si>
  <si>
    <t>KS 131228</t>
  </si>
  <si>
    <t>Пардаев Элмурод Бозорович</t>
  </si>
  <si>
    <t>0108/510/1/1900371</t>
  </si>
  <si>
    <t>KS 157513</t>
  </si>
  <si>
    <t>Азамов Сардор Аббос угли</t>
  </si>
  <si>
    <t>0108/510/1/1900414</t>
  </si>
  <si>
    <t>KS 159962</t>
  </si>
  <si>
    <t>Туляганов Муроджон Махкамович</t>
  </si>
  <si>
    <t>0105/510/1/1900019</t>
  </si>
  <si>
    <t>KS 155550</t>
  </si>
  <si>
    <t>ундирилди тўлиқ 21.12.2021</t>
  </si>
  <si>
    <t>Назаров Акрам Рустамжанович</t>
  </si>
  <si>
    <t>2300/510/1/1801648</t>
  </si>
  <si>
    <t>KS 150006</t>
  </si>
  <si>
    <t>2300/510/1/1801661</t>
  </si>
  <si>
    <t>KS 150019</t>
  </si>
  <si>
    <t>Курбонов Шодмон Турдибой угли</t>
  </si>
  <si>
    <t>0108/510/1/1900990</t>
  </si>
  <si>
    <t>KS 131150</t>
  </si>
  <si>
    <t>Омонбоев Низомитдин Нуритдинович</t>
  </si>
  <si>
    <t>0108/510/1/1900409</t>
  </si>
  <si>
    <t>KS 159957</t>
  </si>
  <si>
    <t>Аскарова Дилфуза Садриддин кизи</t>
  </si>
  <si>
    <t>0108/502/1/1901249</t>
  </si>
  <si>
    <t>KS 131315</t>
  </si>
  <si>
    <t>Мурадов Бехзод Алижонович</t>
  </si>
  <si>
    <t>0108/502/1/1901339</t>
  </si>
  <si>
    <t>Габдулина Наила Сагдуловна</t>
  </si>
  <si>
    <t>0108/510/1/1901285</t>
  </si>
  <si>
    <t>KS 135934</t>
  </si>
  <si>
    <t>Пулатов Дилшад Абдикаримович</t>
  </si>
  <si>
    <t>0108/510/1/1901722</t>
  </si>
  <si>
    <t>KS 150980</t>
  </si>
  <si>
    <t>Райимжонов Улугбек Икрамджанович</t>
  </si>
  <si>
    <t>0108/510/1/1901089</t>
  </si>
  <si>
    <t>KS 131254</t>
  </si>
  <si>
    <t>Мухторов Жахонгир Мухамаджон угли</t>
  </si>
  <si>
    <t>0108/510/1/1901185</t>
  </si>
  <si>
    <t>KS 135838</t>
  </si>
  <si>
    <t>Касимов Ойбек Мухтарович</t>
  </si>
  <si>
    <t>0108/510/1/1901239</t>
  </si>
  <si>
    <t>KS 135892</t>
  </si>
  <si>
    <t>Байжаков Тимур Таирович</t>
  </si>
  <si>
    <t>0108/510/1/1900727</t>
  </si>
  <si>
    <t>Солиев Анваржон Валиевич</t>
  </si>
  <si>
    <t>0509/502/1/1900083</t>
  </si>
  <si>
    <t>KS 129908</t>
  </si>
  <si>
    <t>Сулаймонова Хабибахон Авазжон кизи</t>
  </si>
  <si>
    <t>0509/502/1/1900023</t>
  </si>
  <si>
    <t>KS 129827</t>
  </si>
  <si>
    <t>Эркабоева Мухтарам Хусановна</t>
  </si>
  <si>
    <t>0509/502/1/1900435</t>
  </si>
  <si>
    <t>KS 130063</t>
  </si>
  <si>
    <t>Хатамов Сардорбек Оламгир угли</t>
  </si>
  <si>
    <t>0509/502/1/1900079</t>
  </si>
  <si>
    <t>KS 129905</t>
  </si>
  <si>
    <t>Махаммадова Мадинахон Бахтиёр кизи</t>
  </si>
  <si>
    <t>0509/502/1/1900066</t>
  </si>
  <si>
    <t>KS 129896</t>
  </si>
  <si>
    <t>Муйдинова Дилфуза Алиевна</t>
  </si>
  <si>
    <t>0509/502/1/1900121</t>
  </si>
  <si>
    <t>KS 137058</t>
  </si>
  <si>
    <t>Султонова Ойгул Шавкатжон кизи</t>
  </si>
  <si>
    <t>0509/502/1/1900080</t>
  </si>
  <si>
    <t>KS 136905</t>
  </si>
  <si>
    <t>Ширмухамедова Дилдора Кабилджановна</t>
  </si>
  <si>
    <t>0102/502/1/1901816</t>
  </si>
  <si>
    <t>KS 124397</t>
  </si>
  <si>
    <t>Уролова Шарофат Тошмаматовна</t>
  </si>
  <si>
    <t>0102/502/1/1902164</t>
  </si>
  <si>
    <t>KS 133772</t>
  </si>
  <si>
    <t>Акбаров Ойбек Шухрат угли</t>
  </si>
  <si>
    <t>0102/502/1/1902102</t>
  </si>
  <si>
    <t>KS 133713</t>
  </si>
  <si>
    <t>Таджиев Тимур Зокир угли</t>
  </si>
  <si>
    <t>0102/502/1/1900175</t>
  </si>
  <si>
    <t>KS 124393</t>
  </si>
  <si>
    <t>Шаусманова Гавхар Шухратовна</t>
  </si>
  <si>
    <t>0108/502/1/1902103</t>
  </si>
  <si>
    <t>KS 133714</t>
  </si>
  <si>
    <t>Абдуллаев Ботиржон Шухратович</t>
  </si>
  <si>
    <t>0102/502/1/1901131</t>
  </si>
  <si>
    <t>KS 156026</t>
  </si>
  <si>
    <t>Файзиев Шавкат Равшанович</t>
  </si>
  <si>
    <t>0108/502/1/1901601</t>
  </si>
  <si>
    <t>KS 124380</t>
  </si>
  <si>
    <t>Нематова Мухаббат Отахоновна</t>
  </si>
  <si>
    <t>0101/510/1/1900746</t>
  </si>
  <si>
    <t>KS 140864</t>
  </si>
  <si>
    <t>Раимова Джурахон Мамазакировна</t>
  </si>
  <si>
    <t>0101/510/1/1900747</t>
  </si>
  <si>
    <t>KS 140865</t>
  </si>
  <si>
    <t>Саатова Акида Бахтиёр кизи</t>
  </si>
  <si>
    <t>0200/510/1/1900543</t>
  </si>
  <si>
    <t>KS 153140</t>
  </si>
  <si>
    <t>Акрамова Нафиса Мирхосиловна</t>
  </si>
  <si>
    <t>0101/510/1/1900110</t>
  </si>
  <si>
    <t>KS 121741</t>
  </si>
  <si>
    <t>Калашников Дмитрий Александрович</t>
  </si>
  <si>
    <t>0101/510/1/1900525</t>
  </si>
  <si>
    <t>KS 126642</t>
  </si>
  <si>
    <t>Кушбакова Холиниса Базаровна</t>
  </si>
  <si>
    <t>0101/510/1/1900673</t>
  </si>
  <si>
    <t>KS 140778</t>
  </si>
  <si>
    <t>Эгамбердиев Бахтиёр Эшимович</t>
  </si>
  <si>
    <t>0101/510/1/1900733</t>
  </si>
  <si>
    <t>KS 140851</t>
  </si>
  <si>
    <t>Ибрагимова Шахривон Рустамовна</t>
  </si>
  <si>
    <t>0101/510/1/1900659</t>
  </si>
  <si>
    <t>KS 140762</t>
  </si>
  <si>
    <t>Курбанова Ханифа Абдуллаевна</t>
  </si>
  <si>
    <t>0101/510/1/1900663</t>
  </si>
  <si>
    <t>KS 140766</t>
  </si>
  <si>
    <t>Мирзоиров Фахриддин Мирзоирович</t>
  </si>
  <si>
    <t>0200/510/1/1803911</t>
  </si>
  <si>
    <t>KS 143826</t>
  </si>
  <si>
    <t>Собиров Шухрат Кадиржанович</t>
  </si>
  <si>
    <t>0101/510/1/1900739</t>
  </si>
  <si>
    <t>KS 140857</t>
  </si>
  <si>
    <t>Нурматова Мукаддасхон Рахмоналиевна</t>
  </si>
  <si>
    <t>0101/510/1/1900535</t>
  </si>
  <si>
    <t>KS 126657</t>
  </si>
  <si>
    <t>Саипов Азиз Авазхонович</t>
  </si>
  <si>
    <t>0200/510/1/1803882</t>
  </si>
  <si>
    <t>KS 143797</t>
  </si>
  <si>
    <t>"Капитал Банк" АТБ ГО</t>
  </si>
  <si>
    <t>"SHIRMOY NON TERMIZ" ЯТТ</t>
  </si>
  <si>
    <t>1406/502/1/1900165</t>
  </si>
  <si>
    <t>KS 130549</t>
  </si>
  <si>
    <t>Асанов Айберган Уразалиевич</t>
  </si>
  <si>
    <t>0400/814/1/2000160</t>
  </si>
  <si>
    <t>IKS 148644</t>
  </si>
  <si>
    <t>НЕКСИЯ-3 95 Q 179 JА</t>
  </si>
  <si>
    <t>Шербаева Рана Тохсанбаевна</t>
  </si>
  <si>
    <t>0200/814/1/2105255</t>
  </si>
  <si>
    <t>KS 202015</t>
  </si>
  <si>
    <t>НЕКСИЯ-3 10 W 835 SA</t>
  </si>
  <si>
    <t>Доспанова Гоззал Марсовна</t>
  </si>
  <si>
    <t>0400/814/1/2101865</t>
  </si>
  <si>
    <t>KS 202707</t>
  </si>
  <si>
    <t>ЛАБО 95 S 951 KA</t>
  </si>
  <si>
    <t>Мурзабаева Гулайм Реймбаевна</t>
  </si>
  <si>
    <t>0400/814/1/2000461</t>
  </si>
  <si>
    <t>KS 148458</t>
  </si>
  <si>
    <t>СПАРК 95 L 083 GA</t>
  </si>
  <si>
    <t>"Халк Банк" АТБ Ўртачирчиқ филиали</t>
  </si>
  <si>
    <t>НЕКСИЯ 10 / 919 LВА</t>
  </si>
  <si>
    <t>Хамидов Бехзод Шавкат угли</t>
  </si>
  <si>
    <t>КОБАЛЬТ 10 J 404 JA</t>
  </si>
  <si>
    <t>Халимтаев Лазиз Шухратович</t>
  </si>
  <si>
    <t>Гафарова Ситора Рахматовна</t>
  </si>
  <si>
    <t>KSU 0025528</t>
  </si>
  <si>
    <t>СПАРК 30 L 521 VА</t>
  </si>
  <si>
    <t>Лян Валерий</t>
  </si>
  <si>
    <t>Азимов Нуъмон Ганижонович</t>
  </si>
  <si>
    <t>KSL 0115998</t>
  </si>
  <si>
    <t>Хайдарова Парохат Очиловна</t>
  </si>
  <si>
    <t>1200/510/1/1800751-21</t>
  </si>
  <si>
    <t>KS 120812</t>
  </si>
  <si>
    <t>Хамидова Наргиза Алиевна</t>
  </si>
  <si>
    <t>1200/510/1/1800751-155</t>
  </si>
  <si>
    <t>KS 146851</t>
  </si>
  <si>
    <t>Рахмонова Ноиля Адхамовна</t>
  </si>
  <si>
    <t>1200/510/1/1800751-108</t>
  </si>
  <si>
    <t>KS 143139</t>
  </si>
  <si>
    <t>Саимова Назира Бобокуловна</t>
  </si>
  <si>
    <t>0105/510/1/1800751-12</t>
  </si>
  <si>
    <t>KS 117119</t>
  </si>
  <si>
    <t>Рафиев Фарход Акилович</t>
  </si>
  <si>
    <t>Данияров Эшпулат Рузиевич</t>
  </si>
  <si>
    <t>1200/510/1/19192</t>
  </si>
  <si>
    <t>KS 123615</t>
  </si>
  <si>
    <t>Шарипов Олим Ибрагимович</t>
  </si>
  <si>
    <t>1200/510/1/19113</t>
  </si>
  <si>
    <t>KS 159922</t>
  </si>
  <si>
    <t>Мусурмонова Санобар Сафаровна</t>
  </si>
  <si>
    <t>1200/510/1/19161</t>
  </si>
  <si>
    <t>KS 159829</t>
  </si>
  <si>
    <t>Умаров Санжар Абдухоликович</t>
  </si>
  <si>
    <t>0105/510/1/1800751-199</t>
  </si>
  <si>
    <t>KS 146960</t>
  </si>
  <si>
    <t>Турсунова Юлдуз Абдулла кизи</t>
  </si>
  <si>
    <t>1200/510/1/1800751-175</t>
  </si>
  <si>
    <t>KS 146914</t>
  </si>
  <si>
    <t>Пардаева Мавжуда Тиркашбоевна</t>
  </si>
  <si>
    <t>0105/510/1/1800751-217</t>
  </si>
  <si>
    <t>KS 146866</t>
  </si>
  <si>
    <t>Яхшибоева Шохсанам Турдимурадовна</t>
  </si>
  <si>
    <t>0105/510/1/1800751-223</t>
  </si>
  <si>
    <t>KS 146997</t>
  </si>
  <si>
    <t>Бобобекова Дилора Ганибоевна</t>
  </si>
  <si>
    <t>0105/510/1/1800751-234</t>
  </si>
  <si>
    <t>KS 150229</t>
  </si>
  <si>
    <t>Бозарова Озода Канатовна</t>
  </si>
  <si>
    <t>0105/510/1/1800751-104</t>
  </si>
  <si>
    <t>KS 143135</t>
  </si>
  <si>
    <t>Рахматова Умида Ислом кизи</t>
  </si>
  <si>
    <t>1200/510/1/19265</t>
  </si>
  <si>
    <t>KS 123868</t>
  </si>
  <si>
    <t>Каноатова Зинира Давлат кизи</t>
  </si>
  <si>
    <t>0105/510/1/1800751-150</t>
  </si>
  <si>
    <t>KS 146841</t>
  </si>
  <si>
    <t>Бахриддинов Фуркат Салохиддинович</t>
  </si>
  <si>
    <t>0105/510/1/1800751-82</t>
  </si>
  <si>
    <t>KS 142971</t>
  </si>
  <si>
    <t>Кахорова Мунира Жабборовна</t>
  </si>
  <si>
    <t>1206/502/1/1900024</t>
  </si>
  <si>
    <t>KS 123986</t>
  </si>
  <si>
    <t>Норматов Тохир Эргашевич</t>
  </si>
  <si>
    <t>1200/510/1/1800751-176</t>
  </si>
  <si>
    <t>KS 146915</t>
  </si>
  <si>
    <t>Насимова Гулсара Ахроровна</t>
  </si>
  <si>
    <t>1200/502/1/1900607</t>
  </si>
  <si>
    <t>KS 123928</t>
  </si>
  <si>
    <t>Юнусова Гулнора Джураевна</t>
  </si>
  <si>
    <t>0501/502/1/1900186</t>
  </si>
  <si>
    <t>KS 125437</t>
  </si>
  <si>
    <t>Джалилов Косимхон Рустамович</t>
  </si>
  <si>
    <t>0500/510/1/1900770-34</t>
  </si>
  <si>
    <t>KS 152667</t>
  </si>
  <si>
    <t>Мирзаев Рустам Исмаилович</t>
  </si>
  <si>
    <t>0500/510/1/1900770-5</t>
  </si>
  <si>
    <t>KS 147095</t>
  </si>
  <si>
    <t>Гуламова Фотима Абдуназаровна</t>
  </si>
  <si>
    <t>0500/510/1/1900770-48</t>
  </si>
  <si>
    <t>KS 152687</t>
  </si>
  <si>
    <t>Юсупов Сардор Валиевич</t>
  </si>
  <si>
    <t>0500/510/1/1900770-44</t>
  </si>
  <si>
    <t>KS 152683</t>
  </si>
  <si>
    <t>Тошполатова Нигора Эркиновна</t>
  </si>
  <si>
    <t>0500/510/1/1900770-50</t>
  </si>
  <si>
    <t>KS 152689</t>
  </si>
  <si>
    <t>Мухаммадийев Мубашерхон Абдулхамид угли</t>
  </si>
  <si>
    <t>0500/510/1/1900770-257</t>
  </si>
  <si>
    <t>KS 122085</t>
  </si>
  <si>
    <t>Косимов Элбек Зохидович</t>
  </si>
  <si>
    <t>0500/510/1/1900770-234</t>
  </si>
  <si>
    <t>KS 121967</t>
  </si>
  <si>
    <t>Ахмедов Фарходжон Муратович</t>
  </si>
  <si>
    <t>0500/510/1/1900770-200</t>
  </si>
  <si>
    <t>KS 156398</t>
  </si>
  <si>
    <t>Салимова Иноятой</t>
  </si>
  <si>
    <t>0500/510/1/1800751-7</t>
  </si>
  <si>
    <t>KS 121918</t>
  </si>
  <si>
    <t>Артикматов Азизхон Валиевич</t>
  </si>
  <si>
    <t>0500/510/1/19000317</t>
  </si>
  <si>
    <t>KS 130009</t>
  </si>
  <si>
    <t>Гамберов Уктамжон Муталимович</t>
  </si>
  <si>
    <t>0501/510/1/19000298</t>
  </si>
  <si>
    <t>KS 129994</t>
  </si>
  <si>
    <t>Тухтакулов Муминжон Мухидинжон угли</t>
  </si>
  <si>
    <t>0501/510/1/19000277</t>
  </si>
  <si>
    <t>KS 129954</t>
  </si>
  <si>
    <t>Зияев Музаффар Махмутжонович</t>
  </si>
  <si>
    <t>0500/510/1/1900770-124</t>
  </si>
  <si>
    <t>KS 153316</t>
  </si>
  <si>
    <t>Касимов Жахонгир Мухтарович</t>
  </si>
  <si>
    <t>0500/510/1/1900770-38</t>
  </si>
  <si>
    <t>KS 152673</t>
  </si>
  <si>
    <t>Ярматов Ахад Мухамадалиевич</t>
  </si>
  <si>
    <t>0500/510/1/1900770-58</t>
  </si>
  <si>
    <t>KS 152697</t>
  </si>
  <si>
    <t>Шералиев Мураджан Кадирович</t>
  </si>
  <si>
    <t>0500/510/1/1900770-272</t>
  </si>
  <si>
    <t>Рахмонов Улугбек Зокирович</t>
  </si>
  <si>
    <t>0500/510/1/1800770-23</t>
  </si>
  <si>
    <t>KS 152649</t>
  </si>
  <si>
    <t>Саттаров Абдумалик Абдуразакович</t>
  </si>
  <si>
    <t>0500/510/1/1800770-255</t>
  </si>
  <si>
    <t>KS 122083</t>
  </si>
  <si>
    <t>Хакимов Сарвар Валиевич</t>
  </si>
  <si>
    <t>0500/510/1/1800770-53</t>
  </si>
  <si>
    <t>KS 152692</t>
  </si>
  <si>
    <t>0501/502/1/1900391</t>
  </si>
  <si>
    <t>KS 136926</t>
  </si>
  <si>
    <t>Мадумарова Юлдуз Бахтияровна</t>
  </si>
  <si>
    <t>0500/510/1/1900770-67</t>
  </si>
  <si>
    <t>KS 153240</t>
  </si>
  <si>
    <t>Хошимова Мавлуда Исмоиловна</t>
  </si>
  <si>
    <t>0509/502/1/1900001</t>
  </si>
  <si>
    <t>KS 130079</t>
  </si>
  <si>
    <t>Мамасолиев Шерали Бахтиёр угли</t>
  </si>
  <si>
    <t>0509/502/1/1900078</t>
  </si>
  <si>
    <t>KS 129904</t>
  </si>
  <si>
    <t>Отахонов Озодбек Собирович</t>
  </si>
  <si>
    <t>0509/502/1/1900008</t>
  </si>
  <si>
    <t>KS 130111</t>
  </si>
  <si>
    <t>Маликова Холисхон Набиевна</t>
  </si>
  <si>
    <t>0509/502/1/1900082</t>
  </si>
  <si>
    <t>KS 129907</t>
  </si>
  <si>
    <t>Абдуллаев Дониёрбек Анварович</t>
  </si>
  <si>
    <t>0500/510/1/1800770-84</t>
  </si>
  <si>
    <t>KS 121980</t>
  </si>
  <si>
    <t>Арапов Рахмонберди Ахмаджонович</t>
  </si>
  <si>
    <t>0500/502/1/1802323</t>
  </si>
  <si>
    <t>KS 143293</t>
  </si>
  <si>
    <t>Ованесова Лада Юревна</t>
  </si>
  <si>
    <t>0200/814/1/2103951</t>
  </si>
  <si>
    <t>KS 197090</t>
  </si>
  <si>
    <t>ЛАСЕТТИ 01 Z 120 OB</t>
  </si>
  <si>
    <t>Эшбоева Кифоят Нуриддиновна</t>
  </si>
  <si>
    <t>0310/814/1/2100478</t>
  </si>
  <si>
    <t>KS 171126</t>
  </si>
  <si>
    <t>ДАМАС-2 10 С 952 VA</t>
  </si>
  <si>
    <t>Нарматов Шерзод Кучкарович</t>
  </si>
  <si>
    <t>0200/814/1/2105165</t>
  </si>
  <si>
    <t>KS 197290</t>
  </si>
  <si>
    <t>ЛАСЕТТИ 10 F 896 WА</t>
  </si>
  <si>
    <t>Ғиждувон бўлинма</t>
  </si>
  <si>
    <t>Эсанов Мухторжон Мухаммедович</t>
  </si>
  <si>
    <t>Абдурахмонов Жўрабек Учқунович</t>
  </si>
  <si>
    <t>KSL 0133108</t>
  </si>
  <si>
    <t>ДАМАС 80 V 704 QA</t>
  </si>
  <si>
    <t>Исматов Шухрат Умурович</t>
  </si>
  <si>
    <t>Тан жарохати учун</t>
  </si>
  <si>
    <t>Сафаров Баходир Бахтиярович</t>
  </si>
  <si>
    <t>KSL 102585</t>
  </si>
  <si>
    <t>ГАЗЕЛЬ 10 Y 428 CA</t>
  </si>
  <si>
    <t>Тиллаев Зайлобиддин Илхомжонович</t>
  </si>
  <si>
    <t>0515/201/1/2121001</t>
  </si>
  <si>
    <t>НС 002807</t>
  </si>
  <si>
    <t>Косимов Илхомжон Абдулхаевич</t>
  </si>
  <si>
    <t>0500/201/1/2000421</t>
  </si>
  <si>
    <t>"УзкейсМаш" МЧЖ ҚК</t>
  </si>
  <si>
    <t>"Узагролизинг" АЖ</t>
  </si>
  <si>
    <t>0200/502/1/2000371</t>
  </si>
  <si>
    <t>Ғ.Абдурашидов</t>
  </si>
  <si>
    <t>Гайбуллаев Зиёдулла Ихметуллаевич</t>
  </si>
  <si>
    <t>0400/814/1/2101332</t>
  </si>
  <si>
    <t>KS 192249</t>
  </si>
  <si>
    <t>Сагатов Дилшод Уткурович</t>
  </si>
  <si>
    <t>Шеин Владимир Фадорович</t>
  </si>
  <si>
    <t>KSL 0143372</t>
  </si>
  <si>
    <t>МАТИЗ 01 L 251 TA</t>
  </si>
  <si>
    <t>Рахматов Жамолиддин Тўйчибаевич</t>
  </si>
  <si>
    <t>0200/814/1/2104105</t>
  </si>
  <si>
    <t>KS 191130</t>
  </si>
  <si>
    <t>ЛАСЕТТИ 01 В 431 РВ</t>
  </si>
  <si>
    <t>"Капитал Банк" АТБ Тошкент шаҳар филиали</t>
  </si>
  <si>
    <t>Усманов Акмал Рихсибаевич</t>
  </si>
  <si>
    <t>Сайдазимов Улугбек Баходирович</t>
  </si>
  <si>
    <t>KSL 0136382</t>
  </si>
  <si>
    <t>ЛАСЕТТИ 01 S 680 NB</t>
  </si>
  <si>
    <t>Холбўтаев Руслан Шербўта ўғли</t>
  </si>
  <si>
    <t>1200/803/1/20000101</t>
  </si>
  <si>
    <t>KS 141838</t>
  </si>
  <si>
    <t>КОБАЛЬТ 25 А 639 GA</t>
  </si>
  <si>
    <t>Эргашев Актам Салимович</t>
  </si>
  <si>
    <t>"ANOR BANK" АЖ</t>
  </si>
  <si>
    <t>1000/803/1/2100072</t>
  </si>
  <si>
    <t>KS 118166</t>
  </si>
  <si>
    <t>НЕКСИЯ 85 В 838 НА</t>
  </si>
  <si>
    <t>ТИФ Миллий банк ТОФ</t>
  </si>
  <si>
    <t>Маталов Рузимурод Анарбай угли</t>
  </si>
  <si>
    <t>0310/814/1/2000970</t>
  </si>
  <si>
    <t>KS 152875</t>
  </si>
  <si>
    <t>СПАРК 10 L 798 UA</t>
  </si>
  <si>
    <t>Исламов Абдукахар Баратович</t>
  </si>
  <si>
    <t>1500/803/1/2100004</t>
  </si>
  <si>
    <t>KS 170957</t>
  </si>
  <si>
    <t>НЕКСИЯ-3 20 S 892 EA</t>
  </si>
  <si>
    <t>Хакимова Саидахон Иззатилло кизи</t>
  </si>
  <si>
    <t>1107/502/1/1900097</t>
  </si>
  <si>
    <t>KS 125670</t>
  </si>
  <si>
    <t>Ахадова Зилолахон Гофур кизи</t>
  </si>
  <si>
    <t>1100/502/1/1900438</t>
  </si>
  <si>
    <t>KS 124854</t>
  </si>
  <si>
    <t>Халилов Хасан Сабитхонович</t>
  </si>
  <si>
    <t>1100/502/1/1800823</t>
  </si>
  <si>
    <t>KS 120293</t>
  </si>
  <si>
    <t>Мамадалиев Мирзохид Немаджанович</t>
  </si>
  <si>
    <t>1107/502/1/1900295</t>
  </si>
  <si>
    <t>KS 125899</t>
  </si>
  <si>
    <t>Гофуржонова Муяссархон Бори кизи</t>
  </si>
  <si>
    <t>1100/502/1/1900350</t>
  </si>
  <si>
    <t>KS 159597</t>
  </si>
  <si>
    <t>Халикова Ранохон Дехканбаевна</t>
  </si>
  <si>
    <t>1107/502/1/1900211</t>
  </si>
  <si>
    <t>KS 125795</t>
  </si>
  <si>
    <t>Номонов Билолхон Носирхон угли</t>
  </si>
  <si>
    <t>1100/502/1/1900480</t>
  </si>
  <si>
    <t>KS 124902</t>
  </si>
  <si>
    <t>Тургунбоев Мирзохид Вохид угли</t>
  </si>
  <si>
    <t>1100/502/1/1900427</t>
  </si>
  <si>
    <t>KS 124844</t>
  </si>
  <si>
    <t>Файзуллаева Дилфуза Холмаматовна</t>
  </si>
  <si>
    <t>1100/502/1/1900363</t>
  </si>
  <si>
    <t>KS 159602</t>
  </si>
  <si>
    <t>Гиясбаев Хусниддин Нуриллаевич</t>
  </si>
  <si>
    <t>1100/502/1/1900239</t>
  </si>
  <si>
    <t>KS 125823</t>
  </si>
  <si>
    <t>Рахманов Тулкинбой Абдулходиевич</t>
  </si>
  <si>
    <t>1100/502/1/1900355</t>
  </si>
  <si>
    <t>KS 134672</t>
  </si>
  <si>
    <t>Каюмова Рохилахон Холмирзаевна</t>
  </si>
  <si>
    <t>1100/502/1/1801070</t>
  </si>
  <si>
    <t>KS 149718</t>
  </si>
  <si>
    <t>Исакжанова Матлуба Махмутовна</t>
  </si>
  <si>
    <t>1100/502/1/1800785</t>
  </si>
  <si>
    <t>KS 120241</t>
  </si>
  <si>
    <t>Боймирзаева Шодия Анваровна</t>
  </si>
  <si>
    <t>1100/502/1/1900067</t>
  </si>
  <si>
    <t>KS 149866</t>
  </si>
  <si>
    <t>Низомова Мамура Исматуллаевна</t>
  </si>
  <si>
    <t>1100/502/1/1900016</t>
  </si>
  <si>
    <t>KS 149775</t>
  </si>
  <si>
    <t>Мирсаидова Насиба Мусаевна</t>
  </si>
  <si>
    <t>1100/502/1/1900251</t>
  </si>
  <si>
    <t>KS 159468</t>
  </si>
  <si>
    <t>Акромов Файзулло Абдулло угли</t>
  </si>
  <si>
    <t>1100/502/1/1900319</t>
  </si>
  <si>
    <t>KS 15566</t>
  </si>
  <si>
    <t>Махмудхонов Шухраджон Махмуджон угли</t>
  </si>
  <si>
    <t>1100/502/1/1900221</t>
  </si>
  <si>
    <t>KS 159441</t>
  </si>
  <si>
    <t>Игамбердиев Нодирбек Батирович</t>
  </si>
  <si>
    <t>1100/502/1/1900491</t>
  </si>
  <si>
    <t>KS 124918</t>
  </si>
  <si>
    <t>Абдувалиева Матлюба Валиевна</t>
  </si>
  <si>
    <t>1107/502/1/1900080</t>
  </si>
  <si>
    <t>KS 124989</t>
  </si>
  <si>
    <t>Хасанова Матлуба Расул кизи</t>
  </si>
  <si>
    <t>1107/502/1/1900069</t>
  </si>
  <si>
    <t>KS 125638</t>
  </si>
  <si>
    <t>Ортикова Ойшахон Шокир кизи</t>
  </si>
  <si>
    <t>1107/502/1/1900294</t>
  </si>
  <si>
    <t>KS 125898</t>
  </si>
  <si>
    <t>Атабаева Акида Гаффаровна</t>
  </si>
  <si>
    <t>1107/502/1/1900238</t>
  </si>
  <si>
    <t>KS 125822</t>
  </si>
  <si>
    <t>Кенжабаев Адхам Ахмаджанович</t>
  </si>
  <si>
    <t>1107/502/1/1900287</t>
  </si>
  <si>
    <t>KS 125891</t>
  </si>
  <si>
    <t>Абдуллаев Адхам Ахмадуллаевич</t>
  </si>
  <si>
    <t>1107/502/1/1900313</t>
  </si>
  <si>
    <t>KS 134618</t>
  </si>
  <si>
    <t>Абдуллаев Билолхон Боситхон угли</t>
  </si>
  <si>
    <t>1107/502/1/1900381</t>
  </si>
  <si>
    <t>KS 134698</t>
  </si>
  <si>
    <t>Алиев Азамат Бахромович</t>
  </si>
  <si>
    <t>1107/502/1/1900554</t>
  </si>
  <si>
    <t>KS 134921</t>
  </si>
  <si>
    <t>Мирзаев Фахриддин Абдувохид угли</t>
  </si>
  <si>
    <t>Рустамов Сухроб Шавкат угли</t>
  </si>
  <si>
    <t>KSL 0156965</t>
  </si>
  <si>
    <t>Акбаров Батияр Юсупович</t>
  </si>
  <si>
    <t>Абдухалилов Ойбек Абдусалом угли</t>
  </si>
  <si>
    <t>KSL 0145718</t>
  </si>
  <si>
    <t>МАТИЗ 01 R 781 ВА</t>
  </si>
  <si>
    <t>Кушматов Умиджон Олимжонович</t>
  </si>
  <si>
    <t>Мирзохидова Умидахон Абдухалил кизи</t>
  </si>
  <si>
    <t>KSU 0020850</t>
  </si>
  <si>
    <t>LADA XRAY 01 / 163 GНА</t>
  </si>
  <si>
    <t>Залилов Алберт Рамилевич</t>
  </si>
  <si>
    <t>Гафуров Алишер Маликович</t>
  </si>
  <si>
    <t>KSL 0162834</t>
  </si>
  <si>
    <t>ЛАСЕТТИ 01 М 804 ОВ</t>
  </si>
  <si>
    <t>Шойимкулов Ойбек Сулаймонович</t>
  </si>
  <si>
    <t>Анваров Шавкат Рахматулла угли</t>
  </si>
  <si>
    <t>KSL 0116752</t>
  </si>
  <si>
    <t>НЕКСИЯ 25 N 897 EA</t>
  </si>
  <si>
    <t>Маматова Лобар Абдуманнап кизи</t>
  </si>
  <si>
    <t>Якубов Бобур Ахмаджон угли</t>
  </si>
  <si>
    <t>KSL 132115</t>
  </si>
  <si>
    <t>КОБАЛЬТ 01 L 832 OA</t>
  </si>
  <si>
    <t>Назаров Жавохир Рифкат угли</t>
  </si>
  <si>
    <t>ЛАСЕТТИ 01 N 703 XA</t>
  </si>
  <si>
    <t>Давлатова Камола Алматжон кизи</t>
  </si>
  <si>
    <t>Нартажиев Икромжон Саиджонович</t>
  </si>
  <si>
    <t>СПАРК 10 Y 942 SA</t>
  </si>
  <si>
    <t>ДАМАС-2 01 Р 886 DB</t>
  </si>
  <si>
    <t>Набижонова Махлиёхон Гофуржон қизи</t>
  </si>
  <si>
    <t>0200/814/1/2100363</t>
  </si>
  <si>
    <t>KS 172051</t>
  </si>
  <si>
    <t>ЛАСЕТТИ-2 10 М 528 VA</t>
  </si>
  <si>
    <t>"Шахризада-Нукус" МЧЖ</t>
  </si>
  <si>
    <t>Байниязов Талуасбай Палуаниязович</t>
  </si>
  <si>
    <t>0450/803/1/2100886</t>
  </si>
  <si>
    <t>KS 194469</t>
  </si>
  <si>
    <t>КОБАЛЬТ 95 Z 027 JА</t>
  </si>
  <si>
    <t>"Микрокредитбанк" АТБ Нукус филиали</t>
  </si>
  <si>
    <t>Мадаминова Нафиса Умаровна</t>
  </si>
  <si>
    <t>0500/510/1/1800770-3</t>
  </si>
  <si>
    <t>KS 152716</t>
  </si>
  <si>
    <t>Ходжамова Зухра Абдуллаевна</t>
  </si>
  <si>
    <t>KS 153253</t>
  </si>
  <si>
    <t>Боронбоев Икболжон Хасанжон угли</t>
  </si>
  <si>
    <t>0501/502/1/1900221</t>
  </si>
  <si>
    <t>KS 125479</t>
  </si>
  <si>
    <t>Беруний</t>
  </si>
  <si>
    <t>Пирназаров Жахонгир Султанович</t>
  </si>
  <si>
    <t>0406/502/1/1900218</t>
  </si>
  <si>
    <t>KS 149350</t>
  </si>
  <si>
    <t>Тулик ундирилган</t>
  </si>
  <si>
    <t>Турсинбаева Айсулу Муратовна</t>
  </si>
  <si>
    <t>0400/814/1/2100301</t>
  </si>
  <si>
    <t>KS 174841</t>
  </si>
  <si>
    <t>Уразбаев Руслан Романович</t>
  </si>
  <si>
    <t>0400/814/1/2100186</t>
  </si>
  <si>
    <t>KS 174591</t>
  </si>
  <si>
    <t>Кушмонов Рахматулла Садуллаевич</t>
  </si>
  <si>
    <t>0400/814/1/2000560</t>
  </si>
  <si>
    <t>KS 170785</t>
  </si>
  <si>
    <t>Якипбаев Аминжон Юсупбаевич</t>
  </si>
  <si>
    <t>0400/814/1/2101852</t>
  </si>
  <si>
    <t>KS 202681</t>
  </si>
  <si>
    <t>Жаксимов Азамат Оралбаевич</t>
  </si>
  <si>
    <t>0400/814/1/2100174</t>
  </si>
  <si>
    <t>KS 174580</t>
  </si>
  <si>
    <t>Уразова Гулстан Кутлимуратовна</t>
  </si>
  <si>
    <t>0400/814/1/2100617</t>
  </si>
  <si>
    <t>KS 148113</t>
  </si>
  <si>
    <t>Бауеддинов Азизбек Азатбаевич</t>
  </si>
  <si>
    <t>0400/814/1/2100500</t>
  </si>
  <si>
    <t>KS 179768</t>
  </si>
  <si>
    <t>Мадреймов Сирожиддин Алишерович</t>
  </si>
  <si>
    <t>0400/814/1/2100187</t>
  </si>
  <si>
    <t>KS 174602</t>
  </si>
  <si>
    <t>Сактаганова Бактигул Яржановна</t>
  </si>
  <si>
    <t>0400/814/1/2100149</t>
  </si>
  <si>
    <t>KS 174522</t>
  </si>
  <si>
    <t>Казакова Гулзира Райимбаевна</t>
  </si>
  <si>
    <t>0400/814/1/2000007</t>
  </si>
  <si>
    <t>KS 143708</t>
  </si>
  <si>
    <t>Бахтиёрова Фуркат Ибрайимович</t>
  </si>
  <si>
    <t>0400/502/1/1900638</t>
  </si>
  <si>
    <t>Маркаев Элёр Абдимиталович</t>
  </si>
  <si>
    <t>0400/502/1/1900641</t>
  </si>
  <si>
    <t>KS 124070</t>
  </si>
  <si>
    <t>Алиакбаров Шерзод Алиакбар угли</t>
  </si>
  <si>
    <t>0406/502/1/1900251</t>
  </si>
  <si>
    <t>KS 131928</t>
  </si>
  <si>
    <t>Рахматуллаева Азиза Бекчановна</t>
  </si>
  <si>
    <t>0406/502/1/1900282</t>
  </si>
  <si>
    <t>KS 143657</t>
  </si>
  <si>
    <t>Турамбетов Батирбай Абдуалиевич</t>
  </si>
  <si>
    <t>0400/814/1/2100431</t>
  </si>
  <si>
    <t>KS 179636</t>
  </si>
  <si>
    <t>Бабажанова Гулноза Ендирбаевна</t>
  </si>
  <si>
    <t>0400/814/1/2100297</t>
  </si>
  <si>
    <t>KS 174816</t>
  </si>
  <si>
    <t>Отарбаев Ахмед Азатбаевич</t>
  </si>
  <si>
    <t>0400/814/1/2100080</t>
  </si>
  <si>
    <t>KS 174401</t>
  </si>
  <si>
    <t>Кошманов Абдулла Садуллаевич</t>
  </si>
  <si>
    <t>0400/814/1/2000559</t>
  </si>
  <si>
    <t>KS 170783</t>
  </si>
  <si>
    <t>Арепбаев Куатбай Кенесбаевич</t>
  </si>
  <si>
    <t>0400/814/1/2101004</t>
  </si>
  <si>
    <t>KS 132666</t>
  </si>
  <si>
    <t>Балтабаев Азат Есбаулиевич</t>
  </si>
  <si>
    <t>0400/814/1/2100533</t>
  </si>
  <si>
    <t>KS 179813</t>
  </si>
  <si>
    <t>Рауажов Алишер Сарсенбаевич</t>
  </si>
  <si>
    <t>0400/814/1/2100682</t>
  </si>
  <si>
    <t>KS 183211</t>
  </si>
  <si>
    <t>Рахметуллаев Шарапат Калбаевич</t>
  </si>
  <si>
    <t>0400/814/1/2101459</t>
  </si>
  <si>
    <t>KS 198264</t>
  </si>
  <si>
    <t>Болтабаева Мариям Кенесбаевна</t>
  </si>
  <si>
    <t>0400/814/1/2101645</t>
  </si>
  <si>
    <t>KS 198644</t>
  </si>
  <si>
    <t>Аблакимова Зарипа Алламбергеновна</t>
  </si>
  <si>
    <t>0400/814/1/2101510</t>
  </si>
  <si>
    <t>KS 198327</t>
  </si>
  <si>
    <t>Уббаниязов Парахат Турганбаевич</t>
  </si>
  <si>
    <t>0400/814/1/2101134</t>
  </si>
  <si>
    <t>KS 186921</t>
  </si>
  <si>
    <t>Ережепов Алламберген Бахтиярович</t>
  </si>
  <si>
    <t>0400/814/1/2101538</t>
  </si>
  <si>
    <t>KS 198424</t>
  </si>
  <si>
    <t>Бекимбетов Замир Маратович</t>
  </si>
  <si>
    <t>0400/814/1/2101560</t>
  </si>
  <si>
    <t>KS 198460</t>
  </si>
  <si>
    <t>Мирзанов Исломбек Смайлович</t>
  </si>
  <si>
    <t>0400/814/1/2101783</t>
  </si>
  <si>
    <t>KS 202479</t>
  </si>
  <si>
    <t>Айтимбетова Гулнара Шайхимовна</t>
  </si>
  <si>
    <t>0400/814/1/2101276</t>
  </si>
  <si>
    <t>KS 202683</t>
  </si>
  <si>
    <t>Амангелдиев Нуржанбек Рустам угли</t>
  </si>
  <si>
    <t>0450/814/1/2101276</t>
  </si>
  <si>
    <t>KS 208903</t>
  </si>
  <si>
    <t>Ахмедова Мухаббат Ахмедовна</t>
  </si>
  <si>
    <t>0400/814/1/2100831</t>
  </si>
  <si>
    <t>KS 183534</t>
  </si>
  <si>
    <t>Аллахов Есенбай Жарилкаганович</t>
  </si>
  <si>
    <t>0400/814/1/2100640</t>
  </si>
  <si>
    <t>KS 183135</t>
  </si>
  <si>
    <t>Аниязова Гулбахор Раджаповна</t>
  </si>
  <si>
    <t>0400/814/1/2100203</t>
  </si>
  <si>
    <t>KS 174632</t>
  </si>
  <si>
    <t>Абдимамутов Дауранбек Осербаевич</t>
  </si>
  <si>
    <t>0400/814/1/2101125</t>
  </si>
  <si>
    <t>KS 188700</t>
  </si>
  <si>
    <t>Худайбергенов Рашид Камалович</t>
  </si>
  <si>
    <t>0400/814/1/2100473</t>
  </si>
  <si>
    <t>KS 179725</t>
  </si>
  <si>
    <t>Кидирбаева Сарбиназ Колбаевна</t>
  </si>
  <si>
    <t>0400/814/1/2100284</t>
  </si>
  <si>
    <t>KS 174787</t>
  </si>
  <si>
    <t>Жалгасбаев Тажигали Рахманбердиевич</t>
  </si>
  <si>
    <t>0450/814/1/2101092</t>
  </si>
  <si>
    <t>KS 194841</t>
  </si>
  <si>
    <t>ДАМАС 95 Т 198 КА</t>
  </si>
  <si>
    <t>Салимов Сардор Бозорович</t>
  </si>
  <si>
    <t>0105/814/1/2000204</t>
  </si>
  <si>
    <t>KS 0143195</t>
  </si>
  <si>
    <t>НЕКСИЯ-3 01 W 858 JB</t>
  </si>
  <si>
    <t>Мамбетазизов Габбарали Толибай угли</t>
  </si>
  <si>
    <t>0400/814/1/2101513</t>
  </si>
  <si>
    <t>KS 198373</t>
  </si>
  <si>
    <t>ДАМАС 95 Т 028 КА</t>
  </si>
  <si>
    <t>Рахматов Нодир Рахимжанович</t>
  </si>
  <si>
    <t>Рахимов Одил Буриевич</t>
  </si>
  <si>
    <t>KSL 0121964</t>
  </si>
  <si>
    <t>Мухаммадиев Илхом Жуманазарович</t>
  </si>
  <si>
    <t>Исраилова Икбола Искандаровна</t>
  </si>
  <si>
    <t>KSL 0140147</t>
  </si>
  <si>
    <t>Иргашева Рукия Хайруллаевна</t>
  </si>
  <si>
    <t>Махмутходжаева Луиза Сайфуллоевна</t>
  </si>
  <si>
    <t>KSL 0145767</t>
  </si>
  <si>
    <t>TRACKER 01 R 342 FB</t>
  </si>
  <si>
    <t>Мансуров Алексей Кадирович</t>
  </si>
  <si>
    <t>Утапов Тахир Саматович</t>
  </si>
  <si>
    <t>KSL 0112030</t>
  </si>
  <si>
    <t>TRACKER 01 Y 880 FB</t>
  </si>
  <si>
    <t>СП ООО GENERIKA</t>
  </si>
  <si>
    <t>ИП ООО HELBA</t>
  </si>
  <si>
    <t>KSU 0025547</t>
  </si>
  <si>
    <t>ВАЗ-2109 01/518 VHA</t>
  </si>
  <si>
    <t>Усманов Алишер Шарофиддинович</t>
  </si>
  <si>
    <t>ООО R.S.R.</t>
  </si>
  <si>
    <t>МАЛИБУ 10/425 ВСА</t>
  </si>
  <si>
    <t>Сайдазимова Хосиятхон Ёдгоржон қизи</t>
  </si>
  <si>
    <t>0500/803/1/200005</t>
  </si>
  <si>
    <t>KS 172249</t>
  </si>
  <si>
    <t>ЛАСЕТТИ 40 S 354 VA</t>
  </si>
  <si>
    <t>"АНОР БАНК" АЖ</t>
  </si>
  <si>
    <t>Рахмонов Дониёр Розиқ ўғли</t>
  </si>
  <si>
    <t>1000/803/1/2101001</t>
  </si>
  <si>
    <t>KS 210603</t>
  </si>
  <si>
    <t>ДАМАС 80 Н 630 RA</t>
  </si>
  <si>
    <t>Ядгарова Мехринисо Эргашовна</t>
  </si>
  <si>
    <t>0200/814/1/2105297</t>
  </si>
  <si>
    <t>KS 197586</t>
  </si>
  <si>
    <t>КОБАЛЬТ 75 К 884 МА</t>
  </si>
  <si>
    <t>Тургунбаев Яхёхон Сайфддин угли</t>
  </si>
  <si>
    <t>KS 114537</t>
  </si>
  <si>
    <t>Бозоров Улугбек Хасанбоевич</t>
  </si>
  <si>
    <t>KS 124932</t>
  </si>
  <si>
    <t>Икрамов Фуркат Эрматович</t>
  </si>
  <si>
    <t>KS 142579</t>
  </si>
  <si>
    <t>Азаматов Ёркин Бахрамджанович</t>
  </si>
  <si>
    <t>0108/510/1/1900321</t>
  </si>
  <si>
    <t>KS 157463</t>
  </si>
  <si>
    <t>Салижанова Дилноза Рахимжановна</t>
  </si>
  <si>
    <t>0108/510/1/1900231</t>
  </si>
  <si>
    <t>KS 157369</t>
  </si>
  <si>
    <t>Хакимова Шахноза Салижановна</t>
  </si>
  <si>
    <t>0108/510/1/1900332</t>
  </si>
  <si>
    <t>KS 157474</t>
  </si>
  <si>
    <t>Имонова Майсора Джабаровна</t>
  </si>
  <si>
    <t>0108/510/1/1900156</t>
  </si>
  <si>
    <t>KS 155667</t>
  </si>
  <si>
    <t>Ибрагимов Музаффар Султанович</t>
  </si>
  <si>
    <t>0108/510/1/1900270</t>
  </si>
  <si>
    <t>KS 157408</t>
  </si>
  <si>
    <t>Вдовиченко Олга Владимировна</t>
  </si>
  <si>
    <t>0108/510/1/1900268</t>
  </si>
  <si>
    <t>KS 157406</t>
  </si>
  <si>
    <t>Алимов Азиз Мамурович</t>
  </si>
  <si>
    <t>KS 155691</t>
  </si>
  <si>
    <t>Ахмадова Гульнара Усманалиевна</t>
  </si>
  <si>
    <t>Холикулов Илхом Раимкулович</t>
  </si>
  <si>
    <t>0108/510/1/1900253</t>
  </si>
  <si>
    <t>KS 157391</t>
  </si>
  <si>
    <t>Абдуназаров Гайрат Кучкарович</t>
  </si>
  <si>
    <t>0108/510/1/1900135</t>
  </si>
  <si>
    <t>KS 155668</t>
  </si>
  <si>
    <t>Бўронова Гулшод Холдор қизи</t>
  </si>
  <si>
    <t>0108/510/1/1900251</t>
  </si>
  <si>
    <t>KS 157389</t>
  </si>
  <si>
    <t>Хайдаров Улугбек Абдуллаевич</t>
  </si>
  <si>
    <t>0108/510/1/1900601</t>
  </si>
  <si>
    <t>KS 122332</t>
  </si>
  <si>
    <t>Зохидов Акбар Ахматжанович</t>
  </si>
  <si>
    <t>0108/510/1/1900393</t>
  </si>
  <si>
    <t>KS 159941</t>
  </si>
  <si>
    <t>Ханаев Ориф Азимжанович</t>
  </si>
  <si>
    <t>0108/510/1/1901373</t>
  </si>
  <si>
    <t>KS 139480</t>
  </si>
  <si>
    <t>Хасанова Шохида Махмудовна</t>
  </si>
  <si>
    <t>0108/510/1/1900049</t>
  </si>
  <si>
    <t>KS 155582</t>
  </si>
  <si>
    <t>Оренбаева Ферузахон Равшанбек кизи</t>
  </si>
  <si>
    <t>0108/510/1/1901485</t>
  </si>
  <si>
    <t>KS 139589</t>
  </si>
  <si>
    <t>Саидов Ахрорбек Хасан угли</t>
  </si>
  <si>
    <t>0108/510/1/1900370</t>
  </si>
  <si>
    <t>KS 157512</t>
  </si>
  <si>
    <t>Муминжонов Темурмирзо Каримжон угли</t>
  </si>
  <si>
    <t>0108/510/1/1900398</t>
  </si>
  <si>
    <t>KS 159946</t>
  </si>
  <si>
    <t>Носирова Дилдора Равшановна</t>
  </si>
  <si>
    <t>0108/510/1/1901491</t>
  </si>
  <si>
    <t>KS 139595</t>
  </si>
  <si>
    <t>Хурсанов Алибек Араббоевич</t>
  </si>
  <si>
    <t>0108/510/1/1900661</t>
  </si>
  <si>
    <t>KS 122393</t>
  </si>
  <si>
    <t>Нурпулатов Бунёд Бахрамжанович</t>
  </si>
  <si>
    <t>KS 160033</t>
  </si>
  <si>
    <t>Ишпулатов Илхомжон Ибрагимбаевич</t>
  </si>
  <si>
    <t>0105/510/1/1900043</t>
  </si>
  <si>
    <t>KS 155572</t>
  </si>
  <si>
    <t>Уринбоев Шахзод Равшанбек угли</t>
  </si>
  <si>
    <t>0108/510/1/1900614</t>
  </si>
  <si>
    <t>KS 122345</t>
  </si>
  <si>
    <t>Ишмухамедова Мухтарам Салимовна</t>
  </si>
  <si>
    <t>0108/510/1/1901410</t>
  </si>
  <si>
    <t>KS 139517</t>
  </si>
  <si>
    <t>Мамадалиев Низомжон Мамажонович</t>
  </si>
  <si>
    <t>0200/510/1/1804643</t>
  </si>
  <si>
    <t>KS 144690</t>
  </si>
  <si>
    <t>Кулдашева Гулчехра Абдусаторовна</t>
  </si>
  <si>
    <t>0200/510/1/1803668</t>
  </si>
  <si>
    <t>KS 143588</t>
  </si>
  <si>
    <t>Ботиров Изатилла Ермухаммадович</t>
  </si>
  <si>
    <t>0200/510/1/1804570</t>
  </si>
  <si>
    <t>KS 144617</t>
  </si>
  <si>
    <t>Имамов Икрам Гаппарович</t>
  </si>
  <si>
    <t>0200/510/1/1802620</t>
  </si>
  <si>
    <t>KS 141200</t>
  </si>
  <si>
    <t>Усарова Раиса Мавлонкул кизи</t>
  </si>
  <si>
    <t>0200/510/1/2105134</t>
  </si>
  <si>
    <t>KS 197464</t>
  </si>
  <si>
    <t>Балакова Елена Сергеевна</t>
  </si>
  <si>
    <t>0200/510/1/1803658</t>
  </si>
  <si>
    <t>KS 143578</t>
  </si>
  <si>
    <t>Янгишбаева Максуда Гуламбаевна</t>
  </si>
  <si>
    <t>0200/510/1/1804563</t>
  </si>
  <si>
    <t>KS 144610</t>
  </si>
  <si>
    <t>Хошимова Саида Абдухалиловна</t>
  </si>
  <si>
    <t>0200/814/1/1804590</t>
  </si>
  <si>
    <t>KS 144637</t>
  </si>
  <si>
    <t>Тургунов Дилёр Кочкор угли</t>
  </si>
  <si>
    <t>0200/814/1/1801529</t>
  </si>
  <si>
    <t>KS 110611</t>
  </si>
  <si>
    <t>Райимов Хасан Базарович</t>
  </si>
  <si>
    <t>0200/814/1/1804624</t>
  </si>
  <si>
    <t>KS 144671</t>
  </si>
  <si>
    <t>Рахимов Умиджон Анвар угли</t>
  </si>
  <si>
    <t>0200/814/1/1801856</t>
  </si>
  <si>
    <t>Пардаев Элмурат Асатуллаевич</t>
  </si>
  <si>
    <t>0200/814/1/1801651</t>
  </si>
  <si>
    <t>KS 150009</t>
  </si>
  <si>
    <t>Хожиева Комила Дехкановна</t>
  </si>
  <si>
    <t>0200/814/1/1803749</t>
  </si>
  <si>
    <t>KS 143668</t>
  </si>
  <si>
    <t>Алимов Абдулла Хасан угли</t>
  </si>
  <si>
    <t>0200/814/1/1804604</t>
  </si>
  <si>
    <t>KS 144651</t>
  </si>
  <si>
    <t>Ибрагимов Махкам Иргашевич</t>
  </si>
  <si>
    <t>0200/814/1/1803731</t>
  </si>
  <si>
    <t>KS 143650</t>
  </si>
  <si>
    <t>Абдурахимов Комил Эркинович</t>
  </si>
  <si>
    <t>0200/510/1/1804574</t>
  </si>
  <si>
    <t>KS 144621</t>
  </si>
  <si>
    <t>Сулайманова Муқаддас Боборахматовна</t>
  </si>
  <si>
    <t>1400/502/1/1800700</t>
  </si>
  <si>
    <t>KS 116777</t>
  </si>
  <si>
    <t>Абдуллаев Омандулла Равшанович</t>
  </si>
  <si>
    <t>1406/502/1/1900329</t>
  </si>
  <si>
    <t>KS 130719</t>
  </si>
  <si>
    <t>Кобилов Бекзод Нормурадович</t>
  </si>
  <si>
    <t>1406/502/1/1900392</t>
  </si>
  <si>
    <t>KS 130783</t>
  </si>
  <si>
    <t>Камбаров Шерзод Шеркулович</t>
  </si>
  <si>
    <t>1406/502/1/1900319</t>
  </si>
  <si>
    <t>KS 121063</t>
  </si>
  <si>
    <t>Гоппаров Умрзок Холмурзаевич</t>
  </si>
  <si>
    <t>1406/502/1/1800730</t>
  </si>
  <si>
    <t>KS 147163</t>
  </si>
  <si>
    <t>Коршиев Шухрат Номозович</t>
  </si>
  <si>
    <t>1406/502/1/1900473</t>
  </si>
  <si>
    <t>KS 121221</t>
  </si>
  <si>
    <t>Хаитмуродова Мухлиса Чори кизи</t>
  </si>
  <si>
    <t>1406/502/1/1900187</t>
  </si>
  <si>
    <t>KS 130574</t>
  </si>
  <si>
    <t>Бахромов Кодирбек Баходирович</t>
  </si>
  <si>
    <t>1406/502/1/1900427</t>
  </si>
  <si>
    <t>KS 130818</t>
  </si>
  <si>
    <t>Бахрамова Саида Амоновна</t>
  </si>
  <si>
    <t>1406/502/1/1900532</t>
  </si>
  <si>
    <t>KS 121280</t>
  </si>
  <si>
    <t>Курбанов Фарух Шовкатович</t>
  </si>
  <si>
    <t>1406/502/1/1900458</t>
  </si>
  <si>
    <t>KS 121206</t>
  </si>
  <si>
    <t>Хужамкулова Дилфуза Шойдуловна</t>
  </si>
  <si>
    <t>1406/502/1/1900502</t>
  </si>
  <si>
    <t>KS 121249</t>
  </si>
  <si>
    <t>Марданаева Гулноза Менгкобиловна</t>
  </si>
  <si>
    <t>1406/502/1/1900521</t>
  </si>
  <si>
    <t>KS 121268</t>
  </si>
  <si>
    <t>Мамарасулов Курбанали Умарович</t>
  </si>
  <si>
    <t>1406/502/1/1900106</t>
  </si>
  <si>
    <t>KS 131357</t>
  </si>
  <si>
    <t>Баймиров Абдималик Хушбакович</t>
  </si>
  <si>
    <t>1406/502/1/1900382</t>
  </si>
  <si>
    <t>KS 130773</t>
  </si>
  <si>
    <t>Киличев Салохиддин Рахимжонович</t>
  </si>
  <si>
    <t>1406/502/1/1900166</t>
  </si>
  <si>
    <t>KS 130550</t>
  </si>
  <si>
    <t>Эшанкулов Абдиякуб Сафарович</t>
  </si>
  <si>
    <t>1406/502/1/1900238</t>
  </si>
  <si>
    <t>KS 130627</t>
  </si>
  <si>
    <t>Маматкулов Хусан Моминкул угли</t>
  </si>
  <si>
    <t>1406/502/1/1900324</t>
  </si>
  <si>
    <t>KS 130714</t>
  </si>
  <si>
    <t>Моватова Махбуба Нортожиевна</t>
  </si>
  <si>
    <t>1406/502/1/1900500</t>
  </si>
  <si>
    <t>KS 121247</t>
  </si>
  <si>
    <t>Рашидова Мохичехра Анвар қизи</t>
  </si>
  <si>
    <t>1406/502/1/1800622</t>
  </si>
  <si>
    <t>KS 116708</t>
  </si>
  <si>
    <t>Абилова Дилорам Улабоевна</t>
  </si>
  <si>
    <t>1406/502/1/1900374</t>
  </si>
  <si>
    <t>KS 121127</t>
  </si>
  <si>
    <t>Сиражиев Фазлиддин Камолович</t>
  </si>
  <si>
    <t>1406/502/1/1900004</t>
  </si>
  <si>
    <t>KS 121434</t>
  </si>
  <si>
    <t>Бегматов Мехриддин Анорович</t>
  </si>
  <si>
    <t>1406/502/1/1900369</t>
  </si>
  <si>
    <t>KS 130760</t>
  </si>
  <si>
    <t>Маматкулов Шерзод Хамраевич</t>
  </si>
  <si>
    <t>1406/502/1/1900190</t>
  </si>
  <si>
    <t>KS 130577</t>
  </si>
  <si>
    <t>Шерманов Менгнор Ташмуратович</t>
  </si>
  <si>
    <t>1406/502/1/1800720</t>
  </si>
  <si>
    <t>KS 147113</t>
  </si>
  <si>
    <t>1406/502/1/1900237</t>
  </si>
  <si>
    <t>KS 130626</t>
  </si>
  <si>
    <t>Нормуминов Бахром</t>
  </si>
  <si>
    <t>1406/502/1/1900861</t>
  </si>
  <si>
    <t>KS 121412</t>
  </si>
  <si>
    <t>Хушбокова Камола Абдималик кизи</t>
  </si>
  <si>
    <t>1406/502/1/1900816</t>
  </si>
  <si>
    <t>KS 121318</t>
  </si>
  <si>
    <t>Тогаев Аббос Уралович</t>
  </si>
  <si>
    <t>1406/502/1/1800673</t>
  </si>
  <si>
    <t>KS 116770</t>
  </si>
  <si>
    <t>Мелибаев Чоршами Мамаражабович</t>
  </si>
  <si>
    <t>1406/502/1/1900102</t>
  </si>
  <si>
    <t>KS 147292</t>
  </si>
  <si>
    <t>Содиков Гайрат Хурсанович</t>
  </si>
  <si>
    <t>KS 121072</t>
  </si>
  <si>
    <t>Ишполатов Жамолиддин Зокир угли</t>
  </si>
  <si>
    <t>1406/502/1/1900328</t>
  </si>
  <si>
    <t>KS 130718</t>
  </si>
  <si>
    <t>Шадикулов Хуршид Тагаймуратович</t>
  </si>
  <si>
    <t>1406/502/1/1900785</t>
  </si>
  <si>
    <t>KS 121284</t>
  </si>
  <si>
    <t>Каршиев Чори Намозович</t>
  </si>
  <si>
    <t>1406/502/1/1900520</t>
  </si>
  <si>
    <t>KS 121267</t>
  </si>
  <si>
    <t>Маматкулов Азизбек Хамро угли</t>
  </si>
  <si>
    <t>1406/502/1/1900189</t>
  </si>
  <si>
    <t>Мамадалиев Якубжан Хакимджанович</t>
  </si>
  <si>
    <t>0200/510/1/1803036</t>
  </si>
  <si>
    <t>KS 141856</t>
  </si>
  <si>
    <t>Хамракулов Хусан Ибрагимович</t>
  </si>
  <si>
    <t>0200/510/1/1801573</t>
  </si>
  <si>
    <t>KS 119855</t>
  </si>
  <si>
    <t>Туркин Дмитрий Анатолевич</t>
  </si>
  <si>
    <t>0104/510/1/1901410</t>
  </si>
  <si>
    <t>KS 143056</t>
  </si>
  <si>
    <t>Ниязова Любовь Васильевна</t>
  </si>
  <si>
    <t>0104/510/1/1901166</t>
  </si>
  <si>
    <t>KS 128042</t>
  </si>
  <si>
    <t>Носирова Мухаббат</t>
  </si>
  <si>
    <t>0104/510/1/1900230</t>
  </si>
  <si>
    <t>KS 156180</t>
  </si>
  <si>
    <t>Батирхужаев Амирхўжа Атхам ўғли</t>
  </si>
  <si>
    <t>0104/510/1/1900428</t>
  </si>
  <si>
    <t>KS 157684</t>
  </si>
  <si>
    <t>Иботова Марғуба Рахимовна</t>
  </si>
  <si>
    <t>0104/510/1/1900068</t>
  </si>
  <si>
    <t>KS 153517</t>
  </si>
  <si>
    <t>Урозбоева Гулноза Рустамовна</t>
  </si>
  <si>
    <t>0104/510/1/1900187</t>
  </si>
  <si>
    <t>KS 150871</t>
  </si>
  <si>
    <t>Умурзоков Мурод Боходиржонович</t>
  </si>
  <si>
    <t>0104/510/1/1901211</t>
  </si>
  <si>
    <t>KS 128087</t>
  </si>
  <si>
    <t>Кузнетсов Валилий Михайлович</t>
  </si>
  <si>
    <t>0104/510/1/1900046</t>
  </si>
  <si>
    <t>KS 153435</t>
  </si>
  <si>
    <t>Хайтметова Гулбахор Сайдуллаевич</t>
  </si>
  <si>
    <t>0104/510/1/1900234</t>
  </si>
  <si>
    <t>KS 156184</t>
  </si>
  <si>
    <t>Юлдашева Махсуда Садуллаевна</t>
  </si>
  <si>
    <t>0104/51/1/1900170</t>
  </si>
  <si>
    <t>KS 156067</t>
  </si>
  <si>
    <t>Юлдашев Дониёр Абдукаюмович</t>
  </si>
  <si>
    <t>0104/510/1/1900132</t>
  </si>
  <si>
    <t>KS 156105</t>
  </si>
  <si>
    <t>Мамедова Мохиражон Собиржон кизи</t>
  </si>
  <si>
    <t>0104/510/1/1900192</t>
  </si>
  <si>
    <t>KS 156045</t>
  </si>
  <si>
    <t>Уразов Тухли</t>
  </si>
  <si>
    <t>0104/510/1/1900718</t>
  </si>
  <si>
    <t>KS 160881</t>
  </si>
  <si>
    <t>Салимов Шухрат Нишонбоевич</t>
  </si>
  <si>
    <t>0104/510/1/1901371</t>
  </si>
  <si>
    <t>KS 128252</t>
  </si>
  <si>
    <t>Турапов Жахонгир Муратович</t>
  </si>
  <si>
    <t>0104/510/1/1900008</t>
  </si>
  <si>
    <t>KS 153473</t>
  </si>
  <si>
    <t>Хатамова Пардагул</t>
  </si>
  <si>
    <t>0104/510/1/1900152</t>
  </si>
  <si>
    <t>KS 156085</t>
  </si>
  <si>
    <t>Турдиев Гафуржан Хусаинович</t>
  </si>
  <si>
    <t>0104/510/1/1900003</t>
  </si>
  <si>
    <t>KS 153478</t>
  </si>
  <si>
    <t>Менгикулов Астанкул Таджиевич</t>
  </si>
  <si>
    <t>0104/510/1/1900131</t>
  </si>
  <si>
    <t>KS 156106</t>
  </si>
  <si>
    <t>0104/510/1/1900159</t>
  </si>
  <si>
    <t>KS 156078</t>
  </si>
  <si>
    <t>Таджибаева Фарахат Джураевна</t>
  </si>
  <si>
    <t>0104/510/1/1900129</t>
  </si>
  <si>
    <t>KS 156108</t>
  </si>
  <si>
    <t>Таскараев Пулат Адилович</t>
  </si>
  <si>
    <t>0104/510/1/1900518</t>
  </si>
  <si>
    <t>KS 157775</t>
  </si>
  <si>
    <t>Комилов Камолиддин Убайдуллаевич</t>
  </si>
  <si>
    <t>0104/510/1/1900441</t>
  </si>
  <si>
    <t>KS 157697</t>
  </si>
  <si>
    <t>Хакимов Пулат Ташбаевич</t>
  </si>
  <si>
    <t>0104/510/1/1900095</t>
  </si>
  <si>
    <t>KS 153490</t>
  </si>
  <si>
    <t>Исмаилов Ахмад Исматович</t>
  </si>
  <si>
    <t>0104/510/1/1900439</t>
  </si>
  <si>
    <t>KS 157695</t>
  </si>
  <si>
    <t>Сатимов Исакжан Каримжанович</t>
  </si>
  <si>
    <t>0104/510/1/1900240</t>
  </si>
  <si>
    <t>KS 156190</t>
  </si>
  <si>
    <t xml:space="preserve">Ергешбаева Халима </t>
  </si>
  <si>
    <t>0104/510/1/1900075</t>
  </si>
  <si>
    <t>KS 153510</t>
  </si>
  <si>
    <t>Гайратова Шохсанам Махмуд кизи</t>
  </si>
  <si>
    <t>0104/510/1/1900617</t>
  </si>
  <si>
    <t>KS 160778</t>
  </si>
  <si>
    <t>Нематов Сирожиддин Бахтиёр угли</t>
  </si>
  <si>
    <t>0104/510/1/1901302</t>
  </si>
  <si>
    <t>KS 128182</t>
  </si>
  <si>
    <t>Собирова Элвира Мавланкуловна</t>
  </si>
  <si>
    <t>0104/510/1/1902295</t>
  </si>
  <si>
    <t>KS 099749</t>
  </si>
  <si>
    <t>Ахмедова Гулчехра Жумабаевна</t>
  </si>
  <si>
    <t>0104/510/1/1901020</t>
  </si>
  <si>
    <t>KS 123494</t>
  </si>
  <si>
    <t>Шерматов Даврон Кахрамонович</t>
  </si>
  <si>
    <t>0104/510/1/1901012</t>
  </si>
  <si>
    <t>KS 123486</t>
  </si>
  <si>
    <t>Алматов Абдумавлян Абдураимович</t>
  </si>
  <si>
    <t>0104/510/1/1901655</t>
  </si>
  <si>
    <t>KS 134249</t>
  </si>
  <si>
    <t>Рустамова Нодияхон Шухрат кизи</t>
  </si>
  <si>
    <t>0104/510/1/1900069</t>
  </si>
  <si>
    <t>KS 153516</t>
  </si>
  <si>
    <t>Кузмина Елизавета Кузминична</t>
  </si>
  <si>
    <t>0104/510/1/1900023</t>
  </si>
  <si>
    <t>KS 153458</t>
  </si>
  <si>
    <t>РИСКУЛОВА БАХТИНИСА ХХХ</t>
  </si>
  <si>
    <t>0104/510/1/1900092</t>
  </si>
  <si>
    <t>KS 153493</t>
  </si>
  <si>
    <t>Акраев Файзулла Корабоевич</t>
  </si>
  <si>
    <t>0104/510/1/1900272</t>
  </si>
  <si>
    <t>KS 156229</t>
  </si>
  <si>
    <t>Абдухамидова Насиба</t>
  </si>
  <si>
    <t>0104/510/1/1900076</t>
  </si>
  <si>
    <t>KS 153509</t>
  </si>
  <si>
    <t>Зинатиллаев Ботир Нодир угли</t>
  </si>
  <si>
    <t>0104/510/1/1901242</t>
  </si>
  <si>
    <t>KS 1243083</t>
  </si>
  <si>
    <t>Орзиев Азамат Жумабаевич</t>
  </si>
  <si>
    <t>0104/510/1/1900872</t>
  </si>
  <si>
    <t>KS 123346</t>
  </si>
  <si>
    <t>Соатов Миркамол Мирсобит угли</t>
  </si>
  <si>
    <t>0200/510/1/1803039</t>
  </si>
  <si>
    <t>KS 141859</t>
  </si>
  <si>
    <t>Халбаева Дилвар Пардаевна</t>
  </si>
  <si>
    <t>0200/510/1/1900096</t>
  </si>
  <si>
    <t>KS 152486</t>
  </si>
  <si>
    <t>Халимов Хусан Гафурович</t>
  </si>
  <si>
    <t>0200/510/1/1802640</t>
  </si>
  <si>
    <t>KS 141004</t>
  </si>
  <si>
    <t>Шукурова Нуриниса Худайбердиевна</t>
  </si>
  <si>
    <t>0200/510/1/1900125</t>
  </si>
  <si>
    <t>KS 152459</t>
  </si>
  <si>
    <t>Шойколева Галина Александровна</t>
  </si>
  <si>
    <t>0200/510/1/1900139</t>
  </si>
  <si>
    <t>KS 152445</t>
  </si>
  <si>
    <t>Сирожева Мохинур Абдурашидовна</t>
  </si>
  <si>
    <t>0200/510/1/1804432</t>
  </si>
  <si>
    <t>KS 144579</t>
  </si>
  <si>
    <t>Эгамбердиева Махфуза Абдужжабаровна</t>
  </si>
  <si>
    <t>0200/510/1/1801396</t>
  </si>
  <si>
    <t>KS 115842</t>
  </si>
  <si>
    <t>Юсупжанов Эргашали</t>
  </si>
  <si>
    <t>0200/510/1/1804445</t>
  </si>
  <si>
    <t>KS 144592</t>
  </si>
  <si>
    <t>Икрамова Махсуда Ахмаджоновна</t>
  </si>
  <si>
    <t>0200/510/1/1803108</t>
  </si>
  <si>
    <t>KS 141927</t>
  </si>
  <si>
    <t>Мирзаолимова Иззатой Кимсанбоевна</t>
  </si>
  <si>
    <t>0200/510/1/1801617</t>
  </si>
  <si>
    <t>KS 119899</t>
  </si>
  <si>
    <t>Пардаев Нематулла Бурибаевич</t>
  </si>
  <si>
    <t>0200/510/1/1804355</t>
  </si>
  <si>
    <t>KS 144502</t>
  </si>
  <si>
    <t>Файзиева Зарапат Махамадалиевна</t>
  </si>
  <si>
    <t>0200/510/1/1801379</t>
  </si>
  <si>
    <t>KS 115825</t>
  </si>
  <si>
    <t>Эргашева Мухаббат Джумабаевна</t>
  </si>
  <si>
    <t>0200/510/1/1804420</t>
  </si>
  <si>
    <t>KS 144567</t>
  </si>
  <si>
    <t>Рузахунов Юсупджан</t>
  </si>
  <si>
    <t>0200/510/1/1804314</t>
  </si>
  <si>
    <t>KS 145337</t>
  </si>
  <si>
    <t>Турская Лидия Викторовна</t>
  </si>
  <si>
    <t>0200/510/1/1803120</t>
  </si>
  <si>
    <t>KS 141939</t>
  </si>
  <si>
    <t>Кулдашев Дилмурот Эркенович</t>
  </si>
  <si>
    <t>0200/510/1/1803044</t>
  </si>
  <si>
    <t>KS 141864</t>
  </si>
  <si>
    <t>Адилов Шожалил Шоназарович</t>
  </si>
  <si>
    <t>0200/510/1/1801371</t>
  </si>
  <si>
    <t>KS 115817</t>
  </si>
  <si>
    <t>Эгамкулов Рустам</t>
  </si>
  <si>
    <t>0200/510/1/1803067</t>
  </si>
  <si>
    <t>KS 141887</t>
  </si>
  <si>
    <t>Мустафакулова Мафтуна Азам кизи</t>
  </si>
  <si>
    <t>2300/510/1/1801071</t>
  </si>
  <si>
    <t>KS 146776</t>
  </si>
  <si>
    <t>Абсальямов Немат</t>
  </si>
  <si>
    <t>2300/510/1/1900212</t>
  </si>
  <si>
    <t>KS 150896</t>
  </si>
  <si>
    <t>Макамов Бахтиёр Мирзавалиевич</t>
  </si>
  <si>
    <t>2300/510/1/1900214</t>
  </si>
  <si>
    <t>KS 150898</t>
  </si>
  <si>
    <t>Абидов Зайнутдин Якубович</t>
  </si>
  <si>
    <t>2300/510/1/1801078</t>
  </si>
  <si>
    <t>KS 146783</t>
  </si>
  <si>
    <t>Пулатов Сарварбек Суннатилла угли</t>
  </si>
  <si>
    <t>2300/510/1/1900171</t>
  </si>
  <si>
    <t>KS 150855</t>
  </si>
  <si>
    <t>Тангиров Хамиджон Ахматович</t>
  </si>
  <si>
    <t>0200/510/1/1802642</t>
  </si>
  <si>
    <t>KS 141006</t>
  </si>
  <si>
    <t>Умаров Фахриддин Хайдарович</t>
  </si>
  <si>
    <t>0200/510/1/1804427</t>
  </si>
  <si>
    <t>KS 144574</t>
  </si>
  <si>
    <t>Маруфханов Дониёр Максудханович</t>
  </si>
  <si>
    <t>0200/510/1/1802736</t>
  </si>
  <si>
    <t>KS 141100</t>
  </si>
  <si>
    <t>Косимова Аниса Абдукадировна</t>
  </si>
  <si>
    <t>0200/510/1/1804360</t>
  </si>
  <si>
    <t>KS 144507</t>
  </si>
  <si>
    <t>Исмаилов Анваржон Камилович</t>
  </si>
  <si>
    <t>0200/510/1/1804362</t>
  </si>
  <si>
    <t>KS 144509</t>
  </si>
  <si>
    <t>Рашидов Бобуржон Абдугани угли</t>
  </si>
  <si>
    <t>0200/510/1/1804318</t>
  </si>
  <si>
    <t>KS 145341</t>
  </si>
  <si>
    <t>Мирзаев Исманжон Назиржонович</t>
  </si>
  <si>
    <t>0200/510/1/1802659</t>
  </si>
  <si>
    <t>KS 141022</t>
  </si>
  <si>
    <t>Бердимуротова Муножат Химматиллаевна</t>
  </si>
  <si>
    <t>0102/510/1/1901092</t>
  </si>
  <si>
    <t>KS 122563</t>
  </si>
  <si>
    <t>Хусанбоева Феруза Номозовна</t>
  </si>
  <si>
    <t>0102/502/1/1900491</t>
  </si>
  <si>
    <t>KS 155960</t>
  </si>
  <si>
    <t>Содикова Барнохон Нигматовна</t>
  </si>
  <si>
    <t>0102/510/1/1900454</t>
  </si>
  <si>
    <t>KS 155906</t>
  </si>
  <si>
    <t>Шарипов Фаррух Нематуллаевич</t>
  </si>
  <si>
    <t>0200/510/1/1804167</t>
  </si>
  <si>
    <t>KS 145161</t>
  </si>
  <si>
    <t>Эргашев Санжар Рахижон угли</t>
  </si>
  <si>
    <t>0102/510/1/1901525</t>
  </si>
  <si>
    <t>KS 128327</t>
  </si>
  <si>
    <t>Тойчиев Санжар Тўйчиевич</t>
  </si>
  <si>
    <t>0102/510/1/1900789</t>
  </si>
  <si>
    <t>KS 158010</t>
  </si>
  <si>
    <t>Бекмуротов Махмуд Султонович</t>
  </si>
  <si>
    <t>0102/510/1/1902203</t>
  </si>
  <si>
    <t>KS 133813</t>
  </si>
  <si>
    <t>Ахмедов Абдусаматхожа Анвар угли</t>
  </si>
  <si>
    <t>0102/510/1/1902530</t>
  </si>
  <si>
    <t>KS 138134</t>
  </si>
  <si>
    <t>Гафуров Дониёр Бахтиярович</t>
  </si>
  <si>
    <t>0102/510/1/1902545</t>
  </si>
  <si>
    <t>KS 138149</t>
  </si>
  <si>
    <t>Буйрабоев Султан Аристанбек угли</t>
  </si>
  <si>
    <t>0102/510/1/1901121</t>
  </si>
  <si>
    <t>KS 122592</t>
  </si>
  <si>
    <t>Досматова Нафиса Тожибоевна</t>
  </si>
  <si>
    <t>0102/510/1/1901721</t>
  </si>
  <si>
    <t>KS 128826</t>
  </si>
  <si>
    <t>Исроилов Самандар Искандарович</t>
  </si>
  <si>
    <t>0104/510/1/1900780</t>
  </si>
  <si>
    <t>KS 160943</t>
  </si>
  <si>
    <t>Исаев Мухадилла Муратович</t>
  </si>
  <si>
    <t>0102/510/1/1901414</t>
  </si>
  <si>
    <t>KS 127116</t>
  </si>
  <si>
    <t>Ибрагимов Марат Байзакович</t>
  </si>
  <si>
    <t>0102/510/1/1800751</t>
  </si>
  <si>
    <t>KS 125961</t>
  </si>
  <si>
    <t>Мухаметкулов Абдугаффор Алишерович</t>
  </si>
  <si>
    <t>KS 142164</t>
  </si>
  <si>
    <t>Нарзикулова Дилбар Ядгоровна</t>
  </si>
  <si>
    <t>0102/510/1/1902693</t>
  </si>
  <si>
    <t>KS 139671</t>
  </si>
  <si>
    <t>Умарова Малика Яшиновна</t>
  </si>
  <si>
    <t>0102/510/1/1900266</t>
  </si>
  <si>
    <t>KS 154470</t>
  </si>
  <si>
    <t>Ташматов Шукуржон Толибжонович</t>
  </si>
  <si>
    <t>0102/510/1/1900515</t>
  </si>
  <si>
    <t>KS 156854</t>
  </si>
  <si>
    <t>Хотамов Дилмуроджон Бахромжон угли</t>
  </si>
  <si>
    <t>0102/510/1/1902195</t>
  </si>
  <si>
    <t>KS 133805</t>
  </si>
  <si>
    <t>Мухамедрахимов Хамит Хасанович</t>
  </si>
  <si>
    <t>0102/510/1/1900437</t>
  </si>
  <si>
    <t>KS 155889</t>
  </si>
  <si>
    <t>Иноятов Отабек Сайиджонович</t>
  </si>
  <si>
    <t>0104/510/1/1900138</t>
  </si>
  <si>
    <t>KS 156099</t>
  </si>
  <si>
    <t>Исроилов Фуркат Анваржонович</t>
  </si>
  <si>
    <t>0104/510/1/1900631</t>
  </si>
  <si>
    <t>KS 160792</t>
  </si>
  <si>
    <t>Мостов Хамариддин Юсупович</t>
  </si>
  <si>
    <t>0104/510/1/1900012</t>
  </si>
  <si>
    <t>KS 153469</t>
  </si>
  <si>
    <t>Иброхимхонова Азизахон Иброхимхон қизи</t>
  </si>
  <si>
    <t>0104/510/1/1900528</t>
  </si>
  <si>
    <t>KS 157785</t>
  </si>
  <si>
    <t>Файзиев Собитжон Рахимович</t>
  </si>
  <si>
    <t>0104/510/1/1901678</t>
  </si>
  <si>
    <t>KS 134272</t>
  </si>
  <si>
    <t>Габдуллина Наила Сагдуловна</t>
  </si>
  <si>
    <t>0104/510/1/1900236</t>
  </si>
  <si>
    <t>KS 156186</t>
  </si>
  <si>
    <t>Абдуллазизова Дилфуза Хамзалиевна</t>
  </si>
  <si>
    <t>0104/510/1/1900177</t>
  </si>
  <si>
    <t>KS 156060</t>
  </si>
  <si>
    <t>Байчанова Шукуха Юлдашевна</t>
  </si>
  <si>
    <t>0104/510/1/1900089</t>
  </si>
  <si>
    <t>KS 153496</t>
  </si>
  <si>
    <t>Набижонов Дилижавохир Дилхаёт угли</t>
  </si>
  <si>
    <t>0104/510/1/1900408</t>
  </si>
  <si>
    <t>KS 157664</t>
  </si>
  <si>
    <t>Наркузиева Севарахон Муродовна</t>
  </si>
  <si>
    <t>0104/510/1/1900796</t>
  </si>
  <si>
    <t>KS 160959</t>
  </si>
  <si>
    <t>Эргашев Хакимжан Каримжанович</t>
  </si>
  <si>
    <t>0104/510/1/1900340</t>
  </si>
  <si>
    <t>KS 157601</t>
  </si>
  <si>
    <t>Назиров Сагдулла Патхиллаевич</t>
  </si>
  <si>
    <t>0104/510/1/1900279</t>
  </si>
  <si>
    <t>KS 157540</t>
  </si>
  <si>
    <t>Амедова Муножат Тургуновна</t>
  </si>
  <si>
    <t>0104/510/1/1900372</t>
  </si>
  <si>
    <t>KS 157633</t>
  </si>
  <si>
    <t>Пирматова Мактуба Хашимжановна</t>
  </si>
  <si>
    <t>0104/510/1/1900227</t>
  </si>
  <si>
    <t>KS 156177</t>
  </si>
  <si>
    <t>0104/510/1/1900836</t>
  </si>
  <si>
    <t>KS 123310</t>
  </si>
  <si>
    <t>Рузикулов Тухтасин Алимджанович</t>
  </si>
  <si>
    <t>0104/510/1/1900354</t>
  </si>
  <si>
    <t>KS 157615</t>
  </si>
  <si>
    <t>Ханкелдиев Фазлитдин Мирзаханович</t>
  </si>
  <si>
    <t>2300/510/1/1801077</t>
  </si>
  <si>
    <t>KS 146782</t>
  </si>
  <si>
    <t>Рустамова Тажихан</t>
  </si>
  <si>
    <t>2300/510/1/1900192</t>
  </si>
  <si>
    <t>KS 150876</t>
  </si>
  <si>
    <t>Журабаев Махамаджон Абдугофур угли</t>
  </si>
  <si>
    <t>0200/510/1/1900248</t>
  </si>
  <si>
    <t>Шукурова Умриниса Сулаймановна</t>
  </si>
  <si>
    <t>0200/510/1/1900122</t>
  </si>
  <si>
    <t>KS 152462</t>
  </si>
  <si>
    <t>Эргашев Ахмаджон Хамидович</t>
  </si>
  <si>
    <t>KS 150897</t>
  </si>
  <si>
    <t>Очилова Зоя Жураевна</t>
  </si>
  <si>
    <t>0200/510/1/1900100</t>
  </si>
  <si>
    <t>KS 152483</t>
  </si>
  <si>
    <t>Базаров Назаркул</t>
  </si>
  <si>
    <t>0200/510/1/1801590</t>
  </si>
  <si>
    <t>KS 119872</t>
  </si>
  <si>
    <t>Мавлянов Тухтабой Эргашевич</t>
  </si>
  <si>
    <t>0200/510/1/1801570</t>
  </si>
  <si>
    <t>KS 119852</t>
  </si>
  <si>
    <t xml:space="preserve">Хайдаров Бердимурат </t>
  </si>
  <si>
    <t>0200/510/1/1900114</t>
  </si>
  <si>
    <t>KS 152469</t>
  </si>
  <si>
    <t>Якубов Фазилжон Турсунбоевич</t>
  </si>
  <si>
    <t>2300/510/1/1801750</t>
  </si>
  <si>
    <t>KS 150094</t>
  </si>
  <si>
    <t>Карабеков Абдурахим Мухидинович</t>
  </si>
  <si>
    <t>0200/510/1/1900124</t>
  </si>
  <si>
    <t>KS 152460</t>
  </si>
  <si>
    <t>Умаралиева Зухра Атакуловна</t>
  </si>
  <si>
    <t>0200/510/1/1802721</t>
  </si>
  <si>
    <t>KS 141085</t>
  </si>
  <si>
    <t>Хужабаева Дилдора Рахматовна</t>
  </si>
  <si>
    <t>0200/510/1/1802723</t>
  </si>
  <si>
    <t>KS 141087</t>
  </si>
  <si>
    <t>Урманова Инобар Султанкуловна</t>
  </si>
  <si>
    <t>0200/510/1/1804296</t>
  </si>
  <si>
    <t>KS 145319</t>
  </si>
  <si>
    <t>Норбутаева Зилола Ёкубовна</t>
  </si>
  <si>
    <t>0200/510/1/1804391</t>
  </si>
  <si>
    <t>KS 144538</t>
  </si>
  <si>
    <t>Маханов Умиджон Елибой угли</t>
  </si>
  <si>
    <t>0200/510/1/1804392</t>
  </si>
  <si>
    <t>KS 144539</t>
  </si>
  <si>
    <t>Комилжонов Комилжон Комилжон угли</t>
  </si>
  <si>
    <t>0200/510/1/1802662</t>
  </si>
  <si>
    <t>KS 141025</t>
  </si>
  <si>
    <t>Раимкулов Жахонгир Каримович</t>
  </si>
  <si>
    <t>0200/510/1/1801594</t>
  </si>
  <si>
    <t>KS 119876</t>
  </si>
  <si>
    <t>Фазулзянова Лина Шамиловна</t>
  </si>
  <si>
    <t>0200/510/1/1803022</t>
  </si>
  <si>
    <t>KS 141842</t>
  </si>
  <si>
    <t>Аскарова Махлиё Холбўта қизи</t>
  </si>
  <si>
    <t>0200/510/1/1802426</t>
  </si>
  <si>
    <t>KS 116884</t>
  </si>
  <si>
    <t>Шарифуллина Гулсина Искандаровна</t>
  </si>
  <si>
    <t>0200/510/1/1802408</t>
  </si>
  <si>
    <t>KS 116866</t>
  </si>
  <si>
    <t>Якубов Инамали Абдулазимович</t>
  </si>
  <si>
    <t>2300/510/1/1801557</t>
  </si>
  <si>
    <t>KS 149619</t>
  </si>
  <si>
    <t>Мухамеджанова Рахима</t>
  </si>
  <si>
    <t>2300/510/1/1801079</t>
  </si>
  <si>
    <t>Шакирова Замира Шакабуловна</t>
  </si>
  <si>
    <t>0200/510/1/1803066</t>
  </si>
  <si>
    <t>KS 141886</t>
  </si>
  <si>
    <t>Камилов Абдугаппар Шакирович</t>
  </si>
  <si>
    <t>0107/510/1/1900122</t>
  </si>
  <si>
    <t>KS 158759</t>
  </si>
  <si>
    <t>Ахраров Файзуллахон Хайруллаевич</t>
  </si>
  <si>
    <t>0200/510/1/1801306</t>
  </si>
  <si>
    <t>Эшбаев Сарвар Абдуразақ ўғли</t>
  </si>
  <si>
    <t>0107/510/1/1900383</t>
  </si>
  <si>
    <t>Норқўзиев Аваз Қудратович</t>
  </si>
  <si>
    <t>0107/510/1/1900245</t>
  </si>
  <si>
    <t>KS 158881</t>
  </si>
  <si>
    <t>Рахимова Зулфия Халиловна</t>
  </si>
  <si>
    <t>0107/510/1/1900855</t>
  </si>
  <si>
    <t>KS 137398</t>
  </si>
  <si>
    <t>Муротов Хуснитдин Шарип ўғли</t>
  </si>
  <si>
    <t>0107/510/1/1900535</t>
  </si>
  <si>
    <t>KS 129281</t>
  </si>
  <si>
    <t>Умаров Шухрат Юнусович</t>
  </si>
  <si>
    <t>0107/510/1/1900341</t>
  </si>
  <si>
    <t>KS 125263</t>
  </si>
  <si>
    <t>Савеличева Наталья Николаевна</t>
  </si>
  <si>
    <t>0107/510/1/1900061</t>
  </si>
  <si>
    <t>KS 155793</t>
  </si>
  <si>
    <t>Абдуллаева Муқаддас Бахтиёровна</t>
  </si>
  <si>
    <t>0200/510/1/1803796</t>
  </si>
  <si>
    <t>KS 143715</t>
  </si>
  <si>
    <t>Юлдашев Нуриддин Джалалитдинович</t>
  </si>
  <si>
    <t>0200/510/1/1801521</t>
  </si>
  <si>
    <t>KS 119803</t>
  </si>
  <si>
    <t>Уразбаев Уразали Турдалиевич</t>
  </si>
  <si>
    <t>0200/510/1/1801945</t>
  </si>
  <si>
    <t>KS 119022</t>
  </si>
  <si>
    <t>Мирнасиров Мирсалик Мансурович</t>
  </si>
  <si>
    <t>0200/510/1/1801939</t>
  </si>
  <si>
    <t>KS</t>
  </si>
  <si>
    <t>Рискулов Шнерзод Исмаилович</t>
  </si>
  <si>
    <t>0107/510/1/1900978</t>
  </si>
  <si>
    <t>KS 143020</t>
  </si>
  <si>
    <t>Эргашев Шараф Усимбаевич</t>
  </si>
  <si>
    <t>0107/510/1/1900597</t>
  </si>
  <si>
    <t>KS 129343</t>
  </si>
  <si>
    <t>Мухитдинов Камариддин Шамсудинович</t>
  </si>
  <si>
    <t>0107/510/1/1900330</t>
  </si>
  <si>
    <t>KS 125249</t>
  </si>
  <si>
    <t>Байгазакова Наргиза Эркиновна</t>
  </si>
  <si>
    <t>0107/510/1/1900968</t>
  </si>
  <si>
    <t>KS 143010</t>
  </si>
  <si>
    <t>Усаров Диёрбек Нурмухаммад ўғли</t>
  </si>
  <si>
    <t>0107/510/1/1900829</t>
  </si>
  <si>
    <t>KS 137370</t>
  </si>
  <si>
    <t>Джураева Мухайё Маннабовна</t>
  </si>
  <si>
    <t>0107/510/1/1900767</t>
  </si>
  <si>
    <t>KS 137309</t>
  </si>
  <si>
    <t>Рахматуллаева Ирода Бахтиёр кизи</t>
  </si>
  <si>
    <t>0107/510/1/1900955</t>
  </si>
  <si>
    <t>KS 140748</t>
  </si>
  <si>
    <t>Маматкулов Кахрамон Эргашевич</t>
  </si>
  <si>
    <t>0107/510/1/1900768</t>
  </si>
  <si>
    <t>KS 137310</t>
  </si>
  <si>
    <t>Тураева Фируза Асатуллаевна</t>
  </si>
  <si>
    <t>0107/510/1/1900799</t>
  </si>
  <si>
    <t>KS 137340</t>
  </si>
  <si>
    <t>Рустамов Нурали Рустам угли</t>
  </si>
  <si>
    <t>0107/510/1/1900949</t>
  </si>
  <si>
    <t>KS 140742</t>
  </si>
  <si>
    <t>Мирсмонов Рустам Мирсултонович</t>
  </si>
  <si>
    <t>0107/510/1/1901023</t>
  </si>
  <si>
    <t>KS 143065</t>
  </si>
  <si>
    <t>Хамроев Санжар Собирович</t>
  </si>
  <si>
    <t>0107/510/1/1900733</t>
  </si>
  <si>
    <t>KS 137275</t>
  </si>
  <si>
    <t>Худайбердиев Алишер Уринович</t>
  </si>
  <si>
    <t>0107/510/1/1900807</t>
  </si>
  <si>
    <t>KS 137348</t>
  </si>
  <si>
    <t>Абдуллаева Вазира Уктам кизи</t>
  </si>
  <si>
    <t>0107/510/1/1900222</t>
  </si>
  <si>
    <t>KS 158858</t>
  </si>
  <si>
    <t>Эргашев Жалолиддин Хуснитдинович</t>
  </si>
  <si>
    <t>0107/510/1/1900440</t>
  </si>
  <si>
    <t>KS 125361</t>
  </si>
  <si>
    <t>SULAYMONOV SAYDISOQ ARIPOVICH</t>
  </si>
  <si>
    <t>0107/510/1/1901014</t>
  </si>
  <si>
    <t>Джорева Шахноза Шавкатовна</t>
  </si>
  <si>
    <t>0107/510/1/1900784</t>
  </si>
  <si>
    <t>KS 137326</t>
  </si>
  <si>
    <t>Эгамбердиев Зиёвуддин Олимжон угли</t>
  </si>
  <si>
    <t>0107/510/1/1900390</t>
  </si>
  <si>
    <t>KS 125309</t>
  </si>
  <si>
    <t>Кучкаров Фархад Тулкинович</t>
  </si>
  <si>
    <t>0107/510/1/1900368</t>
  </si>
  <si>
    <t>KS 125287</t>
  </si>
  <si>
    <t>Элмуратова Дилшода Элдор кизи</t>
  </si>
  <si>
    <t>0107/510/1/1900782</t>
  </si>
  <si>
    <t>KS 137324</t>
  </si>
  <si>
    <t>Шарипов Хамидулла Бахтиёрович</t>
  </si>
  <si>
    <t>0107/510/1/1900181</t>
  </si>
  <si>
    <t>KS 158822</t>
  </si>
  <si>
    <t>Матякубов Нодирбек Улугбек угли</t>
  </si>
  <si>
    <t>2300/510/1/1900128</t>
  </si>
  <si>
    <t>KS 150811</t>
  </si>
  <si>
    <t>Акмалов Акбаржон Ахмаджонович</t>
  </si>
  <si>
    <t>2300/510/1/1900142</t>
  </si>
  <si>
    <t>KS 150825</t>
  </si>
  <si>
    <t>Джураева Мунира Кочкаровна</t>
  </si>
  <si>
    <t>0200/510/1/1801935</t>
  </si>
  <si>
    <t>KS 119012</t>
  </si>
  <si>
    <t>Чуйбеков Рахимджан Гуламович</t>
  </si>
  <si>
    <t>0200/510/1/1801278</t>
  </si>
  <si>
    <t>KS 115725</t>
  </si>
  <si>
    <t>Толипжонов Орифжон Абиджанович</t>
  </si>
  <si>
    <t>0200/510/1/1801523</t>
  </si>
  <si>
    <t>KS 119805</t>
  </si>
  <si>
    <t>Ахмедов Парход Мухамеджанович</t>
  </si>
  <si>
    <t>0200/510/1/1801561</t>
  </si>
  <si>
    <t>KS 119843</t>
  </si>
  <si>
    <t>Алимова Феруза Асракуловна</t>
  </si>
  <si>
    <t>0103/510/1/1901662</t>
  </si>
  <si>
    <t>KS 136078</t>
  </si>
  <si>
    <t>Беккулова Дилноза Абдухамидовна</t>
  </si>
  <si>
    <t>0103/510/1/1902037</t>
  </si>
  <si>
    <t>KS 138500</t>
  </si>
  <si>
    <t>Бердикулова Шоира Акбаровна</t>
  </si>
  <si>
    <t>0103/510/1/1804531</t>
  </si>
  <si>
    <t>KS 144778</t>
  </si>
  <si>
    <t>Тожиёкубова Севара Бахтиёровна</t>
  </si>
  <si>
    <t>0103/510/1/1900200</t>
  </si>
  <si>
    <t>KS 154064</t>
  </si>
  <si>
    <t>Садикова Мукамбар</t>
  </si>
  <si>
    <t>0103/510/1/1900675</t>
  </si>
  <si>
    <t>KS 121606</t>
  </si>
  <si>
    <t>Курбанов Турдибой Бекмуратович</t>
  </si>
  <si>
    <t>0103/510/1/1900451</t>
  </si>
  <si>
    <t>KS 150072</t>
  </si>
  <si>
    <t>Аскарова Севара Рихсибой кизи</t>
  </si>
  <si>
    <t>0103/510/1/1901239</t>
  </si>
  <si>
    <t>KS 128705</t>
  </si>
  <si>
    <t>Акбаров Акром Икрамович</t>
  </si>
  <si>
    <t>0103/510/1/1900150</t>
  </si>
  <si>
    <t>KS 152587</t>
  </si>
  <si>
    <t>Тагаева Пакиза Назирмухамбетовна</t>
  </si>
  <si>
    <t>0103/510/1/1900948</t>
  </si>
  <si>
    <t>KS 126505</t>
  </si>
  <si>
    <t>Рустамова Машкура Юлдашевна</t>
  </si>
  <si>
    <t>0103/510/1/1900819</t>
  </si>
  <si>
    <t>KS 124658</t>
  </si>
  <si>
    <t>Асракулова Машхура Салимовна</t>
  </si>
  <si>
    <t>0103/510/1/1902139</t>
  </si>
  <si>
    <t>KS 145729</t>
  </si>
  <si>
    <t>Тожибоева Симбат Жораевна</t>
  </si>
  <si>
    <t>0103/510/1/1901865</t>
  </si>
  <si>
    <t>KS 138311</t>
  </si>
  <si>
    <t>Мавлонов Даврон Рахматович</t>
  </si>
  <si>
    <t>0103/510/1/1900430</t>
  </si>
  <si>
    <t>KS 157046</t>
  </si>
  <si>
    <t>Мирзаев Атабек Абдухамидович</t>
  </si>
  <si>
    <t>0103/510/1/1900881</t>
  </si>
  <si>
    <t>KS 124724</t>
  </si>
  <si>
    <t>Бойназарова Мукаддас Алламуродовна</t>
  </si>
  <si>
    <t>0103/510/1/1900716</t>
  </si>
  <si>
    <t>KS 121648</t>
  </si>
  <si>
    <t>Мухиддинов Фуркат Фахретдинович</t>
  </si>
  <si>
    <t>0103/510/1/1900124</t>
  </si>
  <si>
    <t>KS 152569</t>
  </si>
  <si>
    <t>Байжанова Клара Бузлиевна</t>
  </si>
  <si>
    <t>0103/510/1/1900312</t>
  </si>
  <si>
    <t>KS 154159</t>
  </si>
  <si>
    <t>Абдуганиева Нигора Мухаммадовна</t>
  </si>
  <si>
    <t>0103/510/1/1901284</t>
  </si>
  <si>
    <t>KS 128751</t>
  </si>
  <si>
    <t>Бобобеков Фарход Абдураимович</t>
  </si>
  <si>
    <t>0103/510/1/1900316</t>
  </si>
  <si>
    <t>KS 154155</t>
  </si>
  <si>
    <t>Мавлянов Фарход Алишерович</t>
  </si>
  <si>
    <t>0101/502/1/1900553</t>
  </si>
  <si>
    <t>KS 126677</t>
  </si>
  <si>
    <t>Ишмухамедов Ойбек Баходирович</t>
  </si>
  <si>
    <t>0101/510/1/1900587</t>
  </si>
  <si>
    <t>KS 134537</t>
  </si>
  <si>
    <t>Ядгарова Лобар Раимовна</t>
  </si>
  <si>
    <t>0101/510/1/1900499</t>
  </si>
  <si>
    <t>KS 126616</t>
  </si>
  <si>
    <t>Талаганова Гулрух Дилшадовна</t>
  </si>
  <si>
    <t>0101/510/1/1900729</t>
  </si>
  <si>
    <t>KS 140847</t>
  </si>
  <si>
    <t>Абдурахимова Санобар Тохир кизи</t>
  </si>
  <si>
    <t>0101/510/1/1900431</t>
  </si>
  <si>
    <t>KS 121839</t>
  </si>
  <si>
    <t>Ескарева Асем Сатибалдиевна</t>
  </si>
  <si>
    <t>0101/510/1/1900432</t>
  </si>
  <si>
    <t>KS 121840</t>
  </si>
  <si>
    <t>Олимбеков Ёкуббек Комилбек угли</t>
  </si>
  <si>
    <t>0101/510/1/1900017</t>
  </si>
  <si>
    <t>KS 159248</t>
  </si>
  <si>
    <t>Мирабидова Зулфия Халматовна</t>
  </si>
  <si>
    <t>0101/502/1/1900547</t>
  </si>
  <si>
    <t>KS 126669</t>
  </si>
  <si>
    <t>Гиясова Захро Артиковна</t>
  </si>
  <si>
    <t>0101/510/1/1900608</t>
  </si>
  <si>
    <t>KS 134558</t>
  </si>
  <si>
    <t>Туляганов Хуршид Абдикахарович</t>
  </si>
  <si>
    <t>0101/510/1/1900135</t>
  </si>
  <si>
    <t>KS 121766</t>
  </si>
  <si>
    <t>Ханафина Оксана Владимировна</t>
  </si>
  <si>
    <t>0200/510/1/1900483</t>
  </si>
  <si>
    <t>KS 153080</t>
  </si>
  <si>
    <t>Маджитов Жалолхон Маруфхонович</t>
  </si>
  <si>
    <t>0200/510/1/1900480</t>
  </si>
  <si>
    <t>KS 153077</t>
  </si>
  <si>
    <t>Борибоев Исломжон Говсиддин угли</t>
  </si>
  <si>
    <t>0200/510/1/1801807</t>
  </si>
  <si>
    <t>KS 119789</t>
  </si>
  <si>
    <t>Шамсиева Рано Зухритдиновна</t>
  </si>
  <si>
    <t>0200/510/1/1801788</t>
  </si>
  <si>
    <t>KS 119770</t>
  </si>
  <si>
    <t>Абдумавлянов Абдухалил Абдухакимович</t>
  </si>
  <si>
    <t>0200/510/1/1900451</t>
  </si>
  <si>
    <t>KS 153048</t>
  </si>
  <si>
    <t>Азимова Севара Расулжоновна</t>
  </si>
  <si>
    <t>0200/510/1/1900525</t>
  </si>
  <si>
    <t>KS 153122</t>
  </si>
  <si>
    <t>Маджидова Дилшода Хайрулла кизи</t>
  </si>
  <si>
    <t>0200/510/1/1900535</t>
  </si>
  <si>
    <t>KS 153132</t>
  </si>
  <si>
    <t>Генжебаева Айдона Бахтияровна</t>
  </si>
  <si>
    <t>0407/502/1/1901112</t>
  </si>
  <si>
    <t>KS 140548</t>
  </si>
  <si>
    <t>Хожамбергенова Элмира Ниетбаевна</t>
  </si>
  <si>
    <t>0407/502/1/1900926</t>
  </si>
  <si>
    <t>KS 140323</t>
  </si>
  <si>
    <t>Айимбетов Алишер Абдуатович</t>
  </si>
  <si>
    <t>0407/502/1/2000044</t>
  </si>
  <si>
    <t>KS 147729</t>
  </si>
  <si>
    <t>Смайлова Тиллахан Абдиганиевна</t>
  </si>
  <si>
    <t>0407/502/1/1901609</t>
  </si>
  <si>
    <t>Сейтимбетов Мирмухаммед Амангелидевич</t>
  </si>
  <si>
    <t>0407/502/1/1901472</t>
  </si>
  <si>
    <t>KS 144389</t>
  </si>
  <si>
    <t>Ёкубова Мукаддас Юлдашевна</t>
  </si>
  <si>
    <t>0407/502/1/1901088</t>
  </si>
  <si>
    <t>KS 140538</t>
  </si>
  <si>
    <t>Бабаниёзов Дилшод Шухратович</t>
  </si>
  <si>
    <t>0407/502/1/1901038</t>
  </si>
  <si>
    <t>KS 140484</t>
  </si>
  <si>
    <t>Аманов Гуломжон Латифович</t>
  </si>
  <si>
    <t>0407/502/1/1900803</t>
  </si>
  <si>
    <t>KS 131894</t>
  </si>
  <si>
    <t>Турдимуратов Экрамжон Ташкентбоевич</t>
  </si>
  <si>
    <t>0407/502/1/1900949</t>
  </si>
  <si>
    <t>KS 140363</t>
  </si>
  <si>
    <t>Кобулова Гулзира Адилбаевна</t>
  </si>
  <si>
    <t>0407/502/1/1900570</t>
  </si>
  <si>
    <t>KS 170805</t>
  </si>
  <si>
    <t>Утегенова Элмира Куанишбаевна</t>
  </si>
  <si>
    <t>0407/502/1/2100580</t>
  </si>
  <si>
    <t>KS 130284</t>
  </si>
  <si>
    <t>Халимбетов Одил Бахтиярович</t>
  </si>
  <si>
    <t>0407/502/1/1900760</t>
  </si>
  <si>
    <t>KS 120426</t>
  </si>
  <si>
    <t>Ниязов Абилбай Толибаевич</t>
  </si>
  <si>
    <t>0407/502/1/2000090</t>
  </si>
  <si>
    <t>KS 147849</t>
  </si>
  <si>
    <t>Жуманоязова Гулбахар Юлдашовна</t>
  </si>
  <si>
    <t>0407/502/1/1802123</t>
  </si>
  <si>
    <t>KS 144361</t>
  </si>
  <si>
    <t>Жуманиязова Гулбахар Жусипбаевна</t>
  </si>
  <si>
    <t>0400/814/1/2101236</t>
  </si>
  <si>
    <t>KS 192076</t>
  </si>
  <si>
    <t>Жматов Памир Куанишбаевич</t>
  </si>
  <si>
    <t>0400/814/1/2101003</t>
  </si>
  <si>
    <t>KS 194669</t>
  </si>
  <si>
    <t>Айтимбетов Саламат Курбанбаевич</t>
  </si>
  <si>
    <t>0400/814/1/2101754</t>
  </si>
  <si>
    <t>KS 202455</t>
  </si>
  <si>
    <t>Аймуратов Мамбеназар Палуаниязович</t>
  </si>
  <si>
    <t>0400/814/1/2100415</t>
  </si>
  <si>
    <t>KS 148289</t>
  </si>
  <si>
    <t>TLEUBERGENOV KUANDÍK UZAKBERGENOVICH</t>
  </si>
  <si>
    <t>0400/814/1/2100774</t>
  </si>
  <si>
    <t>KS 183434</t>
  </si>
  <si>
    <t>Авезов Санат Олимбаевич</t>
  </si>
  <si>
    <t>0400/814/1/2101452</t>
  </si>
  <si>
    <t>KS 198214</t>
  </si>
  <si>
    <t>Рахматов Хусниддин Фахриддинович</t>
  </si>
  <si>
    <t>Нуримбетов Куаниш Бердибаевич</t>
  </si>
  <si>
    <t>0400/814/1/2100878</t>
  </si>
  <si>
    <t>KS 148549</t>
  </si>
  <si>
    <t>Чатаева Айгуль Оразимбетовна</t>
  </si>
  <si>
    <t>0406/502/1/1900325</t>
  </si>
  <si>
    <t>KS 143697</t>
  </si>
  <si>
    <t>Абдиев Элмурат Бердимуратович</t>
  </si>
  <si>
    <t>0406/502/1/1900114</t>
  </si>
  <si>
    <t>KS 148587</t>
  </si>
  <si>
    <t>Калилаев Жанабай</t>
  </si>
  <si>
    <t>0406/502/1/2100146</t>
  </si>
  <si>
    <t>KS 174528</t>
  </si>
  <si>
    <t>Смайлов Мажид Тенгелович</t>
  </si>
  <si>
    <t>0406/502/1/2100173</t>
  </si>
  <si>
    <t>KS 174583</t>
  </si>
  <si>
    <t>Сариев Ханафи Кутлимуратович</t>
  </si>
  <si>
    <t>0406/502/1/2101833</t>
  </si>
  <si>
    <t>KS 202638</t>
  </si>
  <si>
    <t>Худайберганов Гулназ Сарсенбаевна</t>
  </si>
  <si>
    <t>0406/502/1/2101271</t>
  </si>
  <si>
    <t>KS 192162</t>
  </si>
  <si>
    <t>Ахметова Шалман Шукурлаевна</t>
  </si>
  <si>
    <t>0406/502/1/2101857</t>
  </si>
  <si>
    <t>KS 202689</t>
  </si>
  <si>
    <t>0406/502/1/2100498</t>
  </si>
  <si>
    <t>Утенова Наргиза Барликбаевна</t>
  </si>
  <si>
    <t>0406/502/1/2101101</t>
  </si>
  <si>
    <t>KS 188672</t>
  </si>
  <si>
    <t>Ердошов Шерали Урозбаевич</t>
  </si>
  <si>
    <t>0406/502/1/2101011</t>
  </si>
  <si>
    <t>KS 194677</t>
  </si>
  <si>
    <t>0406/502/1/2100034</t>
  </si>
  <si>
    <t>KS 148510</t>
  </si>
  <si>
    <t>Кеунимжаев Кияс Парахатович</t>
  </si>
  <si>
    <t>0406/502/1/2100521</t>
  </si>
  <si>
    <t>KS 148442</t>
  </si>
  <si>
    <t>Казаков Жавлонбек Шарипович</t>
  </si>
  <si>
    <t>0406/502/1/1901158</t>
  </si>
  <si>
    <t>KS 144112</t>
  </si>
  <si>
    <t>Жийенбаева Амина Аяпбергеновна</t>
  </si>
  <si>
    <t>0406/502/1/1901545</t>
  </si>
  <si>
    <t>KS 144477</t>
  </si>
  <si>
    <t>Ешекейев Арисланбай Оракбаевич</t>
  </si>
  <si>
    <t>0406/502/1/2100372</t>
  </si>
  <si>
    <t>KS 179496</t>
  </si>
  <si>
    <t>Шараева Айжан Оразбаевна</t>
  </si>
  <si>
    <t>0406/502/1/2101107</t>
  </si>
  <si>
    <t>KS 188683</t>
  </si>
  <si>
    <t>Чихназаров Бердимурат Азатбаевич</t>
  </si>
  <si>
    <t>0406/502/1/2101377</t>
  </si>
  <si>
    <t>KS 192337</t>
  </si>
  <si>
    <t>Нуржанов Ануарбек Байжанович</t>
  </si>
  <si>
    <t>0406/502/1/2100562</t>
  </si>
  <si>
    <t>KS 719910</t>
  </si>
  <si>
    <t>0406/502/1/2100555</t>
  </si>
  <si>
    <t>Йўлдошев Нурдин Қурбонович</t>
  </si>
  <si>
    <t>0500/510/1/1800770-70</t>
  </si>
  <si>
    <t>KS 156370</t>
  </si>
  <si>
    <t>2200/205/1/2100859</t>
  </si>
  <si>
    <t>205/03/13/12/21</t>
  </si>
  <si>
    <t>Россия Федерацияси фуқароси Буханов Павел Вячеславович</t>
  </si>
  <si>
    <t>Маринин Вадим Иванович</t>
  </si>
  <si>
    <t>0105/205/1/2101437</t>
  </si>
  <si>
    <t>Мухамадиева Гавхар Абдусаломовна</t>
  </si>
  <si>
    <t>0105/814/1/2000064</t>
  </si>
  <si>
    <t>KS 149598</t>
  </si>
  <si>
    <t xml:space="preserve"> 07.12.2021</t>
  </si>
  <si>
    <t>КОБАЛЬТ 01 N 328 JB</t>
  </si>
  <si>
    <t>Маматбеков Низамжон Муйдинович</t>
  </si>
  <si>
    <t>НС 002490</t>
  </si>
  <si>
    <t>КОБАЛЬТ 95 G 875 КА</t>
  </si>
  <si>
    <t>Сейдалиев Полат Кдырбаевич</t>
  </si>
  <si>
    <t>0400/814/1/1901503</t>
  </si>
  <si>
    <t>KS 143822</t>
  </si>
  <si>
    <t>СПАРК 95 Q 099 FA</t>
  </si>
  <si>
    <t>Абдуллаев Махмуджон Махаматович</t>
  </si>
  <si>
    <t>0105/510/1/1800751-4</t>
  </si>
  <si>
    <t>KS 136910</t>
  </si>
  <si>
    <t>Умаров Миржалол Мамиржон ўғли</t>
  </si>
  <si>
    <t>0500/510/1/1800770-31</t>
  </si>
  <si>
    <t>KS 156255</t>
  </si>
  <si>
    <t>Султанов Акмал Хакимович</t>
  </si>
  <si>
    <t>KS 156245</t>
  </si>
  <si>
    <t>Хамидов Мухаммадкосим Рашитхонович</t>
  </si>
  <si>
    <t>0500/510/1/1800770-54</t>
  </si>
  <si>
    <t>KS 156344</t>
  </si>
  <si>
    <t>Эсбоганов Адилбек Хожамуратович</t>
  </si>
  <si>
    <t>KS 156343</t>
  </si>
  <si>
    <t>Маматалиева Шахноза Ёкубжоновна</t>
  </si>
  <si>
    <t>0509/502/1/1900025</t>
  </si>
  <si>
    <t>KS 129829</t>
  </si>
  <si>
    <t>Мирзарахмонова Азода Носировна</t>
  </si>
  <si>
    <t>0509/502/1/1900437</t>
  </si>
  <si>
    <t>KS 130065</t>
  </si>
  <si>
    <t>Болиева Машхура Кобил кизи</t>
  </si>
  <si>
    <t>1200/814/1/2101102</t>
  </si>
  <si>
    <t>KS 193351</t>
  </si>
  <si>
    <t>Турдиев Кодир Кобилжонович</t>
  </si>
  <si>
    <t>1200/814/1/2100430</t>
  </si>
  <si>
    <t>KS 182666</t>
  </si>
  <si>
    <t>Маматкулов Иброхимжон Гофур угли</t>
  </si>
  <si>
    <t>1200/814/1/2100615</t>
  </si>
  <si>
    <t>KS 182872</t>
  </si>
  <si>
    <t>Махматов Алохиддин Меликович</t>
  </si>
  <si>
    <t>1200/814/1/2100432</t>
  </si>
  <si>
    <t>KS 182669</t>
  </si>
  <si>
    <t>Розиков Баходир Мубинович</t>
  </si>
  <si>
    <t>1200/814/1/2100311</t>
  </si>
  <si>
    <t>KS 180038</t>
  </si>
  <si>
    <t>Улашова Нигина Рахматжонзода</t>
  </si>
  <si>
    <t>1200/814/1/2100301</t>
  </si>
  <si>
    <t>KS 177310</t>
  </si>
  <si>
    <t>Рустамова Дилнозахон Ахроровна</t>
  </si>
  <si>
    <t>1200/814/1/2100234</t>
  </si>
  <si>
    <t>KS 175949</t>
  </si>
  <si>
    <t>Улашова Барчиной Шухрат кизи</t>
  </si>
  <si>
    <t>1200/814/1/2100465</t>
  </si>
  <si>
    <t>KS 182710</t>
  </si>
  <si>
    <t>Суюнов Собир Курбанович</t>
  </si>
  <si>
    <t>1200/814/1/2101203</t>
  </si>
  <si>
    <t>KS 200902</t>
  </si>
  <si>
    <t>Адаманов Арсен Дляверович</t>
  </si>
  <si>
    <t>1200/814/1/2101325</t>
  </si>
  <si>
    <t>KS 200962</t>
  </si>
  <si>
    <t>Ахроров Кахрамон Азаматович</t>
  </si>
  <si>
    <t>1200/814/1/190077</t>
  </si>
  <si>
    <t>KS 133228</t>
  </si>
  <si>
    <t>Шукурова Нилуфар Халияровна</t>
  </si>
  <si>
    <t>0400/814/1/2100579</t>
  </si>
  <si>
    <t>KS 182856</t>
  </si>
  <si>
    <t>Эргашев Пахлавон Ахатжон угли</t>
  </si>
  <si>
    <t>1200/814/1/2100175</t>
  </si>
  <si>
    <t>KS 175856</t>
  </si>
  <si>
    <t>Саттаров Исроил Холдарович</t>
  </si>
  <si>
    <t>1200/814/1/2100461</t>
  </si>
  <si>
    <t>KS 183019</t>
  </si>
  <si>
    <t>Шукурова Фарида Ахтамовна</t>
  </si>
  <si>
    <t>1200/814/1/2100696</t>
  </si>
  <si>
    <t>KS 182976</t>
  </si>
  <si>
    <t>Улугмуодов Мехрож Шерзод угли</t>
  </si>
  <si>
    <t>1200/814/1/2000170</t>
  </si>
  <si>
    <t>KS 169044</t>
  </si>
  <si>
    <t>Амирова Юлдуз Зафаржон кизи</t>
  </si>
  <si>
    <t>1200/814/1/2100462</t>
  </si>
  <si>
    <t>KS 182707</t>
  </si>
  <si>
    <t>Умирзаков Муслимбек Хусан угли</t>
  </si>
  <si>
    <t>1200/814/1/2100762</t>
  </si>
  <si>
    <t>KS 183020</t>
  </si>
  <si>
    <t>Бобоев Шавкат Шухрат угли</t>
  </si>
  <si>
    <t>1200/814/1/2100164</t>
  </si>
  <si>
    <t>KS 175767</t>
  </si>
  <si>
    <t>Давронов Шухрат Улмасович</t>
  </si>
  <si>
    <t>1200/814/1/2000198</t>
  </si>
  <si>
    <t>KS 169089</t>
  </si>
  <si>
    <t>Бойкобилов Умрбек Шукуруллоевич</t>
  </si>
  <si>
    <t>1200/814/1/2100494</t>
  </si>
  <si>
    <t>KS 182721</t>
  </si>
  <si>
    <t>Джанашов Абдулла Абдуалимович</t>
  </si>
  <si>
    <t>1200/814/1/2100990</t>
  </si>
  <si>
    <t>KS 193305</t>
  </si>
  <si>
    <t>Гопуров Достонбек Абдиназар ўғли</t>
  </si>
  <si>
    <t>1200/510/1/1800751-181</t>
  </si>
  <si>
    <t>KS 146921</t>
  </si>
  <si>
    <t>Давлатбоев Ойбек Улугбек угли</t>
  </si>
  <si>
    <t>1206/510/1/19001</t>
  </si>
  <si>
    <t>KS 123953</t>
  </si>
  <si>
    <t>Назаров Элбек Тошмаматович</t>
  </si>
  <si>
    <t>1200/510/1/19237</t>
  </si>
  <si>
    <t>KS 123765</t>
  </si>
  <si>
    <t>Парманов Жасур Ибрагимович</t>
  </si>
  <si>
    <t>1200/510/1/19163</t>
  </si>
  <si>
    <t>KS 159833</t>
  </si>
  <si>
    <t>Намазов Тоштемир Собиркулович</t>
  </si>
  <si>
    <t>1209/510/1/1900149</t>
  </si>
  <si>
    <t>KS 133452</t>
  </si>
  <si>
    <t>Мирзаев Сарварбек Акрамович</t>
  </si>
  <si>
    <t>1206/510/1/1900191</t>
  </si>
  <si>
    <t>KS 141558</t>
  </si>
  <si>
    <t>Эргашев Жахонгир Толли угли</t>
  </si>
  <si>
    <t>1206/510/1/1900122</t>
  </si>
  <si>
    <t>KS 133370</t>
  </si>
  <si>
    <t>Эшниязов Гаффор Абдижабборович</t>
  </si>
  <si>
    <t>0105/510/1/1800751-233</t>
  </si>
  <si>
    <t>KS 150225</t>
  </si>
  <si>
    <t>Уктамов Улугбек</t>
  </si>
  <si>
    <t>1206/510/1/1900146</t>
  </si>
  <si>
    <t>KS 133441</t>
  </si>
  <si>
    <t>Юсуфов Алишер Анварович</t>
  </si>
  <si>
    <t>1206/510/1/1900110</t>
  </si>
  <si>
    <t>Хасанов Сирож Рахматуллаевич</t>
  </si>
  <si>
    <t>1200/814/1/2100719</t>
  </si>
  <si>
    <t>KS 183086</t>
  </si>
  <si>
    <t>Нурманов Шокир Норқўзи ўғли</t>
  </si>
  <si>
    <t>1200/814/1/2100736</t>
  </si>
  <si>
    <t>KS 183127</t>
  </si>
  <si>
    <t>КОБАЛЬТ 30 О 039 WA</t>
  </si>
  <si>
    <t>Исламов Яхё Темурович</t>
  </si>
  <si>
    <t>1200/814/1/2100331</t>
  </si>
  <si>
    <t>KS 180079</t>
  </si>
  <si>
    <t>Нуралиев Абдували Рахманович</t>
  </si>
  <si>
    <t>1200/814/1/2100849</t>
  </si>
  <si>
    <t>KS 193084</t>
  </si>
  <si>
    <t>возрат</t>
  </si>
  <si>
    <t>Тошпўлатов Ойбек Бахрамович</t>
  </si>
  <si>
    <t>"АСАКА БАНК" АТБ Жиззах филиали</t>
  </si>
  <si>
    <t>0800/803/1/1700181</t>
  </si>
  <si>
    <t>KS 099180</t>
  </si>
  <si>
    <t>МАТИЗ 25 Е 677 ЕА</t>
  </si>
  <si>
    <t>Абдуганиев Мухаммадкамол Азимжон ўғли</t>
  </si>
  <si>
    <t>ТОШШАХАРНУР ДУК</t>
  </si>
  <si>
    <t>KSU 0022828</t>
  </si>
  <si>
    <t>Анваров Аббосхон Алишер угли</t>
  </si>
  <si>
    <t>ЛАСЕТТИ 01 Н 655 FB</t>
  </si>
  <si>
    <t>Хакимов Дилшод Абдухамид угли</t>
  </si>
  <si>
    <t>Рибаков Максим Сергеевич</t>
  </si>
  <si>
    <t>KSL 0126630</t>
  </si>
  <si>
    <t>ЛАСЕТТИ 10 J 657 OA</t>
  </si>
  <si>
    <t>Мадрахимов Жавохир Адхамжон ўғли</t>
  </si>
  <si>
    <t>0200/814/1/2100233</t>
  </si>
  <si>
    <t>KS 176606</t>
  </si>
  <si>
    <t>ЛАСЕТТИ 01 М 110 МА</t>
  </si>
  <si>
    <t>"Капитал Банк" АТб Тошкент шахар филиали</t>
  </si>
  <si>
    <t>Атамирзаев Довуд Авазханович</t>
  </si>
  <si>
    <t>0105/502/1/2104030</t>
  </si>
  <si>
    <t>KS 241714</t>
  </si>
  <si>
    <t>"Капитал Банк" АТБ</t>
  </si>
  <si>
    <t>Гофурова Фотима Кодиржон кизи</t>
  </si>
  <si>
    <t>Хасанова Насиба Ядгарходжаевна</t>
  </si>
  <si>
    <t>Ахмаджанова Гулчехра Мухаммад кизи</t>
  </si>
  <si>
    <t>Каланходжаев Рустам Муталибович</t>
  </si>
  <si>
    <t>Муминов Дониёр Абдусаидович</t>
  </si>
  <si>
    <t>Норматова Раъно Давроновна</t>
  </si>
  <si>
    <t>Латифова Фотима Хамзаевна</t>
  </si>
  <si>
    <t>Абдулахатова Гулнора Хамзаевна</t>
  </si>
  <si>
    <t>Тошмуродов Шохзамон Акмал ўғли</t>
  </si>
  <si>
    <t>Юсупова Гулшан Мамиркуловна</t>
  </si>
  <si>
    <t>Умурзоков Шохрух Эргаш угли</t>
  </si>
  <si>
    <t>Хидиров Хошим Ибодуллаевич</t>
  </si>
  <si>
    <t>Абдухоликова Шахноза Камолиддин қизи</t>
  </si>
  <si>
    <t>Якубов Рамозон Абдунаби угли</t>
  </si>
  <si>
    <t>Хомидов Дилшодбек Зохиджонович</t>
  </si>
  <si>
    <t>Суюнова Барно Азимовна</t>
  </si>
  <si>
    <t>Маманов Хайтмурод Нематулла угли</t>
  </si>
  <si>
    <t>Жумонов Шербек Махмудович</t>
  </si>
  <si>
    <t>Ауезова Айгул Муратбековна</t>
  </si>
  <si>
    <t>0450/814/1/2101197</t>
  </si>
  <si>
    <t>KS 208784</t>
  </si>
  <si>
    <t>"ORIENT AVTO GLARUS" МЧЖ</t>
  </si>
  <si>
    <t>0200/301/1/2109924</t>
  </si>
  <si>
    <t>KS 232035</t>
  </si>
  <si>
    <t>МАЛИБУ-2 01 U 121 DB</t>
  </si>
  <si>
    <t>ROBERT BOSCH Ваколатхонаси</t>
  </si>
  <si>
    <t>0105/303/1/2102210</t>
  </si>
  <si>
    <t>AL 0000396</t>
  </si>
  <si>
    <t>ЛАСЕТТИ 01 М 012357</t>
  </si>
  <si>
    <t>Холматова Махбубахон Халиловна</t>
  </si>
  <si>
    <t>0509/502/1/1900138</t>
  </si>
  <si>
    <t>KS 137048</t>
  </si>
  <si>
    <t>"Hamkor Invest Lizing" МЧЖ</t>
  </si>
  <si>
    <t>"Obidjon Hamkor Savdo"</t>
  </si>
  <si>
    <t>KS 173651</t>
  </si>
  <si>
    <t>ЛАСЕТТИ 60/102 NBA</t>
  </si>
  <si>
    <t>Миронов Александр Александрович</t>
  </si>
  <si>
    <t>ЧП ALEKS TELEKOM</t>
  </si>
  <si>
    <t>KSL 0107546</t>
  </si>
  <si>
    <t>Юнусов Нодир Баходир ўғли</t>
  </si>
  <si>
    <t>Арсланов Равшан Абдурасулович</t>
  </si>
  <si>
    <t>KSL 0133314</t>
  </si>
  <si>
    <t>Тураббов Шухрат Дарапович</t>
  </si>
  <si>
    <t>Ширинов Анваржон Бахрон ўғли</t>
  </si>
  <si>
    <t>KSU 0019694</t>
  </si>
  <si>
    <t>Камалов Мансур Ибрагим ўғли</t>
  </si>
  <si>
    <t>Жандуллаев Улуғбек Сейдулла ўғли</t>
  </si>
  <si>
    <t>KSL 0095025</t>
  </si>
  <si>
    <t>Отажонов Абдусалом Турсуналиевич</t>
  </si>
  <si>
    <t>KS 169424</t>
  </si>
  <si>
    <t xml:space="preserve">Неъматова Умида </t>
  </si>
  <si>
    <t>1500/201/1/200321</t>
  </si>
  <si>
    <t>НС 0002669</t>
  </si>
  <si>
    <t>Тулаев Камол Ашурович</t>
  </si>
  <si>
    <t>Озеран Юлиана Эдуардовна</t>
  </si>
  <si>
    <t>UCHTEPA KOMFORT МЧЖ</t>
  </si>
  <si>
    <t>KSL 0136523</t>
  </si>
  <si>
    <t>МАЛИБУ 01 D 199 EB</t>
  </si>
  <si>
    <t>ЛАСЕТТИ 01/594 FFA</t>
  </si>
  <si>
    <t>Шох Бизнес Сервич МЧЖ</t>
  </si>
  <si>
    <t>ДП ANGLESEY FOOD</t>
  </si>
  <si>
    <t>Мамиржон угли Нодирбек</t>
  </si>
  <si>
    <t>KSL 0178829</t>
  </si>
  <si>
    <t>Европротокол</t>
  </si>
  <si>
    <t xml:space="preserve">ООО PROJECT DEVELOPMENT EXPERT </t>
  </si>
  <si>
    <t>2200/303/1/2101009</t>
  </si>
  <si>
    <t>AL 0001113</t>
  </si>
  <si>
    <t>ЛАСЕТТИ 01/462 CJA</t>
  </si>
  <si>
    <t>Бобобеков Бахромбек Бахтиёрович</t>
  </si>
  <si>
    <t>Орипов Шербек Эргашевич</t>
  </si>
  <si>
    <t>KSL 0145619</t>
  </si>
  <si>
    <t>НЕКСИЯ 10 Х 307 РА</t>
  </si>
  <si>
    <t>Максудов Уткур Риксиевич</t>
  </si>
  <si>
    <t>OSIYO-EVRO AGRO МЧЖ</t>
  </si>
  <si>
    <t>KSL 0133580</t>
  </si>
  <si>
    <t>ЛАСЕТТИ 01/503 ААА</t>
  </si>
  <si>
    <t>Ахмедова Нигора Мухибуллаевна</t>
  </si>
  <si>
    <t>Кучкаров Жахонгир Фарходович</t>
  </si>
  <si>
    <t>KSU 0026663</t>
  </si>
  <si>
    <t>НЕКСИЯ 10 L 298 SA</t>
  </si>
  <si>
    <t>ZENTA PHARM МЧЖ</t>
  </si>
  <si>
    <t>Обидов Файзулло Холикович</t>
  </si>
  <si>
    <t>KSL 0100579</t>
  </si>
  <si>
    <t>ДАМАС 80 Т 795 РА</t>
  </si>
  <si>
    <t>"Асака Банк" АТБ Хоразм вилоят филиали</t>
  </si>
  <si>
    <t>Абдуллаев Давронбек Тулибаевич</t>
  </si>
  <si>
    <t>1600/814/1/2000115</t>
  </si>
  <si>
    <t>KSL 154397</t>
  </si>
  <si>
    <t>НЕКСИЯ-3 90 S 520 NA</t>
  </si>
  <si>
    <t>Рахмонов Ислом Абдураззок угли</t>
  </si>
  <si>
    <t>0200/814/1/2102222</t>
  </si>
  <si>
    <t>KS 184350</t>
  </si>
  <si>
    <t>ДАМАС 10 Р 015 VA</t>
  </si>
  <si>
    <t>Тошматов Умиджон Абдишукурович</t>
  </si>
  <si>
    <t>Тойирова Мавжудахон Абубакировна</t>
  </si>
  <si>
    <t>Кожаметова Сапаргул Садиковна</t>
  </si>
  <si>
    <t>Ахмедов Аскарали Махмудович</t>
  </si>
  <si>
    <t>0103/510/1/1900110</t>
  </si>
  <si>
    <t>KS 152557</t>
  </si>
  <si>
    <t>Ахмедова Сабохат Набиевна</t>
  </si>
  <si>
    <t>KS 132172</t>
  </si>
  <si>
    <t>Масалиев Сарвар Абдувалиевич</t>
  </si>
  <si>
    <t>0103/510/1/1901395</t>
  </si>
  <si>
    <t>KS 132094</t>
  </si>
  <si>
    <t>Жакбаров Хайрулла Кучкарович</t>
  </si>
  <si>
    <t>0103/510/1/1902030</t>
  </si>
  <si>
    <t>KS 138493</t>
  </si>
  <si>
    <t>Аблакулова Насиба Нишаналиевна</t>
  </si>
  <si>
    <t>0103/510/1/1901554</t>
  </si>
  <si>
    <t>KS 132260</t>
  </si>
  <si>
    <t>Абдусамадов Ахрор Олимжон угли</t>
  </si>
  <si>
    <t>0103/510/1/1900342</t>
  </si>
  <si>
    <t>KS 154182</t>
  </si>
  <si>
    <t>Тожиякубова Санобар Абдураимовна</t>
  </si>
  <si>
    <t>2300/510/1/1801596</t>
  </si>
  <si>
    <t>KS 149656</t>
  </si>
  <si>
    <t>Султанходжаева Зулфия Тахировна</t>
  </si>
  <si>
    <t>0103/510/1/1901419</t>
  </si>
  <si>
    <t>KS 132118</t>
  </si>
  <si>
    <t>Эрматов Лазиз Махсуталиевич</t>
  </si>
  <si>
    <t>0103/510/1/1900459</t>
  </si>
  <si>
    <t>KS 157083</t>
  </si>
  <si>
    <t>Курбаебаева Дилорам Эргашевна</t>
  </si>
  <si>
    <t>0103/510/1/1900219</t>
  </si>
  <si>
    <t>KS 154083</t>
  </si>
  <si>
    <t>Тухтаев Мухтар Файзуллаевич</t>
  </si>
  <si>
    <t>0103/510/1/1901347</t>
  </si>
  <si>
    <t>KS 132036</t>
  </si>
  <si>
    <t>Джуракулова Гулжахон Ураковна</t>
  </si>
  <si>
    <t>0103/510/1/1901869</t>
  </si>
  <si>
    <t>KS 138315</t>
  </si>
  <si>
    <t>Содиқова Гулноза Шариповна</t>
  </si>
  <si>
    <t>0103/510/1/1901017</t>
  </si>
  <si>
    <t>KS 126578</t>
  </si>
  <si>
    <t>0103/510/1/1901752</t>
  </si>
  <si>
    <t>KS 138518</t>
  </si>
  <si>
    <t>Деҳқонбоев Даврон Алишер ўғли</t>
  </si>
  <si>
    <t>0200/510/1/1804104</t>
  </si>
  <si>
    <t>KS 145098</t>
  </si>
  <si>
    <t>Арибжанова Вера Александровна</t>
  </si>
  <si>
    <t>0103/510/1/1901720</t>
  </si>
  <si>
    <t>KS 136144</t>
  </si>
  <si>
    <t>Гуламова Дилфуза Рўзиевна</t>
  </si>
  <si>
    <t>0103/510/1/1901209</t>
  </si>
  <si>
    <t>KS 128674</t>
  </si>
  <si>
    <t>Саримсакова Малохат Чиллаевна</t>
  </si>
  <si>
    <t>0103/510/1/1901273</t>
  </si>
  <si>
    <t>KS 128740</t>
  </si>
  <si>
    <t>Тошпўлатов Абдусамат Абдухамидович</t>
  </si>
  <si>
    <t>0103/510/1/1900842</t>
  </si>
  <si>
    <t>KS 124684</t>
  </si>
  <si>
    <t>Мавлонова Бувсалма Норбоевна</t>
  </si>
  <si>
    <t>0103/510/1/1901271</t>
  </si>
  <si>
    <t>KS 128738</t>
  </si>
  <si>
    <t>Ашуров Фарход Мирфозилович</t>
  </si>
  <si>
    <t>0200/510/1/1804484</t>
  </si>
  <si>
    <t>KS 144731</t>
  </si>
  <si>
    <t>Абуганиев Дилмурод Абдирахимович</t>
  </si>
  <si>
    <t>0200/510/1/1804087</t>
  </si>
  <si>
    <t>KS 145081</t>
  </si>
  <si>
    <t>Ғоффорова Дилрабо Бахтиёровна</t>
  </si>
  <si>
    <t>0200/510/1/1804029</t>
  </si>
  <si>
    <t>KS 145023</t>
  </si>
  <si>
    <t>Зокиржонов Шахзод Икрам ўғли</t>
  </si>
  <si>
    <t>0103/510/1/1900663</t>
  </si>
  <si>
    <t>KS 121587</t>
  </si>
  <si>
    <t>Бегимкулов Мансур Шарифович</t>
  </si>
  <si>
    <t>0103/510/1/1902069</t>
  </si>
  <si>
    <t>KS 145658</t>
  </si>
  <si>
    <t>Зокирова Махпуза Джураевна</t>
  </si>
  <si>
    <t>0103/510/1/1900873</t>
  </si>
  <si>
    <t>KS 124717</t>
  </si>
  <si>
    <t>Намазов Шерали Абдурашидович</t>
  </si>
  <si>
    <t>0103/510/1/1900421</t>
  </si>
  <si>
    <t>KS 157053</t>
  </si>
  <si>
    <t>Рустамова Гулбуви</t>
  </si>
  <si>
    <t>0103/510/1/1902194</t>
  </si>
  <si>
    <t>KS 144510</t>
  </si>
  <si>
    <t>Эшматова Райхона Шералиевна</t>
  </si>
  <si>
    <t>0103/510/1/1900717</t>
  </si>
  <si>
    <t>KS 121649</t>
  </si>
  <si>
    <t>Хусаинова Миновар Адхамовна</t>
  </si>
  <si>
    <t>0103/510/1/1900918</t>
  </si>
  <si>
    <t>KS 124764</t>
  </si>
  <si>
    <t>Бакиров Собир Ботир ўғли</t>
  </si>
  <si>
    <t>0103/510/1/1900642</t>
  </si>
  <si>
    <t>KS 121566</t>
  </si>
  <si>
    <t>Сейналиева Мунира Шералиевна</t>
  </si>
  <si>
    <t>0103/510/1/1901177</t>
  </si>
  <si>
    <t>KS 128640</t>
  </si>
  <si>
    <t>Курбанова Наргиза Октябровна</t>
  </si>
  <si>
    <t>0103/510/1/1900925</t>
  </si>
  <si>
    <t>KS 124779</t>
  </si>
  <si>
    <t>Аманов Шерзод Абдухашимович</t>
  </si>
  <si>
    <t>0103/510/1/1901867</t>
  </si>
  <si>
    <t>KS 138313</t>
  </si>
  <si>
    <t>Мирзаева Саодат</t>
  </si>
  <si>
    <t>0103/510/1/1900309</t>
  </si>
  <si>
    <t>KS 154162</t>
  </si>
  <si>
    <t>Ташпулатов Алишер Исламович</t>
  </si>
  <si>
    <t>0103/510/1/1901441</t>
  </si>
  <si>
    <t>KS 132142</t>
  </si>
  <si>
    <t>Касимов Абдурасул Хусанбаевич</t>
  </si>
  <si>
    <t>0103/510/1/1900488</t>
  </si>
  <si>
    <t>KS 157118</t>
  </si>
  <si>
    <t>Махкамов Жавлон Ботир угли</t>
  </si>
  <si>
    <t>0103/510/1/1900115</t>
  </si>
  <si>
    <t>KS 152562</t>
  </si>
  <si>
    <t>Халилов Шерали Валиевич</t>
  </si>
  <si>
    <t>0103/510/1/1900377</t>
  </si>
  <si>
    <t>KS 156964</t>
  </si>
  <si>
    <t>Тоштемирова Зухра Жума қизи</t>
  </si>
  <si>
    <t>0103/510/1/1901716</t>
  </si>
  <si>
    <t>KS 136137</t>
  </si>
  <si>
    <t>Маматкулова Рахима Абдуллахатовна</t>
  </si>
  <si>
    <t>0103/510/1/1902199</t>
  </si>
  <si>
    <t>KS 144515</t>
  </si>
  <si>
    <t>Алимов Хусан Абдукадирович</t>
  </si>
  <si>
    <t>0103/510/1/1900335</t>
  </si>
  <si>
    <t>KS 154189</t>
  </si>
  <si>
    <t>Усманов Ботир Абдурахимович</t>
  </si>
  <si>
    <t>0103/510/1/1900753</t>
  </si>
  <si>
    <t>KS 121689</t>
  </si>
  <si>
    <t>Умирзаков Нуршад Бахауддинович</t>
  </si>
  <si>
    <t>0103/510/1/1900866</t>
  </si>
  <si>
    <t>KS 124706</t>
  </si>
  <si>
    <t>Садирова Мухайё Иломидиновна</t>
  </si>
  <si>
    <t>0103/510/1/1900556</t>
  </si>
  <si>
    <t>KS 158999</t>
  </si>
  <si>
    <t>Наркузиева Нигора Алимовна</t>
  </si>
  <si>
    <t>0103/510/1/1900582</t>
  </si>
  <si>
    <t>KS 159026</t>
  </si>
  <si>
    <t>кредит мажбурияти бажарилмаган</t>
  </si>
  <si>
    <t>Абдужалилова Нодира Абдужалиловна</t>
  </si>
  <si>
    <t>2300/510/1/1801189</t>
  </si>
  <si>
    <t>KS 146544</t>
  </si>
  <si>
    <t>Арсланова Муяссар Рустамжоновна</t>
  </si>
  <si>
    <t>0200/510/1/1804089</t>
  </si>
  <si>
    <t>KS 145083</t>
  </si>
  <si>
    <t>Имамов Бахтияр Рихсибаевич</t>
  </si>
  <si>
    <t>0103/510/1/1900829</t>
  </si>
  <si>
    <t>KS 124666</t>
  </si>
  <si>
    <t>Махмудова Ўғилой Жўраевна</t>
  </si>
  <si>
    <t>0103/510/1/1901098</t>
  </si>
  <si>
    <t>KS 128557</t>
  </si>
  <si>
    <t>Каримова Гулноза Нажмиддиновна</t>
  </si>
  <si>
    <t>0103/510/1/1901258</t>
  </si>
  <si>
    <t>KS 128731</t>
  </si>
  <si>
    <t>Джуманиязов Фаррух Сапарбаевич</t>
  </si>
  <si>
    <t>0103/510/1/1900166</t>
  </si>
  <si>
    <t>KS 152605</t>
  </si>
  <si>
    <t>Эшбоев Сардор Ғаффор ўғли</t>
  </si>
  <si>
    <t>0103/510/1/1902053</t>
  </si>
  <si>
    <t>KS 145641</t>
  </si>
  <si>
    <t>Файзиева Наргиза Инамовна</t>
  </si>
  <si>
    <t>0103/510/1/1900977</t>
  </si>
  <si>
    <t>KS 126533</t>
  </si>
  <si>
    <t>Холбаев Жасур Махсудович</t>
  </si>
  <si>
    <t>0103/510/1/1901735</t>
  </si>
  <si>
    <t>KS 136159</t>
  </si>
  <si>
    <t>Раимова Муазам Ахтамовна</t>
  </si>
  <si>
    <t>0103/510/1/1901369</t>
  </si>
  <si>
    <t>KS 132060</t>
  </si>
  <si>
    <t>Бегбоева Нилуфар Эргашбоевна</t>
  </si>
  <si>
    <t>0103/510/1/1900679</t>
  </si>
  <si>
    <t>KS 121602</t>
  </si>
  <si>
    <t>Халдаров Абдирахим Абдираимович</t>
  </si>
  <si>
    <t>0103/510/1/1901104</t>
  </si>
  <si>
    <t>KS 128563</t>
  </si>
  <si>
    <t>Баходирова Шодиябону Илхом қизи</t>
  </si>
  <si>
    <t>0103/510/1/1901948</t>
  </si>
  <si>
    <t>KS 138396</t>
  </si>
  <si>
    <t>Таиров Шерали Бахтиярович</t>
  </si>
  <si>
    <t>0103/510/1/1901263</t>
  </si>
  <si>
    <t>KS 128728</t>
  </si>
  <si>
    <t>Тожибоев Ғуломжон Абабакирович</t>
  </si>
  <si>
    <t>0200/510/1/1804007</t>
  </si>
  <si>
    <t>KS 145001</t>
  </si>
  <si>
    <t>Маркабаева Замира Сиражхоновна</t>
  </si>
  <si>
    <t>0200/510/1/1804485</t>
  </si>
  <si>
    <t>KS 144732</t>
  </si>
  <si>
    <t>Хатамов Боходир Хамдамжон ўғли</t>
  </si>
  <si>
    <t>0200/510/1/1804022</t>
  </si>
  <si>
    <t>KS 145016</t>
  </si>
  <si>
    <t>Шерматов Жасур Зоитбаевич</t>
  </si>
  <si>
    <t>0200/510/1/1804043</t>
  </si>
  <si>
    <t>KS 145037</t>
  </si>
  <si>
    <t>Исмоилова Нихола Абдужаббор қизи</t>
  </si>
  <si>
    <t>0200/510/1/1804013</t>
  </si>
  <si>
    <t>KS 145007</t>
  </si>
  <si>
    <t>Мирзақулова Муттар Анваровна</t>
  </si>
  <si>
    <t>0200/510/1/1803271</t>
  </si>
  <si>
    <t>KS 142080</t>
  </si>
  <si>
    <t>Шукуров Азим Маматкулович</t>
  </si>
  <si>
    <t>AXMEDOVA GUZAL XASHIMOVNA</t>
  </si>
  <si>
    <t>ABDIQULOVA FOTIMA YO'LDOSHEVNA</t>
  </si>
  <si>
    <t>MANAPOVA ZUXRA SAPPARALIYEVNA</t>
  </si>
  <si>
    <t>MAMADALIYEVA XAFIZA SHAMSITDINOVNA</t>
  </si>
  <si>
    <t>KARIMOVA DILNOZA SHUKURULOYEVNA</t>
  </si>
  <si>
    <t>RASULOV RAVSHAN RIXSIBAYEVICH</t>
  </si>
  <si>
    <t>RIXSIYEVA ZOYA KADIRKULOVNA</t>
  </si>
  <si>
    <t>REDJAPOVA SALOMAT MARUPOVNA</t>
  </si>
  <si>
    <t>MAMADALIYEVA XOLISXON MIROBIDOVNA</t>
  </si>
  <si>
    <t>SAXIBOV ZOXIDJON ZAKIRJANOVICH</t>
  </si>
  <si>
    <t>ALIQULOV XASAN MIRJAMOLOVICH</t>
  </si>
  <si>
    <t>RAXIMJONOVA GUZAL RIXSIBAYEVNA</t>
  </si>
  <si>
    <t>УБАЙДУЛЛАЕВ БАХОДИР НАСРУЛЛАЕВИЧ</t>
  </si>
  <si>
    <t>KURBANOVA ZAXIDA MUSAYEVNA</t>
  </si>
  <si>
    <t>UMAROV RAXIMJON XAMDAMOVICH</t>
  </si>
  <si>
    <t>SIDORENKO NINA PETROVNA</t>
  </si>
  <si>
    <t>ALLAYEV MUMINJON BEKNAZAROVICH</t>
  </si>
  <si>
    <t>UMAROV TEMUR OLIMOVICH</t>
  </si>
  <si>
    <t>VARCHUK IRINA GENNADIYEVNA</t>
  </si>
  <si>
    <t>Эшқувватов Вохиджон Аслонқул ўғли</t>
  </si>
  <si>
    <t>Исаев Шухрат Собиржонович</t>
  </si>
  <si>
    <t>1400/510/1/1800647</t>
  </si>
  <si>
    <t>KS 116742</t>
  </si>
  <si>
    <t>Алланазаров Элмурод Хаитмурод угли</t>
  </si>
  <si>
    <t>1400/510/1/1900395</t>
  </si>
  <si>
    <t>KS 121148</t>
  </si>
  <si>
    <t>Улугов Нормурод Раббикул угли</t>
  </si>
  <si>
    <t>1400/510/1/1900438</t>
  </si>
  <si>
    <t>KS 121186</t>
  </si>
  <si>
    <t>Ишбаева Махсуда Бамуратовна</t>
  </si>
  <si>
    <t>1400/510/1/1900414</t>
  </si>
  <si>
    <t>KS 121162</t>
  </si>
  <si>
    <t>Гулбоев Жўрабой Тулаганович</t>
  </si>
  <si>
    <t>1400/510/1/1900294</t>
  </si>
  <si>
    <t>KS 147579</t>
  </si>
  <si>
    <t>Рихсибаев Шамшод Нодиржонович</t>
  </si>
  <si>
    <t>0200/814/1/2108294</t>
  </si>
  <si>
    <t>KS 219690</t>
  </si>
  <si>
    <t>СПАРК 10 X 431 WA</t>
  </si>
  <si>
    <t>Махмуджонов Рўзибой Махамаджон угли</t>
  </si>
  <si>
    <t>0610/201/1/1800894</t>
  </si>
  <si>
    <t>НС 0003174</t>
  </si>
  <si>
    <t>ООО JIN GROUP PLYUS</t>
  </si>
  <si>
    <t>Расулов Одилжон Эргашевич</t>
  </si>
  <si>
    <t>KSL 0103834</t>
  </si>
  <si>
    <t>ЛАСЕТТИ 01 Х 157 FA</t>
  </si>
  <si>
    <t>ООО 1-АВТОБУС САРОЙИ</t>
  </si>
  <si>
    <t>Тошев Абдумажит Элбоевич</t>
  </si>
  <si>
    <t>Алибаев Мухириддин Машираф ўғли</t>
  </si>
  <si>
    <t>0200/814/1/2101278</t>
  </si>
  <si>
    <t>KS 176496</t>
  </si>
  <si>
    <t>ДАМАС 10 Е 999 UА</t>
  </si>
  <si>
    <t>Норбоев Дилмурод Эшмурад угли</t>
  </si>
  <si>
    <t>0107/510/1/1900435</t>
  </si>
  <si>
    <t>KS 125356</t>
  </si>
  <si>
    <t>Абзалова Мадина Жавлонбек кизи</t>
  </si>
  <si>
    <t>0200/510/1/2019004</t>
  </si>
  <si>
    <t>KS 153003</t>
  </si>
  <si>
    <t>Музафарова Мухтабар Артиковна</t>
  </si>
  <si>
    <t>0200/510/1/1801301</t>
  </si>
  <si>
    <t>KS 115748</t>
  </si>
  <si>
    <t>Баратова Феруза Ядгаровна</t>
  </si>
  <si>
    <t>0200/510/1/1801528</t>
  </si>
  <si>
    <t>KS 119810</t>
  </si>
  <si>
    <t>Тагаев Жанибек Эрмекбаевич</t>
  </si>
  <si>
    <t>2300/510/1/1900144</t>
  </si>
  <si>
    <t>KS 150827</t>
  </si>
  <si>
    <t>Суннатов Асрор Музаффар ўғли</t>
  </si>
  <si>
    <t>Мусаев Элнор Ўрол ўғли</t>
  </si>
  <si>
    <t>Суннатуллаев Фаррух Лутфулла ўғли</t>
  </si>
  <si>
    <t>Рахатбаев Жохангир Шовкатович</t>
  </si>
  <si>
    <t>Бегматов Исмоил Якубжанович</t>
  </si>
  <si>
    <t>Адилова Гулнора Шухратбековна</t>
  </si>
  <si>
    <t>Шарипова Гулнора Расуловна</t>
  </si>
  <si>
    <t>Абдимуминов Икром Бозарбоевич</t>
  </si>
  <si>
    <t>Усмонова Зарнигор Шуку қизи</t>
  </si>
  <si>
    <t>Салойдинова Зиёдахан</t>
  </si>
  <si>
    <t>Зияев Хамид Хосилович</t>
  </si>
  <si>
    <t>Эргашова Гулчехра Якубовна</t>
  </si>
  <si>
    <t>Эргашева Нилюфар Толибжон қизи</t>
  </si>
  <si>
    <t>Иброхимов Хусниддин Жахонгир ўғли</t>
  </si>
  <si>
    <t>Курбанова Дилноза Хусанбоевна</t>
  </si>
  <si>
    <t>1200/510/1/1800181</t>
  </si>
  <si>
    <t>1206/510/1/1900149</t>
  </si>
  <si>
    <t>Абсамиева Малика Хамидовна</t>
  </si>
  <si>
    <t>1206/510/1/1900088</t>
  </si>
  <si>
    <t>KS 133269</t>
  </si>
  <si>
    <t>Холматова Ойимқиз Отакуловна</t>
  </si>
  <si>
    <t>1200/510/1/1900147</t>
  </si>
  <si>
    <t>KS 159785</t>
  </si>
  <si>
    <t>Байниязова Шинар Айтниязовна</t>
  </si>
  <si>
    <t>0407/502/1/1901455</t>
  </si>
  <si>
    <t>KS 144411</t>
  </si>
  <si>
    <t>Исмаилова Азада Базарбаевна</t>
  </si>
  <si>
    <t>0403/502/1/1900106</t>
  </si>
  <si>
    <t>KS 148751</t>
  </si>
  <si>
    <t>0407/502/1/1901180</t>
  </si>
  <si>
    <t>KS 144102</t>
  </si>
  <si>
    <t>Халикова Лайло Халиловна</t>
  </si>
  <si>
    <t>0103/510/1/1901300</t>
  </si>
  <si>
    <t>KS 128767</t>
  </si>
  <si>
    <t>Кушбаев Мамар</t>
  </si>
  <si>
    <t>0103/510/1/1900081</t>
  </si>
  <si>
    <t>KS 151669</t>
  </si>
  <si>
    <t>Жуманазарова Малика Абдикаримовна</t>
  </si>
  <si>
    <t>0103/510/1/1901552</t>
  </si>
  <si>
    <t>KS 132258</t>
  </si>
  <si>
    <t>Тоиров Илясиддин Нуриддинович</t>
  </si>
  <si>
    <t>0103/510/1/1901274</t>
  </si>
  <si>
    <t>KS 128741</t>
  </si>
  <si>
    <t>Маматова Мамура Фархадовна</t>
  </si>
  <si>
    <t>KS 138385</t>
  </si>
  <si>
    <t>Уразалиев Бекзад Абдимуминович</t>
  </si>
  <si>
    <t>0103/510/1/1901571</t>
  </si>
  <si>
    <t>KS 132279</t>
  </si>
  <si>
    <t>Уразалиева Чарос Аброловна</t>
  </si>
  <si>
    <t>0103/510/1/1900155</t>
  </si>
  <si>
    <t>KS 152592</t>
  </si>
  <si>
    <t>Хасанова Хосият Ўнгаровна</t>
  </si>
  <si>
    <t>0103/510/1/1900337</t>
  </si>
  <si>
    <t>KS 154187</t>
  </si>
  <si>
    <t>Хайдарова Насиба Абдувалиевна</t>
  </si>
  <si>
    <t>0103/510/1/1901669</t>
  </si>
  <si>
    <t>KS 136085</t>
  </si>
  <si>
    <t>Каршиева Клара</t>
  </si>
  <si>
    <t>0103/510/1/1901173</t>
  </si>
  <si>
    <t>KS 128633</t>
  </si>
  <si>
    <t>Чориев Бегзод Фарходович</t>
  </si>
  <si>
    <t>0103/510/1/1901147</t>
  </si>
  <si>
    <t>KS 128607</t>
  </si>
  <si>
    <t>Аширматова Мухтабар Жўраевна</t>
  </si>
  <si>
    <t>0103/510/1/1901268</t>
  </si>
  <si>
    <t>KS 128735</t>
  </si>
  <si>
    <t>Мингбаева Феруза Эрматовна</t>
  </si>
  <si>
    <t>0103/510/1/1901518</t>
  </si>
  <si>
    <t>KS 132223</t>
  </si>
  <si>
    <t>Бадалова Зулфия Абдикайимовна</t>
  </si>
  <si>
    <t>0103/510/1/1901296</t>
  </si>
  <si>
    <t>KS 128763</t>
  </si>
  <si>
    <t>Исакова Рабия Холдаровна</t>
  </si>
  <si>
    <t>0103/510/1/1902009</t>
  </si>
  <si>
    <t>KS 138470</t>
  </si>
  <si>
    <t>Хатамкулов Ибрахим Гуломович</t>
  </si>
  <si>
    <t>0103/510/1/1901237</t>
  </si>
  <si>
    <t>KS 128703</t>
  </si>
  <si>
    <t>Джураев Гуломиддин Хасанович</t>
  </si>
  <si>
    <t>0103/510/1/1902162</t>
  </si>
  <si>
    <t>KS 145752</t>
  </si>
  <si>
    <t>Дехканов Галибжан Абдуллаевич</t>
  </si>
  <si>
    <t>0103/510/1/1901709</t>
  </si>
  <si>
    <t>KS 136129</t>
  </si>
  <si>
    <t>Мукимова Нилуфар Махмуджон кизи</t>
  </si>
  <si>
    <t>0103/510/1/1901461</t>
  </si>
  <si>
    <t>KS 132162</t>
  </si>
  <si>
    <t>Усманов Джахангир Мирзавалиевич</t>
  </si>
  <si>
    <t>0103/510/1/1901793</t>
  </si>
  <si>
    <t>KS 138523</t>
  </si>
  <si>
    <t>Худжакулова Сайгул Насридиновна</t>
  </si>
  <si>
    <t>0103/510/1/1901298</t>
  </si>
  <si>
    <t>KS 128765</t>
  </si>
  <si>
    <t>Мамбетов Элёр Умирзак угли</t>
  </si>
  <si>
    <t>0103/510/1/1901097</t>
  </si>
  <si>
    <t>KS 128556</t>
  </si>
  <si>
    <t>Тоғаева Дилафруз Дилмуродовна</t>
  </si>
  <si>
    <t>0103/510/1/1900998</t>
  </si>
  <si>
    <t>KS 126559</t>
  </si>
  <si>
    <t>Сафаров Джохонгир Убайдуллаевич</t>
  </si>
  <si>
    <t>0103/510/1/1900584</t>
  </si>
  <si>
    <t>KS 159028</t>
  </si>
  <si>
    <t>Рўзиқулова Гулжахон Равшан қизи</t>
  </si>
  <si>
    <t>0103/510/1/1900653</t>
  </si>
  <si>
    <t>KS 121577</t>
  </si>
  <si>
    <t>Мавлонова Шохиста Йўлдошевна</t>
  </si>
  <si>
    <t>0103/510/1/1901189</t>
  </si>
  <si>
    <t>KS 128654</t>
  </si>
  <si>
    <t>Бобоева Зубайда Мўминовна</t>
  </si>
  <si>
    <t>0200/510/1/1804057</t>
  </si>
  <si>
    <t>KS 145051</t>
  </si>
  <si>
    <t>Кабилова Сара</t>
  </si>
  <si>
    <t>0200/510/1/1804507</t>
  </si>
  <si>
    <t>KS 144754</t>
  </si>
  <si>
    <t>Хамидов Абдурахмон Жалилович</t>
  </si>
  <si>
    <t>0200/510/1/1804508</t>
  </si>
  <si>
    <t>KS 144755</t>
  </si>
  <si>
    <t>Хамдамова Мавлюда Дусановна</t>
  </si>
  <si>
    <t>0200/510/1/1804102</t>
  </si>
  <si>
    <t>KS 145096</t>
  </si>
  <si>
    <t>Узакбаев Акбарали Курбанович</t>
  </si>
  <si>
    <t>0200/510/1/1804103</t>
  </si>
  <si>
    <t>KS 145097</t>
  </si>
  <si>
    <t>Йўлдошев Исмоил Алимович</t>
  </si>
  <si>
    <t>0200/510/1/1804093</t>
  </si>
  <si>
    <t>KS 145087</t>
  </si>
  <si>
    <t>Ким Алексей Петрович</t>
  </si>
  <si>
    <t>OOO DONIFAR BETON</t>
  </si>
  <si>
    <t>Каримов Сарвар Карим угли</t>
  </si>
  <si>
    <t>KSU 0024135</t>
  </si>
  <si>
    <t>НЕКСИЯ-3 01 О 818 JA</t>
  </si>
  <si>
    <t>Приходко Евгений Васильевич</t>
  </si>
  <si>
    <t>Имамов Санжар Шавкатович</t>
  </si>
  <si>
    <t>KSL 0145592</t>
  </si>
  <si>
    <t>НЕКСИЯ-3 01 U 654 FB</t>
  </si>
  <si>
    <t>Рихсиев Абдувохид Вахабджанович</t>
  </si>
  <si>
    <t>Исмоилова Шохиста Набиевна</t>
  </si>
  <si>
    <t>KSL 0121823</t>
  </si>
  <si>
    <t>МАТИЗ 01 Н 836 СВ</t>
  </si>
  <si>
    <t>Зияев Зоир Файзуллаевич</t>
  </si>
  <si>
    <t>КОБАЛЬТ 20 А 650 ЕА</t>
  </si>
  <si>
    <t>Пулатов Шарифжон Турапович</t>
  </si>
  <si>
    <t>Машарипов Нухриддин Джонаниевич</t>
  </si>
  <si>
    <t>KSL 0149428</t>
  </si>
  <si>
    <t>МАТИЗ 10 М 897 NA</t>
  </si>
  <si>
    <t>Муминова Иродахон Хожимахамадовна</t>
  </si>
  <si>
    <t>0607/510/1/1900071</t>
  </si>
  <si>
    <t>KS 159224</t>
  </si>
  <si>
    <t>Улмасова Зебохон Теляволдиевна</t>
  </si>
  <si>
    <t>0607/510/1/1900045</t>
  </si>
  <si>
    <t>KS 159198</t>
  </si>
  <si>
    <t>Косимова Зулфизар Ибрагимовна</t>
  </si>
  <si>
    <t>0607/510/1/1900025</t>
  </si>
  <si>
    <t>KS 159041</t>
  </si>
  <si>
    <t>Усаров Отабек Эркинбай угли</t>
  </si>
  <si>
    <t>Аликулов Олим Хакимович</t>
  </si>
  <si>
    <t>KSL 0111009</t>
  </si>
  <si>
    <t>ДАМАС 01 D 956 MA</t>
  </si>
  <si>
    <t>Норматов Умаржон Неъматжон угли</t>
  </si>
  <si>
    <t>ООО PRIME MEGA LEASING</t>
  </si>
  <si>
    <t>KSU 0033048</t>
  </si>
  <si>
    <t>ЛАСЕТТИ 01/918 ОНА</t>
  </si>
  <si>
    <t>Толкунов Сардорбек Улугбек угли</t>
  </si>
  <si>
    <t>Рустамов Азизбек Шерзод угли</t>
  </si>
  <si>
    <t>KSL 0107866</t>
  </si>
  <si>
    <t>СПАРК 01 К 491 YA</t>
  </si>
  <si>
    <t>Базарова Мохира Мухаммаджон кизи</t>
  </si>
  <si>
    <t>0200/814/1/2103368</t>
  </si>
  <si>
    <t>KSL 186981</t>
  </si>
  <si>
    <t>ЛАСЕТТИ-2 01 U 898 NB</t>
  </si>
  <si>
    <t>Джураев Дилмурод Эргашович</t>
  </si>
  <si>
    <t>0105/510/1/2100458-1815</t>
  </si>
  <si>
    <t>KS 184196</t>
  </si>
  <si>
    <t>Абдуназарова Шохида Тулкуновна</t>
  </si>
  <si>
    <t>0105/510/1/2100458-1893</t>
  </si>
  <si>
    <t>KS 185395</t>
  </si>
  <si>
    <t>Юсупов Шухрат Шадманович</t>
  </si>
  <si>
    <t>0105/510/1/2100458-1626</t>
  </si>
  <si>
    <t>KS 180300</t>
  </si>
  <si>
    <t>Сарманов Шохрух Илхом угли</t>
  </si>
  <si>
    <t>0105/510/1/2100458-1405</t>
  </si>
  <si>
    <t>KS 170035</t>
  </si>
  <si>
    <t>Янгибаев Хасан Тургунбаевич</t>
  </si>
  <si>
    <t>0105/510/1/2100458-325</t>
  </si>
  <si>
    <t>KS 161555</t>
  </si>
  <si>
    <t>Искандаров Дониёр Хабибулла угли</t>
  </si>
  <si>
    <t>0105/510/1/2100458-286</t>
  </si>
  <si>
    <t>KS 161452</t>
  </si>
  <si>
    <t>Косимов Лазиз Шавкатович</t>
  </si>
  <si>
    <t>0105/510/1/2100458-1627</t>
  </si>
  <si>
    <t>KS 180314</t>
  </si>
  <si>
    <t>Маматов Руслан Фарписович</t>
  </si>
  <si>
    <t>0105/510/1/2100458-577</t>
  </si>
  <si>
    <t>KS 163335</t>
  </si>
  <si>
    <t>Маликова Роза Хамитовна</t>
  </si>
  <si>
    <t>0105/510/1/2100458-1850</t>
  </si>
  <si>
    <t>KS 185265</t>
  </si>
  <si>
    <t>Маматкулов Муборак Умаралиевна</t>
  </si>
  <si>
    <t>0107/510/1/1900373</t>
  </si>
  <si>
    <t>KS 125292</t>
  </si>
  <si>
    <t>Абдисаматов Санжар Абдикаримович</t>
  </si>
  <si>
    <t>0107/510/1/1900898</t>
  </si>
  <si>
    <t>KS 140691</t>
  </si>
  <si>
    <t>Саттаров Бахромжон Асронович</t>
  </si>
  <si>
    <t>0107/510/1/1901025</t>
  </si>
  <si>
    <t>KS 143067</t>
  </si>
  <si>
    <t>Тажалиев Одил Алижанович</t>
  </si>
  <si>
    <t>0107/510/1/1900370</t>
  </si>
  <si>
    <t>KS 125289</t>
  </si>
  <si>
    <t>Эрманов Дониёр Эшбаевич</t>
  </si>
  <si>
    <t>0107/510/1/1901036</t>
  </si>
  <si>
    <t>KS 143078</t>
  </si>
  <si>
    <t>Бойматова Нигора Валижон кизи</t>
  </si>
  <si>
    <t>0200/510/1/1801567</t>
  </si>
  <si>
    <t>KS 119849</t>
  </si>
  <si>
    <t>Эргашев Мехмонали Абдурахимович</t>
  </si>
  <si>
    <t>0200/510/1/1801349</t>
  </si>
  <si>
    <t>KS 115796</t>
  </si>
  <si>
    <t>Иргашева Рано Усмановна</t>
  </si>
  <si>
    <t>0200/510/1/1801361</t>
  </si>
  <si>
    <t>KS 115808</t>
  </si>
  <si>
    <t>Зохидов Сухроб Қўчқор ўғли</t>
  </si>
  <si>
    <t>0200/510/1/1801323</t>
  </si>
  <si>
    <t>KS 115770</t>
  </si>
  <si>
    <t>Умарова Мунира Мирсидиковна</t>
  </si>
  <si>
    <t>0200/510/1/1803588</t>
  </si>
  <si>
    <t>KS 143511</t>
  </si>
  <si>
    <t>Обидхужаев Аббосхужа Асрорхужа угли</t>
  </si>
  <si>
    <t>0200/510/1/1801463</t>
  </si>
  <si>
    <t>KS 118994</t>
  </si>
  <si>
    <t>Усманов Шухрат Шукурваевич</t>
  </si>
  <si>
    <t>0106/510/1/1900950</t>
  </si>
  <si>
    <t>Мирхожиева Фотима Рискибоевна</t>
  </si>
  <si>
    <t>0106/510/1/1901388</t>
  </si>
  <si>
    <t>KS 118928</t>
  </si>
  <si>
    <t>Қўзиев Фаррух Фуркатович</t>
  </si>
  <si>
    <t>0106/510/1/1901245</t>
  </si>
  <si>
    <t>KS 138858</t>
  </si>
  <si>
    <t>Узаков Хуршидбек Назимович</t>
  </si>
  <si>
    <t>0106/510/1/1900034</t>
  </si>
  <si>
    <t>KS 150945</t>
  </si>
  <si>
    <t>Абдурахманов Абдухалил Тургунович</t>
  </si>
  <si>
    <t>0106/510/1/1901235</t>
  </si>
  <si>
    <t>KS 127998</t>
  </si>
  <si>
    <t>Тиллаходжаева Мунира Рихсиевна</t>
  </si>
  <si>
    <t>0106/502/1/1901018</t>
  </si>
  <si>
    <t>KS 127764</t>
  </si>
  <si>
    <t>Хайитова Нилюфар Рузикуловна</t>
  </si>
  <si>
    <t>0106/502/1/1901023</t>
  </si>
  <si>
    <t>KS 127768</t>
  </si>
  <si>
    <t>Джурабаев Бахтиёр Джумонбаевич</t>
  </si>
  <si>
    <t>0106/502/1/1901051</t>
  </si>
  <si>
    <t>KS 127798</t>
  </si>
  <si>
    <t>Ташматова Зулфия Васиковна</t>
  </si>
  <si>
    <t>0106/502/1/1901325</t>
  </si>
  <si>
    <t>KS 138900</t>
  </si>
  <si>
    <t>Назиров Бобир Иброхимович</t>
  </si>
  <si>
    <t>0106/502/1/1901288</t>
  </si>
  <si>
    <t>KS 138954</t>
  </si>
  <si>
    <t>Эшмонов Ахрор Урозкулович</t>
  </si>
  <si>
    <t>0106/502/1/1900598</t>
  </si>
  <si>
    <t>KS 160491</t>
  </si>
  <si>
    <t>Хайтметов Каххор Бахтиярович</t>
  </si>
  <si>
    <t>0106/502/1/1901283</t>
  </si>
  <si>
    <t>KS 148344</t>
  </si>
  <si>
    <t>Рустамов Темурмалик Рустам угли</t>
  </si>
  <si>
    <t>0106/502/1/1901276</t>
  </si>
  <si>
    <t>KS 138889</t>
  </si>
  <si>
    <t>Эргашов Шерзод Рискибой угли</t>
  </si>
  <si>
    <t>0106/502/1/1901304</t>
  </si>
  <si>
    <t>KS 138970</t>
  </si>
  <si>
    <t>Джанаев Хасанбек Мухидин угли</t>
  </si>
  <si>
    <t>0106/502/1/1901039</t>
  </si>
  <si>
    <t>KS 127786</t>
  </si>
  <si>
    <t>Аширматов Рустам Камбарович</t>
  </si>
  <si>
    <t>0106/502/1/1900361</t>
  </si>
  <si>
    <t>KS 157292</t>
  </si>
  <si>
    <t>Исамов Музаффархон Мабарович</t>
  </si>
  <si>
    <t>0106/502/1/1900143</t>
  </si>
  <si>
    <t>KS 151270</t>
  </si>
  <si>
    <t>Муминова Феруза Абдуганиевна</t>
  </si>
  <si>
    <t>0106/502/1/1901241</t>
  </si>
  <si>
    <t>KS 138854</t>
  </si>
  <si>
    <t>Жураев Боходир Зокиржонович</t>
  </si>
  <si>
    <t>0106/502/1/1901149</t>
  </si>
  <si>
    <t>KS 127920</t>
  </si>
  <si>
    <t>Камилов Абдумумин Маруфович</t>
  </si>
  <si>
    <t>0106/502/1/1900291</t>
  </si>
  <si>
    <t>KS 157203</t>
  </si>
  <si>
    <t>Исраилова Муяссар Зиятовна</t>
  </si>
  <si>
    <t>0106/510/1/1900702</t>
  </si>
  <si>
    <t>KS 125040</t>
  </si>
  <si>
    <t>Джаббаров Тўхтасин Назимжанович</t>
  </si>
  <si>
    <t>KS 152356</t>
  </si>
  <si>
    <t>Хусайдинов Жамшид Хусан угли</t>
  </si>
  <si>
    <t>0106/510/1/1900944</t>
  </si>
  <si>
    <t>KS 127699</t>
  </si>
  <si>
    <t>Нигманова Дилноза Нуриллаевна</t>
  </si>
  <si>
    <t>0200/814/1/1801446</t>
  </si>
  <si>
    <t>KS 118977</t>
  </si>
  <si>
    <t>Тиллаев Аббосхон Камалитдинович</t>
  </si>
  <si>
    <t>0200/814/1/1801363</t>
  </si>
  <si>
    <t>KS 115810</t>
  </si>
  <si>
    <t>Хотамов Шухрат Абдувалиевич</t>
  </si>
  <si>
    <t>0200/814/1/2105389</t>
  </si>
  <si>
    <t>KS 203322</t>
  </si>
  <si>
    <t>Таджибаев Равшан Абдувахабович</t>
  </si>
  <si>
    <t>0200/814/1/2103482</t>
  </si>
  <si>
    <t>KS 189462</t>
  </si>
  <si>
    <t>Эгамкулова Махфуза Халикуловна</t>
  </si>
  <si>
    <t>0200/814/1/2105121</t>
  </si>
  <si>
    <t>KS 197432</t>
  </si>
  <si>
    <t>Махмудов Дилмурод Аблаёрович</t>
  </si>
  <si>
    <t>0200/814/1/2104841</t>
  </si>
  <si>
    <t>KS 197067</t>
  </si>
  <si>
    <t>Тоштемиров Хасан Аскар угли</t>
  </si>
  <si>
    <t>0200/814/1/2105265</t>
  </si>
  <si>
    <t>KS 203341</t>
  </si>
  <si>
    <t>Рустамова Феруза Абдуллаевна</t>
  </si>
  <si>
    <t>0200/814/1/2103047</t>
  </si>
  <si>
    <t>KS 188870</t>
  </si>
  <si>
    <t>0200/814/1/2103360</t>
  </si>
  <si>
    <t>Имомов Акмал Комилович</t>
  </si>
  <si>
    <t>0200/814/1/2105908</t>
  </si>
  <si>
    <t>KS 219755</t>
  </si>
  <si>
    <t>Исмаилов Диёр Уролбой ўғли</t>
  </si>
  <si>
    <t>0105/814/1/2001043</t>
  </si>
  <si>
    <t>KS 161568</t>
  </si>
  <si>
    <t>НЕКСИЯ-3 25 V 699 FA</t>
  </si>
  <si>
    <t>Камолиддинов Зухриддин Шарофиддин ўғли</t>
  </si>
  <si>
    <t>Бауенов Амангелди Турганбаевич</t>
  </si>
  <si>
    <t>0400/814/1/2000511</t>
  </si>
  <si>
    <t>KS 148425</t>
  </si>
  <si>
    <t>Насиров Иброхимжон Ходжиабрарович</t>
  </si>
  <si>
    <t>0103/510/1/1900857</t>
  </si>
  <si>
    <t>KS 124697</t>
  </si>
  <si>
    <t>Турдиев Камолиддин Салохиддинович</t>
  </si>
  <si>
    <t>0501/502/1/1900263</t>
  </si>
  <si>
    <t>KS 129932</t>
  </si>
  <si>
    <t>Деҳқонов Темур Мухаммаджон ўғли</t>
  </si>
  <si>
    <t>0501/502/1/1900141</t>
  </si>
  <si>
    <t>KS 122033</t>
  </si>
  <si>
    <t>Байтемирова Гулнора Джамалдиновна</t>
  </si>
  <si>
    <t>0501/502/1/1900770-202</t>
  </si>
  <si>
    <t>KS 156400</t>
  </si>
  <si>
    <t>Деҳканбаева Насиба Назировна</t>
  </si>
  <si>
    <t>0501/502/1/1900097</t>
  </si>
  <si>
    <t>KS 121927</t>
  </si>
  <si>
    <t>Исомиддинов Дилмурод Эргашалиевич</t>
  </si>
  <si>
    <t>0501/502/1/1900108</t>
  </si>
  <si>
    <t>KS 121941</t>
  </si>
  <si>
    <t>Абдурахимов Шавкат Рахмонович</t>
  </si>
  <si>
    <t>0501/502/1/1900096</t>
  </si>
  <si>
    <t>KS 121926</t>
  </si>
  <si>
    <t>Камилова Ранохон Азимжоновна</t>
  </si>
  <si>
    <t>0501/502/1/1900342</t>
  </si>
  <si>
    <t>KS 130032</t>
  </si>
  <si>
    <t>Турдиев Бахромжон Рахматович</t>
  </si>
  <si>
    <t>0501/502/1/1802553</t>
  </si>
  <si>
    <t>KS116961</t>
  </si>
  <si>
    <t>Бабажанов Жамол Бахрамович</t>
  </si>
  <si>
    <t>0501/510/1/1903061</t>
  </si>
  <si>
    <t>KS 122093</t>
  </si>
  <si>
    <t>Тогжанова Роза Турмагамбетовна</t>
  </si>
  <si>
    <t>0400/812/1/1800855</t>
  </si>
  <si>
    <t>KS 110911</t>
  </si>
  <si>
    <t>КОБАЛЬТ 95 U 138 GА</t>
  </si>
  <si>
    <t>STEEL PROPERTY CONSTRUCTION МЧЖ</t>
  </si>
  <si>
    <t>Сафиева Умида Мавляновна</t>
  </si>
  <si>
    <t>KSU 0020318</t>
  </si>
  <si>
    <t>СПАРК 01 D 352 MB</t>
  </si>
  <si>
    <t>Абдумаликова Мадинахон Яшаржоновна
Хусанов Алишер Исроилович</t>
  </si>
  <si>
    <t>Зуфарова муниса Эркин қизи
Нигматов Дилшод Нигматович
Нигмонова Зиёдахон Қобилжон қизи
Абилова Кумриниса
Умаров Абдураззоқ Абдулазизович
Мирдовутова Феруза Убайдуллаевна</t>
  </si>
  <si>
    <t>Ходжанбердиева Махсуда Мавляновна</t>
  </si>
  <si>
    <t>0101/510/1/1900617</t>
  </si>
  <si>
    <t>KS 134568</t>
  </si>
  <si>
    <t>Усманалиева Гулчехра Аллакуловна</t>
  </si>
  <si>
    <t>0101/510/1/1900710</t>
  </si>
  <si>
    <t>KS 140828</t>
  </si>
  <si>
    <t>Синдоров Ислом Исокулович</t>
  </si>
  <si>
    <t>0101/510/1/1900637</t>
  </si>
  <si>
    <t>KS 134588</t>
  </si>
  <si>
    <t>Шукуров Мамарасул</t>
  </si>
  <si>
    <t>0101/510/1/1900672</t>
  </si>
  <si>
    <t>KS 140777</t>
  </si>
  <si>
    <t>Назарова Ирода Обид кизи</t>
  </si>
  <si>
    <t>0101/510/1/1900444</t>
  </si>
  <si>
    <t>KS 121852</t>
  </si>
  <si>
    <t>Очилова Лутфия Окилжоновна</t>
  </si>
  <si>
    <t>0101/510/1/1900198</t>
  </si>
  <si>
    <t>KS 152752</t>
  </si>
  <si>
    <t>Расулов Шухрат Абдумалик угли</t>
  </si>
  <si>
    <t>0101/510/1/1900008</t>
  </si>
  <si>
    <t>KS 159239</t>
  </si>
  <si>
    <t>Войников Владислав Константинович</t>
  </si>
  <si>
    <t>0200/510/1/1801267</t>
  </si>
  <si>
    <t>KS 115714</t>
  </si>
  <si>
    <t>Узаков Тимур Махмудович</t>
  </si>
  <si>
    <t>Аскаров Азизжон Акбаралиевич</t>
  </si>
  <si>
    <t>НС 002386</t>
  </si>
  <si>
    <t>Азимов Шахобиддин Юнусалиевич</t>
  </si>
  <si>
    <t>НС 000649</t>
  </si>
  <si>
    <t>ГУП ПОЙТАХТ КУРИЛИШ ВА ХИЗМАТ</t>
  </si>
  <si>
    <t>KS 186944</t>
  </si>
  <si>
    <t>ЛАСЕТТИ 01/331 MFA</t>
  </si>
  <si>
    <t>Mubina Buhsin Savdo ХК</t>
  </si>
  <si>
    <t>ABM ANLAGENBAU UND MASCHINETECHNIK GMBH</t>
  </si>
  <si>
    <t>2200/301/1/2100977</t>
  </si>
  <si>
    <t>KS 217324</t>
  </si>
  <si>
    <t>HUNDAI GENESIS 01 M 000085</t>
  </si>
  <si>
    <t>Маматмуротов Давронбек Қувондиқ ўғли</t>
  </si>
  <si>
    <t>0200/814/1/2101901</t>
  </si>
  <si>
    <t>KS 177640</t>
  </si>
  <si>
    <t>"Steel Pipe Company" МЧЖ</t>
  </si>
  <si>
    <t>Пирматов Каримбай Ахмадалиевич</t>
  </si>
  <si>
    <t>2700/401/1/2100044</t>
  </si>
  <si>
    <t>KSR 0029509</t>
  </si>
  <si>
    <t>ишлаб чикаришда бахтсиз ходиса</t>
  </si>
  <si>
    <t>АГРОС ХАЁТ</t>
  </si>
  <si>
    <t>Мауленова Умида Жумадиллаевна</t>
  </si>
  <si>
    <t>0200/814/1/2110389</t>
  </si>
  <si>
    <t>KS 235624</t>
  </si>
  <si>
    <t>МАЛИБУ-2 01 С 395 RB</t>
  </si>
  <si>
    <t>Рахматов Элёржон Шарипжон ўғли</t>
  </si>
  <si>
    <t>0500/803/1/2100203</t>
  </si>
  <si>
    <t>KS 221272</t>
  </si>
  <si>
    <t>ЛАСЕТТИ 40 Е 101 WA</t>
  </si>
  <si>
    <t>Уразимбетов Анвар Еримбетович</t>
  </si>
  <si>
    <t>0406/502/1/1900061</t>
  </si>
  <si>
    <t>KS 155256</t>
  </si>
  <si>
    <t>Таджимуратова Нурсулу Бектурсинова</t>
  </si>
  <si>
    <t>0406/502/1/1900770</t>
  </si>
  <si>
    <t>KS 131866</t>
  </si>
  <si>
    <t>Нуржанов Шингис Есенгелдиевич</t>
  </si>
  <si>
    <t>0406/502/1/1802058</t>
  </si>
  <si>
    <t>KS 144270</t>
  </si>
  <si>
    <t>Даниярова Тазагул Сеитмуратовна</t>
  </si>
  <si>
    <t>0407/502/1/1900690</t>
  </si>
  <si>
    <t>KS 131687</t>
  </si>
  <si>
    <t>Джаксимуратов Бахитбай Джумамуратович</t>
  </si>
  <si>
    <t>0407/502/1/1900751</t>
  </si>
  <si>
    <t>KS 155066</t>
  </si>
  <si>
    <t>0407/502/1/1901158</t>
  </si>
  <si>
    <t>Сарибаев Ангсатбай Пердебаевич</t>
  </si>
  <si>
    <t>0407/502/1/1901591</t>
  </si>
  <si>
    <t>Аллияров Бактияр Курбанбаевич</t>
  </si>
  <si>
    <t>0400/502/1/1900031</t>
  </si>
  <si>
    <t>KS 124264</t>
  </si>
  <si>
    <t>Сапарова Бибайим Жанибековна</t>
  </si>
  <si>
    <t>0400/502/1/1900756</t>
  </si>
  <si>
    <t>KS 155170</t>
  </si>
  <si>
    <t>0400/502/1/2000070</t>
  </si>
  <si>
    <t>Досекеев Жугинис Идрисович</t>
  </si>
  <si>
    <t>0400/502/1/1900585</t>
  </si>
  <si>
    <t>KS 155056</t>
  </si>
  <si>
    <t>Гайипова Замира Жуманиязовна</t>
  </si>
  <si>
    <t>0400/502/1/1901238</t>
  </si>
  <si>
    <t>KS 144171</t>
  </si>
  <si>
    <t>Толмасов Фаррух Фозилович</t>
  </si>
  <si>
    <t>0400/502/1/1900414</t>
  </si>
  <si>
    <t>KS 130459</t>
  </si>
  <si>
    <t>Реймбаев Азамат Жаббарбергенович</t>
  </si>
  <si>
    <t>0400/502/1/1900164</t>
  </si>
  <si>
    <t>KS 149146</t>
  </si>
  <si>
    <t>Реимбаев Расул Матниязович</t>
  </si>
  <si>
    <t>0400/502/1/1901446</t>
  </si>
  <si>
    <t>IKS 144407</t>
  </si>
  <si>
    <t>Чавдиров Расулбек Бахтиярович</t>
  </si>
  <si>
    <t>0400/502/1/1900084</t>
  </si>
  <si>
    <t>KS 155276</t>
  </si>
  <si>
    <t>Курбанов Нуркасин Туребаевич</t>
  </si>
  <si>
    <t>0400/502/1/1901418</t>
  </si>
  <si>
    <t>KS 144358</t>
  </si>
  <si>
    <t>Каланова Ашура</t>
  </si>
  <si>
    <t>0400/502/1/1900071</t>
  </si>
  <si>
    <t>KS 149064</t>
  </si>
  <si>
    <t>Ризаев Куралбай Жетписбаевич</t>
  </si>
  <si>
    <t>0400/502/1/1901490</t>
  </si>
  <si>
    <t>KS 143806</t>
  </si>
  <si>
    <t>Раджапов Хамза Атавуллаевич</t>
  </si>
  <si>
    <t>0400/502/1/1900197</t>
  </si>
  <si>
    <t>KS 149337</t>
  </si>
  <si>
    <t>Назаров Бекзод Икром угли</t>
  </si>
  <si>
    <t>0400/502/1/1900283</t>
  </si>
  <si>
    <t>KS 143658</t>
  </si>
  <si>
    <t>Джумашев Рашид Эгамбердиевич</t>
  </si>
  <si>
    <t>0400/502/1/1900244</t>
  </si>
  <si>
    <t>KS 131921</t>
  </si>
  <si>
    <t>Бектибаева Айнур Кенесбаевна</t>
  </si>
  <si>
    <t>0400/502/1/1900141</t>
  </si>
  <si>
    <t>KS 149281</t>
  </si>
  <si>
    <t>Ахмедов Кайсар Суванбердиевич</t>
  </si>
  <si>
    <t>0400/502/1/1900269</t>
  </si>
  <si>
    <t>KS 131946</t>
  </si>
  <si>
    <t>Чотаева Айгул Оразимбетовна</t>
  </si>
  <si>
    <t>0400/502/1/1900324</t>
  </si>
  <si>
    <t>KS 143696</t>
  </si>
  <si>
    <t>Ходжаметов Айбек Сабурович</t>
  </si>
  <si>
    <t>0400/502/1/2000027</t>
  </si>
  <si>
    <t>KS 143728</t>
  </si>
  <si>
    <t>0400/502/1/1900466</t>
  </si>
  <si>
    <t>KS 130499</t>
  </si>
  <si>
    <t>Туренизяов Менглимурат Шерниязович</t>
  </si>
  <si>
    <t>0450/814/1/2101161</t>
  </si>
  <si>
    <t>KS 202783</t>
  </si>
  <si>
    <t>Умирбеков Унгарбай Конгратбаевич</t>
  </si>
  <si>
    <t>0407/502/1/2000075</t>
  </si>
  <si>
    <t>KS 147839</t>
  </si>
  <si>
    <t>Шамшетов Азат Куанишбаевич</t>
  </si>
  <si>
    <t>0407/502/1/2000071</t>
  </si>
  <si>
    <t>KS 147837</t>
  </si>
  <si>
    <t>0407/502/1/2000443</t>
  </si>
  <si>
    <t>KS 148350</t>
  </si>
  <si>
    <t>0400/502/1/1900114-001</t>
  </si>
  <si>
    <t>Айимбетов Куатбай Даулетбаевич</t>
  </si>
  <si>
    <t>0400/502/1/1900124</t>
  </si>
  <si>
    <t>KS 149109</t>
  </si>
  <si>
    <t>Айтжанов Марат Пиржанович</t>
  </si>
  <si>
    <t>0400/502/1/1901096</t>
  </si>
  <si>
    <t>KS 140529</t>
  </si>
  <si>
    <t>Асанов Даулетбай Даулетниязович</t>
  </si>
  <si>
    <t>0400/502/1/1900591</t>
  </si>
  <si>
    <t>KS 131568</t>
  </si>
  <si>
    <t>Байжанова Дилфуза Нукусбаевна</t>
  </si>
  <si>
    <t>0400/502/1/1900853</t>
  </si>
  <si>
    <t>KS 155373</t>
  </si>
  <si>
    <t>Шербаев Абат Ибадуллаевич</t>
  </si>
  <si>
    <t>0400/502/1/1901259</t>
  </si>
  <si>
    <t>KS 144200</t>
  </si>
  <si>
    <t>Нуримов Уктам Султанович</t>
  </si>
  <si>
    <t>0403/814/1/2100079</t>
  </si>
  <si>
    <t>KS 202513</t>
  </si>
  <si>
    <t>Сапарбаев Расул Рауаж ули</t>
  </si>
  <si>
    <t>0403/814/1/2101858</t>
  </si>
  <si>
    <t>KS 202710</t>
  </si>
  <si>
    <t>Каримов Иномжон Баходирович</t>
  </si>
  <si>
    <t>0403/814/1/2100037</t>
  </si>
  <si>
    <t>KS 183247</t>
  </si>
  <si>
    <t>Жуманиязова Ширин Сапарбаевна</t>
  </si>
  <si>
    <t>0403/814/1/2100080</t>
  </si>
  <si>
    <t>KS 202515</t>
  </si>
  <si>
    <t>Рузимбетов Шаваддин Исмаилович</t>
  </si>
  <si>
    <t>0403/814/1/2100041</t>
  </si>
  <si>
    <t>KS 183255</t>
  </si>
  <si>
    <t>0403/814/1/2100018</t>
  </si>
  <si>
    <t>Аминов Музаффар Маметшарипович</t>
  </si>
  <si>
    <t>0403/814/1/2100026</t>
  </si>
  <si>
    <t>KS 179879</t>
  </si>
  <si>
    <t>Матякубов Эркабой Эржанович</t>
  </si>
  <si>
    <t>0403/814/1/2000342</t>
  </si>
  <si>
    <t>KS 148185</t>
  </si>
  <si>
    <t>Навбахор</t>
  </si>
  <si>
    <t>Тошбаев Шерзод Абдуллаевич</t>
  </si>
  <si>
    <t>1104/814/1/2100111</t>
  </si>
  <si>
    <t>KS 181486</t>
  </si>
  <si>
    <t>0403/814/1/2100020</t>
  </si>
  <si>
    <t>KS 148440</t>
  </si>
  <si>
    <t>0400/814/1/2100039</t>
  </si>
  <si>
    <t>Утепбергенова Замира Кемалбаевна</t>
  </si>
  <si>
    <t>0400/814/1/2101142</t>
  </si>
  <si>
    <t>Абдисатдарова Айжамал Ажиниязовна</t>
  </si>
  <si>
    <t>0400/502/1/1900348</t>
  </si>
  <si>
    <t>KS 149440</t>
  </si>
  <si>
    <t>Реймов Калбай Ниетбаевич</t>
  </si>
  <si>
    <t>0400/502/1/1900432</t>
  </si>
  <si>
    <t>KS 154714</t>
  </si>
  <si>
    <t>Курбанов Тилепбай Сейтбаевич</t>
  </si>
  <si>
    <t>0407/502/1/1900730</t>
  </si>
  <si>
    <t>KS 131838</t>
  </si>
  <si>
    <t>Юлдашев Илхам Калмуратович</t>
  </si>
  <si>
    <t>0407/502/1/1901551</t>
  </si>
  <si>
    <t>KS 144495</t>
  </si>
  <si>
    <t>0407/502/1/1901462</t>
  </si>
  <si>
    <t>KS 144425</t>
  </si>
  <si>
    <t>Борибоев Бахадир Базарбаевич</t>
  </si>
  <si>
    <t>0400/502/1/1900604</t>
  </si>
  <si>
    <t>KS 131600</t>
  </si>
  <si>
    <t>Курбанов Азат Базарбаевич</t>
  </si>
  <si>
    <t>0400/502/1/1900284</t>
  </si>
  <si>
    <t>KS 154584</t>
  </si>
  <si>
    <t>Ражабов Бахтиёр Мадиерович</t>
  </si>
  <si>
    <t>0400/510/1/1900770</t>
  </si>
  <si>
    <t>KS 148682</t>
  </si>
  <si>
    <t>Сейтимбетов Мамбетяр Тангирбергенович</t>
  </si>
  <si>
    <t>0400/502/1/1801981</t>
  </si>
  <si>
    <t>Тлегенова Роза Буркитбаевна</t>
  </si>
  <si>
    <t>0400/502/1/1901628</t>
  </si>
  <si>
    <t>KS 143951</t>
  </si>
  <si>
    <t>Эримбетов Низамжон Давлатбоевич</t>
  </si>
  <si>
    <t>KS 148688</t>
  </si>
  <si>
    <t>Жанназарова Айсулу Каипназаровна</t>
  </si>
  <si>
    <t>KS 148598</t>
  </si>
  <si>
    <t>Исмаилов Эрмамат</t>
  </si>
  <si>
    <t>1206/510/1/1900107</t>
  </si>
  <si>
    <t>KS 133332</t>
  </si>
  <si>
    <t>Эранов Даврон Химматкулович</t>
  </si>
  <si>
    <t>1206/510/1/1900016</t>
  </si>
  <si>
    <t>KS 124042</t>
  </si>
  <si>
    <t>Хамраев Иззатулла Хикматуллаевич</t>
  </si>
  <si>
    <t>1206/510/1/1900066</t>
  </si>
  <si>
    <t>KS 133201</t>
  </si>
  <si>
    <t>Усанов Мухидин Эргашович</t>
  </si>
  <si>
    <t>1206/510/1/1900173</t>
  </si>
  <si>
    <t>KS 144944</t>
  </si>
  <si>
    <t>Усманов Шавкатжон Назиркулович</t>
  </si>
  <si>
    <t>1206/510/1/1900197</t>
  </si>
  <si>
    <t>KS 123635</t>
  </si>
  <si>
    <t>Рўзиқулов Каримжон Комилжон ўғли</t>
  </si>
  <si>
    <t>1206/510/1/1900078</t>
  </si>
  <si>
    <t>KS 156691</t>
  </si>
  <si>
    <t>Усманов Уткир Бахронкулович</t>
  </si>
  <si>
    <t>1206/510/1/1900020</t>
  </si>
  <si>
    <t>KS 150248</t>
  </si>
  <si>
    <t>Хожиев Фарз Базарбоевич</t>
  </si>
  <si>
    <t>1200/502/1/1900596</t>
  </si>
  <si>
    <t>KS 123915</t>
  </si>
  <si>
    <t>1200/502/1/1900297</t>
  </si>
  <si>
    <t>KS 133337</t>
  </si>
  <si>
    <t>1200/502/1/2100176</t>
  </si>
  <si>
    <t>KS 175858</t>
  </si>
  <si>
    <t>1200/502/1/1900002</t>
  </si>
  <si>
    <t>KS 123955</t>
  </si>
  <si>
    <t>Саидкулова Хамида Махсумовна</t>
  </si>
  <si>
    <t>1200/502/1/1800109</t>
  </si>
  <si>
    <t>KS 117166</t>
  </si>
  <si>
    <t>Эсиргапова Жамила Мамарайимовна</t>
  </si>
  <si>
    <t>1200/502/1/1900389</t>
  </si>
  <si>
    <t>KS 133484</t>
  </si>
  <si>
    <t>Хамдамов Ихтиёржон Бахтиёрович</t>
  </si>
  <si>
    <t>1200/502/1/1800626</t>
  </si>
  <si>
    <t>KS 120790</t>
  </si>
  <si>
    <t>Кундузов Фаррух Зокирович</t>
  </si>
  <si>
    <t>1200/502/1/1800814</t>
  </si>
  <si>
    <t>KS 146902</t>
  </si>
  <si>
    <t>1200/502/1/1900503</t>
  </si>
  <si>
    <t>KS 123764</t>
  </si>
  <si>
    <t>1200/502/1/2000199</t>
  </si>
  <si>
    <t>KS 169090</t>
  </si>
  <si>
    <t>Бекмуродов Рахим Рашидович</t>
  </si>
  <si>
    <t>1200/502/1/1800164</t>
  </si>
  <si>
    <t>KS 117244</t>
  </si>
  <si>
    <t>Эсиргапов Сардор Нарзулла угли</t>
  </si>
  <si>
    <t>1200/502/1/1900052</t>
  </si>
  <si>
    <t>KS 150324</t>
  </si>
  <si>
    <t>Юсупов Мурод Шарапович</t>
  </si>
  <si>
    <t>1200/502/1/1800832</t>
  </si>
  <si>
    <t>KS 146942</t>
  </si>
  <si>
    <t>Холов Хуршид Рахимбердиевич</t>
  </si>
  <si>
    <t>1200/502/1/1900099</t>
  </si>
  <si>
    <t>KS 150397</t>
  </si>
  <si>
    <t>Ахмедов Маъруфжон Акбарович</t>
  </si>
  <si>
    <t>1200/502/1/1800785</t>
  </si>
  <si>
    <t>KS 146833</t>
  </si>
  <si>
    <t>Мусурмонова Зулпия Каршиевна</t>
  </si>
  <si>
    <t>1200/502/1/1800690</t>
  </si>
  <si>
    <t>KS 142942</t>
  </si>
  <si>
    <t>1200/502/1/1900455</t>
  </si>
  <si>
    <t>KS 141557</t>
  </si>
  <si>
    <t>Бойкобилов Эркин Чориевич</t>
  </si>
  <si>
    <t>1200/502/1/1800800</t>
  </si>
  <si>
    <t>KS 146878</t>
  </si>
  <si>
    <t>Эгамбердиев Рустамжон Равшан ўғли</t>
  </si>
  <si>
    <t>1100/510/1/1900751</t>
  </si>
  <si>
    <t>KS 124934</t>
  </si>
  <si>
    <t>Камбаров Абдумалик Махмуджон угли</t>
  </si>
  <si>
    <t>1100/510/1/1900770</t>
  </si>
  <si>
    <t>KS 159422</t>
  </si>
  <si>
    <t>Ахмаджонов Сайпулла Умаржанович</t>
  </si>
  <si>
    <t>KS 149890</t>
  </si>
  <si>
    <t>Розиматов Бунёд Гайратжонович</t>
  </si>
  <si>
    <t>KS 159543</t>
  </si>
  <si>
    <t>Азизова Регина Рашитовна</t>
  </si>
  <si>
    <t>KS 149785</t>
  </si>
  <si>
    <t>Каримова Мукаддас Самиевна</t>
  </si>
  <si>
    <t>1100/814/1/2100496</t>
  </si>
  <si>
    <t>KS 193905</t>
  </si>
  <si>
    <t>Уралов Закирали Турдалиевич</t>
  </si>
  <si>
    <t>1100/814/1/2100498</t>
  </si>
  <si>
    <t>KS 193911</t>
  </si>
  <si>
    <t>Бурханитдинов Шухратжон Тохиржон угли</t>
  </si>
  <si>
    <t>1100/814/1/2100460</t>
  </si>
  <si>
    <t>KS 193837</t>
  </si>
  <si>
    <t>Алиева Умида Баходировна</t>
  </si>
  <si>
    <t>1100/502/1/1900045</t>
  </si>
  <si>
    <t>KS 149811</t>
  </si>
  <si>
    <t>Таджибаева Ойдина Исаковна</t>
  </si>
  <si>
    <t>1107/502/1/1900400</t>
  </si>
  <si>
    <t>KS 134717</t>
  </si>
  <si>
    <t>Умаров Абдубосит Гуломжон угли</t>
  </si>
  <si>
    <t>1107/502/1/1900060</t>
  </si>
  <si>
    <t>KS 125628</t>
  </si>
  <si>
    <t>Пулатова Мухайё Абдумажитовна</t>
  </si>
  <si>
    <t>1107/502/1/1900370</t>
  </si>
  <si>
    <t>KS 134687</t>
  </si>
  <si>
    <t>Абсатторов Акмал Хусанович</t>
  </si>
  <si>
    <t>1200/510/1/1900210</t>
  </si>
  <si>
    <t>KS 123670</t>
  </si>
  <si>
    <t>Нариманов Баходир Абсаломович</t>
  </si>
  <si>
    <t>1200/510/1/1900018</t>
  </si>
  <si>
    <t>KS 150343</t>
  </si>
  <si>
    <t>Рахимова Шахзода Абдурафиковна</t>
  </si>
  <si>
    <t>1200/510/1/1900035</t>
  </si>
  <si>
    <t>KS 133089</t>
  </si>
  <si>
    <t>Нуриддинова Холида Рустамовна</t>
  </si>
  <si>
    <t>1200/510/1/1900003</t>
  </si>
  <si>
    <t>KS 150309</t>
  </si>
  <si>
    <t>Худайбердиева Фазилат Тангировна</t>
  </si>
  <si>
    <t>1200/510/1/1900012</t>
  </si>
  <si>
    <t>KS 150328</t>
  </si>
  <si>
    <t>Зайриев Равшан Рахмиддин угли</t>
  </si>
  <si>
    <t>1200/510/1/1800704</t>
  </si>
  <si>
    <t>KS 142995</t>
  </si>
  <si>
    <t>1200/510/1/1900421</t>
  </si>
  <si>
    <t>Базаров Шахбоз Шухратович</t>
  </si>
  <si>
    <t>1200/510/1/2100057</t>
  </si>
  <si>
    <t>KS 169209</t>
  </si>
  <si>
    <t>1206/502/1/1900261</t>
  </si>
  <si>
    <t>KS 133268</t>
  </si>
  <si>
    <t>1200/510/1/1900219</t>
  </si>
  <si>
    <t>KS 133200</t>
  </si>
  <si>
    <t>Баракаева Нигора Болтаевна</t>
  </si>
  <si>
    <t>0700/502/1/1900760</t>
  </si>
  <si>
    <t>KS 122185</t>
  </si>
  <si>
    <t>Усманов Мурод Сафарович</t>
  </si>
  <si>
    <t>0700/502/1/1900712</t>
  </si>
  <si>
    <t>KS 122273</t>
  </si>
  <si>
    <t>0700/502/1/1901146</t>
  </si>
  <si>
    <t>Кудратиллаев Исматилла Шухратилла угли</t>
  </si>
  <si>
    <t>0105/502/1/04030</t>
  </si>
  <si>
    <t>Киргизбаев Бахром Нуралиевич</t>
  </si>
  <si>
    <t>Махамаджанов Бекзод Бахромжонович</t>
  </si>
  <si>
    <t>Гуломов Сирожиддин Салимович</t>
  </si>
  <si>
    <t>Корабоев Музаффар Сайфулла угли</t>
  </si>
  <si>
    <t>Махмудов Акмалжон Ахметжанович</t>
  </si>
  <si>
    <t>Ибрагимов Фуркат Казимжонович</t>
  </si>
  <si>
    <t>Пардаев Самар Жафарович</t>
  </si>
  <si>
    <t>Йулдошев Умиджон Шарафиддин угли</t>
  </si>
  <si>
    <t>Темиркулов Ержан Абдугапурович</t>
  </si>
  <si>
    <t>Ишенок Александр Петрович</t>
  </si>
  <si>
    <t>Гайдуллаев Муратхан Жолдасович</t>
  </si>
  <si>
    <t>Наврузов Абдулазиз Абубакирович</t>
  </si>
  <si>
    <t>Ачилова Гулчехра Матякубовна</t>
  </si>
  <si>
    <t>Бабаджанова Хурсаной Рахматовна</t>
  </si>
  <si>
    <t>Райимжонов Акромжон Илхомжонович</t>
  </si>
  <si>
    <t>Ниёзалиева Бахтигул Юсупжон кизи</t>
  </si>
  <si>
    <t>Хамдамова Махмуда Дилмуродовна</t>
  </si>
  <si>
    <t>Тошева Рисолат Худойбердиевна</t>
  </si>
  <si>
    <t>Олимов Зохиджон Хасанбоевич</t>
  </si>
  <si>
    <t>1104/814/1/2100100</t>
  </si>
  <si>
    <t>KS 181444</t>
  </si>
  <si>
    <t>Кучкоров Собитхон Шерханович</t>
  </si>
  <si>
    <t>1100/814/1/2100420</t>
  </si>
  <si>
    <t>KS 188262</t>
  </si>
  <si>
    <t>0200/303/1/2101008</t>
  </si>
  <si>
    <t>AL 0000988</t>
  </si>
  <si>
    <t>Кобальт 01 М 008332</t>
  </si>
  <si>
    <t>Mubina Muhsin Savdo ХК</t>
  </si>
  <si>
    <t>Абдухалилова Маъмурахон Адилжановна</t>
  </si>
  <si>
    <t>НС 002989</t>
  </si>
  <si>
    <t>Соғлиғи</t>
  </si>
  <si>
    <t>AVTO GLARUS PRIMER МЧЖ</t>
  </si>
  <si>
    <t>Сирлибоев Жасур Анвар угли</t>
  </si>
  <si>
    <t>0200/301/1/2107895</t>
  </si>
  <si>
    <t>KS 217545</t>
  </si>
  <si>
    <t>МАЛИБУ-2 01 В 671 LB</t>
  </si>
  <si>
    <t>Абдушакулов Хусниддин Абдухалил ўғли</t>
  </si>
  <si>
    <t>0102/510/1/1903069</t>
  </si>
  <si>
    <t>KS 141406</t>
  </si>
  <si>
    <t>Анорбоева Хурсан Олимбековна</t>
  </si>
  <si>
    <t>0102/510/1/1902512</t>
  </si>
  <si>
    <t>KS 138116</t>
  </si>
  <si>
    <t>Ахмедов Хаким Муталович</t>
  </si>
  <si>
    <t>0102/510/1/1900314</t>
  </si>
  <si>
    <t>KS 151564</t>
  </si>
  <si>
    <t>Алиев Бобиржон Абдусаттор угли</t>
  </si>
  <si>
    <t>0102/510/1/1901334</t>
  </si>
  <si>
    <t>KS 125941</t>
  </si>
  <si>
    <t>Айсаева Гулнара Исмоиловна</t>
  </si>
  <si>
    <t>0102/510/1/1902534</t>
  </si>
  <si>
    <t>KS 138138</t>
  </si>
  <si>
    <t>Хакимов Сайдахрор Азатович</t>
  </si>
  <si>
    <t>0102/510/1/1902890</t>
  </si>
  <si>
    <t>KS 140932</t>
  </si>
  <si>
    <t>Абдусаттарова Сурайё Авазджановна</t>
  </si>
  <si>
    <t>0102/510/1/1901213</t>
  </si>
  <si>
    <t>KS 122681</t>
  </si>
  <si>
    <t>Аликулов Шухрат Абдижалилович</t>
  </si>
  <si>
    <t>0102/510/1/1900912</t>
  </si>
  <si>
    <t>KS 160227</t>
  </si>
  <si>
    <t>Абдилазимов Махсуд Гофур угли</t>
  </si>
  <si>
    <t>0102/510/1/1901101</t>
  </si>
  <si>
    <t>KS 122572</t>
  </si>
  <si>
    <t>Акрамова Мактуба Камбаровна</t>
  </si>
  <si>
    <t>0102/510/1/1900232</t>
  </si>
  <si>
    <t>KS 154436</t>
  </si>
  <si>
    <t>Алматов Нематжон Ахмедович</t>
  </si>
  <si>
    <t>0102/510/1/1901112</t>
  </si>
  <si>
    <t>KS 122583</t>
  </si>
  <si>
    <t>Шопозилов Жамшидходжа Махсудходжаевич</t>
  </si>
  <si>
    <t>0102/510/1/1900442</t>
  </si>
  <si>
    <t>KS 155894</t>
  </si>
  <si>
    <t>Абдухалилова Чарос Дилшод кизи</t>
  </si>
  <si>
    <t>0102/510/1/1900951</t>
  </si>
  <si>
    <t>KS 160257</t>
  </si>
  <si>
    <t>Хусанова Назокат Холдарбоевна</t>
  </si>
  <si>
    <t>0102/510/1/1901196</t>
  </si>
  <si>
    <t>KS 122664</t>
  </si>
  <si>
    <t>Багисбаев Нурлан Нурманович</t>
  </si>
  <si>
    <t>0102/510/1/1902031</t>
  </si>
  <si>
    <t>KS 130948</t>
  </si>
  <si>
    <t>Бахронова Лола Нуридиновна</t>
  </si>
  <si>
    <t>0102/510/1/1902723</t>
  </si>
  <si>
    <t>KS 139701</t>
  </si>
  <si>
    <t>Алиев Махкам Ахмедович</t>
  </si>
  <si>
    <t>0102/510/1/1900518</t>
  </si>
  <si>
    <t>KS 156857</t>
  </si>
  <si>
    <t>Сапаров Рашид Турдикулович</t>
  </si>
  <si>
    <t>0102/510/1/1900430</t>
  </si>
  <si>
    <t>KS 155882</t>
  </si>
  <si>
    <t>Асомов Шерали Хасан угли</t>
  </si>
  <si>
    <t>0102/510/1/1901982</t>
  </si>
  <si>
    <t>KS 130898</t>
  </si>
  <si>
    <t>Абдусеитов Икромиддин</t>
  </si>
  <si>
    <t>0102/510/1/1902999</t>
  </si>
  <si>
    <t>KS 141336</t>
  </si>
  <si>
    <t>Ачилова Зиёда Баходировна</t>
  </si>
  <si>
    <t>0200/510/1/1900135</t>
  </si>
  <si>
    <t>KS 153353</t>
  </si>
  <si>
    <t>Абдикаримова Нилюфар Рустамовна</t>
  </si>
  <si>
    <t>0200/510/1/1803493</t>
  </si>
  <si>
    <t>KS 142291</t>
  </si>
  <si>
    <t>Абдуразакова Гулбахор Дехканбоевна</t>
  </si>
  <si>
    <t>2300/510/1/1800832</t>
  </si>
  <si>
    <t>KS 146485</t>
  </si>
  <si>
    <t>Назирова Сохибахон Қодиржон қизи</t>
  </si>
  <si>
    <t>Саматов Эркин Азизович
Эркинова Зулайхо Эркин қизи</t>
  </si>
  <si>
    <t>Аминов Тоҳиржон Азатович</t>
  </si>
  <si>
    <t>0105/510/1/1800770-98</t>
  </si>
  <si>
    <t>KS 122062</t>
  </si>
  <si>
    <t>Ганиев Сирожиддин Абдураззакович</t>
  </si>
  <si>
    <t>0200/510/1/1900445</t>
  </si>
  <si>
    <t>KS 153042</t>
  </si>
  <si>
    <t>Акназаров Хамза Айтуганович</t>
  </si>
  <si>
    <t>1406/502/1/1900236</t>
  </si>
  <si>
    <t>KS 130625</t>
  </si>
  <si>
    <t>Хушбоков Бекзод Абдумалик угли</t>
  </si>
  <si>
    <t>1406/502/1/1900280</t>
  </si>
  <si>
    <t>KS 130670</t>
  </si>
  <si>
    <t>Азиззода Манижа</t>
  </si>
  <si>
    <t>1400/510/1/1900134</t>
  </si>
  <si>
    <t>KS 147376</t>
  </si>
  <si>
    <t>Кобилов Менгали Зиёевич</t>
  </si>
  <si>
    <t>1406/502/1/1900413</t>
  </si>
  <si>
    <t>KS 130804</t>
  </si>
  <si>
    <t>Уткиров Жамшиддин</t>
  </si>
  <si>
    <t>1406/502/1/1900860</t>
  </si>
  <si>
    <t>KS 121411</t>
  </si>
  <si>
    <t>Замонов Шамсиддин Муродуллаевич</t>
  </si>
  <si>
    <t>1406/502/1/1900494</t>
  </si>
  <si>
    <t>KS 121241</t>
  </si>
  <si>
    <t>Суванова Махбуба Курбановна</t>
  </si>
  <si>
    <t>1406/502/1/1900083</t>
  </si>
  <si>
    <t>KS 131334</t>
  </si>
  <si>
    <t>Жураев Хусан Атамуратович</t>
  </si>
  <si>
    <t>1400/510/1/1900212</t>
  </si>
  <si>
    <t>KS 147448</t>
  </si>
  <si>
    <t>Халикова Дилфуза Анваровна</t>
  </si>
  <si>
    <t>0200/814/1/2102585</t>
  </si>
  <si>
    <t>KS 186286</t>
  </si>
  <si>
    <t>Курдошева Хуршида Сидиковна</t>
  </si>
  <si>
    <t>0200/814/1/2106151</t>
  </si>
  <si>
    <t>KS 205138</t>
  </si>
  <si>
    <t>Узоков Олимжон Эгамназар угли</t>
  </si>
  <si>
    <t>0200/814/1/2102983</t>
  </si>
  <si>
    <t>KS 189025</t>
  </si>
  <si>
    <t>Кдиров Бахрам Тилеубаевич</t>
  </si>
  <si>
    <t>0400/814/1/2101378</t>
  </si>
  <si>
    <t>KS 192331</t>
  </si>
  <si>
    <t>Кошимбетова Азима Юлдашевна</t>
  </si>
  <si>
    <t>0400/814/1/2000343</t>
  </si>
  <si>
    <t>KS 148187</t>
  </si>
  <si>
    <t>Абдикаримов Сапарбай Даулетиярович</t>
  </si>
  <si>
    <t>0400/814/1/2000440</t>
  </si>
  <si>
    <t>KS 148346</t>
  </si>
  <si>
    <t>Сейткасимова Гаухар Кошкинбаевна</t>
  </si>
  <si>
    <t>0400/814/1/2000398</t>
  </si>
  <si>
    <t>KS 148265</t>
  </si>
  <si>
    <t>Мамбетиллаев Дариябай</t>
  </si>
  <si>
    <t>0400/814/1/2000072</t>
  </si>
  <si>
    <t>KS 147844</t>
  </si>
  <si>
    <t>Есбоганов Аскарбай Дарибаевич</t>
  </si>
  <si>
    <t>0400/814/1/2000050</t>
  </si>
  <si>
    <t>KS 147814</t>
  </si>
  <si>
    <t>Ибодуллаев Ергалий Каромаддин угли</t>
  </si>
  <si>
    <t>0400/814/1/2000015</t>
  </si>
  <si>
    <t>KS 147700</t>
  </si>
  <si>
    <t>Кайпназаров Канатбай Рейпназарович</t>
  </si>
  <si>
    <t>0400/502/1/1901575</t>
  </si>
  <si>
    <t>KS 143896</t>
  </si>
  <si>
    <t>Абдреимов Азат Куатович</t>
  </si>
  <si>
    <t>0407/502/1/2000118</t>
  </si>
  <si>
    <t>KS 147904</t>
  </si>
  <si>
    <t>Мамаджанова Мархобахон Кабилджановна</t>
  </si>
  <si>
    <t>0607/510/1/1900057</t>
  </si>
  <si>
    <t>KS 159211</t>
  </si>
  <si>
    <t>0407/814/1/2000118</t>
  </si>
  <si>
    <t>Урумбетова Барно Есемуратовна</t>
  </si>
  <si>
    <t>0400/814/1/2100960</t>
  </si>
  <si>
    <t>KS 190362</t>
  </si>
  <si>
    <t>Сапарьаев Шахзад Азатович</t>
  </si>
  <si>
    <t>0450/814/1/2101550</t>
  </si>
  <si>
    <t>KS 214317</t>
  </si>
  <si>
    <t>Курбонбоев Шокир Ортиқбой ўғли</t>
  </si>
  <si>
    <t>0450/814/1/2101087</t>
  </si>
  <si>
    <t>KS 194832</t>
  </si>
  <si>
    <t>Доспанов Жаксилик Абдирашидович</t>
  </si>
  <si>
    <t>0400/814/1/2100657</t>
  </si>
  <si>
    <t>KS 183175</t>
  </si>
  <si>
    <t>Реймбаева Рано Торебаевна</t>
  </si>
  <si>
    <t>0400/814/1/2101625</t>
  </si>
  <si>
    <t>KS 198578</t>
  </si>
  <si>
    <t>Садуллаев Санжарбек Бахадир угли</t>
  </si>
  <si>
    <t>0450/814/1/2100951</t>
  </si>
  <si>
    <t>KS 194599</t>
  </si>
  <si>
    <t>Йўлдашев Элёр Бахтиёр ўғли</t>
  </si>
  <si>
    <t>0400/814/1/2101376</t>
  </si>
  <si>
    <t>KS 192333</t>
  </si>
  <si>
    <t>Ережепов Байрамбек Курбанбаевич</t>
  </si>
  <si>
    <t>0400/814/1/2100827</t>
  </si>
  <si>
    <t>KS 183528</t>
  </si>
  <si>
    <t>Жуманов Хайдар Онгарович</t>
  </si>
  <si>
    <t>0400/814/1/2101860</t>
  </si>
  <si>
    <t>KS 202676</t>
  </si>
  <si>
    <t>Баекеев Сарибай Шнибаевич</t>
  </si>
  <si>
    <t>0400/814/1/2101863</t>
  </si>
  <si>
    <t>KS 202702</t>
  </si>
  <si>
    <t>Авезов Руслан Онгарбаевич</t>
  </si>
  <si>
    <t>0400/814/1/2101477</t>
  </si>
  <si>
    <t>KS 198299</t>
  </si>
  <si>
    <t>Абдуллаев Мирзабек Жарасович</t>
  </si>
  <si>
    <t>0400/814/1/2101530</t>
  </si>
  <si>
    <t>KS 198402</t>
  </si>
  <si>
    <t>Алламбергенов Тимур Рустемович</t>
  </si>
  <si>
    <t>0400/814/1/2101592</t>
  </si>
  <si>
    <t>KS 198525</t>
  </si>
  <si>
    <t>Нуримбетова Дилбар Бердибаевна</t>
  </si>
  <si>
    <t>0400/814/1/2101184</t>
  </si>
  <si>
    <t>KS 191969</t>
  </si>
  <si>
    <t>Реймов Батирбай Айтжанович</t>
  </si>
  <si>
    <t>0400/814/1/2100820</t>
  </si>
  <si>
    <t>KS 183523</t>
  </si>
  <si>
    <t>Узахов Икрам Махсетович</t>
  </si>
  <si>
    <t>0400/814/1/2101455</t>
  </si>
  <si>
    <t>KS 198229</t>
  </si>
  <si>
    <t>Темирбаева Гилайхан Исмайловна</t>
  </si>
  <si>
    <t>0407/502/1/1901540</t>
  </si>
  <si>
    <t xml:space="preserve">IKS 144489 </t>
  </si>
  <si>
    <t>Ниязматов Ёдгорбек Ражаббаевич</t>
  </si>
  <si>
    <t>0407/502/1/1901246</t>
  </si>
  <si>
    <t>KS 144184</t>
  </si>
  <si>
    <t>Кутлимуратов Куанишбай Турганбаевич</t>
  </si>
  <si>
    <t>0407/502/1/1901299</t>
  </si>
  <si>
    <t>KS 144238</t>
  </si>
  <si>
    <t>Кенжебаева Гаухар Турдибековна</t>
  </si>
  <si>
    <t>0407/502/1/2000155</t>
  </si>
  <si>
    <t>KS 147940</t>
  </si>
  <si>
    <t>Халмуратов Кауниш Полатович</t>
  </si>
  <si>
    <t>0400/502/1/1901620</t>
  </si>
  <si>
    <t>KS 143947</t>
  </si>
  <si>
    <t>Омаров Эргаш Енибаевич</t>
  </si>
  <si>
    <t>0400/502/1/2000038</t>
  </si>
  <si>
    <t>KS 147730</t>
  </si>
  <si>
    <t>Сайтов Дарибай Джангабаевич</t>
  </si>
  <si>
    <t>0407/502/1/1900951</t>
  </si>
  <si>
    <t>KS 140366</t>
  </si>
  <si>
    <t>Турдишов Рахман Бегжанович</t>
  </si>
  <si>
    <t>0407/502/1/1901439</t>
  </si>
  <si>
    <t>KS 144372</t>
  </si>
  <si>
    <t>Жапаков Салимжан Сабитович</t>
  </si>
  <si>
    <t>0407/502/1/1901573</t>
  </si>
  <si>
    <t>KS 145936</t>
  </si>
  <si>
    <t>Кулимбетов Азат Жолдасбаевич</t>
  </si>
  <si>
    <t>0407/502/1/1901022</t>
  </si>
  <si>
    <t>KS 140471</t>
  </si>
  <si>
    <t>Утамбетова Гаухар Юсупбек кизи</t>
  </si>
  <si>
    <t>0400/502/1/1900580</t>
  </si>
  <si>
    <t>KS 131115</t>
  </si>
  <si>
    <t>Юсупов Гулшод Султановна</t>
  </si>
  <si>
    <t>0400/502/1/1901310</t>
  </si>
  <si>
    <t>KS 144015</t>
  </si>
  <si>
    <t>Тажбаганбетов Амангелди Мулдабекович</t>
  </si>
  <si>
    <t>0400/502/1/1900402</t>
  </si>
  <si>
    <t>KS 130449</t>
  </si>
  <si>
    <t>Реймова Дилпуза Айтжановна</t>
  </si>
  <si>
    <t>0407/502/1/1901585</t>
  </si>
  <si>
    <t>KS 145950</t>
  </si>
  <si>
    <t>Атаханова Мийригул Бахиевна</t>
  </si>
  <si>
    <t>0400/814/1/2101441</t>
  </si>
  <si>
    <t>KS 198212</t>
  </si>
  <si>
    <t>Ниетуллаева Айпарша Туребаевна</t>
  </si>
  <si>
    <t>0400/814/1/2101167</t>
  </si>
  <si>
    <t>KS 191954</t>
  </si>
  <si>
    <t>Сарсенова Гулайим Хакимбаевна</t>
  </si>
  <si>
    <t>0400/814/1/2100898</t>
  </si>
  <si>
    <t>Тажибаев Жасур Воразбаевич</t>
  </si>
  <si>
    <t>0400/814/1/2101090</t>
  </si>
  <si>
    <t>KS 194838</t>
  </si>
  <si>
    <t>Сеитмуратов Есенгелди Хожамуратович</t>
  </si>
  <si>
    <t>0400/814/1/2101442</t>
  </si>
  <si>
    <t>KS 198225</t>
  </si>
  <si>
    <t>Ишмуратова Васила Махмудовна</t>
  </si>
  <si>
    <t>Артиков Азамат Даулетбаевич</t>
  </si>
  <si>
    <t>0407/502/1/2000006</t>
  </si>
  <si>
    <t>IKS 147768</t>
  </si>
  <si>
    <t>Мадреимов Махамбетяр Мадиярович</t>
  </si>
  <si>
    <t>0450/814/1/2101381</t>
  </si>
  <si>
    <t>KS 209122</t>
  </si>
  <si>
    <t>Бисенбаева Мафруза Куатбаевна</t>
  </si>
  <si>
    <t>0400/814/1/2101268</t>
  </si>
  <si>
    <t>KS 192130</t>
  </si>
  <si>
    <t>Ganiyeva Shoista Tulkunovna</t>
  </si>
  <si>
    <t>0102/510/1/1900522</t>
  </si>
  <si>
    <t>KS 156861</t>
  </si>
  <si>
    <t>Gapparova Dildora Davlatkulovna</t>
  </si>
  <si>
    <t>2300/510/1/1901794</t>
  </si>
  <si>
    <t>KS 150138</t>
  </si>
  <si>
    <t>Igamberdiyev Sherzod Baxramovich</t>
  </si>
  <si>
    <t>0102/510/1/1900003</t>
  </si>
  <si>
    <t>KS 151498</t>
  </si>
  <si>
    <t>Икрамова Дилафруз Бурхановна</t>
  </si>
  <si>
    <t>0200/510/1/1803367</t>
  </si>
  <si>
    <t>KS 142165</t>
  </si>
  <si>
    <t>Ганиева Барно Бахрамовна</t>
  </si>
  <si>
    <t>0102/510/1/1900870</t>
  </si>
  <si>
    <t>KS 160185</t>
  </si>
  <si>
    <t>Газиев Жамшид Ахралович</t>
  </si>
  <si>
    <t>0102/510/1/1901690</t>
  </si>
  <si>
    <t>KS 128485</t>
  </si>
  <si>
    <t>Ташходжаев Махмуд Анварович</t>
  </si>
  <si>
    <t>0102/510/1/1900236</t>
  </si>
  <si>
    <t>KS 154440</t>
  </si>
  <si>
    <t>Karimova Gulnora Abdunabiyevna</t>
  </si>
  <si>
    <t>2300/510/1/1801509</t>
  </si>
  <si>
    <t>KS 149599</t>
  </si>
  <si>
    <t>Норжигитова Мохира Нуриллаевна</t>
  </si>
  <si>
    <t>0102/510/1/1902819</t>
  </si>
  <si>
    <t>KS 140611</t>
  </si>
  <si>
    <t>Кенжаева Дилафруз Сиддикжановна</t>
  </si>
  <si>
    <t>0102/510/1/1901478</t>
  </si>
  <si>
    <t>KS 127180</t>
  </si>
  <si>
    <t>Мирхайдаров Бекзод Миршахидович</t>
  </si>
  <si>
    <t>0102/510/1/1902972</t>
  </si>
  <si>
    <t>KS 141309</t>
  </si>
  <si>
    <t>Риззаева Матлуба Аливаевна</t>
  </si>
  <si>
    <t>0102/510/1/1902521</t>
  </si>
  <si>
    <t>KS 138125</t>
  </si>
  <si>
    <t>Гиязова Елена Дмитриевна</t>
  </si>
  <si>
    <t>0102/510/1/1901507</t>
  </si>
  <si>
    <t>KS 128309</t>
  </si>
  <si>
    <t>Валиев Мурод Гайбуллаевич</t>
  </si>
  <si>
    <t>0200/502/1/1900813</t>
  </si>
  <si>
    <t>KS 155997</t>
  </si>
  <si>
    <t>Умаров Мурод Ахмаджон угли</t>
  </si>
  <si>
    <t>0200/510/1/1902871</t>
  </si>
  <si>
    <t>KS 140913</t>
  </si>
  <si>
    <t>Зайнутдинов Санджар Ибрахимович</t>
  </si>
  <si>
    <t>0102/510/1/1901432</t>
  </si>
  <si>
    <t>KS 127134</t>
  </si>
  <si>
    <t>Салахов Боходир Ровшан ўғли</t>
  </si>
  <si>
    <t>0102/510/1/1900291</t>
  </si>
  <si>
    <t>KS 154495</t>
  </si>
  <si>
    <t>Туйчиев Озодбек Уйғун ўғли</t>
  </si>
  <si>
    <t>0102/510/1/1901255</t>
  </si>
  <si>
    <t>KS 124322</t>
  </si>
  <si>
    <t>Шавкатов Сардор Равшан ўғли</t>
  </si>
  <si>
    <t>0102/510/1/1900737</t>
  </si>
  <si>
    <t>KS 157958</t>
  </si>
  <si>
    <t>Мирзаев Абдулла Абдурахмон ўғли</t>
  </si>
  <si>
    <t>0102/510/1/1901803</t>
  </si>
  <si>
    <t>KS 128908</t>
  </si>
  <si>
    <t>Шарафутдинов Озод Хасанович</t>
  </si>
  <si>
    <t>2300/510/1/1800968</t>
  </si>
  <si>
    <t>KS 146680</t>
  </si>
  <si>
    <t>Олимёров Солижон Рисқибоевич</t>
  </si>
  <si>
    <t>0102/510/1/1901565</t>
  </si>
  <si>
    <t>KS 128367</t>
  </si>
  <si>
    <t>Махкамова Мохира Тохир қизи</t>
  </si>
  <si>
    <t>0102/510/1/1900978</t>
  </si>
  <si>
    <t>KS 160284</t>
  </si>
  <si>
    <t>Усмонова Муножот Салимовна</t>
  </si>
  <si>
    <t>0102/510/1/1902258</t>
  </si>
  <si>
    <t>KS 133868</t>
  </si>
  <si>
    <t>Нарметова Мамлакат Исматовна</t>
  </si>
  <si>
    <t>0102/510/1/1901972</t>
  </si>
  <si>
    <t>KS 130888</t>
  </si>
  <si>
    <t>Саматова Камола Абдулахатовна</t>
  </si>
  <si>
    <t>0102/510/1/1902060</t>
  </si>
  <si>
    <t>KS 130977</t>
  </si>
  <si>
    <t>Кахрамонов Сардор Саидкул ўғли</t>
  </si>
  <si>
    <t>0102/510/1/1901981</t>
  </si>
  <si>
    <t>KS 130897</t>
  </si>
  <si>
    <t>Рахимова Зухра Полвоназаровна</t>
  </si>
  <si>
    <t>0102/510/1/1902722</t>
  </si>
  <si>
    <t>KS 139700</t>
  </si>
  <si>
    <t>Кучкоров Сухробжон Жакбарилиевич</t>
  </si>
  <si>
    <t>0102/510/1/1901837</t>
  </si>
  <si>
    <t>KS 128959</t>
  </si>
  <si>
    <t>Зияхонов Алихон Оқилхон ўғли</t>
  </si>
  <si>
    <t>0102/510/1/1901335</t>
  </si>
  <si>
    <t>KS 125942</t>
  </si>
  <si>
    <t>Таджиходжаев Шариф Равшанович</t>
  </si>
  <si>
    <t>0102/510/1/1901018</t>
  </si>
  <si>
    <t>KS 160324</t>
  </si>
  <si>
    <t>Сираждинов Шухратбек Олимович</t>
  </si>
  <si>
    <t>0102/510/1/1900999</t>
  </si>
  <si>
    <t>KS 160305</t>
  </si>
  <si>
    <t>Суванова Шоира Худайбердиевна</t>
  </si>
  <si>
    <t>0102/510/1/1902274</t>
  </si>
  <si>
    <t>KS 133881</t>
  </si>
  <si>
    <t>Йулдошев Зиёдулло Хабибуллаевич</t>
  </si>
  <si>
    <t>0102/510/1/1902120</t>
  </si>
  <si>
    <t>KS 133731</t>
  </si>
  <si>
    <t>Шорахимова Камола Комилжановна</t>
  </si>
  <si>
    <t>0102/510/1/1900681</t>
  </si>
  <si>
    <t>KS 157903</t>
  </si>
  <si>
    <t>Зиятов Абдукаххор Нишонович</t>
  </si>
  <si>
    <t>0102/510/1/1902046</t>
  </si>
  <si>
    <t>KS 130963</t>
  </si>
  <si>
    <t>Муталипов Сарвар Саидмуратович</t>
  </si>
  <si>
    <t>0102/510/1/1902051</t>
  </si>
  <si>
    <t>KS 130968</t>
  </si>
  <si>
    <t>Махкамов Алишер Рихсибаевич</t>
  </si>
  <si>
    <t>0102/510/1/1901696</t>
  </si>
  <si>
    <t>KS 128491</t>
  </si>
  <si>
    <t>Кучкарова Арзигул Тажибаевна</t>
  </si>
  <si>
    <t>0102/510/1/1901924</t>
  </si>
  <si>
    <t>KS 130840</t>
  </si>
  <si>
    <t>Самиджанов Шохрухбек Нуруллаевич</t>
  </si>
  <si>
    <t>2300/510/1/1800776</t>
  </si>
  <si>
    <t>KS 146429</t>
  </si>
  <si>
    <t>Алимджанов Жамшид Ботиржонович</t>
  </si>
  <si>
    <t>0200/814/1/1900069</t>
  </si>
  <si>
    <t>KS 152409</t>
  </si>
  <si>
    <t>Турдалиев Йўлдошбек Тагай ўғли</t>
  </si>
  <si>
    <t>0200/814/1/2103073</t>
  </si>
  <si>
    <t>KS 188920</t>
  </si>
  <si>
    <t>Кудратов Дилшод Мамадалиевич</t>
  </si>
  <si>
    <t>0200/814/1/2102930</t>
  </si>
  <si>
    <t>KS 186394</t>
  </si>
  <si>
    <t>Асадуллаева Мохира Зинатулла қизи</t>
  </si>
  <si>
    <t>0200/814/1/2105560</t>
  </si>
  <si>
    <t>KS 185852</t>
  </si>
  <si>
    <t>Худойназаров Икром Насриддинович</t>
  </si>
  <si>
    <t>0200/814/1/2103503</t>
  </si>
  <si>
    <t>KS 187008</t>
  </si>
  <si>
    <t>Георгиади Алексей Александрович</t>
  </si>
  <si>
    <t>0105/502/1/2104330</t>
  </si>
  <si>
    <t>KS 248552</t>
  </si>
  <si>
    <t>Каримов Синатулла Рахимович</t>
  </si>
  <si>
    <t>Муйдинов Асрориддин Тулкин угли</t>
  </si>
  <si>
    <t>Йўлдашев Шерзод Хасанбоевич</t>
  </si>
  <si>
    <t>Мухтаров Ахмаджан Кодирович</t>
  </si>
  <si>
    <t>Каримова Дилшода Мамажоновна</t>
  </si>
  <si>
    <t>Шералиева Ирода Юлдашевна</t>
  </si>
  <si>
    <t>Разакова Мохирахон Эркинжоновна</t>
  </si>
  <si>
    <t>Шерматова Гулнара Абдулхаковна</t>
  </si>
  <si>
    <t>Султанов Мухсин Рустамович</t>
  </si>
  <si>
    <t>Сайдалиев Шавкатжон Уринбоевич</t>
  </si>
  <si>
    <t>Джураев Исроилжон Исмоилович</t>
  </si>
  <si>
    <t>Отабоева Зиёдахон Мухторжоновна</t>
  </si>
  <si>
    <t>Шосаидов Ихтиёр Исламович</t>
  </si>
  <si>
    <t>Сафаров Иброхимжон Марифжон угли</t>
  </si>
  <si>
    <t>Акбаров Илгоржон Ортикбой угли</t>
  </si>
  <si>
    <t>Абдуллаев Рамзхон Дилшоджон угли</t>
  </si>
  <si>
    <t>Юнусова Маликахон Муйдиновна</t>
  </si>
  <si>
    <t>Хакимджанов Мурод Мухтарович</t>
  </si>
  <si>
    <t>Рахматуллаев Мусохон Авазхон угли</t>
  </si>
  <si>
    <t>Каримов Сахиб Рахимбердиевич</t>
  </si>
  <si>
    <t>Мирсалиева Мухаббат Исмоиловна</t>
  </si>
  <si>
    <t>Закирова Ферште Азизовна</t>
  </si>
  <si>
    <t>Кулдашев Шохрух Авазбек угли</t>
  </si>
  <si>
    <t>Мейлиев Шербек Мавдирович</t>
  </si>
  <si>
    <t>Алимбеков Авазбек Дониёр угли</t>
  </si>
  <si>
    <t>Мадаминова Шозада Абдувоитовна</t>
  </si>
  <si>
    <t>Тоиров Шохзод Шухратжон угли</t>
  </si>
  <si>
    <t>Рахимбаева Юлдуз Уткирбаевна</t>
  </si>
  <si>
    <t>Арсланов Бахадир Нишаналиевич</t>
  </si>
  <si>
    <t>Асадов Фаррух Ихтиёр угли</t>
  </si>
  <si>
    <t>Хикматуллаев Дилшод Жанатуллоевич</t>
  </si>
  <si>
    <t>KS 245126</t>
  </si>
  <si>
    <t>Дата подачи</t>
  </si>
  <si>
    <t>Дата подачи заявления о страховом случае или предъявления претензии в СДРЭБ</t>
  </si>
  <si>
    <t>Группа</t>
  </si>
  <si>
    <t>Продукт</t>
  </si>
  <si>
    <t>Сумма</t>
  </si>
  <si>
    <t>Год</t>
  </si>
  <si>
    <t>Лицо</t>
  </si>
  <si>
    <t>Номер договора</t>
  </si>
  <si>
    <t>Номер полиса</t>
  </si>
  <si>
    <t>Дата наступления страхового случая</t>
  </si>
  <si>
    <t>дата принятия решения</t>
  </si>
  <si>
    <t>дата платежа</t>
  </si>
  <si>
    <t>Валюта</t>
  </si>
  <si>
    <t>Ф.И.О.</t>
  </si>
  <si>
    <t>Шартнома раками</t>
  </si>
  <si>
    <t>шартнома тузилган сана</t>
  </si>
  <si>
    <t>Жантугелов Азамат Кошкарбаевич</t>
  </si>
  <si>
    <t>0400/812/1/1705470</t>
  </si>
  <si>
    <t>16.06.2017 й.</t>
  </si>
  <si>
    <t>Байжанова Райгул Оралбаевна</t>
  </si>
  <si>
    <t>0400/812/1/1800593</t>
  </si>
  <si>
    <t>14.05.2018 й.</t>
  </si>
  <si>
    <t>Мелибоев Нодир Турсункулович</t>
  </si>
  <si>
    <t>2000/803/1/1801203</t>
  </si>
  <si>
    <t>17.05.2018 й.</t>
  </si>
  <si>
    <t>Хасанов Суннатулла Бахтиёр ўғли</t>
  </si>
  <si>
    <t>0200/812/1/1802358</t>
  </si>
  <si>
    <t>31.10.2018й.</t>
  </si>
  <si>
    <t>Кушмакова Дилноза Шухратовна</t>
  </si>
  <si>
    <t>0501/801/1/1600164</t>
  </si>
  <si>
    <t>07.09.2016й</t>
  </si>
  <si>
    <t>Хатамов Давронбек Эргашалиевич</t>
  </si>
  <si>
    <t>0501/802/1/1800259</t>
  </si>
  <si>
    <t>31.07.2018 й</t>
  </si>
  <si>
    <t>МЧЖ "Ravon Tarsqqiyot Orzusi"</t>
  </si>
  <si>
    <t>0600/421/1/1900028</t>
  </si>
  <si>
    <t>01.02.019й</t>
  </si>
  <si>
    <t>Мусаев Муроджон Абдурахимович</t>
  </si>
  <si>
    <t>0200/812/1/1701410</t>
  </si>
  <si>
    <t>30.11.2017й.</t>
  </si>
  <si>
    <t>Примкулов орифжон Одилжонович</t>
  </si>
  <si>
    <t>1200/812/1/1700746</t>
  </si>
  <si>
    <t>03.11.2017 й.</t>
  </si>
  <si>
    <t>Нуруллаева Клара Насируллаевна</t>
  </si>
  <si>
    <t>0400/803/1/1801759</t>
  </si>
  <si>
    <t>07.11.2018 й.</t>
  </si>
  <si>
    <t>Низамов Хусниддин Юлдашевич</t>
  </si>
  <si>
    <t>0300/814/1/1800369</t>
  </si>
  <si>
    <t>07.09.2018 й.</t>
  </si>
  <si>
    <t>Жиянова Мухайё Хасановна</t>
  </si>
  <si>
    <t>1000/803/1/1800333</t>
  </si>
  <si>
    <t>05.04.2018й.</t>
  </si>
  <si>
    <t>Ганиев Хаким Ганиевич</t>
  </si>
  <si>
    <t>0200/814/1/1802193</t>
  </si>
  <si>
    <t>27.10.2018й.</t>
  </si>
  <si>
    <t>Мухамедов Обиджон Алимджанович</t>
  </si>
  <si>
    <t>KS № 1318938</t>
  </si>
  <si>
    <t>28.12.2018й.</t>
  </si>
  <si>
    <t>Осаго</t>
  </si>
  <si>
    <t>Сафаров Бобомурот Норбоевич</t>
  </si>
  <si>
    <t>0200/814/1/1803552</t>
  </si>
  <si>
    <t>19.11.2018й.</t>
  </si>
  <si>
    <t>Кушбакова Юлдуз Усмановна</t>
  </si>
  <si>
    <t>1500/803/1/1800812</t>
  </si>
  <si>
    <t>17.03.2018 й.</t>
  </si>
  <si>
    <t>Отажонов Алиакбар Ибрагимович</t>
  </si>
  <si>
    <t>1100/803/1/1800078</t>
  </si>
  <si>
    <t>15.02.2018й.</t>
  </si>
  <si>
    <t>ABM ANLAGENBAU UND MASCGINENTECHNIK GMBH</t>
  </si>
  <si>
    <t>KS № 1319659</t>
  </si>
  <si>
    <t>16.11.2018 й</t>
  </si>
  <si>
    <t>ООО Servis kommunikatsiya sistemalari</t>
  </si>
  <si>
    <t>2000/401/1/1902074</t>
  </si>
  <si>
    <t>12.04.2019й</t>
  </si>
  <si>
    <t>Кишлокэнергиялойиха АЖ</t>
  </si>
  <si>
    <t>2700/401/1/1800201</t>
  </si>
  <si>
    <t>24.12.2018й</t>
  </si>
  <si>
    <t>Кармишева Икбол Кучкаровна</t>
  </si>
  <si>
    <t>0800/803/1/1800075</t>
  </si>
  <si>
    <t>01.03.2018й</t>
  </si>
  <si>
    <t>Рахаталиев Аваз Мамуржанович</t>
  </si>
  <si>
    <t>2000/801/1/1801920</t>
  </si>
  <si>
    <t>12.12.2018й.</t>
  </si>
  <si>
    <t>Абдирахимова Дурдона Абдугаппаровна</t>
  </si>
  <si>
    <t>2000/801/1/1801334</t>
  </si>
  <si>
    <t>12.06.2018й.</t>
  </si>
  <si>
    <t>ООО "Delta Leasing"</t>
  </si>
  <si>
    <t>0200/803/1/1601729</t>
  </si>
  <si>
    <t>10.11.2016 й.</t>
  </si>
  <si>
    <t>тулов буган</t>
  </si>
  <si>
    <t>Шорустамов Шоазиз Шокосимовия</t>
  </si>
  <si>
    <t>0200/814/1/1802325</t>
  </si>
  <si>
    <t>06.11.2018й</t>
  </si>
  <si>
    <t>Жалилов Зоиржон Абдухоликович</t>
  </si>
  <si>
    <t>1200/812/1/1600564</t>
  </si>
  <si>
    <t>12.12.2016й.</t>
  </si>
  <si>
    <t>Бурханов Шавкатжон Музаффарович</t>
  </si>
  <si>
    <t>1200/812/1/1700698</t>
  </si>
  <si>
    <t>03.11.2018й.</t>
  </si>
  <si>
    <t>Обидов Кахрамов Сайфуллаевич</t>
  </si>
  <si>
    <t>1200/812/1/1800599</t>
  </si>
  <si>
    <t>29.10.2018й.</t>
  </si>
  <si>
    <t>Зухриддинов Шохрухбек Шахоббекович</t>
  </si>
  <si>
    <t>0601/803/1/1800754</t>
  </si>
  <si>
    <t>03.03.2018й.</t>
  </si>
  <si>
    <t>Хакимова Азизахон Ахрорхоновна</t>
  </si>
  <si>
    <t>0104/510/1/1900900</t>
  </si>
  <si>
    <t>12.04.2019 й</t>
  </si>
  <si>
    <t>Исакулова Шахноза Пардабайевна</t>
  </si>
  <si>
    <t>0104/510/1/1900902</t>
  </si>
  <si>
    <t>Эргашев Аброр Одилжонович</t>
  </si>
  <si>
    <t>1100/812/1/1800381</t>
  </si>
  <si>
    <t>26.06.2018 й.</t>
  </si>
  <si>
    <t>Хашимов Сунатулла Пахритдинович</t>
  </si>
  <si>
    <t>1900/803/1/1701023</t>
  </si>
  <si>
    <t>25.09.2017й.</t>
  </si>
  <si>
    <t>Абдурахимов Абдувахоб Абдужалолович</t>
  </si>
  <si>
    <t>0104/510/1/1900389</t>
  </si>
  <si>
    <t>21.02.2019й.</t>
  </si>
  <si>
    <t>ЧП "Нарзикулов Мехрижжон"</t>
  </si>
  <si>
    <t>1200/803/1/1900393</t>
  </si>
  <si>
    <t>28.03.2019й.</t>
  </si>
  <si>
    <t>Абдурахмонов Умид Вахобович</t>
  </si>
  <si>
    <t>0200/812/1/1800359</t>
  </si>
  <si>
    <t>04.04.2018й.</t>
  </si>
  <si>
    <t>Кобеев Мансур Жаббарбергенович</t>
  </si>
  <si>
    <t>0400/812/1/1801653</t>
  </si>
  <si>
    <t>Дарменкулова Махмуда Медетбаевича</t>
  </si>
  <si>
    <t>0400/803/1/1900065</t>
  </si>
  <si>
    <t>29.01.2019 й.</t>
  </si>
  <si>
    <t>Турсунов Асрор Самадович</t>
  </si>
  <si>
    <t>0200/812/1/1800292</t>
  </si>
  <si>
    <t>16.03.2018й</t>
  </si>
  <si>
    <t>Юсупов Фаррух Юлдашбекович</t>
  </si>
  <si>
    <t>0200/803/1/1900348</t>
  </si>
  <si>
    <t>21.01.2019й.</t>
  </si>
  <si>
    <t>Косимов Фуркат Усманович</t>
  </si>
  <si>
    <t>0103/814/1/1900305</t>
  </si>
  <si>
    <t>04.02.2019 й.</t>
  </si>
  <si>
    <t>Султанова Дилафруз Алижановна</t>
  </si>
  <si>
    <t>1100/812/1/1800354</t>
  </si>
  <si>
    <t>Эшмурадов Ровшан Юлдашевич</t>
  </si>
  <si>
    <t>2000/801/1/1801294</t>
  </si>
  <si>
    <t>06.06.2018й.</t>
  </si>
  <si>
    <t>Собиров Жугинис Оразбоевич</t>
  </si>
  <si>
    <t>0400/812/1/1800297</t>
  </si>
  <si>
    <t>13.04.2018 й.</t>
  </si>
  <si>
    <t>Косимова Икболой Нематиллаевна</t>
  </si>
  <si>
    <t>1100/801/1/1800854</t>
  </si>
  <si>
    <t>Наркулов Хасан Фарходович</t>
  </si>
  <si>
    <t>1200/812/1/1700361</t>
  </si>
  <si>
    <t>07.07.2017й</t>
  </si>
  <si>
    <t>Джураев Ахмад Тошпулатович</t>
  </si>
  <si>
    <t>05.12.2018й.</t>
  </si>
  <si>
    <t>Хусанбоев Бегзод Ибрагимович</t>
  </si>
  <si>
    <t>0200/801/1/1700276</t>
  </si>
  <si>
    <t>23.02.2017 й.</t>
  </si>
  <si>
    <t>Абдурахмонов Абдулхамид</t>
  </si>
  <si>
    <t>0610/814/1/1900659</t>
  </si>
  <si>
    <t>26.04.2019й</t>
  </si>
  <si>
    <t>Холов Эркин Олимович</t>
  </si>
  <si>
    <t>0700/510/1/1900438</t>
  </si>
  <si>
    <t>18.03.2019 й.</t>
  </si>
  <si>
    <t>"SANGARDAK NUR MARKET" Х/К</t>
  </si>
  <si>
    <t>1400/803/1/1800257</t>
  </si>
  <si>
    <t>11.04.2018й</t>
  </si>
  <si>
    <t>1400/801/1/1900243</t>
  </si>
  <si>
    <t>03.04.2019й.</t>
  </si>
  <si>
    <t>Азимова Мухлиса Кобил кизи</t>
  </si>
  <si>
    <t>2000/803/1/1801234</t>
  </si>
  <si>
    <t>28.05.2018й</t>
  </si>
  <si>
    <t>Хидиров Акбарали Мухамадович</t>
  </si>
  <si>
    <t>2600/814/1/1800182</t>
  </si>
  <si>
    <t>24.09.2018й</t>
  </si>
  <si>
    <t>Худайбердиева Мунаввар Толибовна</t>
  </si>
  <si>
    <t>1200/812/1/1800044</t>
  </si>
  <si>
    <t>14.02.2018й.</t>
  </si>
  <si>
    <t>Сапаров Аман Тажибаевич</t>
  </si>
  <si>
    <t>0400/812/1/1705881</t>
  </si>
  <si>
    <t>07.12.2017й</t>
  </si>
  <si>
    <t>Халиков Нурали Саксанович</t>
  </si>
  <si>
    <t>0400/812/1/1705765</t>
  </si>
  <si>
    <t>25.10.2017й</t>
  </si>
  <si>
    <t>Садиллаходжаев Азиз Садикович</t>
  </si>
  <si>
    <t>2300/814/1/1900112</t>
  </si>
  <si>
    <t>07.01.2019й</t>
  </si>
  <si>
    <t>Мухудов Зиёдулла Захидович</t>
  </si>
  <si>
    <t>2000/801/1/1700563</t>
  </si>
  <si>
    <t>14.06.2017й.</t>
  </si>
  <si>
    <t>Хакимов Дилшод Хасан угли</t>
  </si>
  <si>
    <t>1400/801/1/1800040</t>
  </si>
  <si>
    <t>17.01.2018й.</t>
  </si>
  <si>
    <t>ЯТТ Кузиев Абдусаматжон Абдусатор угли</t>
  </si>
  <si>
    <t>0500/803/1/1900187</t>
  </si>
  <si>
    <t>04.04.2019й.</t>
  </si>
  <si>
    <t>Юлдашева Нигара Бахтияровна</t>
  </si>
  <si>
    <t>0200/812/1/1800915</t>
  </si>
  <si>
    <t>30.08.2018й.</t>
  </si>
  <si>
    <t>Камилова Дилафруз Ашуралиевна</t>
  </si>
  <si>
    <t>0200/812/1/1800892</t>
  </si>
  <si>
    <t>24.08.2018й.</t>
  </si>
  <si>
    <t>Пр-во фарматический компания "Dr.Reddys Laboratories Ltd"</t>
  </si>
  <si>
    <t>0200/301/1/1800962</t>
  </si>
  <si>
    <t>11.09.2018й.</t>
  </si>
  <si>
    <t>Норбоев Илхом Уринбоевич</t>
  </si>
  <si>
    <t>0200/803/1/1701271</t>
  </si>
  <si>
    <t>01.11.2017й.</t>
  </si>
  <si>
    <t>KS 1264306</t>
  </si>
  <si>
    <t>10.12.2018-09.12.2019й</t>
  </si>
  <si>
    <t>KS 1287879</t>
  </si>
  <si>
    <t>07.12.2018-06.12.2019й</t>
  </si>
  <si>
    <t>KS 1287866</t>
  </si>
  <si>
    <t>25.05.2018-24.05.2019й</t>
  </si>
  <si>
    <t>Абдуллаева Шоира</t>
  </si>
  <si>
    <t>0400/812/1/1705252</t>
  </si>
  <si>
    <t>10.04.2017й.</t>
  </si>
  <si>
    <t>Прекеев Полат Куатбаевич</t>
  </si>
  <si>
    <t>0400/812/1/1800916</t>
  </si>
  <si>
    <t>16.07.2018й.</t>
  </si>
  <si>
    <t>Абиев Хожамет Нагматдинович</t>
  </si>
  <si>
    <t>0400/812/1/1800531</t>
  </si>
  <si>
    <t>27.04.2018й.</t>
  </si>
  <si>
    <t>Дехканов О.Т.</t>
  </si>
  <si>
    <t>0200/812/1/1800280</t>
  </si>
  <si>
    <t>13.03.2018й.</t>
  </si>
  <si>
    <t>Бокижанов Неъматжон Шарипович</t>
  </si>
  <si>
    <t>1100/803/1/1900053</t>
  </si>
  <si>
    <t>23.01.2019й.</t>
  </si>
  <si>
    <t>Юлдашев Шарофиддин Ортикович</t>
  </si>
  <si>
    <t>1200/812/1/1700776</t>
  </si>
  <si>
    <t>11.11.2017й.</t>
  </si>
  <si>
    <t>Мирисаев Х.А.</t>
  </si>
  <si>
    <t>0200/812/1/1800890</t>
  </si>
  <si>
    <t>Абдикаликов Дауранбай Жолманович</t>
  </si>
  <si>
    <t>0400/803/1/1/1800309</t>
  </si>
  <si>
    <t>18.04.2018й.</t>
  </si>
  <si>
    <t>ESTELLA DE CARGA LIMITED</t>
  </si>
  <si>
    <t>2000/701/2/1801086</t>
  </si>
  <si>
    <t>10.04.2018й.</t>
  </si>
  <si>
    <t>Мусаходжаев фаррух Закирович</t>
  </si>
  <si>
    <t>0103/814/1/1900319</t>
  </si>
  <si>
    <t>06.02.2019й</t>
  </si>
  <si>
    <t>Юсупова Салима Анваровна</t>
  </si>
  <si>
    <t>0106/803/1/1900731</t>
  </si>
  <si>
    <t>05.04.2019й,</t>
  </si>
  <si>
    <t>Абдикаликова Елнора Жоламановна</t>
  </si>
  <si>
    <t>0400/812/1/1800255</t>
  </si>
  <si>
    <t>27.03.2018й</t>
  </si>
  <si>
    <t>OOO "SHIFOKOR-82''</t>
  </si>
  <si>
    <t>0200/801/1/1700231</t>
  </si>
  <si>
    <t>17/02/2017й.</t>
  </si>
  <si>
    <t>0200/801/1/1503832</t>
  </si>
  <si>
    <t>26.08.2015й.</t>
  </si>
  <si>
    <t>Акромов Вохибжон Вахабович</t>
  </si>
  <si>
    <t>1100/803/1/1800631</t>
  </si>
  <si>
    <t>23/10/2018й</t>
  </si>
  <si>
    <t>ООО "AUTO FINFNCE LEASING''</t>
  </si>
  <si>
    <t>0300/803/1/1700177</t>
  </si>
  <si>
    <t>14.08.2017й</t>
  </si>
  <si>
    <t>Маматов Тулкин Усмонкулович</t>
  </si>
  <si>
    <t>0700/803/1/1700699</t>
  </si>
  <si>
    <t>12.10.2017й.</t>
  </si>
  <si>
    <t>Исмоилов Туймуродов Исмоилович</t>
  </si>
  <si>
    <t>0700/803/1/1800586</t>
  </si>
  <si>
    <t>21.05.2018й.</t>
  </si>
  <si>
    <t>Мусабаев Бахтиёр Батирович</t>
  </si>
  <si>
    <t>0106/803/1/1900013</t>
  </si>
  <si>
    <t>11.01.2019й.</t>
  </si>
  <si>
    <t>Шарипов Эркинжон Абитович</t>
  </si>
  <si>
    <t>0200/814/1/1802743</t>
  </si>
  <si>
    <t>07.11.2018й</t>
  </si>
  <si>
    <t>ЧП "Saylullo servis"</t>
  </si>
  <si>
    <t>1100/803/1/1900215</t>
  </si>
  <si>
    <t>13.03.2019Й</t>
  </si>
  <si>
    <t>Хожанов Даулетбай Торебаевич</t>
  </si>
  <si>
    <t>0400/812/1/1800141</t>
  </si>
  <si>
    <t>23.02.2018й.</t>
  </si>
  <si>
    <t>Пирбаев Бахадир Ибрайимович</t>
  </si>
  <si>
    <t>0400/812/1/1800900</t>
  </si>
  <si>
    <t>07.07.2018й.</t>
  </si>
  <si>
    <t>Акромов Азиз Ниматович</t>
  </si>
  <si>
    <t>0702/803/1/1800542</t>
  </si>
  <si>
    <t>15.05.2018й.</t>
  </si>
  <si>
    <t>АТБ "Капиталбанк"</t>
  </si>
  <si>
    <t>1100/502/1/1900486</t>
  </si>
  <si>
    <t>26.04.2019й.</t>
  </si>
  <si>
    <t>Тохиров Шохрух Шавкат ўғли</t>
  </si>
  <si>
    <t>1900/803/1/1701273</t>
  </si>
  <si>
    <t>07.12.2017й.</t>
  </si>
  <si>
    <t>Муртазаев Камол Шодиевич</t>
  </si>
  <si>
    <t>1900/803/1/1701120</t>
  </si>
  <si>
    <t>27.10.2017й.</t>
  </si>
  <si>
    <t>Матекейев Нургали Пулатович</t>
  </si>
  <si>
    <t>0400/812/1/1705464</t>
  </si>
  <si>
    <t>ЯТТ Мамадалиева Шахноза Урмановна</t>
  </si>
  <si>
    <t>1100/803/1/1/1800800</t>
  </si>
  <si>
    <t>06.11.2018й.</t>
  </si>
  <si>
    <t>ООО ''SERDECHKO PLUS"</t>
  </si>
  <si>
    <t>0200/801/1/1900999</t>
  </si>
  <si>
    <t>30.05.2019й.</t>
  </si>
  <si>
    <t>Хожиева Дилрабо Нуриддиновна</t>
  </si>
  <si>
    <t>0701/803/1/1900709</t>
  </si>
  <si>
    <t>11.04.2019й.</t>
  </si>
  <si>
    <t>OOO "OPTIMA INVEST"</t>
  </si>
  <si>
    <t>0200/803/1/1701097</t>
  </si>
  <si>
    <t>26/09/2017й.</t>
  </si>
  <si>
    <t>OOO "GOOD LUCK PLUS"</t>
  </si>
  <si>
    <t>1900/807/1/1701217</t>
  </si>
  <si>
    <t>15.11.2017й.</t>
  </si>
  <si>
    <t>Мнажатдинов Аллияр Кайратдинович</t>
  </si>
  <si>
    <t>0400/812/1/1704967</t>
  </si>
  <si>
    <t>30.01.2017й.</t>
  </si>
  <si>
    <t>Оразбаев Иззат Нарбаевич</t>
  </si>
  <si>
    <t>0400/803,/1/1705849</t>
  </si>
  <si>
    <t>27.11.2017й</t>
  </si>
  <si>
    <t>Бобомуротова Нулуфар Сайпитдиновна</t>
  </si>
  <si>
    <t>1400/802/1/1400208</t>
  </si>
  <si>
    <t>06.06.2014й</t>
  </si>
  <si>
    <t>Сирен Мед</t>
  </si>
  <si>
    <t>0601/803/1/1802314</t>
  </si>
  <si>
    <t>16.11.2018й.</t>
  </si>
  <si>
    <t>Шербутаев Тоир Кучкарович</t>
  </si>
  <si>
    <t>1200/812/1/1700880</t>
  </si>
  <si>
    <t>21.12.2017й.</t>
  </si>
  <si>
    <t>МЧЖ ХИЗМАТ-99</t>
  </si>
  <si>
    <t>0701/803/1/1800673</t>
  </si>
  <si>
    <t>Умаров Фахриддин Каюмович</t>
  </si>
  <si>
    <t>0102/510/1/1901479</t>
  </si>
  <si>
    <t>22.04.2019й.</t>
  </si>
  <si>
    <t>"Узсаноаткурилишбанк"</t>
  </si>
  <si>
    <t>0200/812/1/1700165</t>
  </si>
  <si>
    <t>03.02.2017й.</t>
  </si>
  <si>
    <t>Ёкубжанова Махлиёхон Улугбек кизи</t>
  </si>
  <si>
    <t>1100/803/1/1800812</t>
  </si>
  <si>
    <t>08.11.2018й.</t>
  </si>
  <si>
    <t>Каримов Боходир Азимович</t>
  </si>
  <si>
    <t>0612/803/1/1800420</t>
  </si>
  <si>
    <t>03.10.2018й.</t>
  </si>
  <si>
    <t>Каримов Азизбек Бахадирович</t>
  </si>
  <si>
    <t>0612/803/1/18000419</t>
  </si>
  <si>
    <t>Рустамов Шахзод Нигмаджанович</t>
  </si>
  <si>
    <t>2300/814/1/1800709</t>
  </si>
  <si>
    <t>Розиев Атабек Ирсматович</t>
  </si>
  <si>
    <t>2300/814/1/1800759</t>
  </si>
  <si>
    <t>Алланиязов Аскар Жолдасбаевич</t>
  </si>
  <si>
    <t>0400/812/1/1705086</t>
  </si>
  <si>
    <t>25.02.2017й.</t>
  </si>
  <si>
    <t>Сидиков Нодирбек Шавкатбекович</t>
  </si>
  <si>
    <t>0612/810/1/1900676</t>
  </si>
  <si>
    <t>21.05.2019й.</t>
  </si>
  <si>
    <t>Хакимов Мавлонжон Нумонжонович</t>
  </si>
  <si>
    <t>0601/814/1/1900124</t>
  </si>
  <si>
    <t>09.04.2019й.</t>
  </si>
  <si>
    <t>Таджиев Хамид Сабырович</t>
  </si>
  <si>
    <t>0400/812/1/1705733</t>
  </si>
  <si>
    <t>11.10.2017й</t>
  </si>
  <si>
    <t>Аннакулов Айбек Куанышбаевич</t>
  </si>
  <si>
    <t>0400/812/1/1800737</t>
  </si>
  <si>
    <t>11.06.2018й.</t>
  </si>
  <si>
    <t>Халимов Шерзод Бектемирович</t>
  </si>
  <si>
    <t>0800/803/1/1800396</t>
  </si>
  <si>
    <t>23.11.2018й</t>
  </si>
  <si>
    <t>Жалиева Сайразхан Жемуратовна</t>
  </si>
  <si>
    <t>0400/812/1/1801683</t>
  </si>
  <si>
    <t>01.11.2018й.</t>
  </si>
  <si>
    <t>Акрамова Машхура</t>
  </si>
  <si>
    <t>0104/510/1/1901731</t>
  </si>
  <si>
    <t>02.07.2019й.</t>
  </si>
  <si>
    <t>Аекеева Гулжахан Узбекбаевна</t>
  </si>
  <si>
    <t>0400/812/1/1604856</t>
  </si>
  <si>
    <t>13.012.2016й.</t>
  </si>
  <si>
    <t>Норсоатов Хуршидбек Амонович</t>
  </si>
  <si>
    <t>1400/801/1/1800419</t>
  </si>
  <si>
    <t>04.07.2018й.</t>
  </si>
  <si>
    <t>Мардонова Сухробжонова Собир ўғли</t>
  </si>
  <si>
    <t>1200/812/1/1800396</t>
  </si>
  <si>
    <t>20.07.2018й.</t>
  </si>
  <si>
    <t>Баймуратова Минавархон Исмаиловна</t>
  </si>
  <si>
    <t>1100/803/1/1801053</t>
  </si>
  <si>
    <t>19.12.2018й.</t>
  </si>
  <si>
    <t>Акбаров Мурат Тургунович</t>
  </si>
  <si>
    <t>1100/812/1/1800112</t>
  </si>
  <si>
    <t>09.03.2018й.</t>
  </si>
  <si>
    <t>Гуломов Хайрулла Сайдуллаевич</t>
  </si>
  <si>
    <t>0200/803/1/1900079</t>
  </si>
  <si>
    <t>10.01.2019й.</t>
  </si>
  <si>
    <t>Нигматова Зилола Окилхоновна</t>
  </si>
  <si>
    <t>2300/803/1/1801109</t>
  </si>
  <si>
    <t>11.01.2018й.</t>
  </si>
  <si>
    <t>Усмонова Ситора Юсуповна</t>
  </si>
  <si>
    <t>2000/803/1/1801060</t>
  </si>
  <si>
    <t>25.03.2018й.</t>
  </si>
  <si>
    <t>Закирова Хилола Гияситдиновна</t>
  </si>
  <si>
    <t>2000/803/1/1801167</t>
  </si>
  <si>
    <t>07.05.2018й.</t>
  </si>
  <si>
    <t>Есбосынов Бекмухамбет Базарбаевич</t>
  </si>
  <si>
    <t>0400/812/1/1705737</t>
  </si>
  <si>
    <t>13.10.2017й.</t>
  </si>
  <si>
    <t>1200/812/1/1/1800396</t>
  </si>
  <si>
    <t>OOO "MEDICAL CARE SERVICE"</t>
  </si>
  <si>
    <t>2300/803/1/1800421</t>
  </si>
  <si>
    <t>28.08.2018й.</t>
  </si>
  <si>
    <t>OOO "SOFT LEASING''</t>
  </si>
  <si>
    <t>2200/803/1/1700753</t>
  </si>
  <si>
    <t>20.12.2017Й.</t>
  </si>
  <si>
    <t>2200/803/1/1700390</t>
  </si>
  <si>
    <t>27.07.2017Й.</t>
  </si>
  <si>
    <t>Мейлиев шерзод Шавкатович</t>
  </si>
  <si>
    <t>1400/803/1/1800515</t>
  </si>
  <si>
    <t>28/.09.2018й.</t>
  </si>
  <si>
    <t>ООО "GENTRA OPTIMAL CKFSS''</t>
  </si>
  <si>
    <t>1400/801/1/1800628</t>
  </si>
  <si>
    <t>09.11.2018й.</t>
  </si>
  <si>
    <t>Капиталбанк АТБ "Капитал 24" Чакана бизнес Филиали</t>
  </si>
  <si>
    <t>1100/803/171800967</t>
  </si>
  <si>
    <t>Ходжиниязов Шухрат</t>
  </si>
  <si>
    <t>0400/812/1/1705627</t>
  </si>
  <si>
    <t>18.08.2017й.</t>
  </si>
  <si>
    <t>Ходжиниязов Шермухамбет</t>
  </si>
  <si>
    <t>0400/812/1/1800549</t>
  </si>
  <si>
    <t>01.05.2018й.</t>
  </si>
  <si>
    <t>Марипов Обиджон Арабхужаевич</t>
  </si>
  <si>
    <t>1100/803/1/1800967</t>
  </si>
  <si>
    <t>Қодирова Умида Усманалиевна</t>
  </si>
  <si>
    <t>0101/510/1/1900576</t>
  </si>
  <si>
    <t>09.07.2019й.</t>
  </si>
  <si>
    <t>Мавлянова Зулхумор Закировна</t>
  </si>
  <si>
    <t>0104/510/1/1901968</t>
  </si>
  <si>
    <t>13.07.2019й.</t>
  </si>
  <si>
    <t>Адилкариева Феруза Ходжимуратовна</t>
  </si>
  <si>
    <t>0200/801/1/1700447</t>
  </si>
  <si>
    <t>04.04.2017й.</t>
  </si>
  <si>
    <t>Чориева Саодат Баратовна</t>
  </si>
  <si>
    <t>0200/801/1/1601499</t>
  </si>
  <si>
    <t>04.09.2016 й</t>
  </si>
  <si>
    <t>Зульфикарова Дилара Яхшиевна</t>
  </si>
  <si>
    <t>1200/812/1/1700233</t>
  </si>
  <si>
    <t>17.05.2017 й</t>
  </si>
  <si>
    <t>ИП Варисова Турсуной Мухаммадшеровна</t>
  </si>
  <si>
    <t>1100/803/1/1800976</t>
  </si>
  <si>
    <t>07.12.2018 й</t>
  </si>
  <si>
    <t xml:space="preserve">Жумаев Аббос Шухратович </t>
  </si>
  <si>
    <t>1400/803/1/1701677</t>
  </si>
  <si>
    <t>09.11.2017 й</t>
  </si>
  <si>
    <t>Каримов Сардор Бойдулло ўғли</t>
  </si>
  <si>
    <t>0200/814/1/1802460</t>
  </si>
  <si>
    <t>02.11.2018 й</t>
  </si>
  <si>
    <t>Эркинов Дилрухбек Дилшодбек ўғли</t>
  </si>
  <si>
    <t>0200/801/1/1601363</t>
  </si>
  <si>
    <t>27.07.2016 й</t>
  </si>
  <si>
    <t>Махсудова Матлуба Ташпулатовна</t>
  </si>
  <si>
    <t>0104/510/1901450</t>
  </si>
  <si>
    <t>04.06.2019 й</t>
  </si>
  <si>
    <t>Эрисбаев Сабытбек Абдуллаевич</t>
  </si>
  <si>
    <t>0400/812/1/1800306</t>
  </si>
  <si>
    <t>16.04.2018 й</t>
  </si>
  <si>
    <t>Зайниддинов Шухратхон Шарофиддин угли</t>
  </si>
  <si>
    <t>01/032/11/019210</t>
  </si>
  <si>
    <t>22.07.2015 й</t>
  </si>
  <si>
    <t>Таиров Аманбай Саатбаевич</t>
  </si>
  <si>
    <t>0400/812/1/1801036</t>
  </si>
  <si>
    <t>09.08.2018 й</t>
  </si>
  <si>
    <t>Хосилов Ойбек Жонпулатович</t>
  </si>
  <si>
    <t>0700/803/1/1900274</t>
  </si>
  <si>
    <t>18.02.2019 й</t>
  </si>
  <si>
    <t>Шеров Ашраф Рамазанович</t>
  </si>
  <si>
    <t>0700/803/1/1800813</t>
  </si>
  <si>
    <t>23.07.2018 й</t>
  </si>
  <si>
    <t>Уринов Фахридин Очилович</t>
  </si>
  <si>
    <t>0700/803/1/1800997</t>
  </si>
  <si>
    <t>05.10.2018 й</t>
  </si>
  <si>
    <t>Захиров Шерали Рустамович</t>
  </si>
  <si>
    <t>1000/803/1/1800111</t>
  </si>
  <si>
    <t>19.02.2018 й</t>
  </si>
  <si>
    <t>Сабуров Мирза атабаевич</t>
  </si>
  <si>
    <t>0403/803/1/1800786</t>
  </si>
  <si>
    <t>24.12.2018й.</t>
  </si>
  <si>
    <t>Бабажанов Алишер Атавуллаевич</t>
  </si>
  <si>
    <t>0403/8031/11800764</t>
  </si>
  <si>
    <t>13.12.2018й.</t>
  </si>
  <si>
    <t>Турдикулов Акмал Махмудович</t>
  </si>
  <si>
    <t>1400/803/1/1700904</t>
  </si>
  <si>
    <t>16.09.2017й.</t>
  </si>
  <si>
    <t>ООО ''SILK ROAD TRANS''</t>
  </si>
  <si>
    <t>1400/801/1/1601125</t>
  </si>
  <si>
    <t>22.04.2016й.</t>
  </si>
  <si>
    <t>ООО "Global Logistics Systems"</t>
  </si>
  <si>
    <t>KS № 1315550</t>
  </si>
  <si>
    <t>08.10.2018 й.</t>
  </si>
  <si>
    <t>KS № 1315551</t>
  </si>
  <si>
    <t>KS № 1315552</t>
  </si>
  <si>
    <t>KS № 1315553</t>
  </si>
  <si>
    <t>KS № 1315554</t>
  </si>
  <si>
    <t>KS № 1315555</t>
  </si>
  <si>
    <t>KS № 1315556</t>
  </si>
  <si>
    <t>KS № 1315557</t>
  </si>
  <si>
    <t>KSU № 0004883</t>
  </si>
  <si>
    <t>27.03.2019 й.</t>
  </si>
  <si>
    <t>KSU № 0004884</t>
  </si>
  <si>
    <t>KSU № 0004885</t>
  </si>
  <si>
    <t>Расулева Камола Турдимухамедовна</t>
  </si>
  <si>
    <t>0102/510/1/1902488</t>
  </si>
  <si>
    <t>08.07.2019й.</t>
  </si>
  <si>
    <t>2000/803/1/1801310</t>
  </si>
  <si>
    <t>08.06.2018й.</t>
  </si>
  <si>
    <t>Хожиев Рустамжон Одилович</t>
  </si>
  <si>
    <t>0400/812/1/1800179</t>
  </si>
  <si>
    <t>20.02.2018й.</t>
  </si>
  <si>
    <t>Жумаева Сабо Жураевна</t>
  </si>
  <si>
    <t>0400/812/1/1/02173</t>
  </si>
  <si>
    <t>27.12.2018й.</t>
  </si>
  <si>
    <t>Фозилов Вохид Убайдуллаевич</t>
  </si>
  <si>
    <t>0903/502/1/1800038</t>
  </si>
  <si>
    <t>Бердиев Анвар Парламуродович</t>
  </si>
  <si>
    <t>0903/814/1/1800163</t>
  </si>
  <si>
    <t>27.11.2018й.</t>
  </si>
  <si>
    <t>ООО "Чирокчи Нотукима"</t>
  </si>
  <si>
    <t>0903/801/1/1800052</t>
  </si>
  <si>
    <t>02.08.2018й.</t>
  </si>
  <si>
    <t>Назарова Сурайё Уктамовна</t>
  </si>
  <si>
    <t>0700/803/1/1700856</t>
  </si>
  <si>
    <t>12.12.2017й.</t>
  </si>
  <si>
    <t>Шодиев Сулаймон Муродович</t>
  </si>
  <si>
    <t>0700/803/1/1800594</t>
  </si>
  <si>
    <t>23.05.2018й.</t>
  </si>
  <si>
    <t>Матмуратова Сабохат Олеговна</t>
  </si>
  <si>
    <t>0103/814/1/1900004</t>
  </si>
  <si>
    <t>08.01.2019й.</t>
  </si>
  <si>
    <t>Ходжаназаров Юнусбек Юсупбаевич</t>
  </si>
  <si>
    <t>0403/814/1/1900199</t>
  </si>
  <si>
    <t>13.03.2019й.</t>
  </si>
  <si>
    <t>Хатамов Умиджон Муитдинович</t>
  </si>
  <si>
    <t>0700/803/1/1700632</t>
  </si>
  <si>
    <t>24.08.2017й.</t>
  </si>
  <si>
    <t>Бабакулов Абдували Назарович</t>
  </si>
  <si>
    <t>0700/803/1/1800907</t>
  </si>
  <si>
    <t>Нишанов Алишер Акром ўғли</t>
  </si>
  <si>
    <t>0700/803/1/1801162</t>
  </si>
  <si>
    <t>Халилов Ахилжон Хусаноаич</t>
  </si>
  <si>
    <t>0400/812/1/1705501</t>
  </si>
  <si>
    <t>23.06.2017й.</t>
  </si>
  <si>
    <t>Эшмуратов Рахимберген Ражабович</t>
  </si>
  <si>
    <t>0400/803/1/1800808</t>
  </si>
  <si>
    <t>26.06.2018й.</t>
  </si>
  <si>
    <t>Бахтияров Улугбек Очилович</t>
  </si>
  <si>
    <t>0901/8031/1800127</t>
  </si>
  <si>
    <t>14.11.2018й.</t>
  </si>
  <si>
    <t>0901/502/1/1800128</t>
  </si>
  <si>
    <t>Айтымбетов Базарбай Арзубаевич</t>
  </si>
  <si>
    <t>0400/814/1/1900092</t>
  </si>
  <si>
    <t>04.02.2019й.</t>
  </si>
  <si>
    <t>Жангабоев Куватбай Кушманович</t>
  </si>
  <si>
    <t>0407/812/1/1900076</t>
  </si>
  <si>
    <t>17.05.2019й.</t>
  </si>
  <si>
    <t>Жураева Махфуза Ортиковна</t>
  </si>
  <si>
    <t>0700/803/1/1800874</t>
  </si>
  <si>
    <t>15.08.2018й.</t>
  </si>
  <si>
    <t>Ганиева Хафиза Салаевна</t>
  </si>
  <si>
    <t>0403/803/1/1800109</t>
  </si>
  <si>
    <t>18.05.2018й</t>
  </si>
  <si>
    <t>Раимов Фариджан Аитбаевич</t>
  </si>
  <si>
    <t>0403/803/1/1800774</t>
  </si>
  <si>
    <t>17.12.2018й.</t>
  </si>
  <si>
    <t>Сафарбаев Одилбек Рустам угли</t>
  </si>
  <si>
    <t>0403/814/1/1900168</t>
  </si>
  <si>
    <t>26.02.2018й.</t>
  </si>
  <si>
    <t>Шамирзаев Навруз Батррович</t>
  </si>
  <si>
    <t>0103/814/1/1900042</t>
  </si>
  <si>
    <t>Камбаров Жасур Гафурович</t>
  </si>
  <si>
    <t>0103/803/1/1901362</t>
  </si>
  <si>
    <t>29.05.2019й.</t>
  </si>
  <si>
    <t>Мелеува Айгул Абдиашимовна</t>
  </si>
  <si>
    <t>0403/814/1/1900205</t>
  </si>
  <si>
    <t>12.03.2019й.</t>
  </si>
  <si>
    <t>Баротов Бахром Хатамович</t>
  </si>
  <si>
    <t>0200/812/1/1800103</t>
  </si>
  <si>
    <t>31.01.2018й.</t>
  </si>
  <si>
    <t>Алланиязов Кайрат Ахметович</t>
  </si>
  <si>
    <t>0400/812/1/1900392</t>
  </si>
  <si>
    <t>МЧЖ "Аббос Барака Сервис"</t>
  </si>
  <si>
    <t>1400/803/1/1800549</t>
  </si>
  <si>
    <t>Садритдинов Санжар Бахромович</t>
  </si>
  <si>
    <t>1100/812/1/1800409</t>
  </si>
  <si>
    <t>23.07.2018й.</t>
  </si>
  <si>
    <t>ЯТ "Ахметов Бахтияр Даулетбаевич</t>
  </si>
  <si>
    <t>0400/803/1/1800669</t>
  </si>
  <si>
    <t>25.05.2018й.</t>
  </si>
  <si>
    <t>Сапарбаев Аллаяр Бахтиярович</t>
  </si>
  <si>
    <t>0400/812/1/1800869</t>
  </si>
  <si>
    <t>18.07.2018й.</t>
  </si>
  <si>
    <t>Рузиева Шахноза Суюновна</t>
  </si>
  <si>
    <t>1200/803/1/1900389</t>
  </si>
  <si>
    <t>Калжанова Айгуль Кулжановна</t>
  </si>
  <si>
    <t>0400/812/1/1900365</t>
  </si>
  <si>
    <t>25.03.2019й.</t>
  </si>
  <si>
    <t>Хужаназарова Махбуба Атабаевна</t>
  </si>
  <si>
    <t>1400/803/1/1800634</t>
  </si>
  <si>
    <t>12.11.2018й.</t>
  </si>
  <si>
    <t>Максумов Эльяр Михайминович</t>
  </si>
  <si>
    <t>0202/801/1/1400190</t>
  </si>
  <si>
    <t>02.09.2014й.</t>
  </si>
  <si>
    <t>Бобоева Гулмира Равшан кизи</t>
  </si>
  <si>
    <t>0200/801/1/1504171</t>
  </si>
  <si>
    <t>28.09.2015й.</t>
  </si>
  <si>
    <t>Агафонова А.К.</t>
  </si>
  <si>
    <t>0300/814/1/1800357</t>
  </si>
  <si>
    <t>14.09.2018й.</t>
  </si>
  <si>
    <t>Куватов Орифжон Джумабоевич</t>
  </si>
  <si>
    <t>2000/803/1/1801842</t>
  </si>
  <si>
    <t>Абилов Алишер Рустамович</t>
  </si>
  <si>
    <t>1200/812/1/1900022</t>
  </si>
  <si>
    <t>Эшкуватов Юсув Эргашевич</t>
  </si>
  <si>
    <t>0200/803/1/1701255</t>
  </si>
  <si>
    <t>28.10.2017й</t>
  </si>
  <si>
    <t>Режаббаев Илхомжон Тахиржонович</t>
  </si>
  <si>
    <t>1100/803/1/1800673</t>
  </si>
  <si>
    <t>25.10.2018й.</t>
  </si>
  <si>
    <t>Рахимова Мамура Захиджановна</t>
  </si>
  <si>
    <t>2000/803/1/1801065</t>
  </si>
  <si>
    <t>28.03.2018й</t>
  </si>
  <si>
    <t>Сирлибаев Бахром Рузикулович</t>
  </si>
  <si>
    <t>2300/814/1/1900104</t>
  </si>
  <si>
    <t>07.01.2019й.</t>
  </si>
  <si>
    <t>Пулатов Алишер Зиявутдинович</t>
  </si>
  <si>
    <t>0200/803/1/1701005</t>
  </si>
  <si>
    <t>05.09.2017й.</t>
  </si>
  <si>
    <t>ООО "NATURAL EKO GAZ"</t>
  </si>
  <si>
    <t>2300/801/1/1801926</t>
  </si>
  <si>
    <t>26.12.2018й.</t>
  </si>
  <si>
    <t>ХК "Saydullo Servis"</t>
  </si>
  <si>
    <t>1100/801/1/1900216</t>
  </si>
  <si>
    <t>Исаев Камол Алавидинов</t>
  </si>
  <si>
    <t>0803/814/1/1800565</t>
  </si>
  <si>
    <t>29.11.2018й.</t>
  </si>
  <si>
    <t>Хаккиева Нафиса Сотиболдиевна</t>
  </si>
  <si>
    <t>0700/803/1/1800174</t>
  </si>
  <si>
    <t>28.02.2018й.</t>
  </si>
  <si>
    <t>Рахматов Акмал Акрамович</t>
  </si>
  <si>
    <t>0700/803/1/1800583</t>
  </si>
  <si>
    <t>18.05.2018й.</t>
  </si>
  <si>
    <t>Кузиев Сардов Ихтиярович</t>
  </si>
  <si>
    <t>0700/803/1/1800152</t>
  </si>
  <si>
    <t>21.02.2018й.</t>
  </si>
  <si>
    <t>Ашуров Садриддин Насирович</t>
  </si>
  <si>
    <t>0700/803/1/1800188</t>
  </si>
  <si>
    <t>05.05.2018й.</t>
  </si>
  <si>
    <t>Мамтов Вали Файзйллаевич</t>
  </si>
  <si>
    <t>0700/803/1/1800138</t>
  </si>
  <si>
    <t>16.02.2018й.</t>
  </si>
  <si>
    <t>Супиев Отабек Шавкатдинович</t>
  </si>
  <si>
    <t>0700/803/1/1800041</t>
  </si>
  <si>
    <t>18.01.2018й.</t>
  </si>
  <si>
    <t>Хамидов Юсув Юнусович</t>
  </si>
  <si>
    <t>0700/803/1/1800172</t>
  </si>
  <si>
    <t>27.02.2018й.</t>
  </si>
  <si>
    <t>Назимов Валихон Амирович</t>
  </si>
  <si>
    <t>1400/803/1/1800105</t>
  </si>
  <si>
    <t>13.02.2018й.</t>
  </si>
  <si>
    <t>Ташев Жасурбек Хакбердиевич</t>
  </si>
  <si>
    <t>0901/803/1/1900078</t>
  </si>
  <si>
    <t>03.06.2019й.</t>
  </si>
  <si>
    <t>OOO "ВПП "INTURSERVIS''</t>
  </si>
  <si>
    <t>2200/421/1/1900421</t>
  </si>
  <si>
    <t>25.07.2019Й.</t>
  </si>
  <si>
    <t>Джаримбетов Тахир Джолдасбаевич</t>
  </si>
  <si>
    <t>0400/812/1/1801015</t>
  </si>
  <si>
    <t>Азамов Элмурод Хушбокиевич</t>
  </si>
  <si>
    <t>1400/803/1/1/1700898</t>
  </si>
  <si>
    <t>Шамагдиева Д.А.</t>
  </si>
  <si>
    <t>0200/812/1/1800479</t>
  </si>
  <si>
    <t>08.10.2018й.</t>
  </si>
  <si>
    <t>OOO "NATURAL EKO GAZ"</t>
  </si>
  <si>
    <t>0102/801/1/1902092</t>
  </si>
  <si>
    <t>Хасанов Анвар Батирович</t>
  </si>
  <si>
    <t>0205/801/1/1400096</t>
  </si>
  <si>
    <t>12.05.2014й.</t>
  </si>
  <si>
    <t>Мусаев Акмал Кадамбаевич</t>
  </si>
  <si>
    <t>0200/814/1/1802171</t>
  </si>
  <si>
    <t>26.10.2018й.</t>
  </si>
  <si>
    <t>Нуритдинова Наргиза Сирожовна</t>
  </si>
  <si>
    <t>0700/803/1/1800966</t>
  </si>
  <si>
    <t>24.09.2018й.</t>
  </si>
  <si>
    <t>Бойназаров Аббосжон Анварович</t>
  </si>
  <si>
    <t>0500/803/1/1800002</t>
  </si>
  <si>
    <t>Закиров Дониёр Анварович</t>
  </si>
  <si>
    <t>2000/803/1/1801204</t>
  </si>
  <si>
    <t>17.05.2018й.</t>
  </si>
  <si>
    <t>Соатов Шухрат Камолович</t>
  </si>
  <si>
    <t>1200/812/1/1900280</t>
  </si>
  <si>
    <t>14.03.2019й.</t>
  </si>
  <si>
    <t>Данабаев Олим Каржавович</t>
  </si>
  <si>
    <t>1200/812/1/1900528</t>
  </si>
  <si>
    <t>ЧП "ART-TECH"</t>
  </si>
  <si>
    <t>0700/803/1/1900139</t>
  </si>
  <si>
    <t>24.02.2019й.</t>
  </si>
  <si>
    <t>ООО "Музрабод Сурхон Ори "</t>
  </si>
  <si>
    <t>1400/502/1/1900990</t>
  </si>
  <si>
    <t>13/09/2019й.</t>
  </si>
  <si>
    <t>Рахимова Санобар Икрамжановна</t>
  </si>
  <si>
    <t>0200/803/1/1800671</t>
  </si>
  <si>
    <t>25.06.2018й.</t>
  </si>
  <si>
    <t>ООО "GRAND SIRIUS"</t>
  </si>
  <si>
    <t>0105/301/1/1900233</t>
  </si>
  <si>
    <t>26.06.2019й.</t>
  </si>
  <si>
    <t>0105/301/1/1900234</t>
  </si>
  <si>
    <t>Рузибоев Абдубанноб Жаббарович</t>
  </si>
  <si>
    <t>0500/803/1/1802161</t>
  </si>
  <si>
    <t>24.10.2018й.</t>
  </si>
  <si>
    <t>Бишиев Болат Азимович</t>
  </si>
  <si>
    <t>0200/803/1/1701373</t>
  </si>
  <si>
    <t>22.11.2017й.</t>
  </si>
  <si>
    <t>Камалов Авазхон Алимханович</t>
  </si>
  <si>
    <t>0200/801/1/1801082</t>
  </si>
  <si>
    <t>Абдуллаева Юлдуз Хамидуллаевна</t>
  </si>
  <si>
    <t>0200/801/1/1900780</t>
  </si>
  <si>
    <t>Гулямова Мухтарам Мирджакаримовна</t>
  </si>
  <si>
    <t>2000/801/1/1800783</t>
  </si>
  <si>
    <t>29.01.2018й.</t>
  </si>
  <si>
    <t>Закирова Шаиста Зарипжановна</t>
  </si>
  <si>
    <t>0200/801/1/1800585</t>
  </si>
  <si>
    <t>05.06.2018й.</t>
  </si>
  <si>
    <t>Туреева Куралай Жумабаевна</t>
  </si>
  <si>
    <t>0400/812/1/1800565</t>
  </si>
  <si>
    <t>08.05.2018й.</t>
  </si>
  <si>
    <t>Сайдуллаев Санжар Муродиллаевич</t>
  </si>
  <si>
    <t>1100/812/1/1800469</t>
  </si>
  <si>
    <t>17.08.2018й.</t>
  </si>
  <si>
    <t>Исмаилов Султонбек Онгарбай ўғли</t>
  </si>
  <si>
    <t>1900/803/1/1701122</t>
  </si>
  <si>
    <t>Камбаров Акмал Аброрович</t>
  </si>
  <si>
    <t>1900/803/1/1701039</t>
  </si>
  <si>
    <t>26.09.2017й.</t>
  </si>
  <si>
    <t>Жарекешов Берик Бисенбаевич</t>
  </si>
  <si>
    <t>0400/812/1/1705647</t>
  </si>
  <si>
    <t>28.10.2017й.</t>
  </si>
  <si>
    <t>Ходжаева Азиза Чориевна</t>
  </si>
  <si>
    <t>0700/803/1/1801226</t>
  </si>
  <si>
    <t>Гаипбаев Анваржон Исроил ўғли</t>
  </si>
  <si>
    <t>1100/803/1/1800873</t>
  </si>
  <si>
    <t>21.11.218й.</t>
  </si>
  <si>
    <t>Тухтаев Миршод Мардонович</t>
  </si>
  <si>
    <t>0700/803/1/1900660</t>
  </si>
  <si>
    <t>11.02.2019й.</t>
  </si>
  <si>
    <t>Муротов Улуғбек Шарифжонович</t>
  </si>
  <si>
    <t>0700/803/1/1700714</t>
  </si>
  <si>
    <t>12/10/2017й.</t>
  </si>
  <si>
    <t>Бедрицкий Иван Михайлович</t>
  </si>
  <si>
    <t>0200/801/1/1502606</t>
  </si>
  <si>
    <t>18.06.2015й.</t>
  </si>
  <si>
    <t>Юлдашев Нодир Мавлянович</t>
  </si>
  <si>
    <t>0101/801/1/1900757</t>
  </si>
  <si>
    <t>22/08/2019й.</t>
  </si>
  <si>
    <t>Халмуратова Шахноза Ибрагнимовна</t>
  </si>
  <si>
    <t>1500/803/1/192486</t>
  </si>
  <si>
    <t>22.05.2019й.</t>
  </si>
  <si>
    <t>ООО ''RETAIL AUTO SALE''</t>
  </si>
  <si>
    <t>2300/803/1/1801956</t>
  </si>
  <si>
    <t>АКБ "КАПИТАЛ БАНК"</t>
  </si>
  <si>
    <t>0104/502/1/1901623</t>
  </si>
  <si>
    <t>24.07.2019й.</t>
  </si>
  <si>
    <t>0104/502/1/1901621</t>
  </si>
  <si>
    <t>11.06.2019й.</t>
  </si>
  <si>
    <t>0106/801/1/1901119</t>
  </si>
  <si>
    <t>17.06.2019й.</t>
  </si>
  <si>
    <t>Яшнободский ф-л АКБ "Капитал Банк"</t>
  </si>
  <si>
    <t>0200/812/1/1804332</t>
  </si>
  <si>
    <t>28.11.2019 й.</t>
  </si>
  <si>
    <t>ОПЕРУ АКБ "Капитал Банк"</t>
  </si>
  <si>
    <t>2300/814/1/1800625</t>
  </si>
  <si>
    <t>29.11.2018 й.</t>
  </si>
  <si>
    <t>Нуриева Шарофат Умаровна</t>
  </si>
  <si>
    <t>0403/803/1/1900093</t>
  </si>
  <si>
    <t>ООО "Sistem Trans Servis"</t>
  </si>
  <si>
    <t>0108/803/1/1901509</t>
  </si>
  <si>
    <t>23.07.2019 й.</t>
  </si>
  <si>
    <t>Тулентаева Н.А.</t>
  </si>
  <si>
    <t>0400/801/1/1800117</t>
  </si>
  <si>
    <t>20.02.2018 й.</t>
  </si>
  <si>
    <t>Мадреймов Е.О.</t>
  </si>
  <si>
    <t>0400/814/1/1900028</t>
  </si>
  <si>
    <t>22.01.2019 й.</t>
  </si>
  <si>
    <t>0200/807/1/1700193</t>
  </si>
  <si>
    <t>10.02.2017й.</t>
  </si>
  <si>
    <t>Махмудов Бахтиер Нигматович</t>
  </si>
  <si>
    <t>0200/812/1/1802478</t>
  </si>
  <si>
    <t>04.11.2018й.</t>
  </si>
  <si>
    <t>ООО "Soft Leasing"</t>
  </si>
  <si>
    <t>2200/803/1/1700338</t>
  </si>
  <si>
    <t>2200/803/1/1700696</t>
  </si>
  <si>
    <t>04.12.2017й.</t>
  </si>
  <si>
    <t>2200/803/1/1700670</t>
  </si>
  <si>
    <t>24.11.2017й.</t>
  </si>
  <si>
    <t>Кенжабаева Базаргуль Ражапбаевна</t>
  </si>
  <si>
    <t>0403/812/1/1700061</t>
  </si>
  <si>
    <t>02.11.2017й.</t>
  </si>
  <si>
    <t>Болтаев Фарход Фазлиддинович</t>
  </si>
  <si>
    <t>1200/812/1/1900018</t>
  </si>
  <si>
    <t>09.01.2019й.</t>
  </si>
  <si>
    <t>Атажанова Гулайым Еркабаевна</t>
  </si>
  <si>
    <t>0407/812/1/1900910</t>
  </si>
  <si>
    <t>07.08.2019й.</t>
  </si>
  <si>
    <t>Ильхамов Фазлиддин Зайнитдинович</t>
  </si>
  <si>
    <t>1900/803/1/1701346-001</t>
  </si>
  <si>
    <t>28.12.2017й.</t>
  </si>
  <si>
    <t>Турманов Жуманазар Турганбаевич</t>
  </si>
  <si>
    <t>0400/814/1/1901203</t>
  </si>
  <si>
    <t>15.08.2019й.</t>
  </si>
  <si>
    <t>Темирханова Мутабар Жураевна</t>
  </si>
  <si>
    <t>2000/803/1/1801066</t>
  </si>
  <si>
    <t>29.03.2019й.</t>
  </si>
  <si>
    <t>Нуриддинов Хусниддин Салохиддинович</t>
  </si>
  <si>
    <t>0700/803/1/1900127</t>
  </si>
  <si>
    <t>05.02.2019й.</t>
  </si>
  <si>
    <t>Салаев Севдиер Улугбек угли</t>
  </si>
  <si>
    <t>2300/814/1/1801869</t>
  </si>
  <si>
    <t>Рабиев Шокир Кахраманович</t>
  </si>
  <si>
    <t>0700/803/1/1800591</t>
  </si>
  <si>
    <t>22.05.2018й.</t>
  </si>
  <si>
    <t>Больабоев Хамидбой Рахимбердиевич</t>
  </si>
  <si>
    <t>1100/812/1/1800115</t>
  </si>
  <si>
    <t>12.03.2018й.</t>
  </si>
  <si>
    <t>Султанов Эльбрус Азатович</t>
  </si>
  <si>
    <t>0400/812/1/1900303</t>
  </si>
  <si>
    <t>16.04.2018й.</t>
  </si>
  <si>
    <t>ООО "Beshariq Business"</t>
  </si>
  <si>
    <t>0105/803/1/1800552</t>
  </si>
  <si>
    <t>Сафаров Феруз Илхомович</t>
  </si>
  <si>
    <t>0700/803/1/1800690</t>
  </si>
  <si>
    <t>02.06.2018й.</t>
  </si>
  <si>
    <t>Утегенов Сабырбай Жолдасбаевич</t>
  </si>
  <si>
    <t>0400/812/1/1801512</t>
  </si>
  <si>
    <t>19.10.2018й.</t>
  </si>
  <si>
    <t>Мирзаев Бегзод Кахрамонович</t>
  </si>
  <si>
    <t>0903/814/1/1800176</t>
  </si>
  <si>
    <t>04.12.2018й.</t>
  </si>
  <si>
    <t>Асранов Рустамбек Хасилович</t>
  </si>
  <si>
    <t>0200/812/1/1700953</t>
  </si>
  <si>
    <t>28.08.2017й.</t>
  </si>
  <si>
    <t>Туйев Собир Ражарабоевич</t>
  </si>
  <si>
    <t>0700/803/1/1900372</t>
  </si>
  <si>
    <t>01.03.2019й.</t>
  </si>
  <si>
    <t>Кутлқмуратов Азамат Джеткербаевич</t>
  </si>
  <si>
    <t>0400/803/1800167</t>
  </si>
  <si>
    <t>22.02.2018й.</t>
  </si>
  <si>
    <t>ФК "Максадбек Мовий Кули"</t>
  </si>
  <si>
    <t>0611/803/1/1900058</t>
  </si>
  <si>
    <t>15.11.2019й.</t>
  </si>
  <si>
    <t>Кашкадарё ф-л "Ипатека Банк"</t>
  </si>
  <si>
    <t>0900/502/1/1900105</t>
  </si>
  <si>
    <t>24.05.2019й.</t>
  </si>
  <si>
    <t>Мадреймова Б.С.</t>
  </si>
  <si>
    <t>0400/812/1/1800259</t>
  </si>
  <si>
    <t>29.03.2018й.</t>
  </si>
  <si>
    <t>Шарапов Азиз Бобокулович</t>
  </si>
  <si>
    <t>0700/803/1/1700664</t>
  </si>
  <si>
    <t>04.10.2017й.</t>
  </si>
  <si>
    <t>Ахмедова Нилуфар Сиддиковна</t>
  </si>
  <si>
    <t>0903/814/1/1900043</t>
  </si>
  <si>
    <t>12.02.2019й.</t>
  </si>
  <si>
    <t>Маманазаров Шомурод</t>
  </si>
  <si>
    <t>0903/814/1/1900018</t>
  </si>
  <si>
    <t>24.01.2019й.</t>
  </si>
  <si>
    <t>Халилов Самар Шербобоевич</t>
  </si>
  <si>
    <t>0903/814/1/1800127</t>
  </si>
  <si>
    <t>09.12.2019й.</t>
  </si>
  <si>
    <t>ЧП "Нигор Комил Фарм"</t>
  </si>
  <si>
    <t>1400/803/1/1800424</t>
  </si>
  <si>
    <t>09.07.2018й.</t>
  </si>
  <si>
    <t>Норимов Юсуф Ахмадзода</t>
  </si>
  <si>
    <t>0903/814/1/1900094</t>
  </si>
  <si>
    <t>15.03.2019й.</t>
  </si>
  <si>
    <t>Очилов Олимжон Салимович</t>
  </si>
  <si>
    <t>1400/803/1/1700603</t>
  </si>
  <si>
    <t>31.07.2017й.</t>
  </si>
  <si>
    <t>Номозов Шавкат Янгибоевич</t>
  </si>
  <si>
    <t>1400/803/1/1701698</t>
  </si>
  <si>
    <t>09.11.2017й.</t>
  </si>
  <si>
    <t>Пулатов Акбар Давронович</t>
  </si>
  <si>
    <t>1000/814/1/1800710</t>
  </si>
  <si>
    <t>12.09.2018й.</t>
  </si>
  <si>
    <t>Кадиров Маруфжон Махамаджонович</t>
  </si>
  <si>
    <t>2000/803/1/1801582</t>
  </si>
  <si>
    <t>24.04.2018й.</t>
  </si>
  <si>
    <t>ООО "Metall Kan Nukus"</t>
  </si>
  <si>
    <t>0400/801/1/1900406</t>
  </si>
  <si>
    <t>30.03.2018й.</t>
  </si>
  <si>
    <t>Сейтбаев Болатбек Рапкатович</t>
  </si>
  <si>
    <t>0400/812/1/1800250</t>
  </si>
  <si>
    <t>26.03.2018й</t>
  </si>
  <si>
    <t>Асанова Наубахар Максютова</t>
  </si>
  <si>
    <t>0407/812/1/1900209</t>
  </si>
  <si>
    <t>28.05.2019й.</t>
  </si>
  <si>
    <t>Ахмедова Надежда Сергеевна</t>
  </si>
  <si>
    <t>0104/802/1/1900513</t>
  </si>
  <si>
    <t>04.03.2019й.</t>
  </si>
  <si>
    <t>Оринов Дониёр Итолмасович</t>
  </si>
  <si>
    <t>0104/803/1/1901236</t>
  </si>
  <si>
    <t>13.12.2019й.</t>
  </si>
  <si>
    <t>Ходжаниязов Атаназар Джуманазарович</t>
  </si>
  <si>
    <t>0200/814/1/1900353</t>
  </si>
  <si>
    <t>OOO OYBEK OTABEK CHORVA</t>
  </si>
  <si>
    <t>0700/801/1/1800577</t>
  </si>
  <si>
    <t>28.05.2018й.</t>
  </si>
  <si>
    <t>Давронов Джурабек Аскар угли</t>
  </si>
  <si>
    <t>2900/801/1/1800019</t>
  </si>
  <si>
    <t>20.09.2018й.</t>
  </si>
  <si>
    <t>Марасулова Муяссар Разаковна</t>
  </si>
  <si>
    <t>0614/814/1/1900108</t>
  </si>
  <si>
    <t>19.09.2019й.</t>
  </si>
  <si>
    <t>ООО "ВитаИнвестмед Груп"</t>
  </si>
  <si>
    <t>0613/801/1/1900111</t>
  </si>
  <si>
    <t>23.09.2019й.</t>
  </si>
  <si>
    <t>ООО "Вита Стандарт Газ"</t>
  </si>
  <si>
    <t>0613/801/1/1900110</t>
  </si>
  <si>
    <t>Фозилова Фотима Козимовна</t>
  </si>
  <si>
    <t>17/02/1/000295</t>
  </si>
  <si>
    <t>16.10.2019й.</t>
  </si>
  <si>
    <t>Жалилов Дилшодбек Акрамович</t>
  </si>
  <si>
    <t>0500/803/1/1802386</t>
  </si>
  <si>
    <t>06.12.2018й.</t>
  </si>
  <si>
    <t>Ахмеджанова Дилафруз Шарифжановна</t>
  </si>
  <si>
    <t>2000/801/1/1700447</t>
  </si>
  <si>
    <t>18.04.2017й.</t>
  </si>
  <si>
    <t>Садиков Сардорбек Миратали угли</t>
  </si>
  <si>
    <t>0500/803/1/1802186</t>
  </si>
  <si>
    <t>Убайдуллаев Абдулла Гайратджанович</t>
  </si>
  <si>
    <t>2000/801/1/1902071</t>
  </si>
  <si>
    <t>05.04.2019й.</t>
  </si>
  <si>
    <t>Халилова Санобар Машариповна</t>
  </si>
  <si>
    <t>0200/814/1/1802150</t>
  </si>
  <si>
    <t>ООО "Мах Транс Метан"</t>
  </si>
  <si>
    <t>0613/801/1/1900139</t>
  </si>
  <si>
    <t>0613/801/1/1900112</t>
  </si>
  <si>
    <t>29.11.2019й.</t>
  </si>
  <si>
    <t>ООО "Водий Эрки"</t>
  </si>
  <si>
    <t>0609/801/1/1900959</t>
  </si>
  <si>
    <t>11.05.2019й.</t>
  </si>
  <si>
    <t>Роиев Соли Орипович</t>
  </si>
  <si>
    <t>0800/803/1/1900005</t>
  </si>
  <si>
    <t>15.01.2019й.</t>
  </si>
  <si>
    <t>Тажиева Дилфуза Камалбаевна</t>
  </si>
  <si>
    <t>0403/814/1/1900187</t>
  </si>
  <si>
    <t>07.03.2019й.</t>
  </si>
  <si>
    <t>Ганиев Алишер Хасанович</t>
  </si>
  <si>
    <t>0700/803/1/1801154</t>
  </si>
  <si>
    <t>Юсупов Азамат Акрамович</t>
  </si>
  <si>
    <t>1100/803/1/1900329</t>
  </si>
  <si>
    <t>01.04.2019й.</t>
  </si>
  <si>
    <t>Игамбердиев Эркинжон Эргашович</t>
  </si>
  <si>
    <t>0200/812/1/1701385</t>
  </si>
  <si>
    <t>23.11.2017й.</t>
  </si>
  <si>
    <t>Эшманов Руслан Ашымович</t>
  </si>
  <si>
    <t>0400/812/1/1801231</t>
  </si>
  <si>
    <t>Аминов Азиз Рашидович</t>
  </si>
  <si>
    <t>0903/814/1/1900102</t>
  </si>
  <si>
    <t>20.03.2019й.</t>
  </si>
  <si>
    <t>Холиков Сарман Мажидович</t>
  </si>
  <si>
    <t>0903/814/1/1800169</t>
  </si>
  <si>
    <t>30.11.2018й.</t>
  </si>
  <si>
    <t>OOO " NATURAL EKO GAZ"</t>
  </si>
  <si>
    <t>0102/801/1/1903169</t>
  </si>
  <si>
    <t>22.08.2019й.</t>
  </si>
  <si>
    <t>Кувондиков Мусурмон Уралович</t>
  </si>
  <si>
    <t>1500/803/1/1902404</t>
  </si>
  <si>
    <t>18.07.2019й</t>
  </si>
  <si>
    <t>Тошматов Мамуржон Махмутович</t>
  </si>
  <si>
    <t>0200/803/1/1701241</t>
  </si>
  <si>
    <t>Инамов Алишер Косим угли</t>
  </si>
  <si>
    <t>1100/801/1/1700815</t>
  </si>
  <si>
    <t>20.11.2017й.</t>
  </si>
  <si>
    <t>ООО "Делта Леазинг"</t>
  </si>
  <si>
    <t>0200/807/1/1700452</t>
  </si>
  <si>
    <t>16.04.2017й.</t>
  </si>
  <si>
    <t>Шадиев Самад Баратович</t>
  </si>
  <si>
    <t>0710/803/1/1901417</t>
  </si>
  <si>
    <t>Сафаров Жавлон Абдусалмович</t>
  </si>
  <si>
    <t>0800/803/1/1700206</t>
  </si>
  <si>
    <t>20.09.2017й.</t>
  </si>
  <si>
    <t>XK "Бахт Омад"</t>
  </si>
  <si>
    <t>0901/801/1/1800015</t>
  </si>
  <si>
    <t>26.04.2018й.</t>
  </si>
  <si>
    <t>ИП "Гулямов А.А."</t>
  </si>
  <si>
    <t>2900/814/1/1800024</t>
  </si>
  <si>
    <t>Жакбарова Дилдора Султоновна</t>
  </si>
  <si>
    <t>1100/803/1/1801069</t>
  </si>
  <si>
    <t>Нурова Наргиза Бахтияровна</t>
  </si>
  <si>
    <t>0700/814/1/1901514</t>
  </si>
  <si>
    <t>19.07.2019й.</t>
  </si>
  <si>
    <t>Хожиев Васлиддин Тожиддинович</t>
  </si>
  <si>
    <t>0700/803/1/1801524</t>
  </si>
  <si>
    <t>21.12.2018й.</t>
  </si>
  <si>
    <t>Сайфутдинов Пулатжон Закиритдинович</t>
  </si>
  <si>
    <t>0103/814/1/1900239</t>
  </si>
  <si>
    <t>23.12.2019й.</t>
  </si>
  <si>
    <t>Абдикаххаров Абдухакимхужа Абдирашид угли</t>
  </si>
  <si>
    <t>1100/803/1/1801033</t>
  </si>
  <si>
    <t>Бекмуратов Кабылбай Турганбаевич</t>
  </si>
  <si>
    <t>0400/812/1/1800621</t>
  </si>
  <si>
    <t>ИП"Shinarbaev Mels Sagitovich"</t>
  </si>
  <si>
    <t>0400/801/1/1801757</t>
  </si>
  <si>
    <t>07.11.2018й.</t>
  </si>
  <si>
    <t>Рустамов Хамидулла Хабибуллаевич</t>
  </si>
  <si>
    <t>0601/814/1/1900214</t>
  </si>
  <si>
    <t>20.06.2019й.</t>
  </si>
  <si>
    <t>Матвелиева Юлдуз Хемрайевна</t>
  </si>
  <si>
    <t>2300/814/1/1800685</t>
  </si>
  <si>
    <t>03.12.2018й.</t>
  </si>
  <si>
    <t>ООО "Нодир Плюс"</t>
  </si>
  <si>
    <t>0800/803/1/1800361</t>
  </si>
  <si>
    <t>рахманов Улугбек Бахтиёрович</t>
  </si>
  <si>
    <t>1601/502/1/1900012</t>
  </si>
  <si>
    <t>ООО "Тараккиёт Курилиш Файз"</t>
  </si>
  <si>
    <t>0500/803/1/1900002</t>
  </si>
  <si>
    <t>03.07.2019й.</t>
  </si>
  <si>
    <t>1100/801/1/1800322</t>
  </si>
  <si>
    <t>04.06.2018й.</t>
  </si>
  <si>
    <t>Рахимбердиев Яхёжон Тожидинович</t>
  </si>
  <si>
    <t>1100/801/1/1700153</t>
  </si>
  <si>
    <t>07.03.2017й.</t>
  </si>
  <si>
    <t>Якупов Хамра Ешимбетович</t>
  </si>
  <si>
    <t>0400/814/1/1901198</t>
  </si>
  <si>
    <t>Нурлаев Эргашбой Абдиримович</t>
  </si>
  <si>
    <t>0400/812/1/1800315</t>
  </si>
  <si>
    <t>15.04.2019й.</t>
  </si>
  <si>
    <t>Абдуллаева Камола Шавкатовна</t>
  </si>
  <si>
    <t>0106/814/1/1901019</t>
  </si>
  <si>
    <t>15.05.2019й.</t>
  </si>
  <si>
    <t>Садиков Абдурауф Лазизиович</t>
  </si>
  <si>
    <t>2000/803/1/1801855</t>
  </si>
  <si>
    <t>Салихов Бахром Пулатович</t>
  </si>
  <si>
    <t>0700/803/1/1801298</t>
  </si>
  <si>
    <t>алмаматов Бекзод Саъдуллаевич</t>
  </si>
  <si>
    <t>1500/803/1/1800085</t>
  </si>
  <si>
    <t>09.04.2018й.</t>
  </si>
  <si>
    <t>Зойиров Аслиддин Зойир угли</t>
  </si>
  <si>
    <t>0903/803/1/1900118</t>
  </si>
  <si>
    <t>Куанишов Шерали Ережерович</t>
  </si>
  <si>
    <t>0106/803/1/1900197</t>
  </si>
  <si>
    <t>08.02.2019й.</t>
  </si>
  <si>
    <t>Рахимов Расулбек Бектурдиевич</t>
  </si>
  <si>
    <t>1604/803/1/1800068</t>
  </si>
  <si>
    <t>11.10.2018й.</t>
  </si>
  <si>
    <t>Каллибеков Марат Сарсеенбаевич</t>
  </si>
  <si>
    <t>0106/803/1/1900738</t>
  </si>
  <si>
    <t>Келжанов Темир Омирзакович</t>
  </si>
  <si>
    <t>0400/803/1/1800877</t>
  </si>
  <si>
    <t>Саттаров Сарвар Ахматович</t>
  </si>
  <si>
    <t>0800/801/1/1700266</t>
  </si>
  <si>
    <t>Мардиев Фахриддин Журакулович</t>
  </si>
  <si>
    <t>0200/803/1/1701280</t>
  </si>
  <si>
    <t>Авезова Розигуль Таировна</t>
  </si>
  <si>
    <t>0403/814/1/1900159</t>
  </si>
  <si>
    <t>23.02.2019й.</t>
  </si>
  <si>
    <t>Сатуллаев Рашид Айтбаевич</t>
  </si>
  <si>
    <t>0407/812/1/1900825</t>
  </si>
  <si>
    <t>25.07.2019й.</t>
  </si>
  <si>
    <t>Саипов Салохиддин Ахаткулович</t>
  </si>
  <si>
    <t>0200/812/1/1802872</t>
  </si>
  <si>
    <t>Жуманазаров Иззат</t>
  </si>
  <si>
    <t>0403/803/1/1900001</t>
  </si>
  <si>
    <t>04.01.2019й.</t>
  </si>
  <si>
    <t>МЧЖ "Пахтаобод Агросервис Машина Трактор Парки"</t>
  </si>
  <si>
    <t>0105/805/1/1800089</t>
  </si>
  <si>
    <t>МЧЖ "Агросервис Асака машина трактор парки"</t>
  </si>
  <si>
    <t>0105/805/1/1800092</t>
  </si>
  <si>
    <t>ООО "Шахрихон-Агросервис Машина Трактор Парки"</t>
  </si>
  <si>
    <t>0105/805/1/1800097</t>
  </si>
  <si>
    <t xml:space="preserve">Саидов Салим </t>
  </si>
  <si>
    <t>0700/803/1/1900202</t>
  </si>
  <si>
    <t>Носиров Обид</t>
  </si>
  <si>
    <t>0700/803/1/1800723</t>
  </si>
  <si>
    <t>27.06.2018й.</t>
  </si>
  <si>
    <t>Хакназаров Мирзамад</t>
  </si>
  <si>
    <t>0700/803/1/1800590</t>
  </si>
  <si>
    <t>Бахронов Нозим</t>
  </si>
  <si>
    <t>0710/803/1/1901309</t>
  </si>
  <si>
    <t>17.02.2019й.</t>
  </si>
  <si>
    <t>Арипов Азимжон Абдулазиз угли</t>
  </si>
  <si>
    <t>0105/814/1/2000067</t>
  </si>
  <si>
    <t>14.01.2020й.</t>
  </si>
  <si>
    <t>Холматов Акбар Алимжонович</t>
  </si>
  <si>
    <t>0500/803/1/1802369</t>
  </si>
  <si>
    <t>0500/803/1/1802362</t>
  </si>
  <si>
    <t>Шукуров Шахзод Абдумахаммадович</t>
  </si>
  <si>
    <t>1404/803/1/1800111</t>
  </si>
  <si>
    <t>Кенжаев Санжар Маматмумин</t>
  </si>
  <si>
    <t>0700/803/1/1800906</t>
  </si>
  <si>
    <t>ООО "Ilxambek Nur"</t>
  </si>
  <si>
    <t>0400/803/1/1900143</t>
  </si>
  <si>
    <t>19.02.2019й</t>
  </si>
  <si>
    <t>ООО "Thermal Systems"</t>
  </si>
  <si>
    <t>0200/801/1/1800823</t>
  </si>
  <si>
    <t>ООО "Season Pharm"</t>
  </si>
  <si>
    <t>2900/814/1/1800030</t>
  </si>
  <si>
    <t>09.10.2018й.</t>
  </si>
  <si>
    <t>ООО "Sierra Solutions"</t>
  </si>
  <si>
    <t>1100/803/1/1800564</t>
  </si>
  <si>
    <t>16.10.2018й.</t>
  </si>
  <si>
    <t>1100/801/1/18000533</t>
  </si>
  <si>
    <t>06.10.2018й.</t>
  </si>
  <si>
    <t>Хабибуллаев Икром Ибрахимович</t>
  </si>
  <si>
    <t>0200/803/1/1800834</t>
  </si>
  <si>
    <t>06.08.2018й.</t>
  </si>
  <si>
    <t>Ойназаров Хусниддин Фарходович</t>
  </si>
  <si>
    <t>0106/814/1/1900065</t>
  </si>
  <si>
    <t>25.01.2019й.</t>
  </si>
  <si>
    <t>Пр-во "АВМ Anlangenbauum &amp; Мaschintechnik"</t>
  </si>
  <si>
    <t>2200/301/1/1900546</t>
  </si>
  <si>
    <t>Артиков Абдуманнон Анварович</t>
  </si>
  <si>
    <t>0200/801/1/1701351</t>
  </si>
  <si>
    <t>21.11.2017й.</t>
  </si>
  <si>
    <t>Посольство Грузии</t>
  </si>
  <si>
    <t>20.01.2020й.</t>
  </si>
  <si>
    <t>Санаев Умиджон Пардаевич</t>
  </si>
  <si>
    <t>0700/803/1/1800940</t>
  </si>
  <si>
    <t>13.09.2018й.</t>
  </si>
  <si>
    <t>Баимбетов Султанали Мырзагалиевич</t>
  </si>
  <si>
    <t>0400/812/1/1800138</t>
  </si>
  <si>
    <t>Календеров Кулымурат Шеримбетович</t>
  </si>
  <si>
    <t>0400/512/11705859</t>
  </si>
  <si>
    <t>Хуррамов Шухрат Исмаилович</t>
  </si>
  <si>
    <t>0106/803/1/1900609</t>
  </si>
  <si>
    <t>Тиллаходжаева Зилола Камолиддиновна</t>
  </si>
  <si>
    <t>2300/814/1/1900025</t>
  </si>
  <si>
    <t>01.01.2019й.</t>
  </si>
  <si>
    <t>ООО "Илхамбек Нур"</t>
  </si>
  <si>
    <t>0400/803/1/1801758</t>
  </si>
  <si>
    <t>Умаров Рамзиддин Рустамович</t>
  </si>
  <si>
    <t>0200/814/1/1802632</t>
  </si>
  <si>
    <t>Тухтаева Рохида Исламовна</t>
  </si>
  <si>
    <t>0700/803/1/1801343</t>
  </si>
  <si>
    <t>Балтаев Кувондик Юлдашевич</t>
  </si>
  <si>
    <t>0400/812/1/1800610</t>
  </si>
  <si>
    <t>16.05.2018й</t>
  </si>
  <si>
    <t>Бобомуротов Абдурафик Эгамуродович</t>
  </si>
  <si>
    <t>1201/803/1/1900008</t>
  </si>
  <si>
    <t>07.02.2019й.</t>
  </si>
  <si>
    <t>Джалилов Аббос Анварович</t>
  </si>
  <si>
    <t>0105/814/1/2000278</t>
  </si>
  <si>
    <t>10.02.2020й.</t>
  </si>
  <si>
    <t>Далабаева Барчиной Исакжановна</t>
  </si>
  <si>
    <t>1100/812/1/1800418</t>
  </si>
  <si>
    <t>25.07.2018й.</t>
  </si>
  <si>
    <t>Муминов Анваржон Закирович</t>
  </si>
  <si>
    <t>1100/803/1/1800671</t>
  </si>
  <si>
    <t>ОДО "Baypak Textile"</t>
  </si>
  <si>
    <t>0104/804/1/1902566</t>
  </si>
  <si>
    <t>20.09.2019й,</t>
  </si>
  <si>
    <t>Курбанов Азиз Одилжон угли</t>
  </si>
  <si>
    <t>0200/812/1/1800927</t>
  </si>
  <si>
    <t>05.09.2018й.</t>
  </si>
  <si>
    <t>Турсунова Мукаррам Абитовна</t>
  </si>
  <si>
    <t>0200/803/1/1700909</t>
  </si>
  <si>
    <t>22.08.2017й.</t>
  </si>
  <si>
    <t>Болтаев Бехзод Бекмуродович</t>
  </si>
  <si>
    <t>0700/803/1/1800453</t>
  </si>
  <si>
    <t>Хамракулов Илхомжон Уктамович</t>
  </si>
  <si>
    <t>0400/812/1/1800044</t>
  </si>
  <si>
    <t>22.01.2018й.</t>
  </si>
  <si>
    <t>Муратов Шарахим Шарасулович</t>
  </si>
  <si>
    <t>0200/814/1/1900233</t>
  </si>
  <si>
    <t>17.01.2019й.</t>
  </si>
  <si>
    <t>Ахтамов Офрифжон Обидович</t>
  </si>
  <si>
    <t>0700/803/1/1801231</t>
  </si>
  <si>
    <t>05.11.2018й.</t>
  </si>
  <si>
    <t>Машарипов Сохиб Тахирович</t>
  </si>
  <si>
    <t>2300/814/1/1900091</t>
  </si>
  <si>
    <t>Халкназарова Лизахон Утепбергеновна</t>
  </si>
  <si>
    <t>0400/803/1/1800003</t>
  </si>
  <si>
    <t>06.01.2018й.</t>
  </si>
  <si>
    <t>Хайтаков Низомжон Курбанбаевич</t>
  </si>
  <si>
    <t>0407/812/1/1900151</t>
  </si>
  <si>
    <t>Есимбетов Руслан Жалгасбаевич</t>
  </si>
  <si>
    <t>0400/803/1/1705868</t>
  </si>
  <si>
    <t>05.12.2017й.</t>
  </si>
  <si>
    <t>1100/812/1/1800295</t>
  </si>
  <si>
    <t>Маматалиев Авазбек Розуваевич</t>
  </si>
  <si>
    <t>0613/814/1/190038</t>
  </si>
  <si>
    <t>27.06.2019й.</t>
  </si>
  <si>
    <t>ASPI Management AG</t>
  </si>
  <si>
    <t>2019-011 от 18/03/2019г.</t>
  </si>
  <si>
    <t>вознограждение за услугу 
280,88 Долл США</t>
  </si>
  <si>
    <t>Холдаров Икболжон Боходиржон угли</t>
  </si>
  <si>
    <t>0613/814/1/1900104</t>
  </si>
  <si>
    <t>15.09.2019й</t>
  </si>
  <si>
    <t>Муталов Шавкат Тураевич</t>
  </si>
  <si>
    <t>2000/803/1/1801766</t>
  </si>
  <si>
    <t>05.10.2018й.</t>
  </si>
  <si>
    <t>ЯТТ Мирзаев Фахриддин Амрилоевич</t>
  </si>
  <si>
    <t>0700/803/1/1901656</t>
  </si>
  <si>
    <t>Каракалпакское отделение НБ ВЭД Руз</t>
  </si>
  <si>
    <t>0400/814/1/1900618</t>
  </si>
  <si>
    <t>16.04.2019й.</t>
  </si>
  <si>
    <t>Буриев Санжар Сайфиддинович</t>
  </si>
  <si>
    <t>1002/801/1/1900324</t>
  </si>
  <si>
    <t>19.11.2019й.</t>
  </si>
  <si>
    <t>Сулаймонов Шерзод Абдурафиевич</t>
  </si>
  <si>
    <t>0106/803/1/1901100</t>
  </si>
  <si>
    <t>01.06.2019й.</t>
  </si>
  <si>
    <t>Маматкулов Равшан Маъмиржон угли</t>
  </si>
  <si>
    <t>0106/803/1/1900018</t>
  </si>
  <si>
    <t>ООО "Коконд Медисал Pharm"</t>
  </si>
  <si>
    <t>0501/803/1/1900397</t>
  </si>
  <si>
    <t>18.07.2019й.</t>
  </si>
  <si>
    <t>Имонова Барно Тухтасиновна</t>
  </si>
  <si>
    <t>0501/803/1/1900244</t>
  </si>
  <si>
    <t>14.05.2019й.</t>
  </si>
  <si>
    <t>Идиева Нурия Тухтасиновна</t>
  </si>
  <si>
    <t>1000/804/1/1900432</t>
  </si>
  <si>
    <t>16.07.2019й.</t>
  </si>
  <si>
    <t>BL Logistics LTD</t>
  </si>
  <si>
    <t>2000/701/2/1801799</t>
  </si>
  <si>
    <t>Бозорова Дилноза Дильшатовна</t>
  </si>
  <si>
    <t>0106/803/1/1901221</t>
  </si>
  <si>
    <t>28.06.2019й.</t>
  </si>
  <si>
    <t xml:space="preserve">Ким Лилия </t>
  </si>
  <si>
    <t>2200/207/3/2000076</t>
  </si>
  <si>
    <t>11.02.2020й.</t>
  </si>
  <si>
    <t>Кабирова Умида Фуркат кизи</t>
  </si>
  <si>
    <t>2000/801/1/1801471</t>
  </si>
  <si>
    <t>Сидиков Сардор Эркинович</t>
  </si>
  <si>
    <t>1900/803/1/1701025</t>
  </si>
  <si>
    <t>25.09.2019й</t>
  </si>
  <si>
    <t>Сарибаев Ибрагим Надирбаевич</t>
  </si>
  <si>
    <t>0407/812/1/1901523</t>
  </si>
  <si>
    <t>13.09.2019й.</t>
  </si>
  <si>
    <t>Мамбетниязов Жарылкасын Сарсенбаевич</t>
  </si>
  <si>
    <t>0400/814/1/1900251</t>
  </si>
  <si>
    <t>Бегимов Шавкат Менгиевич</t>
  </si>
  <si>
    <t>1400/803/1/1800502</t>
  </si>
  <si>
    <t>18.09.2018й.</t>
  </si>
  <si>
    <t>Машкулов Аброржон Абдурахманович</t>
  </si>
  <si>
    <t>0310/802/1/2000411</t>
  </si>
  <si>
    <t>19.03.2020й.</t>
  </si>
  <si>
    <t>Пулатова Дилбар Хуснитдиновна</t>
  </si>
  <si>
    <t>0200/814/1/1800666</t>
  </si>
  <si>
    <t>Туйчиева Гулжамол Жураевна</t>
  </si>
  <si>
    <t>0200/812/1/1800739</t>
  </si>
  <si>
    <t>10.07.2018й.</t>
  </si>
  <si>
    <t>Аминова Насиба Батаровна</t>
  </si>
  <si>
    <t>0700/803/1/1800534</t>
  </si>
  <si>
    <t>11.05.2018й.</t>
  </si>
  <si>
    <t>Бекмуратова Гульнора Хусниддиновна</t>
  </si>
  <si>
    <t>0700/803/1/1800546</t>
  </si>
  <si>
    <t>ООО "Prarerland plus"</t>
  </si>
  <si>
    <t>1100/803/1/1800977</t>
  </si>
  <si>
    <t>24.05.2018й.</t>
  </si>
  <si>
    <t>Юлдашев Марибай Исмаилович</t>
  </si>
  <si>
    <t>0403/814/1/1900279</t>
  </si>
  <si>
    <t>12.04.2019й.</t>
  </si>
  <si>
    <t>Абдулакимов Жамшид Абдухошимович</t>
  </si>
  <si>
    <t>1105/803/1/2000034</t>
  </si>
  <si>
    <t>03.06.2020й.</t>
  </si>
  <si>
    <t>Отеназаров Бенгдулла</t>
  </si>
  <si>
    <t>0403/814/1/1900227</t>
  </si>
  <si>
    <t>18.03.2019й</t>
  </si>
  <si>
    <t>Атаджанов Давронбек Хусинбаевич</t>
  </si>
  <si>
    <t>0403/814/1/1900188</t>
  </si>
  <si>
    <t>11.03.2019й.</t>
  </si>
  <si>
    <t>Зикраев Зикрилло Сулайманович</t>
  </si>
  <si>
    <t>0500/801/1/1520344</t>
  </si>
  <si>
    <t>26.06.2015й.</t>
  </si>
  <si>
    <t>Химайдинов Уткир Шакирович</t>
  </si>
  <si>
    <t>0104/814/1/1900112</t>
  </si>
  <si>
    <t>01.02.2019й.</t>
  </si>
  <si>
    <t>Даминов Бахромжон</t>
  </si>
  <si>
    <t>2000/801/1/1801071</t>
  </si>
  <si>
    <t>03.04.2018й.</t>
  </si>
  <si>
    <t>Каримов Шавкат Икромович</t>
  </si>
  <si>
    <t>0400/803/1/1900268</t>
  </si>
  <si>
    <t>14.02.2019й.</t>
  </si>
  <si>
    <t>Бердиханов Айбек Маратович</t>
  </si>
  <si>
    <t>0407/812/1/1900178</t>
  </si>
  <si>
    <t>Бурхонов Шохруз Бобирович</t>
  </si>
  <si>
    <t>0900/803/1/1800332</t>
  </si>
  <si>
    <t>Иноятова Дилдора Абдуманнаповна</t>
  </si>
  <si>
    <t>2000/801/1/1801263</t>
  </si>
  <si>
    <t>Арзимов Исламбек Амангендиевич</t>
  </si>
  <si>
    <t>0400/803/1/1901220</t>
  </si>
  <si>
    <t>26.08.2019й.</t>
  </si>
  <si>
    <t>Пирнапасов Сарвар Бардибаевич</t>
  </si>
  <si>
    <t>1600/814/1/1900262</t>
  </si>
  <si>
    <t>Абдурахманов Улугбек Ойбекович</t>
  </si>
  <si>
    <t>0105/814/1/2000010</t>
  </si>
  <si>
    <t>04.06.2020й</t>
  </si>
  <si>
    <t>Абдиримов Муродбек Улугбек угли</t>
  </si>
  <si>
    <t>2300/814/1/1900644</t>
  </si>
  <si>
    <t>25.12.2019й.</t>
  </si>
  <si>
    <t>Хасанов Хасан Бахадирович</t>
  </si>
  <si>
    <t>1100/803/1/1900157</t>
  </si>
  <si>
    <t>22.02.2019й.</t>
  </si>
  <si>
    <t>Вахабов Зухриддин Шахабитдинович</t>
  </si>
  <si>
    <t>01/892/11/017685</t>
  </si>
  <si>
    <t>08.05.2013й.</t>
  </si>
  <si>
    <t>Меликулов Мухиддин Холмат угли</t>
  </si>
  <si>
    <t>0200/814/1/2000019</t>
  </si>
  <si>
    <t>Азизова Рано Фарходовна</t>
  </si>
  <si>
    <t>0950/814/1/2000017</t>
  </si>
  <si>
    <t>24.02.2020й.</t>
  </si>
  <si>
    <t>Нуранова Кызларгул Онгарбаевна</t>
  </si>
  <si>
    <t>04.00/814/1/1900507</t>
  </si>
  <si>
    <t>Халилова Дилноза Шухратбековна</t>
  </si>
  <si>
    <t>1100/803/1/1800892</t>
  </si>
  <si>
    <t>22.11.2018й.</t>
  </si>
  <si>
    <t>Абдурахманов Фуркат Абдугаффарович</t>
  </si>
  <si>
    <t>0105/814/1/2000112</t>
  </si>
  <si>
    <t>Азимов Шахзодхон Илхомжон угли</t>
  </si>
  <si>
    <t>0105/801/1/1902580</t>
  </si>
  <si>
    <t>Мухамедов Самандар Шокирович</t>
  </si>
  <si>
    <t>2300/814/1/1801118</t>
  </si>
  <si>
    <t>11.12.2018й.</t>
  </si>
  <si>
    <t>Умаров Саид Умарваевич</t>
  </si>
  <si>
    <t>0200/814/1/1802148</t>
  </si>
  <si>
    <t>Толыбекова Бахытгул Арзибековна</t>
  </si>
  <si>
    <t>0400/812/1/1800116</t>
  </si>
  <si>
    <t>20.08.2019й.</t>
  </si>
  <si>
    <t xml:space="preserve">ООО "Нукус Windows" </t>
  </si>
  <si>
    <t>0407/801/1/1900977</t>
  </si>
  <si>
    <t>12.08.2019й.</t>
  </si>
  <si>
    <t>Мирзажонова Наргиза Якубовна</t>
  </si>
  <si>
    <t>0501/814/1/1800334</t>
  </si>
  <si>
    <t>Рахматова Ражаб Кенжаевна</t>
  </si>
  <si>
    <t>0710/803/1/1901233</t>
  </si>
  <si>
    <t>Шарипов Нодиржон Кадиржанович</t>
  </si>
  <si>
    <t>0200/814/1/1803295</t>
  </si>
  <si>
    <t>15.11.2018й</t>
  </si>
  <si>
    <t>Махмудов Азизжон Баходирович</t>
  </si>
  <si>
    <t>0105/814/1/2000585</t>
  </si>
  <si>
    <t>31.03.2020й.</t>
  </si>
  <si>
    <t>Кожабеков Дарьябай Мырзаполатович</t>
  </si>
  <si>
    <t>0400/814/1/1900105</t>
  </si>
  <si>
    <t>Буранов Умид Мирзакулович</t>
  </si>
  <si>
    <t>0106/803/1/1900635</t>
  </si>
  <si>
    <t>Абдуллаев Улугбек Ботирович</t>
  </si>
  <si>
    <t>1100/801/1/1700863</t>
  </si>
  <si>
    <t>06.12.2017й.</t>
  </si>
  <si>
    <t>Сатволдиев Уткиржон Улмасович</t>
  </si>
  <si>
    <t>0612/803/1/1800423</t>
  </si>
  <si>
    <t>04.10.2018й.</t>
  </si>
  <si>
    <t>Халилова Дилфуза Махамаджоновна</t>
  </si>
  <si>
    <t>0509/803/1/190002</t>
  </si>
  <si>
    <t>Мухиддинова Малика Батировна</t>
  </si>
  <si>
    <t>0200/801/1/180300</t>
  </si>
  <si>
    <t>Эгамбердиев Самариддин Эгамберди угли</t>
  </si>
  <si>
    <t>0105/814/1/2000186</t>
  </si>
  <si>
    <t>29.01.2020й.</t>
  </si>
  <si>
    <t>Хужаев Акмал Исматуллаевич</t>
  </si>
  <si>
    <t>1400/803/1/1900216</t>
  </si>
  <si>
    <t>20.02.2019й.</t>
  </si>
  <si>
    <t>Халилов Аминжон Хакимович</t>
  </si>
  <si>
    <t>0700/803/1/1801015</t>
  </si>
  <si>
    <t>Дилмуродов Фирдаус Низамович</t>
  </si>
  <si>
    <t>0700/803/1/1801232</t>
  </si>
  <si>
    <t>13.11.2018й.</t>
  </si>
  <si>
    <t>Сабиров Жугиннис Оразбаевич</t>
  </si>
  <si>
    <t>0400/812/1/1900024</t>
  </si>
  <si>
    <t>Сапаров Максет Хакимниязович</t>
  </si>
  <si>
    <t>0400/803/1/1800089</t>
  </si>
  <si>
    <t>02.02.2018й.</t>
  </si>
  <si>
    <t>Бабаходжаев Исмоил Ибрагимович</t>
  </si>
  <si>
    <t>1400/803/1/1900529</t>
  </si>
  <si>
    <t>19.04.2019й.</t>
  </si>
  <si>
    <t>Махмудова Барнохон Закирджановна</t>
  </si>
  <si>
    <t>0200/801/1/1701332</t>
  </si>
  <si>
    <t>ООО "Истикбол Микрокредит Ташкилоти"</t>
  </si>
  <si>
    <t>0200/801/1/1700372</t>
  </si>
  <si>
    <t>22.03.2017й.</t>
  </si>
  <si>
    <t>ООО "Интелект-комфорт"</t>
  </si>
  <si>
    <t>1100/803/1/1900058</t>
  </si>
  <si>
    <t>Убайдуллаев Жамшид Хасанбаевич</t>
  </si>
  <si>
    <t>0509/803/1/1900103</t>
  </si>
  <si>
    <t>22.06.2019й.</t>
  </si>
  <si>
    <t>Абдуллаева Феруза Акмаловна</t>
  </si>
  <si>
    <t>01/892/1/11/017401</t>
  </si>
  <si>
    <t>03.12.2012й.</t>
  </si>
  <si>
    <t>Курбанов Абдурасул Тошкулович</t>
  </si>
  <si>
    <t>1404/814/1/200074</t>
  </si>
  <si>
    <t>12.03.2020й.</t>
  </si>
  <si>
    <t>Рахмонов Хамиджон Хайдаржон угли</t>
  </si>
  <si>
    <t>0200/812/1/1802081</t>
  </si>
  <si>
    <t>23.10.2018й.</t>
  </si>
  <si>
    <t>Мирзаев Алишер Абдумуминович</t>
  </si>
  <si>
    <t>0613/814/1/1900124</t>
  </si>
  <si>
    <t>19.10.2019й.</t>
  </si>
  <si>
    <t>Маматова Зироат Абдиганиевна</t>
  </si>
  <si>
    <t>2300/803/1/1801800</t>
  </si>
  <si>
    <t>Юлдашев Афзал Анварович</t>
  </si>
  <si>
    <t>0200/814/1/1802319</t>
  </si>
  <si>
    <t>30.10.2018й.</t>
  </si>
  <si>
    <t>Батиров Бобуржон Абдурахманович</t>
  </si>
  <si>
    <t>0200/812/11800812</t>
  </si>
  <si>
    <t>04.08.2018й.</t>
  </si>
  <si>
    <t>Парпиева Барнохон Турсунбаевна</t>
  </si>
  <si>
    <t>1105/803/1/1900092</t>
  </si>
  <si>
    <t>21.08.2019й.</t>
  </si>
  <si>
    <t>Нурмагабетов Батырбек Сабитович</t>
  </si>
  <si>
    <t>0400/812/1/1801656</t>
  </si>
  <si>
    <t>Илиева Лола Камоловна</t>
  </si>
  <si>
    <t>0105/814/1/2000162</t>
  </si>
  <si>
    <t>27.01.2020й.</t>
  </si>
  <si>
    <t>Орипов Хасанбой Рустамович</t>
  </si>
  <si>
    <t>0601/803/1/1900059</t>
  </si>
  <si>
    <t>Сагиров Миржалил Тукаевич</t>
  </si>
  <si>
    <t>0105/814/1/1900560</t>
  </si>
  <si>
    <t>19.12.2019й.</t>
  </si>
  <si>
    <t>Уразбаев Бекназар Абдурахманович</t>
  </si>
  <si>
    <t>0800/803/1/1700180</t>
  </si>
  <si>
    <t>СРСО "Термиз-Тезкор-Курилиш"</t>
  </si>
  <si>
    <t>1400/803/1/1800754</t>
  </si>
  <si>
    <t>Тошбеков Миркомил Абдусалимович</t>
  </si>
  <si>
    <t>0400/814/1/2000133</t>
  </si>
  <si>
    <t>20.02.2020й</t>
  </si>
  <si>
    <t>Абдубокиев Бекмурод Олимжонович</t>
  </si>
  <si>
    <t>1107/801/1/1900050</t>
  </si>
  <si>
    <t>Турсунова Мукаддам Омонжоновна</t>
  </si>
  <si>
    <t>1100/801/1/1801054</t>
  </si>
  <si>
    <t>20.12.2018й</t>
  </si>
  <si>
    <t>Мадаминович Руслан Бахрамович</t>
  </si>
  <si>
    <t>0400/812/1/1901514</t>
  </si>
  <si>
    <t>12.09.2019й.</t>
  </si>
  <si>
    <t>Султанов Саиджалол Жамолович</t>
  </si>
  <si>
    <t>1107/803/1/1900392</t>
  </si>
  <si>
    <t>Хамдамова Зилола Набиевна</t>
  </si>
  <si>
    <t>0701/803/1/19000668</t>
  </si>
  <si>
    <t>08.04.2019й.</t>
  </si>
  <si>
    <t>Балжанов Куралбай Сагыйевич</t>
  </si>
  <si>
    <t>0400/803/1/1801154</t>
  </si>
  <si>
    <t>29.08.2018й.</t>
  </si>
  <si>
    <t>ООО "Siemens" (Казаева Р.Ш.)</t>
  </si>
  <si>
    <t>18.02.2020й.</t>
  </si>
  <si>
    <t>Аликулов Кайрат Худайберганович</t>
  </si>
  <si>
    <t>0400/812/1/1800796</t>
  </si>
  <si>
    <t>Туляганов Аваз Абдурашидович</t>
  </si>
  <si>
    <t>0107/814/1/1900003</t>
  </si>
  <si>
    <t>10.02.2019й.</t>
  </si>
  <si>
    <t>Аширов Достон Шералиевич</t>
  </si>
  <si>
    <t>0106/814/1/1900519</t>
  </si>
  <si>
    <t>Хужамов Нусрат Ахрорович</t>
  </si>
  <si>
    <t>0700/803/1/1801003</t>
  </si>
  <si>
    <t>TI 0001371, TI 0001372, TI 0001373</t>
  </si>
  <si>
    <t>19.08.2020й.</t>
  </si>
  <si>
    <t>Шарабидинов Акрамжон Ахмаджанович</t>
  </si>
  <si>
    <t>1001/803/1/1900104</t>
  </si>
  <si>
    <t>08.08.2019й.</t>
  </si>
  <si>
    <t>Аликулов Улугбек Анварович</t>
  </si>
  <si>
    <t>1400/803/1/1900311</t>
  </si>
  <si>
    <t>Хикматуллаев Олимхон Асатуллаевич</t>
  </si>
  <si>
    <t>2300/814/1/1801836</t>
  </si>
  <si>
    <t>20.12.2018й.</t>
  </si>
  <si>
    <t>ХК "Мухаммаджон Сурхон Термиз"</t>
  </si>
  <si>
    <t>1400/803/1/1900066</t>
  </si>
  <si>
    <t>Дадабаява Гулчехрахон Вахабжановна</t>
  </si>
  <si>
    <t>0613/814/1/1900072</t>
  </si>
  <si>
    <t>Атакулов Баходир Исмаилович</t>
  </si>
  <si>
    <t>1900/803/1/1701197</t>
  </si>
  <si>
    <t>Отегенов Жалгасбай Жолдасбаевич</t>
  </si>
  <si>
    <t>0407/812/1/1901482</t>
  </si>
  <si>
    <t>Илхамов Боходир Тулкунович</t>
  </si>
  <si>
    <t>0103/814/1/1900306</t>
  </si>
  <si>
    <t>Болибаева Озипа Жолдибаевна</t>
  </si>
  <si>
    <t>0700/803/1/1800821</t>
  </si>
  <si>
    <t>26.07.2018й.</t>
  </si>
  <si>
    <t>Эралиев Зикрилло Абдуллаевич</t>
  </si>
  <si>
    <t>1100/803/1/1900457</t>
  </si>
  <si>
    <t>20.04.2019й.</t>
  </si>
  <si>
    <t>Бозоров Тоир Дильмуродович</t>
  </si>
  <si>
    <t>0700/803/1/1900056</t>
  </si>
  <si>
    <t>Худайбердиев Алижон Равшанович</t>
  </si>
  <si>
    <t>0700/803/1/1901564</t>
  </si>
  <si>
    <t>31.07.2019й.</t>
  </si>
  <si>
    <t>Умаров Кабил Бакиджанович</t>
  </si>
  <si>
    <t>2000/801/1/1700731</t>
  </si>
  <si>
    <t>31.10.2017й.</t>
  </si>
  <si>
    <t>ООО PBS IMPEX</t>
  </si>
  <si>
    <t>0200/801/1/1900441</t>
  </si>
  <si>
    <t>28.01.2019й.</t>
  </si>
  <si>
    <t>Юсупов Валижон Рустамович</t>
  </si>
  <si>
    <t>2000/803/1/1801113</t>
  </si>
  <si>
    <t>ООО "Audires"</t>
  </si>
  <si>
    <t>0501/803/1/1900005</t>
  </si>
  <si>
    <t>05.01.2019й.</t>
  </si>
  <si>
    <t>Ибраимова Анархон Хамидуллаевна</t>
  </si>
  <si>
    <t>0407/812/1/1900497</t>
  </si>
  <si>
    <t>Тилавов Жамшид Ибрагимович</t>
  </si>
  <si>
    <t>1400/803/1/1901018</t>
  </si>
  <si>
    <t>30.09.2019й.</t>
  </si>
  <si>
    <t>Далиев Саиджон Солиевич</t>
  </si>
  <si>
    <t>0500/803/1/1802183</t>
  </si>
  <si>
    <t>ХК "Нурафшон Зиё Тех"</t>
  </si>
  <si>
    <t>0501/801/1/1900479</t>
  </si>
  <si>
    <t>Усмонов Зокиржон Рузиевич</t>
  </si>
  <si>
    <t>0500/803/1/1802365</t>
  </si>
  <si>
    <t>Тогаев Абдулфайз Холматович</t>
  </si>
  <si>
    <t>1400/803/1/1700948</t>
  </si>
  <si>
    <t>Гуёзова Иклам Хаитовна</t>
  </si>
  <si>
    <t>1400/803/1/1800643</t>
  </si>
  <si>
    <t>Жамиев Рустам Мухуятдинович</t>
  </si>
  <si>
    <t>0403/814/1/1900274</t>
  </si>
  <si>
    <t>Шадибеков азамат Беримуратович</t>
  </si>
  <si>
    <t>0400/803/1/1800379</t>
  </si>
  <si>
    <t>25.04.2018й</t>
  </si>
  <si>
    <t>Алимов Улугбек Тураевич</t>
  </si>
  <si>
    <t>1400/803/1/1800556</t>
  </si>
  <si>
    <t>ХК "Ривож 98"</t>
  </si>
  <si>
    <t>0500/801/1/1700054</t>
  </si>
  <si>
    <t>30.04.2019й</t>
  </si>
  <si>
    <t>0500/803/1/1700055</t>
  </si>
  <si>
    <t>30.04.2019й.</t>
  </si>
  <si>
    <t>0500/803/1/1700056</t>
  </si>
  <si>
    <t>Аматов Фарид Фахриддинович</t>
  </si>
  <si>
    <t>0400/812/1/1801320</t>
  </si>
  <si>
    <t>Норбоев Абдуназар Норбоевич</t>
  </si>
  <si>
    <t>0106/803/1/1900730</t>
  </si>
  <si>
    <t>Шаназаров Мирзахид Исакулович</t>
  </si>
  <si>
    <t>0106/803/1/1900106</t>
  </si>
  <si>
    <t>Норсаидов Умиджон Джорахонович</t>
  </si>
  <si>
    <t>1400/803/1/1800511</t>
  </si>
  <si>
    <t>27.09.2018й.</t>
  </si>
  <si>
    <t>Холиков Элдор Рахимжонович</t>
  </si>
  <si>
    <t>1200/812/1/1800296</t>
  </si>
  <si>
    <t>Нарзуллаев Аторуд Телманович</t>
  </si>
  <si>
    <t>0200/801/1/1416371</t>
  </si>
  <si>
    <t>28.11.2014й.</t>
  </si>
  <si>
    <t>Муминов Мухсин Кабилжанович</t>
  </si>
  <si>
    <t>0310/802/1/1900140</t>
  </si>
  <si>
    <t>Ибраева Чингис валиханович</t>
  </si>
  <si>
    <t>0105/814/1/2001000</t>
  </si>
  <si>
    <t>03.07.2020й</t>
  </si>
  <si>
    <t>Абтынов Шерзод Мирвалиевич</t>
  </si>
  <si>
    <t>0105/814/1/2000923</t>
  </si>
  <si>
    <t>26.06.2020й.</t>
  </si>
  <si>
    <t>ООО "Master Santech Products"</t>
  </si>
  <si>
    <t>3100/803/1/1900003</t>
  </si>
  <si>
    <t>Аббасов Зиёвиддихужа Абдурасулович</t>
  </si>
  <si>
    <t>1105/803/1/1900048</t>
  </si>
  <si>
    <t>Убайдуллаев Облокул Ибодович</t>
  </si>
  <si>
    <t>0700/803/1/1900280</t>
  </si>
  <si>
    <t>19.02.2019й.</t>
  </si>
  <si>
    <t>Усманов Тохир Шукуриллоявич</t>
  </si>
  <si>
    <t>0105/814/1/2001026</t>
  </si>
  <si>
    <t>08.07.2020й.</t>
  </si>
  <si>
    <t>Жияновна Нилуфар Абдихакимовна</t>
  </si>
  <si>
    <t>0700/803/1/1900784</t>
  </si>
  <si>
    <t>Кобилов Хуршид Журабоевич</t>
  </si>
  <si>
    <t>1100/812/1/1800293</t>
  </si>
  <si>
    <t>Нишанов Мохиржон Закиржанович</t>
  </si>
  <si>
    <t>1100/803/1/1900413</t>
  </si>
  <si>
    <t>12.07.2019й.</t>
  </si>
  <si>
    <t>Рахимов Отабек Абдужабборович</t>
  </si>
  <si>
    <t>2000/801/1/1700805</t>
  </si>
  <si>
    <t>Исмаилова Манзура Ахмедовна</t>
  </si>
  <si>
    <t>2000/801/1/1801509</t>
  </si>
  <si>
    <t>27.07.2018й.</t>
  </si>
  <si>
    <t>Гайбуллаева Зарина Наимовна</t>
  </si>
  <si>
    <t>0700/814/1/1901459</t>
  </si>
  <si>
    <t>Агатов Журабек Алибаевич</t>
  </si>
  <si>
    <t>0803/814/1/1800575</t>
  </si>
  <si>
    <t>Самандаров Дилшодбек Довронбекович</t>
  </si>
  <si>
    <t>1600/814/1/2000053</t>
  </si>
  <si>
    <t>08.06.2020й.</t>
  </si>
  <si>
    <t>Тишабаева Дилфуза Кудратуллаевна</t>
  </si>
  <si>
    <t>0200/814/1/1802386</t>
  </si>
  <si>
    <t>02.11.2018й</t>
  </si>
  <si>
    <t>Бозиров Илъхом Абдуалимович</t>
  </si>
  <si>
    <t>2000/801/1/1801563</t>
  </si>
  <si>
    <t>Сейтназаров Адилбек Джолдасович</t>
  </si>
  <si>
    <t>0400/812/1/1900455</t>
  </si>
  <si>
    <t>24.06.2019й.</t>
  </si>
  <si>
    <t>Ешмуратов Тенелбай Сейдуллаевич</t>
  </si>
  <si>
    <t>0400/812/1/1800327</t>
  </si>
  <si>
    <t>23.04.2018й.</t>
  </si>
  <si>
    <t>боймирзаева Нозанинхон Исроилжоновна</t>
  </si>
  <si>
    <t>2000/801/1/1600104</t>
  </si>
  <si>
    <t>18.08.2016й.</t>
  </si>
  <si>
    <t>Кодиров Исломбек Хасанович</t>
  </si>
  <si>
    <t>0105/801/1/2000614</t>
  </si>
  <si>
    <t>14.05.2020й.</t>
  </si>
  <si>
    <t>Еникеева Гулнора Ибодуллоевна</t>
  </si>
  <si>
    <t>0700/803/1/1900727</t>
  </si>
  <si>
    <t>Усмонов Шерзод Ахмаджанович</t>
  </si>
  <si>
    <t>0509/803/1/1900178</t>
  </si>
  <si>
    <t>02.10.2019й.</t>
  </si>
  <si>
    <t>Муратов Отабек Сувонович</t>
  </si>
  <si>
    <t>0950/814/1/1900155</t>
  </si>
  <si>
    <t>Худайбердиев Ражаб Тангирович</t>
  </si>
  <si>
    <t>0106/803/1/1901363</t>
  </si>
  <si>
    <t>23.07.2019й.</t>
  </si>
  <si>
    <t>Нурматов Даврон Кушмуродович</t>
  </si>
  <si>
    <t>0803/803/1/1800459</t>
  </si>
  <si>
    <t>06.09.2018й.</t>
  </si>
  <si>
    <t>Шарипов Нурсултон Базарбаевич</t>
  </si>
  <si>
    <t>0400/812/1/1801339</t>
  </si>
  <si>
    <t>02.10.2018й.</t>
  </si>
  <si>
    <t>Мамуров Азизбек Авазбекович</t>
  </si>
  <si>
    <t>0200/814/1/1900151</t>
  </si>
  <si>
    <t>14.01.2019й.</t>
  </si>
  <si>
    <t xml:space="preserve">ООО "Siemens" </t>
  </si>
  <si>
    <t>2200/301/1/2000082</t>
  </si>
  <si>
    <t>12.02.2020й.</t>
  </si>
  <si>
    <t>Имамкулов Тохиржон Ханапяевич</t>
  </si>
  <si>
    <t>0610/801/1/2000732</t>
  </si>
  <si>
    <t>04.09.2020й.</t>
  </si>
  <si>
    <t>Утеулиев Руслан Ауданбаевич</t>
  </si>
  <si>
    <t>0400/814/1/2000142</t>
  </si>
  <si>
    <t>04.03.2020й.</t>
  </si>
  <si>
    <t>Тургунова Фотима Аброрходжаевна</t>
  </si>
  <si>
    <t>0106/803/1/1900797</t>
  </si>
  <si>
    <t>Юлдашев Илес Анварович</t>
  </si>
  <si>
    <t>0106/801/1/1900650</t>
  </si>
  <si>
    <t>Реимов Мамбетмурат Еденбаевич</t>
  </si>
  <si>
    <t>0407/812/1/1900609</t>
  </si>
  <si>
    <t>10.07.2019й.</t>
  </si>
  <si>
    <t>Джолдасова Айдос Рустемович</t>
  </si>
  <si>
    <t>0407/812/1/1900669</t>
  </si>
  <si>
    <t>15.07.2019й.</t>
  </si>
  <si>
    <t>Кулматов Холмухаммад Абдуалимович</t>
  </si>
  <si>
    <t>1400/803/1/1900942</t>
  </si>
  <si>
    <t>14.08.2019й.</t>
  </si>
  <si>
    <t>Умаров Фахриддин Махкамович</t>
  </si>
  <si>
    <t>0500/814/1/1802339</t>
  </si>
  <si>
    <t>27.02.2019й.</t>
  </si>
  <si>
    <t>Эрматов Абдумумин Юлдашевич</t>
  </si>
  <si>
    <t>1100/803/1/1800655</t>
  </si>
  <si>
    <t>Ахмедов Даврон Муродович</t>
  </si>
  <si>
    <t>0105/814/1/2000282</t>
  </si>
  <si>
    <t>Корабаев Мирзанозир Абдувахабовичс</t>
  </si>
  <si>
    <t>1105/803/1/1900041</t>
  </si>
  <si>
    <t>20.05.2019й.</t>
  </si>
  <si>
    <t>Шодиев Абдунаби Кучибоевич</t>
  </si>
  <si>
    <t>0106/803/1/1900910</t>
  </si>
  <si>
    <t>01.05.2019й.</t>
  </si>
  <si>
    <t>Имашова Алия Алтынбаевна</t>
  </si>
  <si>
    <t>0400/803/1/2000236</t>
  </si>
  <si>
    <t>01.07.2020й.</t>
  </si>
  <si>
    <t>Кулматов Шерзод Эркминович</t>
  </si>
  <si>
    <t>1400/803/1/190023</t>
  </si>
  <si>
    <t>Туркманов Илхомжон Мамиржонович</t>
  </si>
  <si>
    <t>0106/803/1/1900905</t>
  </si>
  <si>
    <t>29.04.2019й.</t>
  </si>
  <si>
    <t>Юсуббеков Азиз Мамарасулович</t>
  </si>
  <si>
    <t>2300/814/1/1801946</t>
  </si>
  <si>
    <t>Ембергенов Даулетбай Тленбаевич</t>
  </si>
  <si>
    <t>0400/812/1/1800780</t>
  </si>
  <si>
    <t>21.06.2018й.</t>
  </si>
  <si>
    <t>Бекбаулиев Ахмед Узакбаевич</t>
  </si>
  <si>
    <t>0407/812/1/1800341</t>
  </si>
  <si>
    <t>25.04.2018й.</t>
  </si>
  <si>
    <t>Абдурахманов Абдужалил Абдухалилович</t>
  </si>
  <si>
    <t>0105/814/1/2000127</t>
  </si>
  <si>
    <t>22.01.2020й.</t>
  </si>
  <si>
    <t>Арипов Дилмурод Рустам угли</t>
  </si>
  <si>
    <t>0200/812/1/1802850</t>
  </si>
  <si>
    <t>Сайфуллаев Низомиддин Норбутаевич</t>
  </si>
  <si>
    <t>1100/803/1/1900461</t>
  </si>
  <si>
    <t>Газиева Мухаббат Кучкаровна</t>
  </si>
  <si>
    <t>0105/814/1/1900646</t>
  </si>
  <si>
    <t>Сабитов Жавохир Абдурашидович</t>
  </si>
  <si>
    <t>0104/814/1/1900052</t>
  </si>
  <si>
    <t>22.01.2019й.</t>
  </si>
  <si>
    <t>Абдуакимовап Матлюба Камиловна</t>
  </si>
  <si>
    <t>0105/814/1/2000851</t>
  </si>
  <si>
    <t>22.06.2020й.</t>
  </si>
  <si>
    <t>Каримов Шерзод Комитдинович</t>
  </si>
  <si>
    <t>0105/814/1/2000531</t>
  </si>
  <si>
    <t>17.03.2020й.</t>
  </si>
  <si>
    <t>Утебаева Хамра</t>
  </si>
  <si>
    <t>0400/812/1/1801517</t>
  </si>
  <si>
    <t>Икрамов Самандар Махкамович</t>
  </si>
  <si>
    <t>0104/803/1/1900382</t>
  </si>
  <si>
    <t>18.02.2019й.</t>
  </si>
  <si>
    <t>Эркинов Ахлиер Валишерович</t>
  </si>
  <si>
    <t>0106/803/1/1900805</t>
  </si>
  <si>
    <t>14.04.2019й.</t>
  </si>
  <si>
    <t>Ажбенов Ербол Кенжебайевич</t>
  </si>
  <si>
    <t>0400/812/1/1900569</t>
  </si>
  <si>
    <t>маматкулов Бахром Алиханович</t>
  </si>
  <si>
    <t>0104/803/1/1901225</t>
  </si>
  <si>
    <t>Ешбаев Абат Муратович</t>
  </si>
  <si>
    <t>Джурабоев Бахридин Хатамович</t>
  </si>
  <si>
    <t>0504/803/1/200004</t>
  </si>
  <si>
    <t>25.02.2020й.</t>
  </si>
  <si>
    <t>Мизамов Шерзоджон Ифтихорович</t>
  </si>
  <si>
    <t>0200/803/1/1701528</t>
  </si>
  <si>
    <t>Хуррамов Голибжон Рахмонкулович</t>
  </si>
  <si>
    <t>0200/803/1/1701529</t>
  </si>
  <si>
    <t>Зияев Санжар Абдухакимович</t>
  </si>
  <si>
    <t>2300/803/1/1801119</t>
  </si>
  <si>
    <t>Исмаилова Гуласал Собитхановна</t>
  </si>
  <si>
    <t>1105/803/1/1900036</t>
  </si>
  <si>
    <t>Абдусалимов Бахтиёр Одилович</t>
  </si>
  <si>
    <t>0105/814/1/2000451</t>
  </si>
  <si>
    <t>02.03.2020й.</t>
  </si>
  <si>
    <t>Абдамбетова Мийригул Миратовна</t>
  </si>
  <si>
    <t>0400/801/1/1801209</t>
  </si>
  <si>
    <t>АО "Бекабадцемент"</t>
  </si>
  <si>
    <t>1900/807/1/1901889</t>
  </si>
  <si>
    <t>1900/807/1/1901928</t>
  </si>
  <si>
    <t>1900/807/1/1901780</t>
  </si>
  <si>
    <t>1900/807/1/1801961</t>
  </si>
  <si>
    <t>1900/807/1/1901964</t>
  </si>
  <si>
    <t>Жураев Шахоб Олимович</t>
  </si>
  <si>
    <t>0700/803/1/1901055</t>
  </si>
  <si>
    <t>16.03.2019й.</t>
  </si>
  <si>
    <t>Абдурашидов Нозим Абдуразакович</t>
  </si>
  <si>
    <t>2300/814/1/1800691</t>
  </si>
  <si>
    <t>Самиев Дилшод Жалолович</t>
  </si>
  <si>
    <t>0106/803/1/1901079</t>
  </si>
  <si>
    <t>23.05.2019й.</t>
  </si>
  <si>
    <t>Мирзаев Хотамбек Кудратбекович</t>
  </si>
  <si>
    <t>0613/814/1/1900006</t>
  </si>
  <si>
    <t>Хакимов Откирбек Иброхимжонович</t>
  </si>
  <si>
    <t>0613/814/1/1900068</t>
  </si>
  <si>
    <t>Маматов Акмал Рахматуллаевич</t>
  </si>
  <si>
    <t>0105/814/1/2000298</t>
  </si>
  <si>
    <t>Аяпбергенов Ажинияз Махсетович</t>
  </si>
  <si>
    <t>0400/812/1/1801034</t>
  </si>
  <si>
    <t>08.08.2018й.</t>
  </si>
  <si>
    <t>Нурматова Рохатой Султонбоевна</t>
  </si>
  <si>
    <t>1100/801/1/1800058</t>
  </si>
  <si>
    <t>09.02.2018й.</t>
  </si>
  <si>
    <t>Юсупов Сирожитдин Сайфиевич</t>
  </si>
  <si>
    <t>1100/801/1/1801062</t>
  </si>
  <si>
    <t>Уралов Дониёр Мурадуллаевич</t>
  </si>
  <si>
    <t>1200/812/1//1900469</t>
  </si>
  <si>
    <t>Бегмуратов Калмурат Махсудович</t>
  </si>
  <si>
    <t>0407/812/1/1901330</t>
  </si>
  <si>
    <t>05.09.2019й.</t>
  </si>
  <si>
    <t>Куролов Дилшод Уткурович</t>
  </si>
  <si>
    <t>0200/803/1/1701274</t>
  </si>
  <si>
    <t>Атамирзаев Фарходжон Абдилазизович</t>
  </si>
  <si>
    <t>1100/803/1/1900135</t>
  </si>
  <si>
    <t>Дадаходжаев Отахужа Абдурахманович</t>
  </si>
  <si>
    <t>0200/801/1/2001861</t>
  </si>
  <si>
    <t>09.10.2020й.</t>
  </si>
  <si>
    <t>Ким Дмитрий Николаевич</t>
  </si>
  <si>
    <t>0200/814/1/1803179</t>
  </si>
  <si>
    <t>0800/803/1/1700193</t>
  </si>
  <si>
    <t>19.09.2017г.</t>
  </si>
  <si>
    <t>Умматов Бобир Баходирович</t>
  </si>
  <si>
    <t>19.09.2017й.</t>
  </si>
  <si>
    <t>Хакимов Бурон Жумакулович</t>
  </si>
  <si>
    <t>0700/803/1/1800770</t>
  </si>
  <si>
    <t>06.07.2018й.</t>
  </si>
  <si>
    <t>Шокирова Лайло Косимовна</t>
  </si>
  <si>
    <t>0700/803/1/1900380</t>
  </si>
  <si>
    <t>Ермаханов Есенкелди Усенович</t>
  </si>
  <si>
    <t>0400/812/1/1801707</t>
  </si>
  <si>
    <t>Мамутова Гаухар Джумабаевна</t>
  </si>
  <si>
    <t>0400/814/1/2000196</t>
  </si>
  <si>
    <t>11.05.2020й.</t>
  </si>
  <si>
    <t>Байжанов Ниязбек Тлегенович</t>
  </si>
  <si>
    <t>0400/812/1/1802144</t>
  </si>
  <si>
    <t>Рахимжонов Нодирбек Рахимжонович</t>
  </si>
  <si>
    <t>0105/814/1/2000807</t>
  </si>
  <si>
    <t>16.06.2020й.</t>
  </si>
  <si>
    <t>Байжанов Хасылбек Бахадырович</t>
  </si>
  <si>
    <t>0407/812/1/1900663</t>
  </si>
  <si>
    <t>Бердиев Мухаммед Исаевич</t>
  </si>
  <si>
    <t>0400/814/1/2000223</t>
  </si>
  <si>
    <t>11.06.2020й.</t>
  </si>
  <si>
    <t>Жуманазаров Руфат Сагынбаевич</t>
  </si>
  <si>
    <t>0400/812/1/1800304</t>
  </si>
  <si>
    <t>Бабажанов Даулетбай Муратбаевич</t>
  </si>
  <si>
    <t>0400/812/1/1900803</t>
  </si>
  <si>
    <t>Исхаков Исломхужа Махсутович</t>
  </si>
  <si>
    <t>0310/814/1/2000454</t>
  </si>
  <si>
    <t>15.05.2020й</t>
  </si>
  <si>
    <t>Махкамова Лола Рустамбековна</t>
  </si>
  <si>
    <t>0104/814/1/1900575</t>
  </si>
  <si>
    <t>Элмуродов Нурмамат Кудратович</t>
  </si>
  <si>
    <t>0901/803/1/1900040</t>
  </si>
  <si>
    <t>Хожибоев Аъзамжон Неъматжонович</t>
  </si>
  <si>
    <t>0500/803/1/1802154</t>
  </si>
  <si>
    <t>22.10.2018й</t>
  </si>
  <si>
    <t>ООО "Шахриёр Жахон Шахри"</t>
  </si>
  <si>
    <t>2300/803/1/1800724</t>
  </si>
  <si>
    <t>Кадиров Абдурахман Джураевич</t>
  </si>
  <si>
    <t>0901/803/1/1900051</t>
  </si>
  <si>
    <t>Носиров Нуриддин Зайнилобиддинович</t>
  </si>
  <si>
    <t>0700/803/1/1900089</t>
  </si>
  <si>
    <t>Умаров Толмас Икромович</t>
  </si>
  <si>
    <t>0700/803/1/1800975</t>
  </si>
  <si>
    <t>Комилова Рано Искандаровна</t>
  </si>
  <si>
    <t>0700/803/1/1800844</t>
  </si>
  <si>
    <t>03.08.2018й</t>
  </si>
  <si>
    <t>Усаров Киличбек Худайбердиевич</t>
  </si>
  <si>
    <t>0800/803/1/1700140</t>
  </si>
  <si>
    <t>Иззатов Аскаржон Уткирович</t>
  </si>
  <si>
    <t>0106/803/1/1900514</t>
  </si>
  <si>
    <t>Бекбаев Акмал Баходирович</t>
  </si>
  <si>
    <t>0107/814/1/1900010</t>
  </si>
  <si>
    <t>Равшанов Санжар Бурханович</t>
  </si>
  <si>
    <t>1900/803/1/1701032</t>
  </si>
  <si>
    <t>Аброров Фазлуллох Дилшодович</t>
  </si>
  <si>
    <t>0101/803/1/1900785</t>
  </si>
  <si>
    <t>04.11.2019й.</t>
  </si>
  <si>
    <t>Низомова Машхура Рустамовна</t>
  </si>
  <si>
    <t>1200/812/1/1800389</t>
  </si>
  <si>
    <t>Нормаматов Ойбек Каримович</t>
  </si>
  <si>
    <t>2000/801/1/1801710</t>
  </si>
  <si>
    <t>Мадаминов Муроджон Сайдалийевич</t>
  </si>
  <si>
    <t>0500/803/1/1802218</t>
  </si>
  <si>
    <t>01.11.2018й</t>
  </si>
  <si>
    <t>Юлдашев Суннатулла Турабаевич</t>
  </si>
  <si>
    <t>0106/814/1/1901186</t>
  </si>
  <si>
    <t>Ниязов Мирзод Орифович</t>
  </si>
  <si>
    <t>0700/803/1/1800904</t>
  </si>
  <si>
    <t>Атабаев Бахзод Максудович</t>
  </si>
  <si>
    <t>1600/814/1/1900862</t>
  </si>
  <si>
    <t>26.07.2019й.</t>
  </si>
  <si>
    <t>Курбанов Давранбек Азатович</t>
  </si>
  <si>
    <t>0400/812/1/1801380</t>
  </si>
  <si>
    <t>ООО "Сано Хамро Бизнес"</t>
  </si>
  <si>
    <t>0700/801/1/1601381</t>
  </si>
  <si>
    <t>28.12.2016й.</t>
  </si>
  <si>
    <t>Изеканов Мухаметдин Уразбаевич</t>
  </si>
  <si>
    <t>0400/812/1/1901517</t>
  </si>
  <si>
    <t>Хамидов Охунжон Фахритдинович</t>
  </si>
  <si>
    <t>0105/814/1/2000094</t>
  </si>
  <si>
    <t>Карабаев Фаррух Набиевич</t>
  </si>
  <si>
    <t>0102/814/1/1900605</t>
  </si>
  <si>
    <t>Гафуров Мамарахим Авазович</t>
  </si>
  <si>
    <t>0200/812/1/1800911</t>
  </si>
  <si>
    <t>Мирзаев Отабек Рахматиллаевич</t>
  </si>
  <si>
    <t>0200/814/1/1802118</t>
  </si>
  <si>
    <t>Ялгашев Абдувохид Беркинович</t>
  </si>
  <si>
    <t>1200/812/1/1800259</t>
  </si>
  <si>
    <t>1206/812/1/1900199</t>
  </si>
  <si>
    <t>18.06.2018й.</t>
  </si>
  <si>
    <t>Эргашев Бекзод Насриддинович</t>
  </si>
  <si>
    <t>0200/801/1/1504531</t>
  </si>
  <si>
    <t>06.11.2015й.</t>
  </si>
  <si>
    <t>Гафурова Наргиза Миралишеровна</t>
  </si>
  <si>
    <t>0200/814/1/1900090</t>
  </si>
  <si>
    <t>Маматкуротов Жура Иргашевич</t>
  </si>
  <si>
    <t>0400/812/1/1801424</t>
  </si>
  <si>
    <t>12.10.2018й.</t>
  </si>
  <si>
    <t>Далабаева Латифахон Махмуджоновна</t>
  </si>
  <si>
    <t>1100/801/1/1900147</t>
  </si>
  <si>
    <t>НОУ "Аклли Болажоним"</t>
  </si>
  <si>
    <t>1100/801/1/1900292</t>
  </si>
  <si>
    <t>Тулябаев Музаффар Бахтиёрович</t>
  </si>
  <si>
    <t>1400/803/1/1800375</t>
  </si>
  <si>
    <t>07.06.2018й.</t>
  </si>
  <si>
    <t>Маликов Хасан Абдужалилович</t>
  </si>
  <si>
    <t>2000/801/1/1700355</t>
  </si>
  <si>
    <t>21.02.2017й.</t>
  </si>
  <si>
    <t>Рустамов Тимур Толибович</t>
  </si>
  <si>
    <t>1200/812/1/1700817</t>
  </si>
  <si>
    <t>Абдурашидов Азизбек Адхамович</t>
  </si>
  <si>
    <t>0105/814/1/2001408</t>
  </si>
  <si>
    <t>15.10.2020й.</t>
  </si>
  <si>
    <t>Абдиев Камолиддин Таштемирович</t>
  </si>
  <si>
    <t>0700/803/1/1900177</t>
  </si>
  <si>
    <t>Хусанов Шухрат Арипжанович</t>
  </si>
  <si>
    <t>0200/814/1/1802390</t>
  </si>
  <si>
    <t>02.11.2018й.</t>
  </si>
  <si>
    <t>Атамуратов Кайратдин Умирбаевич</t>
  </si>
  <si>
    <t>0400/812/1/1801605</t>
  </si>
  <si>
    <t>0105/814/1/2000021</t>
  </si>
  <si>
    <t>09.01.2020й.</t>
  </si>
  <si>
    <t>Исмаилбеков Дилшод Таджибекович</t>
  </si>
  <si>
    <t>1900/803/1/1701213</t>
  </si>
  <si>
    <t>10.11.2017й</t>
  </si>
  <si>
    <t>Сапарбаев Куныш Сабырович</t>
  </si>
  <si>
    <t>0400/812/1/1801706</t>
  </si>
  <si>
    <t>25.11.2018й.</t>
  </si>
  <si>
    <t>Султанова Дилдора Юнусовна</t>
  </si>
  <si>
    <t>0501/803/1/19000183</t>
  </si>
  <si>
    <t>23.04.2019й.</t>
  </si>
  <si>
    <t>Бутаев Жасурбек Махмасолиевич</t>
  </si>
  <si>
    <t>0903/814/1/1900077</t>
  </si>
  <si>
    <t>06.06.2019й.</t>
  </si>
  <si>
    <t>Райимов Жахонгир Розалиевич</t>
  </si>
  <si>
    <t>0105/814/1/2001367</t>
  </si>
  <si>
    <t>12.10.2020й.</t>
  </si>
  <si>
    <t>Рахмонов Отабек Махаммадмуйдинович</t>
  </si>
  <si>
    <t>2000/801/1/1801785</t>
  </si>
  <si>
    <t>10.10.2018й.</t>
  </si>
  <si>
    <t>Аминова Гулноза Нуралиевна</t>
  </si>
  <si>
    <t>0903/814/1/1900042</t>
  </si>
  <si>
    <t>Алламуратова Айсегул Султанмуратовна</t>
  </si>
  <si>
    <t>0400/812/1/1801056</t>
  </si>
  <si>
    <t>13.08.2018й.</t>
  </si>
  <si>
    <t>Байкулова Хусния Мусакуловна</t>
  </si>
  <si>
    <t>0105/814/1/2000444</t>
  </si>
  <si>
    <t>28.02.2020й.</t>
  </si>
  <si>
    <t>Махмудов Дилмурод Самижонович</t>
  </si>
  <si>
    <t>0105/814/1/2000023</t>
  </si>
  <si>
    <t>Миртазаева Аропат Икрамжановна</t>
  </si>
  <si>
    <t>0105/814/1/2000355</t>
  </si>
  <si>
    <t>20.02.2020й.</t>
  </si>
  <si>
    <t>Ниёзматов Элбек Рустамалиевич</t>
  </si>
  <si>
    <t>1107/801/1/1900474</t>
  </si>
  <si>
    <t>02.08.2019й.</t>
  </si>
  <si>
    <t>Опаев Турсынбай Айманович</t>
  </si>
  <si>
    <t>0400/812/1/1900379</t>
  </si>
  <si>
    <t>27.03.2019й.</t>
  </si>
  <si>
    <t>Абдурахманов Хошимжон Бахромжонович</t>
  </si>
  <si>
    <t>1100/801/1/1800297</t>
  </si>
  <si>
    <t>Азизов Умидбек Гафуржанович</t>
  </si>
  <si>
    <t>1100/803/1/1900006</t>
  </si>
  <si>
    <t>Боротова Мавлюда Камолиддиновна</t>
  </si>
  <si>
    <t>0613/814/1/1900008</t>
  </si>
  <si>
    <t>Асатов Дилшод Равшанович</t>
  </si>
  <si>
    <t>0700/803/1/1801460</t>
  </si>
  <si>
    <t>Хакимова Назокат Алимжановна</t>
  </si>
  <si>
    <t>0107/814/1/1900004</t>
  </si>
  <si>
    <t>13.02.2019й.</t>
  </si>
  <si>
    <t>Турдиев Абдували Ганиевич</t>
  </si>
  <si>
    <t>1107/803/1/1900011</t>
  </si>
  <si>
    <t>03.05.2019й.</t>
  </si>
  <si>
    <t>Бакиров Нодир Баходирович</t>
  </si>
  <si>
    <t>0106/803/1/1901177</t>
  </si>
  <si>
    <t>Бободжонова Каромат Абдутолибовна</t>
  </si>
  <si>
    <t>0300/814/1/1800386</t>
  </si>
  <si>
    <t>Шаропов Бахтиёр Бахриддинович</t>
  </si>
  <si>
    <t>0700/803/1/1901600</t>
  </si>
  <si>
    <t>09.08.2019й.</t>
  </si>
  <si>
    <t>0610/814/1/200803</t>
  </si>
  <si>
    <t>27.10.2020й.</t>
  </si>
  <si>
    <t>Хушбаков Элбек Шукурович</t>
  </si>
  <si>
    <t>1400/803/1/1800736</t>
  </si>
  <si>
    <t>Сафаров Илхам Таджибаевич</t>
  </si>
  <si>
    <t>0106/814/1/1900015</t>
  </si>
  <si>
    <t>Мадалимов Умиджон Мамасодикович</t>
  </si>
  <si>
    <t>0600/814/1/2000931</t>
  </si>
  <si>
    <t>Искандаров Анвар Ахтамович</t>
  </si>
  <si>
    <t>2400/814/1/2000284</t>
  </si>
  <si>
    <t>22.12.2020й.</t>
  </si>
  <si>
    <t>Жаббаров Собир Сафарович</t>
  </si>
  <si>
    <t>0700/803/1/1800848</t>
  </si>
  <si>
    <t>03.08.2018й.</t>
  </si>
  <si>
    <t>Авезов Холмурод Бахтиёрович</t>
  </si>
  <si>
    <t>0700/803/1/1900326</t>
  </si>
  <si>
    <t>Бойжигитов Худойберди Мухаммадиевич</t>
  </si>
  <si>
    <t>0950/814/1/2000160</t>
  </si>
  <si>
    <t>27.11.2020й.</t>
  </si>
  <si>
    <t>Зиетова Гулноз Жалоловна</t>
  </si>
  <si>
    <t>2300/814/1/1800758</t>
  </si>
  <si>
    <t>тулов 27.01.2020</t>
  </si>
  <si>
    <t>Садиков Мухаммаджон Алишерович</t>
  </si>
  <si>
    <t>0613/803/1/2000192</t>
  </si>
  <si>
    <t>22.04.2020й.</t>
  </si>
  <si>
    <t>0105/814/1/2000088</t>
  </si>
  <si>
    <t>17.01.2020й.</t>
  </si>
  <si>
    <t>Таджиева Комала Рахматуллаевна</t>
  </si>
  <si>
    <t>0105/814/1/2001417</t>
  </si>
  <si>
    <t>Гоибназаров Бахром Абдалиевич</t>
  </si>
  <si>
    <t>0105/814/1/2001020</t>
  </si>
  <si>
    <t>07.07.2020й.</t>
  </si>
  <si>
    <t>Турсунова Мадина Тургуновна</t>
  </si>
  <si>
    <t>0106/803/1/1901164</t>
  </si>
  <si>
    <t>19.06.2019й.</t>
  </si>
  <si>
    <t>тулов 07.10.2019</t>
  </si>
  <si>
    <t>Ибрагимов Рахат Жалгасбаевич</t>
  </si>
  <si>
    <t>0400/812/1/1800011</t>
  </si>
  <si>
    <t>Адизов Мирзобек Мансурович</t>
  </si>
  <si>
    <t>0700/803/1/1900011</t>
  </si>
  <si>
    <t>Бердиева Кизларгул Маматовна</t>
  </si>
  <si>
    <t>1206/812/1/1900440</t>
  </si>
  <si>
    <t>19.08.2019й.</t>
  </si>
  <si>
    <t>Норов Нуриддин Бойпулатович</t>
  </si>
  <si>
    <t>0700/803/1/1900241</t>
  </si>
  <si>
    <t>Ганиев Олимжон Хакимович</t>
  </si>
  <si>
    <t>0101/814/1/1900155</t>
  </si>
  <si>
    <t>Парпиев Зафаржон Тургунпулатович</t>
  </si>
  <si>
    <t>1400/803/1/1900489</t>
  </si>
  <si>
    <t>Акрамов Хуршед Акмал угли</t>
  </si>
  <si>
    <t>0700/803/1/1901982</t>
  </si>
  <si>
    <t>21.10.2019й.</t>
  </si>
  <si>
    <t>Мухитдинов Сиёвуш Асхатович</t>
  </si>
  <si>
    <t>0105/814/1/2000853</t>
  </si>
  <si>
    <t>Эргашев Абдумалик Абдурасулович</t>
  </si>
  <si>
    <t>2000/801/1/1700303</t>
  </si>
  <si>
    <t>01.03.2017й.</t>
  </si>
  <si>
    <t>Умирова Махбуза Тулкиновна</t>
  </si>
  <si>
    <t>1200/812/1/1900271</t>
  </si>
  <si>
    <t>Нарзуллаев Шахижахон Алимардон угли</t>
  </si>
  <si>
    <t>1200/812/1/1800218</t>
  </si>
  <si>
    <t>Мамуров Эркинбек Баходирович</t>
  </si>
  <si>
    <t>0200/814/1/1803504</t>
  </si>
  <si>
    <t>15.11.2018й.</t>
  </si>
  <si>
    <t>Исаев Дилшод Тохирович</t>
  </si>
  <si>
    <t>2000/801/1/1801347</t>
  </si>
  <si>
    <t>14.06.2018й.</t>
  </si>
  <si>
    <t>Истамов Дамиржон Ботирович</t>
  </si>
  <si>
    <t>0200/814/1/1900161</t>
  </si>
  <si>
    <t>Ахмедов Туймурод Темирович</t>
  </si>
  <si>
    <t>0700/803/1/1901987</t>
  </si>
  <si>
    <t>22.10.2019й.</t>
  </si>
  <si>
    <t>Хусниддинова Шахноза Акрамовна</t>
  </si>
  <si>
    <t>0105/814/1/1900565</t>
  </si>
  <si>
    <t>20.12.2019й.</t>
  </si>
  <si>
    <t>Сарманов Жамшиддин Таниберди угли</t>
  </si>
  <si>
    <t>0105/814/1/2000161</t>
  </si>
  <si>
    <t>Абдурахманов Алишер Ойбекович</t>
  </si>
  <si>
    <t>0105/814/1/2001117</t>
  </si>
  <si>
    <t>14.08.2020й.</t>
  </si>
  <si>
    <t>Эшмуротов Бахтиер Сбирович</t>
  </si>
  <si>
    <t>0200/812/1/1800643</t>
  </si>
  <si>
    <t>Шафкаров Комил Худойбердиевич</t>
  </si>
  <si>
    <t>0200/814/1/1804000</t>
  </si>
  <si>
    <t>Юлдашов Акромжон Махмуджонович</t>
  </si>
  <si>
    <t>0400/812/1/1900596</t>
  </si>
  <si>
    <t>Шараббаева Камола Кузибаевна</t>
  </si>
  <si>
    <t>0200/814/1/1803507</t>
  </si>
  <si>
    <t>Хаидова Ёркиной Шаназаровна</t>
  </si>
  <si>
    <t>1600/814/1/2000004</t>
  </si>
  <si>
    <t>23.01.2020й.</t>
  </si>
  <si>
    <t>Ражабов Зулмурот Нурмуротович</t>
  </si>
  <si>
    <t>0700/803/1/1900713</t>
  </si>
  <si>
    <t>СП ООО "Agrixm"</t>
  </si>
  <si>
    <t>0200/801/1/1601146</t>
  </si>
  <si>
    <t>06.06.2016й.</t>
  </si>
  <si>
    <t>Рузиев Бахтиер Баходирович</t>
  </si>
  <si>
    <t>0102/803/1/1902269</t>
  </si>
  <si>
    <t>Утегенов Бакыт Артикович</t>
  </si>
  <si>
    <t>0105/814/1/2000517</t>
  </si>
  <si>
    <t>13.03.2020й.</t>
  </si>
  <si>
    <t>Нургабулов Айдарбек Абаевич</t>
  </si>
  <si>
    <t>0400/812/1/1900454</t>
  </si>
  <si>
    <t>Амирбаев Азамат Жалгасбаевич</t>
  </si>
  <si>
    <t>0407/812/1/2000002</t>
  </si>
  <si>
    <t>13.01.2020й.</t>
  </si>
  <si>
    <t>ООО "Какакалпак Авто Сервис"</t>
  </si>
  <si>
    <t>0400/801/1/2000257</t>
  </si>
  <si>
    <t>29.06.2020й.</t>
  </si>
  <si>
    <t>Юлдашев Азиз Иргашевич</t>
  </si>
  <si>
    <t>2300/814/1/1801702</t>
  </si>
  <si>
    <t>Салайдинов Санжар Самаритдинович</t>
  </si>
  <si>
    <t>1400/8031/1800503</t>
  </si>
  <si>
    <t>Нурымбетов Руслан Тажимуратович</t>
  </si>
  <si>
    <t>0400/812/1/1801611</t>
  </si>
  <si>
    <t>Ражабов Тиркаш Жонкобилович</t>
  </si>
  <si>
    <t>0200/812/1/1800634</t>
  </si>
  <si>
    <t>13.06.2018й.</t>
  </si>
  <si>
    <t>Вохидов Жамшид Баходирович</t>
  </si>
  <si>
    <t>0710/803/1/1901228</t>
  </si>
  <si>
    <t>14.06.2019й.</t>
  </si>
  <si>
    <t>Чегебаев Комрон Кахрамон угли</t>
  </si>
  <si>
    <t>2400/814/1/2000050</t>
  </si>
  <si>
    <t>18.03.2020й.</t>
  </si>
  <si>
    <t>Серахмонов Анвар Икромжонович</t>
  </si>
  <si>
    <t>1100/801/1/1800149</t>
  </si>
  <si>
    <t>27.03.2018й.</t>
  </si>
  <si>
    <t>Бобокалонов Хамза Туракулович</t>
  </si>
  <si>
    <t>1200/812/1/1800362</t>
  </si>
  <si>
    <t>05.07.2018й.</t>
  </si>
  <si>
    <t>Тулеметов Сабиржан Каликович</t>
  </si>
  <si>
    <t>0104/814/1/1900821</t>
  </si>
  <si>
    <t>ООО "Яккасарой Мега Стар Строй"</t>
  </si>
  <si>
    <t>0711/814/1/2000040</t>
  </si>
  <si>
    <t>24.03.2020й.</t>
  </si>
  <si>
    <t>Садиков Муроджон Махаметжанович</t>
  </si>
  <si>
    <t>0200/814/1/1803183</t>
  </si>
  <si>
    <t>Азимов Олимжон Шосалимович</t>
  </si>
  <si>
    <t>0200/812/1/1800561</t>
  </si>
  <si>
    <t>30.05.2018й.</t>
  </si>
  <si>
    <t>Кахарова Дилноза Абдурахимовна</t>
  </si>
  <si>
    <t>0200/814/1/1802502</t>
  </si>
  <si>
    <t>Сулейманов Санжар Сулейманович</t>
  </si>
  <si>
    <t>0200/801/1/1800994</t>
  </si>
  <si>
    <t>21.09.2018й.</t>
  </si>
  <si>
    <t>Таштаев Азиз Абдуллаевич</t>
  </si>
  <si>
    <t>0200/814/1/1803962</t>
  </si>
  <si>
    <t>20.11.2018й.</t>
  </si>
  <si>
    <t>Назаров Абдирахим Абдижалиевич</t>
  </si>
  <si>
    <t>0400/812/1/1800937</t>
  </si>
  <si>
    <t>Давлятова Нодира Кадировна</t>
  </si>
  <si>
    <t>1400/801/1/1800269</t>
  </si>
  <si>
    <t>Калниязов Иномжон Каримбаевич</t>
  </si>
  <si>
    <t>0400/812/1/1900411</t>
  </si>
  <si>
    <t>Хабипов Рустам Уснатдинович</t>
  </si>
  <si>
    <t>0400/814/1/1900314</t>
  </si>
  <si>
    <t>19.03.2019й.</t>
  </si>
  <si>
    <t>Сейтимбетов Назарбай Абдуллаевич</t>
  </si>
  <si>
    <t>0403/814/1/1900203</t>
  </si>
  <si>
    <t>Бекмуратова Зияда Максетовна</t>
  </si>
  <si>
    <t>0407/812/1/1901184</t>
  </si>
  <si>
    <t>Ишанходжаев Шарофиддин Хуснутдинович</t>
  </si>
  <si>
    <t>0105/814/1/2000184</t>
  </si>
  <si>
    <t>Таратута Мария Илинична</t>
  </si>
  <si>
    <t>0105/803/1/2000173</t>
  </si>
  <si>
    <t>28.01.2020й.</t>
  </si>
  <si>
    <t>Аблаев Денис Камалатдинович</t>
  </si>
  <si>
    <t>0400/812/1/1802015</t>
  </si>
  <si>
    <t>Урунбаева Дилафруз Абдусаттаровна</t>
  </si>
  <si>
    <t>0510/803/1/2000011</t>
  </si>
  <si>
    <t>02.04.2020й.</t>
  </si>
  <si>
    <t>Реймов Анвар Пирназарович</t>
  </si>
  <si>
    <t>0407/812/1/1901369</t>
  </si>
  <si>
    <t>07.09.2019й.</t>
  </si>
  <si>
    <t>Рахматиллаев Бобуржон Собирхон угли</t>
  </si>
  <si>
    <t>3000/814/1/1800151</t>
  </si>
  <si>
    <t>18.12.2018й.</t>
  </si>
  <si>
    <t>Мирзахидов Мирзаанвар Мирзаумарович</t>
  </si>
  <si>
    <t>0501/502/1/1900122</t>
  </si>
  <si>
    <t>31.01.2019й.</t>
  </si>
  <si>
    <t>OOO AGROGREEN GLORIYA</t>
  </si>
  <si>
    <t>0105/805/1/1800576</t>
  </si>
  <si>
    <t>17.07.2018й.</t>
  </si>
  <si>
    <t>Азимов Ёдгор Баходирович</t>
  </si>
  <si>
    <t>0710/803/1/1901400</t>
  </si>
  <si>
    <t>05.07.2019й.</t>
  </si>
  <si>
    <t>Нажмидинов Зокиржон Асадович</t>
  </si>
  <si>
    <t>1002/814/1/2000606</t>
  </si>
  <si>
    <t>Ёлов Зиёдулло Сатторович</t>
  </si>
  <si>
    <t>0700/803/1/1900152</t>
  </si>
  <si>
    <t>Дербисалиев Галимжан Барликбаевич</t>
  </si>
  <si>
    <t>0403/812/1/1800560</t>
  </si>
  <si>
    <t>22.09.2018й.</t>
  </si>
  <si>
    <t>Абдуллажонов Шавкатбек Мухторжонович</t>
  </si>
  <si>
    <t>0105/814/1/2000104</t>
  </si>
  <si>
    <t>Калонова Наргиза Нуржововна</t>
  </si>
  <si>
    <t>1404/814/1/2000042</t>
  </si>
  <si>
    <t>Тохтакулов Азизбек Бахтиер угли</t>
  </si>
  <si>
    <t>2000/801/1/1801483</t>
  </si>
  <si>
    <t>Торемуратов Саламат Муратбаевич</t>
  </si>
  <si>
    <t>0400/812/1/1801102</t>
  </si>
  <si>
    <t>20.08.2018й.</t>
  </si>
  <si>
    <t>Норова Фарогат Исановна</t>
  </si>
  <si>
    <t>0700/803/1/1800677</t>
  </si>
  <si>
    <t>Джумаев Гайрат Шукурович</t>
  </si>
  <si>
    <t>0105/814/1/1900649</t>
  </si>
  <si>
    <t>Тажибаев Ёркин Бохадирович</t>
  </si>
  <si>
    <t>0200/814/1/1802851</t>
  </si>
  <si>
    <t>Боймуродов Шерзод Райхонович</t>
  </si>
  <si>
    <t>0900/803/1/2000120</t>
  </si>
  <si>
    <t>24.08.2020й</t>
  </si>
  <si>
    <t>Атаханова Мухаббатхон Содикжоновна</t>
  </si>
  <si>
    <t>0500/803/1/1802270</t>
  </si>
  <si>
    <t>Содиков Акмалжон Розикович</t>
  </si>
  <si>
    <t>1200/803/1800641</t>
  </si>
  <si>
    <t>Каримжонов Хуршид Каримжон угли</t>
  </si>
  <si>
    <t>2000/801/1/1801675</t>
  </si>
  <si>
    <t>ООО "Нано Агро Греен"</t>
  </si>
  <si>
    <t>0105/805/1/1800681</t>
  </si>
  <si>
    <t>Холбоев Достон Файзулло угли</t>
  </si>
  <si>
    <t>0106/814/1/1900059</t>
  </si>
  <si>
    <t>Ташев Рустам Джураевич</t>
  </si>
  <si>
    <t>0700/803/1/1900817</t>
  </si>
  <si>
    <t>25.04.2019й</t>
  </si>
  <si>
    <t>Холмуродов Абдулла Жахонгир углм</t>
  </si>
  <si>
    <t>0105/803/1/2001713</t>
  </si>
  <si>
    <t>11.11.2020й</t>
  </si>
  <si>
    <t>Танирбергенов Тимур Рустемович</t>
  </si>
  <si>
    <t>0400/812/1/1801324</t>
  </si>
  <si>
    <t>29.09.2018й.</t>
  </si>
  <si>
    <t>Бабаханов Ботир Аскарович</t>
  </si>
  <si>
    <t>0200/814/1/1804266</t>
  </si>
  <si>
    <t>Арзыбаев Алишер Жумамуратович</t>
  </si>
  <si>
    <t>0400/812/1/1800958</t>
  </si>
  <si>
    <t>20.07.2018й</t>
  </si>
  <si>
    <t>Муродов Хамро Самиевич</t>
  </si>
  <si>
    <t>0700/803/1/1900885</t>
  </si>
  <si>
    <t>Хамракулов Улугбек Далолович</t>
  </si>
  <si>
    <t>1200/801/1/1600457</t>
  </si>
  <si>
    <t>25.08.2016й.</t>
  </si>
  <si>
    <t>Муминов Санжар Саидкулович</t>
  </si>
  <si>
    <t>0105/814/1/2000099</t>
  </si>
  <si>
    <t>Хамидуллаев Даврон Халилулоевич</t>
  </si>
  <si>
    <t>0105/814/1/2000131</t>
  </si>
  <si>
    <t>Сулейманов Султан Шуахович</t>
  </si>
  <si>
    <t>0400/812/1/1900452</t>
  </si>
  <si>
    <t>"Усто Жахон Гулшани" ЧП</t>
  </si>
  <si>
    <t>1000/801/1/1900049</t>
  </si>
  <si>
    <t>16.05.2019й.</t>
  </si>
  <si>
    <t>Ганижонов Хусниддин Хасанбой угли</t>
  </si>
  <si>
    <t>0500/814/1/200004</t>
  </si>
  <si>
    <t>25.11.2020й.</t>
  </si>
  <si>
    <t>Сапарниязов Элёр Шукурлаевич</t>
  </si>
  <si>
    <t>0407/812/1/1900818</t>
  </si>
  <si>
    <t>Юлчиев Фаррух Абдумуталович</t>
  </si>
  <si>
    <t>0400/812/1/1900189</t>
  </si>
  <si>
    <t>Хабибуллаев Ойбек Зоиржонович</t>
  </si>
  <si>
    <t>0107/803/1/200022</t>
  </si>
  <si>
    <t>08.05.2020й.</t>
  </si>
  <si>
    <t>Камилова Арофат Абдикаххаровна</t>
  </si>
  <si>
    <t>0509/803/1/1900156</t>
  </si>
  <si>
    <t>Абдупаттохов Бахтиёр Абдумавлон угли</t>
  </si>
  <si>
    <t>0105/814/1/2000954</t>
  </si>
  <si>
    <t>30.06.2020й.</t>
  </si>
  <si>
    <t>Ярашев Рустам Усмонович</t>
  </si>
  <si>
    <t>0710/803/1/1901393</t>
  </si>
  <si>
    <t>Кулов Аброр Рауфович</t>
  </si>
  <si>
    <t>0700/502/1/2100062</t>
  </si>
  <si>
    <t>04.02.2021й.</t>
  </si>
  <si>
    <t>Пардаев Бахтияр Уразимбетович</t>
  </si>
  <si>
    <t>0105/814/1/2000753</t>
  </si>
  <si>
    <t>09.06.2020й.</t>
  </si>
  <si>
    <t>Исматуллаева Назиса Омониллаевна</t>
  </si>
  <si>
    <t>0105/814/1/2001800</t>
  </si>
  <si>
    <t>18.11.2020й.</t>
  </si>
  <si>
    <t>Ярашева Райхон Рустамовна</t>
  </si>
  <si>
    <t>0700/803/1/1901825</t>
  </si>
  <si>
    <t>Атажанов Рашид Турганбаевич</t>
  </si>
  <si>
    <t>0400/812/1/1801558</t>
  </si>
  <si>
    <t>22.10.2018й.</t>
  </si>
  <si>
    <t>Хафизов Шавкат Салимович</t>
  </si>
  <si>
    <t>0700/803/1/1801158</t>
  </si>
  <si>
    <t>Нуримова Зулфия Шавкатовна</t>
  </si>
  <si>
    <t>0105/814/1/2000460</t>
  </si>
  <si>
    <t>03.03.2020й.</t>
  </si>
  <si>
    <t>Алаев Шухратжон Хакимджаевич</t>
  </si>
  <si>
    <t>0200/812/1/1803172</t>
  </si>
  <si>
    <t>Абдурахмонов Содик Абдусаматович</t>
  </si>
  <si>
    <t>0800/803/1/1700146</t>
  </si>
  <si>
    <t>19.03.2017й.</t>
  </si>
  <si>
    <t>Сатторов Сардор Абдухакимович</t>
  </si>
  <si>
    <t>1105/803/1/1900083</t>
  </si>
  <si>
    <t>29.07.2019й.</t>
  </si>
  <si>
    <t>Ахмедов Бобомурод Рохмонжонович</t>
  </si>
  <si>
    <t>1105/803/1/1900033</t>
  </si>
  <si>
    <t>10.05.2019й.</t>
  </si>
  <si>
    <t>Абдуллаев Жамолбек Хасанович</t>
  </si>
  <si>
    <t>1200/812/1/1900352</t>
  </si>
  <si>
    <t>Эргашев Октамжон Юлдаевич</t>
  </si>
  <si>
    <t>1100/803/1/1800919</t>
  </si>
  <si>
    <t>Гафарова Нодира Абдумаликовна</t>
  </si>
  <si>
    <t>1206/812/1/1900364</t>
  </si>
  <si>
    <t>01.08.2019й.</t>
  </si>
  <si>
    <t>Ниёзов Санжар Имомназарович</t>
  </si>
  <si>
    <t>0700/803/1/1801344</t>
  </si>
  <si>
    <t>Нигмаджанова Нозима Ибрагим кизи</t>
  </si>
  <si>
    <t>0105/207/1/2005151</t>
  </si>
  <si>
    <t>25.09.2020й.</t>
  </si>
  <si>
    <t>Ахмедов Бахтиёр Адилович</t>
  </si>
  <si>
    <t>0305/814/1/2111817</t>
  </si>
  <si>
    <t>05.02.2021й.</t>
  </si>
  <si>
    <t>0407/812/1/1901029</t>
  </si>
  <si>
    <t>Искандаров Зулфия Сапаевна</t>
  </si>
  <si>
    <t>1604/814/1/1800056</t>
  </si>
  <si>
    <t>Гайиров Муроджон Хуниддинович</t>
  </si>
  <si>
    <t>0200/803/1/2002827</t>
  </si>
  <si>
    <t>11.12.2020й.</t>
  </si>
  <si>
    <t>Жураева Ниллуфар Эркин кизи</t>
  </si>
  <si>
    <t>0700/803/1/1900600</t>
  </si>
  <si>
    <t>Бойтемирова Зарифа Махаммади кизи</t>
  </si>
  <si>
    <t>0105/814/1/2000909</t>
  </si>
  <si>
    <t>25.06.2020й.</t>
  </si>
  <si>
    <t>Очилов Шермат Шамсиддинович</t>
  </si>
  <si>
    <t>0710/803/1/1901687</t>
  </si>
  <si>
    <t>Садикова Дилноз Хайдаровна</t>
  </si>
  <si>
    <t>2000/801/1/1801760</t>
  </si>
  <si>
    <t>Рахимов Нодиржон Сабиржанович</t>
  </si>
  <si>
    <t>0200/814/1/1803512</t>
  </si>
  <si>
    <t>Рахимжонов Бахтиёр Бахриевич</t>
  </si>
  <si>
    <t>0103/803/1/1900243</t>
  </si>
  <si>
    <t>Усманов Нурали Рустамжон угли</t>
  </si>
  <si>
    <t>0700/803/1/1800959</t>
  </si>
  <si>
    <t xml:space="preserve"> Шокиров Давлат Олимович</t>
  </si>
  <si>
    <t>0106/803/1/1900732</t>
  </si>
  <si>
    <t>10.04.2019Й.</t>
  </si>
  <si>
    <t>Нафетдинов Шавкатулло Шукурович</t>
  </si>
  <si>
    <t>0700/803/1/1800894</t>
  </si>
  <si>
    <t>25.08.2018й.</t>
  </si>
  <si>
    <t>Сафаров Эркин Райимович</t>
  </si>
  <si>
    <t>0706/815/1/2000423</t>
  </si>
  <si>
    <t>30.07.2020й.</t>
  </si>
  <si>
    <t>Яккасов Искандар Сайдалиевич</t>
  </si>
  <si>
    <t>0200/814/1/1803991</t>
  </si>
  <si>
    <t>21.11.2018й.</t>
  </si>
  <si>
    <t>Ражабов Жавохир Илхом угли</t>
  </si>
  <si>
    <t>0407/812/1/1900880</t>
  </si>
  <si>
    <t>Умматов Иззатулло Баратжон угли</t>
  </si>
  <si>
    <t>0613/814/1/1900055</t>
  </si>
  <si>
    <t>Турсунов Фахриддин Тураевич</t>
  </si>
  <si>
    <t>1406/803/1/1900481</t>
  </si>
  <si>
    <t>08.06.2019й.</t>
  </si>
  <si>
    <t>Каримов Музаффар Мамурович</t>
  </si>
  <si>
    <t>0501/814/1/1800330</t>
  </si>
  <si>
    <t>14.10.2018й.</t>
  </si>
  <si>
    <t>0706/815/1/2000422</t>
  </si>
  <si>
    <t>15.06.2020й.</t>
  </si>
  <si>
    <t>Хамроев Умаржон Убайдуллоевич</t>
  </si>
  <si>
    <t>0700/803/1/1800943</t>
  </si>
  <si>
    <t>Нурмуротов Бобокул Хужанович</t>
  </si>
  <si>
    <t>0700/803/1/1800946</t>
  </si>
  <si>
    <t>Турдиев Дилшод Бахтиярович</t>
  </si>
  <si>
    <t>0102/814/1/1900607</t>
  </si>
  <si>
    <t>Мамуржанов Хасанбой Тохиржанович</t>
  </si>
  <si>
    <t>1100/803/1/1900137</t>
  </si>
  <si>
    <t>Джураев Камолиддин Рахимбердиевич</t>
  </si>
  <si>
    <t>1105/803/1/1900087</t>
  </si>
  <si>
    <t>Халдаров Саидрахман Джурабаевич</t>
  </si>
  <si>
    <t>2300/803/1/1801169</t>
  </si>
  <si>
    <t>Лутфуллаев Бахриддин Расулович</t>
  </si>
  <si>
    <t>0200/812/1/1800672</t>
  </si>
  <si>
    <t>"Зил Камаз Сервис" МЧЖ</t>
  </si>
  <si>
    <t>0509/803/1/2000009</t>
  </si>
  <si>
    <t>05.03.2020й.</t>
  </si>
  <si>
    <t>Бобоев Отабек Халимович</t>
  </si>
  <si>
    <t>0610/801/1/2000873</t>
  </si>
  <si>
    <t>30.12.2020й.</t>
  </si>
  <si>
    <t>Абдурайимова Санобар Фазлиддин кизи</t>
  </si>
  <si>
    <t>0903/802/1/1900212</t>
  </si>
  <si>
    <t>Абдукодирий Абдурауф Абдуфаттах угли</t>
  </si>
  <si>
    <t>0105/803/1/2001363</t>
  </si>
  <si>
    <t>Алимов Мухаммаджон Исломиддин угли</t>
  </si>
  <si>
    <t>0105/814/1/2000681</t>
  </si>
  <si>
    <t>28.05.2020й.</t>
  </si>
  <si>
    <t>Джураев Жахонгир Адашвой угли</t>
  </si>
  <si>
    <t>0200/814/1/1802622</t>
  </si>
  <si>
    <t>Юлдашева Матлубахон Кобулжоновна</t>
  </si>
  <si>
    <t>0607/814/1/2100008</t>
  </si>
  <si>
    <t>11.01.2021й.</t>
  </si>
  <si>
    <t>Шамсиддинов Отабек Салохиддин угли</t>
  </si>
  <si>
    <t>1100/803/1/1800851</t>
  </si>
  <si>
    <t>Чимбергенов Радмир Кеунимжанович</t>
  </si>
  <si>
    <t>0407/812/1/1900792</t>
  </si>
  <si>
    <t>Нурматова Нилуфар Шерзадовна</t>
  </si>
  <si>
    <t>0200/814/1/2000185</t>
  </si>
  <si>
    <t>26.02.2020й.</t>
  </si>
  <si>
    <t>Тураев Баходир Хамроевич</t>
  </si>
  <si>
    <t>0710/814/1/2000117</t>
  </si>
  <si>
    <t>21.02.2020й.</t>
  </si>
  <si>
    <t>Юлдашов Ануарбек Сапарбаевич</t>
  </si>
  <si>
    <t>0400/812/1/1800804</t>
  </si>
  <si>
    <t>Давлятова Мавлюда Бахтиёровна</t>
  </si>
  <si>
    <t>0700/803/1/1800455</t>
  </si>
  <si>
    <t>Салаев Камилжан Абдуллаевич</t>
  </si>
  <si>
    <t>0407/812/1/2000197</t>
  </si>
  <si>
    <t>31.01.2020й.</t>
  </si>
  <si>
    <t>Якубов Мухаммад Амир Зокиржон угли</t>
  </si>
  <si>
    <t>0601/814/1/2000148</t>
  </si>
  <si>
    <t>10.10.2020й.</t>
  </si>
  <si>
    <t>Худайбердиев Нодир Максудович</t>
  </si>
  <si>
    <t>0105/814/1/2000567</t>
  </si>
  <si>
    <t>26.03.2020й.</t>
  </si>
  <si>
    <t>Фармонов Дониёр Арибжонович</t>
  </si>
  <si>
    <t>0200/801/1/1502242</t>
  </si>
  <si>
    <t>26.05.2015й.</t>
  </si>
  <si>
    <t>Ахмедов Тохир Нормуродович</t>
  </si>
  <si>
    <t>0800/803/1/1700145</t>
  </si>
  <si>
    <t>18.09.2017й.</t>
  </si>
  <si>
    <t>0104/801/1/1902224</t>
  </si>
  <si>
    <t>0104/801/1/1902060</t>
  </si>
  <si>
    <t>ООО "Рукия"</t>
  </si>
  <si>
    <t>1600/801/1/1900864</t>
  </si>
  <si>
    <t>ЧП "Ауввал Ишонч Фарм"</t>
  </si>
  <si>
    <t>0500/801/1/1700100</t>
  </si>
  <si>
    <t>25.04.2017й.</t>
  </si>
  <si>
    <t>Умаров Отабек Гафурович</t>
  </si>
  <si>
    <t>0200/814/1/2101395</t>
  </si>
  <si>
    <t>23.03.2021й.</t>
  </si>
  <si>
    <t>Тухтасинов Абдухамид Абдижалилович</t>
  </si>
  <si>
    <t>0500/803/1/1802293</t>
  </si>
  <si>
    <t>Рустамов Рахимбек Рахмонович</t>
  </si>
  <si>
    <t>0700/803/1/1800859</t>
  </si>
  <si>
    <t>09.08.2018й.</t>
  </si>
  <si>
    <t>Ирмаков Озодбек Тоирович</t>
  </si>
  <si>
    <t>0300/814/1/1800332</t>
  </si>
  <si>
    <t>07.09.2018й.</t>
  </si>
  <si>
    <t>Бегжанова Нилуфар Оралбаевна</t>
  </si>
  <si>
    <t>0405/801/1/1900118</t>
  </si>
  <si>
    <t>12.11.2019й.</t>
  </si>
  <si>
    <t>Уринов Сардор Гайрат угли</t>
  </si>
  <si>
    <t>0710/803/1/2000541</t>
  </si>
  <si>
    <t>30.10.2020й.</t>
  </si>
  <si>
    <t>"Интер Фарма Сервис" ХК</t>
  </si>
  <si>
    <t>0500/801/1/1802364</t>
  </si>
  <si>
    <t>Кодиров Лазиз Зокирович</t>
  </si>
  <si>
    <t>1200/812/1/1900567</t>
  </si>
  <si>
    <t>Абдимажитов Алишер Азат угли</t>
  </si>
  <si>
    <t>0105/814/1/2000798</t>
  </si>
  <si>
    <t>Ахмедов Тохир Шарипхонович</t>
  </si>
  <si>
    <t>0103/814/1/1900528</t>
  </si>
  <si>
    <t>25.02.2019й.</t>
  </si>
  <si>
    <t>"Шахина Ойнура" МЧЖ</t>
  </si>
  <si>
    <t>1600/803/1/2000084</t>
  </si>
  <si>
    <t>18.08.2020й.</t>
  </si>
  <si>
    <t>Узаков Улугбек Бахадирович</t>
  </si>
  <si>
    <t>0510/803/1/1900153</t>
  </si>
  <si>
    <t>Хамидов Абдувохит Хусанович</t>
  </si>
  <si>
    <t>0300/801/1/1400073</t>
  </si>
  <si>
    <t>05.12.2014й.</t>
  </si>
  <si>
    <t>Фозилова Дилдора Зохид кизи</t>
  </si>
  <si>
    <t>0105/814/1/2100211</t>
  </si>
  <si>
    <t>22.01.2021й.</t>
  </si>
  <si>
    <t>Тилавов Бобир Нишанбаевич</t>
  </si>
  <si>
    <t>0310/803/1/2000445</t>
  </si>
  <si>
    <t>13.05.2020й.</t>
  </si>
  <si>
    <t>Абдуллаев Улугбек Пулатович</t>
  </si>
  <si>
    <t>2000/803/1/1902086</t>
  </si>
  <si>
    <t>Каипов Турсинбай Салбаевич</t>
  </si>
  <si>
    <t>0400/812/1/1801058</t>
  </si>
  <si>
    <t>Турдикулов Беруни Куанишбаевич</t>
  </si>
  <si>
    <t>0407/812/1/1900332</t>
  </si>
  <si>
    <t>13.06.2019й.</t>
  </si>
  <si>
    <t>Санакулов Зилола Абдухакимовна</t>
  </si>
  <si>
    <t>1200/812/1/1900577</t>
  </si>
  <si>
    <t>Алланазаров Женгисбай Жумамбетович</t>
  </si>
  <si>
    <t>0407/812/1/1900185</t>
  </si>
  <si>
    <t>Туранов Музаффар Рузиевич</t>
  </si>
  <si>
    <t>1206/812/1/1900306</t>
  </si>
  <si>
    <t>Базаров Толиб Нематович</t>
  </si>
  <si>
    <t>2400/814/1/2000293</t>
  </si>
  <si>
    <t>03.12.2020й.</t>
  </si>
  <si>
    <t>Тулекбаев Бауржон Сагдидуллаевич</t>
  </si>
  <si>
    <t>0400/812/1/1801331</t>
  </si>
  <si>
    <t>02.12.2018й.</t>
  </si>
  <si>
    <t>Уразбаев Ражаббой Чаршамбаевич</t>
  </si>
  <si>
    <t>0400/812/1/18001005</t>
  </si>
  <si>
    <t>01.08.2018й.</t>
  </si>
  <si>
    <t>Ахмедов Икром Набиевич</t>
  </si>
  <si>
    <t>0900/814/1/2100049</t>
  </si>
  <si>
    <t>15.02.2021й.</t>
  </si>
  <si>
    <t>Саттарова Азизахон Хайруллахон кизи</t>
  </si>
  <si>
    <t>0300/801/1/1500337</t>
  </si>
  <si>
    <t>27.11.2015й.</t>
  </si>
  <si>
    <t>Жабборов Сардор Садиллоевич</t>
  </si>
  <si>
    <t>0200/814/1/2002643</t>
  </si>
  <si>
    <t>24.11.2020й.</t>
  </si>
  <si>
    <t>Аминов Шухратбек Рустам угли</t>
  </si>
  <si>
    <t>1600/814/1/2100035</t>
  </si>
  <si>
    <t>Махмудова Муаззам Махаматовна</t>
  </si>
  <si>
    <t>1105/803/1/1900050</t>
  </si>
  <si>
    <t>07.06.2019й.</t>
  </si>
  <si>
    <t>Абдизоиров Хуршид Низом угли</t>
  </si>
  <si>
    <t>1400/803/1/1900184</t>
  </si>
  <si>
    <t>Хуррамов Бахтиёр Эргаш угли</t>
  </si>
  <si>
    <t>1400/801/1/1800681</t>
  </si>
  <si>
    <t>28.11.2018й.</t>
  </si>
  <si>
    <t>ООО "Туркистон Сервиз Ривож"</t>
  </si>
  <si>
    <t>0200/421/1/2001020</t>
  </si>
  <si>
    <t>22.07.2020й.</t>
  </si>
  <si>
    <t>Гайназарова Хамидхон Сабировна</t>
  </si>
  <si>
    <t>0200/814/1/2100327</t>
  </si>
  <si>
    <t>20.01.2021й.</t>
  </si>
  <si>
    <t>Мирходжаев Мирвахид Миркабалович</t>
  </si>
  <si>
    <t>2300/803/1/1900023</t>
  </si>
  <si>
    <t>Бобобеков Зохиджон Анарбаевич</t>
  </si>
  <si>
    <t>0105/814/1/2001846</t>
  </si>
  <si>
    <t>20.11.2020й.</t>
  </si>
  <si>
    <t>Авалбаев Жахонгир Борот угли</t>
  </si>
  <si>
    <t>0105/814/1/2000764</t>
  </si>
  <si>
    <t>10.06.2020й.</t>
  </si>
  <si>
    <t>Бахритдинов Сардор Садритдинович</t>
  </si>
  <si>
    <t>1105/814/1/2000142</t>
  </si>
  <si>
    <t>Усманова Гулноза Ахмаджановна</t>
  </si>
  <si>
    <t>2300/814/1/1801854</t>
  </si>
  <si>
    <t>Каримов Абдулазиз Абдуллаевич</t>
  </si>
  <si>
    <t>0200/803/1/2101768</t>
  </si>
  <si>
    <t>18.03.2021й.</t>
  </si>
  <si>
    <t>Тлеумуратов Каматдин Куралбаевич</t>
  </si>
  <si>
    <t>0407/812/1/1900058</t>
  </si>
  <si>
    <t>Бегжанов Амангелди Алламжарович</t>
  </si>
  <si>
    <t>0407/812/1/1901473</t>
  </si>
  <si>
    <t>11.09.2019й.</t>
  </si>
  <si>
    <t>Абдиев Талгат Тирнакович</t>
  </si>
  <si>
    <t>0407/812/1/1900154</t>
  </si>
  <si>
    <t>Ниязалиев Равшанжон Рахимжонович</t>
  </si>
  <si>
    <t>2000/801/1/1801935</t>
  </si>
  <si>
    <t>Умарова Дурдона Умар кизи</t>
  </si>
  <si>
    <t>0200/814/1/1802475</t>
  </si>
  <si>
    <t>Хасанова Гулноза Бахтияровна</t>
  </si>
  <si>
    <t>0200/814/1/1900990</t>
  </si>
  <si>
    <t>27.05.2019й.</t>
  </si>
  <si>
    <t>Бабаев Махамбет Бекмурзаевич</t>
  </si>
  <si>
    <t>0407/812/1/1901309</t>
  </si>
  <si>
    <t>04.09.2019й.</t>
  </si>
  <si>
    <t>Бердикулов Санджар Зуфарович</t>
  </si>
  <si>
    <t>0300/814/1/1800371</t>
  </si>
  <si>
    <t>17.09.2018й.</t>
  </si>
  <si>
    <t>Кулдашева Гулчехра Нармуминовна</t>
  </si>
  <si>
    <t>0105/814/1/2000457</t>
  </si>
  <si>
    <t>Назаров Карим Худайбердиевич</t>
  </si>
  <si>
    <t>0803/803/1/2000414</t>
  </si>
  <si>
    <t>19.11.2020й.</t>
  </si>
  <si>
    <t>Каршиев Шохрух Номоз угли</t>
  </si>
  <si>
    <t>0105/814/1/2100302</t>
  </si>
  <si>
    <t>26.01.2021й.</t>
  </si>
  <si>
    <t>Даминов Жаббор Пулатжонович</t>
  </si>
  <si>
    <t>0105/814/1/2000418</t>
  </si>
  <si>
    <t>ООО "Лутфулла Олимий"</t>
  </si>
  <si>
    <t>1105/418/3/2000284</t>
  </si>
  <si>
    <t>08.10.2020й.</t>
  </si>
  <si>
    <t>Шаропова Мадина Ризоидиновна</t>
  </si>
  <si>
    <t>0700/803/1/1901777</t>
  </si>
  <si>
    <t>16.09.2019й.</t>
  </si>
  <si>
    <t>Савранова Зарипахон Эргашевна</t>
  </si>
  <si>
    <t>0613/814/1/1900120</t>
  </si>
  <si>
    <t>10.10.2019й.</t>
  </si>
  <si>
    <t>Турсунов Нодир Зариф угли</t>
  </si>
  <si>
    <t>0901/803/1/1900049</t>
  </si>
  <si>
    <t>06.05.2019й.</t>
  </si>
  <si>
    <t>Косимов Давлат Тожидинович</t>
  </si>
  <si>
    <t>1105/803/1/1900094</t>
  </si>
  <si>
    <t>27.08.2019й.</t>
  </si>
  <si>
    <t>Абролов Акбар Ахрорович</t>
  </si>
  <si>
    <t>2300/814/1/1800667</t>
  </si>
  <si>
    <t>Мадмаров Бахтиёр Солижонович</t>
  </si>
  <si>
    <t>0700/803/1/1800700</t>
  </si>
  <si>
    <t>Жураев Аброр Туробоевич</t>
  </si>
  <si>
    <t>0700/803/1/1900869</t>
  </si>
  <si>
    <t>Рихсиев Эргашжон Зоиджон угли</t>
  </si>
  <si>
    <t>0200/814/1/2002106</t>
  </si>
  <si>
    <t>26.10.2020й.</t>
  </si>
  <si>
    <t>"Нео Мед Медисал Комплекс" МЧЖ</t>
  </si>
  <si>
    <t>0900/801/1/2000038</t>
  </si>
  <si>
    <t>Досчанова Гулназ Ахматджановна</t>
  </si>
  <si>
    <t>0407/812/1/1901285</t>
  </si>
  <si>
    <t>30.08.2019й.</t>
  </si>
  <si>
    <t>Марасулов Илхом Мирхамидович</t>
  </si>
  <si>
    <t>0607/814/1/2000046</t>
  </si>
  <si>
    <t>30.11.2020й.</t>
  </si>
  <si>
    <t>ХК "Интер Фарма Сервис"</t>
  </si>
  <si>
    <t>0500/801/1/1801188</t>
  </si>
  <si>
    <t>Махмудов Мансурбек Махмудович</t>
  </si>
  <si>
    <t>0105/814/1/2001228</t>
  </si>
  <si>
    <t>09.09.2020й.</t>
  </si>
  <si>
    <t>Нуридинов Зафарбек Жумобоевич</t>
  </si>
  <si>
    <t>0500/803/1/1802163</t>
  </si>
  <si>
    <t>Елмуратов Азамат Турдимамбетович</t>
  </si>
  <si>
    <t>0407/812/1/1900384</t>
  </si>
  <si>
    <t>18.06.2019й.</t>
  </si>
  <si>
    <t>Абдувалиев Ахмаджон Имомали угли</t>
  </si>
  <si>
    <t>0200/801/1/1800954</t>
  </si>
  <si>
    <t>08.09.2018й.</t>
  </si>
  <si>
    <t>Халиков Мехрож Арслонхонович</t>
  </si>
  <si>
    <t>0200/803/1/2002668</t>
  </si>
  <si>
    <t>Рузметов Санъат Каримбаевич</t>
  </si>
  <si>
    <t>16/02/1/002929</t>
  </si>
  <si>
    <t>12.12.2012й.</t>
  </si>
  <si>
    <t>Аликулов Болат Батир угли</t>
  </si>
  <si>
    <t>0105/814/1/2000985</t>
  </si>
  <si>
    <t>Бозоров Нодирбек Маматкулович</t>
  </si>
  <si>
    <t>0900/803/1/1800314</t>
  </si>
  <si>
    <t>Хамраев Ровшан Рахматуллаевич</t>
  </si>
  <si>
    <t>0105/814/1/2000237</t>
  </si>
  <si>
    <t>04.02.2020й.</t>
  </si>
  <si>
    <t>Каршибоев Олмас Эшмонович</t>
  </si>
  <si>
    <t>0200/814/1/2002501</t>
  </si>
  <si>
    <t>16.11.2020й.</t>
  </si>
  <si>
    <t>Ахмедов Лочинбек Эгамберганович</t>
  </si>
  <si>
    <t>1600/814/1/2000068</t>
  </si>
  <si>
    <t>26.05.2020й.</t>
  </si>
  <si>
    <t>Узарметов Шермухаммат Джумабаевич</t>
  </si>
  <si>
    <t>0400/812/1/1901665</t>
  </si>
  <si>
    <t>18.12.2019й.</t>
  </si>
  <si>
    <t xml:space="preserve">Калханов Данияр Маратович </t>
  </si>
  <si>
    <t>0407/812/1/1900356</t>
  </si>
  <si>
    <t>Казахбаев Токтарбай Узакбаевич</t>
  </si>
  <si>
    <t>0400/812/1/1801704</t>
  </si>
  <si>
    <t>Кабулова Гулзира Хожабаевна</t>
  </si>
  <si>
    <t>0400/801/1/1705361</t>
  </si>
  <si>
    <t>15.05.2017й.</t>
  </si>
  <si>
    <t>Сапарова Флюра Авазмурод кизи</t>
  </si>
  <si>
    <t>0803/801/1/2000472</t>
  </si>
  <si>
    <t>16.12.2020й.</t>
  </si>
  <si>
    <t>Абдуллаев Ражаббой Сапарбоевич</t>
  </si>
  <si>
    <t>0400/812/1/1800815</t>
  </si>
  <si>
    <t>28.06.2018й.</t>
  </si>
  <si>
    <t>Курбанбаев Уктам Шадманкулович</t>
  </si>
  <si>
    <t>0200/803/1/2000259</t>
  </si>
  <si>
    <t>11.03.2020й.</t>
  </si>
  <si>
    <t>Тожимирзаева Дурдонахон Улугбек кизи</t>
  </si>
  <si>
    <t>1107/814/1/2000081</t>
  </si>
  <si>
    <t>04.11.2020й.</t>
  </si>
  <si>
    <t>Насирдинова Наргизахон Абдубанноновна</t>
  </si>
  <si>
    <t>0200/814/1/2002290</t>
  </si>
  <si>
    <t>Алимов Баходир Эркинович</t>
  </si>
  <si>
    <t>0200/803/1/2000179</t>
  </si>
  <si>
    <t>Юнусов Кахрамон Рустамович</t>
  </si>
  <si>
    <t>0300/801/1/1800431</t>
  </si>
  <si>
    <t>Жумабаев Исламбек Оринбаевич</t>
  </si>
  <si>
    <t>0400/812/1/1801252</t>
  </si>
  <si>
    <t>Каипназаров Амангелди Койшикараевич</t>
  </si>
  <si>
    <t>0400/812/1/1800857</t>
  </si>
  <si>
    <t>Хайдаров Дилшод Хасаналиевич</t>
  </si>
  <si>
    <t>0200/812/1/1800995</t>
  </si>
  <si>
    <t>Худойбердиев Жамшид Бозорович</t>
  </si>
  <si>
    <t>0105/814/1/2001044</t>
  </si>
  <si>
    <t>14.07.2020й.</t>
  </si>
  <si>
    <t>Базарбаев Малик Тенгелович</t>
  </si>
  <si>
    <t>0400/812/1/1901593</t>
  </si>
  <si>
    <t>ООО "Сергей Яраслав Строй"</t>
  </si>
  <si>
    <t>0105/803/1/1800767</t>
  </si>
  <si>
    <t>17.10.2018й.</t>
  </si>
  <si>
    <t>ООО "Греативи Гроуп"</t>
  </si>
  <si>
    <t>0200/801/1/1800811</t>
  </si>
  <si>
    <t>31.07.2018й.</t>
  </si>
  <si>
    <t>Негманова Рано Файзуллаевна</t>
  </si>
  <si>
    <t>0613/814/1/1900119</t>
  </si>
  <si>
    <t>Атамов Анвар Муминович</t>
  </si>
  <si>
    <t>0310/814/1/2100439</t>
  </si>
  <si>
    <t>16.04.2021й.</t>
  </si>
  <si>
    <t>Жураева Наргиза Хайруллаевна</t>
  </si>
  <si>
    <t>0310/803/1/1900116</t>
  </si>
  <si>
    <t>Гайбуллаев Исмоил Носиржон угли</t>
  </si>
  <si>
    <t>1100/801/1/1900189</t>
  </si>
  <si>
    <t>05.03.2019й.</t>
  </si>
  <si>
    <t>Набиев Голиб Туйчиевич</t>
  </si>
  <si>
    <t>0500/814/1/1802144</t>
  </si>
  <si>
    <t>Насиров Гайрат Садуллаевич</t>
  </si>
  <si>
    <t>1200/812/1/1800651</t>
  </si>
  <si>
    <t>Мусаев Сардор Кахраманович</t>
  </si>
  <si>
    <t>0200/814/1/2101551</t>
  </si>
  <si>
    <t>04.03.2021й.</t>
  </si>
  <si>
    <t>Рахимов Холмурза Даминович</t>
  </si>
  <si>
    <t>1404/814/1/2100019</t>
  </si>
  <si>
    <t>Саримсаков Обид Янгибаевич</t>
  </si>
  <si>
    <t>0105/814/1/2001066</t>
  </si>
  <si>
    <t>17.07.2020й.</t>
  </si>
  <si>
    <t>Умаров Бехзодхужа Улугхужа угли</t>
  </si>
  <si>
    <t>0105/814/1/2001792</t>
  </si>
  <si>
    <t>Зоиров Аброр Шовкат угли</t>
  </si>
  <si>
    <t>0105/814/1/2100966</t>
  </si>
  <si>
    <t>12.04.2021й.</t>
  </si>
  <si>
    <t>Рахимов Алишер Абдураззакович</t>
  </si>
  <si>
    <t>0105/814/1/2100820</t>
  </si>
  <si>
    <t>26.03.2021й.</t>
  </si>
  <si>
    <t>Арзимбетов Полат Сарсенбаевич</t>
  </si>
  <si>
    <t>0400/812/1/1901362</t>
  </si>
  <si>
    <t>21.11.2019й.</t>
  </si>
  <si>
    <t>Йеммуратов Икромжон Толибаевич</t>
  </si>
  <si>
    <t>0400/812/1/1900298</t>
  </si>
  <si>
    <t>Айтмуратов Бахромжан Турганбаевич</t>
  </si>
  <si>
    <t>0400/812/1/1900315</t>
  </si>
  <si>
    <t>"Гузал Себзор Сервис" МЧЖ</t>
  </si>
  <si>
    <t>1404/803/1/2000241</t>
  </si>
  <si>
    <t>Каипназаров Мурат Максетович</t>
  </si>
  <si>
    <t>0400/803/1/1901109</t>
  </si>
  <si>
    <t>Мадиярова Хилола Иномжоновна</t>
  </si>
  <si>
    <t>0200/801/1/1504471</t>
  </si>
  <si>
    <t>29.10.2015й.</t>
  </si>
  <si>
    <t>Акбаров Файзулла Рустамович</t>
  </si>
  <si>
    <t>0105/814/1/2000413</t>
  </si>
  <si>
    <t>Сарманов Гайрат Наролиевич</t>
  </si>
  <si>
    <t>0105/814/1/2000654</t>
  </si>
  <si>
    <t>Нархожаев Салохиддин Насриддинович</t>
  </si>
  <si>
    <t>0105/814/1/2000715</t>
  </si>
  <si>
    <t>02.06.2020й.</t>
  </si>
  <si>
    <t>Матмуратов Сагидулла Тангибергенович</t>
  </si>
  <si>
    <t>0400/812/1/1901627</t>
  </si>
  <si>
    <t>16.12.2019й.</t>
  </si>
  <si>
    <t>Кулмуратов Шарапат Фарахат ули</t>
  </si>
  <si>
    <t>0400/812/1/1801088</t>
  </si>
  <si>
    <t>18.08.2018й.</t>
  </si>
  <si>
    <t>шоймардонов Мадаминбек Шоймардон угли</t>
  </si>
  <si>
    <t>0900/814/1/2000105</t>
  </si>
  <si>
    <t>13.07.2020й.</t>
  </si>
  <si>
    <t>Юсуфов Журабек Жамол угли</t>
  </si>
  <si>
    <t>1200/803/1/2100488</t>
  </si>
  <si>
    <t>17.05.2021й.</t>
  </si>
  <si>
    <t>Казахбаев Шухрат Режепович</t>
  </si>
  <si>
    <t>0105/814/1/2001456</t>
  </si>
  <si>
    <t>19.10.2020й.</t>
  </si>
  <si>
    <t>0200/803/1/1804267</t>
  </si>
  <si>
    <t>Жангелдиева Перигул Мадияровна</t>
  </si>
  <si>
    <t>0400/814/1/2000220</t>
  </si>
  <si>
    <t>Улугмурадова Хамида Турсункуловна</t>
  </si>
  <si>
    <t>0105/510/1/2000740</t>
  </si>
  <si>
    <t>04.06.2020й.</t>
  </si>
  <si>
    <t>Тугалов Яшин Хужаёр угли</t>
  </si>
  <si>
    <t>0105/814/1/2001097</t>
  </si>
  <si>
    <t>07.08.2020й.</t>
  </si>
  <si>
    <t>Бахиева Сарбиназ Арепбаевна</t>
  </si>
  <si>
    <t>0400/814/1/2000349</t>
  </si>
  <si>
    <t>09.11.2020й.</t>
  </si>
  <si>
    <t>ООО "Нодирабегим Курилиш Сервис"</t>
  </si>
  <si>
    <t>1100/506/1/2100132</t>
  </si>
  <si>
    <t>15.04.2021й.</t>
  </si>
  <si>
    <t>1100/801/1/2100131</t>
  </si>
  <si>
    <t>1100/803/1/2100130</t>
  </si>
  <si>
    <t>1100/506/1/2100133</t>
  </si>
  <si>
    <t>Назарова Хуршида Игамбердиевна</t>
  </si>
  <si>
    <t>0200/812/1/1801020</t>
  </si>
  <si>
    <t>28.09.2018й.</t>
  </si>
  <si>
    <t>"Жохон Идеал Тех" ОК</t>
  </si>
  <si>
    <t>0103/801/1/1900741</t>
  </si>
  <si>
    <t>30.03.2019й.</t>
  </si>
  <si>
    <t>Аметов Махсуджон Асаматдинович</t>
  </si>
  <si>
    <t>0407/812/1/1901582</t>
  </si>
  <si>
    <t>18.11.2019й.</t>
  </si>
  <si>
    <t>Умуров Бехзод Тулкин угли</t>
  </si>
  <si>
    <t>0105/814/1/2000371</t>
  </si>
  <si>
    <t>Тошхожаева Наргиза Тохтамуратовна</t>
  </si>
  <si>
    <t>0105/814/1/2000648</t>
  </si>
  <si>
    <t>Розиева Комила Янгибоевна</t>
  </si>
  <si>
    <t>0105/814/1/2001615</t>
  </si>
  <si>
    <t>Усманов Артур Рашидович</t>
  </si>
  <si>
    <t>0105/814/1/2000976</t>
  </si>
  <si>
    <t>Умирзаков Сайдулла Ёлдошевич</t>
  </si>
  <si>
    <t>0105/814/1/2001086</t>
  </si>
  <si>
    <t>04.08.2020й.</t>
  </si>
  <si>
    <t>Асамадинов Хамро Нуруллаевич</t>
  </si>
  <si>
    <t>0400/812/1/1901350</t>
  </si>
  <si>
    <t>20.11.2019й.</t>
  </si>
  <si>
    <t>ЧП "Чуст Техтиле"</t>
  </si>
  <si>
    <t>0200/801/1/1800762</t>
  </si>
  <si>
    <t>0200/801/1/1800763</t>
  </si>
  <si>
    <t>0200/801/1/1800258</t>
  </si>
  <si>
    <t>Убайдуллаев Салохидин Сагдуллаевич</t>
  </si>
  <si>
    <t>2300/814/1/1900116</t>
  </si>
  <si>
    <t>Хикматов Музаффар Бахтиёр угли</t>
  </si>
  <si>
    <t>0200/814/1/1804243</t>
  </si>
  <si>
    <t>26.11.2018й.</t>
  </si>
  <si>
    <t>Каландарова Дилорам Икрамовна</t>
  </si>
  <si>
    <t>1600/812/1/2000007</t>
  </si>
  <si>
    <t>Насирова Гулмира Отебаевна</t>
  </si>
  <si>
    <t>0400/812/1/1901682</t>
  </si>
  <si>
    <t>Набатов Камилжан Лепесбаевич</t>
  </si>
  <si>
    <t>0400/812/1/1800533</t>
  </si>
  <si>
    <t>28.04.2018й.</t>
  </si>
  <si>
    <t>Кулматов Улугбек Хамзаевич</t>
  </si>
  <si>
    <t>1406/803/1/1900469</t>
  </si>
  <si>
    <t>Саибов Хакимжон Мавлонович</t>
  </si>
  <si>
    <t>0700/803/1/1901021</t>
  </si>
  <si>
    <t>Самандаров Шерзод Султанович</t>
  </si>
  <si>
    <t>1105/803/1/2000003</t>
  </si>
  <si>
    <t>Рахимов Нуриддин Нугманович</t>
  </si>
  <si>
    <t>1105/803/1/2000265</t>
  </si>
  <si>
    <t>27.03.2020й.</t>
  </si>
  <si>
    <t>Базарбаев Бахадир Бахтиярович</t>
  </si>
  <si>
    <t>0400/812/1/1800725</t>
  </si>
  <si>
    <t>Бгалиева Салтанат Жалгасбаевна</t>
  </si>
  <si>
    <t>0400/812/1/1900464</t>
  </si>
  <si>
    <t>Кутбиддинов Шамсиддинхон Фазлиддин угли</t>
  </si>
  <si>
    <t>06/892/11/000165</t>
  </si>
  <si>
    <t>13.08.2015й.</t>
  </si>
  <si>
    <t>Нуритдинов Жахонгир Шарифович</t>
  </si>
  <si>
    <t>1100/803/1/1800692</t>
  </si>
  <si>
    <t>Утегенов Базарбай Шамшетович</t>
  </si>
  <si>
    <t>0407/812/1/1901202</t>
  </si>
  <si>
    <t>Сеитбаев Иклас Шарапатович</t>
  </si>
  <si>
    <t>0407/812/1/1901030</t>
  </si>
  <si>
    <t>Кдирбеков Абат Заирбекович</t>
  </si>
  <si>
    <t>0400/812/1/1901341</t>
  </si>
  <si>
    <t>14.11.2019й.</t>
  </si>
  <si>
    <t>Юлдашева Дилшода Кучкоровна</t>
  </si>
  <si>
    <t>0500/814/1/2100014</t>
  </si>
  <si>
    <t>Кодиров Муроджон Мусажон угли</t>
  </si>
  <si>
    <t>0200/814/1/1803184</t>
  </si>
  <si>
    <t>15.05.2020 йил 2 045 680,00 сум туланган.</t>
  </si>
  <si>
    <t>Турабеков Нодирбек Улугбекович</t>
  </si>
  <si>
    <t>0105/814/1/2000330</t>
  </si>
  <si>
    <t>17.02.2020й.</t>
  </si>
  <si>
    <t>Нормурадов Тулкин Норимонович</t>
  </si>
  <si>
    <t>0200/814/1/1803511</t>
  </si>
  <si>
    <t>Тураев Комил Исмоилович</t>
  </si>
  <si>
    <t>0105/814/1/2001023</t>
  </si>
  <si>
    <t>Ёдгоров Алишер Амонович</t>
  </si>
  <si>
    <t>0105/814/1/2000090</t>
  </si>
  <si>
    <t>Ходжиев Абдумалик Хофиз угли</t>
  </si>
  <si>
    <t>0200/814/1/2101157</t>
  </si>
  <si>
    <t>09.02.2021й.</t>
  </si>
  <si>
    <t>Розиков Муроджон Собирович</t>
  </si>
  <si>
    <t>0200/814/1/2100465</t>
  </si>
  <si>
    <t>25.01.2021й.</t>
  </si>
  <si>
    <t>Сапарниязов Назарбай Хасенбаевич</t>
  </si>
  <si>
    <t>0105/814/1/2000618</t>
  </si>
  <si>
    <t>12.05.2020й.</t>
  </si>
  <si>
    <t>Муршаев Файзулла Насруллаевич</t>
  </si>
  <si>
    <t>2300/803/1/1800761</t>
  </si>
  <si>
    <t>Оразимбетова Тазагул Сейтманбетовна</t>
  </si>
  <si>
    <t>0400/814/1/2100001</t>
  </si>
  <si>
    <t>12.01.2021й.</t>
  </si>
  <si>
    <t>Дауилбаев Айбек Бахитбаевич</t>
  </si>
  <si>
    <t>0400/814/1/2000538</t>
  </si>
  <si>
    <t>17.12.2020й.</t>
  </si>
  <si>
    <t>Гулямов Элбек Махмудович</t>
  </si>
  <si>
    <t>1200/814/1/2100178</t>
  </si>
  <si>
    <t>18.02.2021й.</t>
  </si>
  <si>
    <t>Нурумбетов Бахадир Юлдашевич</t>
  </si>
  <si>
    <t>0400/812/1/1900482</t>
  </si>
  <si>
    <t>Ишаев Журабек Эркинович</t>
  </si>
  <si>
    <t>0407/812/1/1901018</t>
  </si>
  <si>
    <t>Абдуллаев Аброржон Гуломидинович</t>
  </si>
  <si>
    <t>0613/814/1/1900134</t>
  </si>
  <si>
    <t>Дадахонов Козимжон Зохиджонович</t>
  </si>
  <si>
    <t>11/02/1/005116</t>
  </si>
  <si>
    <t>24.09.2013й.</t>
  </si>
  <si>
    <t>Умаров Зохид Закирович</t>
  </si>
  <si>
    <t>1100/803/1/2100061</t>
  </si>
  <si>
    <t>02.03.2021й.</t>
  </si>
  <si>
    <t>Хатамов Авазбек Бахтиёрович</t>
  </si>
  <si>
    <t>1000/803/1/2100297</t>
  </si>
  <si>
    <t>06.05.2021й.</t>
  </si>
  <si>
    <t>Ходжиев Юнус Мухитдинович</t>
  </si>
  <si>
    <t>0200/814/1/1802737</t>
  </si>
  <si>
    <t>Кулмуродов Бекзод Бекназар угли</t>
  </si>
  <si>
    <t>1400/803/1/1800665</t>
  </si>
  <si>
    <t>Каршиев Абдурашид Жаннатович</t>
  </si>
  <si>
    <t>1500/815/1/2000157</t>
  </si>
  <si>
    <t>10.08.2020й.</t>
  </si>
  <si>
    <t>"Чимён Барака Савдо Сервис" МЧЖ</t>
  </si>
  <si>
    <t>0505/803/1/1900005</t>
  </si>
  <si>
    <t>17.06.2021 йил 320 000,00 сум туланган</t>
  </si>
  <si>
    <t>Мухиджонов Ихтиёр Гуломжонович</t>
  </si>
  <si>
    <t>0507/803/1/1900585</t>
  </si>
  <si>
    <t>13.08.2019й.</t>
  </si>
  <si>
    <t>Аббозов Окилхон Ортикхонович</t>
  </si>
  <si>
    <t>0105/814/1/2002205</t>
  </si>
  <si>
    <t>29.12.2020й.</t>
  </si>
  <si>
    <t>Хасанова Тутижон Ботировна</t>
  </si>
  <si>
    <t>1600/812/1/1800351</t>
  </si>
  <si>
    <t>Кодиралиев Улугбек Манноп угли</t>
  </si>
  <si>
    <t>0105/814/1/200100</t>
  </si>
  <si>
    <t>Хужаниёзов Аброр Абдуллаевич</t>
  </si>
  <si>
    <t>0105/814/1/2100682</t>
  </si>
  <si>
    <t>05.03.2021й.</t>
  </si>
  <si>
    <t>Досекенов Канат Маратович</t>
  </si>
  <si>
    <t>0407/812/1/1900612</t>
  </si>
  <si>
    <t>Азимов Вали Хамидович</t>
  </si>
  <si>
    <t>0800/803/1/1700144</t>
  </si>
  <si>
    <t>17.09.2017й.</t>
  </si>
  <si>
    <t>Тоштемиров Уразали Шавкатович</t>
  </si>
  <si>
    <t>0800/803/1/1700159</t>
  </si>
  <si>
    <t>23.09.2017й.</t>
  </si>
  <si>
    <t>Худайбергенова Нигора Рустамовна</t>
  </si>
  <si>
    <t>0407/812/1/1900195</t>
  </si>
  <si>
    <t>Хайдаров Рустам Хотом угли</t>
  </si>
  <si>
    <t>0105/814/1/2100093</t>
  </si>
  <si>
    <t>15.01.2021й.</t>
  </si>
  <si>
    <t>Султонов Элдор Набижонович</t>
  </si>
  <si>
    <t>0607/814/1/2000025</t>
  </si>
  <si>
    <t>12.11.2020й.</t>
  </si>
  <si>
    <t>Тошбаева Мохидилхон Ганиевна</t>
  </si>
  <si>
    <t>0607/803/1/2100124</t>
  </si>
  <si>
    <t>Жуманиязов Бахадиър Жалгасбаевич</t>
  </si>
  <si>
    <t>0400/812/1/1800764</t>
  </si>
  <si>
    <t>Мирзуматов Мирсаид Мирзахидович</t>
  </si>
  <si>
    <t>0200/814/1/2002577</t>
  </si>
  <si>
    <t>Байгазаков Акрам Тургунович</t>
  </si>
  <si>
    <t>0310/803/1/2000541</t>
  </si>
  <si>
    <t>Каххарова Дилноза Абдурахимовна</t>
  </si>
  <si>
    <t>0200/814/1/2100372</t>
  </si>
  <si>
    <t>Чоршанбиев Абдулфайз Хидир угли</t>
  </si>
  <si>
    <t>1400/803/1/1800712</t>
  </si>
  <si>
    <t>Чориев Бахром Зокирович</t>
  </si>
  <si>
    <t>1400/803/1/1900003</t>
  </si>
  <si>
    <t>Оразымбетов Бахадыр Далибаевич</t>
  </si>
  <si>
    <t>0407/812/1/1900563</t>
  </si>
  <si>
    <t>Жанабаев Мансур Бвхытбаевич</t>
  </si>
  <si>
    <t>0400/812/1/1800631</t>
  </si>
  <si>
    <t>ООО "Наманган Шина Текс Сервис"</t>
  </si>
  <si>
    <t>1100/803/1/1900083</t>
  </si>
  <si>
    <t>Назаров Отабек Абдулазизович</t>
  </si>
  <si>
    <t>1100/812/1/1800438</t>
  </si>
  <si>
    <t>07.08.2018й.</t>
  </si>
  <si>
    <t>Чориев Сардор Абдимуратович</t>
  </si>
  <si>
    <t>1100/812/1/1800314</t>
  </si>
  <si>
    <t>Абдуллаев Саламат Генжебаевич</t>
  </si>
  <si>
    <t>0400/812/1/1901102</t>
  </si>
  <si>
    <t>Азизов Вали Хамидович</t>
  </si>
  <si>
    <t>Хуррамов Носир Хамидович</t>
  </si>
  <si>
    <t>1406/803/1/1900531</t>
  </si>
  <si>
    <t>09.09.2019й.</t>
  </si>
  <si>
    <t>Жураева Мукаддам Акбаровна</t>
  </si>
  <si>
    <t>0501/803/1/1800183</t>
  </si>
  <si>
    <t>Туланов Даврон Шаймарданович</t>
  </si>
  <si>
    <t>1400/803/1/1700810</t>
  </si>
  <si>
    <t>Дониёров Ойбек Улугбек угли</t>
  </si>
  <si>
    <t>0105/814/1/2100843</t>
  </si>
  <si>
    <t>27.03.2021й.</t>
  </si>
  <si>
    <t>Юлдашев Бабур Рахматович</t>
  </si>
  <si>
    <t>0400/814/1/2100091</t>
  </si>
  <si>
    <t>03.02.2021й.</t>
  </si>
  <si>
    <t>Алимов Адилбек Алимбаевич</t>
  </si>
  <si>
    <t>1600/803/1/2100425</t>
  </si>
  <si>
    <t>25.06.2021й.</t>
  </si>
  <si>
    <t>Максудходжаев Аброр Тулкинович</t>
  </si>
  <si>
    <t>0200/814/1/1804255</t>
  </si>
  <si>
    <t>Касимов Рустам Равшанович</t>
  </si>
  <si>
    <t>0105/814/1/2100192</t>
  </si>
  <si>
    <t>21.01.2021й.</t>
  </si>
  <si>
    <t>Мирзаева Ирода Жавлон кизи</t>
  </si>
  <si>
    <t>0105/814/1/2000081</t>
  </si>
  <si>
    <t>16.01.2020й.</t>
  </si>
  <si>
    <t>Хакимова Дилфуза Бердиевна</t>
  </si>
  <si>
    <t>0105/814/1/2001124</t>
  </si>
  <si>
    <t>17.08.2020й.</t>
  </si>
  <si>
    <t>Зайсева Людмила Сергеевна</t>
  </si>
  <si>
    <t>0105/814/1/2000926</t>
  </si>
  <si>
    <t>Расулметова Махбуба Абдукаримовна</t>
  </si>
  <si>
    <t>0105/814/1/2000555</t>
  </si>
  <si>
    <t>Бобокулов Жасур Кахраманович</t>
  </si>
  <si>
    <t>0105/814/1/2000261</t>
  </si>
  <si>
    <t>06.02.2020й.</t>
  </si>
  <si>
    <t>Мураткасимова Хуршида Мустафевна</t>
  </si>
  <si>
    <t>1200/814/1/2000164</t>
  </si>
  <si>
    <t>07.12.2020й.</t>
  </si>
  <si>
    <t>Бердимуродов Умид Равшанович</t>
  </si>
  <si>
    <t>1400/803/1/1700641</t>
  </si>
  <si>
    <t>21.08.2017й.</t>
  </si>
  <si>
    <t>ООО "Ёшлар Боги Меваси"</t>
  </si>
  <si>
    <t>0803/801/1/1900150</t>
  </si>
  <si>
    <t>0803/801/1/1900152</t>
  </si>
  <si>
    <t>Избасаров Бобур Анаркулович</t>
  </si>
  <si>
    <t>0310/814/1/2000651</t>
  </si>
  <si>
    <t>06.06.2020й.</t>
  </si>
  <si>
    <t>Иномжонов Исломжон Илхомжон угли</t>
  </si>
  <si>
    <t>0105/814/1/2000817</t>
  </si>
  <si>
    <t>17.06.2020й.</t>
  </si>
  <si>
    <t>Сапарбаев Аброр Фархадович</t>
  </si>
  <si>
    <t>0105/814/1/20010013</t>
  </si>
  <si>
    <t>06.07.2020й.</t>
  </si>
  <si>
    <t>Ходжаева Дилдора Рахматуллаевна</t>
  </si>
  <si>
    <t>0105/814/1/2000356</t>
  </si>
  <si>
    <t>Курбанов Марданбек Салаевич</t>
  </si>
  <si>
    <t>0406/812/1/1900024</t>
  </si>
  <si>
    <t>Сатыбалдиева Багдагул Муратбаевна</t>
  </si>
  <si>
    <t>0407/812/1/1901399</t>
  </si>
  <si>
    <t>Муйдинов Иброхимжон</t>
  </si>
  <si>
    <t>0600/803/1/2000965</t>
  </si>
  <si>
    <t>24.09.2020й.</t>
  </si>
  <si>
    <t>Адилова Дилдора Абдуманановна</t>
  </si>
  <si>
    <t>0200/814/1/1802623</t>
  </si>
  <si>
    <t>Умаров Шерали Юнусович</t>
  </si>
  <si>
    <t>0200/812/1/1803655</t>
  </si>
  <si>
    <t>Саидмухамедова Мохира Атбаровна</t>
  </si>
  <si>
    <t>0105/814/1/2000102</t>
  </si>
  <si>
    <t>Давлатов Музаффар Тахирович</t>
  </si>
  <si>
    <t>0105/814/1/2001421</t>
  </si>
  <si>
    <t>Шерметов Жамшид Каримберганович</t>
  </si>
  <si>
    <t>0105/814/1/2002166</t>
  </si>
  <si>
    <t>28.12.2020й.</t>
  </si>
  <si>
    <t>Шакарова Зухра Пахридиновна</t>
  </si>
  <si>
    <t>0200/814/1/2100820</t>
  </si>
  <si>
    <t>29.01.2021й.</t>
  </si>
  <si>
    <t>Зиятдинов Махамад Амин Мирзаджанович</t>
  </si>
  <si>
    <t>0105/814/1/2000031</t>
  </si>
  <si>
    <t>08.01.2020й.</t>
  </si>
  <si>
    <t>Алиев Ботиржон Бахтиярович</t>
  </si>
  <si>
    <t>1100/803/1/1900168</t>
  </si>
  <si>
    <t>26.02.2019й.</t>
  </si>
  <si>
    <t>Озодбоев Даврон Бахтиёр угли</t>
  </si>
  <si>
    <t>0800/803/1/2100218</t>
  </si>
  <si>
    <t>02.06.2021й.</t>
  </si>
  <si>
    <t>050/814/1/2000228</t>
  </si>
  <si>
    <t>24.07.2020й.</t>
  </si>
  <si>
    <t>Утемуратов Руслан Даоълетназарович</t>
  </si>
  <si>
    <t>0407/812/1/1901186</t>
  </si>
  <si>
    <t>Калилаев Жандулла Раматуллаевич</t>
  </si>
  <si>
    <t>2000/803/1/1801862</t>
  </si>
  <si>
    <t>Ёдгорова Зулайхо Элмуродовна</t>
  </si>
  <si>
    <t>1500/815/1/2000127</t>
  </si>
  <si>
    <t>05.08.2020й.</t>
  </si>
  <si>
    <t>Фаттахов Сарваржон Дилмурод угли</t>
  </si>
  <si>
    <t>0105/814/1/2000264</t>
  </si>
  <si>
    <t>07.02.2020й.</t>
  </si>
  <si>
    <t>Хошимов Расулхон Ураимжонович</t>
  </si>
  <si>
    <t>0500/803/1/2121005</t>
  </si>
  <si>
    <t>15.06.2021й.</t>
  </si>
  <si>
    <t>Нурматов Баходир Низаматдинович</t>
  </si>
  <si>
    <t>0310/814/1/2000890</t>
  </si>
  <si>
    <t>29.09.2020й.</t>
  </si>
  <si>
    <t>Умидов Шерали Эргашевич</t>
  </si>
  <si>
    <t>0105/814/1/2001596</t>
  </si>
  <si>
    <t>02.11.2020й.</t>
  </si>
  <si>
    <t>Аскаров Алишер Шамшитдин угли</t>
  </si>
  <si>
    <t>0200/814/1/2100526</t>
  </si>
  <si>
    <t>Мойдинов Иброхимжон Джалолович</t>
  </si>
  <si>
    <t>0515/803/1/2100005</t>
  </si>
  <si>
    <t>26.05.2021й.</t>
  </si>
  <si>
    <t>Ахролов Ахрорбек Толибжонович</t>
  </si>
  <si>
    <t>0400/812/1/1900557</t>
  </si>
  <si>
    <t>Кипчакбаев Алинияз Аллиярович</t>
  </si>
  <si>
    <t>0400/812/1/1901592</t>
  </si>
  <si>
    <t>Салаева Гулноза Хажибаевна</t>
  </si>
  <si>
    <t>0105/814/1/2000123</t>
  </si>
  <si>
    <t>Усманова Мохинахон Мансурхоновна</t>
  </si>
  <si>
    <t>0105/814/1/2100288</t>
  </si>
  <si>
    <t>Юнусов Улугбек Абдикодирович</t>
  </si>
  <si>
    <t>0105/814/1/2000158</t>
  </si>
  <si>
    <t>Содиков Умиджон Каримжон угли</t>
  </si>
  <si>
    <t>0200/801/1/1801676</t>
  </si>
  <si>
    <t>Кадиров Рустам Султанович</t>
  </si>
  <si>
    <t>0200/801/1/1700620</t>
  </si>
  <si>
    <t>24.05.2017й.</t>
  </si>
  <si>
    <t>Валиханова Нилуфархон Хаджи-Акбаровна</t>
  </si>
  <si>
    <t>2300/814/1/1900109</t>
  </si>
  <si>
    <t>Собиров Яхё Зикрияевич</t>
  </si>
  <si>
    <t>0700/814/1/2100605</t>
  </si>
  <si>
    <t>08.07.2021й.</t>
  </si>
  <si>
    <t>Сафаров Бобохон Нишонович</t>
  </si>
  <si>
    <t>0200/814/1/2104411</t>
  </si>
  <si>
    <t>07.07.2021й.</t>
  </si>
  <si>
    <t>Избасаров Фарход Болтаевич</t>
  </si>
  <si>
    <t>0700/814/1/2100573</t>
  </si>
  <si>
    <t>06.07.2021й.</t>
  </si>
  <si>
    <t>Тошпулатов Фазлиддин Сайфиддин угли</t>
  </si>
  <si>
    <t>0200/814/1/2100751</t>
  </si>
  <si>
    <t>Ханапияев Умарали Баратович</t>
  </si>
  <si>
    <t>2300/814/1/1801538</t>
  </si>
  <si>
    <t>Атажанов Сарвар Самандарович</t>
  </si>
  <si>
    <t>1600/801/1/1400269</t>
  </si>
  <si>
    <t>30.09.2014й.</t>
  </si>
  <si>
    <t>Сулейменов Досбол Абдикадирович</t>
  </si>
  <si>
    <t>0105/814/1/1900674</t>
  </si>
  <si>
    <t>28.12.2019й.</t>
  </si>
  <si>
    <t>Попова Анжелика Григоревна</t>
  </si>
  <si>
    <t>0105/814/1/2002088</t>
  </si>
  <si>
    <t>23.12.2020й.</t>
  </si>
  <si>
    <t>Шукуров Давурхон Шукур угли</t>
  </si>
  <si>
    <t>0105/814/1/2000854</t>
  </si>
  <si>
    <t>Маматов Дониёр Азамжонович</t>
  </si>
  <si>
    <t>0105/814/1/2100273</t>
  </si>
  <si>
    <t>Дехконова Назокатхон Ахмадали кизи</t>
  </si>
  <si>
    <t>0501/803/1/2100347</t>
  </si>
  <si>
    <t>04.06.2021й.</t>
  </si>
  <si>
    <t>Атаханов Омаджон Тургунбаевич</t>
  </si>
  <si>
    <t>0607/803/1/2100136</t>
  </si>
  <si>
    <t>23.02.2021й.</t>
  </si>
  <si>
    <t>Каюмов Кучкарбой Мадамонович</t>
  </si>
  <si>
    <t>0613/814/1/1900045</t>
  </si>
  <si>
    <t>01.07.2019й.</t>
  </si>
  <si>
    <t>Мамаджонов Акмал Абдусаттарович</t>
  </si>
  <si>
    <t>0607/803/1/1900101</t>
  </si>
  <si>
    <t>Низомов Олимжон Комил угли</t>
  </si>
  <si>
    <t>0200/814/1/1803987</t>
  </si>
  <si>
    <t>Юлдашев Зохиджон Махаматсолиевич</t>
  </si>
  <si>
    <t>0613/803/1/2000171</t>
  </si>
  <si>
    <t>Ниёзов Зухриддин Мухамадалиевич</t>
  </si>
  <si>
    <t>0500/803/1/1802337</t>
  </si>
  <si>
    <t>Хидоятов Улугбек Анварович</t>
  </si>
  <si>
    <t>0105/814/1/2101076</t>
  </si>
  <si>
    <t>23.04.2021й.</t>
  </si>
  <si>
    <t xml:space="preserve">АО "Гедеон Рихтер" </t>
  </si>
  <si>
    <t>04.12.2020й.</t>
  </si>
  <si>
    <t>туланган</t>
  </si>
  <si>
    <t>Эргашев Талгат Нурланович</t>
  </si>
  <si>
    <t>0105/814/1/2001108</t>
  </si>
  <si>
    <t>11.08.2020й.</t>
  </si>
  <si>
    <t>Кайримбетов Жангабай Курбанбаевич</t>
  </si>
  <si>
    <t>0400/812/1/1900408</t>
  </si>
  <si>
    <t>Нематова Шахло Эгамбердиевна</t>
  </si>
  <si>
    <t>0500/814/1/2100022</t>
  </si>
  <si>
    <t>30.07.2021й.</t>
  </si>
  <si>
    <t>Прекеев Зейнулла Сейфуллаевич</t>
  </si>
  <si>
    <t>0400/812/1/1801046</t>
  </si>
  <si>
    <t>10.08.2018й</t>
  </si>
  <si>
    <t>Дусумбетов Арислан Илясович</t>
  </si>
  <si>
    <t>0400/812/1/1801059</t>
  </si>
  <si>
    <t>Мадаминов Рашид Юсупбаевич</t>
  </si>
  <si>
    <t>0407/812/1/1900634</t>
  </si>
  <si>
    <t>Аллаханов Тимур Каримбаевич</t>
  </si>
  <si>
    <t>0407/812/1/1900429</t>
  </si>
  <si>
    <t>21.06.2019й.</t>
  </si>
  <si>
    <t>Каланов Хайрулла Мамадиёрович</t>
  </si>
  <si>
    <t>0800/803/1/1700142</t>
  </si>
  <si>
    <t>15.09.2017й.</t>
  </si>
  <si>
    <t>Каллибекова Сарбиназ Жаксимуратовна</t>
  </si>
  <si>
    <t>0407/812/1/1900456</t>
  </si>
  <si>
    <t>Калмуратов Алишер Максетович</t>
  </si>
  <si>
    <t>0407/812/1/1901022</t>
  </si>
  <si>
    <t>Нуржанов Оразбай Куанишбаевич</t>
  </si>
  <si>
    <t>0400/812/1/1900248</t>
  </si>
  <si>
    <t>Мадалиев Агъзамхон Ваккосхон угли</t>
  </si>
  <si>
    <t>0310/814/1/2000369</t>
  </si>
  <si>
    <t>Абдуназаров Муроджон Мирзажон угли</t>
  </si>
  <si>
    <t>0200/812/1/1802322</t>
  </si>
  <si>
    <t>Ёкубов Аброржон Анваржонович</t>
  </si>
  <si>
    <t>0515/814/1/2100010</t>
  </si>
  <si>
    <t>29.07.2021й.</t>
  </si>
  <si>
    <t>Аббосов Адхамхон Аъзамхужаевич</t>
  </si>
  <si>
    <t>1107/801/1/1900375</t>
  </si>
  <si>
    <t>Ишонжонова Дилафрузхон Сохибжановна</t>
  </si>
  <si>
    <t>1100/803/1/1800997</t>
  </si>
  <si>
    <t>Абдиразаков Батир Бахтиярович</t>
  </si>
  <si>
    <t>0105/814/1/2000020</t>
  </si>
  <si>
    <t>Бободжонов Бекзод Рузматович</t>
  </si>
  <si>
    <t>0105/814/1/2101092</t>
  </si>
  <si>
    <t>26.04.2021й.</t>
  </si>
  <si>
    <t>Тогаймуродов Шерали Нармуминович</t>
  </si>
  <si>
    <t>0105/814/1/2000568</t>
  </si>
  <si>
    <t>Нуржанов Руслан Маратжанович</t>
  </si>
  <si>
    <t>0400/814/1/2100780</t>
  </si>
  <si>
    <t>19.05.2021й.</t>
  </si>
  <si>
    <t>Хазраткулов Зафар Мелиевич</t>
  </si>
  <si>
    <t>0803/803/1/2100083</t>
  </si>
  <si>
    <t>17.02.2021й.</t>
  </si>
  <si>
    <t>Жумаев Гулом Рахмонбердиевич</t>
  </si>
  <si>
    <t>0105/814/1/2100395</t>
  </si>
  <si>
    <t>Амиров Жамшид Очил угли</t>
  </si>
  <si>
    <t>0105/814/1/2101119</t>
  </si>
  <si>
    <t>27.04.2021й.</t>
  </si>
  <si>
    <t>Жуммаев Улугбек Бобомуротович</t>
  </si>
  <si>
    <t>0105/814/1/2000544</t>
  </si>
  <si>
    <t>Данияров Буран Туйчиевич</t>
  </si>
  <si>
    <t>0803/803/1/2100010</t>
  </si>
  <si>
    <t>19.01.2021й.</t>
  </si>
  <si>
    <t>Абидова Севарахон Фарходовна</t>
  </si>
  <si>
    <t>0105/814/1/2001034</t>
  </si>
  <si>
    <t>09.07.2020й.</t>
  </si>
  <si>
    <t>Ситанов Анвар Ибрагимович</t>
  </si>
  <si>
    <t>0407/812/1/1901329</t>
  </si>
  <si>
    <t>Бердиева Бувисара Шаймардановна</t>
  </si>
  <si>
    <t>0960/814/1/2100085</t>
  </si>
  <si>
    <t>19.03.2021й.</t>
  </si>
  <si>
    <t>Эрмаков Аваз Аликулович</t>
  </si>
  <si>
    <t>1000/803/1/2100325</t>
  </si>
  <si>
    <t>24.05.2021й.</t>
  </si>
  <si>
    <t>Халиков Акром Исламович</t>
  </si>
  <si>
    <t>0900/814/1/2000063</t>
  </si>
  <si>
    <t>Исмаилов Жобир Акрамжанович</t>
  </si>
  <si>
    <t>1107/803/1/1900131</t>
  </si>
  <si>
    <t>Пулатов Бобур Алишерович</t>
  </si>
  <si>
    <t>2000/801/1/1700309</t>
  </si>
  <si>
    <t>Сабирбаев Алишер Жарилкаганович</t>
  </si>
  <si>
    <t>0105/803/1/2101447</t>
  </si>
  <si>
    <t>Жаббарова Анора Худайназаровна</t>
  </si>
  <si>
    <t>0105/803/1/2101577</t>
  </si>
  <si>
    <t>Авезов Алишер Рузимбаевич</t>
  </si>
  <si>
    <t>1600/803/1/2100489</t>
  </si>
  <si>
    <t>26.07.2021й.</t>
  </si>
  <si>
    <t>Аширбекова Жадира Полатбековна</t>
  </si>
  <si>
    <t>0400/814/1/2000352</t>
  </si>
  <si>
    <t>Тухтаев Бобокул Ёркулович</t>
  </si>
  <si>
    <t>2400/814/1/2000300</t>
  </si>
  <si>
    <t>09.12.2020й.</t>
  </si>
  <si>
    <t>Жадигеров Махсетбай Сарсенбаевич</t>
  </si>
  <si>
    <t>0407/812/1/1900345</t>
  </si>
  <si>
    <t>0407/812/1/1900333</t>
  </si>
  <si>
    <t>Абдрашитов Аббас Курбанбаевич</t>
  </si>
  <si>
    <t>0400/812/1/1901431</t>
  </si>
  <si>
    <t>28.11.2019й.</t>
  </si>
  <si>
    <t>Камалова Периза Аблатдиновна</t>
  </si>
  <si>
    <t>0400/801/1/1802090</t>
  </si>
  <si>
    <t>Мамбетсапаев Жеткербай Бахитбаевич</t>
  </si>
  <si>
    <t>0400/812/1/1801277</t>
  </si>
  <si>
    <t>Улугмуродов Аскаржон Бахтиёр угли</t>
  </si>
  <si>
    <t>0105/814/1/2000100</t>
  </si>
  <si>
    <t>Комалходжаева Луиза Шукуралиевна</t>
  </si>
  <si>
    <t>0105/814/2001093</t>
  </si>
  <si>
    <t>06.08.2020й.</t>
  </si>
  <si>
    <t>Албеков Олим Анварович</t>
  </si>
  <si>
    <t>0105/814/1/2000249</t>
  </si>
  <si>
    <t>05.02.2020й.</t>
  </si>
  <si>
    <t>Шодиёров Дониёр Умар угли</t>
  </si>
  <si>
    <t>0105/803/1/2100817</t>
  </si>
  <si>
    <t>25.03.2021й.</t>
  </si>
  <si>
    <t>Курабоев Сардор Омонбой угли</t>
  </si>
  <si>
    <t>0400/814/1/2100244</t>
  </si>
  <si>
    <t>Бухорова Дилноза Холбозоровна</t>
  </si>
  <si>
    <t>0105/814/1/2010011</t>
  </si>
  <si>
    <t>Реймбаев Акилбек Муратбаевич</t>
  </si>
  <si>
    <t>0400/814/1/2000414</t>
  </si>
  <si>
    <t>Йеримбетов Ислам Юсупович</t>
  </si>
  <si>
    <t>0407/812/1/2000049</t>
  </si>
  <si>
    <t>Алимбаев Шухрат Хамидуллаевич</t>
  </si>
  <si>
    <t>0101/814/1/1900556</t>
  </si>
  <si>
    <t>12.06.2019й.</t>
  </si>
  <si>
    <t>Аллияров Батирбай Курбаевич</t>
  </si>
  <si>
    <t>0400/812/1/1901473</t>
  </si>
  <si>
    <t>05.12.2019й.</t>
  </si>
  <si>
    <t>Жексембиев Хожабай Сарсенбаевич</t>
  </si>
  <si>
    <t>0400/812/1/1901605</t>
  </si>
  <si>
    <t>Бердибаев Бахтибай Муратбаевич</t>
  </si>
  <si>
    <t>0400/812/1/1901352</t>
  </si>
  <si>
    <t>Турганбаев Бисенбай Озарбаевич</t>
  </si>
  <si>
    <t>0407/812/1/1901181</t>
  </si>
  <si>
    <t>23.08.2019й.</t>
  </si>
  <si>
    <t>Холмуратов Санжарбек Равшан угли</t>
  </si>
  <si>
    <t>0200/812/1/1800979</t>
  </si>
  <si>
    <t>1404/814/1/2000239</t>
  </si>
  <si>
    <t>22.10.2020й.</t>
  </si>
  <si>
    <t>Эргашев Диёр Бахтиёрович</t>
  </si>
  <si>
    <t>0105/814/1/2000251</t>
  </si>
  <si>
    <t>Ирискулов Бегзод Туланбоевич</t>
  </si>
  <si>
    <t>1100/801/1/1800912</t>
  </si>
  <si>
    <t>Исроилов Санжар Кахрамон угли</t>
  </si>
  <si>
    <t>0200/814/1/2002920</t>
  </si>
  <si>
    <t>Абдулазизов Махмуджон Маматкулович</t>
  </si>
  <si>
    <t>0613/814/1/1900081</t>
  </si>
  <si>
    <t>Халимова Муниса Гайрат кизи</t>
  </si>
  <si>
    <t>0105/814/1/2100154</t>
  </si>
  <si>
    <t>Тургунов Хусниддин Исламович</t>
  </si>
  <si>
    <t>0105/814/1/2100401</t>
  </si>
  <si>
    <t>01.02.2021й.</t>
  </si>
  <si>
    <t>Хашимова Малика Фарходовна</t>
  </si>
  <si>
    <t>0105/803/1/2101435</t>
  </si>
  <si>
    <t>Гуломов Гиёсиддин Жамолидин угли</t>
  </si>
  <si>
    <t>0200/814/1/2100636</t>
  </si>
  <si>
    <t>Матекева Элмира Баизаковна</t>
  </si>
  <si>
    <t>0400/812/1/1801446</t>
  </si>
  <si>
    <t>15.10.2018й.</t>
  </si>
  <si>
    <t>Самадова Юлдуза Хикматуллаевна</t>
  </si>
  <si>
    <t>0200/814/1/1803993</t>
  </si>
  <si>
    <t>Аскарова Мохичехра Исраиловна</t>
  </si>
  <si>
    <t>0200/814/1/1802455</t>
  </si>
  <si>
    <t>Лисафева Оксана Юревна</t>
  </si>
  <si>
    <t>2200/207/3/2100752</t>
  </si>
  <si>
    <t>25.09.2021й.</t>
  </si>
  <si>
    <t>Тулаганова Махфуза Асатуллаевна</t>
  </si>
  <si>
    <t>0105/814/1/2000815</t>
  </si>
  <si>
    <t>Темиров Нуриддин Рахмединович</t>
  </si>
  <si>
    <t>0300/803/1/2102854</t>
  </si>
  <si>
    <t>03.08.2021й.</t>
  </si>
  <si>
    <t>Еримбетов Ислом Юсупович</t>
  </si>
  <si>
    <t>Бекниязова Айнура Алламбергановна</t>
  </si>
  <si>
    <t>0407/812/1/1900331</t>
  </si>
  <si>
    <t>Икрамов Дилмурод Шукуруллаевич</t>
  </si>
  <si>
    <t>0103/814/1/1900139</t>
  </si>
  <si>
    <t>18.01.2019й.</t>
  </si>
  <si>
    <t>Юлдашев Зайнобидин Махаматсолиевич</t>
  </si>
  <si>
    <t>0613/814/1/1900016</t>
  </si>
  <si>
    <t>Ахматохунова Минурахон Джамалдиновна</t>
  </si>
  <si>
    <t>0613/814/1/1900043</t>
  </si>
  <si>
    <t>Гайбуллаев Санакул Сагдуллаевич</t>
  </si>
  <si>
    <t>0800/803/1/2100321</t>
  </si>
  <si>
    <t>Ходжимирзаева Гулбахор Мамадалиевна</t>
  </si>
  <si>
    <t>1100/803/1/2100518</t>
  </si>
  <si>
    <t>16.06.2021й.</t>
  </si>
  <si>
    <t>Бабакулов Бекзод Нормухамедович</t>
  </si>
  <si>
    <t>1200/814/1/2101023</t>
  </si>
  <si>
    <t>0310/814/1/2100614</t>
  </si>
  <si>
    <t>08.06.2021й.</t>
  </si>
  <si>
    <t>Жураев Шерзодбек Одилжон угли</t>
  </si>
  <si>
    <t>1100/803/1/2100045</t>
  </si>
  <si>
    <t>10.02.2021й.</t>
  </si>
  <si>
    <t>Валижонов Бегимбону Сарварбек кизи</t>
  </si>
  <si>
    <t>1400/803/1/2101143</t>
  </si>
  <si>
    <t>Турсунов Джамалиддин Джалалович</t>
  </si>
  <si>
    <t>0105/803/1/2101489</t>
  </si>
  <si>
    <t>14.06.2021й.</t>
  </si>
  <si>
    <t>Киргизов Абдусобир Каримович</t>
  </si>
  <si>
    <t>0105/814/1/2100382</t>
  </si>
  <si>
    <t>Азизов Фаррух Абдусаматович</t>
  </si>
  <si>
    <t>0105/814/1/2001558</t>
  </si>
  <si>
    <t>28.10.2020й.</t>
  </si>
  <si>
    <t>Рустамов Сухробжон Рустамович</t>
  </si>
  <si>
    <t>0105/814/1/2001395</t>
  </si>
  <si>
    <t>14.10.2020й.</t>
  </si>
  <si>
    <t>Алматов Шокиржон Закиржанович</t>
  </si>
  <si>
    <t>0105/814/1/2001981</t>
  </si>
  <si>
    <t>Содиков Акмалжон Шавкат угли</t>
  </si>
  <si>
    <t>0105/814/1/2001496</t>
  </si>
  <si>
    <t>23.10.2020й.</t>
  </si>
  <si>
    <t>Талипова Умида Барамовна</t>
  </si>
  <si>
    <t>0105/814/1/2000266</t>
  </si>
  <si>
    <t>Ташбаев Жахонгир Собитович</t>
  </si>
  <si>
    <t>0105/814/1/2101905</t>
  </si>
  <si>
    <t>02.08.2021й.</t>
  </si>
  <si>
    <t xml:space="preserve">Рахимбаев Хамид </t>
  </si>
  <si>
    <t>0105/814/1/2101850</t>
  </si>
  <si>
    <t>Муродуллаев Шокир Хайруллаевич</t>
  </si>
  <si>
    <t>0105/814/1/2101067</t>
  </si>
  <si>
    <t>22.04.2021й.</t>
  </si>
  <si>
    <t>Серикбаев Темирхан Серикбаевич</t>
  </si>
  <si>
    <t>0800/803/1/1700135</t>
  </si>
  <si>
    <t>Уразалиева Венера Жумабековна</t>
  </si>
  <si>
    <t>0105/814/1/2100722</t>
  </si>
  <si>
    <t>11.03.2021й.</t>
  </si>
  <si>
    <t>Турдалиев Валиахмад Саидали угли</t>
  </si>
  <si>
    <t>0600/803/1/2101132</t>
  </si>
  <si>
    <t>27.08.2021й.</t>
  </si>
  <si>
    <t>Авезов Худойназар Гайибович</t>
  </si>
  <si>
    <t>1600/803/1/2100114</t>
  </si>
  <si>
    <t>03.03.2021й.</t>
  </si>
  <si>
    <t>Абдиев Фархот Бутаевич</t>
  </si>
  <si>
    <t>0800/803/1/2100344</t>
  </si>
  <si>
    <t>02.07.2021й.</t>
  </si>
  <si>
    <t>Жураев Одил Олимович</t>
  </si>
  <si>
    <t>0105/814/1/2001874</t>
  </si>
  <si>
    <t>23.11.2020й.</t>
  </si>
  <si>
    <t>Юнусов Дониёр Халмуратович</t>
  </si>
  <si>
    <t>0105/814/1/2000113</t>
  </si>
  <si>
    <t>21.01.2020й.</t>
  </si>
  <si>
    <t>0400/814/1/2100763</t>
  </si>
  <si>
    <t>18.05.2021й.</t>
  </si>
  <si>
    <t>Курбанов Комилжон Бегназарович</t>
  </si>
  <si>
    <t>1600/803/1/2100346</t>
  </si>
  <si>
    <t>28.05.2021й.</t>
  </si>
  <si>
    <t>Бердиева Ханифа Очилдиевна</t>
  </si>
  <si>
    <t>1404/814/1/2000093</t>
  </si>
  <si>
    <t>22.05.2020й.</t>
  </si>
  <si>
    <t>Ходжаев Сухроб Сахибович</t>
  </si>
  <si>
    <t>2000/801/1/1801912</t>
  </si>
  <si>
    <t>05.12.2018й</t>
  </si>
  <si>
    <t>Каландаров Акулжон Позилович</t>
  </si>
  <si>
    <t>0310/814/1/2100527</t>
  </si>
  <si>
    <t>Сайъдуллаева Шахло Садуллаевна</t>
  </si>
  <si>
    <t>1200/803/1/2100069</t>
  </si>
  <si>
    <t>Юсупов Вохид Бахтиярович</t>
  </si>
  <si>
    <t>0105/814/1/2100937</t>
  </si>
  <si>
    <t>08.04.2021й.</t>
  </si>
  <si>
    <t>Абдиев Исокул Бобокулович</t>
  </si>
  <si>
    <t>1000/803/1/2100831</t>
  </si>
  <si>
    <t>08.09.2021й.</t>
  </si>
  <si>
    <t>Айтмуратова Замира Балтамуратовна</t>
  </si>
  <si>
    <t>0400/814/1/2100972</t>
  </si>
  <si>
    <t>Ибрагимов Эшпулат Жумаевич</t>
  </si>
  <si>
    <t>0105/814/1/2000263</t>
  </si>
  <si>
    <t>Махмудова Мехрибон Октябровна</t>
  </si>
  <si>
    <t>0105/814/1/2000755</t>
  </si>
  <si>
    <t>Каттабоева Дилрабо Каттабоевна</t>
  </si>
  <si>
    <t>0105/814/1/2001783</t>
  </si>
  <si>
    <t>17.11.2020й.</t>
  </si>
  <si>
    <t>Исмаилов Тимур Куатбаевич</t>
  </si>
  <si>
    <t>0400/814/1/2101725</t>
  </si>
  <si>
    <t>19.08.2021й.</t>
  </si>
  <si>
    <t>Халикулова Дилбар Исламбековна</t>
  </si>
  <si>
    <t>0800/803/1/2100510</t>
  </si>
  <si>
    <t>09.08.2021й.</t>
  </si>
  <si>
    <t>Холтошев Рахматилла Инатович</t>
  </si>
  <si>
    <t>1100/803/1/2100193</t>
  </si>
  <si>
    <t>Цой Юлия Виленовна</t>
  </si>
  <si>
    <t>0105/814/1/2101686</t>
  </si>
  <si>
    <t>14.07.2021й.</t>
  </si>
  <si>
    <t>Тошмуродов Асадулла Бекмуратович</t>
  </si>
  <si>
    <t>0800/803/1/2100688</t>
  </si>
  <si>
    <t>28.08.2021й.</t>
  </si>
  <si>
    <t>Набиев Пулат Турсунбоевич</t>
  </si>
  <si>
    <t>0800/803/1/2100382</t>
  </si>
  <si>
    <t>13.07.2021й.ж</t>
  </si>
  <si>
    <t>Назарматов Ганишер Толипович</t>
  </si>
  <si>
    <t>0800/803/1/2100559</t>
  </si>
  <si>
    <t>11.08.2021й.</t>
  </si>
  <si>
    <t>Абдусаттаров Шарофиддин Равшанбек угли</t>
  </si>
  <si>
    <t>0800/803/1/2100551</t>
  </si>
  <si>
    <t>1100/803/1/2100294</t>
  </si>
  <si>
    <t>17.06.2021й.</t>
  </si>
  <si>
    <t>Одилова Сохиба Фуркат кизи</t>
  </si>
  <si>
    <t>0800/803/1/2100295</t>
  </si>
  <si>
    <t>18.06.2021й.</t>
  </si>
  <si>
    <t>Сапаров Шахзод угли</t>
  </si>
  <si>
    <t>0800/803/1/2100353</t>
  </si>
  <si>
    <t>Рахматов Азизбек Азим угли</t>
  </si>
  <si>
    <t>0105/814/1/2100896</t>
  </si>
  <si>
    <t>01.04.2021й.</t>
  </si>
  <si>
    <t>Хамраева Одина Абдумавлон кизи</t>
  </si>
  <si>
    <t>0313/803/1/2100184</t>
  </si>
  <si>
    <t>Пулатова Дилноза Хайдаровна</t>
  </si>
  <si>
    <t>0105/814/1/2000105</t>
  </si>
  <si>
    <t>Сеитимбетов Азамат Муратович</t>
  </si>
  <si>
    <t>0400/812/1/1901674</t>
  </si>
  <si>
    <t>Зияев Отабек Адхамович</t>
  </si>
  <si>
    <t>0200/812/1/1800586</t>
  </si>
  <si>
    <t>Джураев Шерзод Айдаралиевич</t>
  </si>
  <si>
    <t>0300/814/1/1800334</t>
  </si>
  <si>
    <t>Холматова Хайтхон Турсуналиевна</t>
  </si>
  <si>
    <t>0607/814/1/2100065</t>
  </si>
  <si>
    <t>Шарипов Холмумин Аблакулович</t>
  </si>
  <si>
    <t>1200/803/1/2101073</t>
  </si>
  <si>
    <t>05.08.2021й.</t>
  </si>
  <si>
    <t>Тимурходжаев Шерзод Шавгратович</t>
  </si>
  <si>
    <t>0200/814/1/2103256</t>
  </si>
  <si>
    <t>31.05.2021й.</t>
  </si>
  <si>
    <t>Джуманиязова Шахноза Бахрамовна</t>
  </si>
  <si>
    <t>1600/803/1/2100297</t>
  </si>
  <si>
    <t>12.05.2021й.</t>
  </si>
  <si>
    <t>Бобожанова Ёкутжон Зокировна</t>
  </si>
  <si>
    <t>1600/803/1/2100387</t>
  </si>
  <si>
    <t>11.06.2021й.</t>
  </si>
  <si>
    <t>Назарова Дилфуза Серабовна</t>
  </si>
  <si>
    <t>0900/814/1/2000139</t>
  </si>
  <si>
    <t>25.08.2020й.</t>
  </si>
  <si>
    <t>Дарбишев Абдумумин Тажибаевич</t>
  </si>
  <si>
    <t>1500/803/1/2100082</t>
  </si>
  <si>
    <t>03.06.2021й.</t>
  </si>
  <si>
    <t xml:space="preserve">Тулешова Хамида Жаханова </t>
  </si>
  <si>
    <t>0200/814/1/2102717</t>
  </si>
  <si>
    <t>Мухамедов Азизбек Мутофакул угли</t>
  </si>
  <si>
    <t>0200/814/1/2104987</t>
  </si>
  <si>
    <t>Хусаинов Санжар Неиматович</t>
  </si>
  <si>
    <t>0200/814/1/2106260</t>
  </si>
  <si>
    <t>06.09.2021й.</t>
  </si>
  <si>
    <t>Рахматуллаев Алишер Анварходжаевич</t>
  </si>
  <si>
    <t>0103/814/1/1900044</t>
  </si>
  <si>
    <t>Илхамов Лутфулла Абдулхаевич</t>
  </si>
  <si>
    <t>0200/814/1/2100508</t>
  </si>
  <si>
    <t>Умаралиев Жавлонбек Тохиржонович</t>
  </si>
  <si>
    <t>1404/814/1/2000171</t>
  </si>
  <si>
    <t>28.08.2020й.</t>
  </si>
  <si>
    <t>Каипназаров Ануар Рустемович</t>
  </si>
  <si>
    <t>0400/814/1/2100165</t>
  </si>
  <si>
    <t>16.02.2021й.</t>
  </si>
  <si>
    <t>Худайбердиева Гулмира Хурсандовна</t>
  </si>
  <si>
    <t>0105/814/1/2101198</t>
  </si>
  <si>
    <t>05.05.2021й.</t>
  </si>
  <si>
    <t>Каландарова Гулноза Нарбой кизи</t>
  </si>
  <si>
    <t>1600/803/1/2100582</t>
  </si>
  <si>
    <t>23.08.2021й.</t>
  </si>
  <si>
    <t>Саидвалиева Гуёхон Муминжановна</t>
  </si>
  <si>
    <t>0105/814/1/2001183</t>
  </si>
  <si>
    <t>Кошкинбаев Адилбай Науризбаевич</t>
  </si>
  <si>
    <t>0400/812/1/1800795</t>
  </si>
  <si>
    <t>Одинаев Сардор Рахимжанович</t>
  </si>
  <si>
    <t>0105/814/1/2102082</t>
  </si>
  <si>
    <t>Саидов Аброржон Акром угли</t>
  </si>
  <si>
    <t>0105/814/1/2102000</t>
  </si>
  <si>
    <t>06.08.2021й.</t>
  </si>
  <si>
    <t>Нуриддинов Акбар Якубович</t>
  </si>
  <si>
    <t>1200/803/1/2100875</t>
  </si>
  <si>
    <t>16.07.2021й.</t>
  </si>
  <si>
    <t>Аюпов Хаётжон Журакузиевич</t>
  </si>
  <si>
    <t>0501/803/1/2100261</t>
  </si>
  <si>
    <t>27.05.2021й.</t>
  </si>
  <si>
    <t>Сатторов Аббос Бобокулович</t>
  </si>
  <si>
    <t>2300/814/1/2100111</t>
  </si>
  <si>
    <t>Вассиев Элёр Нарбаевич</t>
  </si>
  <si>
    <t>0105/814/1/2001869</t>
  </si>
  <si>
    <t>Хайдарова Шохида Камбаралиевна</t>
  </si>
  <si>
    <t>0200/814/1/2102490</t>
  </si>
  <si>
    <t>07.05.2021й.</t>
  </si>
  <si>
    <t>Утанов Неъмат Рахматуллаевич</t>
  </si>
  <si>
    <t>0800/803/1/1700175</t>
  </si>
  <si>
    <t>21.09.2017й.</t>
  </si>
  <si>
    <t>Мавланов Мирзаулугбек Рустамович</t>
  </si>
  <si>
    <t>0200/812/1/1802477</t>
  </si>
  <si>
    <t>Надиров Абдулахад Абдрахматович</t>
  </si>
  <si>
    <t>0105/814/1/2000151</t>
  </si>
  <si>
    <t>24.01.2020й.</t>
  </si>
  <si>
    <t>Расулов Илхом Элмонович</t>
  </si>
  <si>
    <t>0304/802/1/2100338</t>
  </si>
  <si>
    <t>20.04.2021й.</t>
  </si>
  <si>
    <t>Шукуров Эркин Шавкат угли</t>
  </si>
  <si>
    <t>0800/803/1/2100546</t>
  </si>
  <si>
    <t>12.08.2021й.</t>
  </si>
  <si>
    <t>Худайберганов Илхомжон Ибрагимович</t>
  </si>
  <si>
    <t>0105/814/1/2102026</t>
  </si>
  <si>
    <t>Кадиров Нодир Батирович</t>
  </si>
  <si>
    <t>0105/814/1/2001468</t>
  </si>
  <si>
    <t>20.10.2020й.</t>
  </si>
  <si>
    <t>Ергашев Шавкат Кучкарбаевич</t>
  </si>
  <si>
    <t>0105/814/1/2001052</t>
  </si>
  <si>
    <t>16.07.2020й.</t>
  </si>
  <si>
    <t>Шамсиева Назира Эркиновна</t>
  </si>
  <si>
    <t>0801/814/1/2000042</t>
  </si>
  <si>
    <t>Мадумарова Нигорахон Сафидиновна</t>
  </si>
  <si>
    <t>0613/814/1/1900076</t>
  </si>
  <si>
    <t>Хамракулов Зухриддин Зокирович</t>
  </si>
  <si>
    <t>0310/814/1/2000620</t>
  </si>
  <si>
    <t>Собирова Малохат Анваржон кизи</t>
  </si>
  <si>
    <t>0501/801/1/2000090</t>
  </si>
  <si>
    <t>Каттабеков Сардор Олимжонович</t>
  </si>
  <si>
    <t>2300/814/1/1801895</t>
  </si>
  <si>
    <t>25.12.2018й.</t>
  </si>
  <si>
    <t>Темирбаев Талгат Кайратович</t>
  </si>
  <si>
    <t>0400/812/1/1801297</t>
  </si>
  <si>
    <t>Эшхужаев Жасур</t>
  </si>
  <si>
    <t>0800/803/1/210032</t>
  </si>
  <si>
    <t>Салимов Гайрат Инамович</t>
  </si>
  <si>
    <t>0800/803/1/2100506</t>
  </si>
  <si>
    <t>05.08.2021й1.</t>
  </si>
  <si>
    <t>Есемуратова Алтинай Бердимуратовна</t>
  </si>
  <si>
    <t>0800/803/1/2100199</t>
  </si>
  <si>
    <t>Кушимбеков Дониёр Лутфуллаевич</t>
  </si>
  <si>
    <t>1100/801/1/1800085</t>
  </si>
  <si>
    <t>19.02.2018й.</t>
  </si>
  <si>
    <t>Йесемуратова Алтинай Бердимуратович</t>
  </si>
  <si>
    <t>0450/803/1/2100841</t>
  </si>
  <si>
    <t>Курбанова Зулхумар Рахматовна</t>
  </si>
  <si>
    <t>0900/814/1/2000067</t>
  </si>
  <si>
    <t>Равшанова Мутабар Сагдуллаевна</t>
  </si>
  <si>
    <t>0900/814/1/2000071</t>
  </si>
  <si>
    <t>18.06.2020й.</t>
  </si>
  <si>
    <t>Юлдашева Камола Мавлоновна</t>
  </si>
  <si>
    <t>Расулжонов Исломжон Боходиржон угли</t>
  </si>
  <si>
    <t>0105/814/1/2001603</t>
  </si>
  <si>
    <t>03.11.2020й.</t>
  </si>
  <si>
    <t>Тиллоев Шерали Шокирович</t>
  </si>
  <si>
    <t>0105/814/1/2000351</t>
  </si>
  <si>
    <t>19.02.2020й.</t>
  </si>
  <si>
    <t>Кочкаров Жамшид Рустам угли</t>
  </si>
  <si>
    <t>1000/803/1/2100556</t>
  </si>
  <si>
    <t>24.07.2021й.</t>
  </si>
  <si>
    <t>Каримов Юсуп Абдурахманович</t>
  </si>
  <si>
    <t>1100/803/1/2100194</t>
  </si>
  <si>
    <t>0200/801/1/2002465</t>
  </si>
  <si>
    <t>13.11.2020й.</t>
  </si>
  <si>
    <t>Марасулов Бекзад Абдухакимович</t>
  </si>
  <si>
    <t>0105/814/1/2000749</t>
  </si>
  <si>
    <t>Юкубов Дониёрбек Мансурбек угли</t>
  </si>
  <si>
    <t>0105/814/1/2001335</t>
  </si>
  <si>
    <t>Идесбоев Шерзод Анвар угли</t>
  </si>
  <si>
    <t>0310/814/1/2100476</t>
  </si>
  <si>
    <t>0105/814/1/2101205</t>
  </si>
  <si>
    <t>Назаров Джахонгир Акмалович</t>
  </si>
  <si>
    <t>0200/814/1/2104115</t>
  </si>
  <si>
    <t>15.10.2021й</t>
  </si>
  <si>
    <t>Мехмонова Нигора Холмирзаевна</t>
  </si>
  <si>
    <t>1100/801/1/2100447</t>
  </si>
  <si>
    <t>12.07.2021й.</t>
  </si>
  <si>
    <t>Абдувалиев Хожиакбар Абдумутал угли</t>
  </si>
  <si>
    <t>0800/803/1/2100493</t>
  </si>
  <si>
    <t>Махмудов Ойбек Аллаберганович</t>
  </si>
  <si>
    <t>1600/803/1/2100231</t>
  </si>
  <si>
    <t>Турдикулов Журабек Тохирбой угли</t>
  </si>
  <si>
    <t>0800/803/1/2100243</t>
  </si>
  <si>
    <t>07.06.2021й.</t>
  </si>
  <si>
    <t>Дилмуродов Дониёр Дилмурод угли</t>
  </si>
  <si>
    <t>0105/814/1/2001823</t>
  </si>
  <si>
    <t>Расулов Бекзод Абдужалил угли</t>
  </si>
  <si>
    <t>0800/803/1/1700141</t>
  </si>
  <si>
    <t>Очилова Икбол Акмал кизи</t>
  </si>
  <si>
    <t>0803/803/1/2000400</t>
  </si>
  <si>
    <t>Босимов Жахонгир Хасанович</t>
  </si>
  <si>
    <t>0800/803/1/2100263</t>
  </si>
  <si>
    <t>Ихсанов Максуджон ахмадуллаевич</t>
  </si>
  <si>
    <t>0105/814/1/2000911</t>
  </si>
  <si>
    <t>Турапов Дилшот Улмасович</t>
  </si>
  <si>
    <t>0800/803/1/2100610</t>
  </si>
  <si>
    <t>21.08.2021й.</t>
  </si>
  <si>
    <t>Султонов Олимжон Толибжонович</t>
  </si>
  <si>
    <t>0900/803/1/2100183</t>
  </si>
  <si>
    <t>13.08.2021й</t>
  </si>
  <si>
    <t>Маматов Муминжон Хасанжонович</t>
  </si>
  <si>
    <t>1000/803/1/2100876</t>
  </si>
  <si>
    <t>14.09.2021й.</t>
  </si>
  <si>
    <t>Миржалолов Мирсаид Миралиевич</t>
  </si>
  <si>
    <t>0105/814/1/2100852</t>
  </si>
  <si>
    <t>Холиков Отабек Тулаш угли</t>
  </si>
  <si>
    <t>0800/803/1/2100491</t>
  </si>
  <si>
    <t>Ибратов Умиджон Асатуллаевич</t>
  </si>
  <si>
    <t>0105/814/1/2001032</t>
  </si>
  <si>
    <t>Ғозиев Тура Эргашевич</t>
  </si>
  <si>
    <t>0105/814/1/2001205</t>
  </si>
  <si>
    <t>03.09.2020й.</t>
  </si>
  <si>
    <t>Нурлепесова Гулистан Отеровна</t>
  </si>
  <si>
    <t>0400/812/1/1800979</t>
  </si>
  <si>
    <t>Джанабергенов Абай Жаксиликович</t>
  </si>
  <si>
    <t>0400/812/1/1801718</t>
  </si>
  <si>
    <t>Нормуродова Нафиса Бекмуродовна</t>
  </si>
  <si>
    <t>1000/803/1/2100509</t>
  </si>
  <si>
    <t>Нажимова Мактубхон Мухамаджоновна</t>
  </si>
  <si>
    <t>0509/803/1/1900163</t>
  </si>
  <si>
    <t>Солиев Кодир Маликович</t>
  </si>
  <si>
    <t>0105/803/1/2101942</t>
  </si>
  <si>
    <t>04.08.2021й.</t>
  </si>
  <si>
    <t>Тошмирзаев Дилшод Маннон угли</t>
  </si>
  <si>
    <t>0200/814/1/2103314</t>
  </si>
  <si>
    <t>Ганиева Лола Умирзаковна</t>
  </si>
  <si>
    <t>1200/803/1/2100854</t>
  </si>
  <si>
    <t>Мамараимов Дилшод Мирзакулович</t>
  </si>
  <si>
    <t>0105/814/1/2102353</t>
  </si>
  <si>
    <t>Абдужалилов Феруз Анвар угли</t>
  </si>
  <si>
    <t>0200/814/1/2103762</t>
  </si>
  <si>
    <t>Латипов Кахрамон Абдулаевич</t>
  </si>
  <si>
    <t>0607/814/1/2100015</t>
  </si>
  <si>
    <t>14.01.2021й.</t>
  </si>
  <si>
    <t>Рахимбердиева Дилдора Ахмаджановна</t>
  </si>
  <si>
    <t>0304/814/1/2100111</t>
  </si>
  <si>
    <t>28.01.2021й.</t>
  </si>
  <si>
    <t>Хакимов Санжар Рустам угли</t>
  </si>
  <si>
    <t>0105/814/1/2001439</t>
  </si>
  <si>
    <t>Жураева Назира Тургуновна</t>
  </si>
  <si>
    <t>0515/803/1/2100023</t>
  </si>
  <si>
    <t>Толипов Неъматулла Уматуллаевич</t>
  </si>
  <si>
    <t>0200/814/1/2100690</t>
  </si>
  <si>
    <t>Норматов Шерзод Иномджонович</t>
  </si>
  <si>
    <t>0105/814/1/2000132</t>
  </si>
  <si>
    <t>Ирназаров Бунёд Чариевич</t>
  </si>
  <si>
    <t>1400/814/1/2001123</t>
  </si>
  <si>
    <t>Ибраимов Марат Абдиганиевич</t>
  </si>
  <si>
    <t>0407/812/1/1900834</t>
  </si>
  <si>
    <t>Аманбаева Минира Толиъбаевна</t>
  </si>
  <si>
    <t>0400/812/1/1801242</t>
  </si>
  <si>
    <t>Каримов Мутал Джалолович</t>
  </si>
  <si>
    <t>0105/814/1/2000466</t>
  </si>
  <si>
    <t>Кутимов Батирбай Алламуратович</t>
  </si>
  <si>
    <t>0400/812/1/1901456</t>
  </si>
  <si>
    <t>03.12.2019й.</t>
  </si>
  <si>
    <t>Мамаюсупов Жахонгир Ишкувватович</t>
  </si>
  <si>
    <t>0310/814/1/2000593</t>
  </si>
  <si>
    <t>Тоштемиров Нурфайзи Комил угли</t>
  </si>
  <si>
    <t>1000/803/1/2100667</t>
  </si>
  <si>
    <t>Юсупалиев Фуркат Нарходжаевич</t>
  </si>
  <si>
    <t>0105/814/1/2002128</t>
  </si>
  <si>
    <t>25.12.2020й.</t>
  </si>
  <si>
    <t>Юлдашева Бахтилахон Нодиржон кизи</t>
  </si>
  <si>
    <t>0550/803/1/2100092</t>
  </si>
  <si>
    <t>10.09.2021й.</t>
  </si>
  <si>
    <t>Салимов Шерзод Юнусович</t>
  </si>
  <si>
    <t>0105/814/1/2102116</t>
  </si>
  <si>
    <t>Хамраев Алибек Синдарович</t>
  </si>
  <si>
    <t>1200/814/1/2100284</t>
  </si>
  <si>
    <t>Муминов Обиджон Абдулло угли</t>
  </si>
  <si>
    <t>1200/814/1/2100157</t>
  </si>
  <si>
    <t>"Lucky As-Shoes" МЧЖ</t>
  </si>
  <si>
    <t>0601/803/1/1900349</t>
  </si>
  <si>
    <t>21.12.2019й.</t>
  </si>
  <si>
    <t>0601/801/1/1900350</t>
  </si>
  <si>
    <t>Маликов Олимжон Абдуллажонович</t>
  </si>
  <si>
    <t>0601/801/1/1900351</t>
  </si>
  <si>
    <t>Кулдашева Аминахон Юнусовна</t>
  </si>
  <si>
    <t>0601/801/1/1900346</t>
  </si>
  <si>
    <t>Маликов Дилмурод Абдуллажонович</t>
  </si>
  <si>
    <t>0601/803/1/1900348</t>
  </si>
  <si>
    <t>Матчанов Куанишбай Султанбаевич</t>
  </si>
  <si>
    <t>0400/812/1/1801754</t>
  </si>
  <si>
    <t>Муратов Отажон Шавкатович</t>
  </si>
  <si>
    <t>0201/801/1/1400216</t>
  </si>
  <si>
    <t>25.07.2014й.</t>
  </si>
  <si>
    <t>Холиков Акбаржон Маннобович</t>
  </si>
  <si>
    <t>0601/803/1/1900347</t>
  </si>
  <si>
    <t>Сафаров Шахруз Курбон угли</t>
  </si>
  <si>
    <t>0200/814/1/2105075</t>
  </si>
  <si>
    <t>Иминов Откирбек Хасанбой огли</t>
  </si>
  <si>
    <t>0105/814/1/2001642</t>
  </si>
  <si>
    <t>06.11.2020й.</t>
  </si>
  <si>
    <t xml:space="preserve">Якубов Голиб Юнусович </t>
  </si>
  <si>
    <t>0105/814/1/2001166</t>
  </si>
  <si>
    <t>26.08.2020й.</t>
  </si>
  <si>
    <t>Абдулазизов Отабек Нуриддин угли</t>
  </si>
  <si>
    <t>1404/814/1/2000193</t>
  </si>
  <si>
    <t>11.09.2020й.</t>
  </si>
  <si>
    <t>Хурсандов Алиддин Даврон угли</t>
  </si>
  <si>
    <t>1404/814/1/2000129</t>
  </si>
  <si>
    <t>10.07.2020й.</t>
  </si>
  <si>
    <t>Мамутов Жумабай Айтбаевич</t>
  </si>
  <si>
    <t>0400/812/1/1801152</t>
  </si>
  <si>
    <t>19.08.2018й.</t>
  </si>
  <si>
    <t>Мамутов Курбанбай Миратдинович</t>
  </si>
  <si>
    <t>0400/812/1/1801057</t>
  </si>
  <si>
    <t>Отаев Хамид Султонович</t>
  </si>
  <si>
    <t>1600/803/1/2100100</t>
  </si>
  <si>
    <t>25.02.2021й.</t>
  </si>
  <si>
    <t>Уташев Жамшид Комилович</t>
  </si>
  <si>
    <t>0105/814/1/2102969</t>
  </si>
  <si>
    <t>15.10.2021й.</t>
  </si>
  <si>
    <t>Муминова Шохиста Хайриддин кизи</t>
  </si>
  <si>
    <t>0105/814/1/2100869</t>
  </si>
  <si>
    <t>30.03.2021й.</t>
  </si>
  <si>
    <t>Мусаев Ислам Абдимутал огли</t>
  </si>
  <si>
    <t>0105/814/1/2001155</t>
  </si>
  <si>
    <t>24.08.2020й.</t>
  </si>
  <si>
    <t>Худайбергенова Мохира Оллабергановна</t>
  </si>
  <si>
    <t>0105/814/1/2000714</t>
  </si>
  <si>
    <t>0105/814/1/2100243</t>
  </si>
  <si>
    <t>Бахрамов Ёкубжон Салимович</t>
  </si>
  <si>
    <t>0105/814/1/2102283</t>
  </si>
  <si>
    <t>25.08.2021й.</t>
  </si>
  <si>
    <t>Акрамов Шохрухбек Акромжон угли</t>
  </si>
  <si>
    <t>0600/814/1/2000981</t>
  </si>
  <si>
    <t>26.11.2020й.</t>
  </si>
  <si>
    <t>Уринов Нигорахон Махамадалиевна</t>
  </si>
  <si>
    <t>1100/801/1/1800934</t>
  </si>
  <si>
    <t>Кучкарова Махлиё Мирзакпаровна</t>
  </si>
  <si>
    <t>1100/803/1/1800705</t>
  </si>
  <si>
    <t>Буриева Шохиста Илхом кизи</t>
  </si>
  <si>
    <t>0800/803/1/2101029</t>
  </si>
  <si>
    <t>11.10.2021й.</t>
  </si>
  <si>
    <t>Балбеков Валибек Абдумусаевич</t>
  </si>
  <si>
    <t>1500/803/1/2100086</t>
  </si>
  <si>
    <t>Мамаев Зафаржон Жаббарович</t>
  </si>
  <si>
    <t>0105/814/1/2102396</t>
  </si>
  <si>
    <t>31.08.2021й.</t>
  </si>
  <si>
    <t>Таиров Бехзад Сабитович</t>
  </si>
  <si>
    <t>0400/814/1/2000469</t>
  </si>
  <si>
    <t>Мусаев Азамат Ауйесбаевич</t>
  </si>
  <si>
    <t>0400/814/1/2000202</t>
  </si>
  <si>
    <t>Музробов Иброхим Эркин угли</t>
  </si>
  <si>
    <t>0200/814/1/2002542</t>
  </si>
  <si>
    <t>Мамазахиров Абдумухиддин Махаммадтохирович</t>
  </si>
  <si>
    <t>0501/803/1/21000153</t>
  </si>
  <si>
    <t>10.05.2021й.</t>
  </si>
  <si>
    <t>Хайдиева Дилнавоз Илхом кизи</t>
  </si>
  <si>
    <t>0960/814/1/2100148</t>
  </si>
  <si>
    <t>21.05.2021й.</t>
  </si>
  <si>
    <t>Байимбетов Алламберген Торениязович</t>
  </si>
  <si>
    <t>0400/812/1/2100340</t>
  </si>
  <si>
    <t>16.03.2021й.</t>
  </si>
  <si>
    <t>Соатов Тохир Шавкатович</t>
  </si>
  <si>
    <t>0800/803/1/2101040</t>
  </si>
  <si>
    <t>Хайдаров Собитжон Сохибжонович</t>
  </si>
  <si>
    <t>0200/814/1/2103096</t>
  </si>
  <si>
    <t>Адизов Жахонгир Исмоилович</t>
  </si>
  <si>
    <t>0200/814/1/2100246</t>
  </si>
  <si>
    <t>19.04.2021й.</t>
  </si>
  <si>
    <t>Йержанов Йерлан Махмудович</t>
  </si>
  <si>
    <t>0400/814/1/2000244</t>
  </si>
  <si>
    <t>19.06.2020й.</t>
  </si>
  <si>
    <t>Джаманкараев Йергалий Саукимович</t>
  </si>
  <si>
    <t>0400/812/1/1801603</t>
  </si>
  <si>
    <t>Азимов Сухроб Азимович</t>
  </si>
  <si>
    <t>0105/814/1/2100698</t>
  </si>
  <si>
    <t>09.03.2021й.</t>
  </si>
  <si>
    <t>Пардабоева Дилрабо Собир кизи</t>
  </si>
  <si>
    <t>0800/803/1/2100754</t>
  </si>
  <si>
    <t>Одинаева Азиза Рўзимахматовна</t>
  </si>
  <si>
    <t>1400/803/1/2101821</t>
  </si>
  <si>
    <t>16.09.2021й.</t>
  </si>
  <si>
    <t>Сайдалиева Мутабар Таджиевна</t>
  </si>
  <si>
    <t>1400/803/1/2101715</t>
  </si>
  <si>
    <t>Хайдаров Облоберди Акбарович</t>
  </si>
  <si>
    <t>0200/814/1/2103845</t>
  </si>
  <si>
    <t>21.06.2021й.</t>
  </si>
  <si>
    <t>Усманов Хуснуддин Жалалиддинович</t>
  </si>
  <si>
    <t>0105/814/1/2102291</t>
  </si>
  <si>
    <t>Олимов Аваз Ортикович</t>
  </si>
  <si>
    <t>1000/803/1/2100570</t>
  </si>
  <si>
    <t>27.07.2021й.</t>
  </si>
  <si>
    <t>Шарипов Бехруз Умурзок угли</t>
  </si>
  <si>
    <t>0800/803/1/2100569</t>
  </si>
  <si>
    <t>13.08.2021й.</t>
  </si>
  <si>
    <t>Акрамов Нозим Хусан огли</t>
  </si>
  <si>
    <t>1200/814/1/2100225</t>
  </si>
  <si>
    <t>24.02.2021й.</t>
  </si>
  <si>
    <t>Хайитова Мукадамхон Хожиевна</t>
  </si>
  <si>
    <t>1000/803/1/2100977</t>
  </si>
  <si>
    <t>Исаков Фарходбек Сойибович</t>
  </si>
  <si>
    <t>0607/803/1/2100165</t>
  </si>
  <si>
    <t>26.02.2021й.</t>
  </si>
  <si>
    <t>Исмаилова Олия Садирдиновна</t>
  </si>
  <si>
    <t>0313/803/1/2100260</t>
  </si>
  <si>
    <t>26.08.2021й.</t>
  </si>
  <si>
    <t>Вюгина Светлана Викторовна</t>
  </si>
  <si>
    <t>0105/814/1/2101540</t>
  </si>
  <si>
    <t>23.06.2021й.</t>
  </si>
  <si>
    <t>Амиров Мирзохид Олим огли</t>
  </si>
  <si>
    <t>0105/814/1/2000734</t>
  </si>
  <si>
    <t>Рахматова Хуршида Каюмовна</t>
  </si>
  <si>
    <t>0950/814/1/2000116</t>
  </si>
  <si>
    <t>Халилова Мастонхон Исмаиловна</t>
  </si>
  <si>
    <t>Хабибуллаева Зийнер Сагидуллаевич</t>
  </si>
  <si>
    <t>0400/814/1/2000224</t>
  </si>
  <si>
    <t>Тошматов Салайиддин Машрабович</t>
  </si>
  <si>
    <t>0500/814/1/2100081</t>
  </si>
  <si>
    <t>Мухаммадиева Гулноза Хикмат кизи</t>
  </si>
  <si>
    <t>1000/803/1/2101076</t>
  </si>
  <si>
    <t>Жанибеков Дастан Арысланбаевич</t>
  </si>
  <si>
    <t>0407/812/1/1900351</t>
  </si>
  <si>
    <t>Юсупов Сергали Салиевич</t>
  </si>
  <si>
    <t>0407/812/1/1901134</t>
  </si>
  <si>
    <t>Хайитов Жахонгир Тоймуродович</t>
  </si>
  <si>
    <t>0105/814/1/2001776</t>
  </si>
  <si>
    <t>Азаматов Бунёджон Азаматович</t>
  </si>
  <si>
    <t>0105/814/1/2000369</t>
  </si>
  <si>
    <t>Валиев Абдулла Сайдуллаевич</t>
  </si>
  <si>
    <t>0200/814/1/2100578</t>
  </si>
  <si>
    <t>Худайбердиева Наргиза Хушматовна</t>
  </si>
  <si>
    <t>0105/814/1/2000946</t>
  </si>
  <si>
    <t>30.06.2020й</t>
  </si>
  <si>
    <t>Ахмеджанов Шахзод Джамшедович</t>
  </si>
  <si>
    <t>1200/803/1/2101672</t>
  </si>
  <si>
    <t>23.09.2021й.</t>
  </si>
  <si>
    <t>Рафикова Гулнора Алиботировна</t>
  </si>
  <si>
    <t>1104/814/1/2100024</t>
  </si>
  <si>
    <t>Мухамедова Гулноза Турсунмаматовна</t>
  </si>
  <si>
    <t>0200/814/1/2107180</t>
  </si>
  <si>
    <t>27.09.2021й.</t>
  </si>
  <si>
    <t>Абдухалик-заде Гулнора Ахтамовна</t>
  </si>
  <si>
    <t>1200/814/1/2101258</t>
  </si>
  <si>
    <t>18.08.2021й.</t>
  </si>
  <si>
    <t>Алимов Шерзод Сатторович</t>
  </si>
  <si>
    <t>1000/803/1/2100467</t>
  </si>
  <si>
    <t>28.06.2021й.</t>
  </si>
  <si>
    <t>Тожибаева Гузалхон Одилжоновна</t>
  </si>
  <si>
    <t>0607/803/1/2100447</t>
  </si>
  <si>
    <t>28.04.2021й.</t>
  </si>
  <si>
    <t>Бахромов Азиз Асрорович</t>
  </si>
  <si>
    <t>0960/814/1/2100084</t>
  </si>
  <si>
    <t>Шотарбаева Бибисанем Аманбаевна</t>
  </si>
  <si>
    <t>0450/803/1/2100905</t>
  </si>
  <si>
    <t>30.08.2021й.</t>
  </si>
  <si>
    <t>Нозимов Хаётжон Акрамович</t>
  </si>
  <si>
    <t>0105/814/1/2100394</t>
  </si>
  <si>
    <t>Буранов Собиржон Хазраткулович</t>
  </si>
  <si>
    <t>1500/814/1/1804961</t>
  </si>
  <si>
    <t>Хожаниязова Светлана Кидирниязовна</t>
  </si>
  <si>
    <t>0450/803/1/2101156</t>
  </si>
  <si>
    <t>18.09.2021й.</t>
  </si>
  <si>
    <t>Хазратов Севинчбек Отамуродович</t>
  </si>
  <si>
    <t>1000/803/1/2100619</t>
  </si>
  <si>
    <t>Комилова Мунира Хамрокуловна</t>
  </si>
  <si>
    <t>0200/801/1/1800410</t>
  </si>
  <si>
    <t>17.04.2018й.</t>
  </si>
  <si>
    <t>Уринов Эркин Пардаевич</t>
  </si>
  <si>
    <t>0200/814/1/2102073</t>
  </si>
  <si>
    <t>13.04.2021й.</t>
  </si>
  <si>
    <t>Олматов Элёр Ибрагимович</t>
  </si>
  <si>
    <t>0105/814/1/2100300</t>
  </si>
  <si>
    <t>Исмаилов Миркамол Мирхамидович</t>
  </si>
  <si>
    <t>0105/814/1/2101060</t>
  </si>
  <si>
    <t>Мелибаев Жахонгир Маликович</t>
  </si>
  <si>
    <t>0105/814/1/2102923</t>
  </si>
  <si>
    <t>12.10.2021й.</t>
  </si>
  <si>
    <t>Турсунов Шерали Нарзуллаевич</t>
  </si>
  <si>
    <t>0900/814/1/2100026</t>
  </si>
  <si>
    <t>27.01.2021й.</t>
  </si>
  <si>
    <t>Музаффаров Шомансур Шоюсуф угли</t>
  </si>
  <si>
    <t>0200/814/1/2103570</t>
  </si>
  <si>
    <t>10.07.2021й.</t>
  </si>
  <si>
    <t>Хайитов Рахмаджон Исломович</t>
  </si>
  <si>
    <t>0501/803/1/2100172</t>
  </si>
  <si>
    <t>Хамидов Ботир Джалалиддинович</t>
  </si>
  <si>
    <t>0105/814/1/2001466</t>
  </si>
  <si>
    <t>Юлдашева Наргиза Равшановна</t>
  </si>
  <si>
    <t>0200/803/1/1900337</t>
  </si>
  <si>
    <t>Эм Сергей Владимирович</t>
  </si>
  <si>
    <t>0200/814/1/2104982</t>
  </si>
  <si>
    <t>Иргашев Абдумажид Абдурашид угли</t>
  </si>
  <si>
    <t>0200/801/1/1700302</t>
  </si>
  <si>
    <t>Жалолов Авазбек Жамолдин угли</t>
  </si>
  <si>
    <t>2300/814/1/1800623</t>
  </si>
  <si>
    <t>Ранов Иктияр Досбергенович</t>
  </si>
  <si>
    <t>0407/801/1/1901072</t>
  </si>
  <si>
    <t>Уктамов Шерзод Уктам угли</t>
  </si>
  <si>
    <t>0200/814/1/2002610</t>
  </si>
  <si>
    <t>Насимов Шеррозий Азаматович</t>
  </si>
  <si>
    <t>1200/814/1/2101436</t>
  </si>
  <si>
    <t>Кулабдуллаева Сайёра Равшановна</t>
  </si>
  <si>
    <t>0200/814/1/2100674</t>
  </si>
  <si>
    <t>Бегматов Жалолиддин Жамолдинович</t>
  </si>
  <si>
    <t>1100/801/1/1800525</t>
  </si>
  <si>
    <t>26.09.2018й.</t>
  </si>
  <si>
    <t>Абдушахидов Лазизбек Муратджанович</t>
  </si>
  <si>
    <t>0200/814/1/2002569</t>
  </si>
  <si>
    <t>Элмуродов Улмас Каттабекович</t>
  </si>
  <si>
    <t>0800/803/1/2100407</t>
  </si>
  <si>
    <t>Одилов Шоди Эргашевич</t>
  </si>
  <si>
    <t>0200/814/1/2103229</t>
  </si>
  <si>
    <t>Мирзаев Рустамжон Иномжонович</t>
  </si>
  <si>
    <t>0105/814/1/2103335</t>
  </si>
  <si>
    <t>05.11.2021й.</t>
  </si>
  <si>
    <t>Тургунбоева Зарнигор Баходир кизи</t>
  </si>
  <si>
    <t>0512/803/1/2100300</t>
  </si>
  <si>
    <t>Сапарбаев Кутлимурат Алимбаевич</t>
  </si>
  <si>
    <t>0400/814/1/2100114</t>
  </si>
  <si>
    <t>08.02.2021й.</t>
  </si>
  <si>
    <t>Туришев Фаррух Рустамович</t>
  </si>
  <si>
    <t>0105/814/1/2102126</t>
  </si>
  <si>
    <t>0512/803/1/2100299</t>
  </si>
  <si>
    <t>Назаров Сардор Азаматович</t>
  </si>
  <si>
    <t>0105/814/1/2100171</t>
  </si>
  <si>
    <t>Умиркулов Жахонгир Файзирахмон угли</t>
  </si>
  <si>
    <t>0200/814/1/2100686</t>
  </si>
  <si>
    <t>Курбонов Дилшод Абдунаби угли</t>
  </si>
  <si>
    <t>0105/814/1/2100190</t>
  </si>
  <si>
    <t>Салиев Муса Аминович</t>
  </si>
  <si>
    <t>0400/814/1/2100619</t>
  </si>
  <si>
    <t>21.04.2021й.</t>
  </si>
  <si>
    <t>Назратов Сардор Алишер угли</t>
  </si>
  <si>
    <t>1000/803/1/2100810</t>
  </si>
  <si>
    <t>Жамолидинов Камолидин Зухриддинович</t>
  </si>
  <si>
    <t>0105/814/1/2100060</t>
  </si>
  <si>
    <t>Мирзаев Намза Абдихакимович</t>
  </si>
  <si>
    <t>2400/814/1/2000223</t>
  </si>
  <si>
    <t>22.09.2020й.</t>
  </si>
  <si>
    <t>Тожибоев Жасур Туйчибой угли</t>
  </si>
  <si>
    <t>0105/814/1/2001022</t>
  </si>
  <si>
    <t>Иргашев Илёсжон Икрамович</t>
  </si>
  <si>
    <t>0105/814/1/2001537</t>
  </si>
  <si>
    <t>Позилов Жавлонбек Турсунбоевич</t>
  </si>
  <si>
    <t>1100/814/1/2100027</t>
  </si>
  <si>
    <t>Мадрахимов Айбек Абдуллаевич</t>
  </si>
  <si>
    <t>0105/814/1/2100385</t>
  </si>
  <si>
    <t>Гулймонова Мухаббат Юсуфовна</t>
  </si>
  <si>
    <t>0200/814/1/2106920</t>
  </si>
  <si>
    <t>20.09.2021й.</t>
  </si>
  <si>
    <t>Рахматова Дилафруз Зикир кизи</t>
  </si>
  <si>
    <t>1400/803/1/2101153</t>
  </si>
  <si>
    <t>Шахобов Фахриддин Мухиддин угли</t>
  </si>
  <si>
    <t>0105/803/1/2103116</t>
  </si>
  <si>
    <t>22.10.2021й.</t>
  </si>
  <si>
    <t>Хурбоев Равшанбек Абдунабиевич</t>
  </si>
  <si>
    <t>0607/803/1/2100281</t>
  </si>
  <si>
    <t>29.03.2021й.</t>
  </si>
  <si>
    <t>Бурибоева Дилфуза Шодмоновна</t>
  </si>
  <si>
    <t>0600/803/1/2100090</t>
  </si>
  <si>
    <t>15.03.2021й.</t>
  </si>
  <si>
    <t>Шарипов Бунёд Ражаббоевич</t>
  </si>
  <si>
    <t>1450/814/1/2100125</t>
  </si>
  <si>
    <t>Абдулхакимова Камола Шавкатилло кизи</t>
  </si>
  <si>
    <t>0800/803/1/2101037</t>
  </si>
  <si>
    <t>14.10.2021й.</t>
  </si>
  <si>
    <t>Игамбердиев Элмурод Иргашевич</t>
  </si>
  <si>
    <t>2300/814/1/1801108</t>
  </si>
  <si>
    <t>Беркинова Анора Беркин кизи</t>
  </si>
  <si>
    <t>0200/814/1/2107968</t>
  </si>
  <si>
    <t>Юлдошова Манзура Оллашкуровна</t>
  </si>
  <si>
    <t>0200/814/1/2107555</t>
  </si>
  <si>
    <t>Жумаев Обид Нурмаматович</t>
  </si>
  <si>
    <t>1200/814/1/2101709</t>
  </si>
  <si>
    <t>Мавлянов Халмурад Хасанович</t>
  </si>
  <si>
    <t>0106/814/1/1900198</t>
  </si>
  <si>
    <t>Хамидова Рухсора Исматиллоевна</t>
  </si>
  <si>
    <t>0105/814/1/2101177</t>
  </si>
  <si>
    <t>Мадрахимов Алишер Умаралиевич</t>
  </si>
  <si>
    <t>0105/814/1/2000830</t>
  </si>
  <si>
    <t>Салаев Шерзод Нематжон огли</t>
  </si>
  <si>
    <t>0106/801/1/1901317</t>
  </si>
  <si>
    <t>Олимов Нурислом Абдуллатиб угли</t>
  </si>
  <si>
    <t>2400/803/1/2000225</t>
  </si>
  <si>
    <t>Якубов Иззатбек Бахтиёрович</t>
  </si>
  <si>
    <t>0105/814/1/2100388</t>
  </si>
  <si>
    <t>Абдуллаева Омоной Ибрагимовна</t>
  </si>
  <si>
    <t>0800/814/1/2100203</t>
  </si>
  <si>
    <t>Умаров Роман Мирза-ули</t>
  </si>
  <si>
    <t>0400/814/1/2101166</t>
  </si>
  <si>
    <t>Джумабаев Улугбек Муратбаевич</t>
  </si>
  <si>
    <t>0400/814/1/2101148</t>
  </si>
  <si>
    <t>Қўлдошев Шавкат Умар ўғли</t>
  </si>
  <si>
    <t>1000/803/1/2100444</t>
  </si>
  <si>
    <t>Турсунов Мухаммадсохиб Мухаммадқосим ўғли</t>
  </si>
  <si>
    <t>0105/814/1/2101044</t>
  </si>
  <si>
    <t>Султанов Абдусаттор Абдулазизович</t>
  </si>
  <si>
    <t>0105/814/2100704</t>
  </si>
  <si>
    <t>Умарқулов Сирож Махкам ўғли</t>
  </si>
  <si>
    <t>0800/803/1/2100497</t>
  </si>
  <si>
    <t>Абдуманнопов Баходир Абдуманоп угли</t>
  </si>
  <si>
    <t>1200/803/1/2101098</t>
  </si>
  <si>
    <t>Холматов Абдурахмон Абдукаримович</t>
  </si>
  <si>
    <t>1100/803/1/2100686</t>
  </si>
  <si>
    <t>Юсупджанов Акромхон Азизханович</t>
  </si>
  <si>
    <t>0105/803/1/2101744</t>
  </si>
  <si>
    <t>Қутфиддинов Акмал Қамарович</t>
  </si>
  <si>
    <t>0105/814/1/2103178</t>
  </si>
  <si>
    <t>Рискулов Илхом Келдиярович</t>
  </si>
  <si>
    <t>0105/814/1/2000083</t>
  </si>
  <si>
    <t>Ачилов Нуриддин Абдуллаевич</t>
  </si>
  <si>
    <t>2000/801/1/1801328</t>
  </si>
  <si>
    <t>Позилов Шовозбек Рахматулла угли</t>
  </si>
  <si>
    <t>0105/814/1/2101855</t>
  </si>
  <si>
    <t>Хамдамова Ароратхон Зайнабидиновна</t>
  </si>
  <si>
    <t>0607/814/1/2100014</t>
  </si>
  <si>
    <t>Аллаватов Сагиджан Калбаевич</t>
  </si>
  <si>
    <t>0200/814/1/2108662</t>
  </si>
  <si>
    <t>Хасанов Бобур Баходир угли</t>
  </si>
  <si>
    <t>0200/814/1/2104352</t>
  </si>
  <si>
    <t>Аминова Дилафруз Бекниёз кизи</t>
  </si>
  <si>
    <t>1600/803/1/2100381</t>
  </si>
  <si>
    <t>Кулматов Шерзод Эркинович</t>
  </si>
  <si>
    <t>0105/814/1/2001469</t>
  </si>
  <si>
    <t>Умирзоков Санжар Шухратович</t>
  </si>
  <si>
    <t>2300/814/1/1800749</t>
  </si>
  <si>
    <t>Ходжиева Мохира Бахром кизи</t>
  </si>
  <si>
    <t>0403/814/1/2100047</t>
  </si>
  <si>
    <t>Юсупов Равшан Рустамович</t>
  </si>
  <si>
    <t>0501/803/1/2100690</t>
  </si>
  <si>
    <t>Раджабова Шахноза Ойбек кизи</t>
  </si>
  <si>
    <t>0960/814/1/2100110</t>
  </si>
  <si>
    <t>Гиязов Нозим Назиржонович</t>
  </si>
  <si>
    <t>0700/803/1/2100979</t>
  </si>
  <si>
    <t>Шамшиева Фазилат Сафар кизи</t>
  </si>
  <si>
    <t>1200/814/1/2000128</t>
  </si>
  <si>
    <t xml:space="preserve">тўланган </t>
  </si>
  <si>
    <t>Тилавов Тургунбой Абралович</t>
  </si>
  <si>
    <t>0800/803/1/2100599</t>
  </si>
  <si>
    <t>Жалолов Азиз Аваз угли</t>
  </si>
  <si>
    <t>0105/814/1/2101011</t>
  </si>
  <si>
    <t>Кучкарова Нигора Турапжоновна</t>
  </si>
  <si>
    <t>0105/814/1/2100396</t>
  </si>
  <si>
    <t>Каримова Махфиратхон Махмуджоновна</t>
  </si>
  <si>
    <t>1100/803/1/2100331</t>
  </si>
  <si>
    <t>Асланов Шерхон Бахтиёр угли</t>
  </si>
  <si>
    <t>1250/814/1/2100332</t>
  </si>
  <si>
    <t>Каландарова Севара Хужаназаровна</t>
  </si>
  <si>
    <t>0105/814/1/2001479</t>
  </si>
  <si>
    <t>Турсунбоев Гулом Пардаевич</t>
  </si>
  <si>
    <t>0800/801/1/1900206</t>
  </si>
  <si>
    <t>Юн Мария Аликовна</t>
  </si>
  <si>
    <t>0200/814/1/2108086</t>
  </si>
  <si>
    <t>Турдалиев Файзулло Хайрулло угли</t>
  </si>
  <si>
    <t>1100/803/1/2100695</t>
  </si>
  <si>
    <t>Тожиханов Расул Адилханович</t>
  </si>
  <si>
    <t>0310/814/1/2000867</t>
  </si>
  <si>
    <t>Шамсиева Мукаддас Хазраткуловна</t>
  </si>
  <si>
    <t>1000/803/1/2100706</t>
  </si>
  <si>
    <t>Кенжаев Маруф Жамолович</t>
  </si>
  <si>
    <t>1000/803/1/2101013</t>
  </si>
  <si>
    <t>Умаров Юкубжон Фахриддин угли</t>
  </si>
  <si>
    <t>1200/814/1/2101653</t>
  </si>
  <si>
    <t>Улугбеков Фаррух Улугбек угли</t>
  </si>
  <si>
    <t>1000/803/1/2100817</t>
  </si>
  <si>
    <t>Алламбергенов Алланазар Ерназарович</t>
  </si>
  <si>
    <t>0450/803/1/2101255</t>
  </si>
  <si>
    <t>Исомиддинов Хусниддин Исомиддин угли</t>
  </si>
  <si>
    <t>1000/803/1/2101318</t>
  </si>
  <si>
    <t>Чулиев Мухаммаджон Кудрат угли</t>
  </si>
  <si>
    <t>1000/803/1/2101320</t>
  </si>
  <si>
    <t>Тўланов Анваржон Махмуджон угли</t>
  </si>
  <si>
    <t>1100/803/1/2100615</t>
  </si>
  <si>
    <t>ООО "Smart Leasing"</t>
  </si>
  <si>
    <t>0101/803/1/1900425</t>
  </si>
  <si>
    <t>Бобомурадов Хожибек Шухратович</t>
  </si>
  <si>
    <t>1000/803/1/2100911</t>
  </si>
  <si>
    <t>Мамедов Алижон Алишерович</t>
  </si>
  <si>
    <t>0310/802/1/2100953</t>
  </si>
  <si>
    <t>Сайткулов Шарофиддин Сувонкул угли</t>
  </si>
  <si>
    <t>0200/814/1/2103466</t>
  </si>
  <si>
    <t>Жаксимуратов Бердах Ансатбаевич</t>
  </si>
  <si>
    <t>0450/803/1/2101155</t>
  </si>
  <si>
    <t>Кувнаков Махмаражаб Умурзакович</t>
  </si>
  <si>
    <t>0800/803/1/2100606</t>
  </si>
  <si>
    <t>Разиков Фахриддин Мусурмонович</t>
  </si>
  <si>
    <t>0800/803/1/2100499</t>
  </si>
  <si>
    <t>Абдусаттаров Исламбек Абдураимович</t>
  </si>
  <si>
    <t>0800/803/1/2100562</t>
  </si>
  <si>
    <t>Хамроев Комил султонович</t>
  </si>
  <si>
    <t>1000/803/1/2101089</t>
  </si>
  <si>
    <t>Хамидов Шерали Жабборович</t>
  </si>
  <si>
    <t>1000/803/1/2100534</t>
  </si>
  <si>
    <t>Шодиев Аскад Темирович</t>
  </si>
  <si>
    <t>1000/803/1/2100954</t>
  </si>
  <si>
    <t>Ашурова Дилфуза Тохировна</t>
  </si>
  <si>
    <t>1000/803/1/2100809</t>
  </si>
  <si>
    <t>Мадиремова Перизат Хожабаевна</t>
  </si>
  <si>
    <t>0450/803/1/2101285</t>
  </si>
  <si>
    <t>Курбанов Тимур Маратович</t>
  </si>
  <si>
    <t>0700/814/1/2100833</t>
  </si>
  <si>
    <t>Каримова Феруза Турсуновна</t>
  </si>
  <si>
    <t>0105/814/1/2102547</t>
  </si>
  <si>
    <t>Сабиров Данияр Римбаевич</t>
  </si>
  <si>
    <t>0407/812/1/2000053</t>
  </si>
  <si>
    <t>Хасанов Диёр Турсунович</t>
  </si>
  <si>
    <t>0800/814/1/2100102</t>
  </si>
  <si>
    <t>Абдикулов Элёр Эргашевич</t>
  </si>
  <si>
    <t>0105/814/1/2000211</t>
  </si>
  <si>
    <t>Гулматов Дилмурот Бегмат угли</t>
  </si>
  <si>
    <t>0105/814/1/1900570</t>
  </si>
  <si>
    <t>Олимов Ортикжон Жахонгул огли</t>
  </si>
  <si>
    <t>0105/814/1/2001229</t>
  </si>
  <si>
    <t>Муродуллаев Ирода Нарзулло кизи</t>
  </si>
  <si>
    <t>1100/803/1/2100670</t>
  </si>
  <si>
    <t>Халилов Шерзод Туланбоевич</t>
  </si>
  <si>
    <t>1100/803/1/2100650</t>
  </si>
  <si>
    <t xml:space="preserve">Ахмедов Зулпикар </t>
  </si>
  <si>
    <t>0600/814/1/2100894</t>
  </si>
  <si>
    <t>Мухаммадиев Тулкинжон Хайрулло угли</t>
  </si>
  <si>
    <t>0900/803/1/2100518</t>
  </si>
  <si>
    <t>Умаров Бехзод Рамзиддинович</t>
  </si>
  <si>
    <t>Тошпулатов Бекзод Олим угли</t>
  </si>
  <si>
    <t>1200/814/1/2100349</t>
  </si>
  <si>
    <t>Реимов Бахаргул Калбаевна</t>
  </si>
  <si>
    <t>0450/803/1/2101256</t>
  </si>
  <si>
    <t>Казбекова Фатима Бурибаевна</t>
  </si>
  <si>
    <t>0105/814/1/2102907</t>
  </si>
  <si>
    <t>Султанова Фарида Турдалиевна</t>
  </si>
  <si>
    <t>0105/814/1/2100286</t>
  </si>
  <si>
    <t>Асоев Фарход Эркинович</t>
  </si>
  <si>
    <t>0105/803/1/2102151</t>
  </si>
  <si>
    <t>0407/812/1/2000119</t>
  </si>
  <si>
    <t>Нурмаматова Юлдуз Ойбек кизи</t>
  </si>
  <si>
    <t>0400/812/1/1901710</t>
  </si>
  <si>
    <t>0407/812/1/1901515</t>
  </si>
  <si>
    <t>Хайдаров Ниёз Тухтаевич</t>
  </si>
  <si>
    <t>0710/803/1/1902155</t>
  </si>
  <si>
    <t>Аминова Шохиста Маруфовна</t>
  </si>
  <si>
    <t>0710/803/1/1902138</t>
  </si>
  <si>
    <t>Тўраев Нозим Салимович</t>
  </si>
  <si>
    <t>0700/803/1/2100874</t>
  </si>
  <si>
    <t>Убайдуллоев Жасур Ёкубович</t>
  </si>
  <si>
    <t>1200/814/1/2100240</t>
  </si>
  <si>
    <t>Хамраев Шарафутдин Шамсутдинович</t>
  </si>
  <si>
    <t>1406/803/1/1900604</t>
  </si>
  <si>
    <t>Эргашова Манзура Ахмаджановна</t>
  </si>
  <si>
    <t>1200/803/1/2102074</t>
  </si>
  <si>
    <t>Сайдуллаев Нуриддин Давир угли</t>
  </si>
  <si>
    <t>1200/803/1/2101093</t>
  </si>
  <si>
    <t>Турсунов Иронбек Ромон огли</t>
  </si>
  <si>
    <t>1100/803/1/2100062</t>
  </si>
  <si>
    <t>Жуоаева Азиза Юсуф кизи</t>
  </si>
  <si>
    <t>0200/814/1/2103187</t>
  </si>
  <si>
    <t>Ёкубов Отабек Ишмаматович</t>
  </si>
  <si>
    <t>1000/803/1/2100860</t>
  </si>
  <si>
    <t>Азимов Шавкат Шукуриллоевич</t>
  </si>
  <si>
    <t>1000/803/1/2101074</t>
  </si>
  <si>
    <t>Исломов Асрорбек Собирович</t>
  </si>
  <si>
    <t>0607/803/1/2100463</t>
  </si>
  <si>
    <t>Эргашев Адхам Ураимович</t>
  </si>
  <si>
    <t>0607/803/1/2100485</t>
  </si>
  <si>
    <t>Айтимбетов Идирис Низамадинович</t>
  </si>
  <si>
    <t>0400/814/1/2100291</t>
  </si>
  <si>
    <t>Балтабаев Жумабек Базарбаевич</t>
  </si>
  <si>
    <t>0450/814/1/2100979</t>
  </si>
  <si>
    <t>Атаходжаев Жавохир Агзамович</t>
  </si>
  <si>
    <t>0310/814/1/2100375</t>
  </si>
  <si>
    <t>Исламова Лала Арифжановна</t>
  </si>
  <si>
    <t>0200/814/1/2105611</t>
  </si>
  <si>
    <t>Анаркулов Ботир Шухратович</t>
  </si>
  <si>
    <t>0200/814/1/2105842</t>
  </si>
  <si>
    <t xml:space="preserve">Имомкулов Дилшод Низомиддин </t>
  </si>
  <si>
    <t>0105/814/1/2100258</t>
  </si>
  <si>
    <t xml:space="preserve">Равшанов Абдирахим </t>
  </si>
  <si>
    <t>0700/814/1/2100785</t>
  </si>
  <si>
    <t>Джалолов Фарход Кобилжонович</t>
  </si>
  <si>
    <t>0607/814/1/2000021</t>
  </si>
  <si>
    <t>Дусбоев Икрамжон абдуллаевич</t>
  </si>
  <si>
    <t>1100/801/1/1900402</t>
  </si>
  <si>
    <t>ООО "Рам-Зул"</t>
  </si>
  <si>
    <t>0700/801/1/2100921</t>
  </si>
  <si>
    <t>Пардаев Аскар Абдурахманович</t>
  </si>
  <si>
    <t>1000/803/1/2100350</t>
  </si>
  <si>
    <t>Набижонова Робияхон Алишер кизи</t>
  </si>
  <si>
    <t>0502/803/1/2121000</t>
  </si>
  <si>
    <t>Набиев Шерзод Махмудович</t>
  </si>
  <si>
    <t>0500/814/1/2100001</t>
  </si>
  <si>
    <t>Комилжонов Элбек Улугбек угли</t>
  </si>
  <si>
    <t>0960/814/1/2100284</t>
  </si>
  <si>
    <t>Худайбергенов Хусниёр Тангабоевич</t>
  </si>
  <si>
    <t>2400/814/1/2000304</t>
  </si>
  <si>
    <t>Омонов Дилшод Эркинович</t>
  </si>
  <si>
    <t>0105/803/1/2101623</t>
  </si>
  <si>
    <t>Косимова Дилорам Мансуровна</t>
  </si>
  <si>
    <t>0200/814/1/2101813</t>
  </si>
  <si>
    <t>Кожбанова Шолпан Нукусбаевна</t>
  </si>
  <si>
    <t>0450/814/1/2101275</t>
  </si>
  <si>
    <t>Кенжаев Мирзаулуг Мирзахошимович</t>
  </si>
  <si>
    <t>0200/814/1/2108766</t>
  </si>
  <si>
    <t>Тангатарова Нурсила Бегали кизи</t>
  </si>
  <si>
    <t>0450/803/1/2101739</t>
  </si>
  <si>
    <t>Хайруллаева Диёра Боходир кизи</t>
  </si>
  <si>
    <t>2000/801/1/1801555</t>
  </si>
  <si>
    <t>Гойипов Янгибой Абдугаффарович</t>
  </si>
  <si>
    <t>0400/814/1/2000141</t>
  </si>
  <si>
    <t>Отакулов Шахтиёр Хамраевич</t>
  </si>
  <si>
    <t>0950/814/1/2000104</t>
  </si>
  <si>
    <t>Душаев Азиз Жумадуллаевич</t>
  </si>
  <si>
    <t>0105/803/1/2102245</t>
  </si>
  <si>
    <t>Мехмоналиев Муроджон Комилжон угли</t>
  </si>
  <si>
    <t>1500/803/1/2100213</t>
  </si>
  <si>
    <t>Мамаражапова Умидахон Тургунбаевна</t>
  </si>
  <si>
    <t>1500/803/1/2100146</t>
  </si>
  <si>
    <t>Насимжанов Адхам Рахмон угли</t>
  </si>
  <si>
    <t>0102/801/1/1903178</t>
  </si>
  <si>
    <t>ООО "Сергили Авто Кредит"</t>
  </si>
  <si>
    <t>3000/801/1/1800061</t>
  </si>
  <si>
    <t>3000/801/1/1800117</t>
  </si>
  <si>
    <t>2300/801/1/1800399</t>
  </si>
  <si>
    <t>Каюмов Шохида Илхамовна</t>
  </si>
  <si>
    <t>2000/801/1/1801720</t>
  </si>
  <si>
    <t>Хамроев Шахбос Барот огли</t>
  </si>
  <si>
    <t>1400/803/1/1800560</t>
  </si>
  <si>
    <t>Имомова Шахноза Шахзодовна</t>
  </si>
  <si>
    <t>1107/803/1/1900497</t>
  </si>
  <si>
    <t>Ёкубжанов Муслимбек Махмуджон угли</t>
  </si>
  <si>
    <t>1100/814/1/2100913</t>
  </si>
  <si>
    <t>Абдуллаев Нодирбек Солимжонович</t>
  </si>
  <si>
    <t>0200/814/1/2104274</t>
  </si>
  <si>
    <t>Бахрамова Зилола Бахром кизи</t>
  </si>
  <si>
    <t>0200/814/1/2103400</t>
  </si>
  <si>
    <t>Шарипов Отабек Юсупович</t>
  </si>
  <si>
    <t>0700/803/1/2101245</t>
  </si>
  <si>
    <t>Дергачеов Сергей Юревич</t>
  </si>
  <si>
    <t>0105/814/1/2101597</t>
  </si>
  <si>
    <t>Кулмаматов Акбарали Бахром ўғли</t>
  </si>
  <si>
    <t>0105/814/1/2100156</t>
  </si>
  <si>
    <t>Жўраев Нарзулло Нусратуллаевич</t>
  </si>
  <si>
    <t>1000/803/1/2100698</t>
  </si>
  <si>
    <t>Гаппаров Азимжон Имомалиевич</t>
  </si>
  <si>
    <t>0517/814/1/2100018</t>
  </si>
  <si>
    <t xml:space="preserve">СП "Камронбек Епресс" </t>
  </si>
  <si>
    <t>1400/803/1/2101692</t>
  </si>
  <si>
    <t>Абдуллаева Гулчехра Рустамовна</t>
  </si>
  <si>
    <t>0105/814/1/2102314</t>
  </si>
  <si>
    <t>Алманов Хуршид Исмоилович</t>
  </si>
  <si>
    <t>0105/814/1/2102063</t>
  </si>
  <si>
    <t>Мамадаминов Шохбоз Мамарахим ўғли</t>
  </si>
  <si>
    <t>0900/814/1/2100006</t>
  </si>
  <si>
    <t>Мурадинова Жанат Йесентаевна</t>
  </si>
  <si>
    <t>0105/814/1/2001623</t>
  </si>
  <si>
    <t>Жаббарова Тажихол Каршиевна</t>
  </si>
  <si>
    <t>1404/814/1/2000211</t>
  </si>
  <si>
    <t>Худайберганов Ислом Нематуллаевич</t>
  </si>
  <si>
    <t>0105/814/1/2000674</t>
  </si>
  <si>
    <t>Камбаров Улугбек Самандар угли</t>
  </si>
  <si>
    <t>1200/814/1/2100822</t>
  </si>
  <si>
    <t>Ахтамов Муроджон Ортикович</t>
  </si>
  <si>
    <t>1200/803/1/2100975</t>
  </si>
  <si>
    <t>Баратов Жахангир Кувандик угли</t>
  </si>
  <si>
    <t>0800/803/1/2101274</t>
  </si>
  <si>
    <t>Мажидов Мухаммад Хамракул угли</t>
  </si>
  <si>
    <t>0800/803/1/2100356</t>
  </si>
  <si>
    <t>Баратов Жасурбек Кувандик угли</t>
  </si>
  <si>
    <t>0800/803/1/2101273</t>
  </si>
  <si>
    <t>Сеитмуратова Манзура Анваровна</t>
  </si>
  <si>
    <t>0400/814/1/2101511</t>
  </si>
  <si>
    <t>Бекназаров Руслан Сержанович</t>
  </si>
  <si>
    <t>0700/803/1/2101289</t>
  </si>
  <si>
    <t>Байхузиев Сарвар Уралбаевич</t>
  </si>
  <si>
    <t>0313/814/1/2100214</t>
  </si>
  <si>
    <t>Никитина Зарина Дмитриевна</t>
  </si>
  <si>
    <t>0200/814/1/2101874</t>
  </si>
  <si>
    <t>Айтбаева Ширин Реймбаевна</t>
  </si>
  <si>
    <t>0400/814/1/2101839</t>
  </si>
  <si>
    <t>Тошбекова Сожида Бахтиёр кизи</t>
  </si>
  <si>
    <t>0800/803/1/2100460</t>
  </si>
  <si>
    <t>Юлдошева Тозагул Улмасовна</t>
  </si>
  <si>
    <t>0105/814/1/2103550</t>
  </si>
  <si>
    <t>Камилова Севара Шамуратовна</t>
  </si>
  <si>
    <t>0105/803/1/2001461</t>
  </si>
  <si>
    <t>Камилов Бобир Бахромович</t>
  </si>
  <si>
    <t>0105/803/1/2001828</t>
  </si>
  <si>
    <t>Кутлимуратов Исмайил Генжемуратович</t>
  </si>
  <si>
    <t>0407/812/1/1901055</t>
  </si>
  <si>
    <t>Сырбаев Сабыр Жиенбаевич</t>
  </si>
  <si>
    <t>0400/812/1/1801709</t>
  </si>
  <si>
    <t>Уралов Жасурбек Мусурмон угли</t>
  </si>
  <si>
    <t>1500/814/1/2000021</t>
  </si>
  <si>
    <t>Ходжамуратов Нурулло Абдувахабович</t>
  </si>
  <si>
    <t>0313/803/1/2100429</t>
  </si>
  <si>
    <t>Каримов Азизжон Нормумин угли</t>
  </si>
  <si>
    <t>1000/803/1/2101241</t>
  </si>
  <si>
    <t>Нишонов Бекмурод Ибодулло угли</t>
  </si>
  <si>
    <t>1000/803/1/2100543</t>
  </si>
  <si>
    <t>Хусанова Мукаддас Бердияровна</t>
  </si>
  <si>
    <t>0900/803/1/2100426</t>
  </si>
  <si>
    <t>Маматисаков Обиджон Юсупович</t>
  </si>
  <si>
    <t>0601/803/1/2100104</t>
  </si>
  <si>
    <t>Дарханова Нигора Тургунбоевна</t>
  </si>
  <si>
    <t>0800/803/1/2100037</t>
  </si>
  <si>
    <t>Шарофова Лобар Тошпулатовна</t>
  </si>
  <si>
    <t>1000/803/1/2100929</t>
  </si>
  <si>
    <t>Мажидов Умид Убайдуллоевич</t>
  </si>
  <si>
    <t>0700/814/1/2100618</t>
  </si>
  <si>
    <t>Камилов Шерзод Акрамович</t>
  </si>
  <si>
    <t>0200/814/1/2104658</t>
  </si>
  <si>
    <t>Вохидов Достонбек Хурсанбек угли</t>
  </si>
  <si>
    <t>0800/803/1/2100608</t>
  </si>
  <si>
    <t>Мирзаева Гузал Толекбоевна</t>
  </si>
  <si>
    <t>0900/803/1/2100720</t>
  </si>
  <si>
    <t>Ахмедов Кахромон Абдулхакимович</t>
  </si>
  <si>
    <t>0800/803/1/2101329</t>
  </si>
  <si>
    <t>Воистинов Константин Алексейвич</t>
  </si>
  <si>
    <t>0105/201/1/2104314</t>
  </si>
  <si>
    <t>Ражабов Жасурбек Обидович</t>
  </si>
  <si>
    <t>0709/803/1/1901566</t>
  </si>
  <si>
    <t>Рахманов Закиржан Мирзакулович</t>
  </si>
  <si>
    <t>0102/801/1/1903188</t>
  </si>
  <si>
    <t>Бердимуратова Даригул Аймуратовна</t>
  </si>
  <si>
    <t>0400/814/1/2100876</t>
  </si>
  <si>
    <t>Хамзеев Мухит Маратович</t>
  </si>
  <si>
    <t>0450/814/1/2101768</t>
  </si>
  <si>
    <t>Бобоев Хусанхон Бахтиёр ўғли</t>
  </si>
  <si>
    <t>0200/814/1/2102836</t>
  </si>
  <si>
    <t>Турсунова Курбонгул Жумоновна</t>
  </si>
  <si>
    <t>0105/814/1/1900677</t>
  </si>
  <si>
    <t>Уралова Фарангиз Фархот кизи</t>
  </si>
  <si>
    <t>0105/814/1/2101810</t>
  </si>
  <si>
    <t>Собиров Одилжон Олим угли</t>
  </si>
  <si>
    <t>0105/814/1/2000615</t>
  </si>
  <si>
    <t>Урманова Гулмира Шерматовна</t>
  </si>
  <si>
    <t>0105/814/1/2000655</t>
  </si>
  <si>
    <t>Усмонходжаев Юнусходжа Ахмадходжаевич</t>
  </si>
  <si>
    <t>0105/814/1/2000183</t>
  </si>
  <si>
    <t>Валиев Акбар Суйинович</t>
  </si>
  <si>
    <t>0105/814/1/2102044</t>
  </si>
  <si>
    <t>Ибрагимов Дониёр Нурматжонович</t>
  </si>
  <si>
    <t>0105/803/1/2101706</t>
  </si>
  <si>
    <t>0105/814/1/2101263</t>
  </si>
  <si>
    <t>Хасанов Шавкат Мирза угли</t>
  </si>
  <si>
    <t>0900/803/1/2100214</t>
  </si>
  <si>
    <t>Сиддиков Алишер Исмоилович</t>
  </si>
  <si>
    <t>0105/814/1/2101014</t>
  </si>
  <si>
    <t>Заирова Саодат Фазилджановна</t>
  </si>
  <si>
    <t>0105/814/1/2100348</t>
  </si>
  <si>
    <t>Ёкубов Усмон Нормоминович</t>
  </si>
  <si>
    <t>0105/814/1/2001827</t>
  </si>
  <si>
    <t>Нарбаева Гулсора Усмановна</t>
  </si>
  <si>
    <t>0105/814/1/2000917</t>
  </si>
  <si>
    <t>Тожалиев Элёр Бахтиёр угли</t>
  </si>
  <si>
    <t>0508/803/1/2121088</t>
  </si>
  <si>
    <t>Бадалбаева Зульфия Юсуповна</t>
  </si>
  <si>
    <t>0200/814/1/2112203</t>
  </si>
  <si>
    <t>Нарзиев Ихтиёр Бахтиёрович</t>
  </si>
  <si>
    <t>0700/803/1/2101360</t>
  </si>
  <si>
    <t>Кадиров Шермат Ташпулатович</t>
  </si>
  <si>
    <t>0310/814/1/2100890</t>
  </si>
  <si>
    <t>Рихсиваев Мухаммадали Шокир угли</t>
  </si>
  <si>
    <t>0105/814/1/2102802</t>
  </si>
  <si>
    <t>Намазов Шухрат Шариф угли</t>
  </si>
  <si>
    <t>0105/814/1/2001684</t>
  </si>
  <si>
    <t>Самандаров Хушнудбек Одилбекович</t>
  </si>
  <si>
    <t>0105/814/1/2000363</t>
  </si>
  <si>
    <t>Жуманиёзов Сардорбек Боходир угли</t>
  </si>
  <si>
    <t>0900/803/1/2100222</t>
  </si>
  <si>
    <t>Кодирова Бахор Янгибой кизи</t>
  </si>
  <si>
    <t>0200/814/1/2102640</t>
  </si>
  <si>
    <t>Усманов Азизжон Илхом угли</t>
  </si>
  <si>
    <t>0200/814/1/2104796</t>
  </si>
  <si>
    <t>Хотамов Нурбек Болиевич</t>
  </si>
  <si>
    <t>1206/814/1/2100237</t>
  </si>
  <si>
    <t>Жорабоева Олтиной Мухиддиновна</t>
  </si>
  <si>
    <t>0500/803/1/1802421</t>
  </si>
  <si>
    <t>Бобожонова Дилноза Обиджон кизи</t>
  </si>
  <si>
    <t>1000/803/1/2101151</t>
  </si>
  <si>
    <t>Мирзоева Вазира Намозовна</t>
  </si>
  <si>
    <t>1200/814/1/2100221</t>
  </si>
  <si>
    <t>Ходжамуратов Хазраткул Сапарович</t>
  </si>
  <si>
    <t>0800/803/1/2100564</t>
  </si>
  <si>
    <t>Ибрагимов Зокир Собирдинович</t>
  </si>
  <si>
    <t>1200/814/1/2100466</t>
  </si>
  <si>
    <t>Эрмаматов Шерзод Собир угли</t>
  </si>
  <si>
    <t>1209/814/1/2100045</t>
  </si>
  <si>
    <t>Хамидов Омонжон Адизович</t>
  </si>
  <si>
    <t>0200/814/1/2106917</t>
  </si>
  <si>
    <t>Хамрокулов Зафар Облокулович</t>
  </si>
  <si>
    <t>0200/803/1/2002706</t>
  </si>
  <si>
    <t>Туранов Зафар Суннатуллаевич</t>
  </si>
  <si>
    <t>0803/803/1/2000436</t>
  </si>
  <si>
    <t>3000/801/1/1800018</t>
  </si>
  <si>
    <t>Ниёзова Рано Юлдошевна</t>
  </si>
  <si>
    <t>1000/803/1/2100609</t>
  </si>
  <si>
    <t>Иброхимов Шахзод Кенгбой угли</t>
  </si>
  <si>
    <t>0900/803/1/2000136</t>
  </si>
  <si>
    <t>Шодмонов Зариф Сунатуллаевич</t>
  </si>
  <si>
    <t>0105/803/1/2001939</t>
  </si>
  <si>
    <t>Рахманов Сардорбек Абдусатторович</t>
  </si>
  <si>
    <t>0105/814/1/2001054</t>
  </si>
  <si>
    <t>Мардонов Мухриддин Телмон ўғли</t>
  </si>
  <si>
    <t>1000/803/1/2101399</t>
  </si>
  <si>
    <t>Болтанов Иномжон Кошбакович</t>
  </si>
  <si>
    <t>1500/803/1/2100325</t>
  </si>
  <si>
    <t>Жумабекова Сожида Зокировна</t>
  </si>
  <si>
    <t>0105/803/1/2104209</t>
  </si>
  <si>
    <t>Шамшетов Саттарберген Узахбергенович</t>
  </si>
  <si>
    <t>0450/814/1/2102828</t>
  </si>
  <si>
    <t>Рахимова Дилобар Бекматовна</t>
  </si>
  <si>
    <t>0900/803/1/2100566</t>
  </si>
  <si>
    <t>Рўзиев Бахриддин Каххорович</t>
  </si>
  <si>
    <t>1000/803/1/2101306</t>
  </si>
  <si>
    <t>Самадов Фаррух Хамзаевич</t>
  </si>
  <si>
    <t>0200/814/1/2109585</t>
  </si>
  <si>
    <t>Рустамов Хабибулло Боходирович</t>
  </si>
  <si>
    <t>1000/803/1/2101325</t>
  </si>
  <si>
    <t>Очилова Севара Санакуловна</t>
  </si>
  <si>
    <t>1404/814/1/2100185</t>
  </si>
  <si>
    <t>Абдуганиев Фуркат Суванович</t>
  </si>
  <si>
    <t>1404/814/1/2100255</t>
  </si>
  <si>
    <t xml:space="preserve">Худайбергенов Маммат </t>
  </si>
  <si>
    <t>0403/814/1/2100022</t>
  </si>
  <si>
    <t>Бекташева Мохигул Абдусодиқ кизи</t>
  </si>
  <si>
    <t>1400/803/1/2101712</t>
  </si>
  <si>
    <t>Калмуратов Илхомбек Саиджанович</t>
  </si>
  <si>
    <t>0400/814/1/2101520</t>
  </si>
  <si>
    <t>Аллабергенов Илхом Кадамбаевич</t>
  </si>
  <si>
    <t>1600/803/1/2100526</t>
  </si>
  <si>
    <t>Байматов Нодир Садикович</t>
  </si>
  <si>
    <t>0105/814/1/2103044</t>
  </si>
  <si>
    <t>Икрамов Ислом Икрамович</t>
  </si>
  <si>
    <t>0105/814/1/2100783</t>
  </si>
  <si>
    <t>Бобоев Аброр Турамурат угли</t>
  </si>
  <si>
    <t>0700/814/1/2100329</t>
  </si>
  <si>
    <t>Туйчиев Уткир Акболаевич</t>
  </si>
  <si>
    <t>0800/803/1/2100601</t>
  </si>
  <si>
    <t>Хужамбердиева Гулнора Юсуповна</t>
  </si>
  <si>
    <t>1450/814/1/2100140</t>
  </si>
  <si>
    <t>Толипов Жасур Музаффарович</t>
  </si>
  <si>
    <t>0200/814/1/2108745</t>
  </si>
  <si>
    <t>Муродов Анвар Тохир ўғли</t>
  </si>
  <si>
    <t>0200/814/1/2100293</t>
  </si>
  <si>
    <t>Тойчиев Одилжон Комилович</t>
  </si>
  <si>
    <t>0607/803/1/2100130</t>
  </si>
  <si>
    <t>Саинов Ахрор Аскар ўғли</t>
  </si>
  <si>
    <t>0900/803/1/2100187</t>
  </si>
  <si>
    <t>Халилов Азизбек Обид ўғли</t>
  </si>
  <si>
    <t>0900/803/1/2100435</t>
  </si>
  <si>
    <t>Хакимов Санжар Тахирович</t>
  </si>
  <si>
    <t>0700/803/1/2101413</t>
  </si>
  <si>
    <t>Темиров Жобир Алматович</t>
  </si>
  <si>
    <t>0900/803/1/2100799</t>
  </si>
  <si>
    <t>Алламбергенов Ренат Азатович</t>
  </si>
  <si>
    <t>0450/814/1/2100990</t>
  </si>
  <si>
    <t>Пармонов Алишер Пиримкулович</t>
  </si>
  <si>
    <t>0105/814/1/2102434</t>
  </si>
  <si>
    <t>Мансуров Абдугаффор Каххорович</t>
  </si>
  <si>
    <t>1000/803/1/2101387</t>
  </si>
  <si>
    <t>Абдуразоков Шахзод Шерали ўғли</t>
  </si>
  <si>
    <t>1000/803/1/2100874</t>
  </si>
  <si>
    <t>Жапарова Шахлохон Анвар кизи</t>
  </si>
  <si>
    <t>1500/803/1/2100108</t>
  </si>
  <si>
    <t>Умарова Ханифа Умаркуловна</t>
  </si>
  <si>
    <t>1500/814/1/200030</t>
  </si>
  <si>
    <t>Мусаева Нигора Назаровна</t>
  </si>
  <si>
    <t>0900/803/1/1800345</t>
  </si>
  <si>
    <t>Шониёзов Шерзод Шониёзович</t>
  </si>
  <si>
    <t>1200/814/1/2100469</t>
  </si>
  <si>
    <t>Нематов Махмуд Рахматович</t>
  </si>
  <si>
    <t>1000/803/1/2101293</t>
  </si>
  <si>
    <t>Нурманов Отабек Абдукаюм угли</t>
  </si>
  <si>
    <t>0313/814/1/2100048</t>
  </si>
  <si>
    <t>Бахронов Жахангир Раббимович</t>
  </si>
  <si>
    <t>1200/814/1/2100803</t>
  </si>
  <si>
    <t>Хаджиахмедов Дилмуроджон Акмалдинович</t>
  </si>
  <si>
    <t>0500/814/1/2100065</t>
  </si>
  <si>
    <t>Исроилов Фазлиддин Фахриёр угли</t>
  </si>
  <si>
    <t>1209/814/1/2100026</t>
  </si>
  <si>
    <t>Кодирова Нодира Хасановна</t>
  </si>
  <si>
    <t>0200/814/1/2101416</t>
  </si>
  <si>
    <t>Турсунов Азиз Алишерович</t>
  </si>
  <si>
    <t>0900/803/1/2100779</t>
  </si>
  <si>
    <t>Абдуллаев Руслан Такилович</t>
  </si>
  <si>
    <t>0900/803/1/2100639</t>
  </si>
  <si>
    <t>Қўшшаева Амина Ахмадовна</t>
  </si>
  <si>
    <t>0105/814/1/2102036</t>
  </si>
  <si>
    <t>Худойбердиев Фахриддин Хакбердиевич</t>
  </si>
  <si>
    <t>0900/803/1/2100040</t>
  </si>
  <si>
    <t>Абдушарипова Илмира Иркиновна</t>
  </si>
  <si>
    <t>1600/803/1/2100794</t>
  </si>
  <si>
    <t>Қочқоров Маруф Абдували ўғли</t>
  </si>
  <si>
    <t>1200/803/1/2101128</t>
  </si>
  <si>
    <t>Соаталиев Аъзамжон Озод угли</t>
  </si>
  <si>
    <t>0310/814/1/2100867</t>
  </si>
  <si>
    <t>Таирова Ёқутжон Каримовна</t>
  </si>
  <si>
    <t>1600/803/1/2100087</t>
  </si>
  <si>
    <t>Розиқова Зарнигор Розиқ қизи</t>
  </si>
  <si>
    <t>0200/814/1/2103881</t>
  </si>
  <si>
    <t>Худжакулов Бобур Олимович</t>
  </si>
  <si>
    <t>0105/814/1/2102386</t>
  </si>
  <si>
    <t>Рашидова Наргизахон Рашидовна</t>
  </si>
  <si>
    <t>0105/814/1/2100984</t>
  </si>
  <si>
    <t>Рузибоев Жасурбек Абдуллаевич</t>
  </si>
  <si>
    <t>0105/814/1/2102779</t>
  </si>
  <si>
    <t>Артиков Ботир Бахтиёрович</t>
  </si>
  <si>
    <t>0105/814/1/2100247</t>
  </si>
  <si>
    <t>Курбанов Сухроббек Бахром угли</t>
  </si>
  <si>
    <t>0105/814/1/2100811</t>
  </si>
  <si>
    <t>Якубов Шерзод Шавкатович</t>
  </si>
  <si>
    <t>0105/803/1/2101966</t>
  </si>
  <si>
    <t>Камалов Каллибек Ажиниязович</t>
  </si>
  <si>
    <t>0450/803/1/2100843</t>
  </si>
  <si>
    <t>Азизова Фотима Бобоевна</t>
  </si>
  <si>
    <t>1500/803/1/2100038</t>
  </si>
  <si>
    <t>Юсупов Сардор Мухаммаджон ўғли</t>
  </si>
  <si>
    <t>1500/803/1/2100263</t>
  </si>
  <si>
    <t>Тоиров Мухиддин Жалилович</t>
  </si>
  <si>
    <t>1000/803/1/2100883</t>
  </si>
  <si>
    <t>Бекболаев Шеркул Тохир ўғли</t>
  </si>
  <si>
    <t>1500/803/1/2100181</t>
  </si>
  <si>
    <t>Жумаев Юлдош Усмонович</t>
  </si>
  <si>
    <t>1000/803/1/2101192</t>
  </si>
  <si>
    <t>Қадамов Амирхон Қувондиқ ўғли</t>
  </si>
  <si>
    <t>1600/803/1/2100562</t>
  </si>
  <si>
    <t>Рахматиллаев Худоёр Рахматилла ўғли</t>
  </si>
  <si>
    <t>0800/803/1/2101426</t>
  </si>
  <si>
    <t>Хамдамова-Абдуалимова Хилола Акбар кизи</t>
  </si>
  <si>
    <t>0800/803/1/2101527</t>
  </si>
  <si>
    <t>Алимов Нуриддин Ахмад ўғли</t>
  </si>
  <si>
    <t>0105/803/1/2001855</t>
  </si>
  <si>
    <t>Низамиддинов Юсуфхон Махамматхон угли</t>
  </si>
  <si>
    <t>0310/803/1/2000896</t>
  </si>
  <si>
    <t>Орипова Ирода Вохидовна</t>
  </si>
  <si>
    <t>0710/803/1/2000616</t>
  </si>
  <si>
    <t>Элмуродов Алимардон Нуриддинович</t>
  </si>
  <si>
    <t>0105/814/1/2000763</t>
  </si>
  <si>
    <t>Асанова Дилафруз Ёрқиновна</t>
  </si>
  <si>
    <t>0105/814/1/2001169</t>
  </si>
  <si>
    <t>Юсупов Сахиб Саминджанович</t>
  </si>
  <si>
    <t>0105/814/1/2000922</t>
  </si>
  <si>
    <t>Усманова Гулнорахон Эркинжановна</t>
  </si>
  <si>
    <t>0105/814/1/2000551</t>
  </si>
  <si>
    <t>Кудратов Дилшод Шарипович</t>
  </si>
  <si>
    <t>0105/814/1/2101681</t>
  </si>
  <si>
    <t>Боименов Бекзод Бекназарович</t>
  </si>
  <si>
    <t>0105/814/1/2101813</t>
  </si>
  <si>
    <t>Ганиев Жамолитдин Джабборович</t>
  </si>
  <si>
    <t>1250/814/1/2100289</t>
  </si>
  <si>
    <t>Рахматуллаев Самир Сарварович</t>
  </si>
  <si>
    <t>0105/814/1/2101298</t>
  </si>
  <si>
    <t>Бобоёрова Хабиба Юсуповна</t>
  </si>
  <si>
    <t>1000/803/1/2101307</t>
  </si>
  <si>
    <t>Ташмухамедова Наргиза Тахировна</t>
  </si>
  <si>
    <t>0200/814/1/2104634</t>
  </si>
  <si>
    <t>Махмудова Юлдуз Абдусаломовна</t>
  </si>
  <si>
    <t>1000/803/1/2101304</t>
  </si>
  <si>
    <t>Бозоров Кодирбек Мансурович</t>
  </si>
  <si>
    <t>0700/814/1/2100562</t>
  </si>
  <si>
    <t>Тоштемиров Дилшод Бойитович</t>
  </si>
  <si>
    <t>0200/814/1/2106212</t>
  </si>
  <si>
    <t>Хасанов Ислом Зокир ўғли</t>
  </si>
  <si>
    <t>0900/803/1/2100510</t>
  </si>
  <si>
    <t>Хакбердиев Музаффар Сафарович</t>
  </si>
  <si>
    <t>0900/803/1/2100365</t>
  </si>
  <si>
    <t>Саламов Рустам Муродулло угли</t>
  </si>
  <si>
    <t>0900/803/1/2100357</t>
  </si>
  <si>
    <t>Карриев Орозбой Бекпоотович</t>
  </si>
  <si>
    <t>1600/803/1/2100272</t>
  </si>
  <si>
    <t>Буриев Шавкат Нарзуллаевич</t>
  </si>
  <si>
    <t>0200/814/1/2110261</t>
  </si>
  <si>
    <t>Абдуллаева Насибахон Кахрамон кизи</t>
  </si>
  <si>
    <t>1000/803/1/2100781</t>
  </si>
  <si>
    <t>Абдураимов Хамза Рахмат ўғли</t>
  </si>
  <si>
    <t>0800/803/1/2101494</t>
  </si>
  <si>
    <t>Мухиддинов Фазлиддин Махмудович</t>
  </si>
  <si>
    <t>0105/814/1/2000136</t>
  </si>
  <si>
    <t>Абдулходиев Луқмонжон Абдулазиз ўғли</t>
  </si>
  <si>
    <t>0105/814/1/2002214</t>
  </si>
  <si>
    <t>Оринбаев Бахитбек Жоллибекович</t>
  </si>
  <si>
    <t>0400/814/1/2101516</t>
  </si>
  <si>
    <t>Бахриева Хуморахон Муродил қизи</t>
  </si>
  <si>
    <t>0508/803/1/2100032</t>
  </si>
  <si>
    <t>Боқиев Қудратилло Эсоевич</t>
  </si>
  <si>
    <t>0500/803/1/210033</t>
  </si>
  <si>
    <t>Сафаров Бобур Ахмадович</t>
  </si>
  <si>
    <t>0105/803/1/2103374</t>
  </si>
  <si>
    <t>Мамматжумаев Мухиддин Матназар угли</t>
  </si>
  <si>
    <t>1600/803/1/2100674</t>
  </si>
  <si>
    <t>Хоналиева Мухаббат Анарбаевна</t>
  </si>
  <si>
    <t>1400/803/1/2102302</t>
  </si>
  <si>
    <t>Бобоев Бекзод Нуриддинович</t>
  </si>
  <si>
    <t>1400/803/1/2101148</t>
  </si>
  <si>
    <t>Бисенбаева Нодира Есен қизи</t>
  </si>
  <si>
    <t>0450/803/1/2101305</t>
  </si>
  <si>
    <t>Мамасадиков Джасур Саиджанович</t>
  </si>
  <si>
    <t>0800/803/1/2200027</t>
  </si>
  <si>
    <t>Нимматова Зулхумор Нортожи кизи</t>
  </si>
  <si>
    <t>1400/803/1/2101531</t>
  </si>
  <si>
    <t>Аззамов Бекмурод Абдиазиз угли</t>
  </si>
  <si>
    <t>1200/803/1/2101673</t>
  </si>
  <si>
    <t>0105/814/1/2103796</t>
  </si>
  <si>
    <t>Тогайкулов Алишер Соатмурод ўғли</t>
  </si>
  <si>
    <t>1400/803/1/2102448</t>
  </si>
  <si>
    <t>Номазов Сардор Жуматулла ўғли</t>
  </si>
  <si>
    <t>0800/803/1/2101136</t>
  </si>
  <si>
    <t>Эшонкулов Азамат Абдивалиевич</t>
  </si>
  <si>
    <t>0105/814/1/2000561</t>
  </si>
  <si>
    <t>Рахмонбердиева Феруза Бобониёзовна</t>
  </si>
  <si>
    <t>1400/801/1/1601249</t>
  </si>
  <si>
    <t>Содикова Дилнавоз Тулисовна</t>
  </si>
  <si>
    <t>0700/814/1/2100197</t>
  </si>
  <si>
    <t>Шодмонов Ихтиёр Комил угли</t>
  </si>
  <si>
    <t>1000/803/1/2101122</t>
  </si>
  <si>
    <t>Садуллаев Лутфулла Садуллаевич</t>
  </si>
  <si>
    <t>1000/803/1/2100813</t>
  </si>
  <si>
    <t>Устабоева Зулайхо Тоир кизи</t>
  </si>
  <si>
    <t>1100/814/1/2100432</t>
  </si>
  <si>
    <t>Игамбердиев Отабек Валиевич</t>
  </si>
  <si>
    <t>1100/803/1/2100582</t>
  </si>
  <si>
    <t>Тургунов Равшан Рахимович</t>
  </si>
  <si>
    <t>1100/814/1/2100446</t>
  </si>
  <si>
    <t>Валиева Малика Ахмаджон кизи</t>
  </si>
  <si>
    <t>1100/814/1/2100858</t>
  </si>
  <si>
    <t>Хасанов Умиджон Косимжонович</t>
  </si>
  <si>
    <t>1100/814/1/2101138</t>
  </si>
  <si>
    <t>Мермига Юлия Александровна</t>
  </si>
  <si>
    <t>0105/814/1/2102908</t>
  </si>
  <si>
    <t>0105/814/1/2102597</t>
  </si>
  <si>
    <t>Бобокулов Улугбек Рамазонович</t>
  </si>
  <si>
    <t>0900/803/1/1800337</t>
  </si>
  <si>
    <t>Бегов Хикмат Тошполатович</t>
  </si>
  <si>
    <t>1200/814/1/2100530</t>
  </si>
  <si>
    <t>Хрушева Нататаля Викторовна</t>
  </si>
  <si>
    <t>0200/814/1/2103844</t>
  </si>
  <si>
    <t>Бозаров Жуманазар Рашидович</t>
  </si>
  <si>
    <t>2300/814/1/1900051</t>
  </si>
  <si>
    <t>Хайриддинов Жамшиддин Жамолидди угли</t>
  </si>
  <si>
    <t>0105/814/1/2102563</t>
  </si>
  <si>
    <t>Худойбердиев Улугбек Ахмад угли</t>
  </si>
  <si>
    <t>0105/814/1/2001577</t>
  </si>
  <si>
    <t>Абдуназаров Шарофиддин Шухрат угли</t>
  </si>
  <si>
    <t>0105/814/1/2000875</t>
  </si>
  <si>
    <t>Холматов Муроджон Баймахматович</t>
  </si>
  <si>
    <t>0105/814/1/2001210</t>
  </si>
  <si>
    <t>Усмонкулов Отабек Комолитдинович</t>
  </si>
  <si>
    <t>0803/803/1/2000412</t>
  </si>
  <si>
    <t>ООО "Ekskl Yuzivservis"</t>
  </si>
  <si>
    <t>1900/803/1/1901968</t>
  </si>
  <si>
    <t>Холматова Мамура Абдугаппаровна</t>
  </si>
  <si>
    <t>0200/814/1/1804343</t>
  </si>
  <si>
    <t>Айтжанов Йерназар Жолдасбаевич</t>
  </si>
  <si>
    <t>0400/812/1/2000096</t>
  </si>
  <si>
    <t xml:space="preserve">Ибрагимов Пулат </t>
  </si>
  <si>
    <t>1200/803/1/2101292</t>
  </si>
  <si>
    <t>Косимова Юлдуз Курбоновна</t>
  </si>
  <si>
    <t>1200/814/1/2100734</t>
  </si>
  <si>
    <t>Асадова Хосият Каримовна</t>
  </si>
  <si>
    <t>1200/803/1/2100837</t>
  </si>
  <si>
    <t>Курбанов Зафар Аминович</t>
  </si>
  <si>
    <t>1200/814/1/2101661</t>
  </si>
  <si>
    <t>Рузикулов Жасур Шавкат угли</t>
  </si>
  <si>
    <t>1200/814/1/2100137</t>
  </si>
  <si>
    <t>Эргашев Шодибек Дилшод угли</t>
  </si>
  <si>
    <t>0310/814/1/200641</t>
  </si>
  <si>
    <t>Сафаров Сухроб Дониёрович</t>
  </si>
  <si>
    <t>0700/814/1/2100501</t>
  </si>
  <si>
    <t>Бахшиллаев Нодирбек Баходир угли</t>
  </si>
  <si>
    <t>0700/803/1/2100909</t>
  </si>
  <si>
    <t>Худайбердиева София Халиковна</t>
  </si>
  <si>
    <t>0200/814/1/2107166</t>
  </si>
  <si>
    <t>Юсупова Гавхарой Зиядуллаевна</t>
  </si>
  <si>
    <t>1200/803/1/2101991</t>
  </si>
  <si>
    <t>Собитов Росулжон Рустам угли</t>
  </si>
  <si>
    <t>1100/814/1/2100088</t>
  </si>
  <si>
    <t>Жалолова Муаззамхон Абдусалимовна</t>
  </si>
  <si>
    <t>0515/814/1/2100012</t>
  </si>
  <si>
    <t>Молиева Насиба Шомирзаевна</t>
  </si>
  <si>
    <t>0900/803/1/2100492</t>
  </si>
  <si>
    <t>Нарбаева Ирода Раматжон кизи</t>
  </si>
  <si>
    <t>1600/803/1/2101137</t>
  </si>
  <si>
    <t>Гурбанназарова Огулжахон Жунагулиевна</t>
  </si>
  <si>
    <t>0900/502/1/2000035</t>
  </si>
  <si>
    <t>0105/814/1/2101725</t>
  </si>
  <si>
    <t>Усманов Иззатбек Фазлиддинович</t>
  </si>
  <si>
    <t>0105/814/1/2102762</t>
  </si>
  <si>
    <t>Курбаниязов Миратдин Калбаевич</t>
  </si>
  <si>
    <t>0400/803/1/2100404</t>
  </si>
  <si>
    <t>Асанов Фахриддин Кутбиддин угли</t>
  </si>
  <si>
    <t>0500/814/1/2100272</t>
  </si>
  <si>
    <t>Жумаязова Гулбахор Аменбаевна</t>
  </si>
  <si>
    <t>1600/803/1/2100441</t>
  </si>
  <si>
    <t>Мусаев Элбрус Мнажатдинович</t>
  </si>
  <si>
    <t>0400/814/1/2100085</t>
  </si>
  <si>
    <t>Якупбаев Алишер Алиъмбаевич</t>
  </si>
  <si>
    <t>0400/814/1/2100879</t>
  </si>
  <si>
    <t>Хамраев Нодир Ўткир ўғли</t>
  </si>
  <si>
    <t>1200/814/1/2101225</t>
  </si>
  <si>
    <t>Мамажанов Мухриддин Маъруфжон угли</t>
  </si>
  <si>
    <t>0501/803/1/2100752</t>
  </si>
  <si>
    <t>Уктамова Ирода Ойбековна</t>
  </si>
  <si>
    <t>1600/803/1/2100427</t>
  </si>
  <si>
    <t>Уразимбетов Сапарбай Садуллаевич</t>
  </si>
  <si>
    <t>0400/814/1/2101115</t>
  </si>
  <si>
    <t>Янгибаев Шухрат Матякубович</t>
  </si>
  <si>
    <t>0450/803/1/2101735</t>
  </si>
  <si>
    <t>Журабоев Рахмонали Ортиғалиевич</t>
  </si>
  <si>
    <t>0500/814/1/2100118</t>
  </si>
  <si>
    <t>Калилаев Нурлан Маратович</t>
  </si>
  <si>
    <t>0450/814/1/2100927</t>
  </si>
  <si>
    <t>Эшмурадова Сабохат Шахриддиновна</t>
  </si>
  <si>
    <t>1000/803/1/2100499</t>
  </si>
  <si>
    <t>Шодиева Гавхар Райимовна</t>
  </si>
  <si>
    <t>0200/814/1/2200692</t>
  </si>
  <si>
    <t>Фахрутдинов Жамолитдин Явмитдинович</t>
  </si>
  <si>
    <t>0105/814/1/2001062</t>
  </si>
  <si>
    <t>Абдураззаков Валижон Ганиевич</t>
  </si>
  <si>
    <t>0550/803/1/2100257</t>
  </si>
  <si>
    <t>Темирханова Анаргул Темирбековна</t>
  </si>
  <si>
    <t>0400/814/1/2101667</t>
  </si>
  <si>
    <t>Тлеумуратов Фурхат Бахадирович</t>
  </si>
  <si>
    <t>0450/803/1/2101053</t>
  </si>
  <si>
    <t>Салимов Шерали Шарипович</t>
  </si>
  <si>
    <t>0700/814/1/2100769</t>
  </si>
  <si>
    <t>Расулов Шухрат Гайратович</t>
  </si>
  <si>
    <t>0105/814/1/2104185</t>
  </si>
  <si>
    <t>Файзиева Озода Шукуровна</t>
  </si>
  <si>
    <t>0105/814/1/2101768</t>
  </si>
  <si>
    <t>Мухаммадиев Улугбек Нормендлиевич</t>
  </si>
  <si>
    <t>0105/814/1/2102697</t>
  </si>
  <si>
    <t>Шариёров Азамат Жахонгирович</t>
  </si>
  <si>
    <t>1000/803/1/2101043</t>
  </si>
  <si>
    <t>Эрназаров Бунёд Тўймуратович</t>
  </si>
  <si>
    <t>0900/803/1/2100488</t>
  </si>
  <si>
    <t>Эгамкулов Лутфулла Арзикулович</t>
  </si>
  <si>
    <t>0105/803/1/2001901</t>
  </si>
  <si>
    <t>Хамитова Фариза Фуркатзода</t>
  </si>
  <si>
    <t>1250/814/1/2100014</t>
  </si>
  <si>
    <t>туланган 15.12.2021</t>
  </si>
  <si>
    <t>Жураева Феруза Акмаловна</t>
  </si>
  <si>
    <t>0700/814/1/2101032</t>
  </si>
  <si>
    <t>Узурбоев Жасурбек Ихтиёр ўғли</t>
  </si>
  <si>
    <t>0200/814/1/2101386</t>
  </si>
  <si>
    <t>Рахимова Тозагул Пўлатовна</t>
  </si>
  <si>
    <t>1600/803/1/2101058</t>
  </si>
  <si>
    <t>Адилов Зиёдулло Шерқобилович</t>
  </si>
  <si>
    <t>1404/814/1/2100075</t>
  </si>
  <si>
    <t>Отамуродов Носирбек Шохмуродович</t>
  </si>
  <si>
    <t>0105/814/1/2001136</t>
  </si>
  <si>
    <t>Бутаев Анвар Абдужалиловияч</t>
  </si>
  <si>
    <t>1404/801/1/1700183</t>
  </si>
  <si>
    <t>Зиятов Акрам Тошпулатович</t>
  </si>
  <si>
    <t>0800/803/1/2100760</t>
  </si>
  <si>
    <t>Ахметова Шохида Райимовна</t>
  </si>
  <si>
    <t>1000/803/1/2101297</t>
  </si>
  <si>
    <t>Бозоров Ихтиёр Неъматович</t>
  </si>
  <si>
    <t>0700/814/1/2100503</t>
  </si>
  <si>
    <t>Шеркобилов Урол Шухрат угли</t>
  </si>
  <si>
    <t>0900/814/1/2100022</t>
  </si>
  <si>
    <t>Матёкулов Рузмаь</t>
  </si>
  <si>
    <t>1600/803/1/2100383</t>
  </si>
  <si>
    <t>Хонимқулов Мухриддин Норбек ўғли</t>
  </si>
  <si>
    <t>1400/803/1/2101043</t>
  </si>
  <si>
    <t>Шаропова Шахноза Олим қизи</t>
  </si>
  <si>
    <t>0800/803/1/2101495</t>
  </si>
  <si>
    <t>Кушнаев Абдураззок Абдулакимович</t>
  </si>
  <si>
    <t>0200/814/1/2106482</t>
  </si>
  <si>
    <t>Рахимова Азиза Исматовна</t>
  </si>
  <si>
    <t>0200/814/1/2100650</t>
  </si>
  <si>
    <t>Марданов Дилшод Абдулахатович</t>
  </si>
  <si>
    <t>0105/814/1/2106330</t>
  </si>
  <si>
    <t>Махаматов Азизжон Абдувалиевич</t>
  </si>
  <si>
    <t>0200/803/1/2100208</t>
  </si>
  <si>
    <t>Пулатов Махмуд Ахмадович</t>
  </si>
  <si>
    <t>0200/814/1/2108845</t>
  </si>
  <si>
    <t>Исанова Зебуниса Холмуродовна</t>
  </si>
  <si>
    <t>0200/814/1/2107216</t>
  </si>
  <si>
    <t>Баратов Бурхон Нигматович</t>
  </si>
  <si>
    <t>0105/814/1/2106323</t>
  </si>
  <si>
    <t>Курамбаев Зиёд Абдиманапович</t>
  </si>
  <si>
    <t>0300/803/1/2102970</t>
  </si>
  <si>
    <t>Нурумбетова Назакат Акрамовна</t>
  </si>
  <si>
    <t>0403/814/1/2100087-002</t>
  </si>
  <si>
    <t>Мавланов Нуриддин Байкобилович</t>
  </si>
  <si>
    <t>0200/801/1/1800346</t>
  </si>
  <si>
    <t>Юсупов Хасан Ишандедаевич</t>
  </si>
  <si>
    <t>1100/803/1/2101040</t>
  </si>
  <si>
    <t>Рахманов Хамидулло Вохидович</t>
  </si>
  <si>
    <t>1100/803/1/2101601</t>
  </si>
  <si>
    <t>Мирталипов Дилмурод Миркомилович</t>
  </si>
  <si>
    <t>0105/814/1/2103949</t>
  </si>
  <si>
    <t>Киргизбоев Хосилжон Кодирович</t>
  </si>
  <si>
    <t>0600/803/1/2101007</t>
  </si>
  <si>
    <t>Хайдаров Мураджон Фархадович</t>
  </si>
  <si>
    <t>0515/803/20102</t>
  </si>
  <si>
    <t>Болтабоев Мухиддин Зухриддинович</t>
  </si>
  <si>
    <t>0508/803/1/2100154</t>
  </si>
  <si>
    <t>Кузиев Жамшид Мухамадович</t>
  </si>
  <si>
    <t>1100/803/1/2100054</t>
  </si>
  <si>
    <t>Айтмуратов Нетбай Пердебаевич</t>
  </si>
  <si>
    <t>0450/803/1/2101415</t>
  </si>
  <si>
    <t>Асадова Нодира Низомовна</t>
  </si>
  <si>
    <t>0700/803/1/2101043</t>
  </si>
  <si>
    <t>Матназаров Каллибек Сейдабуллаевич</t>
  </si>
  <si>
    <t>0450/814/1/2100152</t>
  </si>
  <si>
    <t>Аллабаев Шимберген Айбекович</t>
  </si>
  <si>
    <t>0400/814/1/2100320</t>
  </si>
  <si>
    <t>Утарбаев Айдос Абатбай-ули</t>
  </si>
  <si>
    <t>0400/814/1/2100228</t>
  </si>
  <si>
    <t>Ўразимбетов Асилбек Алим ўғли</t>
  </si>
  <si>
    <t>0450/814/1/2101766</t>
  </si>
  <si>
    <t>Курбанов Шукрулла Оманиллаевич</t>
  </si>
  <si>
    <t>0105/814/1/2101056</t>
  </si>
  <si>
    <t>Баяров Алишер Дуйсенбаевич</t>
  </si>
  <si>
    <t>0400/814/1/2100511</t>
  </si>
  <si>
    <t>Юлдашев Азизжон Аскарали огли</t>
  </si>
  <si>
    <t>0105/814/1/2000861</t>
  </si>
  <si>
    <t>Кудиярова Венера Кадирбаевна</t>
  </si>
  <si>
    <t>0450/814/1/2100807</t>
  </si>
  <si>
    <t>Султанов Элиёр Махамматисаевич</t>
  </si>
  <si>
    <t>0500/803/1/1802444</t>
  </si>
  <si>
    <t>Юлчиев Хуршед Юсупович</t>
  </si>
  <si>
    <t>Тургунов Жахонгир Равшан ўғли</t>
  </si>
  <si>
    <t>0200/814/1/2107432</t>
  </si>
  <si>
    <t>Юлдошев Азамат Шермат ўғли</t>
  </si>
  <si>
    <t>0900/803/1/2100567</t>
  </si>
  <si>
    <t>Рўзметов Умар Хайитбаевич</t>
  </si>
  <si>
    <t>1600/803/1/2100583</t>
  </si>
  <si>
    <t>Сохибжонов Бобуржон Марат ўғли</t>
  </si>
  <si>
    <t>0601/814/1/2100114</t>
  </si>
  <si>
    <t>Умарова Ирода Бахтиёровна</t>
  </si>
  <si>
    <t>1200/803/1/2101180</t>
  </si>
  <si>
    <t>Жумаева Гулсанам Жўраевна</t>
  </si>
  <si>
    <t>1400/803/1/2102376</t>
  </si>
  <si>
    <t>Абдуллаев Лочинбек Толибович</t>
  </si>
  <si>
    <t>0105/814/1/2102691</t>
  </si>
  <si>
    <t>Пулатов Анвар Унар ўғли</t>
  </si>
  <si>
    <t>0105/814/1/2102681</t>
  </si>
  <si>
    <t>Комилов Хумаюн Фахриддин ўғли</t>
  </si>
  <si>
    <t>1600/803/1/2100220</t>
  </si>
  <si>
    <t>Хомиджанова Дилярамхон Хамиджановна</t>
  </si>
  <si>
    <t>0508/803/1/2100023</t>
  </si>
  <si>
    <t>Мирзакаримов Улугбек Маликович</t>
  </si>
  <si>
    <t>0105/814/1/2001661</t>
  </si>
  <si>
    <t>Ибрагимов Исломбек Дилмуратович</t>
  </si>
  <si>
    <t>0200/814/1/2002650</t>
  </si>
  <si>
    <t>Рахманова Ирода Юсуф кизи</t>
  </si>
  <si>
    <t>1000/801/1/1900342</t>
  </si>
  <si>
    <t>Бутунбоева Мунира</t>
  </si>
  <si>
    <t>0800/803/1/2100332</t>
  </si>
  <si>
    <t>Жаксымуратов Ургенишбай Елмуратович</t>
  </si>
  <si>
    <t>0400/814/1/2100888</t>
  </si>
  <si>
    <t>Сайитов Улугбек Мухаматович</t>
  </si>
  <si>
    <t>0700/814/1/2100664</t>
  </si>
  <si>
    <t>Асадова Мўмина Ибодовна</t>
  </si>
  <si>
    <t>0710/803/1/2000723</t>
  </si>
  <si>
    <t>Жовлиев Баходир Маматович</t>
  </si>
  <si>
    <t>0700/803/1/1801438</t>
  </si>
  <si>
    <t>Джуманазаров Отабек Абдиазизович</t>
  </si>
  <si>
    <t>1250/803/1/2100675</t>
  </si>
  <si>
    <t>Нормурадов Дилшод Омонович</t>
  </si>
  <si>
    <t>1200/814/1/2101895</t>
  </si>
  <si>
    <t>Жанибеков Салохиддин Амир ўғли</t>
  </si>
  <si>
    <t>1200/814/1/2101768</t>
  </si>
  <si>
    <t>Абдуллаева Мукаддас Сафарбой кизи</t>
  </si>
  <si>
    <t>1250/803/1/2100330</t>
  </si>
  <si>
    <t>Артикова Сайёра Абдуллаевна</t>
  </si>
  <si>
    <t>1200/814/1/2100168</t>
  </si>
  <si>
    <t>Очилов Нуриддин Файзуллаевич</t>
  </si>
  <si>
    <t>1200/803/1/2101091</t>
  </si>
  <si>
    <t>Шарипов Шерали Бахтиёрович</t>
  </si>
  <si>
    <t>0700/814/1/2100296</t>
  </si>
  <si>
    <t>Мирзаев Кодир Кахрамонович</t>
  </si>
  <si>
    <t>0700/803/1/2101331</t>
  </si>
  <si>
    <t>Жабборова Гулбахор</t>
  </si>
  <si>
    <t>1200/803/1/2100858</t>
  </si>
  <si>
    <t>Балтабаев Турсинбай Кошманович</t>
  </si>
  <si>
    <t>0400/814/1/2100632</t>
  </si>
  <si>
    <t>Оразбаев Бахрам Бердибай ули</t>
  </si>
  <si>
    <t>0400/814/1/2100125</t>
  </si>
  <si>
    <t>Нуржанов Рустан Маратжанович</t>
  </si>
  <si>
    <t>0450/814/1/2101563</t>
  </si>
  <si>
    <t>Суннатов Орифжон Рахматулла ўғли</t>
  </si>
  <si>
    <t>0200/814/1/2104098</t>
  </si>
  <si>
    <t>Жолдасова Жанар Ахмедовна</t>
  </si>
  <si>
    <t>1600/803/1/2100943</t>
  </si>
  <si>
    <t>Якубова Хурматой Солижановна</t>
  </si>
  <si>
    <t>0800/803/1/2100349</t>
  </si>
  <si>
    <t>Бойқобилов Тулкинжон Баходирович</t>
  </si>
  <si>
    <t>0105/814/1/2000846</t>
  </si>
  <si>
    <t>Орифжонов Достонбек Дониёр ўғли</t>
  </si>
  <si>
    <t>0105/803/1/2200100</t>
  </si>
  <si>
    <t>Асролов Сардор Баходир ўғли</t>
  </si>
  <si>
    <t>0800/803/1/2200306</t>
  </si>
  <si>
    <t>Уринбаев Аброрбек Махмуджонович</t>
  </si>
  <si>
    <t>0105/814/1/2102910</t>
  </si>
  <si>
    <t>Ганиев Хумоюн Абдусалимович</t>
  </si>
  <si>
    <t>0105/814/1/2102486</t>
  </si>
  <si>
    <t>Мамадолиев Хуршид Қўшатович</t>
  </si>
  <si>
    <t>0105/814/1/2100046</t>
  </si>
  <si>
    <t>Нуртаев Сайфулло Хусанович</t>
  </si>
  <si>
    <t>0105/814/1/2102589</t>
  </si>
  <si>
    <t>Исламова Дилбар Равшановна</t>
  </si>
  <si>
    <t>0105/814/1/2101588</t>
  </si>
  <si>
    <t>Гайбуллаев Ахёр Шухратович</t>
  </si>
  <si>
    <t>0105/814/1/2103203</t>
  </si>
  <si>
    <t>Наврўзов Камол Тўраевич</t>
  </si>
  <si>
    <t>0700/814/1/2101117</t>
  </si>
  <si>
    <t>Кобилова Раъно Раушановна</t>
  </si>
  <si>
    <t>0700/814/1/2100196</t>
  </si>
  <si>
    <t>Ахмедов Шерзод Шавкатович</t>
  </si>
  <si>
    <t>0105/814/1/2100376</t>
  </si>
  <si>
    <t>Исхаков Рахимжон Усмонович</t>
  </si>
  <si>
    <t>0105/803/1/2101519</t>
  </si>
  <si>
    <t>Юсупов Сунатилла Худойқулович</t>
  </si>
  <si>
    <t>0105/803/1/2101991</t>
  </si>
  <si>
    <t>Норпўлатов Шохрух Ғайрат ўғли</t>
  </si>
  <si>
    <t>0800/803/1/2100687</t>
  </si>
  <si>
    <t>Мирзаев Отабек Қахрамонович</t>
  </si>
  <si>
    <t>0105/803/1/2101504</t>
  </si>
  <si>
    <t>0800/803/1/2101073</t>
  </si>
  <si>
    <t>Турсунбоев Салохиддин Хамиджон ўғли</t>
  </si>
  <si>
    <t>0508/803/1/2120001</t>
  </si>
  <si>
    <t>Шарипова Зиннат</t>
  </si>
  <si>
    <t>0700/814/1/2100634</t>
  </si>
  <si>
    <t>Рахматов Хожиакбар Азамат ўғли</t>
  </si>
  <si>
    <t>0105/803/1/2104166</t>
  </si>
  <si>
    <t>Умирзаков Илаш Абдунаби ўғли</t>
  </si>
  <si>
    <t>0105/814/1/2104215</t>
  </si>
  <si>
    <t>Тошев Азиз Хусейн ўғли</t>
  </si>
  <si>
    <t>0900/803/1/2100450</t>
  </si>
  <si>
    <t>Шарафов Уткир Абдурайимович</t>
  </si>
  <si>
    <t>1000/803/1/2100896</t>
  </si>
  <si>
    <t>Файзиев Фаёз Насруллаевич</t>
  </si>
  <si>
    <t>1000/803/1/2101420</t>
  </si>
  <si>
    <t>Умаров Камолиддин Муродиллоевич</t>
  </si>
  <si>
    <t>1000/803/1/2100676</t>
  </si>
  <si>
    <t>Норов Бобомурод Юлдашевич</t>
  </si>
  <si>
    <t>1000/803/1/2101126</t>
  </si>
  <si>
    <t>Бобомуродов Юнус Суванович</t>
  </si>
  <si>
    <t>1000/803/1/2100924</t>
  </si>
  <si>
    <t>Ихтиёров Авазбек Эркин ўғли</t>
  </si>
  <si>
    <t>1000/803/1/2101254</t>
  </si>
  <si>
    <t>Мухаммадиев Шерхон Яхёқул ўғли</t>
  </si>
  <si>
    <t>1000/803/1/2100775</t>
  </si>
  <si>
    <t>Исмоилов Уктам Шаймардонович</t>
  </si>
  <si>
    <t>0200/814/1/2101757</t>
  </si>
  <si>
    <t>Амонбоев Сардор Розмат угли</t>
  </si>
  <si>
    <t>0200/814/1/2100946</t>
  </si>
  <si>
    <t>Джураев Шерали Абдуганиевич</t>
  </si>
  <si>
    <t>0200/814/1/2104601</t>
  </si>
  <si>
    <t>Рузимуродов Ботир Мустофаевич</t>
  </si>
  <si>
    <t>0200/814/1/2107291</t>
  </si>
  <si>
    <t>Эргашев Бекзод Зойир ўғли</t>
  </si>
  <si>
    <t>0200/814/1/2103391</t>
  </si>
  <si>
    <t>Таджиев Лутфулла Сайдуллаевич</t>
  </si>
  <si>
    <t>0200/814/1/2106126</t>
  </si>
  <si>
    <t>Кадирова Юлдуз Абдурахим қизи</t>
  </si>
  <si>
    <t>0200/814/1/2106239</t>
  </si>
  <si>
    <t>Джумабаев Бегзод Бахрамович</t>
  </si>
  <si>
    <t>0200/814/1/2107285</t>
  </si>
  <si>
    <t>Атаназаров Равшанбек Шоназарович</t>
  </si>
  <si>
    <t>1600/803/1/2100750</t>
  </si>
  <si>
    <t>Алимова Шахноза Солиевна</t>
  </si>
  <si>
    <t>0800/803/1/2101039</t>
  </si>
  <si>
    <t>Ғаффоров Жамшид Нормелиевич</t>
  </si>
  <si>
    <t>0800/803/1/2100900</t>
  </si>
  <si>
    <t>Буркиев Немат Хайруллаевич</t>
  </si>
  <si>
    <t>0310/814/1/2100975</t>
  </si>
  <si>
    <t>Очилов Жахонгир Азамжон ўғли</t>
  </si>
  <si>
    <t>1200/803/1/2101589</t>
  </si>
  <si>
    <t>Нишанбоев Ойбек Улубек огли</t>
  </si>
  <si>
    <t>0500/803/1/2100186</t>
  </si>
  <si>
    <t>Санакулова Анора Мухаммадовна</t>
  </si>
  <si>
    <t>0200/814/1/2104006</t>
  </si>
  <si>
    <t>Атакулов Жасур Каххарович</t>
  </si>
  <si>
    <t>1400/803/1/2101616</t>
  </si>
  <si>
    <t>Ташпулатов Рустам Атхам ўғли</t>
  </si>
  <si>
    <t>0200/814/1/2104611</t>
  </si>
  <si>
    <t>Махмудов Шухрат Фарходович</t>
  </si>
  <si>
    <t>0200/814/1/2108871</t>
  </si>
  <si>
    <t>Янгабаев Зафар Козибаевич</t>
  </si>
  <si>
    <t>0200/814/1/2100421</t>
  </si>
  <si>
    <t>Ризоев Голибжон Толибжон ўғли</t>
  </si>
  <si>
    <t>0105/814/1/2103016</t>
  </si>
  <si>
    <t>Синотаев Владислав Валеревич</t>
  </si>
  <si>
    <t>0105/814/1/2102568</t>
  </si>
  <si>
    <t>Юнусов Музаффар Абдумуталович</t>
  </si>
  <si>
    <t>0300/803/1/2103047</t>
  </si>
  <si>
    <t>Хуразов Шарофиддин Холмуминович</t>
  </si>
  <si>
    <t>0200/814/1/2103019</t>
  </si>
  <si>
    <t>Абдиева Рўзигул Азимқуловна</t>
  </si>
  <si>
    <t>0200/814/1/2112371</t>
  </si>
  <si>
    <t>Октамов Санжар Бахтиярджанович</t>
  </si>
  <si>
    <t>0200/814/1/2200641</t>
  </si>
  <si>
    <t>ООО "Эрназар Алпамиш"</t>
  </si>
  <si>
    <t>0450/803/1/2200470</t>
  </si>
  <si>
    <t>Ларкина Людмила Анатоевна</t>
  </si>
  <si>
    <t>0200/814/1/2002505</t>
  </si>
  <si>
    <t>Эргашев Голибжон Тухтасинович</t>
  </si>
  <si>
    <t>0105/814/1/2000793</t>
  </si>
  <si>
    <t>Эркинов Суннатулло Тойир ўғли</t>
  </si>
  <si>
    <t>0200/814/1/2101346</t>
  </si>
  <si>
    <t>Уринбасарова Венера Шералиевна</t>
  </si>
  <si>
    <t>0200/814/1/2106317</t>
  </si>
  <si>
    <t>Каршиева Уразхол Яхшиликовна</t>
  </si>
  <si>
    <t>0800/803/1/2100553</t>
  </si>
  <si>
    <t>Тўрабеков Зиёдулла Хаким ўғли</t>
  </si>
  <si>
    <t>0800/803/1/2100153</t>
  </si>
  <si>
    <t>Амиров Дилшод Ботирбаевич</t>
  </si>
  <si>
    <t>0800/803/1/2100710</t>
  </si>
  <si>
    <t>Алиев Мухриддин Шароф ўғли</t>
  </si>
  <si>
    <t>0800/803/1/2100880</t>
  </si>
  <si>
    <t>Шомуродов Лазизжон Ражабович</t>
  </si>
  <si>
    <t>1000/803/1/2101486</t>
  </si>
  <si>
    <t>Мухсинов Отабек Хасан ўғли</t>
  </si>
  <si>
    <t>0950/814/1/2100068</t>
  </si>
  <si>
    <t>Курбанов Фарходжон Пулатович</t>
  </si>
  <si>
    <t>0960/814/1/2100352</t>
  </si>
  <si>
    <t>Яхшимуратов Даданазар Полванназирович</t>
  </si>
  <si>
    <t>1600/803/1/2100395</t>
  </si>
  <si>
    <t>Якубова Наргиза Жоватбековна</t>
  </si>
  <si>
    <t>1200/814/1/2101084</t>
  </si>
  <si>
    <t>Жалилов Сухробжон Ёқуб ўғли</t>
  </si>
  <si>
    <t>0105/814/1/2100891</t>
  </si>
  <si>
    <t>Собиров Илдор Бекпўлатович</t>
  </si>
  <si>
    <t>1600/812/1/1800329</t>
  </si>
  <si>
    <t>Худайберганов Исломбек Шавкат ўғли</t>
  </si>
  <si>
    <t>1600/812/1/1800341</t>
  </si>
  <si>
    <t>Хайитов Рахим Шайманович</t>
  </si>
  <si>
    <t>0900/814/1/2000141</t>
  </si>
  <si>
    <t>Мухторов Мухаммадхон Равшанжон ўғли</t>
  </si>
  <si>
    <t>0550/803/1/2100696</t>
  </si>
  <si>
    <t>Азатов Шохрух Отажанович</t>
  </si>
  <si>
    <t>1600/803/1/2100026</t>
  </si>
  <si>
    <t>Шинимбетов Бохадир Шамшетович</t>
  </si>
  <si>
    <t>1600/803/1/2100927</t>
  </si>
  <si>
    <t>Жабборов Достонбек Иброхим ўғли</t>
  </si>
  <si>
    <t>1500/803/1/2100209</t>
  </si>
  <si>
    <t>Мирзаева Зулхумор Рустамовна</t>
  </si>
  <si>
    <t>1500/803/1/2100111</t>
  </si>
  <si>
    <t>Есимбетов Бахром Женисбаевич</t>
  </si>
  <si>
    <t>0450/803/1/2102203</t>
  </si>
  <si>
    <t>Абдалов Муродбек Эгамберганович</t>
  </si>
  <si>
    <t>1600/803/1/2100461</t>
  </si>
  <si>
    <t>ИП "Алижонова Нозима Абдужаббар кизи"</t>
  </si>
  <si>
    <t>0304/803/1/2100282</t>
  </si>
  <si>
    <t>Машарипов Шухрат Жангабаевич</t>
  </si>
  <si>
    <t>0400/814/1/2100797</t>
  </si>
  <si>
    <t>Сабирова Инжигул Киъдиъбаевна</t>
  </si>
  <si>
    <t>0400/814/1/2100734</t>
  </si>
  <si>
    <t>Исламов Камолиддин Джураевич</t>
  </si>
  <si>
    <t>0200/803/1/2100185</t>
  </si>
  <si>
    <t>Бойназаров Фузайл Халил ўғли</t>
  </si>
  <si>
    <t>0800/803/1/2100751</t>
  </si>
  <si>
    <t>Давронова Садоқат Дилмурод қизи</t>
  </si>
  <si>
    <t>0700/803/1/2100848</t>
  </si>
  <si>
    <t>Хожабаева Гулшехра Онгалбаевна</t>
  </si>
  <si>
    <t>0400/814/1/2100512</t>
  </si>
  <si>
    <t>Сатбаев Байрамбай Куатбаевич</t>
  </si>
  <si>
    <t>0400/814/1/2101437</t>
  </si>
  <si>
    <t>Сабитов Атабек Хамидуллаевич</t>
  </si>
  <si>
    <t>0400/814/1/2101602</t>
  </si>
  <si>
    <t>Кдрбергенов Заманбек Абилтай ули</t>
  </si>
  <si>
    <t>0400/814/1/2000490</t>
  </si>
  <si>
    <t>Солибоев Мухаммад Юсуф Иброхимович</t>
  </si>
  <si>
    <t>0601/814/1/2000134</t>
  </si>
  <si>
    <t>Исматова Муаззам Юсуф кизи</t>
  </si>
  <si>
    <t>1000/803/1/2200023</t>
  </si>
  <si>
    <t>Очилова Дилноза Наримжоновна</t>
  </si>
  <si>
    <t>0700/803/1/2200105</t>
  </si>
  <si>
    <t>Аитмуратов Сакийбай Сабирбаевич</t>
  </si>
  <si>
    <t>0407/801/1/1900513</t>
  </si>
  <si>
    <t>Хужаев Умиджон Малик угли</t>
  </si>
  <si>
    <t>0700/814/1/2100045</t>
  </si>
  <si>
    <t>Хусанов Абдувохид Ганжонович</t>
  </si>
  <si>
    <t>0501/803/1/2100363</t>
  </si>
  <si>
    <t>1600/803/1/2100643</t>
  </si>
  <si>
    <t>Каримов Гайратбек Машарипович</t>
  </si>
  <si>
    <t>1600/803/1/2100203</t>
  </si>
  <si>
    <t>Хабибова Айсара Раджаповна</t>
  </si>
  <si>
    <t>1600/803/1/2100140</t>
  </si>
  <si>
    <t>Зокиржонов Абдурахмон Маруфжон угли</t>
  </si>
  <si>
    <t>0200/814/1/2106320</t>
  </si>
  <si>
    <t>Рахимов Шерзод Шахобиддинович</t>
  </si>
  <si>
    <t>1200/803/1/2100112</t>
  </si>
  <si>
    <t>Гуломов Жахонгир Азамат ўғли</t>
  </si>
  <si>
    <t>0900/803/1/2100386</t>
  </si>
  <si>
    <t>Қаххорова Шахноза</t>
  </si>
  <si>
    <t>0900/803/1/2100225</t>
  </si>
  <si>
    <t>Назаров Зафар Хамроевич</t>
  </si>
  <si>
    <t>1000/803/1/2100932</t>
  </si>
  <si>
    <t>Нуркуватова Малика Фарход қизи</t>
  </si>
  <si>
    <t>1200/803/1/2200261</t>
  </si>
  <si>
    <t>Нисанбаев Азат Кенгесбаевич</t>
  </si>
  <si>
    <t>0450/803/1/2101416</t>
  </si>
  <si>
    <t>Тангиров Ойбек Шукурбоевич</t>
  </si>
  <si>
    <t>0105/814/1/2001413</t>
  </si>
  <si>
    <t>Шаакбаров Шохрух Шухратович</t>
  </si>
  <si>
    <t>0105/814/1/2000978</t>
  </si>
  <si>
    <t>Назаров Улуғбек Давлатович</t>
  </si>
  <si>
    <t>0800/803/1/2100483</t>
  </si>
  <si>
    <t>Узокова Хулкар Зафар кизи</t>
  </si>
  <si>
    <t>1200/803/1/2101630</t>
  </si>
  <si>
    <t>Юлдошева Шахноза Дилшод кизи</t>
  </si>
  <si>
    <t>0900/803/1/2100536</t>
  </si>
  <si>
    <t>Худайберганов Икрам Алимбаевич</t>
  </si>
  <si>
    <t>0400/814/1/2000151</t>
  </si>
  <si>
    <t>Саттаров Улуғбек Бахтиёрович</t>
  </si>
  <si>
    <t>0105/814/1/2102871</t>
  </si>
  <si>
    <t>Мирзаев Тахир Бахадирович</t>
  </si>
  <si>
    <t>0105/814/1/2102346</t>
  </si>
  <si>
    <t>Калжанов Бакит Жайбарханович</t>
  </si>
  <si>
    <t>0105/814/1/2101678</t>
  </si>
  <si>
    <t xml:space="preserve">Саттаров Тахир </t>
  </si>
  <si>
    <t>1200/814/1/2100169</t>
  </si>
  <si>
    <t>Сулаймонов Орифжон Омонжон ўғли</t>
  </si>
  <si>
    <t>0501/803/1/1900415</t>
  </si>
  <si>
    <t>Дауранов Рустам Намазбаевич</t>
  </si>
  <si>
    <t>Кушматов Хасан Абсаттарович</t>
  </si>
  <si>
    <t>0310/814/1/2000425</t>
  </si>
  <si>
    <t>Абдурахматов Нурилло Хайруло угли</t>
  </si>
  <si>
    <t>1107/814/1/2000073</t>
  </si>
  <si>
    <t>Халмуратов Юнусбек Курамбой ўғли</t>
  </si>
  <si>
    <t>1600/803/1/2100028</t>
  </si>
  <si>
    <t>Миробидова Иродахон Мирфайзулла кизи</t>
  </si>
  <si>
    <t>0200/814/1/2101871</t>
  </si>
  <si>
    <t>Каримов Дониёр Давронович</t>
  </si>
  <si>
    <t>0700/814/1/2100661</t>
  </si>
  <si>
    <t>0200/814/1/2108803</t>
  </si>
  <si>
    <t>Арзиев Амал Акмал ўғли</t>
  </si>
  <si>
    <t>0105/814/1/2103601</t>
  </si>
  <si>
    <t>Жураев Фарход Хамидович</t>
  </si>
  <si>
    <t>0800/803/1/1700149</t>
  </si>
  <si>
    <t>Рахматов Камол Саитмурович</t>
  </si>
  <si>
    <t>1000/803/1/2100755</t>
  </si>
  <si>
    <t>Хамроев Мехриддин Мухаммад ўғли</t>
  </si>
  <si>
    <t>1000/803/1/2101268</t>
  </si>
  <si>
    <t>Шомуродова Носира</t>
  </si>
  <si>
    <t>0700/814/1/2100816</t>
  </si>
  <si>
    <t>Сафаров Ориф Бакоевич</t>
  </si>
  <si>
    <t>0700/814/1/2100391</t>
  </si>
  <si>
    <t>Зайниддинова Юлдуз Акбар кизи</t>
  </si>
  <si>
    <t>1000/803/1/2101315</t>
  </si>
  <si>
    <t>Юлдашев Ботирбой Тургунбой угли</t>
  </si>
  <si>
    <t>1000/803/1/2100541</t>
  </si>
  <si>
    <t>Бобоназарова Назира Боймуратовна</t>
  </si>
  <si>
    <t>1000/803/1/2101430</t>
  </si>
  <si>
    <t>Камилов Сайфулла Маматович</t>
  </si>
  <si>
    <t>1000/803/1/2101498</t>
  </si>
  <si>
    <t>Остонов Улугбек Акрамович</t>
  </si>
  <si>
    <t>0700/814/1/2100227</t>
  </si>
  <si>
    <t>Каримова Нуррият Юлдашевна</t>
  </si>
  <si>
    <t>0105/814/1/2000842</t>
  </si>
  <si>
    <t>Нуров Бахром Мухиддинович</t>
  </si>
  <si>
    <t>0900/803/1/2100791</t>
  </si>
  <si>
    <t>Содикова Мағфурат</t>
  </si>
  <si>
    <t>0501/803/1/2100163</t>
  </si>
  <si>
    <t>Расулова Фотима Джалитдиновна</t>
  </si>
  <si>
    <t>0105/814/1/2100972</t>
  </si>
  <si>
    <t>Атажанов Бахром Рахатович</t>
  </si>
  <si>
    <t>1600/803/1/2100296</t>
  </si>
  <si>
    <t>Дўсчанова Севара Кодирбергановна</t>
  </si>
  <si>
    <t>1600/803/1/2100410</t>
  </si>
  <si>
    <t>Султонкулов Фарходжон Умарович</t>
  </si>
  <si>
    <t>1500/803/1/2100303</t>
  </si>
  <si>
    <t>Отажанова Фарогат Рахимовна</t>
  </si>
  <si>
    <t>1600/803/1/2100380</t>
  </si>
  <si>
    <t>Абдуллаева Дилфуза Шаназаровна</t>
  </si>
  <si>
    <t>1600/803/1/2100949</t>
  </si>
  <si>
    <t>Алтиев Жамол Камилович</t>
  </si>
  <si>
    <t>0900/803/1/2200143</t>
  </si>
  <si>
    <t>Пардаева Шахноза Янгибоевна</t>
  </si>
  <si>
    <t>1400/814/1/2101384</t>
  </si>
  <si>
    <t>Исмоилов Орзубек Абдишукурович</t>
  </si>
  <si>
    <t>1209/814/1/2100124</t>
  </si>
  <si>
    <t>Лочинов Сарвар Фуркатович</t>
  </si>
  <si>
    <t>0800/803/1/2100079</t>
  </si>
  <si>
    <t>Кучаров Улугбек Жомуратович</t>
  </si>
  <si>
    <t>0960/814/1/2100171</t>
  </si>
  <si>
    <t>Рахимов Собир Саломович</t>
  </si>
  <si>
    <t>0900/803/1/2100204</t>
  </si>
  <si>
    <t>Куллиева Рахима Рўзибоевна</t>
  </si>
  <si>
    <t>1000/803/1/2101047</t>
  </si>
  <si>
    <t>Шахобиддинов Икромжон Илхомжон угли</t>
  </si>
  <si>
    <t>1500/803/1/2100147</t>
  </si>
  <si>
    <t>Бавбеков Бахтиёр Суйинович</t>
  </si>
  <si>
    <t>0900/803/1/2100352</t>
  </si>
  <si>
    <t>Хабибуллаев Мухаммадали Шухратович</t>
  </si>
  <si>
    <t>0105/814/1/2001085</t>
  </si>
  <si>
    <t>Ахматова Шарофат Муртазо қизи</t>
  </si>
  <si>
    <t>1000/803/1/2100992</t>
  </si>
  <si>
    <t>Рузиев Гафур Каримович</t>
  </si>
  <si>
    <t>0700/814/1/2100749</t>
  </si>
  <si>
    <t>Мирзарахмедов Шухрат Артикбоевич</t>
  </si>
  <si>
    <t>0105/814/1/2103531</t>
  </si>
  <si>
    <t>Хуррамов Нодирбек Собирович</t>
  </si>
  <si>
    <t>0900/803/1/2100590</t>
  </si>
  <si>
    <t>Азимов Азизжон Комилжон угли</t>
  </si>
  <si>
    <t>0105/803/1/2104242</t>
  </si>
  <si>
    <t>Тулаганов Фуркат Шухратович</t>
  </si>
  <si>
    <t>1400/803/1/2102474</t>
  </si>
  <si>
    <t>Бабаев Музаффар Кахрамонович</t>
  </si>
  <si>
    <t>1500/803/1/2100269</t>
  </si>
  <si>
    <t>Муминов Анваржон Зокиржонович</t>
  </si>
  <si>
    <t>1100/814/1/2101921</t>
  </si>
  <si>
    <t>Уринбаева Гулбохор Шухратовна</t>
  </si>
  <si>
    <t>1500/803/1/2100321</t>
  </si>
  <si>
    <t>Тажибаев Максетбай Жолдасбай угли</t>
  </si>
  <si>
    <t>0450/803/1/2100875</t>
  </si>
  <si>
    <t xml:space="preserve">Исроилов Дилмурод </t>
  </si>
  <si>
    <t>0800/803/1/2100759</t>
  </si>
  <si>
    <t>Мадиев Шахбоз Бахтиёрович</t>
  </si>
  <si>
    <t>1200/814/1/2101523</t>
  </si>
  <si>
    <t>Бекмуродова Махсуда Салхииновна</t>
  </si>
  <si>
    <t>1209/814/1/2100063</t>
  </si>
  <si>
    <t xml:space="preserve">Улашев Шерзод </t>
  </si>
  <si>
    <t>1200/803/1/2101231</t>
  </si>
  <si>
    <t>1200/803/1/2101174</t>
  </si>
  <si>
    <t>Менгишев Илёс Нарзулла угли</t>
  </si>
  <si>
    <t>0900/803/1/2100395</t>
  </si>
  <si>
    <t>Карабаев Саламат Полатбаевич</t>
  </si>
  <si>
    <t>0450/814/1/2100935</t>
  </si>
  <si>
    <t>Пармонова Сайёра</t>
  </si>
  <si>
    <t>0800/803/1/2200313</t>
  </si>
  <si>
    <t>Бахромов Сардор Боходирович</t>
  </si>
  <si>
    <t>2400/301/1/2100068</t>
  </si>
  <si>
    <t>Юнусов Зулфихор Аширалиевич</t>
  </si>
  <si>
    <t>0310/814/1/2000553</t>
  </si>
  <si>
    <t>Саттаров Садулло Саломович</t>
  </si>
  <si>
    <t>0700/803/1/2100717</t>
  </si>
  <si>
    <t>Хакимов Илёс Ифранович</t>
  </si>
  <si>
    <t>0200/814/1/2104070</t>
  </si>
  <si>
    <t>Кан Владислав Владимирович</t>
  </si>
  <si>
    <t>0200/814/1/2107008</t>
  </si>
  <si>
    <t>Мустафаев Сирожиддин Нуритдинович</t>
  </si>
  <si>
    <t>0200/814/1/2104728</t>
  </si>
  <si>
    <t>Якубов Зафар Батирович</t>
  </si>
  <si>
    <t>0200/814/1/2106547</t>
  </si>
  <si>
    <t>Байжанов Даулетияр Бахтияр ули</t>
  </si>
  <si>
    <t>0450/803/1/2101522</t>
  </si>
  <si>
    <t>Бабажанов Ниетбай Муратбаевич</t>
  </si>
  <si>
    <t>0450/814/1/2101446</t>
  </si>
  <si>
    <t>Джумамуратов Баходир Абдуллаевич</t>
  </si>
  <si>
    <t>0450/814/1/2102588</t>
  </si>
  <si>
    <t>Жуманиёзов Дониёр Аширович</t>
  </si>
  <si>
    <t>0403/814/1/2100097</t>
  </si>
  <si>
    <t>Суяров Аскаржон Фуркат ўғли</t>
  </si>
  <si>
    <t>0803/803/1/2100100</t>
  </si>
  <si>
    <t>Садуллаев Азиз Акмалевич</t>
  </si>
  <si>
    <t>0700/814/1/2100582</t>
  </si>
  <si>
    <t>Саидов Хуршид Хасанович</t>
  </si>
  <si>
    <t>0700/814/1/2100708</t>
  </si>
  <si>
    <t>Оллаберганов Одилбек Икрамович</t>
  </si>
  <si>
    <t>0105/814/1/2103888</t>
  </si>
  <si>
    <t>Тиллаев Назарали Темирович</t>
  </si>
  <si>
    <t>0105/814/1/2100955</t>
  </si>
  <si>
    <t>Пурханов Улуғбек Рашид ўғли</t>
  </si>
  <si>
    <t>0105/814/1/2100943</t>
  </si>
  <si>
    <t>Норматов Муроджон Изатилла ўғли</t>
  </si>
  <si>
    <t>0105/814/1/2100828</t>
  </si>
  <si>
    <t>Генжебаева Мухаббат Курбанбаевна</t>
  </si>
  <si>
    <t>0400/803/1/2200041</t>
  </si>
  <si>
    <t>Боймирзаева Гулчехра Рахматулла кизи</t>
  </si>
  <si>
    <t>0105/814/1/2000623</t>
  </si>
  <si>
    <t>Эштемирова Наргиза Боходир кизи</t>
  </si>
  <si>
    <t>0105/814/1/2001064</t>
  </si>
  <si>
    <t>Каримов Шахрияр Шерматович</t>
  </si>
  <si>
    <t>0310/814/1/2000370</t>
  </si>
  <si>
    <t>Абдимамбетов Саламат Кдирбаевич</t>
  </si>
  <si>
    <t>0400/814/1/2000152</t>
  </si>
  <si>
    <t>Тургунов Достонбек Юсуфжон ўғлм</t>
  </si>
  <si>
    <t>1100/803/1/2101680</t>
  </si>
  <si>
    <t xml:space="preserve">Саломов Лочин Хусанович </t>
  </si>
  <si>
    <t>0105/814/1/2000805</t>
  </si>
  <si>
    <t>1250/814/1/2100565</t>
  </si>
  <si>
    <t>Сайдивалиев Шерзод Абдирахмонович</t>
  </si>
  <si>
    <t>1200/803/1/2101078</t>
  </si>
  <si>
    <t>Мамасалиев Абит Хасанович</t>
  </si>
  <si>
    <t>1200/803/1/2100371</t>
  </si>
  <si>
    <t xml:space="preserve">Эшмуродов Хуршид </t>
  </si>
  <si>
    <t>1200/803/1/2100859</t>
  </si>
  <si>
    <t>Абдуалиев Иброхим Баходирович</t>
  </si>
  <si>
    <t>1250/814/1/2100611</t>
  </si>
  <si>
    <t>Мелибоев Миродилжон Мирзаолимжон угли</t>
  </si>
  <si>
    <t>1500/803/1/2200012</t>
  </si>
  <si>
    <t>Муродуллоев Хуршид Юнус ўғли</t>
  </si>
  <si>
    <t>0105/814/1/2000689</t>
  </si>
  <si>
    <t>Султонов Хуршидбек Ғофуржон ўғли</t>
  </si>
  <si>
    <t>1500/803/1/2100293</t>
  </si>
  <si>
    <t>Илхамова Юлдузхон Илхомбоевна</t>
  </si>
  <si>
    <t>1100/814/1/2101172</t>
  </si>
  <si>
    <t>Курамбаева Санабар Худайбергановна</t>
  </si>
  <si>
    <t>0403/814/1/2100058</t>
  </si>
  <si>
    <t>Мехмоналиев Исломбек Адхамжон ўғли</t>
  </si>
  <si>
    <t>0105/814/1/2100043</t>
  </si>
  <si>
    <t>Мирзаева Ирода Жавлон қизи</t>
  </si>
  <si>
    <t>0105/814/1/2101652</t>
  </si>
  <si>
    <t>Алиева Хулкар Абдуладжановна</t>
  </si>
  <si>
    <t>0313/803/1/2100364</t>
  </si>
  <si>
    <t>Садуллаева Насиба Ибрагимовна</t>
  </si>
  <si>
    <t>1600/803/1/2100680</t>
  </si>
  <si>
    <t>Отаниезов Хурсандбек Шихназарович</t>
  </si>
  <si>
    <t>1600/803/1/2100889</t>
  </si>
  <si>
    <t>Қамбаралиев Хуршид Маннапали ўғли</t>
  </si>
  <si>
    <t>0200/814/1/2102796</t>
  </si>
  <si>
    <t>Тағонов Иззатбек Бахтиёрович</t>
  </si>
  <si>
    <t>1600/803/1/2100871</t>
  </si>
  <si>
    <t>Матязова Гуламдон Комилжон қизи</t>
  </si>
  <si>
    <t>1600/803/1/2101210</t>
  </si>
  <si>
    <t>Абдухалилов Фаррух Шухратжон угли</t>
  </si>
  <si>
    <t>1100/814/1/2100476</t>
  </si>
  <si>
    <t>Саипов Акмал Аликулович</t>
  </si>
  <si>
    <t>1000/803/1/2101322</t>
  </si>
  <si>
    <t>Эргашева Жамила Мусулмонқуловна</t>
  </si>
  <si>
    <t>1400/803/1/2101256</t>
  </si>
  <si>
    <t>Сейдаметов Адилбай Каленбаевич</t>
  </si>
  <si>
    <t>0450/814/1/2100720</t>
  </si>
  <si>
    <t>Турсунов Хохиджон Иброхимович</t>
  </si>
  <si>
    <t>0501/801/1/20000111</t>
  </si>
  <si>
    <t>Тахиров Бахтияр Холиярович</t>
  </si>
  <si>
    <t>0105/803/1/2200150</t>
  </si>
  <si>
    <t>Зухриддинов Олимжон Низомиддин ўғли</t>
  </si>
  <si>
    <t>0105/814/1/2000646</t>
  </si>
  <si>
    <t>Абдуллаев Журабек Суннатуллаевич</t>
  </si>
  <si>
    <t>0105/803/1/2001880</t>
  </si>
  <si>
    <t>Суюнов Ахмаджон Хужамуродович</t>
  </si>
  <si>
    <t>0105/814/1/2000719</t>
  </si>
  <si>
    <t>Холмуродов Илёс Хусан ўғли</t>
  </si>
  <si>
    <t>0105/814/1/2000153</t>
  </si>
  <si>
    <t>0105/814/1/2103181</t>
  </si>
  <si>
    <t>Рузиматов Бегзод Камолдинович</t>
  </si>
  <si>
    <t>0105/814/1/2103789</t>
  </si>
  <si>
    <t>Хасанова Диёра Асилбек қизи</t>
  </si>
  <si>
    <t>0105/803/1/2103850</t>
  </si>
  <si>
    <t>Муродов Нодирбек Отабек ўғли</t>
  </si>
  <si>
    <t>0105/803/1/2101452</t>
  </si>
  <si>
    <t>Абдуғаниев Фарход Азамат ўғли</t>
  </si>
  <si>
    <t>0105/803/1/2101846</t>
  </si>
  <si>
    <t>Ганиев Улуғбек Абдукаххарович</t>
  </si>
  <si>
    <t>0105/803/1/2104096</t>
  </si>
  <si>
    <t>Қарлиъбаев Wориънбосар Сарсенбай угли</t>
  </si>
  <si>
    <t>0400/814/1/2000512</t>
  </si>
  <si>
    <t>Ходжаева Инобат Абубакировна</t>
  </si>
  <si>
    <t>0105/814/1/2001557</t>
  </si>
  <si>
    <t>Турдимуродов Нуриддин Сейдали ўғли</t>
  </si>
  <si>
    <t>0105/814/1/2103514</t>
  </si>
  <si>
    <t>Хакимов Достон Хамза ўғли</t>
  </si>
  <si>
    <t>0200/814/1/2108169</t>
  </si>
  <si>
    <t>Вораев Тулкинжон Жангирович</t>
  </si>
  <si>
    <t>0403/814/1/2100068</t>
  </si>
  <si>
    <t>Юсупов Ботир Мирсултонович</t>
  </si>
  <si>
    <t>0200/814/1/2103262</t>
  </si>
  <si>
    <t>Хайдаров Бекзод Шавкат ўғли</t>
  </si>
  <si>
    <t>1400/803/1/2102271</t>
  </si>
  <si>
    <t>Тургунпулатов Уткирбек Тохиржон ўғли</t>
  </si>
  <si>
    <t>1100/803/1/2100552</t>
  </si>
  <si>
    <t>Акбаров Дилмурод Бахтиёрович</t>
  </si>
  <si>
    <t>1100/803/1/2100683</t>
  </si>
  <si>
    <t>Исаев Бахромжон Якубонович</t>
  </si>
  <si>
    <t>1100/814/1/2100138</t>
  </si>
  <si>
    <t>Бабаназарова Умида Абдумуталибовна</t>
  </si>
  <si>
    <t>0313/803/1/2100327</t>
  </si>
  <si>
    <t>Мамутов Айбек Илясович</t>
  </si>
  <si>
    <t>0400/814/1/2100802</t>
  </si>
  <si>
    <t>Халиллаев Абат Алимбаевич</t>
  </si>
  <si>
    <t>0450/814/1/2102517</t>
  </si>
  <si>
    <t>Адамбаева Насиба Зериббаевна</t>
  </si>
  <si>
    <t>1600/814/1/2000107</t>
  </si>
  <si>
    <t>Нуриддинов Рустамжон Уктамжон ўғли</t>
  </si>
  <si>
    <t>0105/814/1/2102211</t>
  </si>
  <si>
    <t>Мирсагатов Даврон Мирхаликович</t>
  </si>
  <si>
    <t>0105/814/1/2100678</t>
  </si>
  <si>
    <t>Файзиева Фарангиз Равшанбек қизи</t>
  </si>
  <si>
    <t>0105/814/1/2100092</t>
  </si>
  <si>
    <t>Рахимов Бахтиёр Эргашевич</t>
  </si>
  <si>
    <t>0105/814/1/2102870</t>
  </si>
  <si>
    <t>Мухтаров Омадбек Улугбек ўғли</t>
  </si>
  <si>
    <t>0607/803/1/2100443</t>
  </si>
  <si>
    <t>Бойматов Одилжон Журақул ўғли</t>
  </si>
  <si>
    <t>0800/803/1/2101038</t>
  </si>
  <si>
    <t>Давлятова Сайёра Баходировна</t>
  </si>
  <si>
    <t>1100/803/1/2101009</t>
  </si>
  <si>
    <t>Серикбаев Нурлан Жолдасбаевич</t>
  </si>
  <si>
    <t>0450/803/1/2101797</t>
  </si>
  <si>
    <t>Аметов Нийетбай Маркабаевич</t>
  </si>
  <si>
    <t>0400/814/1/2101514</t>
  </si>
  <si>
    <t>Абдимуратова Зухра Махсетовна</t>
  </si>
  <si>
    <t>0450/814/1/2102172</t>
  </si>
  <si>
    <t>Аллаёров Азизбек Хасанович</t>
  </si>
  <si>
    <t>1500/803/1/2100310</t>
  </si>
  <si>
    <t>Қутлимуротов Илхомбой Бахрамович</t>
  </si>
  <si>
    <t>1600/803/1/2100456</t>
  </si>
  <si>
    <t>Абдуллаев Адхам Ахмадалиевич</t>
  </si>
  <si>
    <t>0517/2/814/1/21039</t>
  </si>
  <si>
    <t>Умаров Ойбек Тургунбоевич</t>
  </si>
  <si>
    <t>0607/814/1/2100005</t>
  </si>
  <si>
    <t>Мухаммаджонов Уткиржон Мухаммаджон ўғли</t>
  </si>
  <si>
    <t>0500/803/1/2100241</t>
  </si>
  <si>
    <t>Абдурахманова Бибиайша Абдуллаевна</t>
  </si>
  <si>
    <t>1600/803/1/2100689</t>
  </si>
  <si>
    <t>Хужамбердиева Наргиза Равшановна</t>
  </si>
  <si>
    <t>0200/814/1/2105617</t>
  </si>
  <si>
    <t>Хасанова Надира Абдугани қизи</t>
  </si>
  <si>
    <t>0200/814/1/2100434</t>
  </si>
  <si>
    <t>Тайлиев Ашир ХХХ</t>
  </si>
  <si>
    <t>0403/814/1/2100062</t>
  </si>
  <si>
    <t>Раджабов Зарифжан Хамракулович</t>
  </si>
  <si>
    <t>1200/814/1/2100496</t>
  </si>
  <si>
    <t>Рамазонов Мехриддин Фатиллоевич</t>
  </si>
  <si>
    <t>0700/814/1/2100698</t>
  </si>
  <si>
    <t>Утебаев Оралбай Тажимуратович</t>
  </si>
  <si>
    <t>0400/814/1/2100248</t>
  </si>
  <si>
    <t>Ахмаджонов Рахмонжон Мақсуджон ўғли</t>
  </si>
  <si>
    <t>0105/814/1/2000794</t>
  </si>
  <si>
    <t>Сапаров Муратбай Медетбаевич</t>
  </si>
  <si>
    <t>0400/812/1/1901618</t>
  </si>
  <si>
    <t>Розакова Нилуфар Шухратовна</t>
  </si>
  <si>
    <t>0105/814/1/2000145</t>
  </si>
  <si>
    <t>Искандаров Хушнудбек Жуманазарович</t>
  </si>
  <si>
    <t>1600/803/1/2200363</t>
  </si>
  <si>
    <t>Алмуханов Азиз Абатович</t>
  </si>
  <si>
    <t>0400/814/1/2101600</t>
  </si>
  <si>
    <t>Рустамов Суннатулло Амонович</t>
  </si>
  <si>
    <t>1000/803/1/2100354</t>
  </si>
  <si>
    <t>Қурбонов Музаффар Рустамович</t>
  </si>
  <si>
    <t>1000/803/1/2101274</t>
  </si>
  <si>
    <t>Нурназарова Дилфуза Тошхоновна</t>
  </si>
  <si>
    <t>1000/803/1/2100606</t>
  </si>
  <si>
    <t>Юсупов Рахматулла Шукуруллаевич</t>
  </si>
  <si>
    <t>0300/803/1/2102906</t>
  </si>
  <si>
    <t>Чориева Дилноза Темировна</t>
  </si>
  <si>
    <t>0700/814/1/2100667</t>
  </si>
  <si>
    <t>Матекеев Мансур Хамидович</t>
  </si>
  <si>
    <t>0400/812/1/1901578</t>
  </si>
  <si>
    <t>Азизова Дилбар Темировна</t>
  </si>
  <si>
    <t>0105/814/1/2000210</t>
  </si>
  <si>
    <t>Жумаев Рамиш Замирович</t>
  </si>
  <si>
    <t>0105/803/1/2200162</t>
  </si>
  <si>
    <t>Ортиқов Мирзохид Хабибуллаевич</t>
  </si>
  <si>
    <t>0105/803/1/2200087</t>
  </si>
  <si>
    <t>Вакуленко Иван Владимирович</t>
  </si>
  <si>
    <t>0105/814/1/2102756</t>
  </si>
  <si>
    <t>Шаумарова Олга Владимировна</t>
  </si>
  <si>
    <t>0105/814/1/2101542</t>
  </si>
  <si>
    <t>Абдуғаниев Исломбек Хаётжон ўғли</t>
  </si>
  <si>
    <t>0313/803/1/2100314</t>
  </si>
  <si>
    <t>Эрназарова Шохида Шавкат қизи</t>
  </si>
  <si>
    <t>0313/803/1/2100409</t>
  </si>
  <si>
    <t>Рахимбаев Сухроб Рустамович</t>
  </si>
  <si>
    <t>0800/803/1/210729</t>
  </si>
  <si>
    <t>Махаматов Бахтиёр Маруфжон угли</t>
  </si>
  <si>
    <t>0105/803/1/2102234</t>
  </si>
  <si>
    <t>Абдуллаев Қувондиқ Хабибуллаевич</t>
  </si>
  <si>
    <t>1600/803/1/2101209</t>
  </si>
  <si>
    <t>Сафарова Наргиза Холматовна</t>
  </si>
  <si>
    <t>0800/803/1/2100417</t>
  </si>
  <si>
    <t>Хакимий Бехзод Ваховзода</t>
  </si>
  <si>
    <t>1250/814/1/2100866</t>
  </si>
  <si>
    <t>Атабаев Умид Исмаилович</t>
  </si>
  <si>
    <t>0200/814/1/2201249</t>
  </si>
  <si>
    <t>Илясов Салауатдин Кулахметович</t>
  </si>
  <si>
    <t>0400/803/1/210019</t>
  </si>
  <si>
    <t>Абдуназаров Улугбек Алишерович</t>
  </si>
  <si>
    <t>0200/814/1/2108102</t>
  </si>
  <si>
    <t>Хатамов Сухроб Амруллоевич</t>
  </si>
  <si>
    <t>0700/814/1/2101343</t>
  </si>
  <si>
    <t>Кулимбетов Амат Авезович</t>
  </si>
  <si>
    <t>1600/803/1/2100197</t>
  </si>
  <si>
    <t>Ибрагимов Курбонмурод Ниёзович</t>
  </si>
  <si>
    <t>1200/814/1/2101785</t>
  </si>
  <si>
    <t>Есимбетова Дилбархон Матниязовна</t>
  </si>
  <si>
    <t>0400/814/1/2100692</t>
  </si>
  <si>
    <t>Юнусов Боходир Тулкинович</t>
  </si>
  <si>
    <t>1100/803/1/2100040</t>
  </si>
  <si>
    <t>Вохидов Жамолиддин Нажмидинович</t>
  </si>
  <si>
    <t>0700/814/1/2100931</t>
  </si>
  <si>
    <t>Баротов Маъруф Орифович</t>
  </si>
  <si>
    <t>0700/814/1/2100628</t>
  </si>
  <si>
    <t>Наимов Дилшод Хикмат ўғли</t>
  </si>
  <si>
    <t>0700/803/1/200583</t>
  </si>
  <si>
    <t>Гайбуллаев Сарсенбай Куанишбай ули</t>
  </si>
  <si>
    <t>0400/814/2101319</t>
  </si>
  <si>
    <t>Ганиев Анвархон Рустамхонович</t>
  </si>
  <si>
    <t>0105/814/1/2104202</t>
  </si>
  <si>
    <t>0105/814/1/2104058</t>
  </si>
  <si>
    <t>Жумабаев Кудрат Гулимбат угли</t>
  </si>
  <si>
    <t>0450/814/1/2101528</t>
  </si>
  <si>
    <t>Манопов Ойбек Фуркат ўғли</t>
  </si>
  <si>
    <t>0105/814/1/2103652</t>
  </si>
  <si>
    <t>Ражабов Санжарбек Анвар ўғли</t>
  </si>
  <si>
    <t>0407/801/1/1900840</t>
  </si>
  <si>
    <t>Мансуров Акмал Махмодкул огли</t>
  </si>
  <si>
    <t>тўланган 09.09.2021</t>
  </si>
  <si>
    <t>Хайдарова Рано Хикматилло кизи</t>
  </si>
  <si>
    <t>0200/814/1/2109917</t>
  </si>
  <si>
    <t>Абдуллаев Абдулхошим Тожиддин ўғли</t>
  </si>
  <si>
    <t>0200/814/1/2100538</t>
  </si>
  <si>
    <t>Салимов Азизбек Илмиддин ўғли</t>
  </si>
  <si>
    <t>0200/812/1/1802389</t>
  </si>
  <si>
    <t>Турсунбоев Замирбек Рустамбек ўғли</t>
  </si>
  <si>
    <t>0300/803/1/2203293</t>
  </si>
  <si>
    <t>Разазанова Динара Бахтиёровна</t>
  </si>
  <si>
    <t>0200/814/1/2200831</t>
  </si>
  <si>
    <t>Самандарова Махлиё Бердиёровна</t>
  </si>
  <si>
    <t>1000/803/1/2101347</t>
  </si>
  <si>
    <t>Хужанов Чарияр Рузиевич</t>
  </si>
  <si>
    <t>0105/814/1/2103426</t>
  </si>
  <si>
    <t>Узакова Калима Махсетовна</t>
  </si>
  <si>
    <t>0450/814/1/2101734</t>
  </si>
  <si>
    <t>Тўйчиев Хўжабек Туйчиевич</t>
  </si>
  <si>
    <t>1200/814/1/2100789</t>
  </si>
  <si>
    <t>Чимбаева Зулфия Утегалиевна</t>
  </si>
  <si>
    <t>0450/814/1/2101700</t>
  </si>
  <si>
    <t>Расулов Рихсиддин Фатхуллаевич</t>
  </si>
  <si>
    <t>0200/803/1/2109842</t>
  </si>
  <si>
    <t>Искандарова Дилсора Тўлқин қизи</t>
  </si>
  <si>
    <t>1000/803/1/2101418</t>
  </si>
  <si>
    <t>Бердиев Абдихамит Салоитдинович</t>
  </si>
  <si>
    <t>1000/803/1/2100685</t>
  </si>
  <si>
    <t>Салойдинов Бобир Абдухамит ўғли</t>
  </si>
  <si>
    <t>1000/803/1/2100686</t>
  </si>
  <si>
    <t>Жаббарбергенов Ауез Аймурзевич</t>
  </si>
  <si>
    <t>0400/814/1/2000471</t>
  </si>
  <si>
    <t>Хайдаров Сидик Иргашович</t>
  </si>
  <si>
    <t>0800/814/1/2100165</t>
  </si>
  <si>
    <t>Хамралиева Садбархон Тойиржоновна</t>
  </si>
  <si>
    <t>0500/814/1/2100114</t>
  </si>
  <si>
    <t>Уразбаева Гулзира Муратбаевна</t>
  </si>
  <si>
    <t>0400/814/1/2101072</t>
  </si>
  <si>
    <t>Исломов Эркин Ихтиёрович</t>
  </si>
  <si>
    <t>1000/803/1/2100488</t>
  </si>
  <si>
    <t>Хожжиев Хусен Ачилович</t>
  </si>
  <si>
    <t>0200/814/1/2203607</t>
  </si>
  <si>
    <t xml:space="preserve">Мукаррамов Анвар </t>
  </si>
  <si>
    <t>1200/803/1/2101416</t>
  </si>
  <si>
    <t>Нуманов Хуршид Джахонгирович</t>
  </si>
  <si>
    <t>0105/814/1/2101025</t>
  </si>
  <si>
    <t>Кушбаков Фаррух Бахритдинович</t>
  </si>
  <si>
    <t>1200/814/1/2100788</t>
  </si>
  <si>
    <t>Усманова Зулфия Таировна</t>
  </si>
  <si>
    <t>0200/814/1/2105531</t>
  </si>
  <si>
    <t>Саатов Умид Салайдинович</t>
  </si>
  <si>
    <t>0200/814/1/2101199</t>
  </si>
  <si>
    <t>Абдигарбаров Рамазан Маданияр уги</t>
  </si>
  <si>
    <t>0450/814/1/2102077</t>
  </si>
  <si>
    <t>Нарзиев Тимур Исматиллоевич</t>
  </si>
  <si>
    <t>0105/814/1/2104070</t>
  </si>
  <si>
    <t>0105/814/1/2000652</t>
  </si>
  <si>
    <t>Бузуруков Абдувалихон Абдумаликович</t>
  </si>
  <si>
    <t>0105/814/1/2001692</t>
  </si>
  <si>
    <t>Караев Эргаш Каххарович</t>
  </si>
  <si>
    <t>2000/801/1/1801380</t>
  </si>
  <si>
    <t>Низамова Гузалхон Абдусаидовна</t>
  </si>
  <si>
    <t>0300/207/1/3/2203331</t>
  </si>
  <si>
    <t>Дехканова Нилуфар Улашевна</t>
  </si>
  <si>
    <t>0200/814/1/2107187</t>
  </si>
  <si>
    <t>Назарова Бахтигул Рузумбетовна</t>
  </si>
  <si>
    <t>Гараева Нилюфар Расиховна</t>
  </si>
  <si>
    <t>1200/801/1/2000087</t>
  </si>
  <si>
    <t>Рахмонов Улугбек Усмонович</t>
  </si>
  <si>
    <t>0700/803/1/1801214</t>
  </si>
  <si>
    <t>Яшузаков Хасан Амирович</t>
  </si>
  <si>
    <t>0200/801/1/1800678</t>
  </si>
  <si>
    <t>Абдуллаев Азизбек Абдувалиевич</t>
  </si>
  <si>
    <t>0105/814/1/2001634</t>
  </si>
  <si>
    <t>Эргашева Шахло Бобокуловна</t>
  </si>
  <si>
    <t>1000/803/1/2200133</t>
  </si>
  <si>
    <t>Мирзаев Жасур Бозор ўғли</t>
  </si>
  <si>
    <t>0200/814/1/2201394</t>
  </si>
  <si>
    <t>Халикова Шокхида Ибодоллдевна</t>
  </si>
  <si>
    <t>0300/207/3/2203330</t>
  </si>
  <si>
    <t>Бахромов Сардор Фармон ўғли</t>
  </si>
  <si>
    <t>1000/803/1/2100450</t>
  </si>
  <si>
    <t>Холмуминова Азиза Исматовна</t>
  </si>
  <si>
    <t>1000/803/1/2100949</t>
  </si>
  <si>
    <t>Абдуллоев Аслиддин Кароматович</t>
  </si>
  <si>
    <t>1000/814/1/2100956</t>
  </si>
  <si>
    <t>Рузматов Шухрат Алиматович</t>
  </si>
  <si>
    <t>0313/814/1/2100018</t>
  </si>
  <si>
    <t>ООО "Агро Нур Савдо"</t>
  </si>
  <si>
    <t>0313/814/1/2100010</t>
  </si>
  <si>
    <t>Султанов Садиқжан Тургунович</t>
  </si>
  <si>
    <t>0517/2/814/21056</t>
  </si>
  <si>
    <t>Юсупов Дилшоджон Нематжонович</t>
  </si>
  <si>
    <t>0500/814/1/2100389</t>
  </si>
  <si>
    <t>Нематова Дилшода Курбоновна</t>
  </si>
  <si>
    <t>0501/801/1/21000807</t>
  </si>
  <si>
    <t>Турсунбеков Хамза Тўрабекович</t>
  </si>
  <si>
    <t>0800/803/1/2100876</t>
  </si>
  <si>
    <t>Нурмаматова Гулноза Эркиновна</t>
  </si>
  <si>
    <t>0800/803/1/2100897</t>
  </si>
  <si>
    <t>Ташметова Гавхар Гофуржон кизи</t>
  </si>
  <si>
    <t>0300/803/1/2103135</t>
  </si>
  <si>
    <t>Игамбердиев Дилноза Рахимджановна</t>
  </si>
  <si>
    <t>0105/814/1/20000679</t>
  </si>
  <si>
    <t>Унганов Шерали Холдарович</t>
  </si>
  <si>
    <t>1500/803/1/2200023</t>
  </si>
  <si>
    <t>Назарова Нафосат Наримбоевна</t>
  </si>
  <si>
    <t>1600/803/1/2200063</t>
  </si>
  <si>
    <t>Ғайбуллаева Марҳабо Аскаровна</t>
  </si>
  <si>
    <t>0700/803/1/2200410</t>
  </si>
  <si>
    <t>Джуманазаров Турдибай Джанабаевич</t>
  </si>
  <si>
    <t>0450/814/1/2102698</t>
  </si>
  <si>
    <t>Жураев Мақсуд Махмудович</t>
  </si>
  <si>
    <t>0700/803/1/2100999</t>
  </si>
  <si>
    <t>Жумаев Хаёт Зохиджон ўғли</t>
  </si>
  <si>
    <t>0900/803/1/21/00280</t>
  </si>
  <si>
    <t>Ибодова Шахноза Юлдашовна</t>
  </si>
  <si>
    <t>0700/814/1/2100137</t>
  </si>
  <si>
    <t>Муродов Шохберди Турсоатович</t>
  </si>
  <si>
    <t>0900/803/1/21/00561</t>
  </si>
  <si>
    <t>Реимбаев Азамат Режепович</t>
  </si>
  <si>
    <t>0450/803/1/2100870</t>
  </si>
  <si>
    <t>Сулайманов Шухратжон Жураханович</t>
  </si>
  <si>
    <t>1100/814/1/2101232</t>
  </si>
  <si>
    <t>Тажиханов Самандар Зайнутдинович</t>
  </si>
  <si>
    <t>0105/814/1/2104073</t>
  </si>
  <si>
    <t>Хамидова Гулноз Мухаммадовна</t>
  </si>
  <si>
    <t>0700/814/1/2100703</t>
  </si>
  <si>
    <t>Худайназарова Арзигул ХХХ</t>
  </si>
  <si>
    <t>1600/803/1/2100076</t>
  </si>
  <si>
    <t>Хаитов Нурбек Камолович</t>
  </si>
  <si>
    <t>0960/814/1/2100160</t>
  </si>
  <si>
    <t>Худайбердиев Хуршид Даниярович</t>
  </si>
  <si>
    <t>1200/814/1/2100252</t>
  </si>
  <si>
    <t>Хайитова Феруза Сайфуллаевна</t>
  </si>
  <si>
    <t>0900/803/1/21/00260</t>
  </si>
  <si>
    <t>Бобоев Шавкат Шухрат ўғли</t>
  </si>
  <si>
    <t>тўланган 30.11.2021</t>
  </si>
  <si>
    <t>Курбонов Жалолиддин Шавкат ўғли</t>
  </si>
  <si>
    <t>0105/803/1/2002095</t>
  </si>
  <si>
    <t>Фарходова Камола Ўткирбек қизи</t>
  </si>
  <si>
    <t>1600/803/1/2100841</t>
  </si>
  <si>
    <t>Муминов Аслиддин Журақулович</t>
  </si>
  <si>
    <t>0200/814/1/2107486</t>
  </si>
  <si>
    <t>Ходжаметов Мансур Ибадуллаевич</t>
  </si>
  <si>
    <t>1600/803/1/2100875</t>
  </si>
  <si>
    <t>Каршиева Улугбек Тажибаевич</t>
  </si>
  <si>
    <t>0200/814/1/2109081</t>
  </si>
  <si>
    <t>Бойитов Ашур Сафарович</t>
  </si>
  <si>
    <t>1000/803/1/2101100</t>
  </si>
  <si>
    <t>Хужаниёзов Шахритдин Анварович</t>
  </si>
  <si>
    <t>1000/803/1/2101015</t>
  </si>
  <si>
    <t>Шермухамедов Олим Гафурович</t>
  </si>
  <si>
    <t>0105/814/1/2103886</t>
  </si>
  <si>
    <t>Бабаева Раъно Сувановна</t>
  </si>
  <si>
    <t>0700/814/1/2100686</t>
  </si>
  <si>
    <t>Умарбеков Нодирбек Хусанович</t>
  </si>
  <si>
    <t>0105/803/1/2104322</t>
  </si>
  <si>
    <t>Зокиров Фарход Самадович</t>
  </si>
  <si>
    <t>0105/803/1/2200575</t>
  </si>
  <si>
    <t>Очилова Жамоат Юсуповна</t>
  </si>
  <si>
    <t>0800/803/1/2200018</t>
  </si>
  <si>
    <t>Обидова Нилуфар Холиковна</t>
  </si>
  <si>
    <t>1000/803/1/2101392</t>
  </si>
  <si>
    <t>Эсиргапов Насурлла Садуллаевич</t>
  </si>
  <si>
    <t>1250/803/1/2200587</t>
  </si>
  <si>
    <t>Позилов Илесидин Асиридинович</t>
  </si>
  <si>
    <t>0601/803/1/1900344</t>
  </si>
  <si>
    <t>0601/803/1/1900345</t>
  </si>
  <si>
    <t>Жалилов Акрам Маннопович</t>
  </si>
  <si>
    <t>0601/803/1/1900343</t>
  </si>
  <si>
    <t>Дурдиев Ниетбай Турганбаевич</t>
  </si>
  <si>
    <t>0400/803/1/220015</t>
  </si>
  <si>
    <t>Кузиев Улугбек Онарбаевич</t>
  </si>
  <si>
    <t>1200/814/1/2101782</t>
  </si>
  <si>
    <t>Аметов Муратбай Йерназарович</t>
  </si>
  <si>
    <t>0400/814/1/2100966</t>
  </si>
  <si>
    <t>Ешниязов Давронбек Мауленбергенович</t>
  </si>
  <si>
    <t>0400/814/1/2100339</t>
  </si>
  <si>
    <t>Хайтекова Санобар Азатовна</t>
  </si>
  <si>
    <t>0400/814/1/2101013</t>
  </si>
  <si>
    <t>Рихсиев Шухрат Исмаилович</t>
  </si>
  <si>
    <t>0105/814/1/2111764</t>
  </si>
  <si>
    <t>Шералиева Дилдора Нуралиевна</t>
  </si>
  <si>
    <t>0900/803/1/2200489</t>
  </si>
  <si>
    <t>Шиънибекова Дилфуза Бахтияровна</t>
  </si>
  <si>
    <t>0400/814/1/2100079</t>
  </si>
  <si>
    <t>Мансурова Мартаба Рафиковна</t>
  </si>
  <si>
    <t>1200/814/1/2100656</t>
  </si>
  <si>
    <t>Рашидов Дилшод Мелибаевич</t>
  </si>
  <si>
    <t>0800/803/1/2101081</t>
  </si>
  <si>
    <t>Дониёров Элбек Хушназар ўғли</t>
  </si>
  <si>
    <t>0900/803/1/21/00617</t>
  </si>
  <si>
    <t>Равшанов Шохрухбек Музаффар ўғли</t>
  </si>
  <si>
    <t>1600/803/1/2100025</t>
  </si>
  <si>
    <t>Каримова Наргиза Баходировна</t>
  </si>
  <si>
    <t>0105/814/1/2102711</t>
  </si>
  <si>
    <t>Хошимов Махамадамин Қодиржонович</t>
  </si>
  <si>
    <t>0600/803/1/2101141</t>
  </si>
  <si>
    <t>Алламбергенов Турганбек Ембергенович</t>
  </si>
  <si>
    <t>0450/814/1/2101182</t>
  </si>
  <si>
    <t>Юнусова Наргиза Нуралиевна</t>
  </si>
  <si>
    <t>0105/814/1/2101844</t>
  </si>
  <si>
    <t>Ханкелдиева Нигора Матлябовна</t>
  </si>
  <si>
    <t>0502/814/1/2100007</t>
  </si>
  <si>
    <t>Абдуллаев Росул Абдулазизович</t>
  </si>
  <si>
    <t>0105/814/1/2100712</t>
  </si>
  <si>
    <t>Бегнаев Элмурат Қурбонович</t>
  </si>
  <si>
    <t>1400/803/1/2101895</t>
  </si>
  <si>
    <t>Джафаров Саид Шарифович</t>
  </si>
  <si>
    <t>0710/803/1/2000576</t>
  </si>
  <si>
    <t>Исмоилова Умида Жалолидиновна</t>
  </si>
  <si>
    <t>1100/801/1/1800153</t>
  </si>
  <si>
    <t>Каримов Толиб Тохирович</t>
  </si>
  <si>
    <t>1100/814/1/2101314</t>
  </si>
  <si>
    <t>МАшарипов Одилбек Багбекович</t>
  </si>
  <si>
    <t>1600/803/1/21001054</t>
  </si>
  <si>
    <t>Халимов Марат Шомуродович</t>
  </si>
  <si>
    <t>0700/814/1/2100241</t>
  </si>
  <si>
    <t>Ниёзов Мухиддин Замонович</t>
  </si>
  <si>
    <t>0700/803/1/2101243</t>
  </si>
  <si>
    <t>Ганиев Отабек Хаётович</t>
  </si>
  <si>
    <t>0700/803/1/2101077</t>
  </si>
  <si>
    <t>Тургунов Равшанбек Саходуллаевич</t>
  </si>
  <si>
    <t>1100/803/1/2100113</t>
  </si>
  <si>
    <t>Хусанов Элбек Шукур ўғли</t>
  </si>
  <si>
    <t>0960/814/1/2100101</t>
  </si>
  <si>
    <t>Атаев Расулбек Эркинбаевич</t>
  </si>
  <si>
    <t>1600/14/1/2100983</t>
  </si>
  <si>
    <t>Ғуломов Ғиёсиддин Жамолиддин ўғли</t>
  </si>
  <si>
    <t>0200/814/1/2203149</t>
  </si>
  <si>
    <t>Арипов Фарход Пардаевич</t>
  </si>
  <si>
    <t>0105/814/1/2100741</t>
  </si>
  <si>
    <t>Йешмурат Шахноза Зокир қизи</t>
  </si>
  <si>
    <t>0800/803/1/2101323</t>
  </si>
  <si>
    <t>Исроилов Озод</t>
  </si>
  <si>
    <t>0900/803/1/21/00634</t>
  </si>
  <si>
    <t>Шарипова Камила Муроджановна</t>
  </si>
  <si>
    <t>0800/803/1/2100878</t>
  </si>
  <si>
    <t>Рахимов Хушнуд Гулметович</t>
  </si>
  <si>
    <t>1600/814/1/2100225</t>
  </si>
  <si>
    <t>Аскаров Рихсиходжа Аблкасимович</t>
  </si>
  <si>
    <t>0200/814/1/2109977</t>
  </si>
  <si>
    <t>Сапарова Фотима Аминовна</t>
  </si>
  <si>
    <t>0800/803/1/2101537</t>
  </si>
  <si>
    <t>Жўраева Ситора Эшмўмин қизи</t>
  </si>
  <si>
    <t>0900/803/1/21/00153</t>
  </si>
  <si>
    <t>Сайидмуродов Суннатилло Сулаймон ўғли</t>
  </si>
  <si>
    <t>0900/803/1/2100800</t>
  </si>
  <si>
    <t>Мадалиева Шаира Талибовна</t>
  </si>
  <si>
    <t>1500/803/1/2100323</t>
  </si>
  <si>
    <t>Байтураев Шухрат Кучқарбекович</t>
  </si>
  <si>
    <t>1500/803/1/2100300</t>
  </si>
  <si>
    <t>Умарханов Адхамжон Азим ўғли</t>
  </si>
  <si>
    <t>1100/803/1/2100357</t>
  </si>
  <si>
    <t>Хужакулова Умида Эшанкуловна</t>
  </si>
  <si>
    <t>1500/803/1/2293097</t>
  </si>
  <si>
    <t>1500/803/1/2293066</t>
  </si>
  <si>
    <t>ООО "Чегара"</t>
  </si>
  <si>
    <t>0200/301/1/2200053</t>
  </si>
  <si>
    <t>Комилов Абдухалил Абдулходиевич</t>
  </si>
  <si>
    <t>1100/803/1/2200190</t>
  </si>
  <si>
    <t>Турсунов Инатулла Синдарович</t>
  </si>
  <si>
    <t>2300/814/1/1800720</t>
  </si>
  <si>
    <t>Акбаров Дилмурод Икромович</t>
  </si>
  <si>
    <t>0800/803/1/2200013</t>
  </si>
  <si>
    <t>Нуралиева Шахноз Халмуратовна</t>
  </si>
  <si>
    <t>0800/803/1/2200037</t>
  </si>
  <si>
    <t>Алимова Муножат Ганижоновна</t>
  </si>
  <si>
    <t>0105/803/1/2200786</t>
  </si>
  <si>
    <t>МАхмудов Нозимхон Анварович</t>
  </si>
  <si>
    <t>0105/814/1/2001521</t>
  </si>
  <si>
    <t>Тўлаганов Азимжон Бахтиёр ўғли</t>
  </si>
  <si>
    <t>0200/814/1/2104526</t>
  </si>
  <si>
    <t>Кулметов Хикматулла Сайфуллаевич</t>
  </si>
  <si>
    <t>0105/814/1/2101150</t>
  </si>
  <si>
    <t>Олимжонова Ширина Олимжон қизи</t>
  </si>
  <si>
    <t>1400/814/1/2101636</t>
  </si>
  <si>
    <t>Жусипбеков Сапарбай Кдирбанович</t>
  </si>
  <si>
    <t>0450/803/1/2200419</t>
  </si>
  <si>
    <t>Полатова Диана Сергеевна</t>
  </si>
  <si>
    <t>0105/803/1/2001906</t>
  </si>
  <si>
    <t>Абдуллаева Гулнора Алишеровна</t>
  </si>
  <si>
    <t>0105/814/1/2001560</t>
  </si>
  <si>
    <t>Анварова Саодат Салимжоновна</t>
  </si>
  <si>
    <t>0105/803/1/2200293</t>
  </si>
  <si>
    <t>Атаханов Рашид Сапарбаевич</t>
  </si>
  <si>
    <t>1600/803/1/2200158</t>
  </si>
  <si>
    <t>Файзуллоев Акобир Абдуллоевич</t>
  </si>
  <si>
    <t>0700/803/1/2200115</t>
  </si>
  <si>
    <t>Сафарова Саодат Ўктам қизи</t>
  </si>
  <si>
    <t>0700/803/1/2101307</t>
  </si>
  <si>
    <t>Жаборов Шахрилло Мардонович</t>
  </si>
  <si>
    <t>0700/803/1/2101030</t>
  </si>
  <si>
    <t>Тураев Муроджон Собиржон ўғли</t>
  </si>
  <si>
    <t>1100/803/1/2100622</t>
  </si>
  <si>
    <t>Полатов Айдос Ахметжан ули</t>
  </si>
  <si>
    <t>0450/803/1/2100952</t>
  </si>
  <si>
    <t>Ашуров Абдисамат Худайкулович</t>
  </si>
  <si>
    <t>0900/814/1/2100005</t>
  </si>
  <si>
    <t>Рўзметов Сапабой Нариман ўғли</t>
  </si>
  <si>
    <t>1600/803/1/2100201</t>
  </si>
  <si>
    <t>Мирзаев Джахон Исаевич</t>
  </si>
  <si>
    <t>0200/814/1/2106617</t>
  </si>
  <si>
    <t>Боллиев Элбек Эшмаматович</t>
  </si>
  <si>
    <t>0960/814/1/2100252</t>
  </si>
  <si>
    <t>Юнисов Радж Зайирович</t>
  </si>
  <si>
    <t>0105/803/1/2102382</t>
  </si>
  <si>
    <t>Набиев Илгар Миедиевич</t>
  </si>
  <si>
    <t>0105/803/1/2103712</t>
  </si>
  <si>
    <t xml:space="preserve">Байкишев Мамаджон </t>
  </si>
  <si>
    <t>0800/803/1/2100259</t>
  </si>
  <si>
    <t>ООО "Silver-Status"</t>
  </si>
  <si>
    <t>0450/803/1/2000086</t>
  </si>
  <si>
    <t>Алланазаров Байрамбай Рустемович</t>
  </si>
  <si>
    <t>0400/814/1/2000354</t>
  </si>
  <si>
    <t>Джолдасов Руслан Кидибаевич</t>
  </si>
  <si>
    <t>0400/814/1/2000444</t>
  </si>
  <si>
    <t>Накиев Алишер</t>
  </si>
  <si>
    <t>1250/803/1/2200761</t>
  </si>
  <si>
    <t>Султонов Жамшед Аминович</t>
  </si>
  <si>
    <t>0700/803/1/2200040</t>
  </si>
  <si>
    <t>Мустафаев Санжар Садирович</t>
  </si>
  <si>
    <t>1000/803/1/2200206</t>
  </si>
  <si>
    <t>Жўраева Шахноз Тоировна</t>
  </si>
  <si>
    <t>0700/803/1/2200386</t>
  </si>
  <si>
    <t>Абдурахмонов Азамат Анварович</t>
  </si>
  <si>
    <t>0105/814/1/2000463</t>
  </si>
  <si>
    <t>Назарова Дилора Сайитовна</t>
  </si>
  <si>
    <t>0700/814/1/2100394</t>
  </si>
  <si>
    <t>Бахриев Баходур Рахматович</t>
  </si>
  <si>
    <t>1200/803/1/2101915</t>
  </si>
  <si>
    <t>Тешабоева Муслимахон Акрамжон қизи</t>
  </si>
  <si>
    <t>0515/1/803/20029</t>
  </si>
  <si>
    <t>Абдуллаев Фахриддин Фатуллоевич</t>
  </si>
  <si>
    <t>0700/814/1/2100541</t>
  </si>
  <si>
    <t>Хазратов Сардор Алишер ўғли</t>
  </si>
  <si>
    <t>1000/803/1/2101341</t>
  </si>
  <si>
    <t>Хасанов Аваз Садридинович</t>
  </si>
  <si>
    <t>0105/814/1/2101125</t>
  </si>
  <si>
    <t>Файзуллаева Дилорам Дилшод қизи</t>
  </si>
  <si>
    <t>0105/814/1/2102089</t>
  </si>
  <si>
    <t>Убайдуллоев Жондилло Нурматович</t>
  </si>
  <si>
    <t>0700/803/1/2100861</t>
  </si>
  <si>
    <t>Кенжаева Мафтуна</t>
  </si>
  <si>
    <t>0900/803/1/2100756</t>
  </si>
  <si>
    <t>Ачилова Дилфуза Нишановна</t>
  </si>
  <si>
    <t>1250/814/1/2100334</t>
  </si>
  <si>
    <t>Курбонов Камронбек</t>
  </si>
  <si>
    <t>1200/803/1/2100025</t>
  </si>
  <si>
    <t>Ержанов Нукусбай Уракбаевич</t>
  </si>
  <si>
    <t>0450/814/1/2101772</t>
  </si>
  <si>
    <t>Базаров Хайрулло Аманович</t>
  </si>
  <si>
    <t>1400/803/1/2101706</t>
  </si>
  <si>
    <t>Туляганова Гулчехра Вахиджановна</t>
  </si>
  <si>
    <t>0200/814/1/2108260</t>
  </si>
  <si>
    <t>Абдусаматова Насиба Аскар кизи</t>
  </si>
  <si>
    <t>0200/814/1/2104627</t>
  </si>
  <si>
    <t>Хаитов Журабек Мамаражабович</t>
  </si>
  <si>
    <t>0105/814/1/200288</t>
  </si>
  <si>
    <t>Алламуратов Миркамол Эшмаматович</t>
  </si>
  <si>
    <t>0105/814/1/2102409</t>
  </si>
  <si>
    <t>Каримов Ахрорбек Анварбекович</t>
  </si>
  <si>
    <t>1100/801/1/1700038</t>
  </si>
  <si>
    <t>Мирзаев Исроилжон Осмонжонович</t>
  </si>
  <si>
    <t>1100/801/1/1501031</t>
  </si>
  <si>
    <t>Ахмедова Дилобар Курбановна</t>
  </si>
  <si>
    <t>0900/803/1/21/00560</t>
  </si>
  <si>
    <t>Каримов Акрамжон Орибжанович</t>
  </si>
  <si>
    <t>1100/803/1/1800938</t>
  </si>
  <si>
    <t>Мақсудов Сардор Абдусаттор ўғли</t>
  </si>
  <si>
    <t>0200/814/1/2204874</t>
  </si>
  <si>
    <t>Охунов Фаррухжон Баходирович</t>
  </si>
  <si>
    <t>0500/814/1/2200206</t>
  </si>
  <si>
    <t>Шарипов Акбар Примович</t>
  </si>
  <si>
    <t>1000/803/1/2200155</t>
  </si>
  <si>
    <t>Маджидов Азизбек Уктамович</t>
  </si>
  <si>
    <t>1250/803/1/2200727</t>
  </si>
  <si>
    <t>Жумаев Ғулом Рахмонбердиевич</t>
  </si>
  <si>
    <t>0105/814/1/2102710</t>
  </si>
  <si>
    <t>Холдоров Алишер Бахтиярович</t>
  </si>
  <si>
    <t>1250/803/1/2100170</t>
  </si>
  <si>
    <t>Ибатов Умиджон Асатиллаевич</t>
  </si>
  <si>
    <t>0105/814/1/2103204</t>
  </si>
  <si>
    <t>Хасанова Мавжуда Толлибоевна</t>
  </si>
  <si>
    <t>1209/814/1/2100073</t>
  </si>
  <si>
    <t>Файзуллаев Аслиддин Эргаш ўғли</t>
  </si>
  <si>
    <t>1400/814/1/2101544</t>
  </si>
  <si>
    <t>Солихонов Музаффар</t>
  </si>
  <si>
    <t>1100/803/1/2100316</t>
  </si>
  <si>
    <t>Юлдашев Бахтиёр Базарбаевич</t>
  </si>
  <si>
    <t>1100/814/1/2100727</t>
  </si>
  <si>
    <t>Давронова Шахло</t>
  </si>
  <si>
    <t>1200/803/1/2101795</t>
  </si>
  <si>
    <t xml:space="preserve">Каримов Мухриддин </t>
  </si>
  <si>
    <t>1200/803/1/2101674</t>
  </si>
  <si>
    <t>Ташпулатов Умиджон Йўлдаш ўғли</t>
  </si>
  <si>
    <t>0200/814/1/2111312</t>
  </si>
  <si>
    <t>Мухаммадиев Дилшод Алишерович</t>
  </si>
  <si>
    <t>0105/814/1/2017440</t>
  </si>
  <si>
    <t>Султанходжаев Санжар Ахматович</t>
  </si>
  <si>
    <t>0105/814/1/2000538</t>
  </si>
  <si>
    <t>Норқозиев Эркинжон Эминжон ўғли</t>
  </si>
  <si>
    <t>0200/814/1/2203184</t>
  </si>
  <si>
    <t>Вохидов Миразиз Баходирович</t>
  </si>
  <si>
    <t>0700/803/1/2200034</t>
  </si>
  <si>
    <t>Хамроев Шавкат Мухторович</t>
  </si>
  <si>
    <t>0701/803/1/2200079</t>
  </si>
  <si>
    <t>Таджибоев Тўйчи Тожиддинович</t>
  </si>
  <si>
    <t>1100/814/1/2200322</t>
  </si>
  <si>
    <t>Саидова Каромат</t>
  </si>
  <si>
    <t>0900/803/1/2200425</t>
  </si>
  <si>
    <t>Меликулова Умида Эргашевна</t>
  </si>
  <si>
    <t>1200/803/1/2102077</t>
  </si>
  <si>
    <t>Исроилова Нозима Илхом кизи</t>
  </si>
  <si>
    <t>0700/814/1/2100299</t>
  </si>
  <si>
    <t>Шумкаров Жамшид Каримович</t>
  </si>
  <si>
    <t>0200/814/1/2100385</t>
  </si>
  <si>
    <t>Тошқулов Файзулло Мавлонович</t>
  </si>
  <si>
    <t>0700/814/1/2100543</t>
  </si>
  <si>
    <t>Истамов Вохидбек Шомуродович</t>
  </si>
  <si>
    <t>0700/803/1/2101392</t>
  </si>
  <si>
    <t>Умаров Имомназар Туйчиевич</t>
  </si>
  <si>
    <t>0800/803/1/2101088</t>
  </si>
  <si>
    <t>Мухторова Дилафрўз Туров қизи</t>
  </si>
  <si>
    <t>0200/814/1/2105429</t>
  </si>
  <si>
    <t xml:space="preserve">Гиёсова Дилдора </t>
  </si>
  <si>
    <t>0900/803/1/21/00423</t>
  </si>
  <si>
    <t>Исақулов Азамат Азамкул ўғли</t>
  </si>
  <si>
    <t>1200/814/1/2100365</t>
  </si>
  <si>
    <t>Салимова Назокат Хафизовна</t>
  </si>
  <si>
    <t>0105/803/1/2200156</t>
  </si>
  <si>
    <t>Эминчаев Баходиржон Садикович</t>
  </si>
  <si>
    <t>0500/814/1/220040</t>
  </si>
  <si>
    <t>Мукумов Азамат Фахриддинович</t>
  </si>
  <si>
    <t>1200/803/1/2100878</t>
  </si>
  <si>
    <t>Камолидинов Рихсатулло Мухтаржо ўғли</t>
  </si>
  <si>
    <t>0500/803/1/1802222</t>
  </si>
  <si>
    <t>Отажонов Мансурбек Бекберган ўғли</t>
  </si>
  <si>
    <t>1600/803/1/2100748</t>
  </si>
  <si>
    <t>Эрназаров Достонбек Кахрамон угли</t>
  </si>
  <si>
    <t>0313/803/1/2100389</t>
  </si>
  <si>
    <t>Махмуджонова Абдулахад</t>
  </si>
  <si>
    <t>1100/803/1/2101618</t>
  </si>
  <si>
    <t>Хамдамов А.</t>
  </si>
  <si>
    <t>1250/803/1/2100479</t>
  </si>
  <si>
    <t>Исанова Гулжамол Иззатуллаевна</t>
  </si>
  <si>
    <t>1000/803/1/2101279</t>
  </si>
  <si>
    <t>Тошмуродов Сухроб</t>
  </si>
  <si>
    <t>0900/803/1/2200317</t>
  </si>
  <si>
    <t>Хакимов Абдуазиз Халимович</t>
  </si>
  <si>
    <t>1250/814/1/2200003</t>
  </si>
  <si>
    <t>Наджимитдинова Фазилат Рустамовна</t>
  </si>
  <si>
    <t>0200/814/1/2103674</t>
  </si>
  <si>
    <t>Суярова Ирода Жалиловна</t>
  </si>
  <si>
    <t>0200/814/1/2110610</t>
  </si>
  <si>
    <t>1200/803/1/2100923</t>
  </si>
  <si>
    <t>Хамракулов Фаррух Ахроркулович</t>
  </si>
  <si>
    <t>1200/803/1/2102071</t>
  </si>
  <si>
    <t>Эргашева Севара Тургунбаев</t>
  </si>
  <si>
    <t>1500/803/1/2100114</t>
  </si>
  <si>
    <t>Бахриев Давлат Вохидович</t>
  </si>
  <si>
    <t>1250/814/1/2100535</t>
  </si>
  <si>
    <t>1250/803/1/2200463</t>
  </si>
  <si>
    <t>Мейлиев Йилдош</t>
  </si>
  <si>
    <t>0900/803/1/21/00497</t>
  </si>
  <si>
    <t>Нематиллаев Мухаммадали Фарход ўғли</t>
  </si>
  <si>
    <t>0313/803/1/2100408</t>
  </si>
  <si>
    <t>Темиров Ганишер Турсунпулатович</t>
  </si>
  <si>
    <t>0900/803/1/21/00343</t>
  </si>
  <si>
    <t>0900/803/1/21/00541</t>
  </si>
  <si>
    <t>Баймураев Илйос</t>
  </si>
  <si>
    <t>0900/803/1/21/00609</t>
  </si>
  <si>
    <t>Давронов Эркин Бакиевич</t>
  </si>
  <si>
    <t>0900/803/1/21/00483</t>
  </si>
  <si>
    <t>Маматова Азиза Акбар кизи</t>
  </si>
  <si>
    <t>1500/803/1/2100049</t>
  </si>
  <si>
    <t>Хаитова Дилафруз Муродуллоевна</t>
  </si>
  <si>
    <t>1000/803/1/2100935</t>
  </si>
  <si>
    <t>Акимов Кувончбек Кошназарович</t>
  </si>
  <si>
    <t>1600/803/1/2100132</t>
  </si>
  <si>
    <t>Курбанов Аллаберган Каримович</t>
  </si>
  <si>
    <t>1600/803/1/2100044</t>
  </si>
  <si>
    <t>Қаландарова Гулбадам Эгамбергановна</t>
  </si>
  <si>
    <t>1600/803/1/2100577</t>
  </si>
  <si>
    <t>Ибрагимова Мухайя Бакиевна</t>
  </si>
  <si>
    <t>0310/814/1/2000742</t>
  </si>
  <si>
    <t>Махаммадиев Зохид Сойибжонович</t>
  </si>
  <si>
    <t>0800/803/1/2201068</t>
  </si>
  <si>
    <t>Бозоров Хайрилло Аманович</t>
  </si>
  <si>
    <t>Гафуров Насриддин Бабаджанович</t>
  </si>
  <si>
    <t>0200/814/1/2107519</t>
  </si>
  <si>
    <t>Сатарова Юлдуз Жавлиевна</t>
  </si>
  <si>
    <t>1400/803/1/2102417</t>
  </si>
  <si>
    <t xml:space="preserve">Шамситдинов Камолиддин </t>
  </si>
  <si>
    <t>1100/803/1/2100611</t>
  </si>
  <si>
    <t>Мавлянов Жамшид Баходирович</t>
  </si>
  <si>
    <t>Джамалбеков Болат Батирович</t>
  </si>
  <si>
    <t>0105/803/1/2101826</t>
  </si>
  <si>
    <t>Тураходжаева Садокат Олимжановна</t>
  </si>
  <si>
    <t>0105/814/2101102</t>
  </si>
  <si>
    <t>Арраев Ибрат Илохиддин угли</t>
  </si>
  <si>
    <t>0700/814/1/2100735</t>
  </si>
  <si>
    <t>Отемисова Нурсулу Аярбергеновна</t>
  </si>
  <si>
    <t>0400/814/1/2100207</t>
  </si>
  <si>
    <t>Сайидқулова Гузал Сайфуллаевна</t>
  </si>
  <si>
    <t>0900/803/1/21/00533</t>
  </si>
  <si>
    <t>Турдиев Хамидулла Хашимович</t>
  </si>
  <si>
    <t>1500/803/1/2200034</t>
  </si>
  <si>
    <t>Шамуратов Жахонгир Чулиевич</t>
  </si>
  <si>
    <t>0900/803/1/2200160</t>
  </si>
  <si>
    <t>Носиров Иркин Иркинович</t>
  </si>
  <si>
    <t>0800/803/1/2100563</t>
  </si>
  <si>
    <t>Абдуллаев Маъмуржон Ғайбулла ўғли</t>
  </si>
  <si>
    <t>0803/803/1/2100004</t>
  </si>
  <si>
    <t>Умарова Дилафруз Мухаммадовна</t>
  </si>
  <si>
    <t>0105/814/1/2000703</t>
  </si>
  <si>
    <t>Очилов Шохобиддин Ахмедович</t>
  </si>
  <si>
    <t>0105/814/1/2001802</t>
  </si>
  <si>
    <t>Имомова Дилафрўз Гуловна</t>
  </si>
  <si>
    <t>0701/803/1/2200081</t>
  </si>
  <si>
    <t>Неъматов Шоғзод Жахонгир ўғли</t>
  </si>
  <si>
    <t>0800/803/1/2200823</t>
  </si>
  <si>
    <t xml:space="preserve">Латипов Фуркат </t>
  </si>
  <si>
    <t>0800/803/1/2101524</t>
  </si>
  <si>
    <t>Ибатов Нодир Рафаелевич</t>
  </si>
  <si>
    <t>0200/814/1/2103728</t>
  </si>
  <si>
    <t>Жумаева Наргиза Уразбаевна</t>
  </si>
  <si>
    <t>0200/814/1/2111879</t>
  </si>
  <si>
    <t>Юлдашев Қудратжон Мадаминович</t>
  </si>
  <si>
    <t>0200/814/1/2102391</t>
  </si>
  <si>
    <t>Миркомилов Мирёдгорбек Миркомил ўғли</t>
  </si>
  <si>
    <t>0200/814/1/2107675</t>
  </si>
  <si>
    <t>Хаитов Шухрат Турсунович</t>
  </si>
  <si>
    <t>0900/803/1/2200088</t>
  </si>
  <si>
    <t xml:space="preserve">Ахроров Шавкат </t>
  </si>
  <si>
    <t>1250/803/1/2200763</t>
  </si>
  <si>
    <t>Жураев Жамшид Умидович</t>
  </si>
  <si>
    <t>0900/803/1/2100410</t>
  </si>
  <si>
    <t>Мелиев Сохиб Каримович</t>
  </si>
  <si>
    <t>1200/803/1/2101730</t>
  </si>
  <si>
    <t>Нарбаева Дилноза</t>
  </si>
  <si>
    <t>0900/803/1/21/00724</t>
  </si>
  <si>
    <t>Сафарова Малохат Файзулла қизи</t>
  </si>
  <si>
    <t>0450/803/1/2101342</t>
  </si>
  <si>
    <t>Тошпулатова Мамура Тохировна</t>
  </si>
  <si>
    <t>0517/2/814/21001</t>
  </si>
  <si>
    <t>1000/803/1/2200013</t>
  </si>
  <si>
    <t>Каримова Гулбахор Маматқуловна</t>
  </si>
  <si>
    <t>0800/803/1/2200998</t>
  </si>
  <si>
    <t>Қадамбоев Яшнарбек Русланбек ўғли</t>
  </si>
  <si>
    <t>1600/803/1/2200315</t>
  </si>
  <si>
    <t>Турдиалиев Сарвар Зафар ўғли</t>
  </si>
  <si>
    <t>0960/814/1/2200008</t>
  </si>
  <si>
    <t>Қидирниязов Амир Фархат ули</t>
  </si>
  <si>
    <t>0400/803/1/220026</t>
  </si>
  <si>
    <t>Хонхўжаев Темурхон Тохирхон ўғли</t>
  </si>
  <si>
    <t>0500/803/1/220135</t>
  </si>
  <si>
    <t>Аманжолова Венера Касимовна</t>
  </si>
  <si>
    <t>0450/814/1/2200907</t>
  </si>
  <si>
    <t xml:space="preserve">Абдурахмонова Мохира </t>
  </si>
  <si>
    <t>1200/803/1/2101623</t>
  </si>
  <si>
    <t>Шерободов Нурбек Жовлиевич</t>
  </si>
  <si>
    <t>1250/814/1/2200373</t>
  </si>
  <si>
    <t>Раждапова Мехрибан Аминовна</t>
  </si>
  <si>
    <t>0400/814/1/2100540</t>
  </si>
  <si>
    <t>Хожаниязов Кайратдин Парахатович</t>
  </si>
  <si>
    <t>0400/814/1/2100209</t>
  </si>
  <si>
    <t>Қосимов Рўзивай Муқумжонович</t>
  </si>
  <si>
    <t>0502/814/1/2100046</t>
  </si>
  <si>
    <t>Ахмедова Санобархон</t>
  </si>
  <si>
    <t>1100/803/1/2101048</t>
  </si>
  <si>
    <t>Буриев Гайрат Эронович</t>
  </si>
  <si>
    <t>0700/814/1/2100037</t>
  </si>
  <si>
    <t>Абдумуминова Юлдуз</t>
  </si>
  <si>
    <t>1250/803/1/2100168</t>
  </si>
  <si>
    <t>Мусурманкулова Гавхар Усаровна</t>
  </si>
  <si>
    <t>1250/803/1/2100606</t>
  </si>
  <si>
    <t>Ражабов Аъзамжон Хокир ўғли</t>
  </si>
  <si>
    <t>1250/803/1/2100241</t>
  </si>
  <si>
    <t>Мамаев Хайратдин Нураддинович</t>
  </si>
  <si>
    <t>1200/814/1/2100796</t>
  </si>
  <si>
    <t>Ширинов Камол Кузибоевич</t>
  </si>
  <si>
    <t>1200/814/1/2101951</t>
  </si>
  <si>
    <t>Ғайбуллаев Феруз Ибрахимович</t>
  </si>
  <si>
    <t>0800/803/1/2100614</t>
  </si>
  <si>
    <t>"Оғабек Жейнов Кўрки" ФХ</t>
  </si>
  <si>
    <t>0960/813/1/2200095</t>
  </si>
  <si>
    <t>Эшниязов Алимардон Шодикулович</t>
  </si>
  <si>
    <t>1200/803/1/2100851</t>
  </si>
  <si>
    <t>Пўлатов Адҳам Ғайрат ўғли</t>
  </si>
  <si>
    <t>0105/803/1/2103163</t>
  </si>
  <si>
    <t>Каландаров Шерали Намозович</t>
  </si>
  <si>
    <t>0105/814/1/2103149</t>
  </si>
  <si>
    <t>Тўғаймуродова Рушана Фахриддин қизи</t>
  </si>
  <si>
    <t>0105/814/1/2102792</t>
  </si>
  <si>
    <t>Фозилов Мухиддин Музаффаржонович</t>
  </si>
  <si>
    <t>0105/814/1/2102061</t>
  </si>
  <si>
    <t>Мавлюбердин Илдар Равилевич</t>
  </si>
  <si>
    <t>0105/814/1/2103663</t>
  </si>
  <si>
    <t>"Булвар-Термиз" МЧЖ</t>
  </si>
  <si>
    <t>1406/803/1/2000009</t>
  </si>
  <si>
    <t>1406/801/1/2000010</t>
  </si>
  <si>
    <t>Раджабова Мусаллам Усмон қизи</t>
  </si>
  <si>
    <t>0105/803/1/2104333</t>
  </si>
  <si>
    <t>Крутиков Никита Андреевич</t>
  </si>
  <si>
    <t>0105/814/1/2103900</t>
  </si>
  <si>
    <t>Муйдинова Мунисхон</t>
  </si>
  <si>
    <t>1100/803/1/2101609</t>
  </si>
  <si>
    <t>Хамроев Навруз Хомид угли</t>
  </si>
  <si>
    <t>0700/814/1/2101122</t>
  </si>
  <si>
    <t>Пирматов Бахром Рузибоевич</t>
  </si>
  <si>
    <t>1400/814/1/2102350</t>
  </si>
  <si>
    <t>Ғайбуллаев Сунатулло Акрамқулович</t>
  </si>
  <si>
    <t>1000/803/1/2100461</t>
  </si>
  <si>
    <t>Насимова Гуландом Ахматовна</t>
  </si>
  <si>
    <t>1000/803/1/2101296</t>
  </si>
  <si>
    <t>Ғаниев Аббосжон Салохиддинович</t>
  </si>
  <si>
    <t>1000/803/1/2101423</t>
  </si>
  <si>
    <t>Рахмонқулов Санжар Низомович</t>
  </si>
  <si>
    <t>0700/814/1/2100902</t>
  </si>
  <si>
    <t>Очилов Хасан Толибович</t>
  </si>
  <si>
    <t>1000/803/1/2100567</t>
  </si>
  <si>
    <t>Чориев Шахбоз Одилжонович</t>
  </si>
  <si>
    <t>1400/803/1/2102605</t>
  </si>
  <si>
    <t>Мажидов Санжар</t>
  </si>
  <si>
    <t>0900/803/1/2200005</t>
  </si>
  <si>
    <t>Хакимов Суннатулла Зохидович</t>
  </si>
  <si>
    <t>0313/803/1/2200648</t>
  </si>
  <si>
    <t>Машрабов Дилшоджон Мамирович</t>
  </si>
  <si>
    <t>0105/814/1/2002135</t>
  </si>
  <si>
    <t>Исабоев Улугбек Усмонович</t>
  </si>
  <si>
    <t>0105/814/1/2002039</t>
  </si>
  <si>
    <t>Шоймардонов Навруз Мусурмонович</t>
  </si>
  <si>
    <t>0105/814/1/2001699</t>
  </si>
  <si>
    <t>Насуллаева Дилноза Баходирович</t>
  </si>
  <si>
    <t>0105/814/1/2001601</t>
  </si>
  <si>
    <t>Исмаилов Бекзод Акмалович</t>
  </si>
  <si>
    <t>0105/803/1/2200542</t>
  </si>
  <si>
    <t>Махаматтилаев Азим Шухрат угли</t>
  </si>
  <si>
    <t>0105/803/1/2200297</t>
  </si>
  <si>
    <t>Хафизова Шарофат Казаковна</t>
  </si>
  <si>
    <t>0700/803/1/2200242</t>
  </si>
  <si>
    <t>Рахмонов Шохжахон Рахмат ўғли</t>
  </si>
  <si>
    <t>0701/803/1/2200116</t>
  </si>
  <si>
    <t>Тошев Дилмурод Чориевич</t>
  </si>
  <si>
    <t>1400/803/1/2202824</t>
  </si>
  <si>
    <t>Музаффаров Алам Ибрагим ўғли</t>
  </si>
  <si>
    <t>0200/814/1/2203472</t>
  </si>
  <si>
    <t>Ахмедов Жахонгир</t>
  </si>
  <si>
    <t>0900/803/1/21/00116</t>
  </si>
  <si>
    <t>Жозилова Дилдора Исломиддиновна</t>
  </si>
  <si>
    <t>0200/814/1/2102152</t>
  </si>
  <si>
    <t>Рахимжонов Исмоилжон Ровшан ўғли</t>
  </si>
  <si>
    <t>0200/814/1/2109752</t>
  </si>
  <si>
    <t>Қурбанова Зейнатой Хайитбоевна</t>
  </si>
  <si>
    <t>1600/814/1/2100787</t>
  </si>
  <si>
    <t>Ходжабаев Равшан Сапаевич</t>
  </si>
  <si>
    <t>1600/803/1/2100335</t>
  </si>
  <si>
    <t>Аминов Максуд Бобохонович</t>
  </si>
  <si>
    <t>1600/803/1/2100549</t>
  </si>
  <si>
    <t>Суяров Нодирбек Умурзакович</t>
  </si>
  <si>
    <t>0200/814/1/2109435</t>
  </si>
  <si>
    <t>Сарманова Барно Бахадировна</t>
  </si>
  <si>
    <t>2000/801/1/1700507</t>
  </si>
  <si>
    <t>Турдиқулов Азизбек Зафар ўғли</t>
  </si>
  <si>
    <t>0900/814/1/20000168</t>
  </si>
  <si>
    <t>Утаметова Хурлиман Шарафатдиновна</t>
  </si>
  <si>
    <t>0400/814/1/2000313</t>
  </si>
  <si>
    <t>Кахаров Дилшот Турдикулович</t>
  </si>
  <si>
    <t>0105/814/1/2000527</t>
  </si>
  <si>
    <t>"Бекмуратова Гулбахар Сатимуратовна</t>
  </si>
  <si>
    <t>0450/803/1/2102404</t>
  </si>
  <si>
    <t>Утемуратова Анвара Даулетбаевна</t>
  </si>
  <si>
    <t>0400/814/1/2100612</t>
  </si>
  <si>
    <t>Отениязов Нурнияз Елиубаевич</t>
  </si>
  <si>
    <t>0450/814/1/2102002</t>
  </si>
  <si>
    <t>Шимбергенов Рахат Адилович</t>
  </si>
  <si>
    <t>0400/814/1/2100964</t>
  </si>
  <si>
    <t>Назарбаев Иляс Юсупович</t>
  </si>
  <si>
    <t>0400/814/1/2100563</t>
  </si>
  <si>
    <t xml:space="preserve">Мусаев Жума </t>
  </si>
  <si>
    <t>1400/814/1/2102257</t>
  </si>
  <si>
    <t>Рахимова Дилором Масиржон қизи</t>
  </si>
  <si>
    <t>0200/814/1/2110149</t>
  </si>
  <si>
    <t>Поянов Ориф Омон ўғли</t>
  </si>
  <si>
    <t>0200/814/1/2204287</t>
  </si>
  <si>
    <t>Эргашев Алполиш Қузибой ўғли</t>
  </si>
  <si>
    <t>1000/803/1/2200166</t>
  </si>
  <si>
    <t>Инагамов Элёр Дилмуратович</t>
  </si>
  <si>
    <t>0300/803/1/2203432</t>
  </si>
  <si>
    <t>Матрасулов Улуғбек Умирбек ўғли</t>
  </si>
  <si>
    <t>1600/803/1/2200201</t>
  </si>
  <si>
    <t>30.11.2021, 31.01.2022</t>
  </si>
  <si>
    <t>Розметов Гайрат Самандарович</t>
  </si>
  <si>
    <t>0105/814/1/2000442</t>
  </si>
  <si>
    <t>Сахибаев Алиёржон Бахтиёр ўғли</t>
  </si>
  <si>
    <t>1000/803/1/2200034</t>
  </si>
  <si>
    <t>Суванов Тўлкин Эркин ўғли</t>
  </si>
  <si>
    <t>0200/814/1/2205180</t>
  </si>
  <si>
    <t>Алланов Абдурахим Абдураззақович</t>
  </si>
  <si>
    <t>0105/803/1/2200606</t>
  </si>
  <si>
    <t>Саидов Жавлонбек Икром ўғли</t>
  </si>
  <si>
    <t>0450/803/1//2102223</t>
  </si>
  <si>
    <t>Закиров Исломжон Ибадуллаевич</t>
  </si>
  <si>
    <t>0313/814/1/2100083</t>
  </si>
  <si>
    <t>Суюнов Достон Исматилло ўғли</t>
  </si>
  <si>
    <t>1200/814/1/2100435</t>
  </si>
  <si>
    <t>Туляганов Шерали Кенжабаевич</t>
  </si>
  <si>
    <t>0105/803/1/2101500</t>
  </si>
  <si>
    <t>Турсинбеков Асаматдин Куанишбаевич</t>
  </si>
  <si>
    <t>0450/803/1/2100879</t>
  </si>
  <si>
    <t>Усмонов Юнусали Юсупович</t>
  </si>
  <si>
    <t>0105/814/1/2100422</t>
  </si>
  <si>
    <t>Махаматова Хуршида Сафаровна</t>
  </si>
  <si>
    <t>0105/814/1/2103418</t>
  </si>
  <si>
    <t>Турдалиев Жахонгир Миржамол ўғли</t>
  </si>
  <si>
    <t>0105/814/1/2103555</t>
  </si>
  <si>
    <t>Мадримов Собурёз Бакпулатович</t>
  </si>
  <si>
    <t>1600/803/1/2100242</t>
  </si>
  <si>
    <t>Ганиева Умида Нажимовна</t>
  </si>
  <si>
    <t>1000/803/1/2113410</t>
  </si>
  <si>
    <t>Эргашов Олимжон Эркинович</t>
  </si>
  <si>
    <t>0105/814/1/2101903</t>
  </si>
  <si>
    <t>Худойкулов Жахоннур Аскарович</t>
  </si>
  <si>
    <t>1000/803/1/2100905</t>
  </si>
  <si>
    <t>Шарипов Отабек Жумабаевич</t>
  </si>
  <si>
    <t>0403/814/1/2100040</t>
  </si>
  <si>
    <t>Холбутаева Нодира Ишпулатовна</t>
  </si>
  <si>
    <t>0200/801/1/1504447</t>
  </si>
  <si>
    <t>Умаров Сардор Хайдаржанович</t>
  </si>
  <si>
    <t>0700/803/1/2200160</t>
  </si>
  <si>
    <t>Балтоев Акмал Хамроевич</t>
  </si>
  <si>
    <t>1600/803/1/2200132</t>
  </si>
  <si>
    <t>Дехконов Шухриддин Бахром ўғли</t>
  </si>
  <si>
    <t>0800/803/1/2200423</t>
  </si>
  <si>
    <t>Тухтаназаров Шухрат Махамадсобирович</t>
  </si>
  <si>
    <t>0800/803/1/2200687</t>
  </si>
  <si>
    <t>Хакимова Зарина Вениаминовна</t>
  </si>
  <si>
    <t>2200/207/1/2200459</t>
  </si>
  <si>
    <t>Дедабаева Мухтор Ахад угли</t>
  </si>
  <si>
    <t>1100/803/1/2101023</t>
  </si>
  <si>
    <t>Салимов Шерзод Муродиллаевич</t>
  </si>
  <si>
    <t>0960/814/1/2100299</t>
  </si>
  <si>
    <t>Мелсов Азизбек Аманкелдиевич</t>
  </si>
  <si>
    <t>0400/814/1/2100386</t>
  </si>
  <si>
    <t>Омонқулова Саодат Абдураззоқ қизи</t>
  </si>
  <si>
    <t>0800/803/1/2100370</t>
  </si>
  <si>
    <t>Ахмаджонов Шавкатбек Хуршидбек ўғли</t>
  </si>
  <si>
    <t>0607/803/1/2100254</t>
  </si>
  <si>
    <t>Базарова Аляхан Сафарбаевна</t>
  </si>
  <si>
    <t>1600/803/1/2100495</t>
  </si>
  <si>
    <t>Абдувалиева Мунис Бойтемир қизи</t>
  </si>
  <si>
    <t>1200/803/1/2102078</t>
  </si>
  <si>
    <t>Касимов Анвар Собидович</t>
  </si>
  <si>
    <t>0200/814/1/2105669</t>
  </si>
  <si>
    <t>Уразбаева Гулхаё Кадамбоевна</t>
  </si>
  <si>
    <t>0400/814/1/2101684</t>
  </si>
  <si>
    <t>Султонов Турсунмурод Икромович</t>
  </si>
  <si>
    <t>1000/814/1/2100642</t>
  </si>
  <si>
    <t>Баширов Юсуп Юнусович</t>
  </si>
  <si>
    <t>0700/803/1/2200481</t>
  </si>
  <si>
    <t>Каримова Малохат Каримовна</t>
  </si>
  <si>
    <t>0700/803/1/2200278</t>
  </si>
  <si>
    <t>Исмоилов Рустам Толибович</t>
  </si>
  <si>
    <t>0700/803/1/2200112</t>
  </si>
  <si>
    <t>Тохирова Мохигул Сайфуллаевна</t>
  </si>
  <si>
    <t>0700/803/1/2200141</t>
  </si>
  <si>
    <t>Бекмуратова Азат Даулетбаевич</t>
  </si>
  <si>
    <t>0450/814/1/2102294</t>
  </si>
  <si>
    <t>Облақулов Фаррух Бахтиёрович</t>
  </si>
  <si>
    <t>1000/803/1/2110088</t>
  </si>
  <si>
    <t>Сафаров Олег Сергеевич</t>
  </si>
  <si>
    <t>0700/803/1/2101421</t>
  </si>
  <si>
    <t>Самадов Фаррух Рустамович</t>
  </si>
  <si>
    <t>0700/803/1/2101333</t>
  </si>
  <si>
    <t>Камбаров Мадиербек Уктамбоевич</t>
  </si>
  <si>
    <t>1100/803/1/2100606</t>
  </si>
  <si>
    <t>Иззатуллаев Илхом Одилджонович</t>
  </si>
  <si>
    <t>1250/814/1/2100017</t>
  </si>
  <si>
    <t>Норов Жамшед Ихтиёрович</t>
  </si>
  <si>
    <t>1200/803/1/2101727</t>
  </si>
  <si>
    <t>Утаганов Элдор Бекмирзаевич</t>
  </si>
  <si>
    <t>1209/814/1/2100086</t>
  </si>
  <si>
    <t>Бегов Кахрамон Алишер угли</t>
  </si>
  <si>
    <t>1600/803/1/2101229</t>
  </si>
  <si>
    <t>Кайпбергенов Турдибай Кенесбаевич</t>
  </si>
  <si>
    <t>0400/814/1/2100175</t>
  </si>
  <si>
    <t>Убайдуллаев Шохрух Хумоюн ўғли</t>
  </si>
  <si>
    <t>0105/814/1/2001390</t>
  </si>
  <si>
    <t>Кадиркулов Сайфутдин Сайлауович</t>
  </si>
  <si>
    <t>0105/814/1/2001980</t>
  </si>
  <si>
    <t>Эргашев Нажмиддин Яндашевич</t>
  </si>
  <si>
    <t>1000/803/1/2200192</t>
  </si>
  <si>
    <t>Нуруллаев Юсуф Баходирович</t>
  </si>
  <si>
    <t>1250/803/1/2201264</t>
  </si>
  <si>
    <t>Худайбергенов Ринат Бахитович</t>
  </si>
  <si>
    <t>0450/803/1/2200844</t>
  </si>
  <si>
    <t>Эшматова Дилбар Чориевна</t>
  </si>
  <si>
    <t>1400/803/1/2102672</t>
  </si>
  <si>
    <t>Тажимуратова Бийбиайм Кожабай қизи</t>
  </si>
  <si>
    <t>0450/803/1/2102251</t>
  </si>
  <si>
    <t>Очилов Махсуд Нуруллаевич</t>
  </si>
  <si>
    <t>1000/803/1/2100525</t>
  </si>
  <si>
    <t>Пулатова Барнохон Абдулазизовна</t>
  </si>
  <si>
    <t>0501/803/1/2100760</t>
  </si>
  <si>
    <t>Юсупова Махлиё Хайдаралиевна</t>
  </si>
  <si>
    <t>0500/814/1/2100180</t>
  </si>
  <si>
    <t>Курбанова Зийнатой Хайитбоевна</t>
  </si>
  <si>
    <t>Эргашев Нодир Турсунбаевич</t>
  </si>
  <si>
    <t>0105/803/1/2104324</t>
  </si>
  <si>
    <t>Маннапова Лаззат Оримбаевна</t>
  </si>
  <si>
    <t>0105/814/1/2102148</t>
  </si>
  <si>
    <t>Арабов Шохнур Абдимажитович</t>
  </si>
  <si>
    <t>1250/814/1/2100924</t>
  </si>
  <si>
    <t>Эрмаматов Нурали Шералиевич</t>
  </si>
  <si>
    <t>1000/803/1/2101361</t>
  </si>
  <si>
    <t>Ачилова Юлдуз Самандаровна</t>
  </si>
  <si>
    <t>1000/803/1/2100526</t>
  </si>
  <si>
    <t>Ибрагимов Шахзод Толиб ўғли</t>
  </si>
  <si>
    <t>1000/803/1/2100851</t>
  </si>
  <si>
    <t>Ходжаев Наргиза Халимовна</t>
  </si>
  <si>
    <t>1000/803/1/2100477</t>
  </si>
  <si>
    <t xml:space="preserve">Куранбаев Бекпулат </t>
  </si>
  <si>
    <t>1600/814/1/2000117</t>
  </si>
  <si>
    <t>Абдиев Фарход Тораевич</t>
  </si>
  <si>
    <t>0105/814/1/2001186</t>
  </si>
  <si>
    <t>Тулиев Фахриддин Фуркат угли</t>
  </si>
  <si>
    <t>0800/803/1/2101409</t>
  </si>
  <si>
    <t>Балтаева Муборак Атахановна</t>
  </si>
  <si>
    <t>1600/803/1/2200165</t>
  </si>
  <si>
    <t>Сабиров Рашид Уралбаевич</t>
  </si>
  <si>
    <t>1600/803/1/2100083</t>
  </si>
  <si>
    <t>Ниезова Жозилой Эрдановна</t>
  </si>
  <si>
    <t>1200/803/1/2101165</t>
  </si>
  <si>
    <t>Пиржанов Бахром Еримбетович</t>
  </si>
  <si>
    <t>0450/814/1/2100656</t>
  </si>
  <si>
    <t>Хайдаров Расул Ахмадалиевич</t>
  </si>
  <si>
    <t>0200/814/1/2109320</t>
  </si>
  <si>
    <t>Юсупалиев Бобир Ералиевич</t>
  </si>
  <si>
    <t>0200/814/1/2104380</t>
  </si>
  <si>
    <t>Норматова Малика Уткуровна</t>
  </si>
  <si>
    <t>0200/814/1/2108859</t>
  </si>
  <si>
    <t>Бозорова Муяссархон Адхамовна</t>
  </si>
  <si>
    <t>0200/814/1/2102263</t>
  </si>
  <si>
    <t>Мухамедов Эркин Рустамбекович</t>
  </si>
  <si>
    <t>0200/803/1/2100336</t>
  </si>
  <si>
    <t>Мухиддинов Отабек Олимович</t>
  </si>
  <si>
    <t>1000/803/1/2101073</t>
  </si>
  <si>
    <t>Пулатов Руслан Шарофиддин угли</t>
  </si>
  <si>
    <t>0900/803/1/2100726</t>
  </si>
  <si>
    <t>Рузметова Адолат Рахимовна</t>
  </si>
  <si>
    <t>1600/803/1/2100991</t>
  </si>
  <si>
    <t>Низамова Саодат Шавкатовна</t>
  </si>
  <si>
    <t>1600/803/1/2100466</t>
  </si>
  <si>
    <t>Санаева Замира Бориевна</t>
  </si>
  <si>
    <t>0900/803/1/2100528</t>
  </si>
  <si>
    <t>Зиятов Шерзод Бахромович</t>
  </si>
  <si>
    <t>0900/803/1/2200462</t>
  </si>
  <si>
    <t>Байназаров Фирдавс Халил угли</t>
  </si>
  <si>
    <t>0105/803/1/2200093</t>
  </si>
  <si>
    <t>Рахимов Абдулла Жуманазарович</t>
  </si>
  <si>
    <t>1600/803/1/2100540</t>
  </si>
  <si>
    <t>Пулатова Махфуза Абдуразаковна</t>
  </si>
  <si>
    <t>0105/814/1/2101231</t>
  </si>
  <si>
    <t>Исамутдинова Равшан Рахмонович</t>
  </si>
  <si>
    <t>0105/814/1/2103225</t>
  </si>
  <si>
    <t>Ким Виктор Станиславович</t>
  </si>
  <si>
    <t>0105/814/1/2101579</t>
  </si>
  <si>
    <t>Хамидов Мухриддин Хусниддин угли</t>
  </si>
  <si>
    <t>0105/814/1/2103810</t>
  </si>
  <si>
    <t>Калдасов Дониер Еркинович</t>
  </si>
  <si>
    <t>0105/814/1/2101957</t>
  </si>
  <si>
    <t>Халилова Махлиё Абдушукуровна</t>
  </si>
  <si>
    <t>0900/814/1/2100149</t>
  </si>
  <si>
    <t>Муминова Садокат Исадуллаевна</t>
  </si>
  <si>
    <t>0800/803/1/2100921</t>
  </si>
  <si>
    <t>Зиятдинов Зайниддин Игамбердиевич</t>
  </si>
  <si>
    <t>0200/814/1/2105497</t>
  </si>
  <si>
    <t>Рашидова Нигора Султамуратовна</t>
  </si>
  <si>
    <t>0105/803/1/2104235</t>
  </si>
  <si>
    <t>Хасанов Урал Очилдиевич</t>
  </si>
  <si>
    <t>0900/803/1/2200410</t>
  </si>
  <si>
    <t>Халмуратов Зиятдин Таджимуратович</t>
  </si>
  <si>
    <t>0450/814/1/2101673</t>
  </si>
  <si>
    <t>Мусурмонов Садриддин Жабборович</t>
  </si>
  <si>
    <t>1250/803/1/2100249</t>
  </si>
  <si>
    <t>Сабиров Абдулла Джаббарович</t>
  </si>
  <si>
    <t>1600/803/1/2100075</t>
  </si>
  <si>
    <t xml:space="preserve">Кенжабоев Илхом </t>
  </si>
  <si>
    <t>1400/803/1/2101089</t>
  </si>
  <si>
    <t>Гаппарова Дилрабо Мавлоновна</t>
  </si>
  <si>
    <t>0800/803/1/2100986</t>
  </si>
  <si>
    <t>Кувондиков Шухрат Саттарович</t>
  </si>
  <si>
    <t>0800/803/1/2100967</t>
  </si>
  <si>
    <t>Алиханов Шерхон Бахтиёрович</t>
  </si>
  <si>
    <t>0803/803/1/2200051</t>
  </si>
  <si>
    <t>Шомуродов Шохрух Шухрат угли</t>
  </si>
  <si>
    <t>0700/207/3/2200499</t>
  </si>
  <si>
    <t>Бегматов Безод Норбой угли</t>
  </si>
  <si>
    <t>0900/803/1/2200029</t>
  </si>
  <si>
    <t xml:space="preserve">Остонов Абдухалимбек </t>
  </si>
  <si>
    <t>0700/803/1/2200555</t>
  </si>
  <si>
    <t>Саноев Миршод Мирхонович</t>
  </si>
  <si>
    <t>0700/803/1/2200408</t>
  </si>
  <si>
    <t>Мамутов Аманбай Жалгасбаевич</t>
  </si>
  <si>
    <t>0502/814/1/2100024</t>
  </si>
  <si>
    <t>Рахматов Ш.</t>
  </si>
  <si>
    <t>1250/803/1/2100674</t>
  </si>
  <si>
    <t>Джураева Зилола Тормашевна</t>
  </si>
  <si>
    <t>1250/803/1/2100676</t>
  </si>
  <si>
    <t>Салахитдинов Зиёмиддин Алавитдинович</t>
  </si>
  <si>
    <t>0200/814/1/2105496</t>
  </si>
  <si>
    <t>Каюмова Хайринисо Ашировна</t>
  </si>
  <si>
    <t>0900/803/1/2100685</t>
  </si>
  <si>
    <t>Анкабаев Рахим Хажимуратович</t>
  </si>
  <si>
    <t>1500/803/1/2100296</t>
  </si>
  <si>
    <t>Тураев Сухроб</t>
  </si>
  <si>
    <t>1250/803/1/2100546</t>
  </si>
  <si>
    <t>Давлетов Шухрат Карриевич</t>
  </si>
  <si>
    <t>1600/803/1/2100424</t>
  </si>
  <si>
    <t>Раимбаев Одилбек Болтабоевич</t>
  </si>
  <si>
    <t>1600/814/1/21011001</t>
  </si>
  <si>
    <t>Хамраев Хайрулло Амриллоевич</t>
  </si>
  <si>
    <t>1000/803/1/2100798</t>
  </si>
  <si>
    <t>Эрниязов Хайтбай Курбанбаевич</t>
  </si>
  <si>
    <t>1600/814/1/2200246</t>
  </si>
  <si>
    <t>Ахматов Тимурбек Махмуд угли</t>
  </si>
  <si>
    <t>0200/814/1/2203192</t>
  </si>
  <si>
    <t>Мамарахимов Мухтар Наркозиевич</t>
  </si>
  <si>
    <t>1500/803/1/2200037</t>
  </si>
  <si>
    <t>Шерова Ширинжон</t>
  </si>
  <si>
    <t>1600/803/1/2200461</t>
  </si>
  <si>
    <t>Жахонов Хумоюн Машраб угли</t>
  </si>
  <si>
    <t>1000/803/1/2200273</t>
  </si>
  <si>
    <t>тўланган ДТП</t>
  </si>
  <si>
    <t>Тошбоев Шерзод Абдуллаевич</t>
  </si>
  <si>
    <t>тўланган Фин.риск</t>
  </si>
  <si>
    <t>Усманова Гузалхон Сотволдиевна</t>
  </si>
  <si>
    <t>0105/803/1/2102365</t>
  </si>
  <si>
    <t>Умуров Шерзод Сирожонович</t>
  </si>
  <si>
    <t>1000/803/1/2100131</t>
  </si>
  <si>
    <t>Рахимов Вячеслов Баходирович</t>
  </si>
  <si>
    <t>0105/814/1/2000340</t>
  </si>
  <si>
    <t>Саттаров Темур Даврон угли</t>
  </si>
  <si>
    <t>0105/814/1/2101190</t>
  </si>
  <si>
    <t>Ниязимбетов Каллибек Утесинович</t>
  </si>
  <si>
    <t>0400/814/1/2100116</t>
  </si>
  <si>
    <t>Тарихов Бердах Жолимбетович</t>
  </si>
  <si>
    <t>0450/814/1/2100971</t>
  </si>
  <si>
    <t>Мерганова Гулзора Нурбековна</t>
  </si>
  <si>
    <t>1000/803/1/2100987</t>
  </si>
  <si>
    <t>Илесбоев Шерзод Анвар угли</t>
  </si>
  <si>
    <t>0310/814/1/2100722</t>
  </si>
  <si>
    <t>Хазраткулов Илхом Ахрорович</t>
  </si>
  <si>
    <t>0800/803/1/2100689</t>
  </si>
  <si>
    <t>Амонов Амриддин Фуркатович</t>
  </si>
  <si>
    <t>1209/814/1/2100035</t>
  </si>
  <si>
    <t>Кадирова Сабохат Собир кизи</t>
  </si>
  <si>
    <t>0105/814/1/2104158</t>
  </si>
  <si>
    <t>Алламбергенов Исраил Юлдашевич</t>
  </si>
  <si>
    <t>0450/803/1/2101935</t>
  </si>
  <si>
    <t>Санкибаева Камилла Марат кизи</t>
  </si>
  <si>
    <t>0450/803/1/2101374</t>
  </si>
  <si>
    <t>Каххаров Самариддин Низомиддинович</t>
  </si>
  <si>
    <t>0105/803/1/2102207</t>
  </si>
  <si>
    <t>0700/814/1/2100726</t>
  </si>
  <si>
    <t>Муродова Джамила Сатторовна</t>
  </si>
  <si>
    <t>0900/803/1/2100731</t>
  </si>
  <si>
    <t>Джонкобилова Кумри</t>
  </si>
  <si>
    <t>0900/803/1/2100270</t>
  </si>
  <si>
    <t>Нуриллаев Нозим Негматович</t>
  </si>
  <si>
    <t>1200/814/1/2100368</t>
  </si>
  <si>
    <t>Рахимов Аброр Ахмадович</t>
  </si>
  <si>
    <t>1250/814/1/2100043</t>
  </si>
  <si>
    <t>Ходжаева Айкарам Джураевна</t>
  </si>
  <si>
    <t>0200/814/1/2100713</t>
  </si>
  <si>
    <t>Абдукахаров Абдусаттор Абдугофур угли</t>
  </si>
  <si>
    <t>0200/814/1/2102803</t>
  </si>
  <si>
    <t>Бекназаров Санжар Юнусбекович</t>
  </si>
  <si>
    <t>1000/803/1/2101386</t>
  </si>
  <si>
    <t>Пирниязова Гулназ Хамидулла кизи</t>
  </si>
  <si>
    <t>0400/803/1/210021</t>
  </si>
  <si>
    <t>Норкобилов Илхом Менгкобилович</t>
  </si>
  <si>
    <t>0200/814/1/2201512</t>
  </si>
  <si>
    <t>Каримов Умаржон Умидулло угли</t>
  </si>
  <si>
    <t>0900/803/1/2200316</t>
  </si>
  <si>
    <t>Хайруллаев Бахтиёр Файзуллаевич</t>
  </si>
  <si>
    <t>0900/803/1/2200181</t>
  </si>
  <si>
    <t>Абидов Шухрат Шавкатович</t>
  </si>
  <si>
    <t>0105/803/1/2200463</t>
  </si>
  <si>
    <t>Бабаеров Мамат Кудратович</t>
  </si>
  <si>
    <t>0701/803/1/2000526</t>
  </si>
  <si>
    <t>Тураев Сохибхужа Эркинович</t>
  </si>
  <si>
    <t>0700/803/1/2100453</t>
  </si>
  <si>
    <t>Исмоилов Бобурхон</t>
  </si>
  <si>
    <t>1100/803/1/2101096</t>
  </si>
  <si>
    <t>Ахматов Шахзод Хаким угли</t>
  </si>
  <si>
    <t>1000/803/1/2100886</t>
  </si>
  <si>
    <t>Искандаров Акбар Махмудович</t>
  </si>
  <si>
    <t>0700/814/1/2100779</t>
  </si>
  <si>
    <t>Патхидова Умидахон Собитжоновна</t>
  </si>
  <si>
    <t>1100/803/1/1800598</t>
  </si>
  <si>
    <t>Баратова Хурриятхон Адхамжоновна</t>
  </si>
  <si>
    <t>1107/801/1/1900488</t>
  </si>
  <si>
    <t xml:space="preserve">Каромов Рахматулло </t>
  </si>
  <si>
    <t>0900/814/1/2000116</t>
  </si>
  <si>
    <t>Мусаев Сардор Ташпулатович</t>
  </si>
  <si>
    <t>0105/803/1/2001943</t>
  </si>
  <si>
    <t>1600/803/1/2200067</t>
  </si>
  <si>
    <t>Эргашев Ойбек Музаффар угли</t>
  </si>
  <si>
    <t>0105/814/1/2200312</t>
  </si>
  <si>
    <t>Жакбаров Солижон Муссаевич</t>
  </si>
  <si>
    <t>1100/814/1/2200486</t>
  </si>
  <si>
    <t>Ибрагимов Бахромжон Ахмаджон угли</t>
  </si>
  <si>
    <t>0800/803/1/2200028</t>
  </si>
  <si>
    <t xml:space="preserve">Артиков Шарофиддин </t>
  </si>
  <si>
    <t>0800/803/1/2200004</t>
  </si>
  <si>
    <t>Усмонов Шухрат Равшанович</t>
  </si>
  <si>
    <t>0800/803/1/2200023</t>
  </si>
  <si>
    <t>Балтабаев Рахат Парахатович</t>
  </si>
  <si>
    <t>0450/814/1/2101016</t>
  </si>
  <si>
    <t>Шарапов Бахадир Тургунбаевич</t>
  </si>
  <si>
    <t>0400/814/1/2101242</t>
  </si>
  <si>
    <t>Мусаев Уткир Жоракобилович</t>
  </si>
  <si>
    <t>1200/803/1/2101059</t>
  </si>
  <si>
    <t>Каримов Нодир Шавкат угли</t>
  </si>
  <si>
    <t>0800/803/1/2101140</t>
  </si>
  <si>
    <t>Худайбердиев Хасан Муйдинжонович</t>
  </si>
  <si>
    <t>0601/814/1/2100146</t>
  </si>
  <si>
    <t>Эргашев Хусан Насриддинович</t>
  </si>
  <si>
    <t>0800/803/1/2100686</t>
  </si>
  <si>
    <t>Курбонов Гофуржон Султанович</t>
  </si>
  <si>
    <t>1600/803/1/2100807</t>
  </si>
  <si>
    <t>Самиев Хасан Хомитович</t>
  </si>
  <si>
    <t>0700/803/1/2100968</t>
  </si>
  <si>
    <t>Сабиров Гайратбек Бердиевич</t>
  </si>
  <si>
    <t>1600/803/1/2100363</t>
  </si>
  <si>
    <t>Исканов Хайдор Тураевич</t>
  </si>
  <si>
    <t>1250/803/1/2200447</t>
  </si>
  <si>
    <t xml:space="preserve">Эгамбердиев Умид </t>
  </si>
  <si>
    <t>1600/803/1/2200384</t>
  </si>
  <si>
    <t>Жонибеков Саидбек Гофур угли</t>
  </si>
  <si>
    <t>1500/803/1/2293052</t>
  </si>
  <si>
    <t>Туйчиев Жасур Киличбекович</t>
  </si>
  <si>
    <t>1500/803/1/2293136</t>
  </si>
  <si>
    <t>Умирова Матлюба Кунишовна</t>
  </si>
  <si>
    <t>0701/803/1/2200142</t>
  </si>
  <si>
    <t>Нуралиева Абдували Рахмонович</t>
  </si>
  <si>
    <t>Сабирова Раъна Шарифовна</t>
  </si>
  <si>
    <t>1600/803/1/2100205</t>
  </si>
  <si>
    <t>Илашев Тимур Анварович</t>
  </si>
  <si>
    <t>1200/814/1/2100358</t>
  </si>
  <si>
    <t>Шамсиев Санжар Самарутдинович</t>
  </si>
  <si>
    <t>0200/814/1/2111348</t>
  </si>
  <si>
    <t>Сафаров Бобур Исроилович</t>
  </si>
  <si>
    <t>0200/814/1/2111633</t>
  </si>
  <si>
    <t>Рахмонова Камола Фахриддиновна</t>
  </si>
  <si>
    <t>0200/814/1/2110075</t>
  </si>
  <si>
    <t>Рустамбеков Аброр Абдурахмон угли</t>
  </si>
  <si>
    <t>0200/814/1/2110049</t>
  </si>
  <si>
    <t>Умуркулов Лазизжон Сайдрахмон угли</t>
  </si>
  <si>
    <t>0200/814/1/2107725</t>
  </si>
  <si>
    <t>Исмаилов Акмал Михрамович</t>
  </si>
  <si>
    <t>0200/814/1/2103846</t>
  </si>
  <si>
    <t xml:space="preserve">Курбонбаев Зафар </t>
  </si>
  <si>
    <t>1600/803/1/2100494</t>
  </si>
  <si>
    <t>Шохимардонов Азиз Буриевич</t>
  </si>
  <si>
    <t>1400/803/1/2101189</t>
  </si>
  <si>
    <t>Абатов Эрназар Пулатович</t>
  </si>
  <si>
    <t>0400/814/1/2100893</t>
  </si>
  <si>
    <t>Зиёев Равшан</t>
  </si>
  <si>
    <t>1400/803/1/2102383</t>
  </si>
  <si>
    <t>Хужаев Сардор Мухиддин угли</t>
  </si>
  <si>
    <t>0105/814/1/2101024</t>
  </si>
  <si>
    <t>Махмудов Санталат Аскаровна</t>
  </si>
  <si>
    <t>0105/814/1/2103524</t>
  </si>
  <si>
    <t>Кыпшакбаева Нарогиза Муратовна</t>
  </si>
  <si>
    <t>0450/814/1/2100844</t>
  </si>
  <si>
    <t>Худойбердиева Комила Шовкат кизи</t>
  </si>
  <si>
    <t>0900/814/1/2100323</t>
  </si>
  <si>
    <t>Мансуров Алишер Аброр угли</t>
  </si>
  <si>
    <t>0105/814/1/2102939</t>
  </si>
  <si>
    <t>Мамедов Фариз Имранович</t>
  </si>
  <si>
    <t>1200/814/1/2101065</t>
  </si>
  <si>
    <t>Нематов Акбаржон Дилшод угли</t>
  </si>
  <si>
    <t>0200/814/1/2101080</t>
  </si>
  <si>
    <t>Аскаров Дониер Тоиржонович</t>
  </si>
  <si>
    <t>0200/814/1/2112187</t>
  </si>
  <si>
    <t>Ахмедов Мираброр Анвар угли</t>
  </si>
  <si>
    <t>0200/814/1/2105874</t>
  </si>
  <si>
    <t>Ахатов Ахмаджон Уктам угли</t>
  </si>
  <si>
    <t>0200/814/1/2108648</t>
  </si>
  <si>
    <t>Мухиддинов Камола Ботир кизи</t>
  </si>
  <si>
    <t>1100/803/1/1800675</t>
  </si>
  <si>
    <t>ООО "Great Fergana Trans Servis"</t>
  </si>
  <si>
    <t>0509/803/1/2000196</t>
  </si>
  <si>
    <t>Закиров Шохрух Дилшодович</t>
  </si>
  <si>
    <t>0105/814/1/2000453</t>
  </si>
  <si>
    <t>Хасанова Зулхумор Курбановна</t>
  </si>
  <si>
    <t>1400/803/1/2202931</t>
  </si>
  <si>
    <t>Тураев Эргаш Джовли угли</t>
  </si>
  <si>
    <t>1400/803/1/2203070</t>
  </si>
  <si>
    <t>Туропов Суннат Садуллоевич</t>
  </si>
  <si>
    <t>0700/803/1/2200265</t>
  </si>
  <si>
    <t>Эргашева Дилорам Шомуродовна</t>
  </si>
  <si>
    <t>0700/803/1/2200148</t>
  </si>
  <si>
    <t xml:space="preserve">Исматов Баходир </t>
  </si>
  <si>
    <t>0900/803/1/2200282</t>
  </si>
  <si>
    <t>Абдуллаев Озод Бахтиярович</t>
  </si>
  <si>
    <t>1200/814/1/2101477</t>
  </si>
  <si>
    <t>Маматов Рашид Эркинбоевич</t>
  </si>
  <si>
    <t>0105/814/1/2101843</t>
  </si>
  <si>
    <t>Шералиев Низомиддин Бахриддин ўғли</t>
  </si>
  <si>
    <t>0105/814/1/2001132</t>
  </si>
  <si>
    <t>Курбонов Уктам Уткир угли</t>
  </si>
  <si>
    <t>0700/803/1/2200271</t>
  </si>
  <si>
    <t>Джавгаров Олимжон Рустамович</t>
  </si>
  <si>
    <t>0105/814/1/2104291</t>
  </si>
  <si>
    <t>Утешов Шарапат Маратович</t>
  </si>
  <si>
    <t>0400/814/1/2101637</t>
  </si>
  <si>
    <t>Вохидова Муслимахон Мирзохид кизи</t>
  </si>
  <si>
    <t>1100/814/1/2101182</t>
  </si>
  <si>
    <t>Эргашхужаев Муродхон</t>
  </si>
  <si>
    <t>1100/803/1/210017</t>
  </si>
  <si>
    <t>Ибрагимов Шухрат Шокирович</t>
  </si>
  <si>
    <t>1200/814/1/2101805</t>
  </si>
  <si>
    <t>Рахимов Дийдор Вахабович</t>
  </si>
  <si>
    <t>0105/814/1/2104328</t>
  </si>
  <si>
    <t>Носиров Техрон Шавкат угли</t>
  </si>
  <si>
    <t>1250/814/1/2100338</t>
  </si>
  <si>
    <t>Мансуров Музаффар Мусахожаевич</t>
  </si>
  <si>
    <t>0200/814/1/2109058</t>
  </si>
  <si>
    <t>Исаков Рисликхон Мусокжонович</t>
  </si>
  <si>
    <t>0200/814/1/2110004</t>
  </si>
  <si>
    <t>Абраева Ойгул Бахтиёровна</t>
  </si>
  <si>
    <t>1400/803/1/2102301</t>
  </si>
  <si>
    <t>Кенжаев Омон Акрамович</t>
  </si>
  <si>
    <t>1000/803/1/2100637</t>
  </si>
  <si>
    <t>Мансурова Мунисхон Равшавовна</t>
  </si>
  <si>
    <t>0105/803/1/2200279</t>
  </si>
  <si>
    <t>Жураева Холида Миралиевна</t>
  </si>
  <si>
    <t>0105/803/1/2200630</t>
  </si>
  <si>
    <t>Якубов Дилшод Хусанович</t>
  </si>
  <si>
    <t>0105/803/1/2200146</t>
  </si>
  <si>
    <t>Пулатов Фарру Бахтиёрович</t>
  </si>
  <si>
    <t>0200/814/1/2203304</t>
  </si>
  <si>
    <t>Турсунов Ёркин Химматкул угли</t>
  </si>
  <si>
    <t>0800/803/1/2200620</t>
  </si>
  <si>
    <t>Холикулов Исроил Мансурович</t>
  </si>
  <si>
    <t>1000/803/1/2200119</t>
  </si>
  <si>
    <t>Бутаев Эрмухаммад Уринбаевич</t>
  </si>
  <si>
    <t>1000/814/1/2100800</t>
  </si>
  <si>
    <t>Бекчанова Марям Куранбаевна</t>
  </si>
  <si>
    <t>1600/803/1/2100504</t>
  </si>
  <si>
    <t>Аннакулов Мердан Абажанович</t>
  </si>
  <si>
    <t>0400/814/1/2101578</t>
  </si>
  <si>
    <t>Хусинова Дилрабо Фарходовна</t>
  </si>
  <si>
    <t>1000/803/1/2100829</t>
  </si>
  <si>
    <t>Садриев Рашид Мансурович</t>
  </si>
  <si>
    <t>1000/803/1/2100907</t>
  </si>
  <si>
    <t>Бобониезова Хужаниезовна</t>
  </si>
  <si>
    <t>1000/803/1/2101286</t>
  </si>
  <si>
    <t>Носиров Урок Жуманазарович</t>
  </si>
  <si>
    <t>1000/803/1/2100579</t>
  </si>
  <si>
    <t>Кузибоева Муаззамхон Абдурасул кизи</t>
  </si>
  <si>
    <t>1100/803/1/2101642</t>
  </si>
  <si>
    <t>Иваев Бозор Абдуллаевич</t>
  </si>
  <si>
    <t>1200/803/1/21002076</t>
  </si>
  <si>
    <t>Турсунов Даврон Фахридин угли</t>
  </si>
  <si>
    <t>0200/814/1/2104586</t>
  </si>
  <si>
    <t>Норкулов Шерзод Уктамович</t>
  </si>
  <si>
    <t>1000/814/1/2100958</t>
  </si>
  <si>
    <t>Хасанова Феруза Уроловна</t>
  </si>
  <si>
    <t>1450/803/1/2200034</t>
  </si>
  <si>
    <t>Казаков Виктор Русланович</t>
  </si>
  <si>
    <t>1600/814/1/2000130</t>
  </si>
  <si>
    <t>Маматкобилов Урол Абдураимович</t>
  </si>
  <si>
    <t>1400/814/1/2102514</t>
  </si>
  <si>
    <t>Омонова Мохинур Комилжон кизи</t>
  </si>
  <si>
    <t>0700/814/1/2100051</t>
  </si>
  <si>
    <t>Ниязов Садриддин Абдурахмонович</t>
  </si>
  <si>
    <t>1104/814/1/2100079</t>
  </si>
  <si>
    <t>Отажонов Умиджон Адхамович</t>
  </si>
  <si>
    <t>0514/814/1/2100004</t>
  </si>
  <si>
    <t>Мукимов Хайрулла Хамидович</t>
  </si>
  <si>
    <t>0200/814/1/2104091</t>
  </si>
  <si>
    <t>Яркулова Мехмон</t>
  </si>
  <si>
    <t>0900/803/1/2100578</t>
  </si>
  <si>
    <t>Курбонов Санжар</t>
  </si>
  <si>
    <t>1450/814/1/2100271</t>
  </si>
  <si>
    <t>Назаров Асатулла Абдутолибович</t>
  </si>
  <si>
    <t>1450/814/1/2100251</t>
  </si>
  <si>
    <t>Зиятдинов Жавохир Мухамадаминович</t>
  </si>
  <si>
    <t>0200/814/1/2100549</t>
  </si>
  <si>
    <t>ОК "Lion And Max"</t>
  </si>
  <si>
    <t>0700/801/1/2200204</t>
  </si>
  <si>
    <t>Хаджаева Фарангиз Шухрат кизи</t>
  </si>
  <si>
    <t>1250/814/1/2100059</t>
  </si>
  <si>
    <t>Калмуратов Оразбай Мирович</t>
  </si>
  <si>
    <t>0450/814/1/2102924</t>
  </si>
  <si>
    <t>Мамашарифова Лаззат Оразбаевна</t>
  </si>
  <si>
    <t>1000/803/1/2100878</t>
  </si>
  <si>
    <t>Авазова Сарвиноз Акромжон кизи</t>
  </si>
  <si>
    <t>1000/803/1/2100422</t>
  </si>
  <si>
    <t>Турдикулова Хулкар Талиповна</t>
  </si>
  <si>
    <t>1500/803/1/2100284</t>
  </si>
  <si>
    <t>Абдухакимов Умида Фатхуллаевна</t>
  </si>
  <si>
    <t>0105/814/1/2104081</t>
  </si>
  <si>
    <t>Каримов Хусниддин Нажимович</t>
  </si>
  <si>
    <t>0105/814/1/2101078</t>
  </si>
  <si>
    <t>Абдурахманов Фаррух Талипжанович</t>
  </si>
  <si>
    <t>0105/814/1/2102677</t>
  </si>
  <si>
    <t>0105/814/1/2103278</t>
  </si>
  <si>
    <t xml:space="preserve">Очилова Хилола </t>
  </si>
  <si>
    <t>1200/803/1/2101725</t>
  </si>
  <si>
    <t>Кодиров Тимур Юсупханович</t>
  </si>
  <si>
    <t>0105/814/1/2001379</t>
  </si>
  <si>
    <t>Бахридинов Нуриддин Бегмуродович</t>
  </si>
  <si>
    <t>0105/814/1/2000912</t>
  </si>
  <si>
    <t>Бабажанов Шерзод Махсудович</t>
  </si>
  <si>
    <t>0400/803/1/220149</t>
  </si>
  <si>
    <t>Абдуалимов Турсункул Расулович</t>
  </si>
  <si>
    <t>0800/803/1/2200216</t>
  </si>
  <si>
    <t>Мухаммадиев Хасан Нажмиддинович</t>
  </si>
  <si>
    <t>0800/803/1/2201067</t>
  </si>
  <si>
    <t>Мамарасулов Шодиёр Буронович</t>
  </si>
  <si>
    <t>0800/803/1/2200978</t>
  </si>
  <si>
    <t>Элмуратов Махсуджон Махмудович</t>
  </si>
  <si>
    <t>0200/814/1/1803538</t>
  </si>
  <si>
    <t>Бобокулова Нигора Элмурод кизи</t>
  </si>
  <si>
    <t>1000/803/1/2101321</t>
  </si>
  <si>
    <t>Мухаммадиев Зафар Файзулла угли</t>
  </si>
  <si>
    <t>0900/803/1/2100798</t>
  </si>
  <si>
    <t>Пазилов Баймурат Гулмуратович</t>
  </si>
  <si>
    <t>0450/814/1/2101542</t>
  </si>
  <si>
    <t>Акимниязова Гулзира Хожаниязовна</t>
  </si>
  <si>
    <t>0400/814/1/2100883</t>
  </si>
  <si>
    <t>Джумабаева Шахноза Ниматуллаевна</t>
  </si>
  <si>
    <t>0313/803/1/2100289</t>
  </si>
  <si>
    <t xml:space="preserve">Хамидов Достон </t>
  </si>
  <si>
    <t>1250/803/1/2100849</t>
  </si>
  <si>
    <t>Райимбердиев Жасур</t>
  </si>
  <si>
    <t>1209/814/1/2100041</t>
  </si>
  <si>
    <t>Рахимов Абдулла Лутфуллаевич</t>
  </si>
  <si>
    <t>0200/814/1/2100317</t>
  </si>
  <si>
    <t>Нишонова Шахло Комилжоновна</t>
  </si>
  <si>
    <t>0700/803/1/2100882</t>
  </si>
  <si>
    <t xml:space="preserve">Юлдашева Навбахор </t>
  </si>
  <si>
    <t>1200/814/1/2101790</t>
  </si>
  <si>
    <t>Абдушукуров Сардор Абдулла угли</t>
  </si>
  <si>
    <t>0200/814/1/2100786</t>
  </si>
  <si>
    <t>Мухторов Ахаджон Уктамжон угли</t>
  </si>
  <si>
    <t>1500/803/1/2100189</t>
  </si>
  <si>
    <t>Худияров Алламберген Жумабаевич</t>
  </si>
  <si>
    <t>0400/814/1/2100545</t>
  </si>
  <si>
    <t xml:space="preserve">Ишназаров Алишер </t>
  </si>
  <si>
    <t>0900/814/1/2118056</t>
  </si>
  <si>
    <t>Абдурахманов Фахриддин Шамсиддин угли</t>
  </si>
  <si>
    <t>0310/814/1/2000866</t>
  </si>
  <si>
    <t>Азамов Жобирхон Латипхонович</t>
  </si>
  <si>
    <t>1105/803/1/2000272</t>
  </si>
  <si>
    <t>Акмалова Дилбар Сабировна</t>
  </si>
  <si>
    <t>0105/814/1/2000826</t>
  </si>
  <si>
    <t>Файзиева Мавжуда Абдуллаевна</t>
  </si>
  <si>
    <t>0800/803/1/2200603</t>
  </si>
  <si>
    <t>Жумаев Рамазон Бахтиёр угли</t>
  </si>
  <si>
    <t>0900/803/1/2100211</t>
  </si>
  <si>
    <t>Абдуразакова Шоира Ахаджон кизи</t>
  </si>
  <si>
    <t>1100/814/1/2200399</t>
  </si>
  <si>
    <t>Эргашева Солияхон Атажановна</t>
  </si>
  <si>
    <t>1100/814/1/2200352</t>
  </si>
  <si>
    <t>Рахманов Амирбек Кувондик угли</t>
  </si>
  <si>
    <t>1600/814/1/2200024</t>
  </si>
  <si>
    <t>Жумаев Умид Каримбердиевич</t>
  </si>
  <si>
    <t>0700/803/1/2200266</t>
  </si>
  <si>
    <t>Худойбердиева Гулхаё</t>
  </si>
  <si>
    <t>1000/803/1/2200099</t>
  </si>
  <si>
    <t>Юсупов Фозлиддин Абдулло угли</t>
  </si>
  <si>
    <t>1000/814/1/2200089</t>
  </si>
  <si>
    <t>Арипова Мадина Халимджановна</t>
  </si>
  <si>
    <t>1250/814/1/2201119</t>
  </si>
  <si>
    <t>Умаров Баходир Муротович</t>
  </si>
  <si>
    <t>0900/803/1/2219000</t>
  </si>
  <si>
    <t>Зойиров Юнус Ходиевич</t>
  </si>
  <si>
    <t>1000/803/1/2200267</t>
  </si>
  <si>
    <t>Исмоилов Боходир Одилжонович</t>
  </si>
  <si>
    <t>0105/814/1/2000666</t>
  </si>
  <si>
    <t>ООО "Captains Plus"</t>
  </si>
  <si>
    <t>0700/803/1/2000480</t>
  </si>
  <si>
    <t>Усманов Азамат Турабай угли</t>
  </si>
  <si>
    <t>0105/814/1/2000306</t>
  </si>
  <si>
    <t>Холдарчаев Данияр Серикбаевич</t>
  </si>
  <si>
    <t>0105/814/1/2000169</t>
  </si>
  <si>
    <t>Нортожиев Элбер</t>
  </si>
  <si>
    <t>1250/803/1/2201353</t>
  </si>
  <si>
    <t>Султонова Дилбар</t>
  </si>
  <si>
    <t>0900/803/1/2200366</t>
  </si>
  <si>
    <t>Шукуров Шухрат Исмоилович</t>
  </si>
  <si>
    <t>0200/814/1/2201580</t>
  </si>
  <si>
    <t>Нахалбоев Холбек</t>
  </si>
  <si>
    <t>1250/803/1/2200015</t>
  </si>
  <si>
    <t>Келдиерова Хуршида</t>
  </si>
  <si>
    <t>1200/803/1/2100067</t>
  </si>
  <si>
    <t>Санаев Бехроз Нуркулович</t>
  </si>
  <si>
    <t>0900/803/1/2100571</t>
  </si>
  <si>
    <t>Орипов Камолиддин Абдурашидович</t>
  </si>
  <si>
    <t>0105/814/1/2100790</t>
  </si>
  <si>
    <t>Худойбердиев Дилмурод Равшанович</t>
  </si>
  <si>
    <t>0200/814/1/2101761</t>
  </si>
  <si>
    <t>Латипов Равшанбек Исмайилович</t>
  </si>
  <si>
    <t>0200/814/1/2102334</t>
  </si>
  <si>
    <t>Умаров Азиз Авазхонович</t>
  </si>
  <si>
    <t>0200/814/1/2106803</t>
  </si>
  <si>
    <t>Суванов Муроджон Алимапдонович</t>
  </si>
  <si>
    <t>1200/814/1/2100861</t>
  </si>
  <si>
    <t>Рузимуродов Мухиддин Баракаевич</t>
  </si>
  <si>
    <t>1200/814/1/2102032</t>
  </si>
  <si>
    <t>Корабоев Нематжон Хасанбоевич</t>
  </si>
  <si>
    <t>0600/803/1/2101077</t>
  </si>
  <si>
    <t>Тагирджанова Диляра Кадамовна</t>
  </si>
  <si>
    <t>0105/814/1/2201274</t>
  </si>
  <si>
    <t>Муминов Абдурахмон Салимович</t>
  </si>
  <si>
    <t>1000/803/1/2200249</t>
  </si>
  <si>
    <t>Каримов Абдукодир Музаффар угли</t>
  </si>
  <si>
    <t>0900/803/1/2100405</t>
  </si>
  <si>
    <t>Жомуродов Шохрух</t>
  </si>
  <si>
    <t>0900/803/1/2100402</t>
  </si>
  <si>
    <t>Абдунабиев Абдулатиф Абдували угли</t>
  </si>
  <si>
    <t>0105/803/1/2102817</t>
  </si>
  <si>
    <t>Саидалиев Ботир Садиходжаевич</t>
  </si>
  <si>
    <t>0105/803/1/2200196</t>
  </si>
  <si>
    <t>Маматкобилов Темур Эшматович</t>
  </si>
  <si>
    <t>0105/803/1/2200261</t>
  </si>
  <si>
    <t>Сафаров Жасур Холмуродович</t>
  </si>
  <si>
    <t>0105/803/1/2200890</t>
  </si>
  <si>
    <t>Исамухамедова Доно Акрамовна</t>
  </si>
  <si>
    <t>0105/803/1/2200188</t>
  </si>
  <si>
    <t>Жалгашев Максуд Куролбой угли</t>
  </si>
  <si>
    <t>0105/803/1/2200028</t>
  </si>
  <si>
    <t>Бекмуродов Манзурбек Жураевич</t>
  </si>
  <si>
    <t>1400/803/1/2202973</t>
  </si>
  <si>
    <t>Соитова Майя Сапарвалиевна</t>
  </si>
  <si>
    <t>1400/803/1/2202805</t>
  </si>
  <si>
    <t>Ахмедова Сайера</t>
  </si>
  <si>
    <t>1250/803/1/2201567</t>
  </si>
  <si>
    <t>Хайдарова Мафлуда</t>
  </si>
  <si>
    <t>1250/803/1/2201453</t>
  </si>
  <si>
    <t>Жураев Азаматжон</t>
  </si>
  <si>
    <t>0310/814/1/2100751</t>
  </si>
  <si>
    <t>Сатбаев Икласбай Жалгасбаевич</t>
  </si>
  <si>
    <t>0450/814/1/2200356</t>
  </si>
  <si>
    <t>Юсупова Мадина Авазбековна</t>
  </si>
  <si>
    <t>тўланган 27.09.201</t>
  </si>
  <si>
    <t>Мажидов Шавкат Махаммадиевич</t>
  </si>
  <si>
    <t>0800/803/1/2100174</t>
  </si>
  <si>
    <t>Наркулова Дилноза Зайитовна</t>
  </si>
  <si>
    <t>0800/803/1/2101615</t>
  </si>
  <si>
    <t>Орзикулов Фаёзжон</t>
  </si>
  <si>
    <t>0800/803/1/2101611</t>
  </si>
  <si>
    <t>Ибрагимова Анар Исмаиловна</t>
  </si>
  <si>
    <t>0400/814/1/2100551</t>
  </si>
  <si>
    <t>Даулетмуратов Алишер Кенесбаевич</t>
  </si>
  <si>
    <t>0400/814/1/2100591</t>
  </si>
  <si>
    <t>Мангалиев Исламбек Алишерович</t>
  </si>
  <si>
    <t>0400/814/1/2101730</t>
  </si>
  <si>
    <t>Косимова Муборакхон Солиевна</t>
  </si>
  <si>
    <t>0501/803/1/2100132</t>
  </si>
  <si>
    <t>Иргашев Камолиддин Каримович1</t>
  </si>
  <si>
    <t>0200/814/1/2102132</t>
  </si>
  <si>
    <t>Камолов Асилбек Учкин угли</t>
  </si>
  <si>
    <t>0200/814/1/2109787</t>
  </si>
  <si>
    <t>Нуриллаева Наргиза Мухтархановна</t>
  </si>
  <si>
    <t>0200/814/1/2206367</t>
  </si>
  <si>
    <t>Халиярова Гулчарос Искандар кизи</t>
  </si>
  <si>
    <t>0800/803/1/2201380</t>
  </si>
  <si>
    <t>Эгамбердиев Нидирбек Балтабаевич</t>
  </si>
  <si>
    <t>1600/803/1/2200515</t>
  </si>
  <si>
    <t>Иброхимов Ориф Тойирович</t>
  </si>
  <si>
    <t>1000/803/1/2101466</t>
  </si>
  <si>
    <t>Хамраев Шухрат Норкулович</t>
  </si>
  <si>
    <t>1000/803/1/2100760</t>
  </si>
  <si>
    <t>Ахмедова Нилуфар Давронжон кизи</t>
  </si>
  <si>
    <t>0200/814/1/2109572</t>
  </si>
  <si>
    <t>Дадаев Шавкат Дадажанович</t>
  </si>
  <si>
    <t>0200/814/1/2104019</t>
  </si>
  <si>
    <t xml:space="preserve">Маматмуродова Севара </t>
  </si>
  <si>
    <t>1250/803/1/2100246</t>
  </si>
  <si>
    <t>Узаков Мирсоат Сагдуллаевич</t>
  </si>
  <si>
    <t>1200/814/1/2100669</t>
  </si>
  <si>
    <t>Назиров Адхам Гайратович</t>
  </si>
  <si>
    <t>0105/814/1/2103326</t>
  </si>
  <si>
    <t>Азимова Саида Махамаджановна</t>
  </si>
  <si>
    <t>0105/814/1/2102676</t>
  </si>
  <si>
    <t>Асомов Жахонгир Суннатуллаевич</t>
  </si>
  <si>
    <t>2000/801/1/1801780</t>
  </si>
  <si>
    <t>Боймуротов Уткир Хамраевич</t>
  </si>
  <si>
    <t>1400/803/1/2203008</t>
  </si>
  <si>
    <t>Файзиев Аминжон Курбонович</t>
  </si>
  <si>
    <t>1000/803/1/2200050</t>
  </si>
  <si>
    <t>Маримова Хасалжон Фахроддин кизи</t>
  </si>
  <si>
    <t>1600/803/1/2200434</t>
  </si>
  <si>
    <t xml:space="preserve">Бахтияров Бахтияр </t>
  </si>
  <si>
    <t>1600/803/1/2200250</t>
  </si>
  <si>
    <t>Кодирова Юлдуз Бахтиёр кизи</t>
  </si>
  <si>
    <t>0200/814/1/2200308</t>
  </si>
  <si>
    <t>Нарматов Адилжан Абдович</t>
  </si>
  <si>
    <t>0105/803/1/2002229</t>
  </si>
  <si>
    <t>Нуруллаев Бахтиёр Аитбаевич</t>
  </si>
  <si>
    <t>0105/814/1/2001410</t>
  </si>
  <si>
    <t>Нормуратов Шокиржон Кулибоевич</t>
  </si>
  <si>
    <t>0200/814/1/2102635</t>
  </si>
  <si>
    <t>Бобобекова Санобар Шарофовна</t>
  </si>
  <si>
    <t>0800/803/1/2200821</t>
  </si>
  <si>
    <t>Сафаров Бахтиёр</t>
  </si>
  <si>
    <t>0900/803/1/22000211</t>
  </si>
  <si>
    <t>Джумагулов Исатай Салманович</t>
  </si>
  <si>
    <t>0450/814/1/2200418</t>
  </si>
  <si>
    <t>Нурпулатов Нодиржон Тахир угли</t>
  </si>
  <si>
    <t>1000/803/1/2200017</t>
  </si>
  <si>
    <t>Алимов Бекзод Учкунович</t>
  </si>
  <si>
    <t>0300/803/1/2203210</t>
  </si>
  <si>
    <t>Сайжанова Гйлзира Аскаровна</t>
  </si>
  <si>
    <t>0450/814/1/2201462</t>
  </si>
  <si>
    <t>Хамроев Улугбек Тошмахматович</t>
  </si>
  <si>
    <t>1250/803/1/2201103</t>
  </si>
  <si>
    <t>Калжанов Айтбай Калбаевич</t>
  </si>
  <si>
    <t>0450/803/1/2200737</t>
  </si>
  <si>
    <t>Джафаров Азамат Илхомович</t>
  </si>
  <si>
    <t>0700/803/1/2101323</t>
  </si>
  <si>
    <t>Касимов Дилшод</t>
  </si>
  <si>
    <t>1250/803/1/2100904</t>
  </si>
  <si>
    <t>Султаниязов Бердах Бахитбай ули</t>
  </si>
  <si>
    <t>0400/814/1/2101460</t>
  </si>
  <si>
    <t>Нормуратов Элёр Алижонович</t>
  </si>
  <si>
    <t>1200/814/1/2101371</t>
  </si>
  <si>
    <t>Абдуллаев Давлат Изатуллоевич</t>
  </si>
  <si>
    <t>1000/803/1/2200140</t>
  </si>
  <si>
    <t>Акмалова Нодира Аброр кизи</t>
  </si>
  <si>
    <t>0105/814/1/2001691</t>
  </si>
  <si>
    <t>Раманова Хуршида Озадовна</t>
  </si>
  <si>
    <t>1600/803/1/2200410</t>
  </si>
  <si>
    <t>Рихсибаева Манзура Рихсибой кизи</t>
  </si>
  <si>
    <t>0200/814/1/2206056</t>
  </si>
  <si>
    <t>Санжарова Мафтуна Сохибжон кизи</t>
  </si>
  <si>
    <t>0800/803/1/2100756</t>
  </si>
  <si>
    <t>Юлдашева Азиза Абдурахмоновна</t>
  </si>
  <si>
    <t>0800/803/1/2101327</t>
  </si>
  <si>
    <t>Тургунов Иззатилло Хайдиайтуиллаевич</t>
  </si>
  <si>
    <t>0600/814/1/2100094</t>
  </si>
  <si>
    <t>Наримбетов Бекболат Онгдасинович</t>
  </si>
  <si>
    <t>0450/814/1/2101219</t>
  </si>
  <si>
    <t>Бобониязова Наргиза Хужаниязовна</t>
  </si>
  <si>
    <t>Кодиралиев Улугбек Маннопали</t>
  </si>
  <si>
    <t>0105/814/1/2100762</t>
  </si>
  <si>
    <t>Орифжонов Отабек Содиқ угли</t>
  </si>
  <si>
    <t>0105/814/1/2101197</t>
  </si>
  <si>
    <t>Абидов Дилмурод Хаджимуратович</t>
  </si>
  <si>
    <t>0105/814/1/2103688</t>
  </si>
  <si>
    <t>Базикева Регина Рауфовна</t>
  </si>
  <si>
    <t>0200/814/1/2105100</t>
  </si>
  <si>
    <t>Садиков Берикбай Умар угли</t>
  </si>
  <si>
    <t>0450/814/1/2101495</t>
  </si>
  <si>
    <t>Тухтамирзаев Шохрух Мирзо Алишер угли</t>
  </si>
  <si>
    <t>1100/814/1/2100441</t>
  </si>
  <si>
    <t>Мирзаева Феруза Абдугаффаровна</t>
  </si>
  <si>
    <t>1100/803/1/2100235</t>
  </si>
  <si>
    <t>Эшниёзова Ирода Мурзамуротовна</t>
  </si>
  <si>
    <t>1000/803/1/2100762</t>
  </si>
  <si>
    <t>Гаппароф Рустам Абдусаматович</t>
  </si>
  <si>
    <t>1000/803/1/2100994</t>
  </si>
  <si>
    <t>Абдуллаев Суннатилла Зокиржон угли</t>
  </si>
  <si>
    <t>0105/803/1/2200364</t>
  </si>
  <si>
    <t>Сэитназаров Бахтияр Муратович</t>
  </si>
  <si>
    <t>0400/803/1/220066</t>
  </si>
  <si>
    <t>Эргашхужаев Муроджон</t>
  </si>
  <si>
    <t>1100/803/1/2100617</t>
  </si>
  <si>
    <t>Ережепов Жеткербай Есбоганович</t>
  </si>
  <si>
    <t>0450/814/1/2101065</t>
  </si>
  <si>
    <t>Алимова Сайёрахон Зайнутдиновна</t>
  </si>
  <si>
    <t>0105/803/1/2101541</t>
  </si>
  <si>
    <t>Норбоев Суннатила Шокир угли</t>
  </si>
  <si>
    <t>0200/803/1/2102691</t>
  </si>
  <si>
    <t>Мухиддинов Каримжон Холикжонович</t>
  </si>
  <si>
    <t>0501/803/1/21000608</t>
  </si>
  <si>
    <t>Исраилова Дилноза Шухратовна</t>
  </si>
  <si>
    <t>0105/803/1/2102124</t>
  </si>
  <si>
    <t>Саттаров Элбек Элмурадович</t>
  </si>
  <si>
    <t>0200/814/1/2201312</t>
  </si>
  <si>
    <t>Сахатов Жамшид Журакулович</t>
  </si>
  <si>
    <t>0700/803/1/2200256</t>
  </si>
  <si>
    <t xml:space="preserve">Ражабова Гулноза </t>
  </si>
  <si>
    <t>0700/803/1/2200498</t>
  </si>
  <si>
    <t>Зияев Отабек Маматович</t>
  </si>
  <si>
    <t>0105/814/1/2201479</t>
  </si>
  <si>
    <t>Эгамбердиева Гулноз Жабборовна</t>
  </si>
  <si>
    <t>1000/803/1/2200242</t>
  </si>
  <si>
    <t>Жураева Мушаррафхон Сирожиддин кизи</t>
  </si>
  <si>
    <t>0600/803/1/2101008</t>
  </si>
  <si>
    <t>Джуманов Телман Жураевич</t>
  </si>
  <si>
    <t>0200/814/1/2103561</t>
  </si>
  <si>
    <t>Хамдамов Алишер Юнусович</t>
  </si>
  <si>
    <t>0313/814/1/2100136</t>
  </si>
  <si>
    <t>Рахимов Севдиер Давронович</t>
  </si>
  <si>
    <t>1000/803/1/2101494</t>
  </si>
  <si>
    <t>Ботиров Рузали Анварович</t>
  </si>
  <si>
    <t>0105/814/1/2103755</t>
  </si>
  <si>
    <t>Жумаева Нигина Рустамовна</t>
  </si>
  <si>
    <t>0700/814/1/2100235</t>
  </si>
  <si>
    <t>Бозоров Гафуржон Гуломович</t>
  </si>
  <si>
    <t>0105/814/1/2101984</t>
  </si>
  <si>
    <t>Есенкабулов Алишер Маратбаевич</t>
  </si>
  <si>
    <t>0105/814/1/2100104</t>
  </si>
  <si>
    <t>Эшболтаев Бобур Азамат угли</t>
  </si>
  <si>
    <t>Усмонов Азиз Азимбекович</t>
  </si>
  <si>
    <t>0105/814/1/2000670</t>
  </si>
  <si>
    <t>Шароифов Нуриддин Муродали угли</t>
  </si>
  <si>
    <t>0200/803/1/2002946</t>
  </si>
  <si>
    <t>Эсанов Нодирбек Намазович</t>
  </si>
  <si>
    <t>1000/803/1/2200042</t>
  </si>
  <si>
    <t>Давлатова Севара Кадамовна</t>
  </si>
  <si>
    <t>1600/803/1/2200276</t>
  </si>
  <si>
    <t xml:space="preserve">Хакимов Давлат </t>
  </si>
  <si>
    <t>1250/803/1/2201570</t>
  </si>
  <si>
    <t>Тагиев Али Шахинович</t>
  </si>
  <si>
    <t>1200/814/1/2102104</t>
  </si>
  <si>
    <t>Содиров Кодир Ахмедович</t>
  </si>
  <si>
    <t>1600/803/1/2100720</t>
  </si>
  <si>
    <t>Пармонова Мархамат Эшпулатовна</t>
  </si>
  <si>
    <t>0800/803/1/2101276</t>
  </si>
  <si>
    <t>Усманов Нодирбек Оманжон угли</t>
  </si>
  <si>
    <t>0502/803/1/2100011</t>
  </si>
  <si>
    <t>Абиллаев Наримбек Хайитбаевич</t>
  </si>
  <si>
    <t>0400/814/1/2100349</t>
  </si>
  <si>
    <t>Рузиев Зухриддин Фахриддин угли</t>
  </si>
  <si>
    <t>1000/803/1/2100599</t>
  </si>
  <si>
    <t>туланган 24.12.2022</t>
  </si>
  <si>
    <t>1 989 186,00 сум фин.риск.</t>
  </si>
  <si>
    <t>Айтбаев Куат Полатбаевич</t>
  </si>
  <si>
    <t>0400/814/1/2100534</t>
  </si>
  <si>
    <t>туланган 31.01.2022</t>
  </si>
  <si>
    <t>6 425 647,00 фин.риск</t>
  </si>
  <si>
    <t>кайтарилган</t>
  </si>
  <si>
    <t>Абдурахимов Захриддин Фахриддин угли</t>
  </si>
  <si>
    <t>1400/803/1/2203046</t>
  </si>
  <si>
    <t>Бегматова Мунира Джураевна</t>
  </si>
  <si>
    <t>1400/803/1/2202801</t>
  </si>
  <si>
    <t>Джалилов Фаррух Фарманович</t>
  </si>
  <si>
    <t>0900/803/1/2200512</t>
  </si>
  <si>
    <t>Холманов Азизбек</t>
  </si>
  <si>
    <t>0900/803/1/2200289</t>
  </si>
  <si>
    <t>Тучиев Баходир Курбонович</t>
  </si>
  <si>
    <t>0900/803/1/2200094</t>
  </si>
  <si>
    <t>Саломов Фирдавс Тоир угли</t>
  </si>
  <si>
    <t>0900/803/1/2200423</t>
  </si>
  <si>
    <t>Махкамбоев Саидахмад Саидахрор угли</t>
  </si>
  <si>
    <t>0313/803/1/2100445</t>
  </si>
  <si>
    <t>Худойкулова Садокат Илхом кизи</t>
  </si>
  <si>
    <t>1400/803/1/2102136</t>
  </si>
  <si>
    <t>Уринов Жавохир Рузимурод угли</t>
  </si>
  <si>
    <t>0900/803/1/2100207</t>
  </si>
  <si>
    <t>Нурдиллаев Маруф Назаралиевич</t>
  </si>
  <si>
    <t>0310/814/1/2100691</t>
  </si>
  <si>
    <t>Бекулов Хакимжон Хасанович</t>
  </si>
  <si>
    <t>0200/814/1/2100531</t>
  </si>
  <si>
    <t>"Ботирбек Лойиха" МЧЖ</t>
  </si>
  <si>
    <t>0310/814/1/2100663</t>
  </si>
  <si>
    <t>Холмуратова Зиёда Нишоновна</t>
  </si>
  <si>
    <t>1400/803/1/2102379</t>
  </si>
  <si>
    <t>Кличева Айтжан Турабаевна</t>
  </si>
  <si>
    <t>1600/803/1/2101077</t>
  </si>
  <si>
    <t>Раджабова Даврон Курбаназарович</t>
  </si>
  <si>
    <t>1400/803/1/2102209</t>
  </si>
  <si>
    <t>Мамиров Гуломжон Хасанович</t>
  </si>
  <si>
    <t>0800/803/1/2200990</t>
  </si>
  <si>
    <t>Усманов Акмалхон Рахматжон угли</t>
  </si>
  <si>
    <t>1100/814/1/2101177</t>
  </si>
  <si>
    <t>Абдусалом Ибрихимжон</t>
  </si>
  <si>
    <t>1250/803/1/2100415</t>
  </si>
  <si>
    <t>Эргашев Отабек</t>
  </si>
  <si>
    <t>1200/803/1/2101557</t>
  </si>
  <si>
    <t>Избуллаев Нозимжон Бахтиёрович</t>
  </si>
  <si>
    <t>0700/814/1/2100778</t>
  </si>
  <si>
    <t>Сапаев Азимбой Азадович</t>
  </si>
  <si>
    <t>1600/814/1/2100970</t>
  </si>
  <si>
    <t>Ахмедов Бекзод Махрамович</t>
  </si>
  <si>
    <t>0700/814/1/2100420</t>
  </si>
  <si>
    <t>Рузиев Фарход Бобокулович</t>
  </si>
  <si>
    <t>0200/814/1/2107538</t>
  </si>
  <si>
    <t>Утаев Файёзжон Каримович</t>
  </si>
  <si>
    <t>0105/814/1/2100747</t>
  </si>
  <si>
    <t>Рахмонов Хушнуд Хосилович</t>
  </si>
  <si>
    <t>0105/814/1/2103512</t>
  </si>
  <si>
    <t>Аманов Руслан Джамшедович</t>
  </si>
  <si>
    <t>0200/506/1/2205298</t>
  </si>
  <si>
    <t>Амонов Руслан Джамшедович</t>
  </si>
  <si>
    <t>0200/814/1/2205297</t>
  </si>
  <si>
    <t>Шамурадов Элёр Холмурадович</t>
  </si>
  <si>
    <t>0800/803/1/2200301</t>
  </si>
  <si>
    <t>0200/814/1/2200663</t>
  </si>
  <si>
    <t>Очилова Гавхар Анвар угли</t>
  </si>
  <si>
    <t>0900/803/1/2200182</t>
  </si>
  <si>
    <t>Жураев Шахобиддин</t>
  </si>
  <si>
    <t>0900/803/1/2200228</t>
  </si>
  <si>
    <t>Искандаров Дилшод Бахромович</t>
  </si>
  <si>
    <t>0800/803/1/2100254</t>
  </si>
  <si>
    <t>"Асл Мева Инвест" МЧЖ</t>
  </si>
  <si>
    <t>0601/801/1/1700020</t>
  </si>
  <si>
    <t>Турсунмуродов Олим</t>
  </si>
  <si>
    <t>1200/803/1/2101095</t>
  </si>
  <si>
    <t>Хакимов Давлат Раимович</t>
  </si>
  <si>
    <t>1200/803/1/2101917</t>
  </si>
  <si>
    <t>Сирожиддинова Нозанин Сирожиддин кизи</t>
  </si>
  <si>
    <t>1200/803/1/2101839</t>
  </si>
  <si>
    <t>Ишимова Гулчехра Амировна</t>
  </si>
  <si>
    <t>1400/803/1/2202966</t>
  </si>
  <si>
    <t>Тошева Дилбар Баракаевна</t>
  </si>
  <si>
    <t>1000/803/1/2200214</t>
  </si>
  <si>
    <t>Халметов Отабек Фарходович</t>
  </si>
  <si>
    <t>0105/814/1/2001523</t>
  </si>
  <si>
    <t>Эшанкулов Зафар Набикулович</t>
  </si>
  <si>
    <t>0105/814/1/2102625</t>
  </si>
  <si>
    <t>Юлдашев Бахтиёржон Абдуганиевич</t>
  </si>
  <si>
    <t>0105/814/1/2101219</t>
  </si>
  <si>
    <t>Одилжонов Азизжон Одилжонович</t>
  </si>
  <si>
    <t>0105/814/1/2103797</t>
  </si>
  <si>
    <t>Салихов Ворис Ахмеджанович</t>
  </si>
  <si>
    <t>0105/814/1/2102208</t>
  </si>
  <si>
    <t>Райимов Жасурбек Шукуржон угли</t>
  </si>
  <si>
    <t>1400/803/1/2101855</t>
  </si>
  <si>
    <t>Джавхаров Абдусамат Раимович</t>
  </si>
  <si>
    <t>1400/803/1/2101044</t>
  </si>
  <si>
    <t>Бекмурзаев Кенжа Алтиевич</t>
  </si>
  <si>
    <t>1400/803/1/2202998</t>
  </si>
  <si>
    <t>Абдурайимов Отабек Лочинбек угли</t>
  </si>
  <si>
    <t>0600/803/1/2200148</t>
  </si>
  <si>
    <t>Жалилов Жавлон Зафар угли</t>
  </si>
  <si>
    <t>0105/814/1/2000792</t>
  </si>
  <si>
    <t>Саксонов Мухаммадрасул Ортикмахаматович</t>
  </si>
  <si>
    <t>0500/814/1/2100372</t>
  </si>
  <si>
    <t>Хасанов Музаффар Садикович</t>
  </si>
  <si>
    <t>0105/814/1/2101035</t>
  </si>
  <si>
    <t>Зияева Замирахон</t>
  </si>
  <si>
    <t>0515/803/1/20025</t>
  </si>
  <si>
    <t>Мелибоев Ахмаджон Мамасидик угли</t>
  </si>
  <si>
    <t>0502/814/1/2100018</t>
  </si>
  <si>
    <t>Тошев Жамшид Бустанович</t>
  </si>
  <si>
    <t>1000/803/1/2100897</t>
  </si>
  <si>
    <t>Абдукаримов Мамиржон Абдухакимович</t>
  </si>
  <si>
    <t>0500/803/1/1802344</t>
  </si>
  <si>
    <t>Усманов Насибали Мухторали угли</t>
  </si>
  <si>
    <t>0313/814/1/2100399</t>
  </si>
  <si>
    <t>Розимова Ойгул Юсуповна</t>
  </si>
  <si>
    <t>0450/803/1/2101996</t>
  </si>
  <si>
    <t>Абдусатторов Абдувохид Абдужалолович</t>
  </si>
  <si>
    <t>0500/814/1/2100278</t>
  </si>
  <si>
    <t>Смайилов Адилбай Нурлибаевич</t>
  </si>
  <si>
    <t>0400/814/1/2100549</t>
  </si>
  <si>
    <t>Каримов Исломжон Акрамжон угли</t>
  </si>
  <si>
    <t>0600/207/3/2101365</t>
  </si>
  <si>
    <t>Жеткербаев Еркинбай Куанишбаевич</t>
  </si>
  <si>
    <t>0450/814/1/2100431</t>
  </si>
  <si>
    <t>Жураева Гулхаё Абдигаппар кизи</t>
  </si>
  <si>
    <t>0900/803/1/2100532</t>
  </si>
  <si>
    <t>Кулметов Мардон Эгамбердиевич</t>
  </si>
  <si>
    <t>0105/814/1/2001613</t>
  </si>
  <si>
    <t>Раджабов Даврон Курбаназарович</t>
  </si>
  <si>
    <t>Рузиев Музроб Султон угли</t>
  </si>
  <si>
    <t>0700/814/1/2101009</t>
  </si>
  <si>
    <t>Юсупова Наргиза Жумаевна</t>
  </si>
  <si>
    <t>1200/814/1/2100231</t>
  </si>
  <si>
    <t xml:space="preserve">Нематхонов Авазхон </t>
  </si>
  <si>
    <t>1100/803/1/2101067</t>
  </si>
  <si>
    <t>Ортиков Шохрух Шавкиди угли</t>
  </si>
  <si>
    <t>1100/803/1/2101663</t>
  </si>
  <si>
    <t>0105/814/1/2102584</t>
  </si>
  <si>
    <t>Меликулов Усар Ешбаевич</t>
  </si>
  <si>
    <t>1400/803/1/2101253</t>
  </si>
  <si>
    <t>Каримова Навруза Маъруфовна</t>
  </si>
  <si>
    <t>0600/803/1/2100008</t>
  </si>
  <si>
    <t>Худойкулов Адхам Пардаевич</t>
  </si>
  <si>
    <t>1400/803/1/2101871</t>
  </si>
  <si>
    <t>Рахмонов Кудратилла Азамжон угли</t>
  </si>
  <si>
    <t>0601/803/1/2200075</t>
  </si>
  <si>
    <t>0800/803/1/2201496</t>
  </si>
  <si>
    <t xml:space="preserve">Салимова Севара </t>
  </si>
  <si>
    <t>0700/814/1/2200198</t>
  </si>
  <si>
    <t>Сафаров Умид Шавкатович</t>
  </si>
  <si>
    <t>1400/803/1/2202867</t>
  </si>
  <si>
    <t>Лухмонов Афзалшох Давлатович</t>
  </si>
  <si>
    <t>1250/803/1/2200328</t>
  </si>
  <si>
    <t>Хамраев Фахриддин Мамаюсупович</t>
  </si>
  <si>
    <t>1400/803/1/2203065</t>
  </si>
  <si>
    <t>Наркуватова Шахноза</t>
  </si>
  <si>
    <t>1400/803/1/1900187</t>
  </si>
  <si>
    <t>Дарибаева Пердехан ХХХ</t>
  </si>
  <si>
    <t>0450/814/1/2200641</t>
  </si>
  <si>
    <t>Давидова Файзинисо Хайдаровна</t>
  </si>
  <si>
    <t>0500/803/1/2200147</t>
  </si>
  <si>
    <t>ООО "А LEVEL"</t>
  </si>
  <si>
    <t>0105/301/1/2103141</t>
  </si>
  <si>
    <t>Ишанова Вилура Вадиевна</t>
  </si>
  <si>
    <t>0105/814/1/2101133</t>
  </si>
  <si>
    <t>Сейтжанова Куанқш Узакбергенович</t>
  </si>
  <si>
    <t>0450/814/1/2100721</t>
  </si>
  <si>
    <t>Нурматова Севар Хайруллаевна</t>
  </si>
  <si>
    <t>0105/814/1/2001474</t>
  </si>
  <si>
    <t>Норкуватов Шахноза</t>
  </si>
  <si>
    <t>Юсупов Зафарбек Баходирович</t>
  </si>
  <si>
    <t>0105/814/1/2002131</t>
  </si>
  <si>
    <t>0313/814/1/2100414</t>
  </si>
  <si>
    <t>Унаров Даврон</t>
  </si>
  <si>
    <t>1200/814/1/2101400</t>
  </si>
  <si>
    <t xml:space="preserve">Уктамов Азам </t>
  </si>
  <si>
    <t>1200/803/1/2101389</t>
  </si>
  <si>
    <t>Халиков Хусан Комилевич</t>
  </si>
  <si>
    <t>1200/814/1/2101808</t>
  </si>
  <si>
    <t>Бекбергенова Камила Амангелдиевна</t>
  </si>
  <si>
    <t>0450/814/1/2100781</t>
  </si>
  <si>
    <t>Маматов Боходир Боротович</t>
  </si>
  <si>
    <t>1500/814/1/1804960</t>
  </si>
  <si>
    <t>"Тextile By Aziza" МЧЖ</t>
  </si>
  <si>
    <t>2400/803/1/2000169</t>
  </si>
  <si>
    <t>Шайказова Малика Абдумусаевна</t>
  </si>
  <si>
    <t>0200/814/1/2111465</t>
  </si>
  <si>
    <t>Аллабергенов Ибадулла Бекбергенович</t>
  </si>
  <si>
    <t>1600/814/1/2100977</t>
  </si>
  <si>
    <t xml:space="preserve">Бойдедаев Масумхон </t>
  </si>
  <si>
    <t>Юлдашев Исломбек Рашидович</t>
  </si>
  <si>
    <t>1600/803/1/2100001</t>
  </si>
  <si>
    <t>Худойбердиева Рузибуви Нуманкуловна</t>
  </si>
  <si>
    <t>0800/803/1/2101353</t>
  </si>
  <si>
    <t>Кобилова Нигина Немат кизи</t>
  </si>
  <si>
    <t>1400/803/1/2102332</t>
  </si>
  <si>
    <t>Рахимкулов Лазизбек Абдурахмон угли</t>
  </si>
  <si>
    <t>0900/803/1/2100539</t>
  </si>
  <si>
    <t>Рахимов Расул Исмаилович</t>
  </si>
  <si>
    <t>0400/814/1/2100435</t>
  </si>
  <si>
    <t xml:space="preserve">Назарова Шоира </t>
  </si>
  <si>
    <t>0900/803/1/2200086</t>
  </si>
  <si>
    <t>Кувондиков Шавкат Бердикулович</t>
  </si>
  <si>
    <t>0800/803/1/2201385</t>
  </si>
  <si>
    <t>Койшибаев Абдунасир Жалгасович</t>
  </si>
  <si>
    <t>0400/803/1/2200194</t>
  </si>
  <si>
    <t>Рузиев Исроил Искандарович</t>
  </si>
  <si>
    <t>0960/814/1/2200006</t>
  </si>
  <si>
    <t>Исамиддинов Расул Рахимович</t>
  </si>
  <si>
    <t>1107/803/1/2000005</t>
  </si>
  <si>
    <t>Исломов Азиз</t>
  </si>
  <si>
    <t>1250/803/1/2100935</t>
  </si>
  <si>
    <t>Кутлимуратов Рахат Азатович</t>
  </si>
  <si>
    <t>0400/814/1/2100645</t>
  </si>
  <si>
    <t>Мирзаахмедов Абдувохид Содикжон угли</t>
  </si>
  <si>
    <t>1100/814/1/2101546</t>
  </si>
  <si>
    <t>Инамов Абдулазизхон Зокир угли</t>
  </si>
  <si>
    <t>1100/803/1/1800746</t>
  </si>
  <si>
    <t>Нурмадиев Нуржан Данекерович</t>
  </si>
  <si>
    <t>0310/814/1/2000981</t>
  </si>
  <si>
    <t>Раджапов Шерзод Эркинович</t>
  </si>
  <si>
    <t>1600/803/1/2100758</t>
  </si>
  <si>
    <t>Кузиев Ойбек Саматович</t>
  </si>
  <si>
    <t>1000/803/1/2101484</t>
  </si>
  <si>
    <t>Тураев Аъзам Истамович</t>
  </si>
  <si>
    <t>1000/803/1/2100735</t>
  </si>
  <si>
    <t>Нуруллаев Пулат Байназарович</t>
  </si>
  <si>
    <t>0400/803/1/2100048</t>
  </si>
  <si>
    <t>Хожахметов Низамитдин Сейдахметович</t>
  </si>
  <si>
    <t>0450/803/1/2100903</t>
  </si>
  <si>
    <t>Сагатов Азизжон Рустамбекович</t>
  </si>
  <si>
    <t>0105/803/1/2101319</t>
  </si>
  <si>
    <t>Хакимов Комилжон Махкамович</t>
  </si>
  <si>
    <t>0105/803/1/2104260</t>
  </si>
  <si>
    <t>Очилов Музаффар Одилович</t>
  </si>
  <si>
    <t>0960/814/1/2100140</t>
  </si>
  <si>
    <t>Арсланова Фируза Болтаевна</t>
  </si>
  <si>
    <t>0700/803/1/2200159</t>
  </si>
  <si>
    <t>Коржонов Самандар Шухрат угли</t>
  </si>
  <si>
    <t>0105/803/1/2200343</t>
  </si>
  <si>
    <t>САфарова Зилола Юрсунбаевна</t>
  </si>
  <si>
    <t>0105/803/1/2200287</t>
  </si>
  <si>
    <t>Отабаев Канназ Жаксибаевич</t>
  </si>
  <si>
    <t>0400/803/1/2200028</t>
  </si>
  <si>
    <t>Солихонов Собиржон</t>
  </si>
  <si>
    <t>1100/803/1/2200810</t>
  </si>
  <si>
    <t>"Шохасан Девон" ХК</t>
  </si>
  <si>
    <t>1450/803/1/2200017</t>
  </si>
  <si>
    <t>Ёрматова Достон Бурон угли</t>
  </si>
  <si>
    <t>1000/803/1/2101500</t>
  </si>
  <si>
    <t>Кодиров Анвар</t>
  </si>
  <si>
    <t>1200/803/1/2101458</t>
  </si>
  <si>
    <t>1209/814/1/2100075</t>
  </si>
  <si>
    <t>Махмудов Баходир Муродович</t>
  </si>
  <si>
    <t>0800/803/1/2101171</t>
  </si>
  <si>
    <t>Нормаматов Хожибек Абдукаххор угли</t>
  </si>
  <si>
    <t>0900/803/1/2100585</t>
  </si>
  <si>
    <t>Муродов Элмурод</t>
  </si>
  <si>
    <t>1200/803/1/2101099</t>
  </si>
  <si>
    <t>Юлдашева Насиба Сойибовна</t>
  </si>
  <si>
    <t>0200/814/1/2101029</t>
  </si>
  <si>
    <t>Джураев Акмал Анварович</t>
  </si>
  <si>
    <t>0900/803/1/2100257</t>
  </si>
  <si>
    <t>Мансуров Тохир Хусанович</t>
  </si>
  <si>
    <t>0800/803/1/2100420</t>
  </si>
  <si>
    <t>Ганиев Давлат Алишерович</t>
  </si>
  <si>
    <t>0517/814/1/2100041</t>
  </si>
  <si>
    <t>Курбанбаев Аскар Султанович</t>
  </si>
  <si>
    <t>0400/814/1/2100100</t>
  </si>
  <si>
    <t>Хазратов Ойбек</t>
  </si>
  <si>
    <t>1200/803/1/2101412</t>
  </si>
  <si>
    <t>1200/803/1/2100853</t>
  </si>
  <si>
    <t>Зайниев Сухроб</t>
  </si>
  <si>
    <t>1250/803/1/2100845</t>
  </si>
  <si>
    <t>Отебаев Канназар Жаксибаевич</t>
  </si>
  <si>
    <t>туланган фин.риск.</t>
  </si>
  <si>
    <t>Бахрамов Фаррух Махмуджон угли</t>
  </si>
  <si>
    <t>0105/814/1/2103459</t>
  </si>
  <si>
    <t>отказ булган иш</t>
  </si>
  <si>
    <t>Қобулов Иззатбек Нураддинович</t>
  </si>
  <si>
    <t>0105/803/1/2201924</t>
  </si>
  <si>
    <t>Тажитдинов Санжар Шухрат угли</t>
  </si>
  <si>
    <t>0105/803/1/2201954</t>
  </si>
  <si>
    <t>Рахматов Хусниддин Нажмиддин угли</t>
  </si>
  <si>
    <t>1250/803/1/2201507</t>
  </si>
  <si>
    <t>Тойметов Ядигар Литифбаевич</t>
  </si>
  <si>
    <t>0105/814/1/2200724</t>
  </si>
  <si>
    <t>Хушвактов Фахриддин Бозорали</t>
  </si>
  <si>
    <t>0105/814/1/2101152</t>
  </si>
  <si>
    <t>Худаяров Хурасанд Аматович</t>
  </si>
  <si>
    <t>0403/814/1/21000107</t>
  </si>
  <si>
    <t>Узакбергенова Нурсулиу Сабит кизи</t>
  </si>
  <si>
    <t>0400/814/1/2101497</t>
  </si>
  <si>
    <t>Мовлонов Нобек</t>
  </si>
  <si>
    <t>1250/803/1/2100416</t>
  </si>
  <si>
    <t>Хомидов Бахтиёр</t>
  </si>
  <si>
    <t>1250/803/1/2100169</t>
  </si>
  <si>
    <t>Ибрагимов Рузмет Жуманазарович</t>
  </si>
  <si>
    <t>1600/814/1/2101049</t>
  </si>
  <si>
    <t>Кубойбердиев Илхам Исломович</t>
  </si>
  <si>
    <t>0200/814/1/2100648</t>
  </si>
  <si>
    <t>Абдуллаев Алламберган Азатбаевич</t>
  </si>
  <si>
    <t>0400/814/1/2101116</t>
  </si>
  <si>
    <t>Дамиров Азизбек Шухрат угли</t>
  </si>
  <si>
    <t>1000/803/1/2100189</t>
  </si>
  <si>
    <t>Хакимов Жамшид Шукуржанович</t>
  </si>
  <si>
    <t>0105/814/1/2001190</t>
  </si>
  <si>
    <t>Джураева Наргиза Абдумаликовна</t>
  </si>
  <si>
    <t>0105/803/1/2200260</t>
  </si>
  <si>
    <t>Шарипова Замира Сабировна</t>
  </si>
  <si>
    <t>1600/803/1/2200195</t>
  </si>
  <si>
    <t>Нарзиева Яйра Хайруллаевна</t>
  </si>
  <si>
    <t>1000/803/1/2200229</t>
  </si>
  <si>
    <t>Саматов Ромиш</t>
  </si>
  <si>
    <t>1250/803/1/2201678</t>
  </si>
  <si>
    <t>Мусаев Мирсобит Мирабзалович</t>
  </si>
  <si>
    <t>0105/814/1/2100740</t>
  </si>
  <si>
    <t>Нурмуротов Жавлон Рустамович</t>
  </si>
  <si>
    <t>1209/814/1/2100119</t>
  </si>
  <si>
    <t>Узоков Дилшод Меликулович</t>
  </si>
  <si>
    <t>1200/814/1/2101635</t>
  </si>
  <si>
    <t>Калдибаев Сапарнияз Сарсенбаевич</t>
  </si>
  <si>
    <t>0450/814/1/2101860</t>
  </si>
  <si>
    <t>Ибодов Алохидин Анвар угли</t>
  </si>
  <si>
    <t>0700/814/1/2101355</t>
  </si>
  <si>
    <t>Абдугаппаров Достон Дилмурод угли</t>
  </si>
  <si>
    <t>0105/814/1/2103806</t>
  </si>
  <si>
    <t>Расулова Гулчехра Урунбаевна</t>
  </si>
  <si>
    <t>0105/814/1/2103565</t>
  </si>
  <si>
    <t>Баротова Хурриятхон Адхамжоновна</t>
  </si>
  <si>
    <t>Муминов Баходир Разакович</t>
  </si>
  <si>
    <t>1200/814/1/2000179</t>
  </si>
  <si>
    <t>Эркинов Азизбек</t>
  </si>
  <si>
    <t>0803/803/1/2000471</t>
  </si>
  <si>
    <t>Саматов Баходир Буриепвич</t>
  </si>
  <si>
    <t>1400/803/1/2101184</t>
  </si>
  <si>
    <t>Умиров Азамат Мардонович</t>
  </si>
  <si>
    <t>0800/803/1/2101241</t>
  </si>
  <si>
    <t>Мухарамов Аскер Айдинович</t>
  </si>
  <si>
    <t>0105/814/1/2102813</t>
  </si>
  <si>
    <t>Адураимов Бунед Абдурахмон угли</t>
  </si>
  <si>
    <t>0313/814/1/2100125</t>
  </si>
  <si>
    <t>Гаппорова Гавхар Саттаровна</t>
  </si>
  <si>
    <t>0700/814/1/2100324</t>
  </si>
  <si>
    <t>Шодмонкулов Абдугафар Примкулович</t>
  </si>
  <si>
    <t>1500/803/1/2293070</t>
  </si>
  <si>
    <t>Фарсаханов Баходир Ризахонович</t>
  </si>
  <si>
    <t>0800/803/1/2201069</t>
  </si>
  <si>
    <t>Джумашева Сабриназ Пархатдиновна</t>
  </si>
  <si>
    <t>0400/803/1/2200013</t>
  </si>
  <si>
    <t xml:space="preserve">Субханкулова Нигора </t>
  </si>
  <si>
    <t>0800/803/1/2200424</t>
  </si>
  <si>
    <t>Шермаматов Нуриддин Рухиддин  угли</t>
  </si>
  <si>
    <t>0900/803/1/2200403</t>
  </si>
  <si>
    <t>Хаметов Саламат Аитбаевич</t>
  </si>
  <si>
    <t>0400/814/1/2100561</t>
  </si>
  <si>
    <t>Кодиров Хуснитдин Рузиматович</t>
  </si>
  <si>
    <t>1105/803/1/2000072</t>
  </si>
  <si>
    <t>Ахунов Пулат Мирзалиевич</t>
  </si>
  <si>
    <t>0105/814/1/2001274</t>
  </si>
  <si>
    <t>Болтаев Бобир Бозорович</t>
  </si>
  <si>
    <t>0105/803/1/2101393</t>
  </si>
  <si>
    <t>Шамансуров Шоумид Шамахмутович</t>
  </si>
  <si>
    <t>0105/814/1/2102542</t>
  </si>
  <si>
    <t>0105/814/1/2100724</t>
  </si>
  <si>
    <t>Азамов Аббосбек Норматович</t>
  </si>
  <si>
    <t>0105/814/1/2104302</t>
  </si>
  <si>
    <t>Бегшалиев Фахриддин Фархадович</t>
  </si>
  <si>
    <t>0800/803/1/2200824</t>
  </si>
  <si>
    <t>Рустамов Умид Мурод угли</t>
  </si>
  <si>
    <t>0800/803/1/2201083</t>
  </si>
  <si>
    <t>Анвархужаев Саидолимхон Фахриддин угли</t>
  </si>
  <si>
    <t>0200/814/1/2206822</t>
  </si>
  <si>
    <t>Алижонов Хасанбой Комилжон угли</t>
  </si>
  <si>
    <t>0200/814/1/2200690</t>
  </si>
  <si>
    <t>Рискулова Шаходат Шухрат кизи</t>
  </si>
  <si>
    <t>0200/814/1/2108707</t>
  </si>
  <si>
    <t>Зохиров Мироншох Зафарович</t>
  </si>
  <si>
    <t>0700/814/1/2100949</t>
  </si>
  <si>
    <t>Умурзоков Темурбек Рамазон угли</t>
  </si>
  <si>
    <t>0700/803/1/2101005</t>
  </si>
  <si>
    <t>Болтаева Раджаб</t>
  </si>
  <si>
    <t>0700/814/1/2100049</t>
  </si>
  <si>
    <t>Мирзахмедов Мирвохид Исмоилович</t>
  </si>
  <si>
    <t>0500/814/1/2100017</t>
  </si>
  <si>
    <t>Абдураимов Сирожиддин Фахриддин угли</t>
  </si>
  <si>
    <t>1400/803/1/2101709</t>
  </si>
  <si>
    <t>Абдумуминова Юлдуз Рузикуловна</t>
  </si>
  <si>
    <t>1400/803/1/2101808</t>
  </si>
  <si>
    <t>Ражапов Худойшукур Пулатович</t>
  </si>
  <si>
    <t>1600/803/1/2200175</t>
  </si>
  <si>
    <t>Султонов Абдикаххор Каттевич</t>
  </si>
  <si>
    <t>1400/803/1/2202942</t>
  </si>
  <si>
    <t>Маткаримов Жамолбек Хайитбоевич</t>
  </si>
  <si>
    <t>1600/803/1/2200308</t>
  </si>
  <si>
    <t>Раджабова Юлдуз Мамарайимовна</t>
  </si>
  <si>
    <t>1250/803/1/2200127</t>
  </si>
  <si>
    <t>Нуров Хуршиджон Косимжонович</t>
  </si>
  <si>
    <t>0200/814/1/2205349</t>
  </si>
  <si>
    <t>Юлдашв Нодир Зокирович</t>
  </si>
  <si>
    <t>0105/803/1/2102449</t>
  </si>
  <si>
    <t>Буриев Азам</t>
  </si>
  <si>
    <t>0105/803/1/2102298</t>
  </si>
  <si>
    <t>Нормуродов Рамасзон Жураевич</t>
  </si>
  <si>
    <t>0105/803/1/2102006</t>
  </si>
  <si>
    <t>Назаров Дилшод Улжаевич</t>
  </si>
  <si>
    <t>0900/814/1/2118057</t>
  </si>
  <si>
    <t>Зайнутдинова Гулшан Хамза кизи</t>
  </si>
  <si>
    <t>1000/803/1/2101022</t>
  </si>
  <si>
    <t>Хунаров Ойбек Абдуалим угли</t>
  </si>
  <si>
    <t>0310/814/1/2100649</t>
  </si>
  <si>
    <t>Халмурзаев Жамшид Абдувалиевич</t>
  </si>
  <si>
    <t>1250/814/1/2100950</t>
  </si>
  <si>
    <t>Эсиргапов Насрулла</t>
  </si>
  <si>
    <t>1200/814/1/2101614</t>
  </si>
  <si>
    <t>Юлдашев Биродар Улашевич</t>
  </si>
  <si>
    <t>0105/814/1/2000979</t>
  </si>
  <si>
    <t>Набиев Рашид Шухратович</t>
  </si>
  <si>
    <t>1000/803/1/2101425</t>
  </si>
  <si>
    <t>Уббиниязова Раушан Ахметовна</t>
  </si>
  <si>
    <t>0400/814/1/2100255</t>
  </si>
  <si>
    <t>Сарсенбаев Онгар Куанишович</t>
  </si>
  <si>
    <t>0400/814/1/2100492</t>
  </si>
  <si>
    <t>Махмудова Нозима Равшан кизи</t>
  </si>
  <si>
    <t>0310/803/1/2100912</t>
  </si>
  <si>
    <t>Кайимов Азамат Кучим угли</t>
  </si>
  <si>
    <t>0105/814/1/2101800</t>
  </si>
  <si>
    <t>Мусинов Мизроб Сухробович</t>
  </si>
  <si>
    <t>1250/803/1/2200130</t>
  </si>
  <si>
    <t>Кучибоев Бахтиёр Мамирович</t>
  </si>
  <si>
    <t>1250/803/1/2201820</t>
  </si>
  <si>
    <t>Имомназаров Фарход Якубович</t>
  </si>
  <si>
    <t>0550/803/1/2200723</t>
  </si>
  <si>
    <t>Шеркузиев Иром Болбекович</t>
  </si>
  <si>
    <t>0800/803/1/2200981</t>
  </si>
  <si>
    <t>Рахманбердиева Халима Аллаяровна</t>
  </si>
  <si>
    <t>0105/803/1/2200061</t>
  </si>
  <si>
    <t>Кулминов Курбонмурод Баходир угли</t>
  </si>
  <si>
    <t>1400/803/1/2202990</t>
  </si>
  <si>
    <t>Сафаров Далер Зокирович</t>
  </si>
  <si>
    <t>0105/814/1/2001726</t>
  </si>
  <si>
    <t>Нишанова Мастура Хасановна</t>
  </si>
  <si>
    <t>1000/803/1/2101434</t>
  </si>
  <si>
    <t>Камолдинова Наргизахон Хасанбой кизи</t>
  </si>
  <si>
    <t>0200/814/1/2202429</t>
  </si>
  <si>
    <t>Бердимуратов Нуриддин Аманкелдиевич</t>
  </si>
  <si>
    <t>1000/803/1/2200012</t>
  </si>
  <si>
    <t>Ахмедов Жамшид Анварович</t>
  </si>
  <si>
    <t>0500/814/1/2100332</t>
  </si>
  <si>
    <t>Абдумавлонов Абдумалик Абдурахим угли</t>
  </si>
  <si>
    <t>0200/814/1/2107126</t>
  </si>
  <si>
    <t>Ниязов Вахоб Мусаевич</t>
  </si>
  <si>
    <t>1200/814/1/2101542</t>
  </si>
  <si>
    <t>Гулямов Бехзод Шавкатович</t>
  </si>
  <si>
    <t>2000/801/1/1600240</t>
  </si>
  <si>
    <t>Алхамов Иномжон Илхомович</t>
  </si>
  <si>
    <t>0960/814/1/2100219</t>
  </si>
  <si>
    <t>Рахимова Камола Адилбек кизи</t>
  </si>
  <si>
    <t>1600/803/1/2100631</t>
  </si>
  <si>
    <t>Бобожонов Мирзобек Холбой угли</t>
  </si>
  <si>
    <t>1600/814/1/2101019</t>
  </si>
  <si>
    <t>Шокиров Бунёдбек Немат угли</t>
  </si>
  <si>
    <t>0200/814/1/2109442</t>
  </si>
  <si>
    <t>Шониёзов Шохзод Уткирович</t>
  </si>
  <si>
    <t>0200/814/1/2108252</t>
  </si>
  <si>
    <t>Абдукамолов Равшан Абдужамалович</t>
  </si>
  <si>
    <t>1500/803/1/2100169</t>
  </si>
  <si>
    <t>Раймбекова Робия Авазматовна</t>
  </si>
  <si>
    <t>1500/803/1/2100248</t>
  </si>
  <si>
    <t>Мирбоева Исмигул Сарваровна</t>
  </si>
  <si>
    <t>0700/814/1/2100030</t>
  </si>
  <si>
    <t>Кичинов Фуркат Хамзайевич</t>
  </si>
  <si>
    <t>1400/803/1/2101129</t>
  </si>
  <si>
    <t>Холматова Рисолат Шодикуловна</t>
  </si>
  <si>
    <t>1400/803/1/2101117</t>
  </si>
  <si>
    <t>Исматов Элёр Нигматилла ўғли</t>
  </si>
  <si>
    <t>0105/814/1/2100259</t>
  </si>
  <si>
    <t>Шодиев Исроил Яхёевич</t>
  </si>
  <si>
    <t>0700/803/1/2100915</t>
  </si>
  <si>
    <t>Фозилов Нурилло Неъматжон угли</t>
  </si>
  <si>
    <t>0500/814/1/2100270</t>
  </si>
  <si>
    <t>Ботиров Бахриддин Бахтиерович</t>
  </si>
  <si>
    <t>0700/803/1/2100877</t>
  </si>
  <si>
    <t>Рахимгулиев Ихлос Исмоил угли</t>
  </si>
  <si>
    <t>1400/803/1/2101993</t>
  </si>
  <si>
    <t>Сафаров Кахрамон Яндашович</t>
  </si>
  <si>
    <t>1000/803/1/2200029</t>
  </si>
  <si>
    <t>Шерматов Олимжон Абдувалиевич</t>
  </si>
  <si>
    <t>1500/803/1/2293118</t>
  </si>
  <si>
    <t>Кулмуминов Курбонмурод Баходир угли</t>
  </si>
  <si>
    <t>Жураев Элдор Бердибекович</t>
  </si>
  <si>
    <t>0105/814/1/2200603</t>
  </si>
  <si>
    <t>Фаттохов Расул</t>
  </si>
  <si>
    <t>0700/803/1/2200149</t>
  </si>
  <si>
    <t>Тешаев Азизбек Иззатуло угли</t>
  </si>
  <si>
    <t>0700/803/1/2200537</t>
  </si>
  <si>
    <t>Абдиев Лазиз Азамович</t>
  </si>
  <si>
    <t>0700/803/1/2200491</t>
  </si>
  <si>
    <t xml:space="preserve">Оббосхонов Азамхон </t>
  </si>
  <si>
    <t>1100/803/1/2200856</t>
  </si>
  <si>
    <t>Тураев Фуркат Файзуллаевич</t>
  </si>
  <si>
    <t>0700/803/1/2200558</t>
  </si>
  <si>
    <t>Хусанова Саодат Якубджановна</t>
  </si>
  <si>
    <t>0105/814/1/2102777</t>
  </si>
  <si>
    <t>Абдуллаев Адхам Ибрагимович</t>
  </si>
  <si>
    <t>0105/803/1/2104031</t>
  </si>
  <si>
    <t>Азимов Боходир Собирович</t>
  </si>
  <si>
    <t>0105/814/1/2000709</t>
  </si>
  <si>
    <t>Эгамова Норжон Зайниддиновна</t>
  </si>
  <si>
    <t>1000/803/1/2101149</t>
  </si>
  <si>
    <t>Нурмуротова Мухиба Рамазановна</t>
  </si>
  <si>
    <t>1000/803/1/2100908</t>
  </si>
  <si>
    <t>Холиеров Комилжон Обиджон угли</t>
  </si>
  <si>
    <t>0960/814/1/2100100</t>
  </si>
  <si>
    <t>Худойбердиев Мавлон Бобомирзаевич</t>
  </si>
  <si>
    <t>0200/814/1/2109172</t>
  </si>
  <si>
    <t>Рашидов Зоир Тошпулат угли</t>
  </si>
  <si>
    <t>0900/814/1/2100028</t>
  </si>
  <si>
    <t>Саидова Майрам Мамадиевна</t>
  </si>
  <si>
    <t>1400/803/1/2102680</t>
  </si>
  <si>
    <t>0800/803/1/2100813</t>
  </si>
  <si>
    <t>Ходиев Санжар Сайфуддинович</t>
  </si>
  <si>
    <t>0200/814/1/2101772</t>
  </si>
  <si>
    <t>Муяров Жасур Мансурович</t>
  </si>
  <si>
    <t>0200/814/1/2101144</t>
  </si>
  <si>
    <t>Уснатов Рашид Жаксиликович</t>
  </si>
  <si>
    <t>0105/814/1/2103263</t>
  </si>
  <si>
    <t>Равшанов Акмалжон Холмуротович</t>
  </si>
  <si>
    <t>0105/814/1/2100996</t>
  </si>
  <si>
    <t>Бутаьаев Расулжон Уразбаевич</t>
  </si>
  <si>
    <t>0600/803/1/2200117</t>
  </si>
  <si>
    <t>Чегабаев Насимжон Содикжанович</t>
  </si>
  <si>
    <t>0800/803/1/2200840</t>
  </si>
  <si>
    <t>Гаипов Аббос Хикматуллаевич</t>
  </si>
  <si>
    <t>0200/814/1/1900092</t>
  </si>
  <si>
    <t>Алмотова Севара Бахтияровна</t>
  </si>
  <si>
    <t>1500/803/1/2100319</t>
  </si>
  <si>
    <t>Омонидов Элёр Амирбек угли</t>
  </si>
  <si>
    <t>1500/803/1/2100317</t>
  </si>
  <si>
    <t>Исканова Нилуфар Ташпулатовна</t>
  </si>
  <si>
    <t>0200/814/1/2106293</t>
  </si>
  <si>
    <t>Халмедов Махкамжон Мансурович</t>
  </si>
  <si>
    <t>0200/814/1/2100671</t>
  </si>
  <si>
    <t>Мирзаев Фарход Мухиддин угли</t>
  </si>
  <si>
    <t>0200/814/1/2107420</t>
  </si>
  <si>
    <t>Йулдашев Бекзод Шавкатович</t>
  </si>
  <si>
    <t>1400/803/1/2101778</t>
  </si>
  <si>
    <t>Тангатаров Шавкат Эгамбердиевич</t>
  </si>
  <si>
    <t>0200/803/1/2102668</t>
  </si>
  <si>
    <t>Бердибаев Хасан Абдуманнабович</t>
  </si>
  <si>
    <t>0313/814/1/2100094</t>
  </si>
  <si>
    <t>Яхёева Махбуба Рустам кизи</t>
  </si>
  <si>
    <t>0900/814/1/2100014</t>
  </si>
  <si>
    <t>Юсупов Аъзамжон Очилович</t>
  </si>
  <si>
    <t>0105/814/1/2102637</t>
  </si>
  <si>
    <t>Абдуллаева Насиба Шавкатовна</t>
  </si>
  <si>
    <t>0105/814/1/2100103</t>
  </si>
  <si>
    <t>Валиев Учкун Журабоевич</t>
  </si>
  <si>
    <t>0105/814/1/2104194</t>
  </si>
  <si>
    <t>Баракаев Навруз Хайрулла угли</t>
  </si>
  <si>
    <t>1000/803/1/2200085</t>
  </si>
  <si>
    <t>Худайбердиев Сайиб Исматиллаевич</t>
  </si>
  <si>
    <t>0900/803/1/2200290</t>
  </si>
  <si>
    <t>Шарипов Музаффар Баходирович</t>
  </si>
  <si>
    <t>0700/803/1/2200211</t>
  </si>
  <si>
    <t>Бойсаидов Шахбоз Азамат угли</t>
  </si>
  <si>
    <t>0200/814/1/22000855</t>
  </si>
  <si>
    <t>Шерова Зарина</t>
  </si>
  <si>
    <t>0700/803/1/2200605</t>
  </si>
  <si>
    <t>Жаманазаров Сарвар Отаназар угли</t>
  </si>
  <si>
    <t>1600/502/1/1800362</t>
  </si>
  <si>
    <t>Хатамов Салохиддин Хужаевич</t>
  </si>
  <si>
    <t>1105/803/1/2000245</t>
  </si>
  <si>
    <t>Каримов Исломбек Алишер угли</t>
  </si>
  <si>
    <t>0600/814/1/2101279</t>
  </si>
  <si>
    <t>Абдуллаев Абдулазиз</t>
  </si>
  <si>
    <t>0105/803/1/2102169</t>
  </si>
  <si>
    <t>Давлетов Дастанбек Эрматович</t>
  </si>
  <si>
    <t>0403/814/1/2100101</t>
  </si>
  <si>
    <t>Кенжаева Муниса</t>
  </si>
  <si>
    <t>0900/803/1/2100111</t>
  </si>
  <si>
    <t>ООО "Luck auto group"</t>
  </si>
  <si>
    <t>1200/814/1/2102043</t>
  </si>
  <si>
    <t>Хабибуллаев Санжар Максуд угли</t>
  </si>
  <si>
    <t>0500/814/1/2200094</t>
  </si>
  <si>
    <t>Усманова Гавхар Мураджановна</t>
  </si>
  <si>
    <t>0600/803/1/2200105</t>
  </si>
  <si>
    <t>Муминов Сухроб Эркинович</t>
  </si>
  <si>
    <t>0200/814/1/2200240</t>
  </si>
  <si>
    <t>Ахмаджонов Тохиржон Уктамжон угли</t>
  </si>
  <si>
    <t>0600/803/1/2200106</t>
  </si>
  <si>
    <t>Кодиров Исмоил Ойбек угли</t>
  </si>
  <si>
    <t>0800/803/1/2100274</t>
  </si>
  <si>
    <t>Акрамов Сарвар Сабиржанович</t>
  </si>
  <si>
    <t>0105/814/1/2101914</t>
  </si>
  <si>
    <t>Эгамбердиева Зиёда Машариповна</t>
  </si>
  <si>
    <t>1600/814/1/2101195</t>
  </si>
  <si>
    <t>Халилов Вали Алижонович</t>
  </si>
  <si>
    <t>1200/814/1/2102105</t>
  </si>
  <si>
    <t>Рузиев Нодир Жуманазарович</t>
  </si>
  <si>
    <t>0800/801/1/1800189</t>
  </si>
  <si>
    <t>Мирзаев Сирожиддин Камолович</t>
  </si>
  <si>
    <t>0105/803/1/2201105</t>
  </si>
  <si>
    <t>Жураев Фахриддин</t>
  </si>
  <si>
    <t>0900/803/1/2200419</t>
  </si>
  <si>
    <t>0900/803/1/2200313</t>
  </si>
  <si>
    <t>Караев Жонимбек Хазраткулович</t>
  </si>
  <si>
    <t>0900/803/1/2200593</t>
  </si>
  <si>
    <t>Рахмонбердиев Нормухаммад Нурмухаммад угли</t>
  </si>
  <si>
    <t>1100/803/1/2200826</t>
  </si>
  <si>
    <t>Уктанов Исломбек Суннатилла угли</t>
  </si>
  <si>
    <t>0800/506/1/2201492</t>
  </si>
  <si>
    <t>Усманов Фазлиддин Фазилович</t>
  </si>
  <si>
    <t>0500/803/1/2200127</t>
  </si>
  <si>
    <t>Таджибаев Акмал Махмудович</t>
  </si>
  <si>
    <t>0500/814/1/2100291</t>
  </si>
  <si>
    <t>Дияров Ислам Салимович</t>
  </si>
  <si>
    <t>1000/814/1/2101068</t>
  </si>
  <si>
    <t>Эгамбердиев Илхомжон Эргашалиевич</t>
  </si>
  <si>
    <t>1100/803/1/2100067</t>
  </si>
  <si>
    <t>Зулханов Икрам Реймбаевич</t>
  </si>
  <si>
    <t>0450/814/1/2102488</t>
  </si>
  <si>
    <t>Абдиалимова Маъмура Фахритдин кизи</t>
  </si>
  <si>
    <t>0950/814/1/2100103</t>
  </si>
  <si>
    <t xml:space="preserve">Бокихонов Илхомжон </t>
  </si>
  <si>
    <t>1100/803/1/2100656</t>
  </si>
  <si>
    <t>Валатов Руслам Шамилевич</t>
  </si>
  <si>
    <t>0105/814/1/2100415</t>
  </si>
  <si>
    <t>Равшанов Рустам Баходир угли</t>
  </si>
  <si>
    <t>0105/814/1/2100227</t>
  </si>
  <si>
    <t>Азимов Мирзахмад Миррохметович</t>
  </si>
  <si>
    <t>0105/814/1/2101218</t>
  </si>
  <si>
    <t>Муродов Достон Равшанович</t>
  </si>
  <si>
    <t>0105/803/1/2101881</t>
  </si>
  <si>
    <t>Жураев Фарход Фозилович</t>
  </si>
  <si>
    <t>0900/803/1/2100141</t>
  </si>
  <si>
    <t>0500/814/1/2100324</t>
  </si>
  <si>
    <t>Баймуратова Гулзиба Амангелдиевна</t>
  </si>
  <si>
    <t>0105/814/1/2100268</t>
  </si>
  <si>
    <t>Сагатов Камолиддин Рихситиллаевич</t>
  </si>
  <si>
    <t>0105/803/1/2200410</t>
  </si>
  <si>
    <t>Исакулов Шухрат Кучкарович</t>
  </si>
  <si>
    <t>0313/803/1/2200647</t>
  </si>
  <si>
    <t>Шарипов Шухрат Мухторович</t>
  </si>
  <si>
    <t>1000/803/1/2200194</t>
  </si>
  <si>
    <t>Муродиллаев Санжар Тулкин угли</t>
  </si>
  <si>
    <t>1000/803/1/2200271</t>
  </si>
  <si>
    <t>Холматов Жамшид Шухратович</t>
  </si>
  <si>
    <t>1400/814/1/2102266</t>
  </si>
  <si>
    <t>Турсунов Алишер Шахобидин угли</t>
  </si>
  <si>
    <t>0600/803/1/2100934</t>
  </si>
  <si>
    <t>Байханова Муслима</t>
  </si>
  <si>
    <t>1100/803/1/2200851</t>
  </si>
  <si>
    <t>Гупиров Шоядбек Олимжон угли</t>
  </si>
  <si>
    <t>0600/803/1/2200138</t>
  </si>
  <si>
    <t>Атабаев Улугбек Бахронович</t>
  </si>
  <si>
    <t>0105/814/1/2201415</t>
  </si>
  <si>
    <t>Халмуминов Камолиддин Бахадировна</t>
  </si>
  <si>
    <t>1400/803/1/2202989</t>
  </si>
  <si>
    <t>Ирзакулов Дилмурод</t>
  </si>
  <si>
    <t>0800/803/1/2100008</t>
  </si>
  <si>
    <t>Илмуродов Дилшод</t>
  </si>
  <si>
    <t>1250/814/1/2100099</t>
  </si>
  <si>
    <t>Муллажонов Уткиржон Хошимжон угли</t>
  </si>
  <si>
    <t>0800/803/1/2101132</t>
  </si>
  <si>
    <t>Абдуллаев Абиджон Фарходович</t>
  </si>
  <si>
    <t>0105/814/1/2103186</t>
  </si>
  <si>
    <t>Боронов Эминжон Махмутович</t>
  </si>
  <si>
    <t>0960/814/1/2100145</t>
  </si>
  <si>
    <t>Жарлепесов Оринбай Оракбаевич</t>
  </si>
  <si>
    <t>0400/803/1/2200159</t>
  </si>
  <si>
    <t>Рахмонов Азизбек Рустам угли</t>
  </si>
  <si>
    <t>0105/803/1/2200627</t>
  </si>
  <si>
    <t>Сабиров Мурод Мунирович</t>
  </si>
  <si>
    <t>0105/814/1/2102789</t>
  </si>
  <si>
    <t xml:space="preserve">Жалолов Хусан </t>
  </si>
  <si>
    <t>1200/814/1/2101565</t>
  </si>
  <si>
    <t>Артикова Патима Ситековна</t>
  </si>
  <si>
    <t>0400/814/1/2100844</t>
  </si>
  <si>
    <t>Каримов Мухаммад Олим Тохир угли</t>
  </si>
  <si>
    <t>1100/814/1/2100753</t>
  </si>
  <si>
    <t>Ражабов Шухрат Сайфиддинович</t>
  </si>
  <si>
    <t>0700/803/1/1801289</t>
  </si>
  <si>
    <t>Бахранов Жахонгир Илхомович</t>
  </si>
  <si>
    <t>0200/814/1/1804006</t>
  </si>
  <si>
    <t xml:space="preserve">Ашуркулов Нодирбек </t>
  </si>
  <si>
    <t>1100/803/1/2101100</t>
  </si>
  <si>
    <t xml:space="preserve">Мусаев Одил </t>
  </si>
  <si>
    <t>1100/803/1/2100169</t>
  </si>
  <si>
    <t>Қанназаров Динмухаммед Мойатдинович</t>
  </si>
  <si>
    <t>0400/814/1/2100387</t>
  </si>
  <si>
    <t>Неъматов Отабек Мухсинжон угли</t>
  </si>
  <si>
    <t>0550/803/1/2100865</t>
  </si>
  <si>
    <t>Сапаров Акбар</t>
  </si>
  <si>
    <t>1209/814/1/2100105</t>
  </si>
  <si>
    <t>Шербеков Бахром Уралович</t>
  </si>
  <si>
    <t>0800/803/1/2200116</t>
  </si>
  <si>
    <t>Хикматуллаев Исмат</t>
  </si>
  <si>
    <t>1250/803/1/2200653</t>
  </si>
  <si>
    <t>Махмудов Фарход Самиджонович</t>
  </si>
  <si>
    <t>0700/803/1/2200232</t>
  </si>
  <si>
    <t>Миркомилов Мирзохид Миршомилович</t>
  </si>
  <si>
    <t>0300/803/1/2203491</t>
  </si>
  <si>
    <t>Иброхимов Шохсанам</t>
  </si>
  <si>
    <t>0105/803/1/2201178</t>
  </si>
  <si>
    <t xml:space="preserve">Данияр Алишеев </t>
  </si>
  <si>
    <t>0105/814/1/2001708</t>
  </si>
  <si>
    <t>Панжиева Шахноза Хайрулла кизи</t>
  </si>
  <si>
    <t>0105/803/1/2201088</t>
  </si>
  <si>
    <t>Хашимов Нигмат Илясович</t>
  </si>
  <si>
    <t>0105/814/1/2201012</t>
  </si>
  <si>
    <t>Гадоев Олим</t>
  </si>
  <si>
    <t>0900/803/1/2200406</t>
  </si>
  <si>
    <t>Якубов Рустамбек Шаназарович</t>
  </si>
  <si>
    <t>1600/814/1/2200272</t>
  </si>
  <si>
    <t>Эшбоев Шерзодбек Махмуджон угли</t>
  </si>
  <si>
    <t>1600/803/1/2200166</t>
  </si>
  <si>
    <t xml:space="preserve">Аллаева Холжон </t>
  </si>
  <si>
    <t>0900/803/1/2200333</t>
  </si>
  <si>
    <t>Абдимуратов Бахтияр Атамуратович</t>
  </si>
  <si>
    <t>0450/814/1/2102589</t>
  </si>
  <si>
    <t>Канглибекова Базаргул Нургабуловна</t>
  </si>
  <si>
    <t>0450/814/1/2102108</t>
  </si>
  <si>
    <t>Тажимуратов Рахат Парахатович</t>
  </si>
  <si>
    <t>0450/814/1/2101364</t>
  </si>
  <si>
    <t>Айтуганов Бахтибай Дуйсенбаевич</t>
  </si>
  <si>
    <t>0400/814/1/2100620</t>
  </si>
  <si>
    <t>Сейтимбетова Айгул Базаримбетовна</t>
  </si>
  <si>
    <t>0400/814/1/2100083</t>
  </si>
  <si>
    <t>Гулмурзаев Азамат Олимжонович</t>
  </si>
  <si>
    <t>0400/814/1/2101385</t>
  </si>
  <si>
    <t>Мамадрахимов Насриддин Исроил угли</t>
  </si>
  <si>
    <t>1104/814/1/2100044</t>
  </si>
  <si>
    <t>Маннонов Усмонжон Низом угли</t>
  </si>
  <si>
    <t>0105/814/1/2103144</t>
  </si>
  <si>
    <t>ООО "Фирдавсбек Пулатов"</t>
  </si>
  <si>
    <t>1400/803/1/2202947</t>
  </si>
  <si>
    <t>Дониёров Жасуровбек Турдалиевич</t>
  </si>
  <si>
    <t>0105/814/1/2100383</t>
  </si>
  <si>
    <t>Мирзаев Дилшод Аминович</t>
  </si>
  <si>
    <t>0105/814/1/2001793</t>
  </si>
  <si>
    <t>Жураева Ситора Эшмумин кизи</t>
  </si>
  <si>
    <t>0900/803/1/2100455</t>
  </si>
  <si>
    <t>Султонов Ойбекжон Улугбек угли</t>
  </si>
  <si>
    <t>0800/803/1/2101172</t>
  </si>
  <si>
    <t>Утегенова Замира Исмаиловна</t>
  </si>
  <si>
    <t>0450/814/1/2102124</t>
  </si>
  <si>
    <t>Садуллаев Фирузбек Зойир угли</t>
  </si>
  <si>
    <t>1600/803/1/2100478</t>
  </si>
  <si>
    <t>Абдуллаев Фируз Якубжонович</t>
  </si>
  <si>
    <t>0313/803/1/2100329</t>
  </si>
  <si>
    <t>Талибжанов Хуснидин Шаюсупович</t>
  </si>
  <si>
    <t>0105/803/1/2201688</t>
  </si>
  <si>
    <t>Кашаева Албина Илшатовна</t>
  </si>
  <si>
    <t>0105/803/1/2200140</t>
  </si>
  <si>
    <t>Аскаров Шерзод Убайдуллаевич</t>
  </si>
  <si>
    <t>0313/803/1/2200679</t>
  </si>
  <si>
    <t>Алимбекова Мухайёхон Ахаджон кизи</t>
  </si>
  <si>
    <t>0500/814/1/2200229</t>
  </si>
  <si>
    <t>Айтенова Матлуба</t>
  </si>
  <si>
    <t>1600/803/1/2200491</t>
  </si>
  <si>
    <t>Нурматов Отабек Одилжонович</t>
  </si>
  <si>
    <t>0500/814/1/2200558</t>
  </si>
  <si>
    <t>Пахатов Камолиддин Абдулахаевич</t>
  </si>
  <si>
    <t>2000/801/1/1800864</t>
  </si>
  <si>
    <t>Султонов Кахрамон Собурович</t>
  </si>
  <si>
    <t>1600/814/1/2200299</t>
  </si>
  <si>
    <t>Рахматуллаева Лола</t>
  </si>
  <si>
    <t>1250/803/1/2200776</t>
  </si>
  <si>
    <t>Каримов Акмал Махаматвалиевич</t>
  </si>
  <si>
    <t>0313/814/1/2200701</t>
  </si>
  <si>
    <t>Султанов Шохрух Эшбердиевич</t>
  </si>
  <si>
    <t>0200/814/1/2111645</t>
  </si>
  <si>
    <t>Абдуллаева Марджона Жалмурзаевна</t>
  </si>
  <si>
    <t>0450/814/1/2101095</t>
  </si>
  <si>
    <t>Рахматова Сарвиноз</t>
  </si>
  <si>
    <t>0700/814/1/2100321</t>
  </si>
  <si>
    <t>Кутбиддинов Мухаммад али Дилшод угли</t>
  </si>
  <si>
    <t>0105/803/1/2102431</t>
  </si>
  <si>
    <t>Одинаев Иброхимжон Абдусобитович</t>
  </si>
  <si>
    <t>0200/814/1/2100681</t>
  </si>
  <si>
    <t>Файзиев Ахмаджон Исматович</t>
  </si>
  <si>
    <t>0200/814/1/2110963</t>
  </si>
  <si>
    <t>Асатиллаев Нуржон Аскар угли</t>
  </si>
  <si>
    <t>0105/814/1/2103695</t>
  </si>
  <si>
    <t>Абдураимов Бунёд Абдурахман угли</t>
  </si>
  <si>
    <t>Айсаков Магрурбек ботиржон угли</t>
  </si>
  <si>
    <t>0601/814/1/2100196</t>
  </si>
  <si>
    <t>Нарбаев Шерзод амангелдиевич</t>
  </si>
  <si>
    <t>0400814/1/2101223</t>
  </si>
  <si>
    <t>Гозиева Матлуба Кучкаровна</t>
  </si>
  <si>
    <t>0105/814/1/2000708</t>
  </si>
  <si>
    <t>Корабоев Абдували Холикбоевич</t>
  </si>
  <si>
    <t>0200/814/1/2002416</t>
  </si>
  <si>
    <t>Тошмуродов Абдулла</t>
  </si>
  <si>
    <t>0900/803/1/2200416</t>
  </si>
  <si>
    <t>Суйинов Рауфбой</t>
  </si>
  <si>
    <t>0900/803/1/2200426</t>
  </si>
  <si>
    <t>Рахмонов Бахтиёр</t>
  </si>
  <si>
    <t>0900/803/1/2200557</t>
  </si>
  <si>
    <t>Рахманов Иноятулло</t>
  </si>
  <si>
    <t>0600/803/1/2200043</t>
  </si>
  <si>
    <t>Обидов Голибжон Авазхонович</t>
  </si>
  <si>
    <t>0900/803/1/2100314</t>
  </si>
  <si>
    <t>Турдимуратова Дилорам Елмуратовна</t>
  </si>
  <si>
    <t>0400/814/1/2100628</t>
  </si>
  <si>
    <t>Халматов Илхам Хасанбаевич</t>
  </si>
  <si>
    <t>0200/814/1/2106203</t>
  </si>
  <si>
    <t>Каримов Хикматилла Собиржонович</t>
  </si>
  <si>
    <t>1100/506/1/2100579</t>
  </si>
  <si>
    <t>Мухитдинов Муаззамхон Хусанхоновна</t>
  </si>
  <si>
    <t>1100/814/1/2101236</t>
  </si>
  <si>
    <t>Жамалов Бекзод Ражаббоевич</t>
  </si>
  <si>
    <t>0105/803/1/2104218</t>
  </si>
  <si>
    <t xml:space="preserve">Нурмуродова Мухиба </t>
  </si>
  <si>
    <t>1000/803/1/2200177</t>
  </si>
  <si>
    <t>Алимов Шавкат Журакулович</t>
  </si>
  <si>
    <t>0700/803/1/2200176</t>
  </si>
  <si>
    <t>Карабаев Дилшод</t>
  </si>
  <si>
    <t>1100/803/1/2200848</t>
  </si>
  <si>
    <t>Ширалиева Равза</t>
  </si>
  <si>
    <t>1100/803/1/2200816</t>
  </si>
  <si>
    <t>Абдурахимова Нодира Саидовна</t>
  </si>
  <si>
    <t>0700/814/1/2200380</t>
  </si>
  <si>
    <t>Пирбаева Гузал Убайдуллаевна</t>
  </si>
  <si>
    <t>0200/814/1/2201577</t>
  </si>
  <si>
    <t>Муминов Отамурод Насритдинович</t>
  </si>
  <si>
    <t>0200/814/1/2105317</t>
  </si>
  <si>
    <t>Уткиров Нуриддин Уктам угли</t>
  </si>
  <si>
    <t>0900/803/1/2100459</t>
  </si>
  <si>
    <t>Хазраткулов Фуркат Очилбоевич</t>
  </si>
  <si>
    <t>0800/803/1/2101616</t>
  </si>
  <si>
    <t xml:space="preserve">Ахматов Сирожиддин </t>
  </si>
  <si>
    <t>0800/803/1/2100255</t>
  </si>
  <si>
    <t>Хамидов Бахтиёр</t>
  </si>
  <si>
    <t>1200/803/1/2101588</t>
  </si>
  <si>
    <t>Мирзаев Феруз Сатторович</t>
  </si>
  <si>
    <t>1000/803/1/2100085</t>
  </si>
  <si>
    <t>Тожибоев Ашурали Саидахмад угли</t>
  </si>
  <si>
    <t>0500/803/1/2100323</t>
  </si>
  <si>
    <t>Хаитбаев Аллаёр Курбанбаевич</t>
  </si>
  <si>
    <t>0800/803/1/2200114</t>
  </si>
  <si>
    <t>Беканова Саломат Пулат кизи</t>
  </si>
  <si>
    <t>0200/814/1/2201638</t>
  </si>
  <si>
    <t>Мирзанова Шийрин Жолдасбаевна</t>
  </si>
  <si>
    <t>0450/814/1/2200066</t>
  </si>
  <si>
    <t>Содиков Ахмаджон Абдугоффор угли</t>
  </si>
  <si>
    <t>0500/814/1/2200480</t>
  </si>
  <si>
    <t>Садикова Дилдора Абдувахитовна</t>
  </si>
  <si>
    <t>2000/801/1/1802864</t>
  </si>
  <si>
    <t>Шарипов Аббос Зафар угли</t>
  </si>
  <si>
    <t>1500/803/1/2100028</t>
  </si>
  <si>
    <t>Маркаев Алишер Нормуродович</t>
  </si>
  <si>
    <t>0200/814/1/2108797</t>
  </si>
  <si>
    <t>Бобобекова Юлдузхон Исламовна</t>
  </si>
  <si>
    <t>1500/803/1/2200093</t>
  </si>
  <si>
    <t>Иманбердиева Мукаддам Коконбаевна</t>
  </si>
  <si>
    <t>0313/803/1/2200521</t>
  </si>
  <si>
    <t>Усманов Шахрух Азамжон угли</t>
  </si>
  <si>
    <t>1500/803/1/2200016</t>
  </si>
  <si>
    <t>Бердиева Мехрибан Калиллаевна</t>
  </si>
  <si>
    <t>0400/803/1/2200056</t>
  </si>
  <si>
    <t>Рахимова Саодат Джурабаевна</t>
  </si>
  <si>
    <t>0960/814/1/2100137</t>
  </si>
  <si>
    <t>Холпулатова Хадича Панжи кизи</t>
  </si>
  <si>
    <t>1400/814/1/2102168</t>
  </si>
  <si>
    <t>Рахматов Шухрат Бойматович</t>
  </si>
  <si>
    <t>0900/814/1/2100086</t>
  </si>
  <si>
    <t>Саидов Шермат</t>
  </si>
  <si>
    <t>1600/803/1/2100796</t>
  </si>
  <si>
    <t>Исмаилова Райхон</t>
  </si>
  <si>
    <t>1200/803/1/2101836</t>
  </si>
  <si>
    <t xml:space="preserve">Мардиева Лобархон </t>
  </si>
  <si>
    <t>1200/814/1/2102114</t>
  </si>
  <si>
    <t>Матеков Бердах Ешбаевич</t>
  </si>
  <si>
    <t>0400/814/1/2100749</t>
  </si>
  <si>
    <t>Тухтаев Абдусалом Сатторович</t>
  </si>
  <si>
    <t>0105/803/1/2104331</t>
  </si>
  <si>
    <t xml:space="preserve">Олимхонов Окилхон </t>
  </si>
  <si>
    <t>0105/803/1/2201213</t>
  </si>
  <si>
    <t>Рузибоева Сарвиноз Шодлик кизи</t>
  </si>
  <si>
    <t>1600/803/1/2200452</t>
  </si>
  <si>
    <t>Ахмедов Бобур Нураддин угли</t>
  </si>
  <si>
    <t>1600/803/1/2200157</t>
  </si>
  <si>
    <t>Мансуров Жамшид Шарофиддин угли</t>
  </si>
  <si>
    <t>1400/803/1/2202695</t>
  </si>
  <si>
    <t xml:space="preserve">Рузиев Бобур </t>
  </si>
  <si>
    <t>1250/803/1/2201452</t>
  </si>
  <si>
    <t>0105/814/1/2002136</t>
  </si>
  <si>
    <t>Исматуллозода Шохин Исматуллоевич</t>
  </si>
  <si>
    <t>0300/803/1/2102861</t>
  </si>
  <si>
    <t>Абдиллаева Патима Солиевна</t>
  </si>
  <si>
    <t>0508/803/1/2100212</t>
  </si>
  <si>
    <t>Обидов Рахмонали Расулович</t>
  </si>
  <si>
    <t>0310/814/1/2101099</t>
  </si>
  <si>
    <t>Косжанов Рустем Тлепбаевич</t>
  </si>
  <si>
    <t>0450/803/1/2101656</t>
  </si>
  <si>
    <t>Асроров Аббосжон Акмал угли</t>
  </si>
  <si>
    <t>1000/803/1/2100842</t>
  </si>
  <si>
    <t>Каримов Фаррух Комилович</t>
  </si>
  <si>
    <t>0200/814/1/2102479</t>
  </si>
  <si>
    <t>Розикова Мафтуна Фахриддин кизи</t>
  </si>
  <si>
    <t>0200/814/1/2103744</t>
  </si>
  <si>
    <t>Ким Александр Алексеевич</t>
  </si>
  <si>
    <t>0105/803/1/2103904</t>
  </si>
  <si>
    <t>Абдримова Мохинур Таирбай кизи</t>
  </si>
  <si>
    <t>1600/803/1/2100514</t>
  </si>
  <si>
    <t>Жуманазаров Ислом Хасан угли</t>
  </si>
  <si>
    <t>0900/803/1/22000473</t>
  </si>
  <si>
    <t>Жаббарова Шоходат Баходировна</t>
  </si>
  <si>
    <t>1600/814/1/2200478</t>
  </si>
  <si>
    <t>Хайитов Жамшиджон Улаш угли</t>
  </si>
  <si>
    <t>0900/803/1/2200565</t>
  </si>
  <si>
    <t>Турдиева Наргиза Нуриддиновна</t>
  </si>
  <si>
    <t>1500/803/1/2293133</t>
  </si>
  <si>
    <t>Садиков Рустемжан Абилкаирович</t>
  </si>
  <si>
    <t>0450/814/1/2201188</t>
  </si>
  <si>
    <t>Матякубова Ойша Юлдашевна</t>
  </si>
  <si>
    <t>1600/803/1/2200432</t>
  </si>
  <si>
    <t>Джураев Истамжан Юсуфович</t>
  </si>
  <si>
    <t>1500/803/1/2100140</t>
  </si>
  <si>
    <t>Серикбаев Марат Тахирович</t>
  </si>
  <si>
    <t>0200/814/1/2102183</t>
  </si>
  <si>
    <t>Умиров Одил Менгкобилович</t>
  </si>
  <si>
    <t>1400/814/1/2101375</t>
  </si>
  <si>
    <t>Зияева Сурайё Джаббаровна</t>
  </si>
  <si>
    <t>0105/814/1/2102946</t>
  </si>
  <si>
    <t>Бобожонов Азиз</t>
  </si>
  <si>
    <t>0900/803/1/2200252</t>
  </si>
  <si>
    <t>Шарипов Жавохир Зокиржон угли</t>
  </si>
  <si>
    <t>0900/803/1/2200415</t>
  </si>
  <si>
    <t>0105/814/1/2102688</t>
  </si>
  <si>
    <t>Тахиров Худойберди Атагалдиевич</t>
  </si>
  <si>
    <t>1600/803/1/2100723</t>
  </si>
  <si>
    <t>Саидова Ситора Алишеровна</t>
  </si>
  <si>
    <t>0105/814/1/2101230</t>
  </si>
  <si>
    <t>Эрматов Бердиёр Дусиёрович</t>
  </si>
  <si>
    <t>0900/803/1/2100654</t>
  </si>
  <si>
    <t xml:space="preserve">Узоков Фуркат </t>
  </si>
  <si>
    <t>0900/803/1/2100765</t>
  </si>
  <si>
    <t>Хатамов Шавкат Абдулходиевич</t>
  </si>
  <si>
    <t>1100/814/1/2100405</t>
  </si>
  <si>
    <t>Аитмуратов Дауранбек Турганбаевич</t>
  </si>
  <si>
    <t>0400/801/1/1604086</t>
  </si>
  <si>
    <t>Шораева Асел Талгатовна</t>
  </si>
  <si>
    <t>0400/814/1/2000459</t>
  </si>
  <si>
    <t>Мамуров Нарзулла Болтабоевич</t>
  </si>
  <si>
    <t>0800/814/1/2100145</t>
  </si>
  <si>
    <t>Равшанкулова Севинч</t>
  </si>
  <si>
    <t>0800/803/1/2101023</t>
  </si>
  <si>
    <t>Турдиев Жасур Рахматалиевич</t>
  </si>
  <si>
    <t>0313/803/1/2100198</t>
  </si>
  <si>
    <t>Сайдуллаев Улугбек Убайдуллаевич</t>
  </si>
  <si>
    <t>0105/814/1/2100327</t>
  </si>
  <si>
    <t>Тошниёзов Обид Олимович</t>
  </si>
  <si>
    <t>0105/814/1/2001765</t>
  </si>
  <si>
    <t>Санаева Раъно Худойбердиевна</t>
  </si>
  <si>
    <t>0800/803/1/2200987</t>
  </si>
  <si>
    <t xml:space="preserve">Ашуркулов Джахангир </t>
  </si>
  <si>
    <t>1100/803/1/2200185</t>
  </si>
  <si>
    <t>Вохидов Фаррух Исмоилович</t>
  </si>
  <si>
    <t>0900/803/1/2200442</t>
  </si>
  <si>
    <t>Сапаева Хосият Маримовна</t>
  </si>
  <si>
    <t>1600/803/1/2200697</t>
  </si>
  <si>
    <t>Улугмуродов Илхомжон Хуррамович</t>
  </si>
  <si>
    <t>1200/814/1/2100171</t>
  </si>
  <si>
    <t>Азимов Фуркат Рафикович</t>
  </si>
  <si>
    <t>1250/814/1/2100496</t>
  </si>
  <si>
    <t>Рузматов Тулкинжон Жумабоевич</t>
  </si>
  <si>
    <t>0607/814/1/2100022</t>
  </si>
  <si>
    <t>Усмонов Фирдавс Донобой угли</t>
  </si>
  <si>
    <t>0803/803/1/2100019</t>
  </si>
  <si>
    <t xml:space="preserve">Ибрагимов Шахобиддин </t>
  </si>
  <si>
    <t>1250/803/1/2100903</t>
  </si>
  <si>
    <t>Асламкулов Содикжон Сохибжон угли</t>
  </si>
  <si>
    <t>1250/803/1/2201597</t>
  </si>
  <si>
    <t>Халилова Наргиза Хамидовна</t>
  </si>
  <si>
    <t>0200/814/1/2203123</t>
  </si>
  <si>
    <t>Ахророва Гулза</t>
  </si>
  <si>
    <t>0800/803/1/2200846</t>
  </si>
  <si>
    <t>Мансуров Ровшан Хакимжон угли</t>
  </si>
  <si>
    <t>0105/814/1/2201303</t>
  </si>
  <si>
    <t>Кадиров Рустам Мирмахсудович</t>
  </si>
  <si>
    <t>0105/814/1/2200072</t>
  </si>
  <si>
    <t>Коваленко Никита Александрович</t>
  </si>
  <si>
    <t>0105/814/1/2200632</t>
  </si>
  <si>
    <t>Ибрагимова Мафтуна Набижон кизи</t>
  </si>
  <si>
    <t>0700/803/1/2200212</t>
  </si>
  <si>
    <t>Азимов Темурбек Бахром угли</t>
  </si>
  <si>
    <t>0200/814/1/2207573</t>
  </si>
  <si>
    <t>Усмонов Мироншох Рустамович</t>
  </si>
  <si>
    <t>0700/814/1/2100467</t>
  </si>
  <si>
    <t>Абдурахмонов Муслим Амриддин угли</t>
  </si>
  <si>
    <t>0900/803/1/2200355</t>
  </si>
  <si>
    <t>Менгноров Урол Норбоевич</t>
  </si>
  <si>
    <t>0900/803/1/2100761</t>
  </si>
  <si>
    <t>Кадиров Ислам Илхамович</t>
  </si>
  <si>
    <t>1600/814/1/2000067</t>
  </si>
  <si>
    <t xml:space="preserve">Ёрматов Камол </t>
  </si>
  <si>
    <t>0900/803/1/2100715</t>
  </si>
  <si>
    <t>Ашурова Хурматой Бозорали кизи</t>
  </si>
  <si>
    <t>0200/814/1/2103690</t>
  </si>
  <si>
    <t>Худойбердиев Рахматулло Мусаевич</t>
  </si>
  <si>
    <t>1250/803/1/2200052</t>
  </si>
  <si>
    <t>0800/803/1/2201051</t>
  </si>
  <si>
    <t>Султонов Бехруз Гулмуротович</t>
  </si>
  <si>
    <t>0900/803/1/2200378</t>
  </si>
  <si>
    <t>Расулов Уктам Холикович</t>
  </si>
  <si>
    <t>1250/803/1/2202304</t>
  </si>
  <si>
    <t xml:space="preserve">Исмойлов Голибжон </t>
  </si>
  <si>
    <t>1250/803/1/2200752</t>
  </si>
  <si>
    <t>Дедабаев Даврон</t>
  </si>
  <si>
    <t>1100/803/1/2100185</t>
  </si>
  <si>
    <t>Ёдгорова Гулхаё</t>
  </si>
  <si>
    <t>0900/803/1/2200166</t>
  </si>
  <si>
    <t xml:space="preserve">Инамов Мурод </t>
  </si>
  <si>
    <t>1100/803/1/2100179</t>
  </si>
  <si>
    <t xml:space="preserve">Рахмиддинова Малика </t>
  </si>
  <si>
    <t>0900/803/1/2100751</t>
  </si>
  <si>
    <t>Бойбуриев Жавохир Дониёр угли</t>
  </si>
  <si>
    <t>0900/803/1/2100701</t>
  </si>
  <si>
    <t>Калконов Тоир Эламонович</t>
  </si>
  <si>
    <t>0900/803/1/2200114</t>
  </si>
  <si>
    <t xml:space="preserve">Тураев Мухриддин </t>
  </si>
  <si>
    <t>0900/803/1/2200334</t>
  </si>
  <si>
    <t>Тошев Кандиёр Жуманазарович</t>
  </si>
  <si>
    <t>0700/803/1/2200803</t>
  </si>
  <si>
    <t>Рашидова Малика Абдурафиковна</t>
  </si>
  <si>
    <t>1250/803/1/2200540</t>
  </si>
  <si>
    <t>Абдирашидов Байрамали</t>
  </si>
  <si>
    <t>0900/803/1/2200308</t>
  </si>
  <si>
    <t>Бабаев Фахридин Суванович</t>
  </si>
  <si>
    <t>0900/803/1/2200455</t>
  </si>
  <si>
    <t>Рахмонов Алишер Зокиржонович</t>
  </si>
  <si>
    <t>0105/814/1/2201245</t>
  </si>
  <si>
    <t>Зияева Хуршида Анваровна</t>
  </si>
  <si>
    <t>0105/814/1/2200851</t>
  </si>
  <si>
    <t>Раббимова Гулшан Норкуловна</t>
  </si>
  <si>
    <t>0105/814/1/2200801</t>
  </si>
  <si>
    <t>Рустамхонов Хумойиддин Иброхим угли</t>
  </si>
  <si>
    <t>1100/814/1/2200412</t>
  </si>
  <si>
    <t xml:space="preserve">Шукурова Матлуба </t>
  </si>
  <si>
    <t>1250/803/1/2201563</t>
  </si>
  <si>
    <t>Жангибоева Айсаат Абжаббаровна</t>
  </si>
  <si>
    <t>0200/814/1/2103637</t>
  </si>
  <si>
    <t>Бобоев Элбек</t>
  </si>
  <si>
    <t>0900/803/1/2100646</t>
  </si>
  <si>
    <t>Сидиков Улугбек Гофуржон угли</t>
  </si>
  <si>
    <t>0800/803/1/2100403</t>
  </si>
  <si>
    <t>Машкуров Миразиз Баратович</t>
  </si>
  <si>
    <t>0200/814/1/2102483</t>
  </si>
  <si>
    <t>Калилаев Хамидулла Сейдуллаевич</t>
  </si>
  <si>
    <t>0400/814/1/2100627</t>
  </si>
  <si>
    <t>Фросин Дмитрий Николаевич</t>
  </si>
  <si>
    <t>0200/814/1/2109364</t>
  </si>
  <si>
    <t>Зайнутдинов Равшан Джахангирович</t>
  </si>
  <si>
    <t>0200/814/1/2102208</t>
  </si>
  <si>
    <t>Сайдуллаев Зафар Акбаралиевич</t>
  </si>
  <si>
    <t>0200/814/1/2105916</t>
  </si>
  <si>
    <t>Зияев Акмал Рахмоналиевич</t>
  </si>
  <si>
    <t>0105/814/1/2103230</t>
  </si>
  <si>
    <t>Хамеджанова Зулхумор Хамидовна</t>
  </si>
  <si>
    <t>1209/814/1/2100187</t>
  </si>
  <si>
    <t>Абдирашидов Бекмурза Хожамуратович</t>
  </si>
  <si>
    <t>0450/814/1/2201355</t>
  </si>
  <si>
    <t>Саидова Мавлуда Абдуллаевна</t>
  </si>
  <si>
    <t>1600/803/1/2200399</t>
  </si>
  <si>
    <t>Ережепов Мирбек Калбаевич</t>
  </si>
  <si>
    <t>0400/801/1/1800863</t>
  </si>
  <si>
    <t>Узаков Тулкинжон Ганиевич</t>
  </si>
  <si>
    <t>1200/814/1/2101421</t>
  </si>
  <si>
    <t>Ходжаева Сайёра Санджаровна</t>
  </si>
  <si>
    <t>0200/814/1/2111747</t>
  </si>
  <si>
    <t>Алаутдинов Фарход Юлдашевич</t>
  </si>
  <si>
    <t>0105/814/1/2001129</t>
  </si>
  <si>
    <t>Инхомиддинов Исломжон Саидолим ўғли</t>
  </si>
  <si>
    <t>0105/814/1/2200564</t>
  </si>
  <si>
    <t>Хакимов Бехзод Тожимирзаевич</t>
  </si>
  <si>
    <t>1100/814/1/2102040</t>
  </si>
  <si>
    <t>Насридинов Азизжон Абдувалиевич</t>
  </si>
  <si>
    <t>1100/814/1/2102072</t>
  </si>
  <si>
    <t>Бегжанов Ерназар Савитович</t>
  </si>
  <si>
    <t>0400/814/1/2100896</t>
  </si>
  <si>
    <t>Нормурадов Илхом Рамазанович</t>
  </si>
  <si>
    <t>1000/803/1/2101472</t>
  </si>
  <si>
    <t>Хакимов Бекзоджон Номозович</t>
  </si>
  <si>
    <t>1200/803/1/2100086</t>
  </si>
  <si>
    <t>Каримбердиева Дилшода</t>
  </si>
  <si>
    <t>0105/803/1/2104222</t>
  </si>
  <si>
    <t>Ражабов Холмурод Гайбуллоевич</t>
  </si>
  <si>
    <t>0700/803/1/2200309</t>
  </si>
  <si>
    <t>Иззатова Мафтуна Бурхон кизи</t>
  </si>
  <si>
    <t>1000/803/1/2200445</t>
  </si>
  <si>
    <t>Аллабердиев Рустам Бахтиярович</t>
  </si>
  <si>
    <t>0105/803/1/2200081</t>
  </si>
  <si>
    <t>Сайтиев Жумамурат Халмуратович</t>
  </si>
  <si>
    <t>0105/803/1/2201354</t>
  </si>
  <si>
    <t>Кушбеков Жавлон Анарбаевич</t>
  </si>
  <si>
    <t>1500/803/1/2293175</t>
  </si>
  <si>
    <t>Кудяров Алишер Оразбаевич</t>
  </si>
  <si>
    <t>0400/803/1/2200141</t>
  </si>
  <si>
    <t>Мавлянов Салохиддин Шамситдинович</t>
  </si>
  <si>
    <t>0105/814/1/2100967</t>
  </si>
  <si>
    <t>Абдуалимов Мурод Сирожиддинович</t>
  </si>
  <si>
    <t>1250/814/1/2100827</t>
  </si>
  <si>
    <t>Джемилов Нуриддин Дилаверович</t>
  </si>
  <si>
    <t>1500/803/1/2100190</t>
  </si>
  <si>
    <t>Назаров Нодирбек Рустамович</t>
  </si>
  <si>
    <t>1250/814/1/2101047</t>
  </si>
  <si>
    <t xml:space="preserve">Хуррамова Шахло </t>
  </si>
  <si>
    <t>1400/814/1/2102553</t>
  </si>
  <si>
    <t>Мамадалиев Музаффархон Шавкатжонович</t>
  </si>
  <si>
    <t>0200/814/1/2202840</t>
  </si>
  <si>
    <t>Казимов Даврон</t>
  </si>
  <si>
    <t>1250/803/1/2202387</t>
  </si>
  <si>
    <t>Умарова Гулшанда Нусратовна</t>
  </si>
  <si>
    <t>0701/814/1/2200037</t>
  </si>
  <si>
    <t>Шойимов Зокир Хошимович</t>
  </si>
  <si>
    <t>0900/803/1/2100177</t>
  </si>
  <si>
    <t>Халилова Нуриниса Хасановна</t>
  </si>
  <si>
    <t>0900/814/1/2100048</t>
  </si>
  <si>
    <t>Тожикулов Бекзод Бахтиёр угли</t>
  </si>
  <si>
    <t>0200/814/1/2103973</t>
  </si>
  <si>
    <t xml:space="preserve">Назаров Асрор </t>
  </si>
  <si>
    <t>0900/803/1/2100436</t>
  </si>
  <si>
    <t>Коххоров Жасурбек Нажим угли</t>
  </si>
  <si>
    <t>0900/803/1/2100353</t>
  </si>
  <si>
    <t>Шаякубова Джамиля</t>
  </si>
  <si>
    <t>0105/803/1/2101520</t>
  </si>
  <si>
    <t>Муталов Дониёр Абдурауфович</t>
  </si>
  <si>
    <t>0105/814/1/2102704</t>
  </si>
  <si>
    <t>Олимжонов Козимбек Улугбек угли</t>
  </si>
  <si>
    <t>0105/814/1/2102181</t>
  </si>
  <si>
    <t>Мавлютов Камил Ханифович</t>
  </si>
  <si>
    <t>0105/814/1/2101838</t>
  </si>
  <si>
    <t>Тураев Аббос Ботирович</t>
  </si>
  <si>
    <t>1400/803/1/2102076</t>
  </si>
  <si>
    <t>Юлчиев Вахаб Уктамбаевич</t>
  </si>
  <si>
    <t>0105/814/1/2102892</t>
  </si>
  <si>
    <t>"Buyuk Sharq Gavhari" МЧЖ</t>
  </si>
  <si>
    <t>0900/801/1/2200361</t>
  </si>
  <si>
    <t>Солиев Мурод</t>
  </si>
  <si>
    <t>0700/803/1/2101388</t>
  </si>
  <si>
    <t>Зарифова Мехрубон</t>
  </si>
  <si>
    <t>1200/803/1/2102072</t>
  </si>
  <si>
    <t>Хайриллаев Амонжон Амриллоевич</t>
  </si>
  <si>
    <t>0700/803/1/2100898</t>
  </si>
  <si>
    <t>Абдуллаев Отабек Худайберганович</t>
  </si>
  <si>
    <t>1600/803/1/2100345</t>
  </si>
  <si>
    <t>Эргашов Туймурод Ёкубович</t>
  </si>
  <si>
    <t>0700/803/1/1801121</t>
  </si>
  <si>
    <t>Саидов Гаффар Окмуродович</t>
  </si>
  <si>
    <t>1404/814/1/2000206</t>
  </si>
  <si>
    <t>Хасанов Ахмаджон Атхамжон угли</t>
  </si>
  <si>
    <t>0105/814/1/2000523</t>
  </si>
  <si>
    <t>0700/803/1/2200257</t>
  </si>
  <si>
    <t>Хабибов Шамшод Обидович</t>
  </si>
  <si>
    <t>0700/814/1/2200192</t>
  </si>
  <si>
    <t>Норкулов Урол Фарходович</t>
  </si>
  <si>
    <t>1250/814/1/2200410</t>
  </si>
  <si>
    <t>Менглиев Ботир Шодикулович</t>
  </si>
  <si>
    <t>1400/803/1/2102827</t>
  </si>
  <si>
    <t>Мухиддинов Гулом Муродович</t>
  </si>
  <si>
    <t>0800/803/1/2101062</t>
  </si>
  <si>
    <t>Дусматов Жахонгир Абдурасул угли</t>
  </si>
  <si>
    <t>0200/814/1/2109381</t>
  </si>
  <si>
    <t>Бекмуродов Шерзод Фарходович</t>
  </si>
  <si>
    <t>1200/803/1/2100372</t>
  </si>
  <si>
    <t>Юсупова Дилорам Салаевна</t>
  </si>
  <si>
    <t>1600/803/1/2100877</t>
  </si>
  <si>
    <t>Сайилов Улугбек Кодирович</t>
  </si>
  <si>
    <t>1200/814/1/2101379</t>
  </si>
  <si>
    <t>Алиев Бобур Баходир угли</t>
  </si>
  <si>
    <t>0550/803/1/2100666</t>
  </si>
  <si>
    <t>Закирова Умида Гаффаровна</t>
  </si>
  <si>
    <t>0200/814/1/2203087</t>
  </si>
  <si>
    <t>Хатамов Нуриддин Чориевич</t>
  </si>
  <si>
    <t>0105/814/1/2002171</t>
  </si>
  <si>
    <t>Бердиев Нигмат Кабилович</t>
  </si>
  <si>
    <t>1400/803/1/2101564</t>
  </si>
  <si>
    <t>Олимов Нодирбек Зафарович</t>
  </si>
  <si>
    <t>0200/814/1/2112251</t>
  </si>
  <si>
    <t>Васийжонов Абдубанноб Нуъмонович</t>
  </si>
  <si>
    <t>0500/814/1/2100387</t>
  </si>
  <si>
    <t>Дарханов Бахадир Маденбаевич</t>
  </si>
  <si>
    <t>0450/814/1/2101801</t>
  </si>
  <si>
    <t>Якубова Наргиза Джолдасбаевна</t>
  </si>
  <si>
    <t>0400/814/1/2100469</t>
  </si>
  <si>
    <t>Реймов Бахадир Айтжанович</t>
  </si>
  <si>
    <t>0450/814/1/2102614</t>
  </si>
  <si>
    <t>Адашалиев Улугбек Азизбек угли</t>
  </si>
  <si>
    <t>0105/814/1/2100863</t>
  </si>
  <si>
    <t>Султонова Ситора</t>
  </si>
  <si>
    <t>1200/803/1/2101127</t>
  </si>
  <si>
    <t>Нурумбаева Райхона Садретдиновна</t>
  </si>
  <si>
    <t>0200/814/1/2110941</t>
  </si>
  <si>
    <t>Халилаев Бахтияр Юлдашович</t>
  </si>
  <si>
    <t>0400/814/1/2101555</t>
  </si>
  <si>
    <t>Михлиев Орифжон Зиёдулла угли</t>
  </si>
  <si>
    <t>0105/814/1/2001346</t>
  </si>
  <si>
    <t>Нодиржонов Ахрор Абдурахмонович</t>
  </si>
  <si>
    <t>0105/814/1/2001871</t>
  </si>
  <si>
    <t>Алимбетов Мансур Кенжебаевич</t>
  </si>
  <si>
    <t>0403/814/1/2000003</t>
  </si>
  <si>
    <t>Азирбаев Рауаж Адилхан ули</t>
  </si>
  <si>
    <t>0450/803/1/2101389</t>
  </si>
  <si>
    <t>Дадабоев Мухаммадали Хурсанали угли</t>
  </si>
  <si>
    <t>0105/814/1/2102999</t>
  </si>
  <si>
    <t>Махамадалиев Абдулла Хаким угли</t>
  </si>
  <si>
    <t>0105/803/1/2200877</t>
  </si>
  <si>
    <t>Тойирова Хамида Коиловна</t>
  </si>
  <si>
    <t>0700/803/1/2200277</t>
  </si>
  <si>
    <t>Абдуллоев Нормурод Орифович</t>
  </si>
  <si>
    <t>0700/814/1/2100782</t>
  </si>
  <si>
    <t>Ачилов Аскар Кодирович</t>
  </si>
  <si>
    <t>0700/803/1/2101232</t>
  </si>
  <si>
    <t>Жураев Жамшид Музаффар угли</t>
  </si>
  <si>
    <t>0200/814/1/2104405</t>
  </si>
  <si>
    <t>Култимуратова Дилором Исраиловна</t>
  </si>
  <si>
    <t>0200/814/1/2102588</t>
  </si>
  <si>
    <t>Хайитов Шахобиддин Шухрат угли</t>
  </si>
  <si>
    <t>0700/814/1/2100383</t>
  </si>
  <si>
    <t>Сохибова Азиза</t>
  </si>
  <si>
    <t>0900/803/1/2200367</t>
  </si>
  <si>
    <t>Айткулов Шавкатжон Шакирович</t>
  </si>
  <si>
    <t>0105/814/1/2102501</t>
  </si>
  <si>
    <t>Хамроев Фаррух Фарходович</t>
  </si>
  <si>
    <t>0700/803/1/2100795</t>
  </si>
  <si>
    <t>Норматов Шавкат Рухиддинович</t>
  </si>
  <si>
    <t>0105/814/1/2102300</t>
  </si>
  <si>
    <t>Хужакулова Илзира Ринатовна</t>
  </si>
  <si>
    <t>1250/803/1/2200728</t>
  </si>
  <si>
    <t>Хомидова Мадинахон Хакимовна</t>
  </si>
  <si>
    <t>0200/814/1/2205498</t>
  </si>
  <si>
    <t>Абдуалиева Зулайхо</t>
  </si>
  <si>
    <t>1250/803/1/2201213</t>
  </si>
  <si>
    <t>Нишонов Сардор Холмумин угли</t>
  </si>
  <si>
    <t>1000/803/1/2200200</t>
  </si>
  <si>
    <t>Хакимджанов Ахмаджон Абдухомид угли</t>
  </si>
  <si>
    <t>0105/803/1/2200201</t>
  </si>
  <si>
    <t>Соатов Озод Олимович</t>
  </si>
  <si>
    <t>0800/803/1/2201473</t>
  </si>
  <si>
    <t>Файзуллаев Зокир Муроткосим угли</t>
  </si>
  <si>
    <t>0800/803/1/2201086</t>
  </si>
  <si>
    <t>Холиков Бахтиёр Шукуралиевич</t>
  </si>
  <si>
    <t>0200/814/1/2202796</t>
  </si>
  <si>
    <t>Эгамова Омонгул</t>
  </si>
  <si>
    <t>1600/803/1/2200353</t>
  </si>
  <si>
    <t>Нурхонов Бахтиёр Илхомович</t>
  </si>
  <si>
    <t>0700/803/1/2200076</t>
  </si>
  <si>
    <t>Айтмуратова Наргиз Жалгасовна</t>
  </si>
  <si>
    <t>0400/814/1/2101045</t>
  </si>
  <si>
    <t>Юлдашев Абдурахман Урунбаевич</t>
  </si>
  <si>
    <t>0313/814/1/2100030</t>
  </si>
  <si>
    <t>Зиятова Фарангиз</t>
  </si>
  <si>
    <t>0900/803/1/2100753</t>
  </si>
  <si>
    <t>0900/803/1/2200137</t>
  </si>
  <si>
    <t>Абдиев Лазиз</t>
  </si>
  <si>
    <t>0900/803/1/2200091</t>
  </si>
  <si>
    <t>Холматов Шавкат Шермамат угли</t>
  </si>
  <si>
    <t>0900/803/1/2200786</t>
  </si>
  <si>
    <t>Карамаддинова Верена Бурахановна</t>
  </si>
  <si>
    <t>0400/803/1/2200233</t>
  </si>
  <si>
    <t>Жумамуратов Худияр Жаббарбергенович</t>
  </si>
  <si>
    <t>0450/814/1/2200051</t>
  </si>
  <si>
    <t>Оманов Эркин Тошбоевич</t>
  </si>
  <si>
    <t>1400/803/1/2202828</t>
  </si>
  <si>
    <t>Кобилов Диёрбек</t>
  </si>
  <si>
    <t>1400/803/1/2102191</t>
  </si>
  <si>
    <t>Усманов Джалолатдин Ибадуллаевич</t>
  </si>
  <si>
    <t>1600/803/1/2100147</t>
  </si>
  <si>
    <t>ООО "Progress Finans Samarqand"</t>
  </si>
  <si>
    <t>1205/814/1/2100012</t>
  </si>
  <si>
    <t>Уролова Сожида Азамат кизи</t>
  </si>
  <si>
    <t>1400/803/1/2102377</t>
  </si>
  <si>
    <t>Махмудова Шахноза</t>
  </si>
  <si>
    <t>0900/803/1/2100416</t>
  </si>
  <si>
    <t>Сулаймонов Икромжон</t>
  </si>
  <si>
    <t>1400/803/1/2102372</t>
  </si>
  <si>
    <t>Аминов Шухрат Умарович</t>
  </si>
  <si>
    <t>0900/803/1/2100236</t>
  </si>
  <si>
    <t>Атабаева Гузалхан Нишанбаевна</t>
  </si>
  <si>
    <t>0300/803/1/2103044</t>
  </si>
  <si>
    <t>Аманбаев Ринат Толибаевич</t>
  </si>
  <si>
    <t>0400/814/1/2100157</t>
  </si>
  <si>
    <t>Маматкулов Хондамир Собир угли</t>
  </si>
  <si>
    <t>1400/803/1/2102618</t>
  </si>
  <si>
    <t>Рузиев Ойбек Рамазонович</t>
  </si>
  <si>
    <t>0701/814/1/2100040</t>
  </si>
  <si>
    <t>Аллабергенова Гулчехра Мадраимовна</t>
  </si>
  <si>
    <t>0450/814/1/2101888</t>
  </si>
  <si>
    <t>Агзамходжаев Камолиддин Адхамходжаевич</t>
  </si>
  <si>
    <t>0105/803/1/2103728</t>
  </si>
  <si>
    <t>Камилов Шерзод Абдулахатович</t>
  </si>
  <si>
    <t>0200/814/1/2100920</t>
  </si>
  <si>
    <t>Сой Аделя Илдаровна</t>
  </si>
  <si>
    <t>0200/814/1/2108823</t>
  </si>
  <si>
    <t>Хойитбоев Богибек Норбек угли</t>
  </si>
  <si>
    <t>0200/814/1/2111918</t>
  </si>
  <si>
    <t>1250/814/1/2100231</t>
  </si>
  <si>
    <t>Аллаяров Гулрух Фазилбековна</t>
  </si>
  <si>
    <t>0450/814/1/2201485</t>
  </si>
  <si>
    <t>Абдраимов Санжарбек Айбекович</t>
  </si>
  <si>
    <t>1600/803/1/2200312</t>
  </si>
  <si>
    <t>Примбетова Гулсара Куралбай кизи</t>
  </si>
  <si>
    <t>0400/803/1/2200018</t>
  </si>
  <si>
    <t>Абдусаломов Тимур Хурозович</t>
  </si>
  <si>
    <t>1250/814/1/2201744</t>
  </si>
  <si>
    <t>Худойбахшов Фируз Собирович</t>
  </si>
  <si>
    <t>1250/814/1/2201876</t>
  </si>
  <si>
    <t>Аминова Жамила</t>
  </si>
  <si>
    <t>0900/801/1/1800226</t>
  </si>
  <si>
    <t>Холиков Аъзамжон Абдухакимович</t>
  </si>
  <si>
    <t>0610/803/1/2000658</t>
  </si>
  <si>
    <t>0610/803/1/2000656</t>
  </si>
  <si>
    <t>0610/803/1/2000657</t>
  </si>
  <si>
    <t>Абдиримова Интизор Камиловна</t>
  </si>
  <si>
    <t>0200/814/1/2202130</t>
  </si>
  <si>
    <t>Нуратдирова Ширин Нажимовна</t>
  </si>
  <si>
    <t>0400/803/1/2200192</t>
  </si>
  <si>
    <t>Мамажонова Олмахон Жамолиддиновна</t>
  </si>
  <si>
    <t>0550/803/1/2200419</t>
  </si>
  <si>
    <t>Мусаев Ирода Бахтияровна</t>
  </si>
  <si>
    <t>0105/814/1/2100304</t>
  </si>
  <si>
    <t>Аслонов Мардонали Мухаматович</t>
  </si>
  <si>
    <t>1000/814/1/2000315</t>
  </si>
  <si>
    <t>Пирнафасов Сохибжон Курбонович</t>
  </si>
  <si>
    <t>0710/803/1/2000523</t>
  </si>
  <si>
    <t>Аскаров Асенбай Абдуллаевич</t>
  </si>
  <si>
    <t>0400/814/1/2100106</t>
  </si>
  <si>
    <t>Жолжасова Гулжан Ибраимовна</t>
  </si>
  <si>
    <t>0450/814/1/2102851</t>
  </si>
  <si>
    <t>Хушбаков Бекзод Эшмирзаевич</t>
  </si>
  <si>
    <t>1400/803/1/2101794</t>
  </si>
  <si>
    <t>Бахраилов Фарход Турдибекович</t>
  </si>
  <si>
    <t>0800/803/1/2201541</t>
  </si>
  <si>
    <t>Каримова Малика Орзикуловна</t>
  </si>
  <si>
    <t>0800/803/1/2200437</t>
  </si>
  <si>
    <t>Wotebaev Islambek Ikramsha-uli</t>
  </si>
  <si>
    <t>0450/814/1/2200109</t>
  </si>
  <si>
    <t>Зияев Уткир Мирзаевич</t>
  </si>
  <si>
    <t>1250/803/1/2202316</t>
  </si>
  <si>
    <t>Бердиев Раззок Узокович</t>
  </si>
  <si>
    <t>0700/803/1/2200396</t>
  </si>
  <si>
    <t>Асадова Дилдора Хожикурбоновна</t>
  </si>
  <si>
    <t>0701/803/1/2200197</t>
  </si>
  <si>
    <t>Очилова Нигора Тураевна</t>
  </si>
  <si>
    <t>0700/803/1/2200662</t>
  </si>
  <si>
    <t>Соибова Шоира Савриевна</t>
  </si>
  <si>
    <t>0700/803/1/2200158</t>
  </si>
  <si>
    <t>Уткиров Жура</t>
  </si>
  <si>
    <t>0900/803/1/2200033</t>
  </si>
  <si>
    <t>Адилов Рахим Валиевич</t>
  </si>
  <si>
    <t>0105/814/1/2201241</t>
  </si>
  <si>
    <t>Бобомурадов Жалил</t>
  </si>
  <si>
    <t>0900/803/1/2200285</t>
  </si>
  <si>
    <t>Хажибаев Дониёр Куралбай угли</t>
  </si>
  <si>
    <t>0200/814/1/2112354</t>
  </si>
  <si>
    <t>Байзаков Тоир Абдулазизович</t>
  </si>
  <si>
    <t>0305/814/1/2112141</t>
  </si>
  <si>
    <t>Алимова Азиза Равшановна</t>
  </si>
  <si>
    <t>0200/814/1/2109626</t>
  </si>
  <si>
    <t>Усмоналиев Ботир Усмоналиевич</t>
  </si>
  <si>
    <t>0101/801/1/1900148</t>
  </si>
  <si>
    <t>Зайитов Азаматжон Алимжон угли</t>
  </si>
  <si>
    <t>2400/814/1/2000215</t>
  </si>
  <si>
    <t>Дониёр ака</t>
  </si>
  <si>
    <t>Усеинова Элмира Айдеровна</t>
  </si>
  <si>
    <t>1500/803/1/2200247</t>
  </si>
  <si>
    <t>Якубов Сурадж Баходир угли</t>
  </si>
  <si>
    <t>1600/803/1/2200442</t>
  </si>
  <si>
    <t>Алпашева Мамура Нормуминовна</t>
  </si>
  <si>
    <t>0900/803/1/2200212</t>
  </si>
  <si>
    <t>Юлдашев Маримбай Исмаилович</t>
  </si>
  <si>
    <t>0450/814/1/2200413</t>
  </si>
  <si>
    <t>Хужаев Жавлонбек Эркинбаевич</t>
  </si>
  <si>
    <t>1600/803/1/2200498</t>
  </si>
  <si>
    <t>Хошимов Ибройим Садуллаевич</t>
  </si>
  <si>
    <t>1000/803/1/2200296</t>
  </si>
  <si>
    <t xml:space="preserve">Эшонкулова Мохира </t>
  </si>
  <si>
    <t>0700/814/1/2200858</t>
  </si>
  <si>
    <t>Саидов Комилжон Рахматбердиевич</t>
  </si>
  <si>
    <t>0700/803/1/2200623</t>
  </si>
  <si>
    <t>Кучаров Олимжон Махмаражабович</t>
  </si>
  <si>
    <t>1400/803/1/2203077</t>
  </si>
  <si>
    <t>Хужаев Шукирилло Эркинбаевич</t>
  </si>
  <si>
    <t>1600/803/1/2200499</t>
  </si>
  <si>
    <t>Кузибеков Азамат Бахтиёр угли</t>
  </si>
  <si>
    <t>1500/803/1/2293182</t>
  </si>
  <si>
    <t>0700/803/1/2200807</t>
  </si>
  <si>
    <t>Курязов Азамат Бердиевич</t>
  </si>
  <si>
    <t>1600/814/1/2200007</t>
  </si>
  <si>
    <t>Рузибаева Гулхаё</t>
  </si>
  <si>
    <t>1500/803/1/2293083</t>
  </si>
  <si>
    <t>Косимов Миржалол Бозорович</t>
  </si>
  <si>
    <t>1400/803/1/2102063</t>
  </si>
  <si>
    <t>Мамадалиев Лолита Фархадовна</t>
  </si>
  <si>
    <t>0105/814/1/2102416</t>
  </si>
  <si>
    <t>Мамадалиев Акрамхон Ахматалиевич</t>
  </si>
  <si>
    <t>1100/814/1/2102014</t>
  </si>
  <si>
    <t>Каримова Хафиза Эркиновна</t>
  </si>
  <si>
    <t>0105/814/1/2100837</t>
  </si>
  <si>
    <t>Мухамматсолиева Мафтунахон Бахтиёр кизи</t>
  </si>
  <si>
    <t>0200/814/1/2105393</t>
  </si>
  <si>
    <t>Бекмуратов Рафхат Парахат угли</t>
  </si>
  <si>
    <t>0450/814/1/2101623</t>
  </si>
  <si>
    <t>Пелтабаева Дилбар Бахтияровна</t>
  </si>
  <si>
    <t>0200/801/1/1503293</t>
  </si>
  <si>
    <t>Яхшибаев Бахтияр Елдашевич</t>
  </si>
  <si>
    <t>0403/814/1/2100043</t>
  </si>
  <si>
    <t>Уланова Евгения Олеговна</t>
  </si>
  <si>
    <t>0200/814/1/2108532</t>
  </si>
  <si>
    <t>Мамадалиев Хусниддин Арзибой угли</t>
  </si>
  <si>
    <t>0105/803/1/2200062</t>
  </si>
  <si>
    <t xml:space="preserve">Абдурахмонов Гайрат </t>
  </si>
  <si>
    <t>0900/803/1/2200258</t>
  </si>
  <si>
    <t>Мухамеджанов Исломжон Одилжон угли</t>
  </si>
  <si>
    <t>0200/814/1/2204818</t>
  </si>
  <si>
    <t>Джумабаева Гулшира Клышбаевна</t>
  </si>
  <si>
    <t>0450/814/1/2100881</t>
  </si>
  <si>
    <t>Усинова Рано Карагузовна</t>
  </si>
  <si>
    <t>0400/814/1/2100594</t>
  </si>
  <si>
    <t>Байманов Махмуд Султанович</t>
  </si>
  <si>
    <t>1600/814/1/2101184</t>
  </si>
  <si>
    <t>Шамуратов Полвон Ибодуллаевич</t>
  </si>
  <si>
    <t>1600/814/1/2101158</t>
  </si>
  <si>
    <t>Зикиров Баратжон Шайзокович</t>
  </si>
  <si>
    <t>1500/803/1/2293057</t>
  </si>
  <si>
    <t>Маматов Ойбек Маширович</t>
  </si>
  <si>
    <t>0900/803/1/2200440</t>
  </si>
  <si>
    <t xml:space="preserve">Асилова Марям </t>
  </si>
  <si>
    <t>0105/803/1/2201995</t>
  </si>
  <si>
    <t>Эсонов Хожимурот Абдукодир угли</t>
  </si>
  <si>
    <t>1400/803/1/2102125</t>
  </si>
  <si>
    <t>Нормуратов Сохиббой</t>
  </si>
  <si>
    <t>0900/803/1/2200190</t>
  </si>
  <si>
    <t>Абдулханов Алижон Абдукодир угли</t>
  </si>
  <si>
    <t>0105/814/1/2100257</t>
  </si>
  <si>
    <t>Муртозакулов Хужамурод Шухрат угли</t>
  </si>
  <si>
    <t>0105/814/1/2101901</t>
  </si>
  <si>
    <t>Маллаев Шавкат Кузибой угли</t>
  </si>
  <si>
    <t>0105/814/1/2101705</t>
  </si>
  <si>
    <t>Хаиткариева Сабохат Хашимовна</t>
  </si>
  <si>
    <t>0105/814/1/2100083</t>
  </si>
  <si>
    <t>Чориева Гулчехра</t>
  </si>
  <si>
    <t>1400/803/1/2102283</t>
  </si>
  <si>
    <t>Бузуриков Акбархон Турсуналиевич</t>
  </si>
  <si>
    <t>0500/814/1/2100353</t>
  </si>
  <si>
    <t>Шакаров Бахтиёр Эргашевич</t>
  </si>
  <si>
    <t>0105/814/1/2201472</t>
  </si>
  <si>
    <t>Мирахмедов Азимжон Рахмат угли</t>
  </si>
  <si>
    <t>0200/814/1/2200504</t>
  </si>
  <si>
    <t>Бекназарова Дилорам Алмасовна</t>
  </si>
  <si>
    <t>1400/803/1/2202752</t>
  </si>
  <si>
    <t>Жамоатов Санжар Бахронович</t>
  </si>
  <si>
    <t>0701/803/1/2200059</t>
  </si>
  <si>
    <t>Равшанов Шохрух Усмонович</t>
  </si>
  <si>
    <t>0105/814/1/2201156</t>
  </si>
  <si>
    <t>Усманова Жаханбуву Бегматовна</t>
  </si>
  <si>
    <t>0313/814/1/2100159</t>
  </si>
  <si>
    <t>Нурматов Илхомжон Хажибаевич</t>
  </si>
  <si>
    <t>0200/814/1/2101725</t>
  </si>
  <si>
    <t>Чориев Абдиназар Мамаражабович</t>
  </si>
  <si>
    <t>1400/803/1/2102362</t>
  </si>
  <si>
    <t>Хакимов Бобомурод Рузимуратович</t>
  </si>
  <si>
    <t>1400/803/1/2101555</t>
  </si>
  <si>
    <t>Назаров Уктам Холиёрович</t>
  </si>
  <si>
    <t>1400/803/1/2102285</t>
  </si>
  <si>
    <t>Ражабов Жахонгир Мардонович</t>
  </si>
  <si>
    <t>0700/814/1/2100390</t>
  </si>
  <si>
    <t>Бозорова Гавхар Нематуллаевна</t>
  </si>
  <si>
    <t>0960/814/1/2100290</t>
  </si>
  <si>
    <t>Ашуров Фаррух Хайдаралиевич</t>
  </si>
  <si>
    <t>0700/814/1/2101021</t>
  </si>
  <si>
    <t>Хайриев Аброр Гайрат угли</t>
  </si>
  <si>
    <t>0960/814/1/2100235</t>
  </si>
  <si>
    <t>Ризокулов Хомид Хожи угли</t>
  </si>
  <si>
    <t>0710/803/1/2000693</t>
  </si>
  <si>
    <t>Курбаниязова Улжан Ярилкагановна</t>
  </si>
  <si>
    <t>0400/803/1/2200244</t>
  </si>
  <si>
    <t>Пулатов Косимжон Шокир угли</t>
  </si>
  <si>
    <t>0450/814/1/2101486</t>
  </si>
  <si>
    <t>Каримов Икром Хуррамович</t>
  </si>
  <si>
    <t>1400/803/1/2101621</t>
  </si>
  <si>
    <t>Содиков Соат</t>
  </si>
  <si>
    <t>0900/803/1/2200215</t>
  </si>
  <si>
    <t>Рахимова Фотима Ахраровна</t>
  </si>
  <si>
    <t>0105/814/1/2102307</t>
  </si>
  <si>
    <t>Яхшибоев Улугбек Иброхимович</t>
  </si>
  <si>
    <t>0105/814/1/2100694</t>
  </si>
  <si>
    <t>Исмаилова Светлана</t>
  </si>
  <si>
    <t>0400/814/1/2101052</t>
  </si>
  <si>
    <t>Шерманов Жетпис Казиевич</t>
  </si>
  <si>
    <t>0400/814/1/2100943</t>
  </si>
  <si>
    <t>Аманкулов Марс Абдигалиевич</t>
  </si>
  <si>
    <t>0450/814/1/2101021</t>
  </si>
  <si>
    <t>Бегимкулов Тулкин Бойкулолвич</t>
  </si>
  <si>
    <t>0800/803/1/2200304</t>
  </si>
  <si>
    <t>Комилов Бахтиёр Эргашович</t>
  </si>
  <si>
    <t>0500/814/1/2200257</t>
  </si>
  <si>
    <t>Солиев Икромжон Охунжонович</t>
  </si>
  <si>
    <t>0313/803/1/2200528</t>
  </si>
  <si>
    <t>Шукуров Муроджон Мирза угли</t>
  </si>
  <si>
    <t>0800/803/1/2201256</t>
  </si>
  <si>
    <t>Данаев Санжар Суюнович</t>
  </si>
  <si>
    <t>1400/803/1/2203039</t>
  </si>
  <si>
    <t>Хатамов Ахрор Ахмаджонович</t>
  </si>
  <si>
    <t>1100/814/1/2101181</t>
  </si>
  <si>
    <t>Маматкулов Шохрух</t>
  </si>
  <si>
    <t>1200/803/1/2100839</t>
  </si>
  <si>
    <t>Узаков Мийрас Куанишович</t>
  </si>
  <si>
    <t>0450/803/1/2102301</t>
  </si>
  <si>
    <t>Эрназаров Зафар Нурматович</t>
  </si>
  <si>
    <t>0105/803/1/2200413</t>
  </si>
  <si>
    <t>Хайдарова Дилшода Мардоновна</t>
  </si>
  <si>
    <t>0960/814/1/2100215</t>
  </si>
  <si>
    <t>Хужабаева Гулбахар Дусановна</t>
  </si>
  <si>
    <t>0400/803/1/2200222</t>
  </si>
  <si>
    <t>Шадиева Гулноза Жамол кизи</t>
  </si>
  <si>
    <t>0200/814/1/2202252</t>
  </si>
  <si>
    <t>Кунназарова Жамила Кенесбаевна</t>
  </si>
  <si>
    <t>0450/803/1/2200100</t>
  </si>
  <si>
    <t>Нажмиева Гулноза</t>
  </si>
  <si>
    <t>1250/803/1/2202053</t>
  </si>
  <si>
    <t>Азизова Фатима Бобоевна</t>
  </si>
  <si>
    <t>1500/803/1/2293201</t>
  </si>
  <si>
    <t>Бобоева Сафаргул Кучаровна</t>
  </si>
  <si>
    <t>0310/814/1/2000781</t>
  </si>
  <si>
    <t>Худайназаров Абдували Абдигафурович</t>
  </si>
  <si>
    <t>1400/803/1/2202746</t>
  </si>
  <si>
    <t>Мирзахмедов Дилшод Раимович</t>
  </si>
  <si>
    <t>0105/803/1/2200280</t>
  </si>
  <si>
    <t>Бахретдинов Темир Аминович</t>
  </si>
  <si>
    <t>1250/814/1/2202361</t>
  </si>
  <si>
    <t>Машарипов Хасанбой Бекчанович</t>
  </si>
  <si>
    <t>1600/814/1/2100581</t>
  </si>
  <si>
    <t>Кабулова Гулзира Адилбаевна</t>
  </si>
  <si>
    <t>0400/814/1/2000570</t>
  </si>
  <si>
    <t>Райимова Мохидил Фахриддиновна</t>
  </si>
  <si>
    <t>1000/803/1/2100552</t>
  </si>
  <si>
    <t>Абдурахманов Жамолиддин Абдусаламович</t>
  </si>
  <si>
    <t>0310/814/1/2100518</t>
  </si>
  <si>
    <t>Мизамов Орифжон Рузимурадович</t>
  </si>
  <si>
    <t>1250/814/1/2100084</t>
  </si>
  <si>
    <t>Отабеков Азаматжон Адхам угли</t>
  </si>
  <si>
    <t>0105/814/1/2103554</t>
  </si>
  <si>
    <t>Розимов Бекзод Алимбоевич</t>
  </si>
  <si>
    <t>0403/814/1/2100035</t>
  </si>
  <si>
    <t>Куддусов Самандар Искандарович</t>
  </si>
  <si>
    <t>0200/814/1/2111067</t>
  </si>
  <si>
    <t>Рахимова Дилфуза Тулибаевна</t>
  </si>
  <si>
    <t>0200/814/1/2109632</t>
  </si>
  <si>
    <t>Хашимов Суннатулла Пахритдинович</t>
  </si>
  <si>
    <t>0105/814/1/2102037</t>
  </si>
  <si>
    <t>Ахмедов Сардор Шакирович</t>
  </si>
  <si>
    <t>0200/814/1/2200846</t>
  </si>
  <si>
    <t>Туйчиев Олимжон Донишевич</t>
  </si>
  <si>
    <t>0800/803/1/2201460</t>
  </si>
  <si>
    <t>Отакулов Бекзод Абдихакимович</t>
  </si>
  <si>
    <t>1000/803/1/2200316</t>
  </si>
  <si>
    <t>Махматкулов Навруз Энна угли</t>
  </si>
  <si>
    <t>0900/803/1/2200358</t>
  </si>
  <si>
    <t>Пардабаев Иброхим Мелибаевич</t>
  </si>
  <si>
    <t>0800/801/1/2201497</t>
  </si>
  <si>
    <t>Гайбуллаев Самандар Рахматович</t>
  </si>
  <si>
    <t>1000/803/1/2200646</t>
  </si>
  <si>
    <t>Каноатов Толиб Тураевич</t>
  </si>
  <si>
    <t>0710/803/1/2000553</t>
  </si>
  <si>
    <t>Мухамедов Муроджон Махмудович</t>
  </si>
  <si>
    <t>0105/814/1/2104188</t>
  </si>
  <si>
    <t>Бозоров Шерали Нематуллаевич</t>
  </si>
  <si>
    <t>0700/814/1/2100363</t>
  </si>
  <si>
    <t>Эргашев Дилмурод Абдисаттор угли</t>
  </si>
  <si>
    <t>0105/814/1/2103430</t>
  </si>
  <si>
    <t>Алимухамедова Шахноза Худойбергановна</t>
  </si>
  <si>
    <t>0105/814/1/2100988</t>
  </si>
  <si>
    <t>Рахмонов Акбар Ашрабович</t>
  </si>
  <si>
    <t>1000/803/1/2101288</t>
  </si>
  <si>
    <t>Нарзуллаева Вазирахон</t>
  </si>
  <si>
    <t>1400/803/1/2101471</t>
  </si>
  <si>
    <t>Оталиков Равшанбек Обиджон угли</t>
  </si>
  <si>
    <t>0105/803/1/2001156</t>
  </si>
  <si>
    <t>Мамадалиева Хилола Холмурод кизи</t>
  </si>
  <si>
    <t>0105/814/1/2103667</t>
  </si>
  <si>
    <t>Оринбаев Жанабай Махсет угли</t>
  </si>
  <si>
    <t>0400/814/1/2100308</t>
  </si>
  <si>
    <t>Хамракулова Шахноза Журакуловна</t>
  </si>
  <si>
    <t>0800/803/1/2100778</t>
  </si>
  <si>
    <t>Маннапов Бекзод Шарафиддин угли</t>
  </si>
  <si>
    <t>0105/814/1/2200607</t>
  </si>
  <si>
    <t>Абдукодирова Муяссар Адиловна</t>
  </si>
  <si>
    <t>0500/803/1/2000006</t>
  </si>
  <si>
    <t>Чулиев Жалил Жаборович</t>
  </si>
  <si>
    <t>0700/814/1/2100362</t>
  </si>
  <si>
    <t>Норсаидова Ойсара Зиятовна</t>
  </si>
  <si>
    <t>0900/803/1/2118002</t>
  </si>
  <si>
    <t>Умиров Собиржон Мели угли</t>
  </si>
  <si>
    <t>0800/803/1/2101404</t>
  </si>
  <si>
    <t>Давронова Севинч</t>
  </si>
  <si>
    <t>0900/803/1/2200389</t>
  </si>
  <si>
    <t>Мисиралиев Умиджон Уралович</t>
  </si>
  <si>
    <t>0800/803/1/2201556</t>
  </si>
  <si>
    <t>Рахимов Ботир Шавкатович</t>
  </si>
  <si>
    <t>0200/814/1/2109029</t>
  </si>
  <si>
    <t>Тураев Хурматбек Тураевич</t>
  </si>
  <si>
    <t>0105/814/1/2100146</t>
  </si>
  <si>
    <t>Уразматов Авазжон Юлдош угли</t>
  </si>
  <si>
    <t>0105/814/1/2103966</t>
  </si>
  <si>
    <t>Бобоев Акбаржон Кучкорович</t>
  </si>
  <si>
    <t>1400/803/1/2102375</t>
  </si>
  <si>
    <t>Аминов Артём Ренатович</t>
  </si>
  <si>
    <t>0105/814/1/2100684</t>
  </si>
  <si>
    <t>Матерзаева Айгул Абдисаламовна</t>
  </si>
  <si>
    <t>0450/814/1/2102512</t>
  </si>
  <si>
    <t>Джураев Дилмурод Муроджон угли</t>
  </si>
  <si>
    <t>0200/814/1/2100517</t>
  </si>
  <si>
    <t>Солихужаев Фарход Холхужаевич</t>
  </si>
  <si>
    <t>0200/814/1/2106570</t>
  </si>
  <si>
    <t>Ахмеджонов Ровшан Рафикович</t>
  </si>
  <si>
    <t>0200/814/1/2107650</t>
  </si>
  <si>
    <t>Маматкаримов Зокир Тоирович</t>
  </si>
  <si>
    <t>1400/803/1/2102174</t>
  </si>
  <si>
    <t>Очилов Шухрат Тухтаевич</t>
  </si>
  <si>
    <t>0701/814/1/2200089</t>
  </si>
  <si>
    <t>Саидов Хамдам Хамроевич</t>
  </si>
  <si>
    <t>0701/814/1/2200061</t>
  </si>
  <si>
    <t>Салимов Хуршид Фарходович</t>
  </si>
  <si>
    <t>1250/814/1/2201992</t>
  </si>
  <si>
    <t>Мавлонова Нигина Баходировна</t>
  </si>
  <si>
    <t>0105/803/1/2200689</t>
  </si>
  <si>
    <t>Хасанов Маъмуржон Баходир угли</t>
  </si>
  <si>
    <t>1250/803/1/2200651</t>
  </si>
  <si>
    <t>Шерикеева Гулнура Куандиковна</t>
  </si>
  <si>
    <t>0450/814/1/2201182</t>
  </si>
  <si>
    <t>Тиркашев Темуржон Холмирзо угли</t>
  </si>
  <si>
    <t>1209/814/1/2100066</t>
  </si>
  <si>
    <t>Захидов Шехроз Шавкатович</t>
  </si>
  <si>
    <t>1200/814/1/2100687</t>
  </si>
  <si>
    <t>Шодиев Ферузжон Фуркатжонович</t>
  </si>
  <si>
    <t>1200/803/1/2101002</t>
  </si>
  <si>
    <t>Позилов Уринбой Ганижонович</t>
  </si>
  <si>
    <t>0500/803/1/2100338</t>
  </si>
  <si>
    <t>Исаев Бекзод Бахтиёрович</t>
  </si>
  <si>
    <t>0105/803/1/2200816</t>
  </si>
  <si>
    <t>Махмаёрова Дилафруз Рузикул кизи</t>
  </si>
  <si>
    <t>0105/803/1/2200214</t>
  </si>
  <si>
    <t>Кахрамонов Элбек Кувондик угли</t>
  </si>
  <si>
    <t>0105/814/1/2001427</t>
  </si>
  <si>
    <t>Оллаёров Алижон Жумаевич</t>
  </si>
  <si>
    <t>0105/814/1/2101270</t>
  </si>
  <si>
    <t>Джумабеков Бекмурат Худайбергенович</t>
  </si>
  <si>
    <t>0105/814/1/2000847</t>
  </si>
  <si>
    <t>Казиев Жанибек Бахитжанович</t>
  </si>
  <si>
    <t>0400/814/1/2100425</t>
  </si>
  <si>
    <t>Ганиев Абдивохид Алишерович</t>
  </si>
  <si>
    <t>0200/814/1/2103382</t>
  </si>
  <si>
    <t>Юлдошев Мирзабек Фахриддинович</t>
  </si>
  <si>
    <t>0900/803/1/2100267</t>
  </si>
  <si>
    <t>Мухаммадиев Шерали</t>
  </si>
  <si>
    <t>0900/803/1/2100235</t>
  </si>
  <si>
    <t>Азимов Абдугаффор Абдусатторович</t>
  </si>
  <si>
    <t>0105/814/1/2100710</t>
  </si>
  <si>
    <t>Махмудова Мухлиса Кодиржон кизи</t>
  </si>
  <si>
    <t>0105/814/1/2104184</t>
  </si>
  <si>
    <t>Сайдалиев Рихситилла Ахматилла угли</t>
  </si>
  <si>
    <t>0105/814/1/2100412</t>
  </si>
  <si>
    <t>Узаков Кахрамон Разилдинович</t>
  </si>
  <si>
    <t>0500/803/1/2100011</t>
  </si>
  <si>
    <t>ОАО "ГЕДЕОН РИХТЕР"</t>
  </si>
  <si>
    <t>0300/301/1/2103147</t>
  </si>
  <si>
    <t>Турдиев Азизбек Анваржонович</t>
  </si>
  <si>
    <t>0105/814/1/2102381</t>
  </si>
  <si>
    <t>Каримов Фарход Салиевич</t>
  </si>
  <si>
    <t>1209/814/1/2100277</t>
  </si>
  <si>
    <t>Одилов Улугбек Мурод угли</t>
  </si>
  <si>
    <t>0200/814/1/2100947</t>
  </si>
  <si>
    <t>Шарипова Зилола Акрамовна</t>
  </si>
  <si>
    <t>0700/814/1/2100713</t>
  </si>
  <si>
    <t>Хикматов Адхам</t>
  </si>
  <si>
    <t>0900/803/1/2100592</t>
  </si>
  <si>
    <t>Нарбаев Сардар Палванназарович</t>
  </si>
  <si>
    <t>1600/803/1/2200268</t>
  </si>
  <si>
    <t>Камолов Азамат Адахамжонович</t>
  </si>
  <si>
    <t>0600/803/1/2200076</t>
  </si>
  <si>
    <t>Танирбергенов Алберт Адилбай ули</t>
  </si>
  <si>
    <t>0450/814/1/2200539</t>
  </si>
  <si>
    <t>Вохидов Зохиджон</t>
  </si>
  <si>
    <t>0105/803/1/2200518</t>
  </si>
  <si>
    <t>Мирзабекова Шахноза Тулкин кизи</t>
  </si>
  <si>
    <t>0500/803/1/2200132</t>
  </si>
  <si>
    <t>Сирожитдинов Хумоюддин Кайниддинович</t>
  </si>
  <si>
    <t>0105/814/1/2001867</t>
  </si>
  <si>
    <t>Раззоков Акмал Турсунович</t>
  </si>
  <si>
    <t>0105/814/1/2102583</t>
  </si>
  <si>
    <t>Умиров Акбар Тураевич</t>
  </si>
  <si>
    <t>0200/814/1/2108096</t>
  </si>
  <si>
    <t>Бабаниязов Ойбек</t>
  </si>
  <si>
    <t>0105/814/1/2102662</t>
  </si>
  <si>
    <t>Рахматиллаева Севинч Нодир кизи</t>
  </si>
  <si>
    <t>1250/814/1/2202043</t>
  </si>
  <si>
    <t>Хамроев Ибодулла Ханкулович</t>
  </si>
  <si>
    <t>0800/803/1/2101181</t>
  </si>
  <si>
    <t>Пулатов Хамдамжон Бахрам угли</t>
  </si>
  <si>
    <t>1600/803/1/2100711</t>
  </si>
  <si>
    <t>Абдуллаев Медетбай Хожабаевич</t>
  </si>
  <si>
    <t>0450/814/1/2102601</t>
  </si>
  <si>
    <t>Хамдамова Дилдора Темировна</t>
  </si>
  <si>
    <t>1400/803/1/2102197</t>
  </si>
  <si>
    <t>Балтаева Шоира Кенжаевна</t>
  </si>
  <si>
    <t>1600/803/1/2100064</t>
  </si>
  <si>
    <t>Алимбетов Ансатбай Кеунимжаевич</t>
  </si>
  <si>
    <t>0400/814/1/2100576</t>
  </si>
  <si>
    <t>Нуритдинов Улугбек Хомидович</t>
  </si>
  <si>
    <t>0200/814/1/2106623</t>
  </si>
  <si>
    <t>Абдуллаева Лайло Зиявуддиновна</t>
  </si>
  <si>
    <t>0200/814/1/2108187</t>
  </si>
  <si>
    <t>Камалов Нормахмат</t>
  </si>
  <si>
    <t>0900/803/1/2100460</t>
  </si>
  <si>
    <t>Уктамов Шавкатжон Уктамович</t>
  </si>
  <si>
    <t>0700/814/1/2100192</t>
  </si>
  <si>
    <t>Кутлибаева Урхия</t>
  </si>
  <si>
    <t>1600/803/1/2200357</t>
  </si>
  <si>
    <t>Абдураимов Азизбек Баходир угли</t>
  </si>
  <si>
    <t>1400/803/1/2202858</t>
  </si>
  <si>
    <t>Кайпов Арзубек Каллибекович</t>
  </si>
  <si>
    <t>0450/814/1/2201413</t>
  </si>
  <si>
    <t xml:space="preserve">Саттаров Сардор </t>
  </si>
  <si>
    <t>0800/803/1/2200690</t>
  </si>
  <si>
    <t>Яхшиликов Исомиддин Мамаражабович</t>
  </si>
  <si>
    <t>0800/803/1/2200557</t>
  </si>
  <si>
    <t>Саинов Ахрор Аскар угли</t>
  </si>
  <si>
    <t>0900/803/1/2200052</t>
  </si>
  <si>
    <t>Астонов Наврузбек Носирович</t>
  </si>
  <si>
    <t>0900/803/1/2200087</t>
  </si>
  <si>
    <t>Сейтниязов Шарьяр Киличбекович</t>
  </si>
  <si>
    <t>0400/803/1/2200148</t>
  </si>
  <si>
    <t>Ходжиев Сахий Русланович</t>
  </si>
  <si>
    <t>1400/803/1/2202913</t>
  </si>
  <si>
    <t>Камолов Дилшод Шукуралиевич</t>
  </si>
  <si>
    <t>0500/814/1/2200332</t>
  </si>
  <si>
    <t>Гафурова Нилуфар Бахтиёровна</t>
  </si>
  <si>
    <t>0105/814/1/2201324</t>
  </si>
  <si>
    <t>Кеуилбаев Жамбил Пердебаевич</t>
  </si>
  <si>
    <t>0400/803/1/2200259</t>
  </si>
  <si>
    <t>Қаххорова Зарина Ёдгор қизи</t>
  </si>
  <si>
    <t>0900/803/1/2200138</t>
  </si>
  <si>
    <t>Шарипова Мохинур Шухрат қизи</t>
  </si>
  <si>
    <t>1100/814/1/2101202</t>
  </si>
  <si>
    <t>Холбутаев Отабек Эргашович</t>
  </si>
  <si>
    <t>0900/803/1/2100632</t>
  </si>
  <si>
    <t>Хужамов Кулдаш Хуррамович</t>
  </si>
  <si>
    <t>0960/814/1/2100341</t>
  </si>
  <si>
    <t>Мусурмонов Сайфулла Баротович</t>
  </si>
  <si>
    <t>0200/801/1/1801096</t>
  </si>
  <si>
    <t>Дуйсенов Айбек Сапарбаевич</t>
  </si>
  <si>
    <t>0400/814/1/2100965</t>
  </si>
  <si>
    <t>Хусанов Хусниддин Туланбоевич</t>
  </si>
  <si>
    <t>0200/814/1/2105251</t>
  </si>
  <si>
    <t>Эллиева Феруза Фахритдиновна</t>
  </si>
  <si>
    <t>0700/803/1/2200667</t>
  </si>
  <si>
    <t>Рахмонова Мукаррам Абдурахим қизи</t>
  </si>
  <si>
    <t>0900/803/1/2200420</t>
  </si>
  <si>
    <t xml:space="preserve"> Халмуратов Хурметбай Даниярович</t>
  </si>
  <si>
    <t>0400/803/1/2200107</t>
  </si>
  <si>
    <t>Олимов Санъат Бафоевич</t>
  </si>
  <si>
    <t>0700/803/1/2200130</t>
  </si>
  <si>
    <t>Хушбакова Лариса Мухсимовна</t>
  </si>
  <si>
    <t>0200/814/1/2205344</t>
  </si>
  <si>
    <t>Тожибоева Шахноза Зулхайдаровна</t>
  </si>
  <si>
    <t>0800/803/1/2201521</t>
  </si>
  <si>
    <t>Шаропов Жасур Салахиддинович</t>
  </si>
  <si>
    <t>0800/803/1/2201734</t>
  </si>
  <si>
    <t>Джуракулов Алибек Шавкатович</t>
  </si>
  <si>
    <t>1400/801/1/1400281</t>
  </si>
  <si>
    <t>Хазратов Шароф Сулаймон ўғли</t>
  </si>
  <si>
    <t>0800/803/1/2201088</t>
  </si>
  <si>
    <t>Урманов Жолмурза Жолдасбаевич</t>
  </si>
  <si>
    <t>0400/814/1/2100929</t>
  </si>
  <si>
    <t>Каршибоева Олмахон Асатовна</t>
  </si>
  <si>
    <t>0800/803/1/2100890</t>
  </si>
  <si>
    <t>Нурбоев Тўлқин Камолиддинович</t>
  </si>
  <si>
    <t>0200/814/1/2105709</t>
  </si>
  <si>
    <t>Абдуллаев Шерзод Рахматуллаевич</t>
  </si>
  <si>
    <t>0200/814/1/2106216</t>
  </si>
  <si>
    <t>Шукуралиев Акбарали Рахмоналиевич</t>
  </si>
  <si>
    <t>0200/814/1/2103611</t>
  </si>
  <si>
    <t>Мирсаатова Гулсара Кучкаровна</t>
  </si>
  <si>
    <t>0310/814/1/2200147</t>
  </si>
  <si>
    <t>Юсупов Ҳамидулло Абдумажид ўғли</t>
  </si>
  <si>
    <t>0500/803/1/2200227</t>
  </si>
  <si>
    <t>Қадиров Саври Некович</t>
  </si>
  <si>
    <t>0700/803/1/2200822</t>
  </si>
  <si>
    <t>Хуснутдинова Сурая Зайнутдиновна</t>
  </si>
  <si>
    <t>0200/814/1/2209975</t>
  </si>
  <si>
    <t>Ризаев Мухаммад Бобур Мирзо Ахмаджон ўғли</t>
  </si>
  <si>
    <t>0200/814/1/2211228</t>
  </si>
  <si>
    <t>Бахромҳужаев Саид Абдуллоҳ Икромжон ўғли</t>
  </si>
  <si>
    <t>0200/814/1/2104057</t>
  </si>
  <si>
    <t>Курбанова Барнохон Гулмановна</t>
  </si>
  <si>
    <t>0200/814/1/2106805</t>
  </si>
  <si>
    <t>Каримов Озод Музафарович</t>
  </si>
  <si>
    <t>0200/801/1/2111410</t>
  </si>
  <si>
    <t>Ташбулатов Жамшид Бахадирович</t>
  </si>
  <si>
    <t>1200/814/1/2100913</t>
  </si>
  <si>
    <t>Тураева Зухра Тиркашевна</t>
  </si>
  <si>
    <t>0800/803/1/2101493</t>
  </si>
  <si>
    <t>Низаматдинова Гулзийба Бахадир қизи</t>
  </si>
  <si>
    <t>0450/803/1/2101447</t>
  </si>
  <si>
    <t>Боданова Зибаш Ниетбаевна</t>
  </si>
  <si>
    <t>0400/814/1/2101347</t>
  </si>
  <si>
    <t>Жонизақова Зуҳра Бегматовна</t>
  </si>
  <si>
    <t>0310/814/1/2100467</t>
  </si>
  <si>
    <t>Ҳакимов Нурбек Ғанибекович</t>
  </si>
  <si>
    <t>1500/803/1/2100024</t>
  </si>
  <si>
    <t>Нарзуллаев Азизбек Бахриддин ўғли</t>
  </si>
  <si>
    <t>1000/803/1/2101473</t>
  </si>
  <si>
    <t>Саттарова Феруза Рузматовна</t>
  </si>
  <si>
    <t>1600/803/1/2200040</t>
  </si>
  <si>
    <t>Сангирова Ирода Темировна</t>
  </si>
  <si>
    <t>1500/803/1/2293184</t>
  </si>
  <si>
    <t>Сайфулов Суннат Абдужалил ўғли</t>
  </si>
  <si>
    <t>0105/814/1/2201643</t>
  </si>
  <si>
    <t>Иномова Махбуба Мурадовна</t>
  </si>
  <si>
    <t>0800/803/1/2201525</t>
  </si>
  <si>
    <t>Палванов Аминбай Хайитбоевич</t>
  </si>
  <si>
    <t>1600/803/1/2200778</t>
  </si>
  <si>
    <t>Исмаилова Махфуза Бахридиновна</t>
  </si>
  <si>
    <t>1000/803/1/2200153</t>
  </si>
  <si>
    <t>Азмахамедов Жамшид Рихсибаевич</t>
  </si>
  <si>
    <t>0105/814/1/2202118</t>
  </si>
  <si>
    <t>Бозорова Анора Эргашовна</t>
  </si>
  <si>
    <t>0105/814/1/2100726</t>
  </si>
  <si>
    <t>Хамзаева Холида Бахтиёр қизи</t>
  </si>
  <si>
    <t>0105/814/1/2102888</t>
  </si>
  <si>
    <t>Арабов Олим Исомиддинович</t>
  </si>
  <si>
    <t>0105/814/1/2100086</t>
  </si>
  <si>
    <t>Аҳмадалиев Мақсаджон Ҳомиджон ўғли</t>
  </si>
  <si>
    <t>0105/814/1/2104205</t>
  </si>
  <si>
    <t>Абдукаюмов Хаётжон Хайдаралиевич</t>
  </si>
  <si>
    <t>0105/814/1/2103818</t>
  </si>
  <si>
    <t>Урманова Динара Еркиновна</t>
  </si>
  <si>
    <t>0105/814/1/2100802</t>
  </si>
  <si>
    <t>Исаджанов Азиз Ибрагимович</t>
  </si>
  <si>
    <t>0105/814/1/2104292</t>
  </si>
  <si>
    <t>Шодмонов Орифжон Нурхон ўғли</t>
  </si>
  <si>
    <t>0700/814/1/2101377</t>
  </si>
  <si>
    <t>Парпиев Исроил Журабоевич</t>
  </si>
  <si>
    <t>0105/814/1/2100990</t>
  </si>
  <si>
    <t>Хамраев Рустамшо Бўрибекзода</t>
  </si>
  <si>
    <t>0105/814/1/2000991</t>
  </si>
  <si>
    <t>Рахматова Малика Асқар қизи</t>
  </si>
  <si>
    <t>0900/803/1/2200836</t>
  </si>
  <si>
    <t>0800/803/1/2201063</t>
  </si>
  <si>
    <t xml:space="preserve">Абдуллаев Давлат Изатуллоевич </t>
  </si>
  <si>
    <t>1000/803/1/2200482</t>
  </si>
  <si>
    <t>Узокмуротова Муборак Шарафовна</t>
  </si>
  <si>
    <t>0960/814/1/2200066</t>
  </si>
  <si>
    <t>Журақулов Рифат Равшанқулович</t>
  </si>
  <si>
    <t>1250/803/1/2201105</t>
  </si>
  <si>
    <t>Досимбетов Рауаж Дарябаевич</t>
  </si>
  <si>
    <t>0400/803/1/2200205</t>
  </si>
  <si>
    <t>Абдуллаев Ахмад Амонович</t>
  </si>
  <si>
    <t>0700/814/1/2100756</t>
  </si>
  <si>
    <t>Мардонов Тўйи Тогаевич</t>
  </si>
  <si>
    <t>0700/814/1/2100669</t>
  </si>
  <si>
    <t>Мурадов Рустам Исматович</t>
  </si>
  <si>
    <t>0710/803/1/2000518</t>
  </si>
  <si>
    <t>Иброҳимжонов Ботиржон Баходир ўғли</t>
  </si>
  <si>
    <t>0200/814/1/2112313</t>
  </si>
  <si>
    <t>Саматов Ахроржон Парда ўғли</t>
  </si>
  <si>
    <t>0400/814/1/2100892</t>
  </si>
  <si>
    <t>Одилов Хўжамурот Нормуродович</t>
  </si>
  <si>
    <t>0200/814/1/2205058</t>
  </si>
  <si>
    <t>Кутумова Зилола Сабуровна</t>
  </si>
  <si>
    <t>1600/803/1/2200302</t>
  </si>
  <si>
    <t>Кудайбергенов Алишер Конисбаевич</t>
  </si>
  <si>
    <t>0400/803/1/2200300</t>
  </si>
  <si>
    <t>Зухурова Сурайё Шухратовна</t>
  </si>
  <si>
    <t>0200/814/1/2202301</t>
  </si>
  <si>
    <t>Ганиев Ихтиёр Кудратович</t>
  </si>
  <si>
    <t>0200/814/1/2201803</t>
  </si>
  <si>
    <t>Набиджанова Умидахон Равшан қизи</t>
  </si>
  <si>
    <t>0600/814/1/2200084</t>
  </si>
  <si>
    <t>Гадаева Азамат Киямович</t>
  </si>
  <si>
    <t>0700/803/1/2200482</t>
  </si>
  <si>
    <t>Хомидов Холиқ Обидович</t>
  </si>
  <si>
    <t>0700/803/1/2200639</t>
  </si>
  <si>
    <t>Халикулов Дилшод Мамадалиевич</t>
  </si>
  <si>
    <t>0105/803/1/2200605</t>
  </si>
  <si>
    <t>Давлатов Умид Илҳомович</t>
  </si>
  <si>
    <t>1000/803/1/2200245</t>
  </si>
  <si>
    <t>Аминов Хуршид Ўткирович</t>
  </si>
  <si>
    <t>0700/803/1/2200046</t>
  </si>
  <si>
    <t>0300/803/1/2203572</t>
  </si>
  <si>
    <t>Худойкулов Ғолиб Райимович</t>
  </si>
  <si>
    <t>1000/803/1/2100578</t>
  </si>
  <si>
    <t>Набиев Жахонгир Тўхтасин ўғли</t>
  </si>
  <si>
    <t>0105/814/1/2100345</t>
  </si>
  <si>
    <t>Камилов Бекзод Баходирович</t>
  </si>
  <si>
    <t>0105/814/1/2103668</t>
  </si>
  <si>
    <t>Низамов Эркин Рустам ўғли</t>
  </si>
  <si>
    <t>0105/814/1/2101079</t>
  </si>
  <si>
    <t>Мухсиев Маъруфжон Ибрагимович</t>
  </si>
  <si>
    <t>1000/803/1/2101053</t>
  </si>
  <si>
    <t>Куниязов Хожабай Авезбаевич</t>
  </si>
  <si>
    <t>0450/814/1/2101281</t>
  </si>
  <si>
    <t>Қосимов Фаррух Рахматжон ўғли</t>
  </si>
  <si>
    <t>0105/814/1/2000738</t>
  </si>
  <si>
    <t>Шукуров Латиф Шукурович</t>
  </si>
  <si>
    <t>0200/814/1/2002235</t>
  </si>
  <si>
    <t>Сафаров Хуршид Равшан ўғли</t>
  </si>
  <si>
    <t>0102/801/1/1903194</t>
  </si>
  <si>
    <t>Утепбергенова Дилнур Байрамовна</t>
  </si>
  <si>
    <t>0400/803/1/2200228</t>
  </si>
  <si>
    <t>Абдуллаев Хамра Даулетбаевич</t>
  </si>
  <si>
    <t>0450/814/1/2200946</t>
  </si>
  <si>
    <t>Нишанов Тимур Тохир ўғли</t>
  </si>
  <si>
    <t>1100/814/1/2200444</t>
  </si>
  <si>
    <t>Очилов Бахром Ҳаётович</t>
  </si>
  <si>
    <t>0700/803/1/2200585</t>
  </si>
  <si>
    <t>Рашидов Файзулла Нарзуллаевич</t>
  </si>
  <si>
    <t>0700/814/1/2101362</t>
  </si>
  <si>
    <t>Таджимуратов Махсетбай Джумабаевич</t>
  </si>
  <si>
    <t>0450/814/1/2101514</t>
  </si>
  <si>
    <t>Турапов Умиджон Туйчибаевич</t>
  </si>
  <si>
    <t>0200/814/1/2106469</t>
  </si>
  <si>
    <t>Рахманов Махмуджан Камалович</t>
  </si>
  <si>
    <t>1100/814/1/2101957</t>
  </si>
  <si>
    <t>Тураев Илхом Бахтиярович</t>
  </si>
  <si>
    <t>0700/814/1/2100596</t>
  </si>
  <si>
    <t>Саматов Сирожиддин Бахтиёр ўғли</t>
  </si>
  <si>
    <t>1000/803/1/2113414</t>
  </si>
  <si>
    <t xml:space="preserve">Абдуллаева Насибахон Кахрамон қизи </t>
  </si>
  <si>
    <t>1000/803/1/2101491</t>
  </si>
  <si>
    <t>Неъматов Ёрқинжон Эркин ўғли</t>
  </si>
  <si>
    <t>0800/803/1/2200828</t>
  </si>
  <si>
    <t>Ражабова Марғуба Ҳожиқурбоновна</t>
  </si>
  <si>
    <t>0700/803/1/2200654</t>
  </si>
  <si>
    <t>Кудратова Зулфизар Зиётовна</t>
  </si>
  <si>
    <t>0900/803/1/2200571</t>
  </si>
  <si>
    <t>Файзиев Элёр Эргашевич</t>
  </si>
  <si>
    <t>0700/803/1/2200622</t>
  </si>
  <si>
    <t>Матюсупов Сабур Жангрбаевич</t>
  </si>
  <si>
    <t>0403/814/1/2200033</t>
  </si>
  <si>
    <t>Эргашов Дилшод Бахридинович</t>
  </si>
  <si>
    <t>0701/814/1/2200164</t>
  </si>
  <si>
    <t>Аяпов Амангелди Керимбаевич</t>
  </si>
  <si>
    <t>0400/803/1/220108</t>
  </si>
  <si>
    <t>Бозоров Фаррух Иброхимович</t>
  </si>
  <si>
    <t>0700/803/1/2100387</t>
  </si>
  <si>
    <t>Бодиқулов Шохрух Олимжон ўғли</t>
  </si>
  <si>
    <t>0800/803/1/2101321</t>
  </si>
  <si>
    <t>Хожамуратов Русланбек Тажибаевич</t>
  </si>
  <si>
    <t>0400/814/1/2100571</t>
  </si>
  <si>
    <t>Соҳибназаров Нурбек Холбек ўғли</t>
  </si>
  <si>
    <t>0900/803/1/2100482</t>
  </si>
  <si>
    <t>Холматов Шавкат Бозорович</t>
  </si>
  <si>
    <t>0800/803/1/2100359</t>
  </si>
  <si>
    <t>Ражабов Адизбек Азамович</t>
  </si>
  <si>
    <t>0700/803/1/2101422</t>
  </si>
  <si>
    <t>Саломова Садоқат Равшановна</t>
  </si>
  <si>
    <t>0700/803/1/2101045</t>
  </si>
  <si>
    <t>Зияуов Махсет Киясович</t>
  </si>
  <si>
    <t>0400/814/1/2100264</t>
  </si>
  <si>
    <t>Муратов Чориёр Хайитмуратович</t>
  </si>
  <si>
    <t>1450/814/1/2100062</t>
  </si>
  <si>
    <t>Хушвоқов Бахриддин Эшонкулович</t>
  </si>
  <si>
    <t>1100/814/1/2102024</t>
  </si>
  <si>
    <t>Жуманиязов Мухтор Курамбаевич</t>
  </si>
  <si>
    <t>0403/814/1/2100008</t>
  </si>
  <si>
    <t>Халикова Фарахноз Ага қизи</t>
  </si>
  <si>
    <t>0105/814/1/2201759</t>
  </si>
  <si>
    <t>Хажиев Мамуржон Абдурахимович</t>
  </si>
  <si>
    <t>0501/803/1/1800477</t>
  </si>
  <si>
    <t>Ғаниев Икболжон Ғопиржон ўғли</t>
  </si>
  <si>
    <t>0500/803/1/2200341</t>
  </si>
  <si>
    <t>Умурзаков Ғуломжон Абдурайимович</t>
  </si>
  <si>
    <t>0600/803/1/2200344</t>
  </si>
  <si>
    <t>Сатторов Юсуфжон Қурбонназарович</t>
  </si>
  <si>
    <t>0105/803/1/2200302</t>
  </si>
  <si>
    <t>Мирсагатов Мирфозил Мирикрамович</t>
  </si>
  <si>
    <t>0105/814/1/2200714</t>
  </si>
  <si>
    <t>Тажибаева Светлана Курбанбаевна</t>
  </si>
  <si>
    <t>1600/803/1/2200630</t>
  </si>
  <si>
    <t>Равшанова Дилфуза Абдишукуровна</t>
  </si>
  <si>
    <t>0900/803/1/2200257</t>
  </si>
  <si>
    <t>Парпиев Фарҳоджон Муроталиевич</t>
  </si>
  <si>
    <t>0105/814/1/2201013</t>
  </si>
  <si>
    <t>Садикова Ширин Хабибуллаевна</t>
  </si>
  <si>
    <t>0105/803/1/2201720</t>
  </si>
  <si>
    <t>Мансуров Алишер Касимович</t>
  </si>
  <si>
    <t>0105/803/1/2200086</t>
  </si>
  <si>
    <t>Холмуратов Шаҳризод Холмурод огли</t>
  </si>
  <si>
    <t>0200/814/1/2207574</t>
  </si>
  <si>
    <t>Рахимов Беҳзод Бахадирович</t>
  </si>
  <si>
    <t>1600/803/1/2200240</t>
  </si>
  <si>
    <t>Абдуллаев Санжарбек Исакович</t>
  </si>
  <si>
    <t>1600/803/1/2200317</t>
  </si>
  <si>
    <t>Давронова Замира Рахимовна</t>
  </si>
  <si>
    <t>0700/803/1/2200598</t>
  </si>
  <si>
    <t>Ғаниев Отабек Ҳаётович</t>
  </si>
  <si>
    <t>0701/803/1/2200219</t>
  </si>
  <si>
    <t xml:space="preserve">Алимбекова Назокат Шухратовна </t>
  </si>
  <si>
    <t>0500/803/1/2200113</t>
  </si>
  <si>
    <t>Дўстова Бисайда Бобакуловна</t>
  </si>
  <si>
    <t>0900/803/1/2200392</t>
  </si>
  <si>
    <t>Ўринов Дониёр Итолмасович</t>
  </si>
  <si>
    <t>0200/814/1/2101829</t>
  </si>
  <si>
    <t>Толибаева Инсапбай Сабирбаевич</t>
  </si>
  <si>
    <t>0400/814/1/2101801</t>
  </si>
  <si>
    <t>Курбанова Зарефшан Бердибаевна</t>
  </si>
  <si>
    <t>0450/814/1/2102312</t>
  </si>
  <si>
    <t>Даулетияров Айдос Жақсиъбай улиъ</t>
  </si>
  <si>
    <t>0450/814/1/2102801</t>
  </si>
  <si>
    <t>Эшчанов Озадбой Тулибаевич</t>
  </si>
  <si>
    <t>1600/803/1/2100821</t>
  </si>
  <si>
    <t>Убайдуллаева Назокат Хамидулло қизи</t>
  </si>
  <si>
    <t>0105/814/1/2104243</t>
  </si>
  <si>
    <t>Содиқов Баходир Бахтиёр ўғли</t>
  </si>
  <si>
    <t>0105/814/1/2103813</t>
  </si>
  <si>
    <t>Сапарбаев Икрам Каримбаевич</t>
  </si>
  <si>
    <t>1600/803/1/2100634</t>
  </si>
  <si>
    <t>Сатимов Рахимжон Рустамжон угли</t>
  </si>
  <si>
    <t>0501/803/1/2100600</t>
  </si>
  <si>
    <t>Хажиев Олимбай Ибрагимович</t>
  </si>
  <si>
    <t>1600/803/1/2101202</t>
  </si>
  <si>
    <t>Султанова Хумора Илҳомжон қизи</t>
  </si>
  <si>
    <t>0105/814/1/2102253</t>
  </si>
  <si>
    <t>Усвалиев Бахриддин Фарходжон ўғли</t>
  </si>
  <si>
    <t>0105/814/1/2103313</t>
  </si>
  <si>
    <t>Тургунов Бобир Исламович</t>
  </si>
  <si>
    <t>0105/814/1/2104259</t>
  </si>
  <si>
    <t xml:space="preserve">Рўзимуродов Ҳаётжон Ҳамиджонович </t>
  </si>
  <si>
    <t>0105/814/1/2001727</t>
  </si>
  <si>
    <t>Адилов Ботир Заирович</t>
  </si>
  <si>
    <t>0105/814/1/2001724</t>
  </si>
  <si>
    <t>Хамраев Шерали Хамракулович</t>
  </si>
  <si>
    <t>1400/814/1/2101406</t>
  </si>
  <si>
    <t>Махкамова Хилола Орибовна</t>
  </si>
  <si>
    <t>2200/207/3/2200836</t>
  </si>
  <si>
    <t>Юсупов Махсетбай Абатович</t>
  </si>
  <si>
    <t>0450/814/1/2200571</t>
  </si>
  <si>
    <t>Бобоқулов Озод Матлабович</t>
  </si>
  <si>
    <t>1250/803/1/2201263</t>
  </si>
  <si>
    <t>Янгибаев Хусан Алтибаевич</t>
  </si>
  <si>
    <t>1600/803/1/2200348</t>
  </si>
  <si>
    <t>Қучқорова Феруза Рахмоновна</t>
  </si>
  <si>
    <t>0200/814/1/2204969</t>
  </si>
  <si>
    <t>Рахимов Шерали Алишерович</t>
  </si>
  <si>
    <t>0400/803/1/2200036</t>
  </si>
  <si>
    <t>Бабажанова Гулбахар Караматдиновна</t>
  </si>
  <si>
    <t>0400/814/1/2100097</t>
  </si>
  <si>
    <t>Ганиев Улугбек Уктамбоевич</t>
  </si>
  <si>
    <t>1209/814/1/2100085</t>
  </si>
  <si>
    <t>Ахмадов Комилжон Оллайар угли</t>
  </si>
  <si>
    <t>1600/814/1/2101085</t>
  </si>
  <si>
    <t>Хайитов Комил Баходирович</t>
  </si>
  <si>
    <t>1250/803/1/2100966</t>
  </si>
  <si>
    <t>Абдуллаев Сохиб Хасан ўғли</t>
  </si>
  <si>
    <t>1200/814/1/2101370</t>
  </si>
  <si>
    <t>Турсунмуродов Дилшоджон Очил ўғли</t>
  </si>
  <si>
    <t>1200/803/1/2101125</t>
  </si>
  <si>
    <t>Пулотова Умеда Мардоновна</t>
  </si>
  <si>
    <t>1200/814/1/2101958</t>
  </si>
  <si>
    <t>Чуянова Зухро Мажит қизи</t>
  </si>
  <si>
    <t>0900/803/1/2100600</t>
  </si>
  <si>
    <t>Абдуллаев Беҳруз Рахматулла ўғли</t>
  </si>
  <si>
    <t>0200/814/1/2210532</t>
  </si>
  <si>
    <t>Турсунов Шерзод Саидмуротович</t>
  </si>
  <si>
    <t>0900/803/1/2200126</t>
  </si>
  <si>
    <t>Эшбоева Сабина Норпўлат қизи</t>
  </si>
  <si>
    <t>0800/803/1/2201548</t>
  </si>
  <si>
    <t>Аббосов Козимжон Хошимович</t>
  </si>
  <si>
    <t>1100/814/1/2200553</t>
  </si>
  <si>
    <t>Хасанов Шохрух Ўлмасхон ўғли</t>
  </si>
  <si>
    <t>1100/803/1/2200152</t>
  </si>
  <si>
    <t>Машарипов Иззат Янгибоевич</t>
  </si>
  <si>
    <t>1600/814/1/2200555</t>
  </si>
  <si>
    <t>Ходжаев Улуғбек Султанович</t>
  </si>
  <si>
    <t>1600/803/1/2200592</t>
  </si>
  <si>
    <t>Саидов Анвар Рифатович</t>
  </si>
  <si>
    <t>0700/803/1/2200596</t>
  </si>
  <si>
    <t>Каюмов Собит Джобирович</t>
  </si>
  <si>
    <t>1100/814/1/2100728</t>
  </si>
  <si>
    <t>Мамажонова Муносибхон Адхамовна</t>
  </si>
  <si>
    <t>0500/814/1/2100170</t>
  </si>
  <si>
    <t>Исраилова Сажида Шокасимовна</t>
  </si>
  <si>
    <t>0200/814/1/2109629</t>
  </si>
  <si>
    <t>Курбанов Рашид Анварович</t>
  </si>
  <si>
    <t>0450/814/1/2102928</t>
  </si>
  <si>
    <t>Ахмадова Сарвиноз Холмурод қизи</t>
  </si>
  <si>
    <t>0900/803/1/2100203</t>
  </si>
  <si>
    <t>Ерекеева Гулжахан Мырзамуратовна</t>
  </si>
  <si>
    <t>0450/814/1/2101153</t>
  </si>
  <si>
    <t>Турсунов Шовкат Равшанович</t>
  </si>
  <si>
    <t>1400/814/1/2001128</t>
  </si>
  <si>
    <t>Шермамадов Ойбек Отабек ўғли</t>
  </si>
  <si>
    <t>1200/814/1/2100756</t>
  </si>
  <si>
    <t>Мамбетов Шерзод Юлдашевич</t>
  </si>
  <si>
    <t>0403/814/1/2100091</t>
  </si>
  <si>
    <t>Джаналиева Амангул Абиллаевна</t>
  </si>
  <si>
    <t>0400/814/1/2101481</t>
  </si>
  <si>
    <t>Жабборов Шоҳжахон Омонжонович</t>
  </si>
  <si>
    <t>0900/803/1/2100550</t>
  </si>
  <si>
    <t>Ваисов Ойбек Бахтиёрович</t>
  </si>
  <si>
    <t>1600/803/1/2100522</t>
  </si>
  <si>
    <t>Хайитов Азизжон Нарзуллаевич</t>
  </si>
  <si>
    <t>1600/803/1/2100148</t>
  </si>
  <si>
    <t>Рабимова Шахзода Хуршедовна</t>
  </si>
  <si>
    <t>1250/803/1/2201152</t>
  </si>
  <si>
    <t>Жуманиязов Абдулла Атабаевич</t>
  </si>
  <si>
    <t>1600/803/1/2200375</t>
  </si>
  <si>
    <t>Сапарбаев Шарапат Марқабай улиъ</t>
  </si>
  <si>
    <t>0450/814/1/2101226</t>
  </si>
  <si>
    <t>Нишонов Хислат Собиржонович</t>
  </si>
  <si>
    <t>0105/814/1/2100269</t>
  </si>
  <si>
    <t>Мамбетмуратов Азирбай Кеунимжаевич</t>
  </si>
  <si>
    <t>0400/814/1/2100397</t>
  </si>
  <si>
    <t>Олтибоев Эргаш Бахтиёрович</t>
  </si>
  <si>
    <t>0200/814/1/2110486</t>
  </si>
  <si>
    <t>Торемуратова Светлана Колбаевна</t>
  </si>
  <si>
    <t>0450/814/1/2102182</t>
  </si>
  <si>
    <t>Жуманазарова Дилрабо Курбаналиевна</t>
  </si>
  <si>
    <t>0200/814/1/2104180</t>
  </si>
  <si>
    <t>Ҳазраткулиён Дилшодаи Фарходзод</t>
  </si>
  <si>
    <t>1250/814/1/2100196</t>
  </si>
  <si>
    <t>Асроров Шокир Шаропович</t>
  </si>
  <si>
    <t>1200/803/1/2100265</t>
  </si>
  <si>
    <t>Данаева Дилдора Исматиллаевна</t>
  </si>
  <si>
    <t>1250/803/1/2202619</t>
  </si>
  <si>
    <t>Пўлатова Фируза Сафар қизи</t>
  </si>
  <si>
    <t>0105/803/1/2200921</t>
  </si>
  <si>
    <t>Тагибергенов Алмаз Дукенбаевич</t>
  </si>
  <si>
    <t>0450/803/1/2201665</t>
  </si>
  <si>
    <t>Каримов Умаржон Умидулло ўғли</t>
  </si>
  <si>
    <t>0900/803/1/2200584</t>
  </si>
  <si>
    <t>Жалилов Даниёржон Азимжонович</t>
  </si>
  <si>
    <t>0313/803/1/2200563</t>
  </si>
  <si>
    <t>Кариева Наргиза Бакиевна</t>
  </si>
  <si>
    <t>0105/814/1/2200789</t>
  </si>
  <si>
    <t>0900/803/1/2200213</t>
  </si>
  <si>
    <t>Ганжаев Хамдам Абдуллаевич</t>
  </si>
  <si>
    <t>0105/814/1/2201710</t>
  </si>
  <si>
    <t>Наврузова Нисо Наилевна</t>
  </si>
  <si>
    <t>0200/814/1/2203156</t>
  </si>
  <si>
    <t>Турсунова Зулфияхон Қодировна</t>
  </si>
  <si>
    <t>0600/814/1/2200185</t>
  </si>
  <si>
    <t>Акрамов Элёр Эшпулатович</t>
  </si>
  <si>
    <t>0105/814/1/2103235</t>
  </si>
  <si>
    <t>Ходжиев Камол Гуломович</t>
  </si>
  <si>
    <t>1200/814/1/2101929</t>
  </si>
  <si>
    <t>Курбанова Инобат Бабажоновна</t>
  </si>
  <si>
    <t>1600/814/1/2101200</t>
  </si>
  <si>
    <t>Искендеров Баҳадир Тоқтарбай ули</t>
  </si>
  <si>
    <t>0450/814/1/2200568</t>
  </si>
  <si>
    <t>Ташбаев Суюн Эшбаевич</t>
  </si>
  <si>
    <t>Сахиев Абдинаби Даулетбаевич</t>
  </si>
  <si>
    <t>0450/814/1/2102694</t>
  </si>
  <si>
    <t>Кучаров Рустам Зокирович</t>
  </si>
  <si>
    <t>1400/803/1/2102414</t>
  </si>
  <si>
    <t>Бобониёзов Фаррух Оғаниёз ўғли</t>
  </si>
  <si>
    <t>1400/803/1/2203079</t>
  </si>
  <si>
    <t>Каримов Зайнуддин Хафизович</t>
  </si>
  <si>
    <t>1400/803/1/2202825</t>
  </si>
  <si>
    <t>Караева Саодат Асламовна</t>
  </si>
  <si>
    <t>1250/803/1/2201675</t>
  </si>
  <si>
    <t>Сеилбеков Саламатдин Алеуатдинович</t>
  </si>
  <si>
    <t>0450/814/1/2201231</t>
  </si>
  <si>
    <t>Мавланова Мавжуда Перматовна</t>
  </si>
  <si>
    <t>0800/803/1/2101486</t>
  </si>
  <si>
    <t>Рўзиев Фурқат Рўзиевич</t>
  </si>
  <si>
    <t>0700/814/1/2100636</t>
  </si>
  <si>
    <t>Кулдашев Мухаммад Отамуродович</t>
  </si>
  <si>
    <t>1200/814/1/2100647</t>
  </si>
  <si>
    <t>Сатторов Фурқат Эркинович</t>
  </si>
  <si>
    <t>0508/803/1/2120130</t>
  </si>
  <si>
    <t>Мирзаев Хусанжон Мамирович</t>
  </si>
  <si>
    <t>0515/803/1/2100010</t>
  </si>
  <si>
    <t>Қулмухамедов Акбарали Бахром ўғли</t>
  </si>
  <si>
    <t>1400/803/1/2101562</t>
  </si>
  <si>
    <t>Носиров Шохзод Илҳом ўғли</t>
  </si>
  <si>
    <t>1250/803/1/2201596</t>
  </si>
  <si>
    <t>0105/803/1/2201342</t>
  </si>
  <si>
    <t>Алматов Алишер Тухтамуродович</t>
  </si>
  <si>
    <t>0200/814/1/2204575</t>
  </si>
  <si>
    <t>Халиярова Гулчарос Искандар қизи</t>
  </si>
  <si>
    <t>0800/803/1/2201596</t>
  </si>
  <si>
    <t>Абсаттаров Собиржон Абсаттарович</t>
  </si>
  <si>
    <t>0800/803/1/2201534</t>
  </si>
  <si>
    <t>Бахтиёрова Муниса Ихтиёр қизи</t>
  </si>
  <si>
    <t>1400/803/1/2202855</t>
  </si>
  <si>
    <t>Давлатов Хамиджон Санъатжон ўғли</t>
  </si>
  <si>
    <t>0105/814/1/2001118</t>
  </si>
  <si>
    <t>Рахматуллаева Ойдиной Ойбек қизи</t>
  </si>
  <si>
    <t>0200/814/1/2104701</t>
  </si>
  <si>
    <t>Ибрагимов Дилшод Норкул угли</t>
  </si>
  <si>
    <t>0800/803/1/2101093</t>
  </si>
  <si>
    <t>Бекназов Шухрат Бахтиёрович</t>
  </si>
  <si>
    <t>1400/803/1/2102431</t>
  </si>
  <si>
    <t>Рисназаров Ринат Турдимуратович</t>
  </si>
  <si>
    <t>0400/814/1/2100518</t>
  </si>
  <si>
    <t>Васиев Сардор Обидович</t>
  </si>
  <si>
    <t>0105/814/1/2001696</t>
  </si>
  <si>
    <t>Ташматов Ахад Мамуржанович</t>
  </si>
  <si>
    <t>0310/814/1/2101021</t>
  </si>
  <si>
    <t>Нишанбаев Санджар Срожитдинов</t>
  </si>
  <si>
    <t>0200/814/1/2103867</t>
  </si>
  <si>
    <t>Ильясов Салаутатдин Кулахметович</t>
  </si>
  <si>
    <t>0450/814/1/2201262</t>
  </si>
  <si>
    <t>Туратов Миртоза Исроилович</t>
  </si>
  <si>
    <t>0800/803/1/2201598</t>
  </si>
  <si>
    <t>Алиев Холмурод Эргашевич</t>
  </si>
  <si>
    <t>0800/803/1/2201583</t>
  </si>
  <si>
    <t>Қўчқоров Навруза Жавлонбек қизи</t>
  </si>
  <si>
    <t>0500/1/80321008</t>
  </si>
  <si>
    <t>Имаганбетова Светлана Оразбаевна</t>
  </si>
  <si>
    <t>0400/814/1/2100005</t>
  </si>
  <si>
    <t>Абдикеев Еркин Ушкунович</t>
  </si>
  <si>
    <t>0400/814/1/2101747</t>
  </si>
  <si>
    <t>Хайдаров Жалон Эркинович</t>
  </si>
  <si>
    <t>0950/814/1/2000039</t>
  </si>
  <si>
    <t>Бозоров Фазлиддин Очилди ўғли</t>
  </si>
  <si>
    <t>1400/803/1/2102141</t>
  </si>
  <si>
    <t>Хайдаров Мирзабобур Бахтиёрович</t>
  </si>
  <si>
    <t>1000/803/1/2100656</t>
  </si>
  <si>
    <t>Элмуратов Файзулла Жураевич</t>
  </si>
  <si>
    <t>1400/803/1/2101462</t>
  </si>
  <si>
    <t>Артиков Тимурлан Муратбай ули</t>
  </si>
  <si>
    <t>0450/814/1/2102220</t>
  </si>
  <si>
    <t>Назарбаев Абдулла Муратович</t>
  </si>
  <si>
    <t>0400/814/1/2100969</t>
  </si>
  <si>
    <t>Рахмонова Шахноза Равшан қизи</t>
  </si>
  <si>
    <t>0200/814/1/2205285</t>
  </si>
  <si>
    <t>Эшаев Акмал Файзиллаевич</t>
  </si>
  <si>
    <t>0200/814/1/2201957</t>
  </si>
  <si>
    <t>Сайдуллоев Сардор Бахтиерович</t>
  </si>
  <si>
    <t>0700/814/1/2200862</t>
  </si>
  <si>
    <t>Рўзиев Мурод Ҳаким ўғли</t>
  </si>
  <si>
    <t>0700/803/1/2201131</t>
  </si>
  <si>
    <t>Абдукаримова Олтиной Рахимбердиевна</t>
  </si>
  <si>
    <t>0500/814/1/2200031</t>
  </si>
  <si>
    <t>Мадбабаев Санжар Самандарович</t>
  </si>
  <si>
    <t>0500/803/1/2200150</t>
  </si>
  <si>
    <t>Самандаров Даниёр Садуллаевич</t>
  </si>
  <si>
    <t>1600/803/1/2200445</t>
  </si>
  <si>
    <t>Низамов Раджаб Зарип ўғли</t>
  </si>
  <si>
    <t>0200/814/1/2200205</t>
  </si>
  <si>
    <t>Матчанова Мехрибон Мухаммаджоновна</t>
  </si>
  <si>
    <t>1600/803/1/2200376</t>
  </si>
  <si>
    <t>Урунов Илхом Тахирович</t>
  </si>
  <si>
    <t>1400/803/1/2202783</t>
  </si>
  <si>
    <t>Исмоилов Азамат Ибрагимович</t>
  </si>
  <si>
    <t>0701/814/1/2200043</t>
  </si>
  <si>
    <t>Зокиров Хусан Азатович</t>
  </si>
  <si>
    <t>0800/801/1/2201538</t>
  </si>
  <si>
    <t>Солиев Фирдавс Толибович</t>
  </si>
  <si>
    <t>0700/803/1/2200428</t>
  </si>
  <si>
    <t>Холиқулов Наврўз Эркинович</t>
  </si>
  <si>
    <t>1000/803/1/2200152</t>
  </si>
  <si>
    <t>Аноров Холмирза Анорович</t>
  </si>
  <si>
    <t>0105/803/1/2200053</t>
  </si>
  <si>
    <t>Мадрахимов Абдупаттоҳ Абдумуталибович</t>
  </si>
  <si>
    <t>0500/803/1/2200115</t>
  </si>
  <si>
    <t>Рашидов Алижон Зоирович</t>
  </si>
  <si>
    <t>1400/803/1/1900014</t>
  </si>
  <si>
    <t>Камолова Нодира Олимовна</t>
  </si>
  <si>
    <t>0700/803/1/1801424</t>
  </si>
  <si>
    <t>Бобожонова Диловар Қахрамоновна</t>
  </si>
  <si>
    <t>1000/803/1/2101388</t>
  </si>
  <si>
    <t>Ортиқбоев Аҳрор Шуҳрат ўғли</t>
  </si>
  <si>
    <t>0200/814/1/2108374</t>
  </si>
  <si>
    <t>Сулаймонова Патима Мухамедсалиевна</t>
  </si>
  <si>
    <t>0450/814/1/2101103</t>
  </si>
  <si>
    <t>Юнусова Раъно Раушановна</t>
  </si>
  <si>
    <t>0105/814/1/2101759</t>
  </si>
  <si>
    <t>Халлиев Аматжон Зарипович</t>
  </si>
  <si>
    <t>1600/814/1/2100066</t>
  </si>
  <si>
    <t>Рузимова Феруза Алимовна</t>
  </si>
  <si>
    <t>1600/803/1/2100101</t>
  </si>
  <si>
    <t>Хомидов Ахроржон Акбаржон ўғли</t>
  </si>
  <si>
    <t>0502/803/1/2120038</t>
  </si>
  <si>
    <t>Янгибоев Хасан Хакимович</t>
  </si>
  <si>
    <t>1250/803/1/2200446</t>
  </si>
  <si>
    <t>Атамов Отабек Исломович</t>
  </si>
  <si>
    <t>1200/814/1/2101223</t>
  </si>
  <si>
    <t>Баратов Жасурбек Барат ўғли</t>
  </si>
  <si>
    <t>0900/803/1/2201070</t>
  </si>
  <si>
    <t>Кучкарова Дилфуза Рустамовна</t>
  </si>
  <si>
    <t>1600/803/1/2200030</t>
  </si>
  <si>
    <t>Мухаммадиев Камол Мухаммад ўғли</t>
  </si>
  <si>
    <t>0900/803/1/2200505</t>
  </si>
  <si>
    <t>Жумамуратов Азамат Тлеумуратович</t>
  </si>
  <si>
    <t>0400/803/1/2200207</t>
  </si>
  <si>
    <t>Болтаев Шокир Баҳодир ўғли</t>
  </si>
  <si>
    <t>1400/803/1/2203031</t>
  </si>
  <si>
    <t>Мирзаев Жасур  Бозор ўғли</t>
  </si>
  <si>
    <t>1400/803/1/2202982</t>
  </si>
  <si>
    <t>Усмонов Рустам Фахриддинович</t>
  </si>
  <si>
    <t>0105/814/1/2201462</t>
  </si>
  <si>
    <t>Имамназаров Тохир Тухтамуродович</t>
  </si>
  <si>
    <t>1200/814/1/2101930</t>
  </si>
  <si>
    <t>Насимов Бунёджон Илхом ўғли</t>
  </si>
  <si>
    <t>0105/814/1/2103255</t>
  </si>
  <si>
    <t>Куганов Наврўз Ўразбой ўғли</t>
  </si>
  <si>
    <t>0105/814/1/2102641</t>
  </si>
  <si>
    <t>Исматиллаев Жамшид Исматилла ўғли</t>
  </si>
  <si>
    <t>0200/814/1/2111363</t>
  </si>
  <si>
    <t>Исаков Рахимжан Калбаевич</t>
  </si>
  <si>
    <t>0450/814/1/2102157</t>
  </si>
  <si>
    <t>Хамраев Алишер Джуманазарович</t>
  </si>
  <si>
    <t>1400/803/1/2101688</t>
  </si>
  <si>
    <t>Данабаев Ойбек Журабоевич</t>
  </si>
  <si>
    <t>0800/803/1/2101535</t>
  </si>
  <si>
    <t>Аметов Махсуд Гулимбаевич</t>
  </si>
  <si>
    <t>0400/814/1/2100790</t>
  </si>
  <si>
    <t>Каримов Сардор Равшанбек ўғли</t>
  </si>
  <si>
    <t>1600/803/1/2100472</t>
  </si>
  <si>
    <t>Нагметова Дилноз  Муратбаевна</t>
  </si>
  <si>
    <t>0400/814/1/2101114</t>
  </si>
  <si>
    <t>Хаитбаева Асалхон Икрам қизи</t>
  </si>
  <si>
    <t>0450/814/1/2102216</t>
  </si>
  <si>
    <t>0105/814/1/2000788</t>
  </si>
  <si>
    <t>0105/814/1/2001629</t>
  </si>
  <si>
    <t>Исломов Бекмурод Нормуродович</t>
  </si>
  <si>
    <t>0200/814/1/2202523</t>
  </si>
  <si>
    <t>Тоджибаев Зоҳид Холмуратович</t>
  </si>
  <si>
    <t>0800/803/1/2201526</t>
  </si>
  <si>
    <t>Юлдашев Бекзод Джурабекович</t>
  </si>
  <si>
    <t>0105/814/1/2104186</t>
  </si>
  <si>
    <t>Жаниқулов Баҳтиёр Файзуллаевич</t>
  </si>
  <si>
    <t>0105/814/1/2100963</t>
  </si>
  <si>
    <t>Хидирбаев Абдираззак Турсунбаевич</t>
  </si>
  <si>
    <t>0105/814/1/2103185</t>
  </si>
  <si>
    <t>Каримов Бекназар Шакирович</t>
  </si>
  <si>
    <t>0700/814/1/2100052</t>
  </si>
  <si>
    <t>Атавуллаев Умиджон Асадулла ўғли</t>
  </si>
  <si>
    <t>0105/814/1/2001705</t>
  </si>
  <si>
    <t>Тасимбетов Алламурат Гулмурат ули</t>
  </si>
  <si>
    <t>0450/814/1/2201984</t>
  </si>
  <si>
    <t>Уразимбетов Манзур Жаксиликович</t>
  </si>
  <si>
    <t>0450/814/1/2200633</t>
  </si>
  <si>
    <t>Нурматов Зохид Валижонович</t>
  </si>
  <si>
    <t>0803/803/1/2100009</t>
  </si>
  <si>
    <t>Мамадалиева Гулнора Шухратжоновна</t>
  </si>
  <si>
    <t>0550/801/1/2200168</t>
  </si>
  <si>
    <t>Джуманиязов Марат Амангелдиевич</t>
  </si>
  <si>
    <t>0400/814/1/2101249</t>
  </si>
  <si>
    <t>Наркулова Юлдуз Жўрақуловна</t>
  </si>
  <si>
    <t>1000/803/1/2200560</t>
  </si>
  <si>
    <t>Исакулова Раъно Саидкуловна</t>
  </si>
  <si>
    <t>0200/814/1/2201005</t>
  </si>
  <si>
    <t>Наврўзов Фируз Муродович</t>
  </si>
  <si>
    <t>1000/803/1/2200037</t>
  </si>
  <si>
    <t>Ражабов Қурбон Ҳусанович</t>
  </si>
  <si>
    <t>1000/803/1/2200256</t>
  </si>
  <si>
    <t>Кушбакова Насиба Эшбековна</t>
  </si>
  <si>
    <t>0800/803/1/2200022</t>
  </si>
  <si>
    <t xml:space="preserve">Рузимуродова Гулноза Раббимовна </t>
  </si>
  <si>
    <t>1250/803/1/2200290</t>
  </si>
  <si>
    <t>Холёров Тошқул Рахматиллаевич</t>
  </si>
  <si>
    <t>0900/803/1/2100152</t>
  </si>
  <si>
    <t>Мурадов Жонибек Таирович</t>
  </si>
  <si>
    <t>1200/803/1/2100833</t>
  </si>
  <si>
    <t>Хажиева Фотима Хужаназаровна</t>
  </si>
  <si>
    <t>0200/814/1/2108706</t>
  </si>
  <si>
    <t>Хўрозов Шоҳруҳ Толиб ўғли</t>
  </si>
  <si>
    <t>1200/814/1/2100917</t>
  </si>
  <si>
    <t>Юлдашев Сиродж Ташакулович</t>
  </si>
  <si>
    <t>1250/814/1/2100057</t>
  </si>
  <si>
    <t>Саатов Ихтиёр Эркинович</t>
  </si>
  <si>
    <t>0800/803/1/2201183</t>
  </si>
  <si>
    <t>Рузиев Жасур Полатович</t>
  </si>
  <si>
    <t>0900/803/1/2200617</t>
  </si>
  <si>
    <t>Пирмаматов Ҳасан Бобожонович</t>
  </si>
  <si>
    <t>0900/803/1/2200305</t>
  </si>
  <si>
    <t>Абидова Камола Маликовна</t>
  </si>
  <si>
    <t>0105/803/1/2200358</t>
  </si>
  <si>
    <t>Файзуллаев Музаффар Лутфуллаевич</t>
  </si>
  <si>
    <t>0105/814/1/2201327</t>
  </si>
  <si>
    <t>Рахматова Юлдузой Исмат қизи</t>
  </si>
  <si>
    <t>0105/803/1/2200546</t>
  </si>
  <si>
    <t>Хусанов Темурбек ХХХ</t>
  </si>
  <si>
    <t>1250/814/1/2100461</t>
  </si>
  <si>
    <t>Янгибаев Умид Муродиллаевич</t>
  </si>
  <si>
    <t>1200/803/1/2101094</t>
  </si>
  <si>
    <t>Худиков Атаназар Аллабергенович</t>
  </si>
  <si>
    <t>0403/814/1/2100144</t>
  </si>
  <si>
    <t>Калимбетов Ахмет Базарбаевич</t>
  </si>
  <si>
    <t>0450/814/1/2102022</t>
  </si>
  <si>
    <t>Умурзоқов Элбек Халил ўғли</t>
  </si>
  <si>
    <t>0700/803/1/2100791</t>
  </si>
  <si>
    <t>Байназаров Ильхом Калкназарович</t>
  </si>
  <si>
    <t>0400/814/1/2100592</t>
  </si>
  <si>
    <t>Арипова Наргиза Комолиддин қизи</t>
  </si>
  <si>
    <t>0200/814/1/2101023</t>
  </si>
  <si>
    <t>Файзиев Рустам Махамадаминович</t>
  </si>
  <si>
    <t>0105/814/1/2102260</t>
  </si>
  <si>
    <t>Нарбаев Худайберди Халдибекович</t>
  </si>
  <si>
    <t>0105/814/1/2102570</t>
  </si>
  <si>
    <t>Ахраров Нодир Собирович</t>
  </si>
  <si>
    <t>0105/814/1/2102532</t>
  </si>
  <si>
    <t>Расулов Шерзодбек Равшонбекович</t>
  </si>
  <si>
    <t>0105/814/1/2001441</t>
  </si>
  <si>
    <t>Кенжаев Улуғбек Даврон ўғли</t>
  </si>
  <si>
    <t>1400/814/1/2101969</t>
  </si>
  <si>
    <t>Омонов Суярқул Сайфиддинович</t>
  </si>
  <si>
    <t>1000/814/1/2101166</t>
  </si>
  <si>
    <t>Хусанов Муҳаммад Бахтиёр ўғли</t>
  </si>
  <si>
    <t>1000/803/1/2100192</t>
  </si>
  <si>
    <t>Номозов Жўрабек Шухрат ўғли</t>
  </si>
  <si>
    <t>0900/803/1/2201053</t>
  </si>
  <si>
    <t>Равшанов Шоҳруҳ Яхшибоевич</t>
  </si>
  <si>
    <t>0105/814/1/2100708</t>
  </si>
  <si>
    <t>Саидумарова Малика Нурмухаммадовна</t>
  </si>
  <si>
    <t>1200/814/1/2102018</t>
  </si>
  <si>
    <t>Сапаева Юлдузхон Бекберган қизи</t>
  </si>
  <si>
    <t>1600/803/1/2100675</t>
  </si>
  <si>
    <t>Эшматов Акмал Абдусаматович</t>
  </si>
  <si>
    <t>0800/803/1/2101536</t>
  </si>
  <si>
    <t>Рисназарова Нигаргул Оринбаевна</t>
  </si>
  <si>
    <t>0450/814/1/2101234</t>
  </si>
  <si>
    <t>Рахимова Манзура Джалиловна</t>
  </si>
  <si>
    <t>0105/814/1/2103785</t>
  </si>
  <si>
    <t>Асамиддинов Исхоқжон Хакимджанович</t>
  </si>
  <si>
    <t>0105/814/1/2103068</t>
  </si>
  <si>
    <t xml:space="preserve">Шарипов Умид Жуманиязов </t>
  </si>
  <si>
    <t>0105/814/1/2103254</t>
  </si>
  <si>
    <t>Хамидов Сарвар Хамидович</t>
  </si>
  <si>
    <t>0105/814/1/2103028</t>
  </si>
  <si>
    <t>0105/814/1/2103517</t>
  </si>
  <si>
    <t>Қурбонов Шухрат Бойхурозович</t>
  </si>
  <si>
    <t>0900/803/1/2200459</t>
  </si>
  <si>
    <t>Кунарова Турсуной Лочинбаевна</t>
  </si>
  <si>
    <t>0800/803/1/2200602</t>
  </si>
  <si>
    <t>Шералиев Муродулло Муталлиевич</t>
  </si>
  <si>
    <t>1100/814/1/2200358</t>
  </si>
  <si>
    <t>Джумагулов Хожабай Оразбаевич</t>
  </si>
  <si>
    <t>0450/814/1/2200034</t>
  </si>
  <si>
    <t>Кдирбаева Гулназ Аитбаевна</t>
  </si>
  <si>
    <t>Мирзожонов Бахтиёр Эргашвоевич</t>
  </si>
  <si>
    <t>0105/814/1/2100331</t>
  </si>
  <si>
    <t>Анорбоев Жавлонбек Орифжонович</t>
  </si>
  <si>
    <t>0105/803/1/2102032</t>
  </si>
  <si>
    <t>Шаропов Рўзимурод Шарипович</t>
  </si>
  <si>
    <t>0700/814/1/2100637</t>
  </si>
  <si>
    <t>Солиев Улуғбек Султонович</t>
  </si>
  <si>
    <t>0200/814/1/2104533</t>
  </si>
  <si>
    <t>Камилов Хасанхан Камалхан ўғли</t>
  </si>
  <si>
    <t>0105/814/1/2100097</t>
  </si>
  <si>
    <t>Турдимуродова Ирода Бахтиёр қизи</t>
  </si>
  <si>
    <t>0900/803/1/2100243</t>
  </si>
  <si>
    <t>Хожабаев Бахрам Бахитбай ули</t>
  </si>
  <si>
    <t>0400/803/1/2200099</t>
  </si>
  <si>
    <t>Розиқов Сардор Фурқатович</t>
  </si>
  <si>
    <t>1000/803/1/2200477</t>
  </si>
  <si>
    <t>Мирзамахмудов Дилшод Тожибаевич</t>
  </si>
  <si>
    <t>0105/814/1/2001338</t>
  </si>
  <si>
    <t>Ўтабоев Бектош Ўктам ўғли</t>
  </si>
  <si>
    <t>1200/814/1/2101314</t>
  </si>
  <si>
    <t>Таирова Мамура Илясовна</t>
  </si>
  <si>
    <t>2600/814/1/2100600</t>
  </si>
  <si>
    <t>Таубаев Ербол Сапаргалиевич</t>
  </si>
  <si>
    <t>0450/814/1/2101705</t>
  </si>
  <si>
    <t>Хайитбаева Зулфия Бегмуродовна</t>
  </si>
  <si>
    <t>1500/803/1/2100291</t>
  </si>
  <si>
    <t>Келдиёров Мухаммад Алишерович</t>
  </si>
  <si>
    <t>1200/814/1/2100448</t>
  </si>
  <si>
    <t>Мардиев Исмоил Урокбоевич</t>
  </si>
  <si>
    <t>1250/803/1/2100803</t>
  </si>
  <si>
    <t>Рахмонов Илхомжон Мустафоевич</t>
  </si>
  <si>
    <t>1000/803/1/2101480</t>
  </si>
  <si>
    <t>Илесбоев Нурзат Шеразим угли</t>
  </si>
  <si>
    <t>0310/814/1/2100686</t>
  </si>
  <si>
    <t>Ешонқулов Жавоҳир Акрам ўғли</t>
  </si>
  <si>
    <t>0200/814/1/2106750</t>
  </si>
  <si>
    <t>Амонов Анвар Аминович</t>
  </si>
  <si>
    <t>1000/803/1/2200600</t>
  </si>
  <si>
    <t>Абдурахимов Равшанбек Вохобжон ўғли</t>
  </si>
  <si>
    <t>0500/814/1/2200671</t>
  </si>
  <si>
    <t>Individual Comfort МЧЖ</t>
  </si>
  <si>
    <t>1250/814/1/2200217</t>
  </si>
  <si>
    <t>Аҳадова Маҳбуба Мухитдиновна</t>
  </si>
  <si>
    <t>1250/803/1/2201561</t>
  </si>
  <si>
    <t>Кадирова Сайёра Алимбаевна</t>
  </si>
  <si>
    <t>1600/803/1/2200618</t>
  </si>
  <si>
    <t>Утепбергенов Азамат Абдикаримович</t>
  </si>
  <si>
    <t>0450/803/1/2200485</t>
  </si>
  <si>
    <t>Солиев Бобуржон Нажмеддинович</t>
  </si>
  <si>
    <t>1250/803/1/2200920</t>
  </si>
  <si>
    <t>Маллабоев  Умиджон Мирзараим ўғли</t>
  </si>
  <si>
    <t>0800/803/1/2101268</t>
  </si>
  <si>
    <t>Собиров Рустам Икромович</t>
  </si>
  <si>
    <t>0800/803/1/2101262</t>
  </si>
  <si>
    <t>Бекмамбетова Галина Кусаиновна</t>
  </si>
  <si>
    <t>0450/814/1/2101203</t>
  </si>
  <si>
    <t>Абдусаламова Ирада Данияровна</t>
  </si>
  <si>
    <t>0310/814/1/2100630</t>
  </si>
  <si>
    <t>Хушмуродов Актам Исматуллаевич</t>
  </si>
  <si>
    <t>1200/814/1/2101011</t>
  </si>
  <si>
    <t>Мадрахимова Ойкулчахон Рўзимбаевна</t>
  </si>
  <si>
    <t>0200/814/1/2105738</t>
  </si>
  <si>
    <t>Рахманов Улуғбек Мухторович</t>
  </si>
  <si>
    <t>0515/803/1/2100001</t>
  </si>
  <si>
    <t>Джумашов Курбанбай Уразбаевич</t>
  </si>
  <si>
    <t>0400/814/1/2101144</t>
  </si>
  <si>
    <t>Адирова Ойсанам Шукуровна</t>
  </si>
  <si>
    <t>1400/803/1/2101536</t>
  </si>
  <si>
    <t>Қарақулов Қосим Хасан уғли</t>
  </si>
  <si>
    <t>0105/814/1/2001276</t>
  </si>
  <si>
    <t>Умаров Еркин Гаппарович</t>
  </si>
  <si>
    <t>0105/814/1/2101140</t>
  </si>
  <si>
    <t>Умаров Хайрулла Талифович</t>
  </si>
  <si>
    <t>0313/814/1/2100413</t>
  </si>
  <si>
    <t>Ражабова Садоқат Наъмат қизи</t>
  </si>
  <si>
    <t>0200/814/1/2106577</t>
  </si>
  <si>
    <t>Ҳамидов Нурмуҳаммад Ориф ўғли</t>
  </si>
  <si>
    <t>0105/814/1/2102487</t>
  </si>
  <si>
    <t>Байжонов Дилмурод Қувондиқович</t>
  </si>
  <si>
    <t>1600/814/1/2100929</t>
  </si>
  <si>
    <t>Хикматов Дониёр Суннатиллаевич</t>
  </si>
  <si>
    <t>0200/814/1/2107704</t>
  </si>
  <si>
    <t>Жамилова Лола Фазлитдиновна</t>
  </si>
  <si>
    <t>1250/814/1/2100451</t>
  </si>
  <si>
    <t>Ахтамов Рафиқ Абдураимович</t>
  </si>
  <si>
    <t>1250/803/1/2100764</t>
  </si>
  <si>
    <t>Бекбергенов Исламбек Бахтияр ули</t>
  </si>
  <si>
    <t>0400/814/1/2101797</t>
  </si>
  <si>
    <t>Пулатова Шоиста Хабибовна</t>
  </si>
  <si>
    <t>1250/803/1/2200553</t>
  </si>
  <si>
    <t>Абдирахманова Замира Абдирайимовна</t>
  </si>
  <si>
    <t>0105/803/1/2200112</t>
  </si>
  <si>
    <t>1250/803/1/2202303</t>
  </si>
  <si>
    <t>Акбутаев Шодиёр Абдурахманович</t>
  </si>
  <si>
    <t>1500/803/1/2200080</t>
  </si>
  <si>
    <t>Хомидов Ахтам Аминович</t>
  </si>
  <si>
    <t>0700/814/1/2200037</t>
  </si>
  <si>
    <t>Мадаминов Жушкин Иброгимович</t>
  </si>
  <si>
    <t>1600/814/1/2101150</t>
  </si>
  <si>
    <t>Сидалиев Руслан Рафатович</t>
  </si>
  <si>
    <t>0200/814/1/2109929</t>
  </si>
  <si>
    <t>Абдихолиқов Аслиддин Мохмуд ўғли</t>
  </si>
  <si>
    <t>0200/814/1/2109928</t>
  </si>
  <si>
    <t>Валиева Феруза Батирхановна</t>
  </si>
  <si>
    <t>0200/814/1/2107786</t>
  </si>
  <si>
    <t>Набиева Шаходат Бахтиёр кизи</t>
  </si>
  <si>
    <t>1400/803/1/2102426</t>
  </si>
  <si>
    <t>Курбанова Гузал Рустамовна</t>
  </si>
  <si>
    <t>Абдурахмонов Бахтиёр ХХХ</t>
  </si>
  <si>
    <t>0105/814/1/2002206</t>
  </si>
  <si>
    <t>Қулмуродов Меҳриддин Боймурод ўғли</t>
  </si>
  <si>
    <t>0900/803/1/2100275</t>
  </si>
  <si>
    <t>Бабажанов Азамат Сабурович</t>
  </si>
  <si>
    <t>0400/814/1/2101274</t>
  </si>
  <si>
    <t>Тўрабоев Шукурулла Сайфулла ўғли</t>
  </si>
  <si>
    <t>0200/814/1/2101244</t>
  </si>
  <si>
    <t>Норов Руфат Шоназарович</t>
  </si>
  <si>
    <t>1250/814/1/2100863</t>
  </si>
  <si>
    <t>Ғойибова Гулсара Давроновна</t>
  </si>
  <si>
    <t>0200/814/1/2112207</t>
  </si>
  <si>
    <t>Тавашаров Фарход Давлатович</t>
  </si>
  <si>
    <t>0200/814/1/2108500</t>
  </si>
  <si>
    <t>Бердиев Ботиржон Баходирович</t>
  </si>
  <si>
    <t>0700/814/1/2100904</t>
  </si>
  <si>
    <t>Султонова Феруза Акрамовна</t>
  </si>
  <si>
    <t>0700/803/1/2101429</t>
  </si>
  <si>
    <t>Юляхшиев Бегзод Ахмаджонович</t>
  </si>
  <si>
    <t>0200/814/1/2103467</t>
  </si>
  <si>
    <t>Холмаматов Улуғбек Актам ўғли</t>
  </si>
  <si>
    <t>0200/814/1/2111929</t>
  </si>
  <si>
    <t>Азизходжаева Рахима Бахтиёровна</t>
  </si>
  <si>
    <t>0200/814/1/2104706</t>
  </si>
  <si>
    <t>Алимов Турсунали Одилович</t>
  </si>
  <si>
    <t>0200/814/1/2204108</t>
  </si>
  <si>
    <t>Тоғаева Дилафруз АБдумаликовна</t>
  </si>
  <si>
    <t>0200/814/1/2203254</t>
  </si>
  <si>
    <t>Авазов Эркин Толибжон ўғли</t>
  </si>
  <si>
    <t>0800/803/1/2200430</t>
  </si>
  <si>
    <t>Сатторов Жаҳонбек Олимжонович</t>
  </si>
  <si>
    <t>0105/814/1/2100743</t>
  </si>
  <si>
    <t>Пардаев Рамазонжон Алижон ўғли</t>
  </si>
  <si>
    <t>1000/803/1/2113401</t>
  </si>
  <si>
    <t>Жабборов Улфат Нурали ўғли</t>
  </si>
  <si>
    <t>0900/803/1/2100697</t>
  </si>
  <si>
    <t>Буронов Самариддин Аслиевич</t>
  </si>
  <si>
    <t>1200/803/1/2100877</t>
  </si>
  <si>
    <t>Джамалов Миразим Агзамович</t>
  </si>
  <si>
    <t>2500/303/1/2200105</t>
  </si>
  <si>
    <t>Хасанов Насриддин Нуритдинович</t>
  </si>
  <si>
    <t>1250/814/1/2200009</t>
  </si>
  <si>
    <t>Тураева Шаодат Файзиевна</t>
  </si>
  <si>
    <t>0700/803/1/2200333</t>
  </si>
  <si>
    <t>Элмурадова Мохира Нормурадовна</t>
  </si>
  <si>
    <t>1000/803/1/2200076</t>
  </si>
  <si>
    <t>Садиков Дилшод Саидахматович</t>
  </si>
  <si>
    <t>0200/814/1/2200512</t>
  </si>
  <si>
    <t>Азизов Рашид Файзуллаевич</t>
  </si>
  <si>
    <t>1400/803/1/2203054</t>
  </si>
  <si>
    <t xml:space="preserve"> Дусатова Сафархол Тотлибоевна</t>
  </si>
  <si>
    <t>0800/803/1/2201579</t>
  </si>
  <si>
    <t>Шарибаева Венера Жеткеншековна</t>
  </si>
  <si>
    <t>0400/803/1/2200117</t>
  </si>
  <si>
    <t>Давронов Эсанжон Бахшилло ўғли</t>
  </si>
  <si>
    <t>1000/803/1/2200020</t>
  </si>
  <si>
    <t>Шермонов Фаррух Исломович</t>
  </si>
  <si>
    <t>0800/803/1/2201566</t>
  </si>
  <si>
    <t>Фозилов Дониёр Фозилович</t>
  </si>
  <si>
    <t>1250/803/1/2200725</t>
  </si>
  <si>
    <t>Эргашев Воҳид Рустамович</t>
  </si>
  <si>
    <t>0700/803/1/2200194</t>
  </si>
  <si>
    <t>Махмудов Ҳисрав Маҳмуд ўғли</t>
  </si>
  <si>
    <t>1250/803/1/2100322</t>
  </si>
  <si>
    <t>Карабеков Еркин Сандибек ули</t>
  </si>
  <si>
    <t>0400/814/1/2100917</t>
  </si>
  <si>
    <t>Улуғов Хуршид Хужамурадович</t>
  </si>
  <si>
    <t>1250/814/1/2100624</t>
  </si>
  <si>
    <t>Зарипов Хуршид Эркин ўғли</t>
  </si>
  <si>
    <t>1000/803/1/2101487</t>
  </si>
  <si>
    <t>Қушматов Алишер Мансур ўғли</t>
  </si>
  <si>
    <t>0200/814/1/2110755</t>
  </si>
  <si>
    <t>Бекназаров Улуғбек Кувандикович</t>
  </si>
  <si>
    <t>0900/803/1/2100321</t>
  </si>
  <si>
    <t>Файзуллаева Шоҳиста Содиқ қизи</t>
  </si>
  <si>
    <t>0200/814/1/2105357</t>
  </si>
  <si>
    <t>Рўзметов Шерзод Бахтиёр ўғли</t>
  </si>
  <si>
    <t>1600/803/1/2101130</t>
  </si>
  <si>
    <t>Римберганова Мухайё Римбергеновна</t>
  </si>
  <si>
    <t>1600/803/1/2100209</t>
  </si>
  <si>
    <t>Жоникулов Низомжон Эгамкулович</t>
  </si>
  <si>
    <t>0800/803/1/2101054</t>
  </si>
  <si>
    <t>Ибрагимов Расулхон Рустам ўғли</t>
  </si>
  <si>
    <t>0105/814/1/2101012</t>
  </si>
  <si>
    <t>Дошанов Нурлан Махсет ўғли</t>
  </si>
  <si>
    <t>0400/814/1/2101425</t>
  </si>
  <si>
    <t>Махмудов Мухаммаджон Махмудович</t>
  </si>
  <si>
    <t>0200/814/1/2110431</t>
  </si>
  <si>
    <t>Адилов Нодиржон Кадиржанович</t>
  </si>
  <si>
    <t>0200/814/1/2107245</t>
  </si>
  <si>
    <t>Хужамуратов Камолиддин Рахмонович</t>
  </si>
  <si>
    <t>1400/803/1/2102526</t>
  </si>
  <si>
    <t>Джумабаева Айгул Махсетовна</t>
  </si>
  <si>
    <t>0400/814/1/2100658</t>
  </si>
  <si>
    <t>Турсунматов Бахтишод Усмонали ўғли</t>
  </si>
  <si>
    <t>0310/814/1/2000886</t>
  </si>
  <si>
    <t>Ражабова Дилфуза Неъматовна</t>
  </si>
  <si>
    <t>0105/803/1/2001947</t>
  </si>
  <si>
    <t>0105/814/1/2201176</t>
  </si>
  <si>
    <t>Тожибоева Гулинавруз Мусурмон қизи</t>
  </si>
  <si>
    <t>1000/803/1/2200255</t>
  </si>
  <si>
    <t>Бердиев Шокир Имомович</t>
  </si>
  <si>
    <t>1000/803/1/2200401</t>
  </si>
  <si>
    <t>Рузиматов Мирзабек Бекмухаметович</t>
  </si>
  <si>
    <t>1600/803/1/2200818</t>
  </si>
  <si>
    <t>Кудратова Дилфуза Батировна</t>
  </si>
  <si>
    <t>1500/803/1/2200242</t>
  </si>
  <si>
    <t>Нажмиддинов Абдулла Муродилло угли</t>
  </si>
  <si>
    <t>1000/803/1/2200593</t>
  </si>
  <si>
    <t>Турдиева Хилола Гуломиддиновна</t>
  </si>
  <si>
    <t>1209/814/1/2100081</t>
  </si>
  <si>
    <t>Назаров Дилшод</t>
  </si>
  <si>
    <t>1205/814/1/2100008</t>
  </si>
  <si>
    <t>Козимов Джурабек Тохирович</t>
  </si>
  <si>
    <t>1250/814/1/2100594</t>
  </si>
  <si>
    <t>Оллокулиев Алишер Садулла угли</t>
  </si>
  <si>
    <t>1600/803/1/2101146</t>
  </si>
  <si>
    <t>Шаниязов Караматдин Унгарбаевич</t>
  </si>
  <si>
    <t>0450/814/1/2102005</t>
  </si>
  <si>
    <t>Саидов Бахтиёр Сагдуллаевич</t>
  </si>
  <si>
    <t>0200/814/1/2107183</t>
  </si>
  <si>
    <t>Зияев Яхё Тоирович</t>
  </si>
  <si>
    <t>0105/814/1/2103915</t>
  </si>
  <si>
    <t>Юнусов Даврон Равшан угли</t>
  </si>
  <si>
    <t>0105/814/1/2103165</t>
  </si>
  <si>
    <t>Шодмонова Ноила Норбутаевна</t>
  </si>
  <si>
    <t>1250/814/1/2100404</t>
  </si>
  <si>
    <t>Шодиев Ҳамза Тоҳирович</t>
  </si>
  <si>
    <t>1000/803/1/2200898</t>
  </si>
  <si>
    <t>Ибрагимов Зиядулла Алтмишевич</t>
  </si>
  <si>
    <t>1500/803/1/2200332</t>
  </si>
  <si>
    <t>Орипов Шухрат Тулкинович</t>
  </si>
  <si>
    <t>0800/803/1/2201909</t>
  </si>
  <si>
    <t>Юнусов Урол Давурович</t>
  </si>
  <si>
    <t>0800/803/1/2201883</t>
  </si>
  <si>
    <t>Қараев Носиржон Абдухамидович</t>
  </si>
  <si>
    <t>0800/803/1/2201681</t>
  </si>
  <si>
    <t>Эгамбердиева Нигора Тожалиевна</t>
  </si>
  <si>
    <t>1500/803/1/2200264</t>
  </si>
  <si>
    <t>Сайдалиев Нурбек Жамолиддин ўғли</t>
  </si>
  <si>
    <t>0600/803/1/2200112</t>
  </si>
  <si>
    <t>Холбоева Ойсулув Аҳмад қизи</t>
  </si>
  <si>
    <t>0105/803/1/2200091</t>
  </si>
  <si>
    <t>Абуов Бахит Казахбаевич</t>
  </si>
  <si>
    <t>0400/803/1/2200067</t>
  </si>
  <si>
    <t>Ташанов Абсалом Жураевич</t>
  </si>
  <si>
    <t>1400/803/1/2203009</t>
  </si>
  <si>
    <t>Business S-P-F МЧЖ</t>
  </si>
  <si>
    <t>0200/803/1/2205341</t>
  </si>
  <si>
    <t>Тожиматова Шохидахон Рустам қизи</t>
  </si>
  <si>
    <t>0200/814/1/2200441</t>
  </si>
  <si>
    <t>Мухтаров Гафур Суннатович</t>
  </si>
  <si>
    <t>Раҳматов Абдурайим Ғайрат ўғли</t>
  </si>
  <si>
    <t>0700/803/1/2200392</t>
  </si>
  <si>
    <t>Наширов Бекжон Алимжанович</t>
  </si>
  <si>
    <t>0200/814/1/2205249</t>
  </si>
  <si>
    <t>Уразметов Махмуд Бабажанович</t>
  </si>
  <si>
    <t>1600/803/1/2200236</t>
  </si>
  <si>
    <t>Хўжамбердиева Латофат Ғайбуллоевна</t>
  </si>
  <si>
    <t>0900/803/1/2100173</t>
  </si>
  <si>
    <t>Махкамов Жахонгир Уктамович</t>
  </si>
  <si>
    <t>0105/814/1/2103568</t>
  </si>
  <si>
    <t>Сафаров Аббос Инатуллаевич</t>
  </si>
  <si>
    <t>0200/814/1/2110984</t>
  </si>
  <si>
    <t>Ёдгорова Шоҳида Умидуллаевна</t>
  </si>
  <si>
    <t>1400/803/1/2102449</t>
  </si>
  <si>
    <t>Рўзиев Ойбек Рауфович</t>
  </si>
  <si>
    <t>0200/814/1/2106405</t>
  </si>
  <si>
    <t>Мирзахмедов Акмал Абдуллаевич</t>
  </si>
  <si>
    <t>0313/814/1/2100081</t>
  </si>
  <si>
    <t>Исмаилов Абдулхай Боходир ўғли</t>
  </si>
  <si>
    <t>0105/814/1/2102158</t>
  </si>
  <si>
    <t>Насиров Икрам Камилевич</t>
  </si>
  <si>
    <t>0200/814/1/2107442</t>
  </si>
  <si>
    <t>Рахмонов Ахрор Асрорович</t>
  </si>
  <si>
    <t>0700/814/1/2101084</t>
  </si>
  <si>
    <t>Ўринов Нуриддин Эркин ўғли</t>
  </si>
  <si>
    <t>0105/814/1/2100830</t>
  </si>
  <si>
    <t>Уралов Русланбек Шодмон ўғли</t>
  </si>
  <si>
    <t>0800/803/1/2101472</t>
  </si>
  <si>
    <t>Расулов Шахрух Шухратбекович</t>
  </si>
  <si>
    <t>0105/814/1/2001185</t>
  </si>
  <si>
    <t>Обидова Ҳилола Эркинжон қизи</t>
  </si>
  <si>
    <t>0800/803/1/2201064</t>
  </si>
  <si>
    <t>Нормуродов Фахриддин Унгбоевич</t>
  </si>
  <si>
    <t>Пиралиъев Мелис Тайиър улиъ</t>
  </si>
  <si>
    <t>0450/814/1/2201221</t>
  </si>
  <si>
    <t>Рафиков Зуҳриддин Обиджон ўғли</t>
  </si>
  <si>
    <t>0700/803/1/2200171</t>
  </si>
  <si>
    <t>Кунназаров Нурсултан Амангелдиевич</t>
  </si>
  <si>
    <t>0450/814/1/2201987</t>
  </si>
  <si>
    <t>Нишонбоев Улугбек Олимжонович</t>
  </si>
  <si>
    <t>1100/814/1/2200528</t>
  </si>
  <si>
    <t>Хўжаниёзов Хайрулла Худайберганович</t>
  </si>
  <si>
    <t>1600/803/1/2200417</t>
  </si>
  <si>
    <t>Азимов Шаҳзод Шокир ўғли</t>
  </si>
  <si>
    <t>0700/814/1/2100275</t>
  </si>
  <si>
    <t>Ким Виктория Александровна</t>
  </si>
  <si>
    <t>0200/814/1/2102973</t>
  </si>
  <si>
    <t>Есимбетова Замира Калилаевна</t>
  </si>
  <si>
    <t>0450/814/1/2100847</t>
  </si>
  <si>
    <t>Кенжаева Азиза Норматовна</t>
  </si>
  <si>
    <t>0900/803/1/2201304</t>
  </si>
  <si>
    <t>Эргашев Мухаммад Каримжонович</t>
  </si>
  <si>
    <t>0800/803/1/2201870</t>
  </si>
  <si>
    <t>Нишонов Жасур Тойирович</t>
  </si>
  <si>
    <t>0700/803/1/2200206</t>
  </si>
  <si>
    <t>Мухамедов Санжар Фахриддинович</t>
  </si>
  <si>
    <t>0700/814/1/2200446</t>
  </si>
  <si>
    <t>Рашидов Абдурасул Равил ўғли</t>
  </si>
  <si>
    <t>0700/803/1/2200517</t>
  </si>
  <si>
    <t>Гулямов Маъруф Файзиллоевич</t>
  </si>
  <si>
    <t>0700/803/1/2200507</t>
  </si>
  <si>
    <t>Одилов Ойбек Фатхулла ўғли</t>
  </si>
  <si>
    <t>0200/814/1/2200953</t>
  </si>
  <si>
    <t>Мамажонов Шахзод Ўткир ўғли</t>
  </si>
  <si>
    <t>1000/803/1/2200388</t>
  </si>
  <si>
    <t>Абдураимов Умид Абдихакимович</t>
  </si>
  <si>
    <t>0300/803/1/2203508</t>
  </si>
  <si>
    <t>Самиева Гулмира Юсуфовна</t>
  </si>
  <si>
    <t>0700/803/1/2200567</t>
  </si>
  <si>
    <t>Рахмиддинов Шоҳзод Зайниддин ўғли</t>
  </si>
  <si>
    <t>1400/803/1/2202959</t>
  </si>
  <si>
    <t>Савриева Дилбар Ахтамовна</t>
  </si>
  <si>
    <t>1000/803/1/2200299</t>
  </si>
  <si>
    <t>Усмонов Даврон Акрамович</t>
  </si>
  <si>
    <t>0800/803/1/2200305</t>
  </si>
  <si>
    <t>Эгамбердиев Умид Мамбетсалаевич</t>
  </si>
  <si>
    <t>1600/803/1/2200603</t>
  </si>
  <si>
    <t>Хайруллаев Сохибжон Акбар ўғли</t>
  </si>
  <si>
    <t>1000/803/1/2200138</t>
  </si>
  <si>
    <t>Юлчиев Сарвар Бердиёр ўғли</t>
  </si>
  <si>
    <t>0450/814/1/2201695</t>
  </si>
  <si>
    <t>Абсадиров Сарвар Баходир ўғли</t>
  </si>
  <si>
    <t>0105/814/1/2103385</t>
  </si>
  <si>
    <t>Туйчиев Джахонгир Шодмонович</t>
  </si>
  <si>
    <t>0105/803/1/2101880</t>
  </si>
  <si>
    <t>Дурисбергенов Шухратдин Абдиуалиевич</t>
  </si>
  <si>
    <t>0400/814/1/2100170</t>
  </si>
  <si>
    <t>Хайдаров Шухрат Бахшиллоевич</t>
  </si>
  <si>
    <t>0700/814/1/2101082</t>
  </si>
  <si>
    <t>Темирбеков Фархат Жумабаевич</t>
  </si>
  <si>
    <t>0400/814/1/2100585</t>
  </si>
  <si>
    <t>Хужамкулов Шохрух Шоназарович</t>
  </si>
  <si>
    <t>1000/803/1/2101319</t>
  </si>
  <si>
    <t>Расулқулов Акрамқул Турдиқулович</t>
  </si>
  <si>
    <t>0105/814/1/2100711</t>
  </si>
  <si>
    <t>Сотимов Элёрбек Кадамбоевич</t>
  </si>
  <si>
    <t>1600/803/1/2100844</t>
  </si>
  <si>
    <t>Шокиров Шахриёр Бахтиёр угли</t>
  </si>
  <si>
    <t>0200/814/1/2102473</t>
  </si>
  <si>
    <t>Мутал Фаррух Боходир ўғли</t>
  </si>
  <si>
    <t>0105/814/1/2101861</t>
  </si>
  <si>
    <t>Абдикадиров Ажинияз Кунхожаевич</t>
  </si>
  <si>
    <t>0400/814/1/2100789</t>
  </si>
  <si>
    <t>Халилов Ахрор Камалович</t>
  </si>
  <si>
    <t>0105/814/1/2100100</t>
  </si>
  <si>
    <t>MUHAYYO XAZRATOVNA OK</t>
  </si>
  <si>
    <t>1000/814/1/2101284</t>
  </si>
  <si>
    <t>Ахмадов Мурод Ахмад ўғли</t>
  </si>
  <si>
    <t>0105/814/1/2000795</t>
  </si>
  <si>
    <t>Остонов Хамза Гофуржонович</t>
  </si>
  <si>
    <t>0700/802/1/1601093</t>
  </si>
  <si>
    <t>Исмоилова Гулруҳ Исмоиловна</t>
  </si>
  <si>
    <t>0105/803/1/2200111</t>
  </si>
  <si>
    <t>Саидов Иззатбек Махмудович</t>
  </si>
  <si>
    <t>0500/803/1/2200096</t>
  </si>
  <si>
    <t>Муродов Шербек Абдижабборович</t>
  </si>
  <si>
    <t>0200/814/1/2202777</t>
  </si>
  <si>
    <t>HASAN OIL SERVIS МЧЖ</t>
  </si>
  <si>
    <t>0450/506/1/2102941</t>
  </si>
  <si>
    <t>Мансурова Нозима Саидовна</t>
  </si>
  <si>
    <t>0700/803/1/2200495</t>
  </si>
  <si>
    <t>Абдуллаева Бахринисо Анваровна</t>
  </si>
  <si>
    <t>0200/814/1/2202224</t>
  </si>
  <si>
    <t>Ўроқов Зиёдулла Равшан ўғли</t>
  </si>
  <si>
    <t>0200/814/1/2104615</t>
  </si>
  <si>
    <t>Джалалов Нажмитдин ХХХ</t>
  </si>
  <si>
    <t>1200/814/1/2101506</t>
  </si>
  <si>
    <t>Маджидов Шерзод Шарофович</t>
  </si>
  <si>
    <t>1250/803/1/2100242</t>
  </si>
  <si>
    <t>Холмирзаева Сурайё Мухамадсолиевна</t>
  </si>
  <si>
    <t>1100/814/1/2100482</t>
  </si>
  <si>
    <t>Нарзиев Бунёт Сайфуллаевич</t>
  </si>
  <si>
    <t>0700/803/1/2100790</t>
  </si>
  <si>
    <t>Зоиров Абдухалил Убайдулла ўғли</t>
  </si>
  <si>
    <t>0200/814/1/2100645</t>
  </si>
  <si>
    <t>Мирзаева Элинора Исматиллаевна</t>
  </si>
  <si>
    <t>0200/814/1/2106452</t>
  </si>
  <si>
    <t>Рахмонова Гулрух Шодмоновна</t>
  </si>
  <si>
    <t>0700/814/1/2100376</t>
  </si>
  <si>
    <t>Сафарова Лазиза Шавкат қизи</t>
  </si>
  <si>
    <t>0700/814/1/2100614</t>
  </si>
  <si>
    <t>Абдурасулова Ситорабону Рахматуллаевна</t>
  </si>
  <si>
    <t>0200/801/1/1802894</t>
  </si>
  <si>
    <t>Рамазанов Азамат Бахшиллоевич</t>
  </si>
  <si>
    <t>0700/803/1/2200388</t>
  </si>
  <si>
    <t>Холиқова Мадина Толқин қизи</t>
  </si>
  <si>
    <t>0200/814/1/2200927</t>
  </si>
  <si>
    <t>Мирзоева Сабина Салоҳиддин қизи</t>
  </si>
  <si>
    <t>0700/803/1/2200213</t>
  </si>
  <si>
    <t>Болтаева Дилафруз Аслоновна</t>
  </si>
  <si>
    <t>0701/803/1/2200058</t>
  </si>
  <si>
    <t>Ҳамроев Исмат Облоқулович</t>
  </si>
  <si>
    <t>0700/803/1/2200345</t>
  </si>
  <si>
    <t>Собиров Умид Юлдашевич</t>
  </si>
  <si>
    <t>0900/803/1/2200391</t>
  </si>
  <si>
    <t>Юлдашева София Серверовна</t>
  </si>
  <si>
    <t>0200/814/1/2203014</t>
  </si>
  <si>
    <t>Халимова Саодат Хайруллоевна</t>
  </si>
  <si>
    <t>0900/803/1/2200497</t>
  </si>
  <si>
    <t>Каримова Хилола Салимовна</t>
  </si>
  <si>
    <t>0500/803/1/2200047</t>
  </si>
  <si>
    <t>Шерхожиев Юсуф Абдусаттарович</t>
  </si>
  <si>
    <t>0200/814/1/2109349</t>
  </si>
  <si>
    <t>Куштаев Камолиддин Алхамович</t>
  </si>
  <si>
    <t>0313/814/1/2100123</t>
  </si>
  <si>
    <t>0105/814/1/2102062</t>
  </si>
  <si>
    <t>Чўлиев Руҳилло Абдуллаевич</t>
  </si>
  <si>
    <t>0700/803/1/2101335</t>
  </si>
  <si>
    <t>Холматов Аслиддин Фазлитдин ўғли</t>
  </si>
  <si>
    <t>0200/814/1/2107066</t>
  </si>
  <si>
    <t>Атажанов Шукурулло Оралбаевич</t>
  </si>
  <si>
    <t>0400/814/1/2100399</t>
  </si>
  <si>
    <t>Джаббаров Бахтиёр Авазович</t>
  </si>
  <si>
    <t>0700/814/1/2100552</t>
  </si>
  <si>
    <t>Гафаров Мирфайз Муродиллоевич</t>
  </si>
  <si>
    <t>0700/814/1/2100609</t>
  </si>
  <si>
    <t>Нематова Садокат Тохировна</t>
  </si>
  <si>
    <t>0700/803/1/2200224</t>
  </si>
  <si>
    <t>Бахронов Бехзод Илхомович</t>
  </si>
  <si>
    <t>0700/803/1/2201093</t>
  </si>
  <si>
    <t>Рахмонов Жумақул Аллаевич</t>
  </si>
  <si>
    <t>0900/803/1/2200805</t>
  </si>
  <si>
    <t>Эркинжонов Фаррухбек Дашкинбек ўғли</t>
  </si>
  <si>
    <t>TI-0009073</t>
  </si>
  <si>
    <t>Назекеева Гулистан Отеповна</t>
  </si>
  <si>
    <t>0450/814/1/2201768</t>
  </si>
  <si>
    <t>Жалолова Азиза Музаффаровна</t>
  </si>
  <si>
    <t>0900/803/1/2200482</t>
  </si>
  <si>
    <t>Дурисбергенова Насиба Абдиуалиевна</t>
  </si>
  <si>
    <t>0450/814/1/2200537</t>
  </si>
  <si>
    <t>Кожибанова Шолпан Нукусбаевна</t>
  </si>
  <si>
    <t>0450/814/1/2201484</t>
  </si>
  <si>
    <t>Утениязова Элмира Бисенгалиевна</t>
  </si>
  <si>
    <t>0400/803/1/2200138</t>
  </si>
  <si>
    <t>Рахмонкулова Индира Турдиалиевна</t>
  </si>
  <si>
    <t>0960/814/1/2200115</t>
  </si>
  <si>
    <t>Буриев Абдурахмон Расулович</t>
  </si>
  <si>
    <t>0900/803/1/2200148</t>
  </si>
  <si>
    <t>Тоштемирова Мадина Инатовна</t>
  </si>
  <si>
    <t>0900/803/1/2200343</t>
  </si>
  <si>
    <t>Азимова Лобар Рашитовна</t>
  </si>
  <si>
    <t>0700/803/1/2200504</t>
  </si>
  <si>
    <t>Утепбергенов Иса Расберген-ули</t>
  </si>
  <si>
    <t>0400/803/1/2200006</t>
  </si>
  <si>
    <t>Ғаниев Муроджон Абдусаттор ўғли</t>
  </si>
  <si>
    <t>0200/814/1/2110209</t>
  </si>
  <si>
    <t>Камилова Шохиста Мухаммаджан қизи</t>
  </si>
  <si>
    <t>0105/814/1/2104167</t>
  </si>
  <si>
    <t>Шодметов Одилжон Хикматуллаевич</t>
  </si>
  <si>
    <t>0105/814/1/2102077</t>
  </si>
  <si>
    <t>Товашарова Гулчехра Абдирахмановна</t>
  </si>
  <si>
    <t>0900/803/1/2100577</t>
  </si>
  <si>
    <t>Аймуратов Дауранбек Кошмуратович</t>
  </si>
  <si>
    <t>0400/814/1/2101207</t>
  </si>
  <si>
    <t>Нурумбетова Айгул Мамбетмуратовна</t>
  </si>
  <si>
    <t>0450/814/1/2101140</t>
  </si>
  <si>
    <t>Салимов Қаландар Ҳусен ўғли</t>
  </si>
  <si>
    <t>1200/814/1/2102015</t>
  </si>
  <si>
    <t>Розиматов Баходир Бахтиерович</t>
  </si>
  <si>
    <t>0105/814/1/2103452</t>
  </si>
  <si>
    <t>Ҳошимов Сулаймон Султонович</t>
  </si>
  <si>
    <t>0710/803/1/2000520</t>
  </si>
  <si>
    <t>Хожамуратов Аббаз Бердахович</t>
  </si>
  <si>
    <t>0400/803/1/2200094</t>
  </si>
  <si>
    <t>Хамиджанова Замира Байкабиловна</t>
  </si>
  <si>
    <t>0500/814/1/2200473</t>
  </si>
  <si>
    <t>Алматов Жахонгир Уринбаевич</t>
  </si>
  <si>
    <t>0310/814/1/2000874</t>
  </si>
  <si>
    <t>Жумабаев Даулет Калбаевич</t>
  </si>
  <si>
    <t>0400/803/1/1800860</t>
  </si>
  <si>
    <t xml:space="preserve">Ёкубов Умиджон </t>
  </si>
  <si>
    <t>1200/814/1/2100426</t>
  </si>
  <si>
    <t>Камбарова Нулифар Тахиржановна</t>
  </si>
  <si>
    <t>0600/803/1/2101207</t>
  </si>
  <si>
    <t>Шамуратов Дониёр</t>
  </si>
  <si>
    <t>1600/803/1/2100605</t>
  </si>
  <si>
    <t>Утегенов Айтбай Худайбергенович</t>
  </si>
  <si>
    <t>0450/814/1/2102806</t>
  </si>
  <si>
    <t>Азизов Хамитбай Сабитович</t>
  </si>
  <si>
    <t>0400/814/1/2101503</t>
  </si>
  <si>
    <t>Маликов Шерзод Абдугани угли</t>
  </si>
  <si>
    <t>0200/814/1/2103571</t>
  </si>
  <si>
    <t>Олимов Жахонгир Обиджон угли</t>
  </si>
  <si>
    <t>0550/803/1/2100521</t>
  </si>
  <si>
    <t>Закирова Фотима Набибуллаевич</t>
  </si>
  <si>
    <t>0200/814/1/2111580</t>
  </si>
  <si>
    <t>Негматов Жавохир Азамат угли</t>
  </si>
  <si>
    <t>0105/814/1/2001041</t>
  </si>
  <si>
    <t>Саттаров Зафаржон Ривожиддинович</t>
  </si>
  <si>
    <t>1100/814/1/2101344</t>
  </si>
  <si>
    <t>Абдурахманов Камалиддин Курбанович</t>
  </si>
  <si>
    <t>0105/814/1/2102958</t>
  </si>
  <si>
    <t>Кенжаев Шерзод Шеркулович</t>
  </si>
  <si>
    <t>0105/814/1/2104223</t>
  </si>
  <si>
    <t>Нурмаматов Равшан Кубаевич</t>
  </si>
  <si>
    <t>0200/814/1/2110424</t>
  </si>
  <si>
    <t>Ембергенов Кулназар Хабипназарович</t>
  </si>
  <si>
    <t>0450/814/1/2201134</t>
  </si>
  <si>
    <t>Шермухамедов Нодирбек Шухрат угли</t>
  </si>
  <si>
    <t>0200/814/1/2205290</t>
  </si>
  <si>
    <t>Мамаюсуфов Бекзод Алишерович</t>
  </si>
  <si>
    <t>0800/803/1/2200553</t>
  </si>
  <si>
    <t>Салиев Жавоҳир Дониёр ўғли</t>
  </si>
  <si>
    <t>0105/814/1/2001060</t>
  </si>
  <si>
    <t>Шабердиев Ботирбек Кахарович</t>
  </si>
  <si>
    <t>1400/803/1/2102007</t>
  </si>
  <si>
    <t>Халикулова Дилфуза Тухтабоевна</t>
  </si>
  <si>
    <t>0105/814/1/2102991</t>
  </si>
  <si>
    <t>Қараханов Мамадамин Тошбоевич</t>
  </si>
  <si>
    <t>0200/814/1/2105754</t>
  </si>
  <si>
    <t>Шерманова Гулжан Ургеничбаевна</t>
  </si>
  <si>
    <t>0450/803/1/2102150</t>
  </si>
  <si>
    <t>Халилова Нигора Солижановна</t>
  </si>
  <si>
    <t>1100/814/1/2101404</t>
  </si>
  <si>
    <t>Алданов Асан Полат-ули</t>
  </si>
  <si>
    <t>0450/814/1/2101679</t>
  </si>
  <si>
    <t>Турсунбоев Озоджон Тохир ўғли</t>
  </si>
  <si>
    <t>1250/814/1/2100282</t>
  </si>
  <si>
    <t>Примбетова Баян Оразбаевна</t>
  </si>
  <si>
    <t>0400/814/1/2101512</t>
  </si>
  <si>
    <t>Аллиярова Гулсара Рахманбергеновна</t>
  </si>
  <si>
    <t>0450/814/1/2101870</t>
  </si>
  <si>
    <t>Алдакулов Муратбай Жанадилович</t>
  </si>
  <si>
    <t>0400/814/1/2101740</t>
  </si>
  <si>
    <t>Норбеков Зокир Асатович</t>
  </si>
  <si>
    <t>0800/803/1/2201895</t>
  </si>
  <si>
    <t>Ганиева Турсинай Джангабай қизи</t>
  </si>
  <si>
    <t>0400/803/1/2200047</t>
  </si>
  <si>
    <t>Жўраев Сардор Тўра ўғли</t>
  </si>
  <si>
    <t>0900/803/1/2200501</t>
  </si>
  <si>
    <t>Ҳамзаев Шамсиддин Эгамбердиевич</t>
  </si>
  <si>
    <t>0900/814/1/2200742</t>
  </si>
  <si>
    <t>Ахророва Шаҳноза Асроровна</t>
  </si>
  <si>
    <t>1250/803/1/2201568</t>
  </si>
  <si>
    <t>Махаммадиев Латифжон Ахмадович</t>
  </si>
  <si>
    <t>1000/803/1/2200323</t>
  </si>
  <si>
    <t>Мадреимов Ниетбай Турганбаевич</t>
  </si>
  <si>
    <t>0450/814/1/2201835</t>
  </si>
  <si>
    <t>Низамов Рустам Абдурашитович</t>
  </si>
  <si>
    <t>0105/814/1/2201636</t>
  </si>
  <si>
    <t>Низамов Рамис Рустамович</t>
  </si>
  <si>
    <t>0105/814/1/2201644</t>
  </si>
  <si>
    <t>Абдужаббаров Абдурасул Абдурашид ўғли</t>
  </si>
  <si>
    <t>0105/814/1/2200637</t>
  </si>
  <si>
    <t>Холбеков Азимжан Арзиевич</t>
  </si>
  <si>
    <t>1250/814/1/2202676</t>
  </si>
  <si>
    <t>Абдукодирова Махлиё Камолидиновна</t>
  </si>
  <si>
    <t>0200/814/1/2205223</t>
  </si>
  <si>
    <t>Ходжаев Саидвалихон Сахибович</t>
  </si>
  <si>
    <t>0105/803/1/2201146</t>
  </si>
  <si>
    <t>Набиев Муҳаммаайюб Шавкатжон ўғли</t>
  </si>
  <si>
    <t>0500/814/1/2200569</t>
  </si>
  <si>
    <t>Азимова Алия Шамилевна</t>
  </si>
  <si>
    <t>1250/803/1/2200017</t>
  </si>
  <si>
    <t>Зубайдуллаев Мирзохон Фаёзович</t>
  </si>
  <si>
    <t>1250/814/1/2202376</t>
  </si>
  <si>
    <t>Худойбердиев Курбонали Рустамович</t>
  </si>
  <si>
    <t>0500/814/1/2100235</t>
  </si>
  <si>
    <t>Саидахматов Максуд Илхом ўғли</t>
  </si>
  <si>
    <t>0200/814/1/2110818</t>
  </si>
  <si>
    <t>Файзиев Шерали Кандиевич</t>
  </si>
  <si>
    <t>1400/803/1/2102179</t>
  </si>
  <si>
    <t>Мардиев Суннатулла Маннонович</t>
  </si>
  <si>
    <t>1200/814/1/2101167</t>
  </si>
  <si>
    <t>Базарбаев Улуғбек Борибаевич</t>
  </si>
  <si>
    <t>0450/814/1/2101313</t>
  </si>
  <si>
    <t>Ерджанов Адилбай Нуримбетович</t>
  </si>
  <si>
    <t>0400/814/1/2100199</t>
  </si>
  <si>
    <t>Бобоев Иброҳим Мухтор ўғли</t>
  </si>
  <si>
    <t>0200/814/1/2205920</t>
  </si>
  <si>
    <t>Нурматов Олим Рахманқулович</t>
  </si>
  <si>
    <t>0800/803/1/2201523</t>
  </si>
  <si>
    <t>Кавилов Бегзод Озоджонович</t>
  </si>
  <si>
    <t>0800/803/1/2200551</t>
  </si>
  <si>
    <t>Бекмуротов Жуманор Язданкулович</t>
  </si>
  <si>
    <t>0105/803/1/2201291</t>
  </si>
  <si>
    <t>Ғаниева Нилуфар Икром қизи</t>
  </si>
  <si>
    <t>1000/803/1/2200202</t>
  </si>
  <si>
    <t>Мустарамов Тулкин Жураевич</t>
  </si>
  <si>
    <t>1400/803/1/2202965</t>
  </si>
  <si>
    <t>Масалиева Умида Джамалитдиновна</t>
  </si>
  <si>
    <t>0200/814/1/2206721</t>
  </si>
  <si>
    <t>Кодирова Зарифа Мустафоевна</t>
  </si>
  <si>
    <t>1000/803/1/2200189</t>
  </si>
  <si>
    <t>Тешаев Умеджон Иргашович</t>
  </si>
  <si>
    <t>1000/803/1/2200222</t>
  </si>
  <si>
    <t>Хўжамова Дилрабо Бўрибоевна</t>
  </si>
  <si>
    <t>1250/803/1/2200285</t>
  </si>
  <si>
    <t>Раимова Сурая Алиевна</t>
  </si>
  <si>
    <t>1200/814/1/2100869</t>
  </si>
  <si>
    <t>Мамутова Светлана Жумабаевна</t>
  </si>
  <si>
    <t>0400/814/1/2100416</t>
  </si>
  <si>
    <t>Мамадалиева Саидахон Икболовна</t>
  </si>
  <si>
    <t>0105/803/1/2101526</t>
  </si>
  <si>
    <t>Тошбоев Уткирбек Бурхониддинович</t>
  </si>
  <si>
    <t>0800/803/1/2101231</t>
  </si>
  <si>
    <t>Жуманов Рустембай Кудайназарович</t>
  </si>
  <si>
    <t>0400/814/1/2000571</t>
  </si>
  <si>
    <t>Садиров Акромжон Дилшод ўғли</t>
  </si>
  <si>
    <t>0105/814/1/2103536</t>
  </si>
  <si>
    <t>Омонов Шерзод Бобоёрович</t>
  </si>
  <si>
    <t>0105/814/1/2103722</t>
  </si>
  <si>
    <t>Қаюмов Асқархон Олимжон ўғли</t>
  </si>
  <si>
    <t>0105/814/1/2102724</t>
  </si>
  <si>
    <t>Юсупов Жавлон Толибович</t>
  </si>
  <si>
    <t>0200/814/1/2103645</t>
  </si>
  <si>
    <t>Шамсиева Нафиса Абдурашитхоновна</t>
  </si>
  <si>
    <t>0105/814/1/2000790</t>
  </si>
  <si>
    <t>Зиядинов Фарход Нажметдинович</t>
  </si>
  <si>
    <t>0105/814/1/2001520</t>
  </si>
  <si>
    <t>Халимова Роиля Хакимовна</t>
  </si>
  <si>
    <t>1250/803/1/2200058</t>
  </si>
  <si>
    <t>Нормухаммедова Гулхаё Уктам қизи</t>
  </si>
  <si>
    <t>1250/803/1/2201459</t>
  </si>
  <si>
    <t>Еттиев Азам Азимович</t>
  </si>
  <si>
    <t>0701/814/1/2200185</t>
  </si>
  <si>
    <t>Темиров Дилшод Элмурод ўғли</t>
  </si>
  <si>
    <t>1000/803/1/2200135</t>
  </si>
  <si>
    <t>Бойматов Бахтиёр Рахмонович</t>
  </si>
  <si>
    <t>1500/803/1/2293053</t>
  </si>
  <si>
    <t>Қобилов Каримжон Наим ўғли</t>
  </si>
  <si>
    <t>0105/803/1/2200204</t>
  </si>
  <si>
    <t>Адилов Санджарбек Алишерович</t>
  </si>
  <si>
    <t>0105/803/1/2200659</t>
  </si>
  <si>
    <t>Сафоев Бобир Саматович</t>
  </si>
  <si>
    <t>0701/814/1/2200141</t>
  </si>
  <si>
    <t>Мукимов Расул Рахимджанович</t>
  </si>
  <si>
    <t>0700/803/1/2200389</t>
  </si>
  <si>
    <t>Эшбоев Сардорбек Шуҳратович</t>
  </si>
  <si>
    <t>1400/803/1/2203026</t>
  </si>
  <si>
    <t>Битанов Бахром Байбутаевич</t>
  </si>
  <si>
    <t>0800/803/1/2201459</t>
  </si>
  <si>
    <t>Нишанова Шаҳноза Умиджон қизи</t>
  </si>
  <si>
    <t>0200/814/1/2204597</t>
  </si>
  <si>
    <t>Эшбоев Алишер Эшмуратович</t>
  </si>
  <si>
    <t>0200/814/1/2205026</t>
  </si>
  <si>
    <t>Каримов Темур Бахтиярович</t>
  </si>
  <si>
    <t>0800/803/1/2201823</t>
  </si>
  <si>
    <t>Умаров Норбой Тўманович</t>
  </si>
  <si>
    <t>0105/814/1/2001741</t>
  </si>
  <si>
    <t>Абдураимов Фуркат Ғайратович</t>
  </si>
  <si>
    <t>0105/814/1/2002133</t>
  </si>
  <si>
    <t>Салимжонов Амирхон Миртемир ўғли</t>
  </si>
  <si>
    <t>0105/814/1/2001734</t>
  </si>
  <si>
    <t>Бойхурозов Шароф Абдимуратович</t>
  </si>
  <si>
    <t>1250/803/1/2101006</t>
  </si>
  <si>
    <t>Содиқов Заррух Абдусаломович</t>
  </si>
  <si>
    <t>1250/803/1/2100679</t>
  </si>
  <si>
    <t>Бердиханов Куанишбай Нурлибаевич</t>
  </si>
  <si>
    <t>Салимов Норбой Темирович</t>
  </si>
  <si>
    <t>0700/814/1/2100545</t>
  </si>
  <si>
    <t>Салимов Умеджон Ринотович</t>
  </si>
  <si>
    <t>0700/814/1/2100218</t>
  </si>
  <si>
    <t>Балтаева Анаджан Таджибаевна</t>
  </si>
  <si>
    <t>0105/814/1/2102746</t>
  </si>
  <si>
    <t>Абдулазизова Гулчирой Гафуровна</t>
  </si>
  <si>
    <t>0105/814/1/2100095</t>
  </si>
  <si>
    <t>Кулматов Насрулло Шодиевич</t>
  </si>
  <si>
    <t>1000/814/1/2101147</t>
  </si>
  <si>
    <t>Зайниев Аброр Диёр ўғли</t>
  </si>
  <si>
    <t>0900/803/1/2100412</t>
  </si>
  <si>
    <t>Абдуллаева Мохирахон Махамадалиевна</t>
  </si>
  <si>
    <t>0515/803/1/2120109</t>
  </si>
  <si>
    <t>Азимов Шомахмуд Шоназар ўғли</t>
  </si>
  <si>
    <t>0200/814/1/2104325</t>
  </si>
  <si>
    <t>Комилов Давлатжон Рустамович</t>
  </si>
  <si>
    <t>0105/814/1/2104068</t>
  </si>
  <si>
    <t>Уразбаев Журсинбай Омирбай ўғли</t>
  </si>
  <si>
    <t>0400/814/1/2101474</t>
  </si>
  <si>
    <t>Фатҳиддинов Мирҳожиддин Ҳафизжон ўғли</t>
  </si>
  <si>
    <t>0200/814/1/2105728</t>
  </si>
  <si>
    <t>Жаббаров Сапарали Синдарович</t>
  </si>
  <si>
    <t>0800/803/1/2100706</t>
  </si>
  <si>
    <t>Тармашов Диёрбек Анваржон ўғли</t>
  </si>
  <si>
    <t>1250/803/1/2202664</t>
  </si>
  <si>
    <t>Акрамов Шерзод Хабибович</t>
  </si>
  <si>
    <t>0701/803/1/2200216</t>
  </si>
  <si>
    <t>Қосимов Шухрат Соли ўғли</t>
  </si>
  <si>
    <t>0500/814/1/2200165</t>
  </si>
  <si>
    <t>Нишонов Баходир Абдумаликович</t>
  </si>
  <si>
    <t>0800/803/1/2200985</t>
  </si>
  <si>
    <t>Рахимов Тохир Хурсандович</t>
  </si>
  <si>
    <t>0800/803/1/2201462</t>
  </si>
  <si>
    <t>Курбонов Мустаким Кодирович</t>
  </si>
  <si>
    <t>0960/814/1/2100291</t>
  </si>
  <si>
    <t>Шербеков Сирожиддин Исмадиярович</t>
  </si>
  <si>
    <t>0200/814/1/2103418</t>
  </si>
  <si>
    <t>Аббазова Сайёрахон Рахимжоновна</t>
  </si>
  <si>
    <t>0500/814/1/2100227</t>
  </si>
  <si>
    <t>Курбанбаев Алмас Кенесбаевич</t>
  </si>
  <si>
    <t>0400/814/1/2100073</t>
  </si>
  <si>
    <t>Чориев Муслимбек Олимжон ўғли</t>
  </si>
  <si>
    <t>0105/803/1/2200997</t>
  </si>
  <si>
    <t>Мухамедов Умрзоқ Муроджонович</t>
  </si>
  <si>
    <t>1000/803/1/2200097</t>
  </si>
  <si>
    <t>Абдусаломов Камронбек Азиз ўғли</t>
  </si>
  <si>
    <t>0900/803/1/2200427</t>
  </si>
  <si>
    <t>Жўраева Мохичехра Рустам қизи</t>
  </si>
  <si>
    <t>0900/803/1/2200302</t>
  </si>
  <si>
    <t>Бекниязов Саламат Оринбаевич</t>
  </si>
  <si>
    <t>0450/814/1/2101982</t>
  </si>
  <si>
    <t>Кутлимуратов Икрамжон Алламбергенович</t>
  </si>
  <si>
    <t>0400/814/1/2101357</t>
  </si>
  <si>
    <t>Кутушов Жаксибек Турмагамбетович</t>
  </si>
  <si>
    <t>0400/814/1/2101173</t>
  </si>
  <si>
    <t>Раджабов Шохрух Ахмад ўғли</t>
  </si>
  <si>
    <t>0105/814/1/2000348</t>
  </si>
  <si>
    <t>Шамсиева Нафиса АБдурашитхоновна</t>
  </si>
  <si>
    <t>Каримов Нуриддин Махамаджонович</t>
  </si>
  <si>
    <t>TI-0009076</t>
  </si>
  <si>
    <t>Хайтанова Ҳамида Ражаббаевна</t>
  </si>
  <si>
    <t>0400/803/1/2200291</t>
  </si>
  <si>
    <t>Оразов Феруз Ўрал ўғли</t>
  </si>
  <si>
    <t>0900/803/1/2200840</t>
  </si>
  <si>
    <t>Буркиев Ибадулла Абдуллаевич</t>
  </si>
  <si>
    <t>0313/803/1/2200674</t>
  </si>
  <si>
    <t>Юсупова Тути Хамидовна</t>
  </si>
  <si>
    <t>0900/803/1/2200591</t>
  </si>
  <si>
    <t>Абрарова Муҳморахон Хусанхон қизи</t>
  </si>
  <si>
    <t>0105/814/1/2201320</t>
  </si>
  <si>
    <t>Жумабаева Азиза Жалгасбаевна</t>
  </si>
  <si>
    <t>0450/814/1/2201454</t>
  </si>
  <si>
    <t>Эргашева Зарнигор Фазлиддин қизи</t>
  </si>
  <si>
    <t>1400/803/1/2101731</t>
  </si>
  <si>
    <t>Мирзахамдамов Абдулла Абдуразакович</t>
  </si>
  <si>
    <t>0105/814/1/2104118</t>
  </si>
  <si>
    <t>Турдибаев Хаёт Хамиралиевич</t>
  </si>
  <si>
    <t>0105/814/1/2102334</t>
  </si>
  <si>
    <t>Султанов Шерзод Шоназарович</t>
  </si>
  <si>
    <t>0105/814/1/2100065</t>
  </si>
  <si>
    <t>Курбаниязов Азамат Генжемуратович</t>
  </si>
  <si>
    <t>0400/814/1/2100484</t>
  </si>
  <si>
    <t>Ешмуратов Какимбек Дарябаевич</t>
  </si>
  <si>
    <t>0450/814/1/2101953</t>
  </si>
  <si>
    <t>Ешмуратов Хамид Хожамуратович</t>
  </si>
  <si>
    <t>0300/803/1/2103083</t>
  </si>
  <si>
    <t>Юсупов Зокир Захирович</t>
  </si>
  <si>
    <t>0200/814/1/2103782</t>
  </si>
  <si>
    <t>Рустамов Кахрамон Санаевич</t>
  </si>
  <si>
    <t>1250/803/1/2100607</t>
  </si>
  <si>
    <t>Бобоназаров Вахобжон Олмасович</t>
  </si>
  <si>
    <t>1000/803/1/2100553</t>
  </si>
  <si>
    <t>Қаландаров Эркин Рахматиллоевич</t>
  </si>
  <si>
    <t>1000/814/1/2100666</t>
  </si>
  <si>
    <t>Хазратқулова Шаҳзода Адҳам қизи</t>
  </si>
  <si>
    <t>1500/803/1/2100259</t>
  </si>
  <si>
    <t>Мизакулов Дадамат Колдасович</t>
  </si>
  <si>
    <t>0105/814/1/2000405</t>
  </si>
  <si>
    <t>Сапарниязов Иномжан Артикбаевич</t>
  </si>
  <si>
    <t>0400/814/1/2000241</t>
  </si>
  <si>
    <t>Тиллаев Фарух Ибрагимович</t>
  </si>
  <si>
    <t>0200/814/1/2109543</t>
  </si>
  <si>
    <t>Бобомуратов Ихтиёр Бобораемович</t>
  </si>
  <si>
    <t>1200/814/1/2101748</t>
  </si>
  <si>
    <t>Тошмаматов Камолиддин Комилжонович</t>
  </si>
  <si>
    <t>1400/803/1/2102481</t>
  </si>
  <si>
    <t>Рахимов Шехроз Исломович</t>
  </si>
  <si>
    <t>1200/814/1/2100884</t>
  </si>
  <si>
    <t>Садикова Парвина Толибовна</t>
  </si>
  <si>
    <t>1200/814/1/2100758</t>
  </si>
  <si>
    <t>Кулфидинов Аброр Анварович</t>
  </si>
  <si>
    <t>0200/814/1/2106925</t>
  </si>
  <si>
    <t>Хакимова Зулфия Шамахмудовна</t>
  </si>
  <si>
    <t>0200/814/1/2111406</t>
  </si>
  <si>
    <t>Ражабов Ифтихор Комилжон ўғли</t>
  </si>
  <si>
    <t>1250/803/1/2201679</t>
  </si>
  <si>
    <t>Исаков Музаффар Захидович</t>
  </si>
  <si>
    <t>0105/814/1/2100151</t>
  </si>
  <si>
    <t>Турсунқулова Махфузахон Ортиғалиевна</t>
  </si>
  <si>
    <t>1500/803/1/2200028</t>
  </si>
  <si>
    <t>Тиллбоева Хикматхон Солижоновна</t>
  </si>
  <si>
    <t>0517/814/1/2200014</t>
  </si>
  <si>
    <t>Юлдашев Анвар Абдухаликович</t>
  </si>
  <si>
    <t>0200/814/1/2203541</t>
  </si>
  <si>
    <t>Хамраева Гулшода Ойбек қизи</t>
  </si>
  <si>
    <t>0200/814/1/2203496</t>
  </si>
  <si>
    <t>Комилжонов Бахромжон Боходир ўғли</t>
  </si>
  <si>
    <t>0200/814/1/2202443</t>
  </si>
  <si>
    <t>Назиров Шариф Ибрагимович</t>
  </si>
  <si>
    <t>0800/803/1/2200944</t>
  </si>
  <si>
    <t>Айтжанов Рахатжан Бегжанович</t>
  </si>
  <si>
    <t>0450/814/1/2201458</t>
  </si>
  <si>
    <t>Исаев Юсипбай Оразбаевич</t>
  </si>
  <si>
    <t>0450/814/1/2200403</t>
  </si>
  <si>
    <t>Темиров Садулло Бафо ўғли</t>
  </si>
  <si>
    <t>0700/803/1/2200233</t>
  </si>
  <si>
    <t>Турдиев Зоҳиджон Обиджонович</t>
  </si>
  <si>
    <t>0700/803/1/2200365</t>
  </si>
  <si>
    <t>Джаббаров Акмалжон Каюмович</t>
  </si>
  <si>
    <t>0701/803/1/2200135</t>
  </si>
  <si>
    <t>Жуманазаров Руслан Тўхлиевич</t>
  </si>
  <si>
    <t>0900/803/1/2200171</t>
  </si>
  <si>
    <t>Шарифов Сирож Мухтор ўғли</t>
  </si>
  <si>
    <t>0800/803/1/2100033</t>
  </si>
  <si>
    <t>Ёдгоров Азиз Алишер ўғли</t>
  </si>
  <si>
    <t>0900/803/1/2100702</t>
  </si>
  <si>
    <t>Ниёзова Нилуфар Уткуровна</t>
  </si>
  <si>
    <t>0960/814/1/2100305</t>
  </si>
  <si>
    <t>Сафаров Умеджон Исломович</t>
  </si>
  <si>
    <t>0700/803/1/2101222</t>
  </si>
  <si>
    <t>Санакулов Отабек Рахимович</t>
  </si>
  <si>
    <t>1200/803/1/2100123</t>
  </si>
  <si>
    <t>Дултаева Нигора Отақуловна</t>
  </si>
  <si>
    <t>0900/803/1/2200412</t>
  </si>
  <si>
    <t>Сапарбаев Азамат Куатбаевич</t>
  </si>
  <si>
    <t>0450/814/1/2201586</t>
  </si>
  <si>
    <t>Мухидинов Нуриддин Файзиддинович</t>
  </si>
  <si>
    <t>0105/814/1/2000473</t>
  </si>
  <si>
    <t>Аманов Одилбек Ойбекович</t>
  </si>
  <si>
    <t>0105/814/1/2000280</t>
  </si>
  <si>
    <t>Туракулов Зафаржон Фархадович</t>
  </si>
  <si>
    <t>0105/814/1/2001541</t>
  </si>
  <si>
    <t>Баймбетов Женгисбай Оразбаевич</t>
  </si>
  <si>
    <t>0400/814/1/2000450</t>
  </si>
  <si>
    <t>Тажимуратов Руслан Парахатович</t>
  </si>
  <si>
    <t>0400/814/1/2101489</t>
  </si>
  <si>
    <t>Жолдасбаев Ниетбай Жангабаевич</t>
  </si>
  <si>
    <t>0400/814/1/2101787</t>
  </si>
  <si>
    <t>Айнақулов Сарвар Музаффар ўғли</t>
  </si>
  <si>
    <t>0105/814/1/2103774</t>
  </si>
  <si>
    <t>Холиқов Хусниддин Турсунполатович</t>
  </si>
  <si>
    <t>0200/814/1/2108586</t>
  </si>
  <si>
    <t>Нуржанова Нигора Фахриддин қизи</t>
  </si>
  <si>
    <t>0200/814/1/2105888</t>
  </si>
  <si>
    <t>Қудратов Бегимқул Сулайманович</t>
  </si>
  <si>
    <t>1500/803/1/2100273</t>
  </si>
  <si>
    <t xml:space="preserve">Алимухамедова Мехрангиз </t>
  </si>
  <si>
    <t>1200/803/1/2101238</t>
  </si>
  <si>
    <t>Хамидов Ахмаджон Мамирович</t>
  </si>
  <si>
    <t>0105/814/1/2103960</t>
  </si>
  <si>
    <t>Эрмаматов Саидазим Исроил ўғли</t>
  </si>
  <si>
    <t>TI 0009074</t>
  </si>
  <si>
    <t>Машарипова Феруза Ражаббаевна</t>
  </si>
  <si>
    <t>0105/803/1/2202918</t>
  </si>
  <si>
    <t>Жумабоев Мухаммадали Эркинбой ўғли</t>
  </si>
  <si>
    <t>0800/803/1/2201737</t>
  </si>
  <si>
    <t>Нормуродова Дилафрўз Худойназаровна</t>
  </si>
  <si>
    <t>0900/803/1/2200866</t>
  </si>
  <si>
    <t>Фарходов Камронбек Фарход ўғли</t>
  </si>
  <si>
    <t>0900/803/1/2200466</t>
  </si>
  <si>
    <t>Абдуллаев Ахмад Рустамович</t>
  </si>
  <si>
    <t>0800/803/1/2201702</t>
  </si>
  <si>
    <t>Эралиев Расул Назирбек ўғли</t>
  </si>
  <si>
    <t>0200/814/1/2203459</t>
  </si>
  <si>
    <t>Тожиев Кахрамон Панжи ўғли</t>
  </si>
  <si>
    <t>0900/803/1/2200587</t>
  </si>
  <si>
    <t>Боймурадова Юлдуз Хайитовна</t>
  </si>
  <si>
    <t>Ўдаев Иброҳим Юсуфбой ўғли</t>
  </si>
  <si>
    <t>0105/803/1/2200195</t>
  </si>
  <si>
    <t>Алламуратов Караматдин Елмуратович</t>
  </si>
  <si>
    <t>0400/803/1/2200104</t>
  </si>
  <si>
    <t>Юсупов Азат Удербаевич</t>
  </si>
  <si>
    <t>0450/814/1/2201318</t>
  </si>
  <si>
    <t>Шерназаров Амирбек Иззатович</t>
  </si>
  <si>
    <t>0700/803/1/2200531</t>
  </si>
  <si>
    <t>Хазраткулов Дониёр Асатулла ўғли</t>
  </si>
  <si>
    <t>0200/814/1/2105712</t>
  </si>
  <si>
    <t>Фузайлов Азизбек Фахритдинович</t>
  </si>
  <si>
    <t>0700/803/1/2200757</t>
  </si>
  <si>
    <t>Нажмидинова Гавхархон Алижоновна</t>
  </si>
  <si>
    <t>0515/803/1/2100032</t>
  </si>
  <si>
    <t>Холиева Гулмира Ташниязовна</t>
  </si>
  <si>
    <t>1400/803/1/2102530</t>
  </si>
  <si>
    <t>Тошпўлатова Меҳринисо Муродилла қизи</t>
  </si>
  <si>
    <t>1400/803/1/2102531</t>
  </si>
  <si>
    <t>Ашуров Азиз Юлдашевич</t>
  </si>
  <si>
    <t>0105/814/1/2101159</t>
  </si>
  <si>
    <t>Худайбердиев Мурад Чариевич</t>
  </si>
  <si>
    <t>1400/803/1/2102566</t>
  </si>
  <si>
    <t>Орзиев Анваржон Абдувоҳидович</t>
  </si>
  <si>
    <t>0200/814/1/2110773</t>
  </si>
  <si>
    <t>Ташкулов Воҳид Эркинович</t>
  </si>
  <si>
    <t>0200/814/1/2107293</t>
  </si>
  <si>
    <t>Мукимов Мамасали Шерматович</t>
  </si>
  <si>
    <t>0200/814/1/2107731</t>
  </si>
  <si>
    <t>Насруллаев Хуршид Хамзаевич</t>
  </si>
  <si>
    <t>1250/814/1/2100704</t>
  </si>
  <si>
    <t>Худайназарова Маъмура Элмуратовна</t>
  </si>
  <si>
    <t>1200/803/1/2101172</t>
  </si>
  <si>
    <t>Бойпулотов Жавлон  Сафарович</t>
  </si>
  <si>
    <t>1250/803/1/2100938</t>
  </si>
  <si>
    <t>Комилов Бекзод Ҳабиб ўғли</t>
  </si>
  <si>
    <t>0700/814/1/2100696</t>
  </si>
  <si>
    <t>Джураев Саиджон Мамурджанович</t>
  </si>
  <si>
    <t>0105/814/1/2100810</t>
  </si>
  <si>
    <t>Исматов Бекмуроджон Хасанбой ўғли</t>
  </si>
  <si>
    <t>0105/814/1/2103390</t>
  </si>
  <si>
    <t>Сейтжанова Тамара Казакбаевна</t>
  </si>
  <si>
    <t>0400/814/1/2100541</t>
  </si>
  <si>
    <t>Сафаров Жамшид Хасанович</t>
  </si>
  <si>
    <t>0700/814/1/2101387</t>
  </si>
  <si>
    <t>Қазақов Шерзодбек Обиджонович</t>
  </si>
  <si>
    <t>0200/814/1/2110484</t>
  </si>
  <si>
    <t>Шомирзаев Муродилла Рузибоевич</t>
  </si>
  <si>
    <t>1100/814/1/2100880</t>
  </si>
  <si>
    <t>Атамуратова Зинеп Зорликовна</t>
  </si>
  <si>
    <t>0400/814/1/2100433</t>
  </si>
  <si>
    <t>Дусанов Тохир Баратович</t>
  </si>
  <si>
    <t>0313/814/1/2100431</t>
  </si>
  <si>
    <t>Далибаев Низамитдиёин Жолмурзаевич</t>
  </si>
  <si>
    <t>0450/814/1/2201732</t>
  </si>
  <si>
    <t>Комилов Бехзод Баходиржон угли</t>
  </si>
  <si>
    <t>0105/803/1/2202283</t>
  </si>
  <si>
    <t>Джалилов Санжар Мухаммад-Далил угли</t>
  </si>
  <si>
    <t>2000/801/1/1700457</t>
  </si>
  <si>
    <t>Жумаева Сайда Нуралиевна</t>
  </si>
  <si>
    <t>1404/814/1/2100158</t>
  </si>
  <si>
    <t>Хайитов Даврон Йўлдашевич</t>
  </si>
  <si>
    <t>0200/814/1/2108406</t>
  </si>
  <si>
    <t>Жўраева Райҳон Нурмаматовна</t>
  </si>
  <si>
    <t>1000/803/1/2100153</t>
  </si>
  <si>
    <t>Зохидов Баходир Хомидович</t>
  </si>
  <si>
    <t>1200/803/1/2101293</t>
  </si>
  <si>
    <t>Худайберганов Джахонгир Туклибаевич</t>
  </si>
  <si>
    <t>0200/814/1/2108238</t>
  </si>
  <si>
    <t>Алланазаров Санжарбек Эрназарович</t>
  </si>
  <si>
    <t>1600/814/1/2101148</t>
  </si>
  <si>
    <t>Эркинов Алибек Улуғбекович</t>
  </si>
  <si>
    <t>0106/803/1/1900102</t>
  </si>
  <si>
    <t>Джалилов Санжар Мухаммад-Далил ўғли</t>
  </si>
  <si>
    <t>Хужамқулов Нурмухаммад Бахтиёрович</t>
  </si>
  <si>
    <t>0900/803/1/2201420</t>
  </si>
  <si>
    <t>UMARBEK ABDULLA BEKTEMIR МЧЖ</t>
  </si>
  <si>
    <t>1600/506/1/2200925</t>
  </si>
  <si>
    <t>Мусаев Фарход Мансурович</t>
  </si>
  <si>
    <t>1600/803/1/2101052</t>
  </si>
  <si>
    <t>Матирзаева Назокат Бекпулатовна</t>
  </si>
  <si>
    <t>1600/814/1/2200003</t>
  </si>
  <si>
    <t>Тошпўлотов Йўлдош Хайитович</t>
  </si>
  <si>
    <t>1000/803/1/2200387</t>
  </si>
  <si>
    <t>Жумабоева Назокат Шавкат қизи</t>
  </si>
  <si>
    <t>1600/803/1/2200099</t>
  </si>
  <si>
    <t>Болтаев Қувончбек Файзиевич</t>
  </si>
  <si>
    <t>0900/803/1/2200134</t>
  </si>
  <si>
    <t>Мирсаликов Мирислом Фозил ўғли</t>
  </si>
  <si>
    <t>0200/814/1/2204444</t>
  </si>
  <si>
    <t>Шодмонов Шахзоджон Шодиевич</t>
  </si>
  <si>
    <t>0200/814/1/2206843</t>
  </si>
  <si>
    <t>Ибрагимов Бегзод Абдураим ўғли</t>
  </si>
  <si>
    <t>0800/803/1/2200117</t>
  </si>
  <si>
    <t>Нажмиев Шероз Шухратович</t>
  </si>
  <si>
    <t>1250/803/1/2201108</t>
  </si>
  <si>
    <t>Сотволдиев Сардорбек Ганижон ўғли</t>
  </si>
  <si>
    <t>0200/814/1/2205945</t>
  </si>
  <si>
    <t>Аминова Гулноза Ахмедовна</t>
  </si>
  <si>
    <t>1600/814/1/2200290</t>
  </si>
  <si>
    <t>Атамуратов Оразали Кутлимурат ули</t>
  </si>
  <si>
    <t>0400/814/1/2101457</t>
  </si>
  <si>
    <t>Ташмурадова Мухаббат Эргашевна</t>
  </si>
  <si>
    <t>1200/803/1/2101585</t>
  </si>
  <si>
    <t>Ниязова Лобар Ганиевна</t>
  </si>
  <si>
    <t>0200/814/1/2110664</t>
  </si>
  <si>
    <t>Жураев Саидобит Тураходжаевич</t>
  </si>
  <si>
    <t>0105/814/1/2100276</t>
  </si>
  <si>
    <t>Шермухамедов Бахтиёр Абдусамад ўғли</t>
  </si>
  <si>
    <t>0105/814/1/2103996</t>
  </si>
  <si>
    <t xml:space="preserve">Айтимбетова Ферузахан Прмамбетова </t>
  </si>
  <si>
    <t>0400/814/1/2100335</t>
  </si>
  <si>
    <t>Турдибеков Сакен Манапович</t>
  </si>
  <si>
    <t>0200/814/1/2106604</t>
  </si>
  <si>
    <t>Халилова Нодирахон Жамлоитдиновна</t>
  </si>
  <si>
    <t>1400/803/1/2101694</t>
  </si>
  <si>
    <t>Мейлиев Толмас Худойберди ўғли</t>
  </si>
  <si>
    <t>0200/814/1/2109740</t>
  </si>
  <si>
    <t>Юнусов Сайдалихон Ботирович</t>
  </si>
  <si>
    <t>0105/814/1/2001345</t>
  </si>
  <si>
    <t>Рахмонов Убайдилло Нормамадович</t>
  </si>
  <si>
    <t>0105/814/1/2001465</t>
  </si>
  <si>
    <t>Таджиев Атабек Жангирович</t>
  </si>
  <si>
    <t>0403/814/1/2100061</t>
  </si>
  <si>
    <t>Рахмонова Камола Усмановна</t>
  </si>
  <si>
    <t>Парпиева Махлиё Усмонжон қизи</t>
  </si>
  <si>
    <t>1100/814/1/2100984</t>
  </si>
  <si>
    <t>Бойқобилов Аббос Абдусаломович</t>
  </si>
  <si>
    <t>0900/803/1/2100470</t>
  </si>
  <si>
    <t>Тоҳирхўжаев Шоҳрух Рустамович</t>
  </si>
  <si>
    <t>0105/814/1/2101195</t>
  </si>
  <si>
    <t>Кубеев Султанбек Нуриддинович</t>
  </si>
  <si>
    <t>0105/814/1/2100721</t>
  </si>
  <si>
    <t>Сулайманов Шермат Туйчиевич</t>
  </si>
  <si>
    <t>1500/803/1/2100218</t>
  </si>
  <si>
    <t>Ахмеджанова Арофат Қодиржон қизи</t>
  </si>
  <si>
    <t>0200/814/1/2108074</t>
  </si>
  <si>
    <t>Шерматов Журабек Нурмаматович</t>
  </si>
  <si>
    <t>0105/814/1/2103683</t>
  </si>
  <si>
    <t>Махсудов Мамуржон Мамажонович</t>
  </si>
  <si>
    <t>1100/814/1/2201170</t>
  </si>
  <si>
    <t>Намозова Нигора Дилмурод қизи</t>
  </si>
  <si>
    <t>1250/803/1/2202302</t>
  </si>
  <si>
    <t>Пардаев Ислом Мелибаевич</t>
  </si>
  <si>
    <t>0800/801/1/2201678</t>
  </si>
  <si>
    <t>Ғайбуллоева Муборак Усмоновна</t>
  </si>
  <si>
    <t>0700/803/1/2200409</t>
  </si>
  <si>
    <t>Ахмедов Азиз Бахриддинович</t>
  </si>
  <si>
    <t>0800/803/1/2200695</t>
  </si>
  <si>
    <t>Худайбердиев Авасхон Хамидуллаевич</t>
  </si>
  <si>
    <t>1100/814/1/2201207</t>
  </si>
  <si>
    <t>Комилов Мухаммад Худайберди ўғли</t>
  </si>
  <si>
    <t>0800/803/1/2201515</t>
  </si>
  <si>
    <t>Солиев Адхам Уктамович</t>
  </si>
  <si>
    <t>0800/803/1/2200692</t>
  </si>
  <si>
    <t>Гаипов Одил Бахромович</t>
  </si>
  <si>
    <t>0800/803/1/2201749</t>
  </si>
  <si>
    <t>Халилов Эркин Рустамович</t>
  </si>
  <si>
    <t>0105/814/1/2201614</t>
  </si>
  <si>
    <t>Атажанова Гулноза Равшонбековна</t>
  </si>
  <si>
    <t>1600/803/1/2200748</t>
  </si>
  <si>
    <t>Сатторқулов Мухторжон Сулейманқул ўғли</t>
  </si>
  <si>
    <t>1500/803/1/2293085</t>
  </si>
  <si>
    <t>Қўзибеков Азамат Бахтиёр ўғли</t>
  </si>
  <si>
    <t>1500/803/1/2200267</t>
  </si>
  <si>
    <t>Эсанов Зайниддин Ахматович</t>
  </si>
  <si>
    <t>0900/803/1/2200452</t>
  </si>
  <si>
    <t>Номозова Тамара Худояровна</t>
  </si>
  <si>
    <t>1400/803/1/2204468</t>
  </si>
  <si>
    <t>Ҳамроев Икром Исмоилович</t>
  </si>
  <si>
    <t>0700/803/1/2201102</t>
  </si>
  <si>
    <t>Мирзаева Санавар Худаеровна</t>
  </si>
  <si>
    <t>0900/803/1/2200782</t>
  </si>
  <si>
    <t>Чориев Одилжон Аъзамович</t>
  </si>
  <si>
    <t>0900/803/1/2200081</t>
  </si>
  <si>
    <t>Рузиев Анвар Бахтиёрович</t>
  </si>
  <si>
    <t>1000/814/1/2200183</t>
  </si>
  <si>
    <t>Кабилова Гулбахор Эркиновна</t>
  </si>
  <si>
    <t>0900/803/1/2200449</t>
  </si>
  <si>
    <t>Қурбонов Авазжон Акбар ўғли</t>
  </si>
  <si>
    <t>0800/803/1/2201178</t>
  </si>
  <si>
    <t>Эшанкулов Илхом Саидакбарович</t>
  </si>
  <si>
    <t>0800/803/1/2200070</t>
  </si>
  <si>
    <t>Муродов Муродали Асқарали ўғли</t>
  </si>
  <si>
    <t>1000/803/1/2200392</t>
  </si>
  <si>
    <t>Жабборқулова Мадина Бурхонбой қизи</t>
  </si>
  <si>
    <t>0800/803/1/2200825</t>
  </si>
  <si>
    <t>Хусейнов Икром Ибрагимович</t>
  </si>
  <si>
    <t>0700/803/1/2200425</t>
  </si>
  <si>
    <t>Усмонов Исломбек Исмат ўғли</t>
  </si>
  <si>
    <t>0700/803/1/2200497</t>
  </si>
  <si>
    <t>Исройилов Дилшод Суннатилло ўғли</t>
  </si>
  <si>
    <t>0700/803/1/2200254</t>
  </si>
  <si>
    <t>Шерматов Илхом Адилжанович</t>
  </si>
  <si>
    <t>0200/814/1/2204202</t>
  </si>
  <si>
    <t>Джураев Азизбек Кузимуратович</t>
  </si>
  <si>
    <t>1400/803/1/2102415</t>
  </si>
  <si>
    <t>Исмонжонов Мухиддин Шарифжон ўғли</t>
  </si>
  <si>
    <t>1100/814/1/2100425</t>
  </si>
  <si>
    <t>Бектурганова Бибисулиу Муратбай қизи</t>
  </si>
  <si>
    <t>0450/802/1/2102620</t>
  </si>
  <si>
    <t>Шерманбетов Расул Сержан ули</t>
  </si>
  <si>
    <t>0400/814/1/2101854</t>
  </si>
  <si>
    <t>Толепова Гулнара Сарсенбаевна</t>
  </si>
  <si>
    <t>0400/814/1/2100646</t>
  </si>
  <si>
    <t>Матдурдиев Аминбай Тайрович</t>
  </si>
  <si>
    <t>0400/814/1/2101701</t>
  </si>
  <si>
    <t>Койланов Турар Каржаубаевич</t>
  </si>
  <si>
    <t>0400/814/1/2100261</t>
  </si>
  <si>
    <t>Расулова Нилуфар Абдуназаровна</t>
  </si>
  <si>
    <t>1200/814/1/2102084</t>
  </si>
  <si>
    <t>Бозорбоев Темуржон Шавкатович</t>
  </si>
  <si>
    <t>1200/803/1/2101341</t>
  </si>
  <si>
    <t>Хужаев Шухрат Норкизилович</t>
  </si>
  <si>
    <t>0960/814/1/2100226</t>
  </si>
  <si>
    <t>Махамаджонов Сардоржон Орифжон ўғли</t>
  </si>
  <si>
    <t>0200/814/1/2105695</t>
  </si>
  <si>
    <t>Карабаев Аваз Алимжанович</t>
  </si>
  <si>
    <t>0200/814/1/2107826</t>
  </si>
  <si>
    <t>Реджаметов Сардор Равшанович</t>
  </si>
  <si>
    <t>0200/814/1/2110698</t>
  </si>
  <si>
    <t>Нишанбаева Улданай Нурланбековна</t>
  </si>
  <si>
    <t>0200/814/1/2111262</t>
  </si>
  <si>
    <t>Рихсибоев Шохрух Фатхулла ўғли</t>
  </si>
  <si>
    <t>0105/814/1/2100886</t>
  </si>
  <si>
    <t>Исрафилов Рустам Фанурович</t>
  </si>
  <si>
    <t>010/814/1/2100218</t>
  </si>
  <si>
    <t>Хакимов Шоҳруххўжа Фарух ўғли</t>
  </si>
  <si>
    <t>0105/814/1/2103691</t>
  </si>
  <si>
    <t>Каюмов Мирсаид Баходир ўғли</t>
  </si>
  <si>
    <t>0800/803/1/2100078</t>
  </si>
  <si>
    <t>Усманов Исмаил Ибрагимович</t>
  </si>
  <si>
    <t>1500/803/1/2100095</t>
  </si>
  <si>
    <t>Базарбаев Даурен Юлдашбаевич</t>
  </si>
  <si>
    <t>0105/814/1/2001259</t>
  </si>
  <si>
    <t>Ахмедов Санджар Хусанович</t>
  </si>
  <si>
    <t>0105/814/1/2001527</t>
  </si>
  <si>
    <t>Ботиров Юсуп Абдиваитович</t>
  </si>
  <si>
    <t>1200/803/1/2000098</t>
  </si>
  <si>
    <t>Фузаилов Самандар Фазлиддинович</t>
  </si>
  <si>
    <t>0105/814/1/2000921</t>
  </si>
  <si>
    <t>Машарипов Дилшод Шавкатович</t>
  </si>
  <si>
    <t>1600/801/1/1400172</t>
  </si>
  <si>
    <t>Турдибаев Фарход Абдилазимович</t>
  </si>
  <si>
    <t>0200/814/1/2200755</t>
  </si>
  <si>
    <t>Рахматов Бекзод Пайзикул ўғли</t>
  </si>
  <si>
    <t>0800/814/1/2201414</t>
  </si>
  <si>
    <t>Асамиддинова Назокат Шарахимовна</t>
  </si>
  <si>
    <t>0105/502/1/2101187</t>
  </si>
  <si>
    <t>Холиқов Муҳриддин Жораевич</t>
  </si>
  <si>
    <t>0200/814/1/2202774</t>
  </si>
  <si>
    <t>Баҳрамова Зилола Баҳром қизи</t>
  </si>
  <si>
    <t>0200/814/1/2203383</t>
  </si>
  <si>
    <t>Ташназаров Махмуд Раупович</t>
  </si>
  <si>
    <t>1250/814/1/2201707</t>
  </si>
  <si>
    <t>Одинаматова Наргиза Абжаловна</t>
  </si>
  <si>
    <t>0313/803/1/2200650</t>
  </si>
  <si>
    <t>Камолов Отабек Тешабоевич</t>
  </si>
  <si>
    <t>1250/803/1/2201600</t>
  </si>
  <si>
    <t>Раҳимова Гулноз Абдурашид қизи</t>
  </si>
  <si>
    <t>1400/803/1/2202933</t>
  </si>
  <si>
    <t>Шермўминов Бекзод Шуҳрат ўғли</t>
  </si>
  <si>
    <t>0105/803/1/2200272</t>
  </si>
  <si>
    <t>Дустмуродова Шахризода Низом қизи</t>
  </si>
  <si>
    <t>0105/803/1/2201689</t>
  </si>
  <si>
    <t>Шразова Зулфия Шамшетдиновна</t>
  </si>
  <si>
    <t>0450/814/1/2200903</t>
  </si>
  <si>
    <t>FLISHER FAYZ CHAKKASHOLIKOR ОТ</t>
  </si>
  <si>
    <t>1600/814/1/2200401</t>
  </si>
  <si>
    <t>Бойматов Эшназар Қаюмович</t>
  </si>
  <si>
    <t>0105/803/1/2200152</t>
  </si>
  <si>
    <t>Артиков Мамур Эргашалиевич</t>
  </si>
  <si>
    <t>1250/814/1/2202186</t>
  </si>
  <si>
    <t>Комилов Шокир Иминович</t>
  </si>
  <si>
    <t>1250/814/1/2200134</t>
  </si>
  <si>
    <t>Холматов Салохиддин Сирожиддин ўғли</t>
  </si>
  <si>
    <t>1250/814/1/2201367</t>
  </si>
  <si>
    <t>Азаматов Ахмадали Акбаралиевич</t>
  </si>
  <si>
    <t>0610/802/1/2200225</t>
  </si>
  <si>
    <t>Авезов Рўзмат Абдурасулович</t>
  </si>
  <si>
    <t>1600/803/1/2200804</t>
  </si>
  <si>
    <t>Исмаилов Хамро Амирбекович</t>
  </si>
  <si>
    <t>1600/803/1/2200822</t>
  </si>
  <si>
    <t>Рахматов Аббос Анвар ўғли</t>
  </si>
  <si>
    <t>1000/803/1/2200734</t>
  </si>
  <si>
    <t>Баходиров Шокиржон Махаммаджонович</t>
  </si>
  <si>
    <t>1100/803/1/1800683</t>
  </si>
  <si>
    <t>Курбанов Жахонгир Абдумиталович</t>
  </si>
  <si>
    <t>0313/814/1/2100411</t>
  </si>
  <si>
    <t>Юнусов Абдукадир Холмуратович</t>
  </si>
  <si>
    <t>0105/814/1/2102113</t>
  </si>
  <si>
    <t>Клишбаев Акмади Кенесбаевич</t>
  </si>
  <si>
    <t>0450/814/1/2100669</t>
  </si>
  <si>
    <t>Наурыбаев Айдос Бахтиярович</t>
  </si>
  <si>
    <t>0450/801/1/2101216</t>
  </si>
  <si>
    <t>Рузимуродов Мухтор Уктамович</t>
  </si>
  <si>
    <t>0200/814/1/2103470</t>
  </si>
  <si>
    <t>Абдуллоев Жамшер Мўминович</t>
  </si>
  <si>
    <t>0700/814/1/2100840</t>
  </si>
  <si>
    <t>ASIABAZ ОК</t>
  </si>
  <si>
    <t>1600/803/1/2100453</t>
  </si>
  <si>
    <t>Досбергенов Исламбек Есбосынович</t>
  </si>
  <si>
    <t>0450/814/1/2100878</t>
  </si>
  <si>
    <t>Даминов Иргаш Иноятович</t>
  </si>
  <si>
    <t>0200/814/1/2102143</t>
  </si>
  <si>
    <t>Тогаев Юнус Ражабович</t>
  </si>
  <si>
    <t>1200/814/1/2100205</t>
  </si>
  <si>
    <t>Сатторова Мунавар Эогашевна</t>
  </si>
  <si>
    <t>1250/814/1/2100180</t>
  </si>
  <si>
    <t xml:space="preserve">Оқбоев Бахтиёр Исамиддинович </t>
  </si>
  <si>
    <t>1250/803/1/2100847</t>
  </si>
  <si>
    <t>Напасов Шоҳжаҳон Акбар ўғли</t>
  </si>
  <si>
    <t>1200/803/1/2100927</t>
  </si>
  <si>
    <t>Асрақулова Мадинабону Убайдулло қизи</t>
  </si>
  <si>
    <t>0200/814/1/2101456</t>
  </si>
  <si>
    <t>Очилова Гулнора Лутфиллоевна</t>
  </si>
  <si>
    <t>1250/814/1/2100270</t>
  </si>
  <si>
    <t>Мурзина Юлия Фаритовна</t>
  </si>
  <si>
    <t>0200/814/1/2100409</t>
  </si>
  <si>
    <t>Жалгасбаев Али Абатбай-ули</t>
  </si>
  <si>
    <t>0450/814/1/2101320</t>
  </si>
  <si>
    <t>Бозорбоев Алишер Дилшод ўғли</t>
  </si>
  <si>
    <t>0550/803/1/2100247</t>
  </si>
  <si>
    <t>Эгамов Куромбой Отобаевич</t>
  </si>
  <si>
    <t>1600/814/1/2101103</t>
  </si>
  <si>
    <t>Рахмонова Нилуфар Усмоновна</t>
  </si>
  <si>
    <t>1000/814/1/2101071</t>
  </si>
  <si>
    <t>Ахмадов Исломбек Латифжон ўғли</t>
  </si>
  <si>
    <t>1200/814/1/2101695</t>
  </si>
  <si>
    <t>Ибрагимова Мавлюда Азимовна</t>
  </si>
  <si>
    <t>0800/803/1/2201682</t>
  </si>
  <si>
    <t>Каракулов Музаффар Мехриддинович</t>
  </si>
  <si>
    <t>1250/814/1/2201516</t>
  </si>
  <si>
    <t>Хамидова Наргиза Алишеровна</t>
  </si>
  <si>
    <t>1250/814/1/2201343</t>
  </si>
  <si>
    <t>Максуджоджаев Умид Шавкатович</t>
  </si>
  <si>
    <t>0200/814/1/2106307</t>
  </si>
  <si>
    <t>Қаюмова Гавхар Абдувалиевна</t>
  </si>
  <si>
    <t>0800/803/1/2202018</t>
  </si>
  <si>
    <t>Баймурзаев Элбек Тахирович</t>
  </si>
  <si>
    <t>Аскарова Феруза Ахмаджановна</t>
  </si>
  <si>
    <t>0800/803/1/2120116</t>
  </si>
  <si>
    <t>Суюнов Баҳодир Эшбобо ўғли</t>
  </si>
  <si>
    <t>0900/803/1/2200865</t>
  </si>
  <si>
    <t>Латипов Феруз Абдукадирович</t>
  </si>
  <si>
    <t>0700/814/1/2201196</t>
  </si>
  <si>
    <t>Хамраев Алишер Кабулжанович</t>
  </si>
  <si>
    <t>1600/803/1/2200379</t>
  </si>
  <si>
    <t>Мисирова Камола Мухиддиновна</t>
  </si>
  <si>
    <t>1250/814/1/2201365</t>
  </si>
  <si>
    <t>Кабилбаев Умирали Рахимбердиевич</t>
  </si>
  <si>
    <t>0105/814/1/2201997</t>
  </si>
  <si>
    <t>Мирзахмедов Отабек Абдулбоқи ўғли</t>
  </si>
  <si>
    <t>0200/814/1/2202742</t>
  </si>
  <si>
    <t>Мирзаев Сардоржон Абдусаттарович</t>
  </si>
  <si>
    <t>0500/803/1/2200091</t>
  </si>
  <si>
    <t>Усманов Равшан Холмирзаевич</t>
  </si>
  <si>
    <t>0500/803/1/2200103</t>
  </si>
  <si>
    <t>Усманова Озодахон Сайидовна</t>
  </si>
  <si>
    <t>0500/803/1/2200119</t>
  </si>
  <si>
    <t>Кузиев Улугбек Эгамбердиевич</t>
  </si>
  <si>
    <t>0500/803/1/2200097</t>
  </si>
  <si>
    <t>Тешабоев Рахматжон Ибрагимович</t>
  </si>
  <si>
    <t>0500/803/1/2200079</t>
  </si>
  <si>
    <t>Шакирова Ранохон Юнусалиевна</t>
  </si>
  <si>
    <t>1400/803/1/2202969</t>
  </si>
  <si>
    <t>Исматова Мафтуна Сахатмумин қизи</t>
  </si>
  <si>
    <t>1400/803/1/2202809</t>
  </si>
  <si>
    <t>Арсланов Санъат Айратович</t>
  </si>
  <si>
    <t>0105/803/1/2201016</t>
  </si>
  <si>
    <t>Бегматов Асадулло Равшанжон ўғли</t>
  </si>
  <si>
    <t>0500/803/1/2100261</t>
  </si>
  <si>
    <t>Кулумова Лейла Камиловна</t>
  </si>
  <si>
    <t>0450/814/1/2102671</t>
  </si>
  <si>
    <t>Жарекеев Роман Узакбергенович</t>
  </si>
  <si>
    <t>0450/814/1/2101539</t>
  </si>
  <si>
    <t>Саттарова Дилрабо Бахтиёровна</t>
  </si>
  <si>
    <t>1200/814/1/2101476</t>
  </si>
  <si>
    <t>Абдурахмонов Хусан Тўлқинович</t>
  </si>
  <si>
    <t>0105/814/1/2100833</t>
  </si>
  <si>
    <t>Иззатиллаев Кахрамон Шухратович</t>
  </si>
  <si>
    <t>0105/814/1/2103208</t>
  </si>
  <si>
    <t>Курбанов Дилшод Ботирович</t>
  </si>
  <si>
    <t>0900/803/1/2100420</t>
  </si>
  <si>
    <t>Сафаров Бобир Абдукодирович</t>
  </si>
  <si>
    <t>0800/803/1/2101590</t>
  </si>
  <si>
    <t>Ғаниев Иномжон Султоналиевич</t>
  </si>
  <si>
    <t>0105/814/1/2101944</t>
  </si>
  <si>
    <t>Худояров Лутфулла Тошболтаевич</t>
  </si>
  <si>
    <t>0105/814/1/2103942</t>
  </si>
  <si>
    <t>Сиддиқова Мафтуна Ғофур қизи</t>
  </si>
  <si>
    <t>0200/814/1/2107248</t>
  </si>
  <si>
    <t>Самадов Шерзод Субханович</t>
  </si>
  <si>
    <t>Каримов Махмуджон Абдумутолибович</t>
  </si>
  <si>
    <t>0105/814/1/2102576</t>
  </si>
  <si>
    <t>Турабаев Фарход Махмудович</t>
  </si>
  <si>
    <t>0105/814/1/2000329</t>
  </si>
  <si>
    <t>Ибрагимов Жалоладдин Бахрам ўғли</t>
  </si>
  <si>
    <t>1600/814/1/2000109</t>
  </si>
  <si>
    <t>Муллаев Жалолиддин Мухаммадалиевич</t>
  </si>
  <si>
    <t>1100/801/1/1800447</t>
  </si>
  <si>
    <t>Рустамходжаева Дилафруз Нигматуллаевна</t>
  </si>
  <si>
    <t>0105/814/1/2000836</t>
  </si>
  <si>
    <t>Юлдашев Сухроб Алишер ўғли</t>
  </si>
  <si>
    <t>0803/803/1/2000416</t>
  </si>
  <si>
    <t>Шукуров Шербек Мусурмонович</t>
  </si>
  <si>
    <t>0105/803/1/2002048</t>
  </si>
  <si>
    <t>Муминов Сарварбек Мирзахамдам ўғли</t>
  </si>
  <si>
    <t>0607/814/1/2100083</t>
  </si>
  <si>
    <t>Якубов Жамшид Файзуллаевич</t>
  </si>
  <si>
    <t>0900/814/1/2118060</t>
  </si>
  <si>
    <t>Муродов Алишер Бўранкулович</t>
  </si>
  <si>
    <t>0900/814/1/2118055</t>
  </si>
  <si>
    <t>Жумамуратов Тенизбай Дарябаевич</t>
  </si>
  <si>
    <t>0400/814/1/2101845</t>
  </si>
  <si>
    <t>Ибрагимова Кундузхан Смайловна</t>
  </si>
  <si>
    <t>0400/814/1/2101359</t>
  </si>
  <si>
    <t>Азимова Умида Бутунбой қизи</t>
  </si>
  <si>
    <t>0800/803/1/2100197</t>
  </si>
  <si>
    <t>Бобобекова Мамлакат Асиловна</t>
  </si>
  <si>
    <t>0800/803/1/2101401</t>
  </si>
  <si>
    <t>Ахматқулов Бобир Худайбердиевич</t>
  </si>
  <si>
    <t>0800/803/1/2101491</t>
  </si>
  <si>
    <t>Толипова Саодат Эргашбаевна</t>
  </si>
  <si>
    <t>0200/814/1/2103912</t>
  </si>
  <si>
    <t>Бахтиёров Бобур Абдурахмон ўғли</t>
  </si>
  <si>
    <t>0200/814/1/2106005</t>
  </si>
  <si>
    <t>Абдусаттарова Насиба Равубовна</t>
  </si>
  <si>
    <t>1250/821/1/2203408</t>
  </si>
  <si>
    <t>Муртозоев Нурали Исмоил ўғли</t>
  </si>
  <si>
    <t>1450/814/1/2200330</t>
  </si>
  <si>
    <t>Маматкулов Шукурилло Боходир ўғли</t>
  </si>
  <si>
    <t>1250/821/1/2203533</t>
  </si>
  <si>
    <t>Адизов Миржалол Акрамжонович</t>
  </si>
  <si>
    <t>0105/803/1/2202979</t>
  </si>
  <si>
    <t>Фасахов Ренат Фардусович</t>
  </si>
  <si>
    <t>0200/814/1/2108431</t>
  </si>
  <si>
    <t>Умаров Ғолибжон Мухаммаджон ўғли</t>
  </si>
  <si>
    <t>0200/814/1/2110464</t>
  </si>
  <si>
    <t>Шарипова Комила Махмудовна</t>
  </si>
  <si>
    <t>0200/814/1/2101711</t>
  </si>
  <si>
    <t>Шавкатов Акмал Навруз ўғли</t>
  </si>
  <si>
    <t>1250/814/1/2100600</t>
  </si>
  <si>
    <t>Охунов Абдулазиз Абдусалом ўғли</t>
  </si>
  <si>
    <t>0500/803/1/2100279</t>
  </si>
  <si>
    <t>Ҳамидов Мухриддин Хусниддин ўғли</t>
  </si>
  <si>
    <t>0105/814/1/2104026</t>
  </si>
  <si>
    <t>Кобилов Атхам Шухрат ўғли</t>
  </si>
  <si>
    <t>0105/814/1/2101557</t>
  </si>
  <si>
    <t>Мирахмедов Абдукодир Кабилович</t>
  </si>
  <si>
    <t>0105/814/1/2201221</t>
  </si>
  <si>
    <t>Гиясова Мафтуна Нуриддин қизи</t>
  </si>
  <si>
    <t>0105/814/1/2200308</t>
  </si>
  <si>
    <t>Қорахонова Маъмура Саидакбар қизи</t>
  </si>
  <si>
    <t>0200/814/1/2207893</t>
  </si>
  <si>
    <t>Ширанов Хабибулла Мурахматович</t>
  </si>
  <si>
    <t>0313/814/1/2200506</t>
  </si>
  <si>
    <t>Акрамов Илхомжон Эгамбердиевич</t>
  </si>
  <si>
    <t>0200/814/1/2204211</t>
  </si>
  <si>
    <t>Аджиев Асан Джевжет ўғли</t>
  </si>
  <si>
    <t>0200/814/1/2205947</t>
  </si>
  <si>
    <t>0800/803/1/2201075</t>
  </si>
  <si>
    <t>Таганов Азамат Баҳтиярович</t>
  </si>
  <si>
    <t>1600/803/1/2200369</t>
  </si>
  <si>
    <t>Юсупова Пашша Джумабаевна</t>
  </si>
  <si>
    <t>0450/814/1/2201932</t>
  </si>
  <si>
    <t>Холиев Шоқосим Тоштемирович</t>
  </si>
  <si>
    <t>0900/803/1/2200708</t>
  </si>
  <si>
    <t>Аманова Севинч Қаҳромон қизи</t>
  </si>
  <si>
    <t>0900/803/1/2200217</t>
  </si>
  <si>
    <t>Хожабаев Жарасбай Нокисбаевич</t>
  </si>
  <si>
    <t>0450/814/1/2201314</t>
  </si>
  <si>
    <t>Усмонов Дониёр Илҳом ўғли</t>
  </si>
  <si>
    <t>0900/803/1/2200621</t>
  </si>
  <si>
    <t>Нормаматов Жамшид Нормаматович</t>
  </si>
  <si>
    <t>0960/814/1/2200033</t>
  </si>
  <si>
    <t>Менгишев Шохрух Нарзулла ўғли</t>
  </si>
  <si>
    <t>0900/803/1/2200422</t>
  </si>
  <si>
    <t>Рўзметов Руслонбек Одилбекович</t>
  </si>
  <si>
    <t>1600/803/1/2200781</t>
  </si>
  <si>
    <t>0700/803/1/2201114</t>
  </si>
  <si>
    <t>Абдиалимова Маъмура Фахритдин қизи</t>
  </si>
  <si>
    <t>0900/803/1/2201051</t>
  </si>
  <si>
    <t>Хакимова Манзура Эркиновна</t>
  </si>
  <si>
    <t>0900/803/1/2200854</t>
  </si>
  <si>
    <t>Мазакиров Азамат Эргашевич</t>
  </si>
  <si>
    <t>0200/814/1/2212203</t>
  </si>
  <si>
    <t>Эшонқулова Хуршида Нарзуллаевна</t>
  </si>
  <si>
    <t>0800/803/1/2201587</t>
  </si>
  <si>
    <t>Алоярова Барно Хайдаровна</t>
  </si>
  <si>
    <t>0300/803/1/2203644</t>
  </si>
  <si>
    <t>Нишонов Абдужаббор Шодиевич</t>
  </si>
  <si>
    <t>1250/814/1/2202623</t>
  </si>
  <si>
    <t>Пархотов Тўлқинжон Астонович</t>
  </si>
  <si>
    <t>0700/803/1/2201307</t>
  </si>
  <si>
    <t>Абдулложонов Абдулазиз Нарзулло ўғли</t>
  </si>
  <si>
    <t>0700/803/1/2201263</t>
  </si>
  <si>
    <t>Джумаева Гулчехра Хикматовна</t>
  </si>
  <si>
    <t>0700/803/1/2201303</t>
  </si>
  <si>
    <t>Раззаков Санжар Абусаттарович</t>
  </si>
  <si>
    <t>0105/803/1/2202838</t>
  </si>
  <si>
    <t>Эшпўлотов Давлат Равшан ўғли</t>
  </si>
  <si>
    <t>1250/803/1/2203395</t>
  </si>
  <si>
    <t>Ибрагимов Шухрат Нуралиевич</t>
  </si>
  <si>
    <t>1209/814/1/2100162</t>
  </si>
  <si>
    <t>Насриддинов Кутбиддин Хусниддинович</t>
  </si>
  <si>
    <t>1100/814/1/2100069</t>
  </si>
  <si>
    <t>Аметов Салауат Оразбаевич</t>
  </si>
  <si>
    <t>0450/814/1/2101763</t>
  </si>
  <si>
    <t>Шодиев Мансур Комилжон ўғли</t>
  </si>
  <si>
    <t>1250/814/1/2100539</t>
  </si>
  <si>
    <t>Жолдасбаев Науризбай Қуанишбаевич</t>
  </si>
  <si>
    <t>0400/814/1/2101017</t>
  </si>
  <si>
    <t>Исаков Нодирбек Набиевич</t>
  </si>
  <si>
    <t>0310/814/1/2001056</t>
  </si>
  <si>
    <t>Дауренов Кайрат Каримбаевич</t>
  </si>
  <si>
    <t>0105/814/1/2001014</t>
  </si>
  <si>
    <t>Хўжақулов Жавоҳир Ориф ўғли</t>
  </si>
  <si>
    <t>1250/814/1/2201400</t>
  </si>
  <si>
    <t>Наркулов Акрам Сидикович</t>
  </si>
  <si>
    <t>1250/814/1/2201070</t>
  </si>
  <si>
    <t>Каримов Улуғбек Низом ўғли</t>
  </si>
  <si>
    <t>0960/814/1/2200150</t>
  </si>
  <si>
    <t>Анварова Камола Аваз қизи</t>
  </si>
  <si>
    <t>0105/814/1/2200828</t>
  </si>
  <si>
    <t>Аҳмедова Матлубахон Очиловна</t>
  </si>
  <si>
    <t>0200/814/1/2203527</t>
  </si>
  <si>
    <t>Каримов Алишер Абдурахманович</t>
  </si>
  <si>
    <t>0800/803/1/2201084</t>
  </si>
  <si>
    <t>Джумашев Айбек Реймбаевич</t>
  </si>
  <si>
    <t>0400/803/1/2200160</t>
  </si>
  <si>
    <t>Расулов Феруз Эркин ўғли</t>
  </si>
  <si>
    <t>0900/803/1/2200400</t>
  </si>
  <si>
    <t>Абдулхаков Абдувоҳид Абдурасул ўғли</t>
  </si>
  <si>
    <t>0200/814/1/2108908</t>
  </si>
  <si>
    <t>Курбанбаева Зулхумор Юсуповна</t>
  </si>
  <si>
    <t>1600/814/1/2101128</t>
  </si>
  <si>
    <t>Оринкулов Сейилхан Абдусейилович</t>
  </si>
  <si>
    <t>0105/814/1/2101894</t>
  </si>
  <si>
    <t>Закиров Нуриддин Нишанали ўғли</t>
  </si>
  <si>
    <t>0105/814/1/2102469</t>
  </si>
  <si>
    <t>Исроилов Сарвар Очил ўғли</t>
  </si>
  <si>
    <t>0105/814/1/2104051</t>
  </si>
  <si>
    <t>Аловов Олимхон Хожиахматович</t>
  </si>
  <si>
    <t>0105/814/1/2100310</t>
  </si>
  <si>
    <t>Расулова Малохат Темуровна</t>
  </si>
  <si>
    <t>0105/814/1/2102606</t>
  </si>
  <si>
    <t>Юсупова Юлдузхон Бакдурдиевна</t>
  </si>
  <si>
    <t>0200/814/1/2103480</t>
  </si>
  <si>
    <t>Рябинина Юлия Геннадевна</t>
  </si>
  <si>
    <t>1500/803/1/2100036</t>
  </si>
  <si>
    <t>Худоберганов Санжар Хайрулло ўғли</t>
  </si>
  <si>
    <t>0500/803/1/2200064</t>
  </si>
  <si>
    <t>0400/803/1/2222000</t>
  </si>
  <si>
    <t>Эргашева Зилола Асадовна</t>
  </si>
  <si>
    <t>0700/803/1/2200485</t>
  </si>
  <si>
    <t>Йўлдошов Шокир Эгамберган ўғли</t>
  </si>
  <si>
    <t>0400/803/1/2200033</t>
  </si>
  <si>
    <t>Абдурахмонов Санжар Бавуржанович</t>
  </si>
  <si>
    <t>0200/814/1/2202143</t>
  </si>
  <si>
    <t>Мирджалилова Мухтабар Рахматовна</t>
  </si>
  <si>
    <t>0105/814/1/2201158</t>
  </si>
  <si>
    <t>Абдусаттарова Дилором Шеркуловна</t>
  </si>
  <si>
    <t>0800/803/1/2200202</t>
  </si>
  <si>
    <t>Султанов Равшан Махмудович</t>
  </si>
  <si>
    <t>0900/803/1/2200092</t>
  </si>
  <si>
    <t>Мирзавалиев Аҳрор Махаматкул ўғли</t>
  </si>
  <si>
    <t>0313/803/1/2100181</t>
  </si>
  <si>
    <t>Сайжанов Абат Айбекович</t>
  </si>
  <si>
    <t>0400/814/1/2100231</t>
  </si>
  <si>
    <t>Авалбоев Зохид Абдувохидович</t>
  </si>
  <si>
    <t>0200/814/1/2111259</t>
  </si>
  <si>
    <t>Зокиржонов Анзоржон Анвар ўғли</t>
  </si>
  <si>
    <t>0701/814/1/2100012</t>
  </si>
  <si>
    <t>Сайфуллаева Зарнигор Абдулло қизи</t>
  </si>
  <si>
    <t>1250/814/1/2102053</t>
  </si>
  <si>
    <t>Каримов Раимжон Наимович</t>
  </si>
  <si>
    <t>0900/803/1/2100535</t>
  </si>
  <si>
    <t>Жўраев Рамазон Икром ўғли</t>
  </si>
  <si>
    <t>0900/803/1/2100531</t>
  </si>
  <si>
    <t>Буркиев Абдувахоб Абдушукурович</t>
  </si>
  <si>
    <t>0200/814/1/2111873</t>
  </si>
  <si>
    <t>Бердиқулов Мансур Жуманазарович</t>
  </si>
  <si>
    <t>1200/814/1/2101274</t>
  </si>
  <si>
    <t>Тошев Элёржон Эркин ўғли</t>
  </si>
  <si>
    <t>0700/814/1/2100489</t>
  </si>
  <si>
    <t>Батиров Байрамбек Бахрам-ули</t>
  </si>
  <si>
    <t>0450/814/1/2101437</t>
  </si>
  <si>
    <t>Палуаниязов Ислам Мембетниязович</t>
  </si>
  <si>
    <t>0400/814/1/2000568</t>
  </si>
  <si>
    <t>Ҳожиева Фируза Исомиддиновна</t>
  </si>
  <si>
    <t>1250/803/1/2203296</t>
  </si>
  <si>
    <t>Раджабов Шерзод Хайкарович</t>
  </si>
  <si>
    <t>1250/803/1/2203225</t>
  </si>
  <si>
    <t>Смислова Олеся Олеговна</t>
  </si>
  <si>
    <t>0105/814/1/2201728</t>
  </si>
  <si>
    <t>Абдуллаев Умаржон Кабулович</t>
  </si>
  <si>
    <t>1600/803/1/2200074</t>
  </si>
  <si>
    <t>Бурибоев Рустам Бебитович</t>
  </si>
  <si>
    <t>1250/814/1/2202126</t>
  </si>
  <si>
    <t>Ачилов Акмал Бегимкулович</t>
  </si>
  <si>
    <t>0800/803/1/2200426</t>
  </si>
  <si>
    <t>Зиётов Шарофиддин Қахрамон ўғли</t>
  </si>
  <si>
    <t>0200/814/1/2202455</t>
  </si>
  <si>
    <t>Рузиев Жавоҳир Ўктам ўғли</t>
  </si>
  <si>
    <t>1400/803/1/2202921</t>
  </si>
  <si>
    <t>Крилов Аркадий Артурович</t>
  </si>
  <si>
    <t>0200/814/1/2102087</t>
  </si>
  <si>
    <t>Қўйсинов Абдуқаҳҳор Улуғбек ўғли</t>
  </si>
  <si>
    <t>0600/803/1/2101134</t>
  </si>
  <si>
    <t>Каримов Умидбек Ғаффорович</t>
  </si>
  <si>
    <t>0105/814/1/2102963</t>
  </si>
  <si>
    <t>Турғунбоев Акбаржон Тўлқинжон ўғли</t>
  </si>
  <si>
    <t>0105/814/1/2103817</t>
  </si>
  <si>
    <t>Зохиров Жасур Рустам ўғли</t>
  </si>
  <si>
    <t>0105/814/1/2102002</t>
  </si>
  <si>
    <t>Алтибаев Бекболсин Уразалиевич</t>
  </si>
  <si>
    <t>0450/814/1/2102207</t>
  </si>
  <si>
    <t>Махмудов Жасурбек Қудратилло ўғли</t>
  </si>
  <si>
    <t>0105/814/1/2000678</t>
  </si>
  <si>
    <t>Эсонов Жасур Баҳром ўғли</t>
  </si>
  <si>
    <t>1400/803/1/2102664</t>
  </si>
  <si>
    <t>Эсанова Гулжахон Абдирахмановна</t>
  </si>
  <si>
    <t>0900/803/1/2100781</t>
  </si>
  <si>
    <t>Темуров Шахриёр Мухсинович</t>
  </si>
  <si>
    <t>1200/803/1/2100066</t>
  </si>
  <si>
    <t>Хамраев Акмал Шералиевич</t>
  </si>
  <si>
    <t>1200/814/1/2101535</t>
  </si>
  <si>
    <t>Мўминов Лазиз Мойдин ўғли</t>
  </si>
  <si>
    <t>0800/803/1/2101021</t>
  </si>
  <si>
    <t>Маликова Насибахон Хайдаралиевна</t>
  </si>
  <si>
    <t>0200/814/1/2101889</t>
  </si>
  <si>
    <t>Ким Александр Владимирович</t>
  </si>
  <si>
    <t>0105/814/1/2103842</t>
  </si>
  <si>
    <t>Сулейманов Мейирбек Хасанбой ўғли</t>
  </si>
  <si>
    <t>0200/814/1/2102446</t>
  </si>
  <si>
    <t>Боҳодирова Нафиса Рашидовна</t>
  </si>
  <si>
    <t>0200/814/1/2105845</t>
  </si>
  <si>
    <t>Олмосов Орифжон Абдуманнон ўғли</t>
  </si>
  <si>
    <t>0200/814/1/2109513</t>
  </si>
  <si>
    <t>Абдуғаниев Нодир Бурханович</t>
  </si>
  <si>
    <t>0200/814/1/2106422</t>
  </si>
  <si>
    <t>Абдумаликов Абдуваҳоб Абидович</t>
  </si>
  <si>
    <t>0105/814/1/2103014</t>
  </si>
  <si>
    <t>Кадиров Абдували Илясович</t>
  </si>
  <si>
    <t>0105/814/1/2103707</t>
  </si>
  <si>
    <t>Кенжебаев Кулмурат Камалатдин ўғли</t>
  </si>
  <si>
    <t>0450/814/1/2100837</t>
  </si>
  <si>
    <t>Джуманазарова Кундиз Дженгис-қизи</t>
  </si>
  <si>
    <t>0450/814/1/2101042</t>
  </si>
  <si>
    <t>Кулекешов Сарсенгалий Жаксибаевич</t>
  </si>
  <si>
    <t>0400/814/1/2100693</t>
  </si>
  <si>
    <t>Ачилов Низамаддин Хамраевич</t>
  </si>
  <si>
    <t>0450/814/1/2101846</t>
  </si>
  <si>
    <t>Ахмедов Нодирбек Улуғбекович</t>
  </si>
  <si>
    <t>0500/814/1/2100117</t>
  </si>
  <si>
    <t>Чориев Хуршид Нурулло ўғли</t>
  </si>
  <si>
    <t>1400/803/1/2202705</t>
  </si>
  <si>
    <t>Рахмонова Лобар Азаматовна</t>
  </si>
  <si>
    <t>1000/814/1/2200155</t>
  </si>
  <si>
    <t>Маҳманазаров Алишер Шуҳрат ўғли</t>
  </si>
  <si>
    <t>0900/803/1/2200307</t>
  </si>
  <si>
    <t>0800/803/1/2201469</t>
  </si>
  <si>
    <t>Юлдашев Мирсаид Анарбоевич</t>
  </si>
  <si>
    <t>0800/803/1/2201393</t>
  </si>
  <si>
    <t>Юлдашева Дилором Урдушевна</t>
  </si>
  <si>
    <t>0800/803/1/2200741</t>
  </si>
  <si>
    <t>Ташов Музаффар Хасимбаевич</t>
  </si>
  <si>
    <t>0105/814/1/2201781</t>
  </si>
  <si>
    <t>Гафуров Азизбек Уктамович</t>
  </si>
  <si>
    <t>0200/814/1/2201956</t>
  </si>
  <si>
    <t>Раҳимбердиев Носиржон Зокиржон ўғли</t>
  </si>
  <si>
    <t>0105/814/1/2201723</t>
  </si>
  <si>
    <t>Ибраймова Элмира Кенесбаевна</t>
  </si>
  <si>
    <t>0450/814/1/2200685</t>
  </si>
  <si>
    <t>Илясов Шерали Исламович</t>
  </si>
  <si>
    <t>0450/814/1/2201990</t>
  </si>
  <si>
    <t>Кайпов Бахтияр Уринбаевич</t>
  </si>
  <si>
    <t>0450/803/1/2200286</t>
  </si>
  <si>
    <t>Абдреимов Ерназар Бахрамович</t>
  </si>
  <si>
    <t>0450/803/1/2200465</t>
  </si>
  <si>
    <t>Усувалиев Абдумутал Расулжон ўғли</t>
  </si>
  <si>
    <t>0500/814/1/2200237</t>
  </si>
  <si>
    <t>Муминов Авазжон Адхамович</t>
  </si>
  <si>
    <t>0500/814/1/2200562</t>
  </si>
  <si>
    <t>Саидов Нарзилло Иброхимович</t>
  </si>
  <si>
    <t>0500/814/1/2200403</t>
  </si>
  <si>
    <t>Уразкулов Абдурашид Абдугаффорович</t>
  </si>
  <si>
    <t>0800/803/1/2200849</t>
  </si>
  <si>
    <t>Бахриддинов Рамзиддин Эркин ўғли</t>
  </si>
  <si>
    <t>0200/814/1/2108623</t>
  </si>
  <si>
    <t>Рахимов Зубайдулло Рахматович</t>
  </si>
  <si>
    <t>0950/814/1/2100074</t>
  </si>
  <si>
    <t>Чоршанбиев Бахриддин Шакирович</t>
  </si>
  <si>
    <t>1400/814/1/2102287</t>
  </si>
  <si>
    <t>Қурбонов Меҳриддин Шерали ўғли</t>
  </si>
  <si>
    <t>Қўчқоров Мирзохид Ровшанович</t>
  </si>
  <si>
    <t>0500/814/1/2100103</t>
  </si>
  <si>
    <t xml:space="preserve"> Идиев Икром Илёс ўғли</t>
  </si>
  <si>
    <t>0700/814/1/2100223</t>
  </si>
  <si>
    <t>Саидов Нурмат Садуллоевич</t>
  </si>
  <si>
    <t>0700/814/1/2100157</t>
  </si>
  <si>
    <t>Ибрахимов Арслонбек Умарбаевич</t>
  </si>
  <si>
    <t>1600/803/1/2100565</t>
  </si>
  <si>
    <t>Латипов Сирожбек Юнусжон ўғли</t>
  </si>
  <si>
    <t>1600/803/1/2100616</t>
  </si>
  <si>
    <t>Уринбоев Азизжон Ғайратович</t>
  </si>
  <si>
    <t>0500/814/1/2100184</t>
  </si>
  <si>
    <t>Курбанов Гайрат Бабажанович</t>
  </si>
  <si>
    <t>1600/803/1/2100781</t>
  </si>
  <si>
    <t>Турсинов Аъзамжон Ориф ўғли</t>
  </si>
  <si>
    <t>1000/803/1/2100468</t>
  </si>
  <si>
    <t>Жумаев Сардор Нусрат ўғли</t>
  </si>
  <si>
    <t>0700/814/1/2100050</t>
  </si>
  <si>
    <t>Курбонбоев Шахзод Икромович</t>
  </si>
  <si>
    <t>1600/803/1/2100701</t>
  </si>
  <si>
    <t>Сапаров Чори Алланазарович</t>
  </si>
  <si>
    <t>1400/814/1/2102220</t>
  </si>
  <si>
    <t>Умаров Шохбоз Акрамович</t>
  </si>
  <si>
    <t>0105/814/1/2000336</t>
  </si>
  <si>
    <t>Сафарова Шодия Музаффар қизи</t>
  </si>
  <si>
    <t>Уралов Абдужалол Сафарович</t>
  </si>
  <si>
    <t>0800/803/1/2200102</t>
  </si>
  <si>
    <t>Абдуллаева Гулчехра Акрамовна</t>
  </si>
  <si>
    <t>0800/803/1/2100314</t>
  </si>
  <si>
    <t>Жумабаев Асадбек Полат ўғли</t>
  </si>
  <si>
    <t>0400/814/1/2100937</t>
  </si>
  <si>
    <t>Калмуратов Омирбай Жумабаевич</t>
  </si>
  <si>
    <t>0400/814/1/2100622</t>
  </si>
  <si>
    <t>Джумабаев Анвар Бисенбаевич</t>
  </si>
  <si>
    <t>0400/814/1/2100374</t>
  </si>
  <si>
    <t>Конисбаев Мухаммед Боранбай ули</t>
  </si>
  <si>
    <t>0400/814/1/2100756</t>
  </si>
  <si>
    <t>Буриев Комил Бултакович</t>
  </si>
  <si>
    <t>0200/814/1/2104129</t>
  </si>
  <si>
    <t>Низомов Олмурод Мухтор ўғли</t>
  </si>
  <si>
    <t>0800/803/1/2101338</t>
  </si>
  <si>
    <t>Абдуллаев Дилшод Тургунбаевич</t>
  </si>
  <si>
    <t>0200/801/1/2110439</t>
  </si>
  <si>
    <t>Исмаилова Ширин Юсуповна</t>
  </si>
  <si>
    <t>0400/814/1/2101622</t>
  </si>
  <si>
    <t>Рабиева Наргиза Мансуровна</t>
  </si>
  <si>
    <t>0700/814/1/2101371</t>
  </si>
  <si>
    <t>Мукумов Абдухалим Кенжакулович</t>
  </si>
  <si>
    <t>1400/803/1/2101139</t>
  </si>
  <si>
    <t>Чориев Шерхон Хайриддин ўғли</t>
  </si>
  <si>
    <t>0200/814/1/2111707</t>
  </si>
  <si>
    <t>Хатамов Орзу Элмурод ўғли</t>
  </si>
  <si>
    <t>1200/803/1/2101914</t>
  </si>
  <si>
    <t>Рахимов Хусанбой Содиқжонович</t>
  </si>
  <si>
    <t>0200/814/1/2107917</t>
  </si>
  <si>
    <t>Бобокулов Абдурауф Қаҳрамонович</t>
  </si>
  <si>
    <t>0700/814/1/2100854</t>
  </si>
  <si>
    <t>Садуллаев Кадамбой Норматович</t>
  </si>
  <si>
    <t>1600/803/1/2200300</t>
  </si>
  <si>
    <t>Раззаков Ганишер Хуразович</t>
  </si>
  <si>
    <t>0800/803/1/2201255</t>
  </si>
  <si>
    <t>Ахмедова Гулқамар Рахимберган қизи</t>
  </si>
  <si>
    <t>1600/803/1/2201003</t>
  </si>
  <si>
    <t>Нарматов Бобур Пулатович</t>
  </si>
  <si>
    <t>1400/803/1/2102140</t>
  </si>
  <si>
    <t>Искандаров Шоҳжаҳон Яшин ўғли</t>
  </si>
  <si>
    <t>1600/803/1/2200405</t>
  </si>
  <si>
    <t>Кенжаева Дилфуза Жумабаевна</t>
  </si>
  <si>
    <t>0200/814/1/2202225</t>
  </si>
  <si>
    <t>Мирзаев Улуғбек Раҳматович</t>
  </si>
  <si>
    <t>0500/814/1/2200504</t>
  </si>
  <si>
    <t>Ешниязов Маханбет Курбантаевич</t>
  </si>
  <si>
    <t>0450/814/1/2200027</t>
  </si>
  <si>
    <t>Комилова Азиза Хусановна</t>
  </si>
  <si>
    <t>0800/803/1/2200986</t>
  </si>
  <si>
    <t>Сатторов Нодирбек Эркин ўғли</t>
  </si>
  <si>
    <t>0800/803/1/2201270</t>
  </si>
  <si>
    <t>Саиджонова Райхона Рустамовна</t>
  </si>
  <si>
    <t>1600/814/1/2200392</t>
  </si>
  <si>
    <t>Дадабаева Хилола Исроил қизи</t>
  </si>
  <si>
    <t>1100/814/1/2200713</t>
  </si>
  <si>
    <t>Вахобов Қаҳрамон Шухратович</t>
  </si>
  <si>
    <t>0500/803/1/2200117</t>
  </si>
  <si>
    <t>Шокиров Сухроб Худайберганович</t>
  </si>
  <si>
    <t>1600/803/1/2200091</t>
  </si>
  <si>
    <t>Зокирова Малика Ахмадовна</t>
  </si>
  <si>
    <t>1000/814/1/2200137</t>
  </si>
  <si>
    <t>Утемуратов Нурсултан Онгарбаевич</t>
  </si>
  <si>
    <t>0400/803/1/2200177</t>
  </si>
  <si>
    <t>Мирзаев Мухаммаджон Расулжанович</t>
  </si>
  <si>
    <t>0500/814/1/2200408</t>
  </si>
  <si>
    <t>0500/814/1/2200376</t>
  </si>
  <si>
    <t>Абдуқодиров Баходиржон Абдурахимович</t>
  </si>
  <si>
    <t>0500/814/1/2200220</t>
  </si>
  <si>
    <t>Наубетуллаев Тилеубай Толиъбаевич</t>
  </si>
  <si>
    <t>0450/803/1/2200497</t>
  </si>
  <si>
    <t>Хамралиев Улуғбек Абдугоппорович</t>
  </si>
  <si>
    <t>0500/814/1/2200002</t>
  </si>
  <si>
    <t>Қулматов Ғайрат Эркинович</t>
  </si>
  <si>
    <t>1400/801/1/2204069</t>
  </si>
  <si>
    <t>Жумаев Амрилло Хайриллоевич</t>
  </si>
  <si>
    <t>0700/803/1/2201198</t>
  </si>
  <si>
    <t>Холмуродова Гулноза Эркиновна</t>
  </si>
  <si>
    <t>0200/814/1/2201323</t>
  </si>
  <si>
    <t>Сувханкулова Нигора Джасуровна</t>
  </si>
  <si>
    <t>0800/803/1/2201085</t>
  </si>
  <si>
    <t>Таджиева Дилфуза Якубовна</t>
  </si>
  <si>
    <t>1600/814/1/2101029</t>
  </si>
  <si>
    <t>Канглиъбекова Гулзар Даулетбаевна</t>
  </si>
  <si>
    <t>0200/801/1/2100063</t>
  </si>
  <si>
    <t>Кутлимуратов Кахрамон Кудрат ўғли</t>
  </si>
  <si>
    <t>1600/803/1/2100848</t>
  </si>
  <si>
    <t>Рахимова Дилафруз Каримовна</t>
  </si>
  <si>
    <t>1600/814/1/2100660</t>
  </si>
  <si>
    <t>Турсунов Кувонч Шоҳзамон ўғли</t>
  </si>
  <si>
    <t>0700/814/1/2100612</t>
  </si>
  <si>
    <t>Маклиев Феруз Фарҳодович</t>
  </si>
  <si>
    <t>0700/803/1/2101409</t>
  </si>
  <si>
    <t>Торебаев Уоразбай Карлибаевич</t>
  </si>
  <si>
    <t>0400/814/1/2000542</t>
  </si>
  <si>
    <t>Халмуратова Гулжаҳон Юсупбаевна</t>
  </si>
  <si>
    <t>0450/802/1/2000020</t>
  </si>
  <si>
    <t>Эшмуродов Акмалжон Нодир ўғли</t>
  </si>
  <si>
    <t>0105/814/1/2000796</t>
  </si>
  <si>
    <t>Хасандинов Элдар Энверович</t>
  </si>
  <si>
    <t>0105/814/1/2001431</t>
  </si>
  <si>
    <t>Хусанов Муроджон Исмоил ўғли</t>
  </si>
  <si>
    <t>0105/814/1/2000751</t>
  </si>
  <si>
    <t>Назаров Озоджон Джураевич</t>
  </si>
  <si>
    <t>0107/801/1/1900584</t>
  </si>
  <si>
    <t>Касимов Сайдулла Рахатуллаевич</t>
  </si>
  <si>
    <t>0200/814/1/2109566</t>
  </si>
  <si>
    <t>ДТП 8 271 247,00 сўм 20.12.2021</t>
  </si>
  <si>
    <t>Норов Улуғбек Ғофуржон ўғли</t>
  </si>
  <si>
    <t>0200/814/1/2202182</t>
  </si>
  <si>
    <t>Каримов Бекзодбек Набиевич</t>
  </si>
  <si>
    <t>0600/803/1/2200287</t>
  </si>
  <si>
    <t>Наркулов Исамиддин Уралович</t>
  </si>
  <si>
    <t>1250/803/1/2202838</t>
  </si>
  <si>
    <t>Хасанов Алишер Бахтиёрович</t>
  </si>
  <si>
    <t>0800/803/1/2201695</t>
  </si>
  <si>
    <t>Каримов Мухтор Ғафурович</t>
  </si>
  <si>
    <t>0800/803/1/2201680</t>
  </si>
  <si>
    <t>Бўрибоева Замира Рустам қизи</t>
  </si>
  <si>
    <t>1500/803/1/2293202</t>
  </si>
  <si>
    <t>Эргашева Мавжуда Айбековна</t>
  </si>
  <si>
    <t>1500/803/1/2200025</t>
  </si>
  <si>
    <t>Анваров Мухаммаджон Обиджон ўғли</t>
  </si>
  <si>
    <t>0500/814/1/2200542</t>
  </si>
  <si>
    <t>Джумагамбетова Маряш Джумабаевна</t>
  </si>
  <si>
    <t>0450/814/1/2201118</t>
  </si>
  <si>
    <t>Сабиров Рустем Кадирбаевич</t>
  </si>
  <si>
    <t>0400/803/1/2200043</t>
  </si>
  <si>
    <t>Қадиров Сагинбай Муратбаевич</t>
  </si>
  <si>
    <t>0450/814/1/2201790</t>
  </si>
  <si>
    <t>Ханходжаева Дилрабо Иброхимовна</t>
  </si>
  <si>
    <t>0500/814/1/2200416</t>
  </si>
  <si>
    <t>Юсупова Барно Кахромоновна</t>
  </si>
  <si>
    <t>0200/814/1/2200944</t>
  </si>
  <si>
    <t>Полатов Фаррух Фахриддин ўғли</t>
  </si>
  <si>
    <t>0200/814/1/2201253</t>
  </si>
  <si>
    <t>Бекбергенова Хурзия Жусипбаевна</t>
  </si>
  <si>
    <t>0450/814/1/2200550</t>
  </si>
  <si>
    <t>Сайдумарова Наргиса Арипжановна</t>
  </si>
  <si>
    <t>0200/814/1/2204439</t>
  </si>
  <si>
    <t xml:space="preserve">Полвонбаева Дилдора Абдусамиевна </t>
  </si>
  <si>
    <t>0305/814/1/2200298</t>
  </si>
  <si>
    <t>Узокова Махлиё Бошмоновна</t>
  </si>
  <si>
    <t>1250/803/1/2200461</t>
  </si>
  <si>
    <t>Болтаев Феруз Фахриевич</t>
  </si>
  <si>
    <t>0701/814/1/2200064</t>
  </si>
  <si>
    <t>Раджабов Зарифджан Хамркулович</t>
  </si>
  <si>
    <t>1250/814/1/2201290</t>
  </si>
  <si>
    <t>Дилмуродов Санъат Сирож ўғли</t>
  </si>
  <si>
    <t>1000/803/1/2200356</t>
  </si>
  <si>
    <t>Очилов Абдулла Эшкулович</t>
  </si>
  <si>
    <t>1250/803/1/2201071</t>
  </si>
  <si>
    <t>Мухторова Дилбар Мухидиновна</t>
  </si>
  <si>
    <t>0700/803/1/2200564</t>
  </si>
  <si>
    <t>Дилмуродов Шаҳзод Дилшод ўғли</t>
  </si>
  <si>
    <t>0700/803/1/2200523</t>
  </si>
  <si>
    <t>Яхиёева Дилноза Абдураҳмон қизи</t>
  </si>
  <si>
    <t>0700/803/1/2200057</t>
  </si>
  <si>
    <t>Набиев Абдумалик Абдурашид ўғли</t>
  </si>
  <si>
    <t>0700/803/1/2200282</t>
  </si>
  <si>
    <t>Юсупова Сайринисо Салимовна</t>
  </si>
  <si>
    <t>0700/803/1/2200358</t>
  </si>
  <si>
    <t>Худайбердиев Салим Суванкулович</t>
  </si>
  <si>
    <t>0800/803/1/2201465</t>
  </si>
  <si>
    <t>Хасанова Жамбила Бердикуловна</t>
  </si>
  <si>
    <t>0800/803/1/2200723</t>
  </si>
  <si>
    <t>Рахимова Матлуба Очиловна</t>
  </si>
  <si>
    <t>0200/814/1/2104558</t>
  </si>
  <si>
    <t>Джураева Маҳбуба Додахоновна</t>
  </si>
  <si>
    <t>0200/814/1/2109204</t>
  </si>
  <si>
    <t>Абсаматов Хусан Абсамат ўғли</t>
  </si>
  <si>
    <t>1200/814/1/2100505</t>
  </si>
  <si>
    <t>Разикова Зулфинисо Ниматовна</t>
  </si>
  <si>
    <t>0105/814/1/2102972</t>
  </si>
  <si>
    <t>Эрназаров Махмадали Авлаевич</t>
  </si>
  <si>
    <t>0960/814/1/2100096</t>
  </si>
  <si>
    <t>Мадазов Камил Артикович</t>
  </si>
  <si>
    <t>0313/803/1/2100417</t>
  </si>
  <si>
    <t>Шавдиров Самариддин Исмаилович</t>
  </si>
  <si>
    <t>1250/814/1/2100308</t>
  </si>
  <si>
    <t>Халманова Озода Умаровна</t>
  </si>
  <si>
    <t>1200/814/1/2101710</t>
  </si>
  <si>
    <t>Мухтаров Дониёр Якубович</t>
  </si>
  <si>
    <t>1250/814/1/2100093</t>
  </si>
  <si>
    <t>Очилов Эркин Шукурович</t>
  </si>
  <si>
    <t>1200/814/1/2101576</t>
  </si>
  <si>
    <t>Рахматов Сардор Нурмухаммад ўғли</t>
  </si>
  <si>
    <t>1000/803/1/2101470</t>
  </si>
  <si>
    <t>Юсупова Мохинисо Менгировна</t>
  </si>
  <si>
    <t>0900/803/1/2100107</t>
  </si>
  <si>
    <t>Абдусатторов Шуҳрат Абдусаттор ўғли</t>
  </si>
  <si>
    <t>1200/803/1/2100024</t>
  </si>
  <si>
    <t>Ахмедов Шароф Кучкарович</t>
  </si>
  <si>
    <t>0800/803/1/2100761</t>
  </si>
  <si>
    <t>Айтмуратов Даулетбай Рахманберген ули</t>
  </si>
  <si>
    <t>0400/814/1/2101813</t>
  </si>
  <si>
    <t>Умматов Жамшид Холбут ўғли</t>
  </si>
  <si>
    <t>0200/814/1/2108041</t>
  </si>
  <si>
    <t>Базарбаева Наргиза Ирисалиевна</t>
  </si>
  <si>
    <t>0200/814/1/2110685</t>
  </si>
  <si>
    <t>Жумабаев Асадбек Полат ули</t>
  </si>
  <si>
    <t>Эрназарова Зарина Баходировна</t>
  </si>
  <si>
    <t>0200/814/1/2106754</t>
  </si>
  <si>
    <t>Авезбоев Иляс Муратбоевич</t>
  </si>
  <si>
    <t>0200/814/1/2002931</t>
  </si>
  <si>
    <t>Абдувохидова Камола Маруфжоновна</t>
  </si>
  <si>
    <t>0500/814/1/2200491</t>
  </si>
  <si>
    <t>Махманазаров Хасан Чариевич</t>
  </si>
  <si>
    <t>1400/801/1/2102118</t>
  </si>
  <si>
    <t>Бойхонова Ситора Аллаберди қизи</t>
  </si>
  <si>
    <t>1400/803/1/2101837</t>
  </si>
  <si>
    <t>Турсагатов Туйли Жураевич</t>
  </si>
  <si>
    <t>1400/803/1/2102276</t>
  </si>
  <si>
    <t>Жўраев Абдухолиқ Панжиевич</t>
  </si>
  <si>
    <t>1450/814/1/2100144</t>
  </si>
  <si>
    <t>Шодиев Жасурбек Нурмаматович</t>
  </si>
  <si>
    <t>1400/814/1/2102024</t>
  </si>
  <si>
    <t>Тангирбергенов Адилбай Куанишбаевич</t>
  </si>
  <si>
    <t>0400/814/1/2101069</t>
  </si>
  <si>
    <t>Сеитимбетов Куанишбай Хожабаевич</t>
  </si>
  <si>
    <t>0450/814/1/2101949</t>
  </si>
  <si>
    <t>Айгалиев Арисланбек Махмуд ўғли</t>
  </si>
  <si>
    <t>0450/814/1/2102435</t>
  </si>
  <si>
    <t>Талипова Дурдона Равшановна</t>
  </si>
  <si>
    <t>0200/814/1/2104700</t>
  </si>
  <si>
    <t>Қобилов Исроил Жалилович</t>
  </si>
  <si>
    <t>0200/814/1/2111463</t>
  </si>
  <si>
    <t>Нурматов Миржалол Элмурод ўғли</t>
  </si>
  <si>
    <t>0200/814/1/2107805</t>
  </si>
  <si>
    <t>Шералиев Илёс Исроилович</t>
  </si>
  <si>
    <t>0508/803/1/2120049</t>
  </si>
  <si>
    <t>Битураев Хусен Мамадкулович</t>
  </si>
  <si>
    <t>0200/814/1/2106392</t>
  </si>
  <si>
    <t>Аширалиев Наргиза Хакимовна</t>
  </si>
  <si>
    <t>0200/814/1/2104662</t>
  </si>
  <si>
    <t>Заретов Сипатдин Моятдинович</t>
  </si>
  <si>
    <t>0400/814/1/2100253</t>
  </si>
  <si>
    <t>Умаров Азизбек Раимқулович</t>
  </si>
  <si>
    <t>0200/814/1/2106213</t>
  </si>
  <si>
    <t>Бердиев Улуғбек Ёлдашевич</t>
  </si>
  <si>
    <t>0200/814/1/2112145</t>
  </si>
  <si>
    <t>Тангриберганов Хушнуд Давлатёр ўғли</t>
  </si>
  <si>
    <t>0200/814/1/2105824</t>
  </si>
  <si>
    <t>Салаев Элдор Буранович</t>
  </si>
  <si>
    <t>0105/814/1/2202260</t>
  </si>
  <si>
    <t>Нормаматов Шукуржон Ориф ўғли</t>
  </si>
  <si>
    <t>0200/814/1/2106527</t>
  </si>
  <si>
    <t>Якубов Фарух Яхиякулович</t>
  </si>
  <si>
    <t>0200/814/1/2202180</t>
  </si>
  <si>
    <t>Сафаров Самандар Адизкулович</t>
  </si>
  <si>
    <t>0700/803/1/2101231</t>
  </si>
  <si>
    <t>Наркулов Шавкат Абдурахимович</t>
  </si>
  <si>
    <t>0200/814/1/2210074</t>
  </si>
  <si>
    <t>Исроилова Гулбахор Халиковна</t>
  </si>
  <si>
    <t>0200/814/1/2210631</t>
  </si>
  <si>
    <t>Эргашов Илхомжон Исмоилович</t>
  </si>
  <si>
    <t>1250/803/1/2203262</t>
  </si>
  <si>
    <t>1250/803/1/2203221</t>
  </si>
  <si>
    <t>Рустамова Комила Нормуродовна</t>
  </si>
  <si>
    <t>1000/803/1/2201082</t>
  </si>
  <si>
    <t>Саидазимов Фаррух Пахлавон ўғли</t>
  </si>
  <si>
    <t>1500/803/1/2200334</t>
  </si>
  <si>
    <t>Шойзақов Улуғбек Худайқул ўғли</t>
  </si>
  <si>
    <t>1500/803/1/2200285</t>
  </si>
  <si>
    <t>Мирзакаримов Мирқосим Эрали ўғли</t>
  </si>
  <si>
    <t>0200/814/1/2209950</t>
  </si>
  <si>
    <t>Абдуллаев Хамиджон Алишер ўғли</t>
  </si>
  <si>
    <t>0200/814/1/2210326</t>
  </si>
  <si>
    <t>Мухитдинов Даврон Баходирович</t>
  </si>
  <si>
    <t>0200/814/1/2108228</t>
  </si>
  <si>
    <t>Рамзиддинов Жаҳонгир Жалолиддин ўғли</t>
  </si>
  <si>
    <t>0105/814/1/2103492</t>
  </si>
  <si>
    <t>Сапиев Рустам Мамаюсуф ўғли</t>
  </si>
  <si>
    <t>0105/814/1/2000920</t>
  </si>
  <si>
    <t>Хасанов Ғанишер Рузимурот ўғли</t>
  </si>
  <si>
    <t>0105/814/1/2002067</t>
  </si>
  <si>
    <t>Саидкаримова Муниса Ровшановна</t>
  </si>
  <si>
    <t>0105/814/1/2001428</t>
  </si>
  <si>
    <t>Абдуллаев Хуршиджон Уктамжонович</t>
  </si>
  <si>
    <t>0105/814/1/2001039</t>
  </si>
  <si>
    <t>Файзуллаев Комилжон Қобил ўғли</t>
  </si>
  <si>
    <t>1000/803/1/2201357</t>
  </si>
  <si>
    <t>Ядгаров Миржаҳон Рахматович</t>
  </si>
  <si>
    <t>0700/803/1/2201208</t>
  </si>
  <si>
    <t>Убайдуллаева Дилрабо Бахтиёр қизи</t>
  </si>
  <si>
    <t>1250/803/1/2202681</t>
  </si>
  <si>
    <t>Хусанов Баходир Хамдамович</t>
  </si>
  <si>
    <t>0900/803/1/2201045</t>
  </si>
  <si>
    <t>Хайруллаев Ёрқин Эркинович</t>
  </si>
  <si>
    <t>0800/803/1/2201743</t>
  </si>
  <si>
    <t>Амруллоев Рустамжон Ражаб ўғли</t>
  </si>
  <si>
    <t>0700/803/1/2200463</t>
  </si>
  <si>
    <t>Қаршиев Азизбек Сирожиддин ўғли</t>
  </si>
  <si>
    <t>0200/814/1/2200268</t>
  </si>
  <si>
    <t>Мавлонова Дурдона Гафур қизи</t>
  </si>
  <si>
    <t>0200/814/1/2204901</t>
  </si>
  <si>
    <t>Джомартов Шавкатжон Саваевич</t>
  </si>
  <si>
    <t>1100/814/1/2200316</t>
  </si>
  <si>
    <t>Аҳмадов Хурсанд Зарифбой ўғли</t>
  </si>
  <si>
    <t>0450/814/1/2200483</t>
  </si>
  <si>
    <t>Болтабоев Носирбек Мухторжон ўғли</t>
  </si>
  <si>
    <t>0105/814/1/2104018</t>
  </si>
  <si>
    <t>Рузимова Мухтарам Козибаевна</t>
  </si>
  <si>
    <t>1600/814/1/2100937</t>
  </si>
  <si>
    <t>Пяк Хуснидахон Абдулгафуровна</t>
  </si>
  <si>
    <t>0105/814/1/2100315</t>
  </si>
  <si>
    <t>Пардабоев Шерзод Турғун ўғли</t>
  </si>
  <si>
    <t>0800/803/1/2101350</t>
  </si>
  <si>
    <t>Ҳатамов Азизбек Қаҳҳор ўғли</t>
  </si>
  <si>
    <t>0800/803/1/2101334</t>
  </si>
  <si>
    <t>Егамбердиева Мархабо Каюмовна</t>
  </si>
  <si>
    <t>0900/803/1/2100723</t>
  </si>
  <si>
    <t>Бахиев Нурбек Алимбай ули</t>
  </si>
  <si>
    <t>0450/803/1/2101969</t>
  </si>
  <si>
    <t>Нурниязов Саламат Дарябаевич</t>
  </si>
  <si>
    <t>0400/814/1/2100764</t>
  </si>
  <si>
    <t>Ботиров Абдухамид Абдитолипович</t>
  </si>
  <si>
    <t>1200/814/1/2102023</t>
  </si>
  <si>
    <t>Джурабаев Бекжан Мухаммаджанович</t>
  </si>
  <si>
    <t>0305/814/1/2111829</t>
  </si>
  <si>
    <t>Юлдашева Шахноза Шухрат қизи</t>
  </si>
  <si>
    <t>0105/814/1/2103145</t>
  </si>
  <si>
    <t>Намазов Абдурасул Бектошевич</t>
  </si>
  <si>
    <t>1400/803/1/2102689</t>
  </si>
  <si>
    <t>Дадабаев Элёр Каримжанович</t>
  </si>
  <si>
    <t>0105/803/1/2202961</t>
  </si>
  <si>
    <t>Жололова Зарнигор Бахтиёржон қизи</t>
  </si>
  <si>
    <t>0600/803/1/2200403</t>
  </si>
  <si>
    <t>Турсунов Қобилжон Қудратович</t>
  </si>
  <si>
    <t>0500/814/1/2200607</t>
  </si>
  <si>
    <t>Садиков  Имамаддин Хабибуллаевич</t>
  </si>
  <si>
    <t>1600/803/1/2200783</t>
  </si>
  <si>
    <t>Искандаров Бехзод Искандар ўғли</t>
  </si>
  <si>
    <t>1250/803/1/2201165</t>
  </si>
  <si>
    <t>Ахадова Норби Хафизовна</t>
  </si>
  <si>
    <t>1250/803/1/2201234</t>
  </si>
  <si>
    <t>Абдуллаев Дилшод Хамидуллаевич</t>
  </si>
  <si>
    <t>0200/814/1/2202049</t>
  </si>
  <si>
    <t>Янгибаева Шаҳло Бахтияровна</t>
  </si>
  <si>
    <t>1600/803/1/2200084</t>
  </si>
  <si>
    <t>Садиков Нозимжон Камилович</t>
  </si>
  <si>
    <t>0200/814/1/2206771</t>
  </si>
  <si>
    <t>Махкамов Абдусамат Сайитович</t>
  </si>
  <si>
    <t>0200/814/1/2203753</t>
  </si>
  <si>
    <t>Валиева Сайёра Махаматрахимовна</t>
  </si>
  <si>
    <t>0200/814/1/2206276</t>
  </si>
  <si>
    <t>Матякубова Муборак Юсупбаевна</t>
  </si>
  <si>
    <t>1600/803/1/2200365</t>
  </si>
  <si>
    <t>Мамадалиев Уткирбек Хуррамович</t>
  </si>
  <si>
    <t>0105/803/1/2201102</t>
  </si>
  <si>
    <t>Джумаева Раъно Шафоатовна</t>
  </si>
  <si>
    <t>0105/803/1/2200090</t>
  </si>
  <si>
    <t>Собиров Давронбек Абдушарипович</t>
  </si>
  <si>
    <t>1600/814/1/2200032</t>
  </si>
  <si>
    <t>Қурбанов Шерзод Қаҳҳор ўғли</t>
  </si>
  <si>
    <t>0900/803/1/2201157</t>
  </si>
  <si>
    <t>Дувланов Сулаймон Турдибекович</t>
  </si>
  <si>
    <t>0800/803/1/2200993</t>
  </si>
  <si>
    <t>Хайитов Акрамжон Анварбекович</t>
  </si>
  <si>
    <t>0600/803/1/2200058</t>
  </si>
  <si>
    <t>Гулмуродов Жавоҳир Асадулло ўғли</t>
  </si>
  <si>
    <t>0900/803/1/2100224</t>
  </si>
  <si>
    <t>Калугин Евгений Александрович</t>
  </si>
  <si>
    <t>0200/814/1/2100247</t>
  </si>
  <si>
    <t>Хажиева Зулхумор Садуллаевна</t>
  </si>
  <si>
    <t>1600/803/1/2100843</t>
  </si>
  <si>
    <t>Абдурахмонов Санжар Абдусаттор ўғли</t>
  </si>
  <si>
    <t>0200/814/1/2104829</t>
  </si>
  <si>
    <t>Раззаков Анвар Шавкат ўғли</t>
  </si>
  <si>
    <t>1600/803/1/2100199</t>
  </si>
  <si>
    <t>Болтабаев Жавлон Озодович</t>
  </si>
  <si>
    <t>1600/803/1/2100364</t>
  </si>
  <si>
    <t>Султонова Хусния Тожиалиевна</t>
  </si>
  <si>
    <t>0500/803/1/2100310</t>
  </si>
  <si>
    <t>Жабборов Умид Собирович</t>
  </si>
  <si>
    <t>0200/814/1/2107170</t>
  </si>
  <si>
    <t>Раманова Нодира Савурязовна</t>
  </si>
  <si>
    <t>1600/803/1/2100962</t>
  </si>
  <si>
    <t>Мирзаев Баходиржон Солиевич</t>
  </si>
  <si>
    <t>0200/814/1/2110253</t>
  </si>
  <si>
    <t>Қудратов Баходир Беркинович</t>
  </si>
  <si>
    <t>0900/803/1/2100674</t>
  </si>
  <si>
    <t>Рзамуратов Науризбай Бийсенбаевич</t>
  </si>
  <si>
    <t>0400/814/1/2100717</t>
  </si>
  <si>
    <t>Муродқосимов Улуғбек Алижон ўғли</t>
  </si>
  <si>
    <t>0800/803/1/2101406</t>
  </si>
  <si>
    <t>Елибаев Адил Уразович</t>
  </si>
  <si>
    <t>0200/815/1/2000921</t>
  </si>
  <si>
    <t>Ашурова Халима Усманжановна</t>
  </si>
  <si>
    <t>1100/803/1/2202079</t>
  </si>
  <si>
    <t>Иснатдинова Диана Кайратовна</t>
  </si>
  <si>
    <t>0400/803/1/2202122</t>
  </si>
  <si>
    <t>Исметуллаев Исмет Рустем ули</t>
  </si>
  <si>
    <t>0400/803/1/2202076</t>
  </si>
  <si>
    <t>Саитова Раъно Насритдиновна</t>
  </si>
  <si>
    <t>1000/803/1/2200547</t>
  </si>
  <si>
    <t>Нарзуллоева Муҳаббат Насуллоевна</t>
  </si>
  <si>
    <t>0700/803/1/2200941</t>
  </si>
  <si>
    <t>Қосимов Дилмурод Шухрат ўғли</t>
  </si>
  <si>
    <t>0200/814/1/2102932</t>
  </si>
  <si>
    <t>Газибеков Дилшод Усманович</t>
  </si>
  <si>
    <t>0313/803/1/2200493</t>
  </si>
  <si>
    <t>Кўкламов Шерзод Илхомович</t>
  </si>
  <si>
    <t>0700/814/1/2200188</t>
  </si>
  <si>
    <t>Киргизов Гофуржон Муродович</t>
  </si>
  <si>
    <t>1100/814/1/2201161</t>
  </si>
  <si>
    <t>Бектемирова Ўғилой Рисқуловна</t>
  </si>
  <si>
    <t>0800/803/1/2200435</t>
  </si>
  <si>
    <t>Мирбобоев Баходир Сафоевич</t>
  </si>
  <si>
    <t>1000/814/1/2100585</t>
  </si>
  <si>
    <t>Шодмонов Шахбозжон Ихтиёр ўғли</t>
  </si>
  <si>
    <t>0700/814/1/2100028</t>
  </si>
  <si>
    <t>Яров Жаҳонгир Ҳусен ўғли</t>
  </si>
  <si>
    <t>0105/814/1/2102551</t>
  </si>
  <si>
    <t>Арзуов Абдирасули Алламжарович</t>
  </si>
  <si>
    <t>0450/814/1/2101481</t>
  </si>
  <si>
    <t>Инамов Ойбек Якубжонович</t>
  </si>
  <si>
    <t>1100/814/1/2100934</t>
  </si>
  <si>
    <t>Мусаева Лола Адилбаевна</t>
  </si>
  <si>
    <t>0200/814/1/2103780</t>
  </si>
  <si>
    <t>Максудов Рафик Аждар ўғли</t>
  </si>
  <si>
    <t>1000/803/1/2101465</t>
  </si>
  <si>
    <t>Эсонов Илхомжон Икром ўғли</t>
  </si>
  <si>
    <t>0200/814/1/2107016</t>
  </si>
  <si>
    <t>Шукурлаев Хаётбек Ато ўғли</t>
  </si>
  <si>
    <t>0200/814/1/2103022</t>
  </si>
  <si>
    <t>Ташпулатов Яъхё Рустамжон ўғли</t>
  </si>
  <si>
    <t>0105/814/1/2100436</t>
  </si>
  <si>
    <t>Ахмедова Мухтарам Мухаммадиевна</t>
  </si>
  <si>
    <t>0900/803/1/2100493</t>
  </si>
  <si>
    <t>Исакова Муаттар Марубовна</t>
  </si>
  <si>
    <t>1100/814/1/2101134</t>
  </si>
  <si>
    <t>Гилопов Зухриддин Холбаевич</t>
  </si>
  <si>
    <t>1100/814/1/2101431</t>
  </si>
  <si>
    <t>Газиханов Хуршид Саидакбарович</t>
  </si>
  <si>
    <t>0200/801/1/1502448</t>
  </si>
  <si>
    <t>Ғапурова Замира Абдулла қизи</t>
  </si>
  <si>
    <t>0200/814/1/2105861</t>
  </si>
  <si>
    <t>Каримова Зухра Абдуллаевна</t>
  </si>
  <si>
    <t>0200/814/1/2109944</t>
  </si>
  <si>
    <t>Қулмуродов Алижон Яшин ўғли</t>
  </si>
  <si>
    <t>0200/814/1/2110178</t>
  </si>
  <si>
    <t>Рахматова Самия Ҳамраевна</t>
  </si>
  <si>
    <t>0700/814/1/2100741</t>
  </si>
  <si>
    <t>Тўраев Шохруз Шухратович</t>
  </si>
  <si>
    <t>1200/814/1/2102012</t>
  </si>
  <si>
    <t>Гурянов Андрей Владимирович</t>
  </si>
  <si>
    <t>0105/814/1/2100950</t>
  </si>
  <si>
    <t>Абдувоҳобов Сирожиддин Абдукарим ўғли</t>
  </si>
  <si>
    <t>0200/814/1/2106819</t>
  </si>
  <si>
    <t>Торабоев Баходир Рахимжонович</t>
  </si>
  <si>
    <t>1100/814/1/2100818</t>
  </si>
  <si>
    <t>Расулев Нодир Таирович</t>
  </si>
  <si>
    <t>0105/814/1/2100695</t>
  </si>
  <si>
    <t>Тошов Рамзиддин Нурмуродович</t>
  </si>
  <si>
    <t>0105/814/1/2100328</t>
  </si>
  <si>
    <t>Атабаев Рустам Пармонович</t>
  </si>
  <si>
    <t>0105/814/1/2103527</t>
  </si>
  <si>
    <t>Джураев Дилёр Рахманкулович</t>
  </si>
  <si>
    <t>0800/803/1/2101609</t>
  </si>
  <si>
    <t>Эгамбердиева Айжан Данияровна</t>
  </si>
  <si>
    <t>0403/814/1/2100021</t>
  </si>
  <si>
    <t>Рустамов Латиф Достонович</t>
  </si>
  <si>
    <t>1250/803/1/2200978</t>
  </si>
  <si>
    <t>Салахидинов Умид Бахтиярович</t>
  </si>
  <si>
    <t>1250/814/1/2202008</t>
  </si>
  <si>
    <t>Абдуллаев Рахмаджон Каюмович</t>
  </si>
  <si>
    <t>0500/803/1/2200104</t>
  </si>
  <si>
    <t>Жумамуратова Азиза Рустам қизи</t>
  </si>
  <si>
    <t>0400/803/1/2200038</t>
  </si>
  <si>
    <t>Зокиров Носиржон Дилшоджон ўғли</t>
  </si>
  <si>
    <t>0200/814/1/2201739</t>
  </si>
  <si>
    <t>Маткаримова Шохноза Оллаёровна</t>
  </si>
  <si>
    <t>1600/814/1/2200085</t>
  </si>
  <si>
    <t>Муминов Шерали Шодиёрович</t>
  </si>
  <si>
    <t>1500/803/1/2200240</t>
  </si>
  <si>
    <t>Тохиров Манноф Махмудович</t>
  </si>
  <si>
    <t>0700/803/1/2200802</t>
  </si>
  <si>
    <t>Холбоева Зарифа Сахадиллаевна</t>
  </si>
  <si>
    <t>1100/803/1/2200907</t>
  </si>
  <si>
    <t>Ражабов Отабек Хасанович</t>
  </si>
  <si>
    <t>0701/803/1/2200107</t>
  </si>
  <si>
    <t>Шодиев Ойбек Рамазанович</t>
  </si>
  <si>
    <t>Қурбонбоев Неъматулла Абдулла ўғли</t>
  </si>
  <si>
    <t>1600/803/1/2200565</t>
  </si>
  <si>
    <t>Анорбоев Жахонгир Аслиддинович</t>
  </si>
  <si>
    <t>1250/803/1/2201197</t>
  </si>
  <si>
    <t>Назаров Нуриддин Мирзаевич</t>
  </si>
  <si>
    <t>0900/803/1/2200051</t>
  </si>
  <si>
    <t>Темиров Бунёдбек Улуғбек ўғли</t>
  </si>
  <si>
    <t>0800/803/1/2200560</t>
  </si>
  <si>
    <t>Мамасолиев Отабек Нематжонович</t>
  </si>
  <si>
    <t>1250/814/1/2201277</t>
  </si>
  <si>
    <t>Султанова Мавлюдахон Рахматжановна</t>
  </si>
  <si>
    <t>0200/814/1/2207633</t>
  </si>
  <si>
    <t>Атанчаева Мавжуда Орзиқуловна</t>
  </si>
  <si>
    <t>0200/814/1/2200532</t>
  </si>
  <si>
    <t>Эргашев Толибжон Ёкубович</t>
  </si>
  <si>
    <t>1200/814/1/2101750</t>
  </si>
  <si>
    <t>Одилов Раҳматилло Хожиакбар ўғли</t>
  </si>
  <si>
    <t>0200/814/1/2101697</t>
  </si>
  <si>
    <t>Мийзамов Ёрбек Хасилбекович</t>
  </si>
  <si>
    <t>0800/803/1/2202043</t>
  </si>
  <si>
    <t>Акмалова Мунисахон Жамолиддин қизи</t>
  </si>
  <si>
    <t>0200/814/1/2213189</t>
  </si>
  <si>
    <t>Қурбанова Зулфия Йўлдошовна</t>
  </si>
  <si>
    <t>0200/814/1/2211701</t>
  </si>
  <si>
    <t>Каримов Бахром Эркинович</t>
  </si>
  <si>
    <t>0800/803/1/2201839</t>
  </si>
  <si>
    <t>Камолов Аҳмад Ғайбуллаевич</t>
  </si>
  <si>
    <t>1000/803/1/2200517</t>
  </si>
  <si>
    <t>Аманбаев Айбек Дуйсенбоевич</t>
  </si>
  <si>
    <t>0200/814/1/2210503</t>
  </si>
  <si>
    <t>Эргашев Бахромжон Баннобжон ўғли</t>
  </si>
  <si>
    <t>0500/803/1/1802282</t>
  </si>
  <si>
    <t>Иззатуллаева Замира Қувандиқовна</t>
  </si>
  <si>
    <t>0803/803/1/2000485</t>
  </si>
  <si>
    <t>Далибаев Муроджон Махаммаджон ўғли</t>
  </si>
  <si>
    <t>0600/803/1/2100878</t>
  </si>
  <si>
    <t>Дарушов Даулетнияз Бекниязович</t>
  </si>
  <si>
    <t>0450/803/1/2101055</t>
  </si>
  <si>
    <t>Сафаров Абдинаби Абашевич</t>
  </si>
  <si>
    <t>0960/814/1/2100238</t>
  </si>
  <si>
    <t>Эргашев Фаррух Шавкат ўғли</t>
  </si>
  <si>
    <t>0900/803/1/2100192</t>
  </si>
  <si>
    <t>Рузиев Журабек Эргашевич</t>
  </si>
  <si>
    <t>1400/803/1/2102176</t>
  </si>
  <si>
    <t>Махамадиев Жавоҳир Умматқул ўғли</t>
  </si>
  <si>
    <t>1500/803/1/2100005</t>
  </si>
  <si>
    <t>Баймуратов Руслан Адилбаевич</t>
  </si>
  <si>
    <t>0400/814/1/2101402</t>
  </si>
  <si>
    <t>Яхшимуратов Рустам Рахимберганович</t>
  </si>
  <si>
    <t>0105/814/1/2102665</t>
  </si>
  <si>
    <t>Р-3861    29.12.2021 стр. Возм.    4 981 711,00 сўм кредит мажбурияти қопланмаган</t>
  </si>
  <si>
    <t>Тошмирзаев Шавкат Зубайдулло ўғли</t>
  </si>
  <si>
    <t>1250/814/1/2100627</t>
  </si>
  <si>
    <t>Досболова Балжан Конратовна</t>
  </si>
  <si>
    <t>0105/814/1/2100815</t>
  </si>
  <si>
    <t>Отажонова Хосият Султоновна</t>
  </si>
  <si>
    <t>1600/814/1/2101126</t>
  </si>
  <si>
    <t>Холмуротов Анвар Ихтиёр ўғли</t>
  </si>
  <si>
    <t>0105/803/1/2100107</t>
  </si>
  <si>
    <t>Нуртоева Закира Балтабаевна</t>
  </si>
  <si>
    <t>0105/803/1/2103770</t>
  </si>
  <si>
    <t>Нурбоев Фаррух Юнусович</t>
  </si>
  <si>
    <t>0900/803/1/2100657</t>
  </si>
  <si>
    <t>Джамалова Зилола Эркиновна</t>
  </si>
  <si>
    <t>0200/814/1/2109401</t>
  </si>
  <si>
    <t>Усмонов Ғиёсжон Маматкулович</t>
  </si>
  <si>
    <t>1250/814/1/2100213</t>
  </si>
  <si>
    <t>Турсункулов Махсуд Аракулович</t>
  </si>
  <si>
    <t>1250/814/1/2202263</t>
  </si>
  <si>
    <t>Ашурматова Дилфуза Таникуловна</t>
  </si>
  <si>
    <t>0800/803/1/2200303</t>
  </si>
  <si>
    <t>Маликов Мирмуксин Ахматович</t>
  </si>
  <si>
    <t>0800/803/1/2200021</t>
  </si>
  <si>
    <t>Баубекова Улбосин Бисенбаевна</t>
  </si>
  <si>
    <t>0450/814/1/2201453</t>
  </si>
  <si>
    <t>Гафуров Нодир Мухитдинович</t>
  </si>
  <si>
    <t>0700/803/1/2200258</t>
  </si>
  <si>
    <t>Охмуродов Нурали Уйғун ўғли</t>
  </si>
  <si>
    <t>0800/803/1/2201381</t>
  </si>
  <si>
    <t>Реймов Саламат Кенесбаевич</t>
  </si>
  <si>
    <t>0450/814/1/2201889</t>
  </si>
  <si>
    <t>Хабибуллаев Дониёрбек Равшанжон ўғли</t>
  </si>
  <si>
    <t>0500/814/1/2200066</t>
  </si>
  <si>
    <t>Ғуломов Шахзод Дилшод ўғли</t>
  </si>
  <si>
    <t>1250/814/1/2200276</t>
  </si>
  <si>
    <t>Эгамов Сухроб Рустамович</t>
  </si>
  <si>
    <t>0700/803/1/2200182</t>
  </si>
  <si>
    <t>Насриддинова Шохсанам Махмуд қизи</t>
  </si>
  <si>
    <t>0105/803/1/2200654</t>
  </si>
  <si>
    <t xml:space="preserve"> Солиев Акбар Хайридинович</t>
  </si>
  <si>
    <t>1000/803/1/2200535</t>
  </si>
  <si>
    <t>Саидова Дилшода Бобокалоновна</t>
  </si>
  <si>
    <t>0105/803/1/2202300</t>
  </si>
  <si>
    <t>Шукирбердиев Қудрат Пулатович</t>
  </si>
  <si>
    <t>1600/803/1/2200807</t>
  </si>
  <si>
    <t>Туйчиев Илхам Равшанович</t>
  </si>
  <si>
    <t>0800/803/1/2201723</t>
  </si>
  <si>
    <t>Аллаёрова Саодат Эшбоевна</t>
  </si>
  <si>
    <t>0900/803/1/2201015</t>
  </si>
  <si>
    <t>Мирзаева Дилафруз Абдулазизовна</t>
  </si>
  <si>
    <t>0200/814/1/2212760</t>
  </si>
  <si>
    <t>Кушакова Халида Уринбаевна</t>
  </si>
  <si>
    <t>0313/803/1/2200764</t>
  </si>
  <si>
    <t>Абдурахманов Рустамжон Раббимджон ўғли</t>
  </si>
  <si>
    <t>0105/803/1/2202524</t>
  </si>
  <si>
    <t>Хайруллоев Мухтор Нуралиевич</t>
  </si>
  <si>
    <t>0950/814/1/2100087</t>
  </si>
  <si>
    <t>Дадабоева Мафтуна Иномжон қизи</t>
  </si>
  <si>
    <t>0200/814/1/2106162</t>
  </si>
  <si>
    <t>Жураева Зебинисо Султановна</t>
  </si>
  <si>
    <t>0700/814/1/2100732</t>
  </si>
  <si>
    <t>Акрамов Зокир Рустамович</t>
  </si>
  <si>
    <t>0105/814/1/2000935</t>
  </si>
  <si>
    <t>Салдарбеков Алмасбек Толегенович</t>
  </si>
  <si>
    <t>0105/814/1/2101897</t>
  </si>
  <si>
    <t>Ризаев Шоҳруҳ Шойқул ўғли</t>
  </si>
  <si>
    <t>0900/803/1/2201142</t>
  </si>
  <si>
    <t>1250/814/1/2203172</t>
  </si>
  <si>
    <t>Мамбетияров Бакберген Узакбергенович</t>
  </si>
  <si>
    <t>0400/803/1/2202077</t>
  </si>
  <si>
    <t>Жаҳонгирова Севара Илхом қизи</t>
  </si>
  <si>
    <t>0900/803/1/2200551</t>
  </si>
  <si>
    <t>Аметов Бердах Даулетбаевич</t>
  </si>
  <si>
    <t>0450/814/1/2201366</t>
  </si>
  <si>
    <t>Ембергенов Елубай Узакович</t>
  </si>
  <si>
    <t>0450/814/1/2101204</t>
  </si>
  <si>
    <t>Алламжаров Байрамбай Бахтиярович</t>
  </si>
  <si>
    <t>0450/814/1/2101854</t>
  </si>
  <si>
    <t>Р-3179/646           фин.риск:    2 080 970,00 / 2 385 282,00 сўм</t>
  </si>
  <si>
    <t>Абдурахманов Ислом Халимбет ўғли</t>
  </si>
  <si>
    <t>0450/803/1/2101413</t>
  </si>
  <si>
    <t>Тилаков Суҳроб Шуҳрат ўғли</t>
  </si>
  <si>
    <t>0900/803/1/2100451</t>
  </si>
  <si>
    <t>Нажимов Бобур Баходирович</t>
  </si>
  <si>
    <t>0900/803/1/2100209</t>
  </si>
  <si>
    <t>Даулетова Гулбахар Зарипбаевна</t>
  </si>
  <si>
    <t>0407/801/1/1900675</t>
  </si>
  <si>
    <t>Одиров Байбута Жумаевич</t>
  </si>
  <si>
    <t>Сарсенбаев Анвар Оразбаевич</t>
  </si>
  <si>
    <t>1600/803/1/2200711</t>
  </si>
  <si>
    <t>Каримжонов Шерзод Олим ўғли</t>
  </si>
  <si>
    <t>0800/803/1/2201677</t>
  </si>
  <si>
    <t>Кабилова Саодат Джумановна</t>
  </si>
  <si>
    <t>0800/803/1/2201652</t>
  </si>
  <si>
    <t>Ахмедов Ахроржон Ахмаджон ўғли</t>
  </si>
  <si>
    <t>0500/814/1/2200215</t>
  </si>
  <si>
    <t>Рўзиев Шахбоз Шахриддин ўғли</t>
  </si>
  <si>
    <t>0900/803/1/2200354</t>
  </si>
  <si>
    <t>Каримова Дилдора Фарходовна</t>
  </si>
  <si>
    <t>1250/814/1/2201281</t>
  </si>
  <si>
    <t>Исамиддинов Махмуд Берди ўғли</t>
  </si>
  <si>
    <t>0300/803/1/2203590</t>
  </si>
  <si>
    <t>Сабирова Мухаббат Адилбековна</t>
  </si>
  <si>
    <t>Турсунов Илхом Шакирович</t>
  </si>
  <si>
    <t>0900/803/1/2200375</t>
  </si>
  <si>
    <t>Аширбеков Темур Аширбекович</t>
  </si>
  <si>
    <t>0403/814/1/2200029</t>
  </si>
  <si>
    <t>Халилов Фирдавс Фарходович</t>
  </si>
  <si>
    <t>1250/814/1/2201698</t>
  </si>
  <si>
    <t>Джалалова Луиза Наримановна</t>
  </si>
  <si>
    <t>0105/814/1/2202108</t>
  </si>
  <si>
    <t>Наубетов Дастан Турсинбаевич</t>
  </si>
  <si>
    <t>0450/814/1/2201978</t>
  </si>
  <si>
    <t>Мусаева Шахноза Юсуповна</t>
  </si>
  <si>
    <t>0200/814/1/2100428</t>
  </si>
  <si>
    <t>Абатов Шамурат Кошмуратович</t>
  </si>
  <si>
    <t>0450/814/1/2102465</t>
  </si>
  <si>
    <t>Ералиев Ахмед Рзагалиевич</t>
  </si>
  <si>
    <t>0400/814/1/2101337</t>
  </si>
  <si>
    <t>Ражапов Бегзод Азатович</t>
  </si>
  <si>
    <t>0450/814/1/212455</t>
  </si>
  <si>
    <t>Уринбаева Дилбар Базаровна</t>
  </si>
  <si>
    <t>1200/814/1/2101752</t>
  </si>
  <si>
    <t>Хожиев Акмал Эшкурбонович</t>
  </si>
  <si>
    <t>0105/814/1/2100384</t>
  </si>
  <si>
    <t>Салиев Самат Исакович</t>
  </si>
  <si>
    <t>0400/814/1/2100757</t>
  </si>
  <si>
    <t>Мирзахидов Даврон Муратджонович</t>
  </si>
  <si>
    <t>0105/814/1/2100685</t>
  </si>
  <si>
    <t>Жуманов Алимурод Адхамович</t>
  </si>
  <si>
    <t>0601/814/1/2100133</t>
  </si>
  <si>
    <t>Мустафоев Одилжон Кодироич</t>
  </si>
  <si>
    <t>1200/814/1/2101014</t>
  </si>
  <si>
    <t>Хожимуратов Бегзод Дусмуротович</t>
  </si>
  <si>
    <t>0400/814/1/2100564</t>
  </si>
  <si>
    <t>Гайипов Бахтияр Оразбаевич</t>
  </si>
  <si>
    <t>0400/814/1/2100638</t>
  </si>
  <si>
    <t>Норбоев Мирфайз Мансурович</t>
  </si>
  <si>
    <t>0700/814/1/2100578</t>
  </si>
  <si>
    <t>Латипова Фотима Ашуровна</t>
  </si>
  <si>
    <t>0700/814/1/2100744</t>
  </si>
  <si>
    <t>Жураев Муҳаммад Амонович</t>
  </si>
  <si>
    <t>0700/814/1/2101364</t>
  </si>
  <si>
    <t>Холназаров Улуғбек Аширович</t>
  </si>
  <si>
    <t>1200/814/1/2100867</t>
  </si>
  <si>
    <t>Собиров Умит Юлдашевич</t>
  </si>
  <si>
    <t>0900/803/1/2201353</t>
  </si>
  <si>
    <t>Абдибаев Арман Муратбаевич</t>
  </si>
  <si>
    <t>0400/803/1/2202057</t>
  </si>
  <si>
    <t>Мажитов Акмал Турсунович</t>
  </si>
  <si>
    <t>0900/803/1/2201268</t>
  </si>
  <si>
    <t>Бекбаулиев Халмурза Сарсенбаевич</t>
  </si>
  <si>
    <t>0400/803/1/2200273</t>
  </si>
  <si>
    <t>Ғайбуллаев Ризамат Абдураҳмон ўғли</t>
  </si>
  <si>
    <t>0900/803/1/2200353</t>
  </si>
  <si>
    <t>Махмудов Жавлонбек Муроджон ўғли</t>
  </si>
  <si>
    <t>0200/814/1/2202370</t>
  </si>
  <si>
    <t>Норқулов Эргашқул Тошпулат ўғли</t>
  </si>
  <si>
    <t>0900/803/1/2200241</t>
  </si>
  <si>
    <t>Абдуллаев Садулла Джалгасбаевич</t>
  </si>
  <si>
    <t>0400/814/1/2101121</t>
  </si>
  <si>
    <t>Абдуллаев Музаффар Улуғбекович</t>
  </si>
  <si>
    <t>1600/803/1/2101223</t>
  </si>
  <si>
    <t>Ишанкулов Фирдавс Уктамович</t>
  </si>
  <si>
    <t>1250/803/1/2100690</t>
  </si>
  <si>
    <t>Юсупов Элдор Эсанбаевич</t>
  </si>
  <si>
    <t>1200/814/1/2102062</t>
  </si>
  <si>
    <t>Тангирова Азиза Алимовна</t>
  </si>
  <si>
    <t>1200/814/1/2100993</t>
  </si>
  <si>
    <t>Тошова Сайёра Примовна</t>
  </si>
  <si>
    <t>0900/803/1/2100432</t>
  </si>
  <si>
    <t>Турдиев Зафарбек Раимович</t>
  </si>
  <si>
    <t>0900/814/1/2100015</t>
  </si>
  <si>
    <t>Мавланова Иқбол Бекмуратовна</t>
  </si>
  <si>
    <t>1000/803/1/2201066</t>
  </si>
  <si>
    <t>Салилов Курбонтош Абдурахманович</t>
  </si>
  <si>
    <t>1400/803/1/2204460</t>
  </si>
  <si>
    <t>Миънгжасаров Рахат Кадирберген-улиъ</t>
  </si>
  <si>
    <t>0400/803/1/2202053</t>
  </si>
  <si>
    <t>Муҳаммадова Гуллола Шуҳратжон қизи</t>
  </si>
  <si>
    <t>1000/803/1/2200708</t>
  </si>
  <si>
    <t>Сафаров Баротбек Алламурот ўғли</t>
  </si>
  <si>
    <t>1400/803/1/2204124</t>
  </si>
  <si>
    <t>Жураев Азиз Мусирманович</t>
  </si>
  <si>
    <t>0800/803/1/2201797</t>
  </si>
  <si>
    <t>Ёдгорова Вазира Кулдашевна</t>
  </si>
  <si>
    <t>1500/803/1/2200212</t>
  </si>
  <si>
    <t>Холдаров Шахзодбек Олим ўғли</t>
  </si>
  <si>
    <t>0200/814/1/2202501</t>
  </si>
  <si>
    <t>Бекниязов Рахат Парахатдинович</t>
  </si>
  <si>
    <t>0450/814/1/2200106</t>
  </si>
  <si>
    <t>Ҳасанов Раҳим Тоштемирович</t>
  </si>
  <si>
    <t>1250/814/1/2201724</t>
  </si>
  <si>
    <t>Насимов Камолиддин Шокирович</t>
  </si>
  <si>
    <t>1000/803/1/2200453</t>
  </si>
  <si>
    <t>Абдуллаев Фарух Ғайратович</t>
  </si>
  <si>
    <t>1000/803/1/2200408</t>
  </si>
  <si>
    <t>Закиров Феруз Толибович</t>
  </si>
  <si>
    <t>0200/814/1/2201455</t>
  </si>
  <si>
    <t>Мусаев Мирзоҳид Алиқулович</t>
  </si>
  <si>
    <t>1000/803/1/2200366</t>
  </si>
  <si>
    <t>Шакиров Низомиддин Шарабидинович</t>
  </si>
  <si>
    <t>0600/814/1/2200186</t>
  </si>
  <si>
    <t>Баратова Зулхумар Уктамбаевна</t>
  </si>
  <si>
    <t>0200/814/1/2201622</t>
  </si>
  <si>
    <t>Пурханов Рахат Хамидуллаевич</t>
  </si>
  <si>
    <t>0450/814/1/2200256</t>
  </si>
  <si>
    <t>Муйнакбаев Аллаберди Рашид ули</t>
  </si>
  <si>
    <t>0450/814/1/2201793</t>
  </si>
  <si>
    <t>Ибрагимов Олим Бегматович</t>
  </si>
  <si>
    <t>1250/803/1/2200081</t>
  </si>
  <si>
    <t>Мамакузиев Шоиржон Савуркулович</t>
  </si>
  <si>
    <t>0105/814/1/2201541</t>
  </si>
  <si>
    <t>Холматова Тухта Хайитмуратовна</t>
  </si>
  <si>
    <t>1400/803/1/2202891</t>
  </si>
  <si>
    <t>Ханжаров Санжар Салим ўғли</t>
  </si>
  <si>
    <t>0200/814/1/2202814</t>
  </si>
  <si>
    <t>Дўстқобилов Мирзабек Маматқобил ўғли</t>
  </si>
  <si>
    <t>1250/803/1/2201614</t>
  </si>
  <si>
    <t>Абдуллаев Давранбек Якупбаевич</t>
  </si>
  <si>
    <t>0403/814/1/2100134</t>
  </si>
  <si>
    <t>Сапарбаев Бахтияр Ниетбай-ули</t>
  </si>
  <si>
    <t>0400/814/1/2100955</t>
  </si>
  <si>
    <t>Юсупов Миразиз Мирахматович</t>
  </si>
  <si>
    <t>0200/814/1/2106952</t>
  </si>
  <si>
    <t>Йўлдошев Нормурод Холмурод ўғли</t>
  </si>
  <si>
    <t>0200/814/1/2110930</t>
  </si>
  <si>
    <t>Усаров Акром Ахмедович</t>
  </si>
  <si>
    <t>0105/814/1/2103503</t>
  </si>
  <si>
    <t>Каримова Ултув Мирхалимовна</t>
  </si>
  <si>
    <t>0200/814/1/2106217</t>
  </si>
  <si>
    <t>Ташходжаева Наргиза Нурматовна</t>
  </si>
  <si>
    <t>0200/814/1/2101695</t>
  </si>
  <si>
    <t>Болтабаева Зулфияхон Казимджановна</t>
  </si>
  <si>
    <t>0607/803/1/2100277</t>
  </si>
  <si>
    <t>Хакимов Акмал Эргашевич</t>
  </si>
  <si>
    <t>0313/814/1/2100131</t>
  </si>
  <si>
    <t>Абдуталипов Нурулло Махмуджон ўғли</t>
  </si>
  <si>
    <t>0200/814/1/2109329</t>
  </si>
  <si>
    <t>Жумабаев Нурхожа Реимбай ули</t>
  </si>
  <si>
    <t>0450/803/1/2101799</t>
  </si>
  <si>
    <t>Розумбетов Закиржан Юлдашевич</t>
  </si>
  <si>
    <t>0403/814/1/2100052</t>
  </si>
  <si>
    <t>Хожаниязов Сардор Камилжан ўғли</t>
  </si>
  <si>
    <t>0450/814/1/2102687</t>
  </si>
  <si>
    <t>Юлдошов Хуршид Болтабоевич</t>
  </si>
  <si>
    <t>1250/814/1/2100585</t>
  </si>
  <si>
    <t>Авезова Нигора Олимовна</t>
  </si>
  <si>
    <t>1600/814/1/2100960</t>
  </si>
  <si>
    <t>Мирзаев Сарвар Абдухакимович</t>
  </si>
  <si>
    <t>0105/814/1/2100981</t>
  </si>
  <si>
    <t>Умаров Дилшод Кахраманович</t>
  </si>
  <si>
    <t>0105/814/1/2104090</t>
  </si>
  <si>
    <t>Палванов Садулла Бахтиярович</t>
  </si>
  <si>
    <t>0450/814/1/2100842</t>
  </si>
  <si>
    <t>Бутаев Чори Джурабекович</t>
  </si>
  <si>
    <t>1400/803/1/2204819</t>
  </si>
  <si>
    <t>Юнусов Боситхон Хуршидхон ўғли</t>
  </si>
  <si>
    <t>0105/803/1/2202499</t>
  </si>
  <si>
    <t>Бабаджанов Элбек Асрарович</t>
  </si>
  <si>
    <t>0105/803/1/2202663</t>
  </si>
  <si>
    <t>Жураева Фотима Узоқовна</t>
  </si>
  <si>
    <t>1000/803/1/2200771</t>
  </si>
  <si>
    <t>Шодмонов Рустам Шаймкулович</t>
  </si>
  <si>
    <t>0800/803/1/2201672</t>
  </si>
  <si>
    <t>Байматов Баходир Эрматович</t>
  </si>
  <si>
    <t>0105/814/1/2000481</t>
  </si>
  <si>
    <t>Каримов Жумабой Самиевич</t>
  </si>
  <si>
    <t>0200/814/1/2203125</t>
  </si>
  <si>
    <t>Кабилова Гулназ Алимжановна</t>
  </si>
  <si>
    <t>0450/814/1/2201065</t>
  </si>
  <si>
    <t>Хамдамов Шерзод Шухрат ўғли</t>
  </si>
  <si>
    <t>0200/814/1/2200380</t>
  </si>
  <si>
    <t>Назаров Фурқат Ҳайитмурод ўғли</t>
  </si>
  <si>
    <t>1400/803/1/2202712</t>
  </si>
  <si>
    <t>Игамбердиев Шохрухмирзо Хасан ўғли</t>
  </si>
  <si>
    <t>0105/803/1/2200063</t>
  </si>
  <si>
    <t>Шаниязов Бахтиёр Боймуратович</t>
  </si>
  <si>
    <t>1400/803/1/2101850</t>
  </si>
  <si>
    <t>Умбаров Асқаржон Сайфиддинович</t>
  </si>
  <si>
    <t>0900/814/1/2118059</t>
  </si>
  <si>
    <t>Турсунов Халил Холдорович</t>
  </si>
  <si>
    <t>0900/803/1/2100431</t>
  </si>
  <si>
    <t>Сафаров Олим Мавлонович</t>
  </si>
  <si>
    <t>1000/803/1/2100740</t>
  </si>
  <si>
    <t>Эгамова Гузалхон Сабуровна</t>
  </si>
  <si>
    <t>1600/803/1/2100531</t>
  </si>
  <si>
    <t>Бабажанова Сайёра Исмоиловна</t>
  </si>
  <si>
    <t>1600/803/1/2101168</t>
  </si>
  <si>
    <t>Рахмонов Ихтиёр Рўзиқул ўғли</t>
  </si>
  <si>
    <t>0200/814/1/2109411</t>
  </si>
  <si>
    <t>Рахмонов Искандарбек Нойибжонович</t>
  </si>
  <si>
    <t>0105/814/1/2100791</t>
  </si>
  <si>
    <t>Арзиматов Зокиржон Сотволдиевич</t>
  </si>
  <si>
    <t>0502/814/1/2100066</t>
  </si>
  <si>
    <t>Нуржанов Байжан Ержанович</t>
  </si>
  <si>
    <t>0450/814/1/2102023</t>
  </si>
  <si>
    <t>Камолов Зиёвуддин Обиддинович</t>
  </si>
  <si>
    <t>0200/814/1/2101694</t>
  </si>
  <si>
    <t>Егамбердиев Шохрух Шухратович</t>
  </si>
  <si>
    <t>1400/814/1/2102365</t>
  </si>
  <si>
    <t>Яхшиев Бахтиёр Ҳайдарқулович</t>
  </si>
  <si>
    <t>0105/814/1/2000789</t>
  </si>
  <si>
    <t>Рўзметова Зулайха Рустам қизи</t>
  </si>
  <si>
    <t>1600/803/1/2200795</t>
  </si>
  <si>
    <t>Унгбаев Абдуманнон Панжи ўғли</t>
  </si>
  <si>
    <t>1400/803/1/2102441</t>
  </si>
  <si>
    <t>Шафайзиева Насиба Умурбековна</t>
  </si>
  <si>
    <t>0105/821/1/2203064</t>
  </si>
  <si>
    <t>Кузиева Гулнора Абдурахмановна</t>
  </si>
  <si>
    <t>0105/803/1/2202028</t>
  </si>
  <si>
    <t>Марупова Дилрабо Фарҳодовна</t>
  </si>
  <si>
    <t>Р-1005    ДТП    стр возм  ----- 3 590 000,00 сўм 16.07.2021</t>
  </si>
  <si>
    <t>Жумаев Улуғбек Туйчи ўғли</t>
  </si>
  <si>
    <t>0105/803/1/2102249</t>
  </si>
  <si>
    <t>Буранбаев Абдуваххаб Абдуганиевич</t>
  </si>
  <si>
    <t>0105/814/1/2103792</t>
  </si>
  <si>
    <t>Тапилов Толиб Тошхужаевич</t>
  </si>
  <si>
    <t>0105/814/1/2101047</t>
  </si>
  <si>
    <t>Досимбетов Баимухаммет Нурмахамметович</t>
  </si>
  <si>
    <t>0450/814/1/2102067</t>
  </si>
  <si>
    <t>Маъруфжонова Шоҳсанам Анвар қизи</t>
  </si>
  <si>
    <t>0105/803/1/2202500</t>
  </si>
  <si>
    <t>Абдирахматов Жалолиддин Усмон ўғли</t>
  </si>
  <si>
    <t>1400/803/1/2202723</t>
  </si>
  <si>
    <t>0105/814/1/2201735</t>
  </si>
  <si>
    <t>Шеримбетов Сагидулла Абатбаевич</t>
  </si>
  <si>
    <t>0400/814/1/2000536</t>
  </si>
  <si>
    <t>Султанов Азиз Бахриддинович</t>
  </si>
  <si>
    <t>1000/803/1/2201032</t>
  </si>
  <si>
    <t>Пирмухамедов Дониёр Шавкатович</t>
  </si>
  <si>
    <t>0105/803/1/2202647</t>
  </si>
  <si>
    <t>Хусанова Хадичахон Акбаржон қизи</t>
  </si>
  <si>
    <t>0500/803/1/2200060</t>
  </si>
  <si>
    <t>Низамиддинов Анвар Хамзаевич</t>
  </si>
  <si>
    <t>1000/803/1/2200215</t>
  </si>
  <si>
    <t>Муртазов Жамшид Шухрат ўғли</t>
  </si>
  <si>
    <t>1400/803/1/2102438</t>
  </si>
  <si>
    <t>Юнусов Фурқат Гаффорович</t>
  </si>
  <si>
    <t>1200/814/1/2100551</t>
  </si>
  <si>
    <t>Оқназаров Ортиқ Содиқович</t>
  </si>
  <si>
    <t>0900/803/1/2200261</t>
  </si>
  <si>
    <t>Усманова Дилдара Шовкатовна</t>
  </si>
  <si>
    <t>0300/803/1/2103057</t>
  </si>
  <si>
    <t>Рафиқов Камрон Фахриддин ўғли</t>
  </si>
  <si>
    <t>1000/814/1/2101083</t>
  </si>
  <si>
    <t>Кличов Мухсил Сайдалиевич</t>
  </si>
  <si>
    <t>0200/814/1/2213306</t>
  </si>
  <si>
    <t>Номозов Музаффар Эргашович</t>
  </si>
  <si>
    <t>1400/814/1/2102307</t>
  </si>
  <si>
    <t>Келдиёрова Нодира Махамадиевна</t>
  </si>
  <si>
    <t>0105/803/1/2201086</t>
  </si>
  <si>
    <t>Шукуров Насилло Назарович</t>
  </si>
  <si>
    <t>0700/803/1/2201255</t>
  </si>
  <si>
    <t>0900/803/1/2201269</t>
  </si>
  <si>
    <t>Шадиев Комил Примович</t>
  </si>
  <si>
    <t>0800/803/1/2201843</t>
  </si>
  <si>
    <t>1000/803/1/2200434</t>
  </si>
  <si>
    <t>Эшбоев Аброр Сиддиқович</t>
  </si>
  <si>
    <t>0800/803/1/2200826</t>
  </si>
  <si>
    <t>Таджитдинов Мухитдин Хуснитдинович</t>
  </si>
  <si>
    <t>0200/814/1/2205080</t>
  </si>
  <si>
    <t>Абилов Феруз Алишерович</t>
  </si>
  <si>
    <t>1250/803/1/2200218</t>
  </si>
  <si>
    <t>Менгалиева Шоира Ташкентбаевна</t>
  </si>
  <si>
    <t>0200/814/1/2200280</t>
  </si>
  <si>
    <t>Нафасов Фарходжон Анварович</t>
  </si>
  <si>
    <t>1250/814/1/2201653</t>
  </si>
  <si>
    <t>Джабборов Ёдгор Бахрамович</t>
  </si>
  <si>
    <t>0200/814/1/2202681</t>
  </si>
  <si>
    <t>Абдирахмонова Фароғат Холматовна</t>
  </si>
  <si>
    <t>1400/803/1/2202978</t>
  </si>
  <si>
    <t xml:space="preserve">Раззақов Холмумин ХХХ </t>
  </si>
  <si>
    <t>0900/803/1/2200008</t>
  </si>
  <si>
    <t>Ниёзова Гули Адиловна</t>
  </si>
  <si>
    <t>1250/814/1/2201537</t>
  </si>
  <si>
    <t>Маматова Зебинисо Нурбек қизи</t>
  </si>
  <si>
    <t>0900/803/1/2100730</t>
  </si>
  <si>
    <t>Чинниев Нодирбек Ниёзович</t>
  </si>
  <si>
    <t>0700/814/1/2100533</t>
  </si>
  <si>
    <t>Юнусов Сардорбек Ориф ўғли</t>
  </si>
  <si>
    <t>1100/803/1/2101095</t>
  </si>
  <si>
    <t>Қурбонова Ўғулжамол Ҳожибоевна</t>
  </si>
  <si>
    <t>0700/814/1/2100193</t>
  </si>
  <si>
    <t>Мадиярова Динара Латиповна</t>
  </si>
  <si>
    <t>0450/814/1/2101883</t>
  </si>
  <si>
    <t>Тангирбергенов Мурадим Тулегенович</t>
  </si>
  <si>
    <t>0450/814/1/2101376</t>
  </si>
  <si>
    <t>Каллибеков Мурат Генжемуратович</t>
  </si>
  <si>
    <t>0400/814/1/2101140</t>
  </si>
  <si>
    <t>Сарсенов Сандибек Адилханович</t>
  </si>
  <si>
    <t>0400/814/1/2100792</t>
  </si>
  <si>
    <t>Исмагулова Маргарита Илхановна</t>
  </si>
  <si>
    <t>0400/814/1/2101846</t>
  </si>
  <si>
    <t>Қулматов Дилмурод Умарович</t>
  </si>
  <si>
    <t>1400/803/1/2102542</t>
  </si>
  <si>
    <t>Журакулов Хушвахтали Умеджон ўғли</t>
  </si>
  <si>
    <t>1200/814/1/2101530</t>
  </si>
  <si>
    <t>"Изюминка автотранс" МЧЖ</t>
  </si>
  <si>
    <t>0313/808/1/2100155</t>
  </si>
  <si>
    <t>Жамолдинова Назира Туланбаевна</t>
  </si>
  <si>
    <t>1100/814/1/2101512</t>
  </si>
  <si>
    <t>Абдуллаев Акбаржон Ғайбулло ўғли</t>
  </si>
  <si>
    <t>1200/814/1/2101983</t>
  </si>
  <si>
    <t>Султанова Гулбахар Игамбердиевна</t>
  </si>
  <si>
    <t>0403/814/1/2100003</t>
  </si>
  <si>
    <t>Тиллаев Асадбек Махмуд ўғли</t>
  </si>
  <si>
    <t>0200/814/1/2111683</t>
  </si>
  <si>
    <t>Жалгасов Саламат Калбаевич</t>
  </si>
  <si>
    <t>0400/814/1/2000481</t>
  </si>
  <si>
    <t>Тожибоева ХолжанойЭгамберган кизи</t>
  </si>
  <si>
    <t>1600/803/1/2200486</t>
  </si>
  <si>
    <t>Ашрапов Мухаммад Исмоилович</t>
  </si>
  <si>
    <t>1000/803/1/2200454</t>
  </si>
  <si>
    <t>Сафаров Джавохир Тургунович</t>
  </si>
  <si>
    <t>0200/814/1/2201447</t>
  </si>
  <si>
    <t>Карахуджаев Файзулла Иргашевич</t>
  </si>
  <si>
    <t>0200/814/1/2206391</t>
  </si>
  <si>
    <t>Ёкубов Ойбек Олимжонович</t>
  </si>
  <si>
    <t>0700/803/1/2200222</t>
  </si>
  <si>
    <t>Абдуллаев Санджар Сайдуллаевич</t>
  </si>
  <si>
    <t>1400/803/1/2202791</t>
  </si>
  <si>
    <t>Уралов Ибодулла Ахбутаевич</t>
  </si>
  <si>
    <t>0800/814/1/2201286</t>
  </si>
  <si>
    <t>Тоиров Шокир Рахимберганович</t>
  </si>
  <si>
    <t>1600/803/1/2100327</t>
  </si>
  <si>
    <t>Куролов Илхомжон Исроилович</t>
  </si>
  <si>
    <t>0105/814/1/2103596</t>
  </si>
  <si>
    <t>Исламов Иззатилло Илхомович</t>
  </si>
  <si>
    <t>0200/814/1/2111779</t>
  </si>
  <si>
    <t>Муротов Алишер Ибайдуллаевич</t>
  </si>
  <si>
    <t>0200/814/1/2106254</t>
  </si>
  <si>
    <t>Мустапаев Абдулхамит Жаксиликович</t>
  </si>
  <si>
    <t>0400/814/1/2100952</t>
  </si>
  <si>
    <t>ЛК ООО "Узавтосаноат-лезинг"</t>
  </si>
  <si>
    <t>0105/805/1/1800675</t>
  </si>
  <si>
    <t>Нормаматов Йигитали Абдикаххорович</t>
  </si>
  <si>
    <t>0960/814/1/2100288</t>
  </si>
  <si>
    <t>ООО "Султон Гроуп"</t>
  </si>
  <si>
    <t>0900/502/1/1900049</t>
  </si>
  <si>
    <t>Файзуллаев Сирожиддин Абдураззакович</t>
  </si>
  <si>
    <t>0800/803/1/2200444</t>
  </si>
  <si>
    <t>Нормуродов Аббосжон Жураевич</t>
  </si>
  <si>
    <t>1400/814/1/2102087</t>
  </si>
  <si>
    <t>Аллаев Нуриддин Фахриддинович</t>
  </si>
  <si>
    <t>1400/803/1/2102483</t>
  </si>
  <si>
    <t>Олимов Азизбек Абдуназарович</t>
  </si>
  <si>
    <t>0500/803/1/2200177</t>
  </si>
  <si>
    <t xml:space="preserve">Жураева Латофат </t>
  </si>
  <si>
    <t>0900/803/1/2100351</t>
  </si>
  <si>
    <t>Жуманазаров Мирас Юсуп угли</t>
  </si>
  <si>
    <t>0450/814/1/2101943</t>
  </si>
  <si>
    <t>Мадаминов Шакир Арифович</t>
  </si>
  <si>
    <t>0105/803/1/2100129</t>
  </si>
  <si>
    <t>Хонназаров Рустам Хошимжонович</t>
  </si>
  <si>
    <t>1200/803/1/2100037</t>
  </si>
  <si>
    <t>Хожакматов Абдулходи Абдукахарович</t>
  </si>
  <si>
    <t>1100/814/1/2101386</t>
  </si>
  <si>
    <t>Сарбаров Адхамжон Акбаралиевич</t>
  </si>
  <si>
    <t>1100/814/1/2100759</t>
  </si>
  <si>
    <t>Бекбергенов Кеунимжай Дарибаевич</t>
  </si>
  <si>
    <t>0450/814/1/2201024</t>
  </si>
  <si>
    <t>Ибодов Нодирбек Солимурод угли</t>
  </si>
  <si>
    <t>0800/803/1/2200888</t>
  </si>
  <si>
    <t>Хасанова Ирисгул Тажибаевна</t>
  </si>
  <si>
    <t>0400/803/1/220202</t>
  </si>
  <si>
    <t>Юсупжонова Шаирахан Анваржановна</t>
  </si>
  <si>
    <t>0500/814/1/2200244</t>
  </si>
  <si>
    <t>Атамуродов Зохид Шермаматович</t>
  </si>
  <si>
    <t>0200/814/1/2201383</t>
  </si>
  <si>
    <t>Эргашев Мухриддин</t>
  </si>
  <si>
    <t>0900/803/1/2200911</t>
  </si>
  <si>
    <t>Алимова Зарнигор Уткир кизи</t>
  </si>
  <si>
    <t>0300/207/3/2203625</t>
  </si>
  <si>
    <t>Отемисов Пулат Тулепбергенович</t>
  </si>
  <si>
    <t>0400/814/1/2101206</t>
  </si>
  <si>
    <t>Орипова Фарида Ахроровна</t>
  </si>
  <si>
    <t>0701/814/1/2200046</t>
  </si>
  <si>
    <t>Нуриддинов Рискибой Фахмиддин угли</t>
  </si>
  <si>
    <t>2500/803/1/2200164</t>
  </si>
  <si>
    <t>Нарзиев Умиджон Бахриллавич</t>
  </si>
  <si>
    <t>0200/801/1/2100512</t>
  </si>
  <si>
    <t>Чирчикбаев Талгат Кучкар угли</t>
  </si>
  <si>
    <t>0105/814/1/2001559</t>
  </si>
  <si>
    <t>Уразбаева Наргиза Бердибаевна</t>
  </si>
  <si>
    <t>0450/814/1/2200383</t>
  </si>
  <si>
    <t>Отемуратова Мухаббат Полатовна</t>
  </si>
  <si>
    <t>0450/814/1/2101131</t>
  </si>
  <si>
    <t>Сейтимбетов Аллаяр Минсизбай ули</t>
  </si>
  <si>
    <t>0450/814/1/2102846</t>
  </si>
  <si>
    <t>Шодиев Кахрамон Омонович</t>
  </si>
  <si>
    <t>0105/814/1/2103355</t>
  </si>
  <si>
    <t>Ширбачеева Гулчехра Шакировна</t>
  </si>
  <si>
    <t>0105/814/1/2001299</t>
  </si>
  <si>
    <t>Садиков Рахимджан Якубович</t>
  </si>
  <si>
    <t>0105/803/1/2200153</t>
  </si>
  <si>
    <t>Эшкобилова Дилфуза Дускуловна</t>
  </si>
  <si>
    <t>0800/803/1/2201731</t>
  </si>
  <si>
    <t>Сафаров Жамил Жумаевич</t>
  </si>
  <si>
    <t>0700/803/1/2201130</t>
  </si>
  <si>
    <t>Абдулкасимов Умиджон Кахрамон угли</t>
  </si>
  <si>
    <t>0105/814/1/2201813</t>
  </si>
  <si>
    <t>Бахромова Мадина Расуловна</t>
  </si>
  <si>
    <t>0700/803/1/2200454</t>
  </si>
  <si>
    <t>Нарзуллаев Ойбек Собирович</t>
  </si>
  <si>
    <t>0105/814/1/2103644</t>
  </si>
  <si>
    <t>Кадиров Озодбек Тоймуратович</t>
  </si>
  <si>
    <t>0105/814/1/2104112</t>
  </si>
  <si>
    <t>Рахматова Азиза Адизовна</t>
  </si>
  <si>
    <t>0700/803/1/2201369</t>
  </si>
  <si>
    <t>Тошкулов Мурод Шарипович</t>
  </si>
  <si>
    <t>0700/803/1/2201161</t>
  </si>
  <si>
    <t>Муродиллоев Санжар Хасанович</t>
  </si>
  <si>
    <t>1000/803/1/2200312</t>
  </si>
  <si>
    <t>Турсунова Мунира Рустамовна</t>
  </si>
  <si>
    <t>0701/814/1/2200156</t>
  </si>
  <si>
    <t>Эрданов Лазиз Низомидинович</t>
  </si>
  <si>
    <t>1000/814/1/2200043</t>
  </si>
  <si>
    <t>Эргашева Дилноза</t>
  </si>
  <si>
    <t>0701/814/1/2200021</t>
  </si>
  <si>
    <t>Миртиллаев Жавохир Озот угли</t>
  </si>
  <si>
    <t>0200/814/1/2112070</t>
  </si>
  <si>
    <t>Ниёзов Умиджон Отахон угли</t>
  </si>
  <si>
    <t>0200/814/1/2103617</t>
  </si>
  <si>
    <t>Абдибеков Азизбек Тохтабек ули</t>
  </si>
  <si>
    <t>0400/814/1/2101333</t>
  </si>
  <si>
    <t>Садиев Сайфулла Исматуллаевич</t>
  </si>
  <si>
    <t>0200/814/1/2107652</t>
  </si>
  <si>
    <t>Саидов Сарварбек Аваз угли</t>
  </si>
  <si>
    <t>0105/803/1/2221036</t>
  </si>
  <si>
    <t>Арипов Нозимжон Хомиталиевич</t>
  </si>
  <si>
    <t>0500/803/1/2200448</t>
  </si>
  <si>
    <t>Мехманов Жахонгир Нурдинхужаевич</t>
  </si>
  <si>
    <t>1100/803/1/2200981</t>
  </si>
  <si>
    <t>Абдурашидов Абдулахад Иброхим угли</t>
  </si>
  <si>
    <t>1100/803/1/2201512</t>
  </si>
  <si>
    <t>Абдуразаков Умрзок Рустам угли</t>
  </si>
  <si>
    <t>0800/803/1/2200677</t>
  </si>
  <si>
    <t>Бурибоев Улугбек Абдукодирович</t>
  </si>
  <si>
    <t>0200/814/1/2201182</t>
  </si>
  <si>
    <t>Эгамбердиев Хасанбай Атаназарович</t>
  </si>
  <si>
    <t>Кодирберганов Азамат Атамурат угли</t>
  </si>
  <si>
    <t>Самадова Кандолат</t>
  </si>
  <si>
    <t>1250/803/1/2200919</t>
  </si>
  <si>
    <t>Абдурахимов Хасанбой Абдуллаахат угли</t>
  </si>
  <si>
    <t>0500/803/1/2200062</t>
  </si>
  <si>
    <t>Эргашев Махмуджон Бобоназарович</t>
  </si>
  <si>
    <t>0800/803/1/2201040</t>
  </si>
  <si>
    <t>Нуримбетов Абатбай Кдирбаевич</t>
  </si>
  <si>
    <t>0450/814/1/2201971</t>
  </si>
  <si>
    <t>Кубаев Хасан Эсиргапович</t>
  </si>
  <si>
    <t>1250/814/1/2100060</t>
  </si>
  <si>
    <t>Суюнов Абдуллажон Уткир угли</t>
  </si>
  <si>
    <t>1200/814/1/2102024</t>
  </si>
  <si>
    <t>Равшанов Фаррух Раимкулович</t>
  </si>
  <si>
    <t>0803/803/1/2100496</t>
  </si>
  <si>
    <t>Чоршанбиев Бахтиёр Шавкатович</t>
  </si>
  <si>
    <t>1400/814/1/2102194</t>
  </si>
  <si>
    <t>Самижонов Асроржон Акрамжон угли</t>
  </si>
  <si>
    <t>0517/814/1/2100040</t>
  </si>
  <si>
    <t>Абдуллаев Ислам Махсетбай ули</t>
  </si>
  <si>
    <t>0450/814/1/2100639</t>
  </si>
  <si>
    <t>Давлетов Муратбай Аметович</t>
  </si>
  <si>
    <t>0400/801/1/2101871</t>
  </si>
  <si>
    <t>Абдурасулов Элёр Убайдуллаевич</t>
  </si>
  <si>
    <t>0800/803/1/2101604</t>
  </si>
  <si>
    <t>Кунназаров Махсетбай Сарсенбаевич</t>
  </si>
  <si>
    <t>0400/814/1/2101571</t>
  </si>
  <si>
    <t>Косимова Гулзода</t>
  </si>
  <si>
    <t>0700/803/1/2201294</t>
  </si>
  <si>
    <t>Муминов Улугбек Касимович</t>
  </si>
  <si>
    <t>0500/803/1/2200415</t>
  </si>
  <si>
    <t>Тошкулова Шоира Турниязовна</t>
  </si>
  <si>
    <t>0200/814/1/2209066</t>
  </si>
  <si>
    <t>Зокиров Шохбос Элдор угли</t>
  </si>
  <si>
    <t>0200/814/1/2201746</t>
  </si>
  <si>
    <t>Меликулова Гулноза Холмаматовна</t>
  </si>
  <si>
    <t>1450/803/1/2200278</t>
  </si>
  <si>
    <t>Жураева Эзоза Мурод кизи</t>
  </si>
  <si>
    <t>0800/803/1/2200719</t>
  </si>
  <si>
    <t>Абдулхакова Муборахон Толиб кизи</t>
  </si>
  <si>
    <t>0200/814/1/2201338</t>
  </si>
  <si>
    <t xml:space="preserve">Абдурахмонов Хусниддин </t>
  </si>
  <si>
    <t>0500/814/1/2200535</t>
  </si>
  <si>
    <t>Садуллаева Мархабо Махмутовна</t>
  </si>
  <si>
    <t>0701/814/1/2200045</t>
  </si>
  <si>
    <t>0105/814/1/2201504</t>
  </si>
  <si>
    <t>Толипов Ботир Орифович</t>
  </si>
  <si>
    <t>0105/803/1/2201722</t>
  </si>
  <si>
    <t>Маматкулов Жамол Уролович</t>
  </si>
  <si>
    <t>0800/803/1/2201186</t>
  </si>
  <si>
    <t>Айзаков Аралхан Абдазахович</t>
  </si>
  <si>
    <t>0450/814/1/2200915</t>
  </si>
  <si>
    <t>Умурзаков Бехзод Абдикарим угли</t>
  </si>
  <si>
    <t>0800/814/1/2100247</t>
  </si>
  <si>
    <t>Закиров Шухрат Абдужабборович</t>
  </si>
  <si>
    <t>0313/814/1/2100400</t>
  </si>
  <si>
    <t>Давирбаев Бахтиёр Жомхурович</t>
  </si>
  <si>
    <t>0200/803/1/2101766</t>
  </si>
  <si>
    <t>Иногамов Сарвар Нигматуллаевич</t>
  </si>
  <si>
    <t>0200/814/1/2109338</t>
  </si>
  <si>
    <t>Мадрахимов Ёдгоржон Ибиджанович</t>
  </si>
  <si>
    <t>0500/814/1/2100006</t>
  </si>
  <si>
    <t>Каипанов Парахат Кдирбаевич</t>
  </si>
  <si>
    <t>0400/814/1/2100321</t>
  </si>
  <si>
    <t>Сейлханов Бекет Куралбаевич</t>
  </si>
  <si>
    <t>0450/814/1/2102784</t>
  </si>
  <si>
    <t>Бекназаров Азиз Эбодуллаевич</t>
  </si>
  <si>
    <t>0200/814/1/2110005</t>
  </si>
  <si>
    <t>Гайбуллаев Нематулла Мусурманович</t>
  </si>
  <si>
    <t>0105/814/1/2001153</t>
  </si>
  <si>
    <t>Хотомов Фуркат Бурибоевич</t>
  </si>
  <si>
    <t>0200/814/1/2205840</t>
  </si>
  <si>
    <t>Жумаева Хилола Найимовна</t>
  </si>
  <si>
    <t>1000/803/1/2200136</t>
  </si>
  <si>
    <t>Инамова Раъно Бакижановна</t>
  </si>
  <si>
    <t>1100/814/1/2200714</t>
  </si>
  <si>
    <t>Марданкулов Музаффар</t>
  </si>
  <si>
    <t>1400/803/1/2203006</t>
  </si>
  <si>
    <t>Турсунов Журабек Сафарович</t>
  </si>
  <si>
    <t>1400/803/1/2204143</t>
  </si>
  <si>
    <t>Аллаберганова Ирода Жалгасбай кизи</t>
  </si>
  <si>
    <t>0200/814/1/2203929</t>
  </si>
  <si>
    <t>Абдувалиев Шохрух Абдуваси угли</t>
  </si>
  <si>
    <t>0200/814/1/2204513</t>
  </si>
  <si>
    <t>Жураева Зилола Рамазоновна</t>
  </si>
  <si>
    <t>0700/803/1/2200406</t>
  </si>
  <si>
    <t>Халилов Икром Карим угли</t>
  </si>
  <si>
    <t>0200/814/1/2201894</t>
  </si>
  <si>
    <t>Каштиева Насиба Бабаназаровна</t>
  </si>
  <si>
    <t>0700/803/1/2201209</t>
  </si>
  <si>
    <t>Таиров Улугбек Акбарович</t>
  </si>
  <si>
    <t>1000/803/1/2201177</t>
  </si>
  <si>
    <t>Буронов Шахриёр Бахтиёр угли</t>
  </si>
  <si>
    <t>1400/814/1/2101341</t>
  </si>
  <si>
    <t>Акрамжанов Анваржон Аманджанович</t>
  </si>
  <si>
    <t>0200/814/1/2100596</t>
  </si>
  <si>
    <t>Каримов Саидисломбек Шерзоджон угли</t>
  </si>
  <si>
    <t>0200/814/1/2108126</t>
  </si>
  <si>
    <t>Кучкоров Шерзодбек</t>
  </si>
  <si>
    <t>1250/803/1/2101002</t>
  </si>
  <si>
    <t>Рахматова Нигора</t>
  </si>
  <si>
    <t>0700/803/1/1801297</t>
  </si>
  <si>
    <t>Алджанов Абатбай Исметович</t>
  </si>
  <si>
    <t>0400/814/1/2100848</t>
  </si>
  <si>
    <t>Муртазаев Данияр Пахратдинович</t>
  </si>
  <si>
    <t>0450/814/1/2102528</t>
  </si>
  <si>
    <t>Кудешов Рахат Джумабаевич</t>
  </si>
  <si>
    <t>0400/803/1/2202045</t>
  </si>
  <si>
    <t>Бобокулова Гуласал Муратовна</t>
  </si>
  <si>
    <t>1250/814/1/2202671</t>
  </si>
  <si>
    <t>Садуллаева Нафиса</t>
  </si>
  <si>
    <t>1600/803/1/2200742</t>
  </si>
  <si>
    <t>Оролов Исмадиёр Абдуазимович</t>
  </si>
  <si>
    <t>0800/803/1/2201586</t>
  </si>
  <si>
    <t>Тожиев Нурали Шамсиевич</t>
  </si>
  <si>
    <t>1250/814/1/2201301</t>
  </si>
  <si>
    <t>Артиков Азамат Азимбаевич</t>
  </si>
  <si>
    <t>0450/814/1/2200564</t>
  </si>
  <si>
    <t>Байжанов Нодирбек Ержанович</t>
  </si>
  <si>
    <t>0105/814/1/2201193</t>
  </si>
  <si>
    <t>Амритдинов Мехрож</t>
  </si>
  <si>
    <t>1250/814/1/2201576</t>
  </si>
  <si>
    <t>Жулдибаев Балтабай Жумамуратович</t>
  </si>
  <si>
    <t>0450/814/1/2201751</t>
  </si>
  <si>
    <t>Сабирова Инжигул Кидирбаевна</t>
  </si>
  <si>
    <t>0450/803/1/2200762</t>
  </si>
  <si>
    <t>Ташпулатова Ноила Тахировна</t>
  </si>
  <si>
    <t>0105/803/1/2201881</t>
  </si>
  <si>
    <t>Куанишбаев Каирбек Жаксибаевич</t>
  </si>
  <si>
    <t>0450/814/1/2101224</t>
  </si>
  <si>
    <t>Муродов Шоазиз Шоносир угли</t>
  </si>
  <si>
    <t>0200/814/1/2111143</t>
  </si>
  <si>
    <t>Жумаев Хусниддин Хушимуродович</t>
  </si>
  <si>
    <t>1200/814/1/2101086</t>
  </si>
  <si>
    <t>Аяпбаев Ернияз Нокисбай ули</t>
  </si>
  <si>
    <t>0400/814/1/2101546</t>
  </si>
  <si>
    <t>Жолдасов Наоризбай Ауелбаевич</t>
  </si>
  <si>
    <t>0450/814/1/2102433</t>
  </si>
  <si>
    <t>Айбуллаев Жасурбек Раматуллаевич</t>
  </si>
  <si>
    <t>0450/814/1/2102402</t>
  </si>
  <si>
    <t xml:space="preserve">Атаджанов Шароф </t>
  </si>
  <si>
    <t>1600/803/1/2100384</t>
  </si>
  <si>
    <t>Эрданов Абдурашид Шералиевич</t>
  </si>
  <si>
    <t>0200/814/1/2108666</t>
  </si>
  <si>
    <t>Насимов Жахонгир Акобирович</t>
  </si>
  <si>
    <t>1200/814/1/2101781</t>
  </si>
  <si>
    <t>Шакирянов Ринат Маратович</t>
  </si>
  <si>
    <t>0105/814/1/2001490</t>
  </si>
  <si>
    <t>Мухамеджанов Шухрат Гафурович</t>
  </si>
  <si>
    <t>0200/814/1/2107092</t>
  </si>
  <si>
    <t xml:space="preserve">Ст.воз. </t>
  </si>
  <si>
    <t>Рашидова Умида Абдишукуровна</t>
  </si>
  <si>
    <t>0900/803/1/2200200</t>
  </si>
  <si>
    <t>Сафарова Фируза Абдуваисовна</t>
  </si>
  <si>
    <t>0200/814/1/2107108</t>
  </si>
  <si>
    <t>Таниева Севара Сувон қизи</t>
  </si>
  <si>
    <t>0900/803/1/2100717</t>
  </si>
  <si>
    <t>Уразбаев Махмут Зарипбаевич</t>
  </si>
  <si>
    <t>0450/814/1/2100593</t>
  </si>
  <si>
    <t>Бузаев Бахтиёр Аллаёр ўғли</t>
  </si>
  <si>
    <t>0800/803/1/2202264</t>
  </si>
  <si>
    <t>Худайназаров Сарвар Ғайратович</t>
  </si>
  <si>
    <t>0105/814/1/2200829</t>
  </si>
  <si>
    <t>Миралиев Азиз Абдусаттарович</t>
  </si>
  <si>
    <t>0313/803/1/2200772</t>
  </si>
  <si>
    <t>Исабеков Омодбек Ўрал ўғли</t>
  </si>
  <si>
    <t>0800/803/1/2201972</t>
  </si>
  <si>
    <t>Кенжаев Хушнудбек Хушбахт ўғли</t>
  </si>
  <si>
    <t>0300/803/1/2203636</t>
  </si>
  <si>
    <t>Садиков Валиджан Бахтиёрович</t>
  </si>
  <si>
    <t>0200/814/1/2204327</t>
  </si>
  <si>
    <t>Султашов Кошкинбай ХХХ</t>
  </si>
  <si>
    <t>0450/814/1/2200629</t>
  </si>
  <si>
    <t>Маматкулов Тиркаш Зокирович</t>
  </si>
  <si>
    <t>0800/803/1/2200491</t>
  </si>
  <si>
    <t>Бекуратов Нурсултан Сейит ўғли</t>
  </si>
  <si>
    <t>0105/814/1/2001030</t>
  </si>
  <si>
    <t>Муханов Рустем Шарапатдинович</t>
  </si>
  <si>
    <t>0450/814/1/2101155</t>
  </si>
  <si>
    <t>Кадирбергенова Мунажат Кудайбергеновна</t>
  </si>
  <si>
    <t>0450/814/1/2101743</t>
  </si>
  <si>
    <r>
      <t xml:space="preserve">ДТП  </t>
    </r>
    <r>
      <rPr>
        <b/>
        <sz val="12"/>
        <rFont val="Times New Roman"/>
        <family val="1"/>
        <charset val="204"/>
      </rPr>
      <t>Р-1846</t>
    </r>
    <r>
      <rPr>
        <sz val="12"/>
        <rFont val="Times New Roman"/>
        <family val="1"/>
        <charset val="204"/>
      </rPr>
      <t xml:space="preserve"> ст.возм: 8 873 725,00 сўм 20.6.22</t>
    </r>
  </si>
  <si>
    <t>Кочкаров Алишер Мамбетжанович</t>
  </si>
  <si>
    <t>0450/814/1/2102443</t>
  </si>
  <si>
    <t>Коспанов Нургали Турдигалиевич</t>
  </si>
  <si>
    <t>0450/814/1/2102203</t>
  </si>
  <si>
    <t>Реймбаева Фарида Кадирбаевна</t>
  </si>
  <si>
    <t>0450/814/1/2102227</t>
  </si>
  <si>
    <t>0105/814/1/2100804</t>
  </si>
  <si>
    <t>Тогаева Мухаббат Назаровна</t>
  </si>
  <si>
    <t>0900/814/1/2100012</t>
  </si>
  <si>
    <t>Аллаёров Икром Мухаммадиевич</t>
  </si>
  <si>
    <t>1400/803/1/2101761</t>
  </si>
  <si>
    <t>Сулайманова Мафтуна Олимжоновна</t>
  </si>
  <si>
    <t>1100/814/1/2100832</t>
  </si>
  <si>
    <t>Исматов Шаҳзод Бахтиёр ўғли</t>
  </si>
  <si>
    <t>1400/814/1/2101683</t>
  </si>
  <si>
    <t>Хакимова Шоистахон Тойировна</t>
  </si>
  <si>
    <t>0200/814/1/2110384</t>
  </si>
  <si>
    <t>Гулямова Дилафруз Эгамбердиевна</t>
  </si>
  <si>
    <t>0200/814/1/2111751</t>
  </si>
  <si>
    <t>Ахмаджонов Илхомбек Камолдин угли</t>
  </si>
  <si>
    <t>0502/814/1/2100009</t>
  </si>
  <si>
    <t>Рахматов Далержон Алхамович</t>
  </si>
  <si>
    <t>0508/803/1/2120133</t>
  </si>
  <si>
    <t>Сафарова Манзура Ураловна</t>
  </si>
  <si>
    <t>0900/803/1/2100727</t>
  </si>
  <si>
    <t>0800/803/1/2202202</t>
  </si>
  <si>
    <t>Арифджанова Саида Акбаровна</t>
  </si>
  <si>
    <t>0105/803/1/2202580</t>
  </si>
  <si>
    <t>Тошпулатов Худайшкур Суюн угли</t>
  </si>
  <si>
    <t>0200/814/1/2210139</t>
  </si>
  <si>
    <t>Кожахметов Бахадир Косимбетович</t>
  </si>
  <si>
    <t>0450/814/1/2200395</t>
  </si>
  <si>
    <t>Темирбекова Улбосин Ниятуллаевна</t>
  </si>
  <si>
    <t>0400/814/1/2100838</t>
  </si>
  <si>
    <t>Насиров Фархад Хаит угли</t>
  </si>
  <si>
    <t>0450/803/1/2100180</t>
  </si>
  <si>
    <t>Махсудов Умиджон Турахонович</t>
  </si>
  <si>
    <t>0105/814/1/2101084</t>
  </si>
  <si>
    <t>Эшмуратова Ширингул Шамуратовна</t>
  </si>
  <si>
    <t>0400/814/1/2100989</t>
  </si>
  <si>
    <t>Усов Андрей Рашидович</t>
  </si>
  <si>
    <t>0200/814/1/2107401</t>
  </si>
  <si>
    <t>Маматкулов Зохид Жонкобилович</t>
  </si>
  <si>
    <t>0105/814/1/2002167</t>
  </si>
  <si>
    <t>Хужамкулов Нурмухаммад</t>
  </si>
  <si>
    <t>0900/803/1/2201451</t>
  </si>
  <si>
    <t>Дурдиев Шухрат Рузметович</t>
  </si>
  <si>
    <t>1600/803/1/2200967</t>
  </si>
  <si>
    <t>"Райхоной Новвотлари" ОК</t>
  </si>
  <si>
    <t>1600/803/1/2200700</t>
  </si>
  <si>
    <t>Юлдашев Якуб Сабирович</t>
  </si>
  <si>
    <t>0105/814/1/2202113</t>
  </si>
  <si>
    <t>Казахбаев Байрам Пердебаевич</t>
  </si>
  <si>
    <t>0450/814/1/2201406</t>
  </si>
  <si>
    <t>Джураева Сурайё Восик кизи</t>
  </si>
  <si>
    <t>0105/814/1/2201806</t>
  </si>
  <si>
    <t>Зайниева Угилой Тошмуратовна</t>
  </si>
  <si>
    <t>1400/803/1/2202781</t>
  </si>
  <si>
    <t>Назаркосимов Бахтиёр Мусурмонкулович</t>
  </si>
  <si>
    <t>0800/803/1/2201479</t>
  </si>
  <si>
    <t>Аллаберганов Шаназар Машарипович</t>
  </si>
  <si>
    <t>1600/814/1/2200071</t>
  </si>
  <si>
    <t>Шодиева Маргуба</t>
  </si>
  <si>
    <t>0900/803/1/2200036</t>
  </si>
  <si>
    <t>Ешбоева Зейбинисо Шавкат кизи</t>
  </si>
  <si>
    <t>1400/803/1/2204009</t>
  </si>
  <si>
    <t>Абдукаюмов Худойберги Рузимат угли</t>
  </si>
  <si>
    <t>0105/803/1/2200275</t>
  </si>
  <si>
    <t>Мирзаев Азиз Гафурович</t>
  </si>
  <si>
    <t>0105/814/1/2101665</t>
  </si>
  <si>
    <t>Сапарниязова Рысбике Айтбаевна</t>
  </si>
  <si>
    <t>0450/814/1/2100718</t>
  </si>
  <si>
    <t>Тухтасинов Икбол Авазбекович</t>
  </si>
  <si>
    <t>0601/801/1/2100108</t>
  </si>
  <si>
    <t>Тиловова Минаввар Акрамовна</t>
  </si>
  <si>
    <t>0800/803/1/2202201</t>
  </si>
  <si>
    <t>Акбаров Абдували Рахимжанович</t>
  </si>
  <si>
    <t>0200/814/1/2109445</t>
  </si>
  <si>
    <t>Кахарова Одина Махмудовна</t>
  </si>
  <si>
    <t>1100/803/1/2202123</t>
  </si>
  <si>
    <t>Холмуминов Уткир Олим угли</t>
  </si>
  <si>
    <t>0800/803/1/2201971</t>
  </si>
  <si>
    <t>Курбонов Бекзод</t>
  </si>
  <si>
    <t>1250/803/1/2203202</t>
  </si>
  <si>
    <t>Эрниёзов Бахтиёр Хужамуротович</t>
  </si>
  <si>
    <t>0105/803/1/2202392</t>
  </si>
  <si>
    <t>Ешматов Бунйод Аминбой угли</t>
  </si>
  <si>
    <t>1600/803/1/2200756</t>
  </si>
  <si>
    <t>Исламов Ботир Бахтиёрович</t>
  </si>
  <si>
    <t>0800/803/1/2201658</t>
  </si>
  <si>
    <t>Орифов Окилжон Абдураим угли</t>
  </si>
  <si>
    <t>0500/803/1/2200236</t>
  </si>
  <si>
    <t>Пулатова Юлдуз Норбаевна</t>
  </si>
  <si>
    <t>0105/803/1/2201290</t>
  </si>
  <si>
    <t>Мадаминов Музаффар Кушматович</t>
  </si>
  <si>
    <t>0500/814/1/2200291</t>
  </si>
  <si>
    <t>Тилавов Шарофиддин Шодмонович</t>
  </si>
  <si>
    <t>1400/803/1/2204002</t>
  </si>
  <si>
    <t>Бекчанов Давлат Нуруллаевич</t>
  </si>
  <si>
    <t>1600/803/1/2200626</t>
  </si>
  <si>
    <t>Мамасолиева Комила Зокировна</t>
  </si>
  <si>
    <t>0800/803/1/2200035</t>
  </si>
  <si>
    <t>Азизова Интизор Абдухакимович</t>
  </si>
  <si>
    <t>1250/803/1/2201464</t>
  </si>
  <si>
    <t>Таджиев Дилшодмирзо Хамдамович</t>
  </si>
  <si>
    <t>0200/814/1/2200804</t>
  </si>
  <si>
    <t>Арифбаева Мапратхон Олимовна</t>
  </si>
  <si>
    <t>1100/814/1/2100987</t>
  </si>
  <si>
    <t>Бекова Наргиза Амировна</t>
  </si>
  <si>
    <t>1000/814/1/2100965</t>
  </si>
  <si>
    <t>Элтазарова Карима Болишовна</t>
  </si>
  <si>
    <t>0200/814/1/2106521</t>
  </si>
  <si>
    <t>Ташкенбаев Абдурахим Турдалиевич</t>
  </si>
  <si>
    <t>0200/814/1/2100727</t>
  </si>
  <si>
    <t>Юсупов Юнусжон Холмахаммад угли</t>
  </si>
  <si>
    <t>0200/814/1/2106870</t>
  </si>
  <si>
    <t xml:space="preserve">Рустамов Мухаммадали </t>
  </si>
  <si>
    <t>0105/803/1/2104325</t>
  </si>
  <si>
    <t>Маткаримов Рахимжон Рахматуллаевич</t>
  </si>
  <si>
    <t>0403/814/1/2100121</t>
  </si>
  <si>
    <t>Нсанов Шарапат Рахимбергенович</t>
  </si>
  <si>
    <t>0400/814/1/2000522</t>
  </si>
  <si>
    <t>Салимов Жавохир Марат угли</t>
  </si>
  <si>
    <t>0701/814/1/2200157</t>
  </si>
  <si>
    <t>Ахмаджонова Одинахон Якубовна</t>
  </si>
  <si>
    <t>0500/803/1/2200185</t>
  </si>
  <si>
    <t>Шодиев Хатамжон Хакимович</t>
  </si>
  <si>
    <t>0200/814/1/2214200</t>
  </si>
  <si>
    <t>Шарипов Исмат</t>
  </si>
  <si>
    <t>ЕТИ 0000175</t>
  </si>
  <si>
    <t>Бекчанов Фахриддин Нуриддин угли</t>
  </si>
  <si>
    <t>1600/803/1/2200717</t>
  </si>
  <si>
    <t>Тиркашов Аббос Уктам угли</t>
  </si>
  <si>
    <t>1250/814/1/2201922</t>
  </si>
  <si>
    <t>Хожамуратов Малик Казахбаевич</t>
  </si>
  <si>
    <t>0450/814/1/2201090</t>
  </si>
  <si>
    <t>Зарипов Камаратдин Нуратдинович</t>
  </si>
  <si>
    <t>1600/803/1/2200413</t>
  </si>
  <si>
    <t>Пулатов Анвар Унар угли</t>
  </si>
  <si>
    <t>0105/814/1/2202050</t>
  </si>
  <si>
    <t>Абдуллин Даян Нурович</t>
  </si>
  <si>
    <t>0105/814/1/2202048</t>
  </si>
  <si>
    <t>Абдукодиров Достон Рустам угли</t>
  </si>
  <si>
    <t>0105/814/1/2200578</t>
  </si>
  <si>
    <t>Атажанов Базарбай Уразбаевич</t>
  </si>
  <si>
    <t>1600/803/1/2200148</t>
  </si>
  <si>
    <t>Садибеков Бахтиёр Хамидович</t>
  </si>
  <si>
    <t>0105/814/1/2000733</t>
  </si>
  <si>
    <t>Хакбердиев Жасур Чориевич</t>
  </si>
  <si>
    <t>0105/814/1/2001397</t>
  </si>
  <si>
    <t>Ризаев Шухратжон Шаирович</t>
  </si>
  <si>
    <t>0200/801/1/1901644</t>
  </si>
  <si>
    <t>Вохобжонов Исломбек Музаффаржон угли</t>
  </si>
  <si>
    <t>0600/814/1/2200512</t>
  </si>
  <si>
    <t>Тешабоев Хасанбой Олимжонович</t>
  </si>
  <si>
    <t>0500/803/1/2200363</t>
  </si>
  <si>
    <t>Истамов Шухрат Мухаммадович</t>
  </si>
  <si>
    <t>0700/803/1/2200969</t>
  </si>
  <si>
    <t>Жураев Шерзод Эгамберди угли</t>
  </si>
  <si>
    <t>0700/803/1/2200172</t>
  </si>
  <si>
    <t>Турсунов Рахимберди Вохоб угли</t>
  </si>
  <si>
    <t>0500/803/1/2200092</t>
  </si>
  <si>
    <t>Абдуллаева Дилорамхон Сабиржановна</t>
  </si>
  <si>
    <t>0600/814/1/2200201</t>
  </si>
  <si>
    <t>Хамраева Гулширин Махмудовна</t>
  </si>
  <si>
    <t>0700/803/1/2200332</t>
  </si>
  <si>
    <t>Топилдиев Бахромжон Рахимжонович</t>
  </si>
  <si>
    <t>0200/814/1/2201266</t>
  </si>
  <si>
    <t>Азимов Азизжон Зокирович</t>
  </si>
  <si>
    <t>1250/814/1/2201767</t>
  </si>
  <si>
    <t>Салимов Абдурашид Хакимович</t>
  </si>
  <si>
    <t>1250/803/1/2200268</t>
  </si>
  <si>
    <t>Абдурахмонов Фаридун Темурович</t>
  </si>
  <si>
    <t>1250/803/1/2200663</t>
  </si>
  <si>
    <t>Бахромов Аббосжон Сохобович</t>
  </si>
  <si>
    <t>0800/803/1/2201516</t>
  </si>
  <si>
    <t>Субханов Алишер Ахмеджанович</t>
  </si>
  <si>
    <t>0200/814/1/2108676</t>
  </si>
  <si>
    <t>Зиёвиддинов Исломжон Шариб угли</t>
  </si>
  <si>
    <t>1100/814/1/2101420</t>
  </si>
  <si>
    <t>Исакова Фотима Олимжон кизи</t>
  </si>
  <si>
    <t>0200/814/1/2107154</t>
  </si>
  <si>
    <t>Мухаммадиева Сурайё Олимжоновна</t>
  </si>
  <si>
    <t>1250/803/1/2101039</t>
  </si>
  <si>
    <t>Абдуллоев Шеркузи Ахматбобоевич</t>
  </si>
  <si>
    <t>1200/803/1/2101478</t>
  </si>
  <si>
    <t>Меликов Аббос Хамрокулович</t>
  </si>
  <si>
    <t>1200/814/1/2101199</t>
  </si>
  <si>
    <t>Ишонжонова Дилафрузхон Сохибжоновна</t>
  </si>
  <si>
    <t>1100/814/1/2101526</t>
  </si>
  <si>
    <t>Бекмирзаев Тохиржон Ахмадали угли</t>
  </si>
  <si>
    <t>1100/803/1/2100231</t>
  </si>
  <si>
    <t>Юлдашоя Мархабо Киличовна</t>
  </si>
  <si>
    <t>0710/803/1/2000578</t>
  </si>
  <si>
    <t>Баймурзаева Даурия Артқкбаевна</t>
  </si>
  <si>
    <t>0450/814/1/2100772</t>
  </si>
  <si>
    <t>Давронов Зухриддин Шамсидин угли</t>
  </si>
  <si>
    <t>0105/814/1/2100423</t>
  </si>
  <si>
    <t>Абдуллаев Темур Алматович</t>
  </si>
  <si>
    <t>0105/814/1/2103037</t>
  </si>
  <si>
    <t>Ким Людмила Григоревна</t>
  </si>
  <si>
    <t>0105/814/1/2201877</t>
  </si>
  <si>
    <t>Каримов Улугбек Окилович</t>
  </si>
  <si>
    <t>0105/814/1/2202060</t>
  </si>
  <si>
    <t>Сайдуллаева Нозима Дилшод кизи</t>
  </si>
  <si>
    <t>0900/803/1/2201319</t>
  </si>
  <si>
    <t>Бегимкулова Тулкин Бойкулович</t>
  </si>
  <si>
    <t>0800/803/1/2201796</t>
  </si>
  <si>
    <t>Кувандиков Шавкат Бердикулович</t>
  </si>
  <si>
    <t>0800/803/1/2201780</t>
  </si>
  <si>
    <t>Тураев Шавкат Раимбергенович</t>
  </si>
  <si>
    <t>0400/803/1/2200274</t>
  </si>
  <si>
    <t>Тоиров Хусан Нигмат угли</t>
  </si>
  <si>
    <t>0200/814/1/2200781</t>
  </si>
  <si>
    <t>Эргашев Равшан Омонович</t>
  </si>
  <si>
    <t>0200/814/1/2108811</t>
  </si>
  <si>
    <t>Абдиев Хасан Ергашевич</t>
  </si>
  <si>
    <t>0105/814/1/2102405</t>
  </si>
  <si>
    <t>Алламбергенов Сарсенбай Ембергенович</t>
  </si>
  <si>
    <t>0450/814/1/2102729</t>
  </si>
  <si>
    <t>Кадиров Ердан Караматдин угли</t>
  </si>
  <si>
    <t>0400/814/1/2101154</t>
  </si>
  <si>
    <t>Алавиддинов Ойхужа Махсат угли</t>
  </si>
  <si>
    <t>0105/814/1/2102828</t>
  </si>
  <si>
    <t>Саидмамбетов Сарвар Уктам угли</t>
  </si>
  <si>
    <t>0400/814/1/2101804</t>
  </si>
  <si>
    <t>Алиев Бахтиёр Хасанбой угли</t>
  </si>
  <si>
    <t>0105/814/1/2102930</t>
  </si>
  <si>
    <t>Рахмонов Адхамжон Суннатилло угли</t>
  </si>
  <si>
    <t>1250/803/1/2100743</t>
  </si>
  <si>
    <t>Хакимов Маруфжон Хамид угли</t>
  </si>
  <si>
    <t>1000/814/1/2100643</t>
  </si>
  <si>
    <t>Рахматалиев Мухаммадсолик Латибжон угли</t>
  </si>
  <si>
    <t>0501/801/1/2100203</t>
  </si>
  <si>
    <t>Мурсурманов Акром Хаитбоевич</t>
  </si>
  <si>
    <t>0200/814/1/2111325</t>
  </si>
  <si>
    <t>Ахматов Фуркат Ахмат угли</t>
  </si>
  <si>
    <t>0200814/1/2111566</t>
  </si>
  <si>
    <t>Торешов Саулат Парахатович</t>
  </si>
  <si>
    <t>0105/814/1/2103839</t>
  </si>
  <si>
    <t>Бойкулов Хамдам Суюнович</t>
  </si>
  <si>
    <t>0105/814/1/2102883</t>
  </si>
  <si>
    <t>Тойчиев Тохиржон Абдулла угли</t>
  </si>
  <si>
    <t>0200/814/1/2103797</t>
  </si>
  <si>
    <t>Бикузина Элеонора Шавкатовна</t>
  </si>
  <si>
    <t>0105/814/1/2100167</t>
  </si>
  <si>
    <t>Каллиханов Сражаддин Хабибович</t>
  </si>
  <si>
    <t>0400/814/1/2100821</t>
  </si>
  <si>
    <t>Таджиев Тимурбек Улугбек угли</t>
  </si>
  <si>
    <t>0200/814/1/2105388</t>
  </si>
  <si>
    <t>Авалбоев Икром Холйигитович</t>
  </si>
  <si>
    <t>0105/814/1/2103849</t>
  </si>
  <si>
    <t>Аминов Шерзод Исломбек угли</t>
  </si>
  <si>
    <t>0105/814/1/2100392</t>
  </si>
  <si>
    <t>Маликов Саврар Гайрат угли</t>
  </si>
  <si>
    <t>0200/814/1/2107589</t>
  </si>
  <si>
    <t>Ормонов Акбарали Амиркул угли</t>
  </si>
  <si>
    <t>0200/814/1/2109170</t>
  </si>
  <si>
    <t>Муродов Достон</t>
  </si>
  <si>
    <t>0900/803/1/2100655</t>
  </si>
  <si>
    <t>Жабборов Сардор Юсупович</t>
  </si>
  <si>
    <t>1400/803/1/2202958</t>
  </si>
  <si>
    <t>Джаббаров Фарход Шавкатович</t>
  </si>
  <si>
    <t>0900/803/1/2200396</t>
  </si>
  <si>
    <t>Овлакулов Насибали Рустам угли</t>
  </si>
  <si>
    <t>0900/803/1/2200475</t>
  </si>
  <si>
    <t>Хурсанов Эшмумин</t>
  </si>
  <si>
    <t>1250/803/1/2203675</t>
  </si>
  <si>
    <t>Рахимбердиев Тимур Нормахаматович</t>
  </si>
  <si>
    <t>0310/814/1/2100792</t>
  </si>
  <si>
    <t>Мамадалиева Гулмира Авазовна</t>
  </si>
  <si>
    <t>1100/803/1/2202241</t>
  </si>
  <si>
    <t>Рустамов Хусниддин Жура угли</t>
  </si>
  <si>
    <t>1400/803/1/2204770</t>
  </si>
  <si>
    <t>Худойдодова Дилдора Нурилло кизи</t>
  </si>
  <si>
    <t>1000/803/1/2200669</t>
  </si>
  <si>
    <t>Урдушев Муроджон</t>
  </si>
  <si>
    <t>0800/803/1/2201674</t>
  </si>
  <si>
    <t>Саидова Чарос</t>
  </si>
  <si>
    <t>1600/803/1/2200706</t>
  </si>
  <si>
    <t>Абдурахмонова Зилола Улукмуродовна</t>
  </si>
  <si>
    <t>1000/803/1/2200060</t>
  </si>
  <si>
    <t>Нурқмбетова Дилафруз Сатбаевна</t>
  </si>
  <si>
    <t>0450/814/1/2201513</t>
  </si>
  <si>
    <t>Отаев Султан</t>
  </si>
  <si>
    <t>1600/814/1/2200149</t>
  </si>
  <si>
    <t>Халимбоев Нурбек Кодиржон угли</t>
  </si>
  <si>
    <t>1100/814/1/2200696</t>
  </si>
  <si>
    <t>Дастанов Обид Зохидович</t>
  </si>
  <si>
    <t>0200/814/1/2111051</t>
  </si>
  <si>
    <t>Каримов Рустам Камалович</t>
  </si>
  <si>
    <t>0515/803/1/2100014</t>
  </si>
  <si>
    <t>Сейтмамбетова Гулшат Тохтабай кызы</t>
  </si>
  <si>
    <t>0450/814/1/2101896</t>
  </si>
  <si>
    <t>Шомурадов Бекзод Чори угли</t>
  </si>
  <si>
    <t>1400/803/1/2101151</t>
  </si>
  <si>
    <t>Ходжаева Мияссар Дурдиевна</t>
  </si>
  <si>
    <t>0105/814/1/2103094</t>
  </si>
  <si>
    <t>Исакова Асила Гуломжон кизи</t>
  </si>
  <si>
    <t>1100/814/1/2100831</t>
  </si>
  <si>
    <t>Ходжаев Мухсинхон Шукурхон угли</t>
  </si>
  <si>
    <t>1100/803/1/2100199</t>
  </si>
  <si>
    <t>Каримджанов Вахиджон</t>
  </si>
  <si>
    <t>0200/814/1/2102215</t>
  </si>
  <si>
    <t>Хаитова Юлдузхон Жумановна</t>
  </si>
  <si>
    <t>0500/803/1/2200317</t>
  </si>
  <si>
    <t>Мамадалиева Хуршид Назаралиевич</t>
  </si>
  <si>
    <t>1000/803/1/2200562</t>
  </si>
  <si>
    <t>Бақоев Фируз Пармонқулович</t>
  </si>
  <si>
    <t>1000/803/1/2200465</t>
  </si>
  <si>
    <t>Акрамов Азизжон Азимжон угли</t>
  </si>
  <si>
    <t>1000/803/1/2200051</t>
  </si>
  <si>
    <t>Адхамов Дониёржон Хамиджонович</t>
  </si>
  <si>
    <t>0500/814/1/2200336</t>
  </si>
  <si>
    <t>Джалилова Ранохон Адилжоновна</t>
  </si>
  <si>
    <t>0105/814/1/2102866</t>
  </si>
  <si>
    <t>Дадаматова Даврон Гайратович</t>
  </si>
  <si>
    <t>0105/814/1/2102030</t>
  </si>
  <si>
    <t>Камалов Миркамол Махмудович</t>
  </si>
  <si>
    <t>0200/814/1/2106931</t>
  </si>
  <si>
    <t>Кадиров Бекзод Фузулович</t>
  </si>
  <si>
    <t>1200/814/1/2100961</t>
  </si>
  <si>
    <t>Мамасидиков Хасанжон Содикжон угли</t>
  </si>
  <si>
    <t>0500/803/1/2100134</t>
  </si>
  <si>
    <t>Саломов Алишер Акмалович</t>
  </si>
  <si>
    <t>0200/814/1/2101988</t>
  </si>
  <si>
    <t>Абдуазизов Давронбек Абдумалик угли</t>
  </si>
  <si>
    <t>0105/814/1/2103450</t>
  </si>
  <si>
    <t>Сапаров Шухрат Отабоевич</t>
  </si>
  <si>
    <t>0105/814/1/2002160</t>
  </si>
  <si>
    <t>Тўхтаев Элёр Эркинович</t>
  </si>
  <si>
    <t>0701/803/1/2200078</t>
  </si>
  <si>
    <t>Шакиров Сердар Гелдибаевич</t>
  </si>
  <si>
    <t>0450/814/1/2201470</t>
  </si>
  <si>
    <t>Азимова Нозима Насировна</t>
  </si>
  <si>
    <t>0200/814/1/2200398</t>
  </si>
  <si>
    <t>Рахматов Нодирбек Бахтиёр ўғли</t>
  </si>
  <si>
    <t>0700/803/1/2200020</t>
  </si>
  <si>
    <t>Муродов Уткир Рахманович</t>
  </si>
  <si>
    <t>0800/803/1/2201711</t>
  </si>
  <si>
    <t>Кахарова Зебинисо Насимовна</t>
  </si>
  <si>
    <t>0700/803/1/2200885</t>
  </si>
  <si>
    <t>Якубова Дилфуза Заирджановна</t>
  </si>
  <si>
    <t>0105/803/1/2202370</t>
  </si>
  <si>
    <t>Алаева Зарина Самадовна</t>
  </si>
  <si>
    <t>Халмуратов Немат</t>
  </si>
  <si>
    <t>1500/803/1/2293212</t>
  </si>
  <si>
    <t>Мамжанов Абдулазиз Абдурасулович</t>
  </si>
  <si>
    <t>0105/803/1/2202410</t>
  </si>
  <si>
    <t>Аллияпов Азамат Хамирниязович</t>
  </si>
  <si>
    <t>0450/814/1/2201677</t>
  </si>
  <si>
    <t>Муротов Дилшод Темирович</t>
  </si>
  <si>
    <t>0700/803/1/2200743</t>
  </si>
  <si>
    <t>Жуманиязов Умиджон Бозорбоевич</t>
  </si>
  <si>
    <t>0105/803/1/2200074</t>
  </si>
  <si>
    <t>Шарипов Азамат Шавкат угли</t>
  </si>
  <si>
    <t>0200/814/1/2202476</t>
  </si>
  <si>
    <t>Позилов Камолиддин Акрамжонович</t>
  </si>
  <si>
    <t>0105/814/1/2201383</t>
  </si>
  <si>
    <t>Тошов Мавзуддин Садулло угли</t>
  </si>
  <si>
    <t>0700/803/1/2200383</t>
  </si>
  <si>
    <t>Худойбердиев Аброр Алижонович</t>
  </si>
  <si>
    <t>0700/814/1/2200241</t>
  </si>
  <si>
    <t>Алимбетов Женис Дуйсенбай ули</t>
  </si>
  <si>
    <t>0450/814/1/2200696</t>
  </si>
  <si>
    <t>Нурмамбетов Илхам Кдирнияз ули</t>
  </si>
  <si>
    <t>0400/814/1/2101349</t>
  </si>
  <si>
    <t>Садриддинова Мохинур Фарход кизи</t>
  </si>
  <si>
    <t>0200/814/1/2106061</t>
  </si>
  <si>
    <t>Нурлепесова Айзада Назаримбетовна</t>
  </si>
  <si>
    <t>0450/814/1/2101974</t>
  </si>
  <si>
    <t>Рахманов Рустам Бахрамович</t>
  </si>
  <si>
    <t>0105/814/1/2101154</t>
  </si>
  <si>
    <t>Пулатова Гулмира Улмасовна</t>
  </si>
  <si>
    <t>0200/814/1/2109837</t>
  </si>
  <si>
    <t>Бахтиярова Регина Дамировна</t>
  </si>
  <si>
    <t>0105/814/1/2100325</t>
  </si>
  <si>
    <t>Балтаева Рана Раматовна</t>
  </si>
  <si>
    <t>1600/803/1/2100420</t>
  </si>
  <si>
    <t>Кудратова Нигора Илхомжон кизи</t>
  </si>
  <si>
    <t>0500/803/1/2200259</t>
  </si>
  <si>
    <t>Адизов Сурат Нусратович</t>
  </si>
  <si>
    <t>0700/803/1/2200562</t>
  </si>
  <si>
    <t>Абсаламова Манзура Суннатовна</t>
  </si>
  <si>
    <t>0800/803/1/2201481</t>
  </si>
  <si>
    <t>Бегматов Ориф Эргашевич</t>
  </si>
  <si>
    <t>0800/803/1/2201552</t>
  </si>
  <si>
    <t>Далжанова Гулсанем Рустамовна</t>
  </si>
  <si>
    <t>0450/814/1/2200528</t>
  </si>
  <si>
    <t>Козимов Амин Хакимович</t>
  </si>
  <si>
    <t>0700/803/1/2200484</t>
  </si>
  <si>
    <t>Назарова Мохира Бахтиёр кизи</t>
  </si>
  <si>
    <t>0200/814/1/2210169</t>
  </si>
  <si>
    <t>Муйдинов Расулбек Кахрамонжон угли</t>
  </si>
  <si>
    <t>0500/803/1/2200560</t>
  </si>
  <si>
    <t>Тешабоев Шерзоджон Носирович</t>
  </si>
  <si>
    <t>0517/803/1/2200137</t>
  </si>
  <si>
    <t>Туркмонов Жамшид Мамараджаб угли</t>
  </si>
  <si>
    <t>1000/814/1/2100838</t>
  </si>
  <si>
    <t>Исакулов Жамол Комил угли</t>
  </si>
  <si>
    <t>0200/814/1/2106909</t>
  </si>
  <si>
    <t>Тиловаддинов Жавохир Фахриддин угли</t>
  </si>
  <si>
    <t>1100/814/1/2100743</t>
  </si>
  <si>
    <t>Худойбердиев Элбек Шухрат угли</t>
  </si>
  <si>
    <t>0200/814/1/2103872</t>
  </si>
  <si>
    <t>Сайрамова Феруза Авазовна</t>
  </si>
  <si>
    <t>0200/814/1/2109387</t>
  </si>
  <si>
    <t>Уразалиев Ислом Хусан угли</t>
  </si>
  <si>
    <t>1250/803/1/2201564</t>
  </si>
  <si>
    <t>Тошалиева Юлдузхон Мирзаматовна</t>
  </si>
  <si>
    <t>0500/814/1/2200077</t>
  </si>
  <si>
    <t>Хайдарова Фазолат Икромовна</t>
  </si>
  <si>
    <t>0701/814/1/2200246</t>
  </si>
  <si>
    <t>Кабулов Ойбек Турдиевич</t>
  </si>
  <si>
    <t>1500/803/1/2200263</t>
  </si>
  <si>
    <t>Бозоров Санжар Напасович</t>
  </si>
  <si>
    <t>0900/803/1/2201064</t>
  </si>
  <si>
    <t>Солиева Мохирахон Боходир кизи</t>
  </si>
  <si>
    <t>0500/803/1/2200339</t>
  </si>
  <si>
    <t>Жуманазарова Шозода Абдуллаевна</t>
  </si>
  <si>
    <t>0700/814/1/2100719</t>
  </si>
  <si>
    <t>Идибоева Фарогат Жамоловна</t>
  </si>
  <si>
    <t>1250/803/1/2201110</t>
  </si>
  <si>
    <t>Азимова Мадина Зокировна</t>
  </si>
  <si>
    <t>1250/803/1/2203138</t>
  </si>
  <si>
    <t>Ражабов Фуркат</t>
  </si>
  <si>
    <t>1250/803/1/2203433</t>
  </si>
  <si>
    <t>Муртазаев Дилшод Раджабалиевич</t>
  </si>
  <si>
    <t>1250/803/1/2203245</t>
  </si>
  <si>
    <t>Пулатова Нилуфар Комиловна</t>
  </si>
  <si>
    <t>1250/803/1/2203252</t>
  </si>
  <si>
    <t>Мамедова Холида Миркамоловна</t>
  </si>
  <si>
    <t>1250/803/1/2201262</t>
  </si>
  <si>
    <t>Расулова Махфух Мадаминовна</t>
  </si>
  <si>
    <t>1100/814/1/2201151</t>
  </si>
  <si>
    <t>Нютонов Давлатёр</t>
  </si>
  <si>
    <t>1600/803/1/2200552</t>
  </si>
  <si>
    <t>Джамшитбеков Исроил Абдуманнаб угли</t>
  </si>
  <si>
    <t>0200/814/1/2204085</t>
  </si>
  <si>
    <t>Абдуллаев Эркабой</t>
  </si>
  <si>
    <t>1600/803/1/2200854</t>
  </si>
  <si>
    <t>Каримов Ислом Абдуганиевич</t>
  </si>
  <si>
    <t>1400/803/1/2202708</t>
  </si>
  <si>
    <t>Зайниддинов Босимбек Рахманович</t>
  </si>
  <si>
    <t>0105/814/1/2202284</t>
  </si>
  <si>
    <t>Тилеумуратова Венера Сапарбаевна</t>
  </si>
  <si>
    <t>0450/814/1/2200092</t>
  </si>
  <si>
    <t>Сайдуллаев Сапарали Хайрулла угли</t>
  </si>
  <si>
    <t>0200/814/1/2206053</t>
  </si>
  <si>
    <t>Сапарбаев Хайтмурат Максудович</t>
  </si>
  <si>
    <t>0450/803/1/2200735</t>
  </si>
  <si>
    <t>Рузметова Хуршида Алимжоновна</t>
  </si>
  <si>
    <t>1600/803/1/2200828</t>
  </si>
  <si>
    <t>Қурбонова Рохат</t>
  </si>
  <si>
    <t>1600/803/1/2201081</t>
  </si>
  <si>
    <t>Атаев Юсуп</t>
  </si>
  <si>
    <t>0403/814/1/2200015</t>
  </si>
  <si>
    <t>Хакимов Маруф Ахатович</t>
  </si>
  <si>
    <t>1250/814/1/2202677</t>
  </si>
  <si>
    <t>Шахибов Санжар</t>
  </si>
  <si>
    <t>1000/803/1/2200956</t>
  </si>
  <si>
    <t>Азаматова Монучехра Неъмат қизи</t>
  </si>
  <si>
    <t>1000/803/1/2200880</t>
  </si>
  <si>
    <t>Абдуллаев Рустам Хафизович</t>
  </si>
  <si>
    <t>1000/803/1/2200385</t>
  </si>
  <si>
    <t>Косимов Азиз Шавкатович</t>
  </si>
  <si>
    <t>0500/814/1/2200689</t>
  </si>
  <si>
    <t>Уразинбетов Илхомжон Азаматович</t>
  </si>
  <si>
    <t>0403/814/1/2100110</t>
  </si>
  <si>
    <t>Саттарова Нодира Абдухамидовна</t>
  </si>
  <si>
    <t>0200/814/1/2111757</t>
  </si>
  <si>
    <t>Сейдеметова Перуза Караматдиновна</t>
  </si>
  <si>
    <t>0400/814/1/2101819</t>
  </si>
  <si>
    <t>Кутлымуратова Мехрибан Амангелдиевна</t>
  </si>
  <si>
    <t>0450/814/1/2102214</t>
  </si>
  <si>
    <t>Турдымамбетова Тумар Ибрайимовна</t>
  </si>
  <si>
    <t>0450/814/1/2101298</t>
  </si>
  <si>
    <t>Байдуллаева Майрамгул Дуктарбаевна</t>
  </si>
  <si>
    <t>0450/814/1/2101387</t>
  </si>
  <si>
    <t>Норов Жафар Илхомович</t>
  </si>
  <si>
    <t>0700/814/1/2100029</t>
  </si>
  <si>
    <t>Норбеков Жалол Хуррам угли</t>
  </si>
  <si>
    <t>1250/814/1/2100403</t>
  </si>
  <si>
    <t xml:space="preserve">Матчанов Нуралий </t>
  </si>
  <si>
    <t>1600/803/1/2100187</t>
  </si>
  <si>
    <t>Мамбетов Гаухар Пердебаевна</t>
  </si>
  <si>
    <t>0400/814/1/2101466</t>
  </si>
  <si>
    <t>Мелдебеков Темирбек Ерпулатович</t>
  </si>
  <si>
    <t>0400/814/1/2100829</t>
  </si>
  <si>
    <t>Абдикадиропов Зарипбай Юлдашбаевич</t>
  </si>
  <si>
    <t>0450/811/1/2101838</t>
  </si>
  <si>
    <t>Матназар Махмуд Шамуратович</t>
  </si>
  <si>
    <t>0450/814/1/2101904</t>
  </si>
  <si>
    <t>0400/814/1/2100910</t>
  </si>
  <si>
    <t>Садиков Нурсултан Бахтияр угли</t>
  </si>
  <si>
    <t>0400/814/1/2101650</t>
  </si>
  <si>
    <t>Текаев Сахет Режепматович</t>
  </si>
  <si>
    <t>0400/814/1/2100967</t>
  </si>
  <si>
    <t>Ниязов Аллаёр Хазраткулович</t>
  </si>
  <si>
    <t>1000/803/1/2200180</t>
  </si>
  <si>
    <t>Акромова Дилфуза Абдухолик қизи</t>
  </si>
  <si>
    <t>0200/814/1/2111866</t>
  </si>
  <si>
    <t>Нигматулллаев Дониёр Дилшод ўғли</t>
  </si>
  <si>
    <t>0200/814/1/2215996</t>
  </si>
  <si>
    <t>Саттаров Асрор</t>
  </si>
  <si>
    <t>0900/803/1/2201016</t>
  </si>
  <si>
    <t>Жураев Нурали Равшан угли</t>
  </si>
  <si>
    <t>1250/803/1/2200053</t>
  </si>
  <si>
    <t>Киргизов Усмиржон Хожакбарович</t>
  </si>
  <si>
    <t>1100/803/1/2100548</t>
  </si>
  <si>
    <t>Турсунов Бегзод Аламович</t>
  </si>
  <si>
    <t>0200/814/1/2108044</t>
  </si>
  <si>
    <t>Сапарбаев Музаффар</t>
  </si>
  <si>
    <t>1600/814/1/2100992</t>
  </si>
  <si>
    <t>Назаров Исломжон Эркин ўғли</t>
  </si>
  <si>
    <t>0200/814/1/2109764</t>
  </si>
  <si>
    <t>Муминов Зохиджон Обиджонович</t>
  </si>
  <si>
    <t>0517/814/1/2100009</t>
  </si>
  <si>
    <t>Чориев Жахонгир Иззат ўғли</t>
  </si>
  <si>
    <t>0700/814/1/2100419</t>
  </si>
  <si>
    <t>Сагатов Жавлон Фатхуллаевич</t>
  </si>
  <si>
    <t>0105/803/1/2202916</t>
  </si>
  <si>
    <t>Жумабоев Кудратжон Жумабой угли</t>
  </si>
  <si>
    <t>0500/803/1/2200431</t>
  </si>
  <si>
    <t>Хурамова Назира</t>
  </si>
  <si>
    <t>1250/803/1/2203201</t>
  </si>
  <si>
    <t>Хамроева Гулсанам Кахоровна</t>
  </si>
  <si>
    <t>0900/803/1/2201017</t>
  </si>
  <si>
    <t>Саттаров Отабек Бахтиёрович</t>
  </si>
  <si>
    <t>1250/814/1/2201869</t>
  </si>
  <si>
    <t>Каландаров Лазиз Пахлавон ўғли</t>
  </si>
  <si>
    <t>1000/803/1/2200238</t>
  </si>
  <si>
    <t>Эргашев Иброхим Хокиржон угли</t>
  </si>
  <si>
    <t>1100/814/1/2200555</t>
  </si>
  <si>
    <t>Алламуродов Мехруз</t>
  </si>
  <si>
    <t>1250/803/1/2200114</t>
  </si>
  <si>
    <t>Худойбердиева Мавлуда</t>
  </si>
  <si>
    <t>1250/803/1/2200931</t>
  </si>
  <si>
    <t>Раббимов Ризибой Асрорович</t>
  </si>
  <si>
    <t>1250/814/1/2201978</t>
  </si>
  <si>
    <t>Икромидинов Хумоюнмирзо Акбаржон угли</t>
  </si>
  <si>
    <t>0508/803/1/2100056</t>
  </si>
  <si>
    <t>Каримов Илхомжон Азизжон угли</t>
  </si>
  <si>
    <t>0200/814/1/2108355</t>
  </si>
  <si>
    <t>Акбаров Диёрбек Омонжон угли</t>
  </si>
  <si>
    <t>0310/814/1/2100758</t>
  </si>
  <si>
    <t>Муродов Шухрат Шокирович</t>
  </si>
  <si>
    <t>Рўзимуродов Бек Рўзимурод ўғли</t>
  </si>
  <si>
    <t>0105/814/1/2200713</t>
  </si>
  <si>
    <t>Атахонов Нурбек Шомурадович</t>
  </si>
  <si>
    <t>1600/814/1/2200527</t>
  </si>
  <si>
    <t>Ходжаев Акмал Мухамадович</t>
  </si>
  <si>
    <t>0700/803/1/2200663</t>
  </si>
  <si>
    <t>Фармонова Дилноза Абдурахим қизи</t>
  </si>
  <si>
    <t>0700/803/1/2200201</t>
  </si>
  <si>
    <t>Маматгозиев Хамиджон Адхамжон угли</t>
  </si>
  <si>
    <t>0500/814/1/2200095</t>
  </si>
  <si>
    <t>Пулатов Ибодинжон Толипович</t>
  </si>
  <si>
    <t>0500/803/1/2100283</t>
  </si>
  <si>
    <t>Юсупов Фазлиддин Уринбоевич</t>
  </si>
  <si>
    <t>1250/814/1/2100174</t>
  </si>
  <si>
    <t>Турдалиев Зафар Назарбекович</t>
  </si>
  <si>
    <t>0200/814/1/2112130</t>
  </si>
  <si>
    <t>Сиддиков Аброржон Сайдахмадович</t>
  </si>
  <si>
    <t>0550/803/1/2200661</t>
  </si>
  <si>
    <t xml:space="preserve">Рустамов Джумабой </t>
  </si>
  <si>
    <t>0200/814/1/2109283</t>
  </si>
  <si>
    <t>Бекмуратов Жандулла Жолмурзаевич</t>
  </si>
  <si>
    <t>0450/814/1/2102578</t>
  </si>
  <si>
    <t>Балтаев Кувондик Ywldashovich</t>
  </si>
  <si>
    <t>0400/814/1/2101027</t>
  </si>
  <si>
    <t>Танирбергенов Жолдасбай Сапарович</t>
  </si>
  <si>
    <t>0400/803/1/2202252</t>
  </si>
  <si>
    <t>Маматкулов Махамаджон Тажидинович</t>
  </si>
  <si>
    <t>1100/803/1/2202225</t>
  </si>
  <si>
    <t>Шониёзова Дилшод Солиевна</t>
  </si>
  <si>
    <t>0700/803/1/2201539</t>
  </si>
  <si>
    <t>Рахманов Фахриддин Мустафоевич</t>
  </si>
  <si>
    <t>1000/803/1/2200743</t>
  </si>
  <si>
    <t>Романова Пердегул Шарибаевна</t>
  </si>
  <si>
    <t>0450/814/1/2201376</t>
  </si>
  <si>
    <t>Ортиков Жўрабек Кодирович</t>
  </si>
  <si>
    <t>0700/803/1/2200301</t>
  </si>
  <si>
    <t>Ахмедова Дилрабо Шарифовна</t>
  </si>
  <si>
    <t>0701/803/1/2200056</t>
  </si>
  <si>
    <t>Юнусов Нодирали Назаралиевич</t>
  </si>
  <si>
    <t>0200/814/1/2203286</t>
  </si>
  <si>
    <t>Хайитмуродова Гулзира Нарзулло кизи</t>
  </si>
  <si>
    <t>0960/814/1/2200052</t>
  </si>
  <si>
    <t>Исмайлова Рахима Бекбалтаевна</t>
  </si>
  <si>
    <t>0450/814/1/2100985</t>
  </si>
  <si>
    <t>Мухтаров Дилшод</t>
  </si>
  <si>
    <t>0300/803/1/2102981</t>
  </si>
  <si>
    <t>Абдуллаев Элбек Шербек ўғли</t>
  </si>
  <si>
    <t>1600/803/1/2100749</t>
  </si>
  <si>
    <t>Набиев Фаррух Абдурахимович</t>
  </si>
  <si>
    <t>1100/801/1/1900355</t>
  </si>
  <si>
    <t>Шукурова Матлуба Тажибоевна</t>
  </si>
  <si>
    <t>0105/814/1/2101898</t>
  </si>
  <si>
    <t>Эргашев Одилжон Абдукадир угли</t>
  </si>
  <si>
    <t>0105/814/1/2104117</t>
  </si>
  <si>
    <t>Джумамбетова Перуза Коптилеуовна</t>
  </si>
  <si>
    <t>0450/814/1/2100769</t>
  </si>
  <si>
    <t>Абсаттаров Шайхислам Мирзабекович</t>
  </si>
  <si>
    <t>0450/814/1/2101337</t>
  </si>
  <si>
    <t>Бабаджанов Айдос Бахтиярович</t>
  </si>
  <si>
    <t>0450/814/1/2101459</t>
  </si>
  <si>
    <t>Алимова Сохибахон Хусамбой кизи</t>
  </si>
  <si>
    <t>1100/803/1/2200855</t>
  </si>
  <si>
    <t xml:space="preserve">Бекназаров Муслимбек </t>
  </si>
  <si>
    <t>0900/803/1/2201511</t>
  </si>
  <si>
    <t>Нуров Бунёд Баходирович</t>
  </si>
  <si>
    <t>1000/803/1/2201196</t>
  </si>
  <si>
    <t>Умаркулов Акбар Тулкунович</t>
  </si>
  <si>
    <t>0105/803/1/2202851</t>
  </si>
  <si>
    <t>Ортиқов Жамшит Махмудович</t>
  </si>
  <si>
    <t>0700/803/1/2201277</t>
  </si>
  <si>
    <t>Сапаралиева Жанара Сейдалиевна</t>
  </si>
  <si>
    <t>0105/803/1/2202830</t>
  </si>
  <si>
    <t>Ахроркулов Бахром</t>
  </si>
  <si>
    <t>0800/803/1/2201903</t>
  </si>
  <si>
    <t xml:space="preserve">Тангиров Шухрат </t>
  </si>
  <si>
    <t>0800/803/1/2201950</t>
  </si>
  <si>
    <t>Қодиров Жўрабек Муродқулович</t>
  </si>
  <si>
    <t>1250/803/1/2203286</t>
  </si>
  <si>
    <t>Мамадалиев Шавкатжон Ғанибаевич</t>
  </si>
  <si>
    <t>1100/803/1/2201767</t>
  </si>
  <si>
    <t>Ибрагимова Сураёхон Анваровна</t>
  </si>
  <si>
    <t>0517/803/1/2200147</t>
  </si>
  <si>
    <t>Кочкаров Олимжан Аралбаевич</t>
  </si>
  <si>
    <t>0450/814/1/2200007</t>
  </si>
  <si>
    <t>Эргашев Абдумурод</t>
  </si>
  <si>
    <t>0800/803/1/2201852</t>
  </si>
  <si>
    <t>Абдуназаров Боходир Бокижонович</t>
  </si>
  <si>
    <t>0500/814/1/2200608</t>
  </si>
  <si>
    <t>Эштемиров Эшпулат Эшмаматович</t>
  </si>
  <si>
    <t>0960/814/1/2200009</t>
  </si>
  <si>
    <t>Мадалиева Дилфузахон Шавкатовна</t>
  </si>
  <si>
    <t>0500/814/1/2200114</t>
  </si>
  <si>
    <t>Кенжаев Азизжон Насридинович</t>
  </si>
  <si>
    <t>1000/803/1/2200216</t>
  </si>
  <si>
    <t>Саидахмедова Дилфуза Содиқ қизи</t>
  </si>
  <si>
    <t>1000/803/1/2200309</t>
  </si>
  <si>
    <t>Шодиев Шермат Эргашевич</t>
  </si>
  <si>
    <t>0900/803/1/2200232</t>
  </si>
  <si>
    <t>Тошмуродова Хосият</t>
  </si>
  <si>
    <t>0900/803/1/2200700</t>
  </si>
  <si>
    <t>Ғиёсов Миржалол</t>
  </si>
  <si>
    <t>0900/803/1/2200022</t>
  </si>
  <si>
    <t>Файзиева Мастура Музробовна</t>
  </si>
  <si>
    <t>0200/814/1/2204244</t>
  </si>
  <si>
    <t>Нормуродов Руслан</t>
  </si>
  <si>
    <t>0800/803/1/2200705</t>
  </si>
  <si>
    <t>Сатторов Нурали</t>
  </si>
  <si>
    <t>0800/803/1/2200327</t>
  </si>
  <si>
    <t>Ибраимов Кенгесбай Жуманиязович</t>
  </si>
  <si>
    <t>0450/814/1/2201543</t>
  </si>
  <si>
    <t>Даминов Откир Мусурмонович</t>
  </si>
  <si>
    <t>0105/814/1/2202115</t>
  </si>
  <si>
    <t>Жуманазаров Жасурбек Кахрамонович</t>
  </si>
  <si>
    <t>0105/814/1/2200580</t>
  </si>
  <si>
    <t>Темуров Бабуржон Сирож угли</t>
  </si>
  <si>
    <t>1250/803/1/2200377</t>
  </si>
  <si>
    <t>Джуманазаров Бекзод Шамсидинович</t>
  </si>
  <si>
    <t>1250/814/1/2202275</t>
  </si>
  <si>
    <t>Джалолов Заррух Мехроджович</t>
  </si>
  <si>
    <t>1250/803/1/2202058</t>
  </si>
  <si>
    <t>1250/803/1/2202059</t>
  </si>
  <si>
    <t>Азамжонов Азизбек Баходирович</t>
  </si>
  <si>
    <t>0200/814/1/2202992</t>
  </si>
  <si>
    <t>Кличова Мухаббат Рахимбаевна</t>
  </si>
  <si>
    <t>0400/803/1/2200112</t>
  </si>
  <si>
    <t>Балтамуратова Хурлиман Бердах кизи</t>
  </si>
  <si>
    <t>0400/803/1/2200095</t>
  </si>
  <si>
    <t>Моминов Бехзод Кахрамобекович</t>
  </si>
  <si>
    <t>0200/814/1/2203356</t>
  </si>
  <si>
    <t>Жўраев Маъмуржон Қувондиқович</t>
  </si>
  <si>
    <t>0200/814/1/2202708</t>
  </si>
  <si>
    <t>Акрамов Азизжон Равшанбекович</t>
  </si>
  <si>
    <t>0200/814/1/2205995</t>
  </si>
  <si>
    <t>Курбаниязова Фатима Аминовна</t>
  </si>
  <si>
    <t>0450/803/1/2200719</t>
  </si>
  <si>
    <t>Тухташев Шухрат</t>
  </si>
  <si>
    <t>0900/803/1/2200481</t>
  </si>
  <si>
    <t>Нурманов Элёр</t>
  </si>
  <si>
    <t>0800/814/1/2201233</t>
  </si>
  <si>
    <t xml:space="preserve">Мамараимов Элёржон </t>
  </si>
  <si>
    <t>0800/814/1/2201235</t>
  </si>
  <si>
    <t>Азизов Хуршидбек Абдумуминович</t>
  </si>
  <si>
    <t>0200/814/1/2202687</t>
  </si>
  <si>
    <t>Нормуродов Қурбонмурод Махамадали ўғли</t>
  </si>
  <si>
    <t>0200/814/1/2110031</t>
  </si>
  <si>
    <t>Булатов Аманкос Дуйсенбаевич</t>
  </si>
  <si>
    <t>0400/814/1/2100324</t>
  </si>
  <si>
    <t>Рзамуратова Захира Ниетбаевна</t>
  </si>
  <si>
    <t>0450/814/1/2101970</t>
  </si>
  <si>
    <t>Мамуров Фахриддин Абобакирович</t>
  </si>
  <si>
    <t>0500/803/1/2200270</t>
  </si>
  <si>
    <t>Панаев Нурнияз Йерниязович</t>
  </si>
  <si>
    <t>0400/803/1/2200087</t>
  </si>
  <si>
    <t>Умарова Саида Расуловна</t>
  </si>
  <si>
    <t>0200/814/1/2202957</t>
  </si>
  <si>
    <t>Примова Мастура Норқобиловна</t>
  </si>
  <si>
    <t>0200/814/1/2201133</t>
  </si>
  <si>
    <t>Нуркелдиева Марямгул Муратовна</t>
  </si>
  <si>
    <t>0200/814/1/2208192</t>
  </si>
  <si>
    <t>Хаджназарова Амангул Нематжанович</t>
  </si>
  <si>
    <t>0200/814/1/2200786</t>
  </si>
  <si>
    <t>Мирзаев Жахонгир Умирзоқович</t>
  </si>
  <si>
    <t>0200/814/1/2206158</t>
  </si>
  <si>
    <t>Шакиров Абдувахид Рауфович</t>
  </si>
  <si>
    <t>0200/814/1/2104730</t>
  </si>
  <si>
    <t>Абдуллаев Азиз</t>
  </si>
  <si>
    <t>0450/814/1/2102239</t>
  </si>
  <si>
    <t>Арзибаев Алишер Жумамуратович</t>
  </si>
  <si>
    <t>0400/814/1/2100856</t>
  </si>
  <si>
    <t>Саломов Ботир Бобирович</t>
  </si>
  <si>
    <t>0700/814/1/2100442</t>
  </si>
  <si>
    <t>Ниязова Хасида Абдуллаевна</t>
  </si>
  <si>
    <t>1000/814/1/2100767</t>
  </si>
  <si>
    <t>Бобаева Гулнора</t>
  </si>
  <si>
    <t>0800/803/1/2101462</t>
  </si>
  <si>
    <t>Маткаримова Сауле Мадияровна</t>
  </si>
  <si>
    <t>0450/814/1/2101841</t>
  </si>
  <si>
    <t>Пирниязов Ахмет Уали улы</t>
  </si>
  <si>
    <t>0450/814/1/2102864</t>
  </si>
  <si>
    <t>Абдусаитова Ибодат</t>
  </si>
  <si>
    <t>0800/803/1/2100930</t>
  </si>
  <si>
    <t>Бердиева Умида Нурмаматовна</t>
  </si>
  <si>
    <t>1000/814/1/2101026</t>
  </si>
  <si>
    <t>Бегимов Фарход Чоршанбиевич</t>
  </si>
  <si>
    <t>0105/814/1/2101949</t>
  </si>
  <si>
    <t>Умирқулов Жахонгир Файзирахмон ўғли</t>
  </si>
  <si>
    <t>0105/814/1/2103661</t>
  </si>
  <si>
    <t>Сарсенбаев Сапарбай Толибаевич</t>
  </si>
  <si>
    <t>0400/814/1/2101849</t>
  </si>
  <si>
    <t>Аралов Хасан Шодиевич</t>
  </si>
  <si>
    <t>0200/814/1/2106304</t>
  </si>
  <si>
    <t>Абдиназаров Бегали Махматқобул ўғли</t>
  </si>
  <si>
    <t>0200/814/1/2111651</t>
  </si>
  <si>
    <t>Бегмуратов Руслан Куандикович</t>
  </si>
  <si>
    <t>0450/803/1/2100896</t>
  </si>
  <si>
    <t>Хайдаров Шерзод Шавкат ўғли</t>
  </si>
  <si>
    <t>0200/814/1/2106387</t>
  </si>
  <si>
    <t>Нурматов Джума Пирматович</t>
  </si>
  <si>
    <t>0200/814/1/2104159</t>
  </si>
  <si>
    <t>Турсунов Элёр Тургунович</t>
  </si>
  <si>
    <t>0200/814/1/2110483</t>
  </si>
  <si>
    <t>Кобилова Ситора Рузиевна</t>
  </si>
  <si>
    <t>1250/814/1/2100829</t>
  </si>
  <si>
    <t>Хикматов Нуриддин Нематиллаевич</t>
  </si>
  <si>
    <t>0105/814/1/2101598</t>
  </si>
  <si>
    <t>Худайбердиева Зулфия Ахметовна</t>
  </si>
  <si>
    <t>0200/814/1/2111176</t>
  </si>
  <si>
    <t>Даулетбаев Расул Кууатбай улы</t>
  </si>
  <si>
    <t>0450/814/1/2101327</t>
  </si>
  <si>
    <t>Мирзаев Кудратжон Исакжонович</t>
  </si>
  <si>
    <t>0200/814/1/2112146</t>
  </si>
  <si>
    <t xml:space="preserve">Тиллабоев Достонжон Шаробиддин </t>
  </si>
  <si>
    <t>0200/814/1/2107784</t>
  </si>
  <si>
    <t>Нормурадов Мухлисжон Суюнович</t>
  </si>
  <si>
    <t>0200/814/1/2110892</t>
  </si>
  <si>
    <t>Турсунова Малохат Тагаевна</t>
  </si>
  <si>
    <t>0200/814/1/2100599</t>
  </si>
  <si>
    <t>Алижанов Зафар Шарифджанович</t>
  </si>
  <si>
    <t>1200/814/1/2101473</t>
  </si>
  <si>
    <t>Бобомуродова Азиза Абдимурод кизи</t>
  </si>
  <si>
    <t>1200/814/1/2100570</t>
  </si>
  <si>
    <t>Абдуллаев Аброрхон Азизхонович</t>
  </si>
  <si>
    <t>0105/814/1/2103793</t>
  </si>
  <si>
    <t>Ўктамбай Балтаев</t>
  </si>
  <si>
    <t>0200/814/1/2206631</t>
  </si>
  <si>
    <t>Ходжаева Нигорахон Мирбоджоновна</t>
  </si>
  <si>
    <t>0200/814/1/2201670</t>
  </si>
  <si>
    <t>Айтжанов Руслан Жолмурза улы</t>
  </si>
  <si>
    <t>0450/814/1/2200152</t>
  </si>
  <si>
    <t>Мирмухамедов Султонбек</t>
  </si>
  <si>
    <t>0200/814/1/2102718</t>
  </si>
  <si>
    <t>Хожаназаров Аидос Жумабаевич</t>
  </si>
  <si>
    <t>0400/814/1/2100985</t>
  </si>
  <si>
    <t>Саиндикова Гулаш Тлешбаевна</t>
  </si>
  <si>
    <t>0400/814/1/2101611</t>
  </si>
  <si>
    <t>Бердиева Венера Испандияровна</t>
  </si>
  <si>
    <t>0400/814/1/2101058</t>
  </si>
  <si>
    <t>Кодиров Низомиддин Эшмоминович</t>
  </si>
  <si>
    <t>0200/814/1/2109454</t>
  </si>
  <si>
    <t>Мухаммадиева Нигора Носировна</t>
  </si>
  <si>
    <t>0800/803/1/2202061</t>
  </si>
  <si>
    <t>Усманов Сирожиддин Сафарович</t>
  </si>
  <si>
    <t>0105/814/1/2100703</t>
  </si>
  <si>
    <t>Бобоназаров Гулом Тошмахамматович</t>
  </si>
  <si>
    <t>0105/814/1/2100887</t>
  </si>
  <si>
    <t>Тухтаева Нурия Келдияровна</t>
  </si>
  <si>
    <t>1200/814/1/2101056</t>
  </si>
  <si>
    <t>Мирзаев Бахтиёр Мухитжонович</t>
  </si>
  <si>
    <t>0105/814/1/2100771</t>
  </si>
  <si>
    <t>Имаралиев Бахтиёр Махамадович</t>
  </si>
  <si>
    <t>0515/803/1/2100024</t>
  </si>
  <si>
    <t>Каюмов Абдурасил Абдумавлянович</t>
  </si>
  <si>
    <t>0105/814/1/2100387</t>
  </si>
  <si>
    <t>Султанова Парахат Бахтияровна</t>
  </si>
  <si>
    <t>0403/814/1/2100055</t>
  </si>
  <si>
    <t>Абдуллаев Дилмурод Алияр ўғли</t>
  </si>
  <si>
    <t>0105/814/1/2002068</t>
  </si>
  <si>
    <t>Қурбоналиев Шахзод Абдурахим ўғли</t>
  </si>
  <si>
    <t>0200/814/1/2213617</t>
  </si>
  <si>
    <t>Саидов Иброхимжон Фахриддин угли</t>
  </si>
  <si>
    <t>0500/803/1/2200340</t>
  </si>
  <si>
    <t>Турсунова Шахло Иргашевна</t>
  </si>
  <si>
    <t>0701/803/1/2200258</t>
  </si>
  <si>
    <t>Халматов Ихтиёр Бахтиёрович</t>
  </si>
  <si>
    <t>0105/814/1/2201953</t>
  </si>
  <si>
    <t>Абдурахимова Севара Сайдулла кизи</t>
  </si>
  <si>
    <t>1250/814/1/2201701</t>
  </si>
  <si>
    <t>Ахадов Ганишер Бахтиярович</t>
  </si>
  <si>
    <t>1200/814/1/2101468</t>
  </si>
  <si>
    <t>Азимова Дилдора Исматовна</t>
  </si>
  <si>
    <t>1250/814/1/2101755</t>
  </si>
  <si>
    <t xml:space="preserve">Инатова Дилорам </t>
  </si>
  <si>
    <t>1250/814/1/2102057</t>
  </si>
  <si>
    <t>Бабакулова Бекзод Нормухамедович</t>
  </si>
  <si>
    <t>1250/821/1/2203579</t>
  </si>
  <si>
    <t>Жўраев Дилмурод Рахимжон ўғли</t>
  </si>
  <si>
    <t>0200/814/1/2203051</t>
  </si>
  <si>
    <t>Наймов Искендер Борисович</t>
  </si>
  <si>
    <t>0450/814/1/2101507</t>
  </si>
  <si>
    <t>Жуманиязов Ўткирбек Наримматович</t>
  </si>
  <si>
    <t>0400/814/1/2101775</t>
  </si>
  <si>
    <t>Шамсиева Дилдора</t>
  </si>
  <si>
    <t>1250/814/1/2102048</t>
  </si>
  <si>
    <t>Гулямов Уктам Кобилжонович</t>
  </si>
  <si>
    <t>1250/814/1/2100052</t>
  </si>
  <si>
    <t>Тошмуродова Сувайе Хазрваткуловна</t>
  </si>
  <si>
    <t>1250/814/1/2100586</t>
  </si>
  <si>
    <t>Жумаев Нодиржон</t>
  </si>
  <si>
    <t>1250/814/1/2100387</t>
  </si>
  <si>
    <t>Юлдашев Ойбек Улугбекович</t>
  </si>
  <si>
    <t>0600/814/1/2101181</t>
  </si>
  <si>
    <t>Иргашева Назима Зиявидинхановна</t>
  </si>
  <si>
    <t>0105/803/1/2202892</t>
  </si>
  <si>
    <t>Алимов Юсуф Салойидинович</t>
  </si>
  <si>
    <t>0700/803/1/2201158</t>
  </si>
  <si>
    <t>Атабаева Мунаввар Рахимовна</t>
  </si>
  <si>
    <t>0105/803/1/2202568</t>
  </si>
  <si>
    <t>Сабиров Элдор Қутлимуратович</t>
  </si>
  <si>
    <t>0400/814/1/2202026</t>
  </si>
  <si>
    <t>Халматова Хатичахон Пулатжановна</t>
  </si>
  <si>
    <t>1100/814/1/2200742</t>
  </si>
  <si>
    <t>Сулямонов Улугбек Абдималикович</t>
  </si>
  <si>
    <t>1250/814/1/2200757</t>
  </si>
  <si>
    <t>Даулетмуратов Мухаммедали Ниетбаевич</t>
  </si>
  <si>
    <t>0450/814/1/2200284</t>
  </si>
  <si>
    <t>Алланиязов Мирас Ерназарович</t>
  </si>
  <si>
    <t>0450/814/1/2200402</t>
  </si>
  <si>
    <t>Максетов Султан Максетович</t>
  </si>
  <si>
    <t>0450/814/1/2201415</t>
  </si>
  <si>
    <t>Арабалиев Уктам Урал угли</t>
  </si>
  <si>
    <t>1400/803/1/2202766</t>
  </si>
  <si>
    <t>Акбаров Қамармддин Захриддин ўғли</t>
  </si>
  <si>
    <t>0200/814/1/2201222</t>
  </si>
  <si>
    <t>Мирзаев Собиржон</t>
  </si>
  <si>
    <t>0800/803/1/2201528</t>
  </si>
  <si>
    <t>Тоғаева Умида Анваржон қизи</t>
  </si>
  <si>
    <t>0600/814/1/2200057</t>
  </si>
  <si>
    <t>Хотамова Нигора Сайфуллаевна</t>
  </si>
  <si>
    <t>0701/814/1/2200154</t>
  </si>
  <si>
    <t>Шарипов Равшан Абдурахимович</t>
  </si>
  <si>
    <t>0701/814/1/2200202</t>
  </si>
  <si>
    <t>Кўчкинов Хусан Тўхтамишович</t>
  </si>
  <si>
    <t>1400/803/1/2102180</t>
  </si>
  <si>
    <t>Кулназарова Сафаргул Жумакулович</t>
  </si>
  <si>
    <t>1400/803/1/2101547</t>
  </si>
  <si>
    <t>Темирова Нафиса Бустоновна</t>
  </si>
  <si>
    <t>0700/814/1/2100167</t>
  </si>
  <si>
    <t>Юсупов Далер Абдубоқиевич</t>
  </si>
  <si>
    <t>1400/803/1/2101746</t>
  </si>
  <si>
    <t>Абдурасулов Шерали Дусбекович</t>
  </si>
  <si>
    <t>1200/814/1/2100528</t>
  </si>
  <si>
    <t>Хайдаров Содикжон Джахбаралиевич</t>
  </si>
  <si>
    <t>0508/803/1/2100161</t>
  </si>
  <si>
    <t>Саттаров Уткир Рузиқулович</t>
  </si>
  <si>
    <t>0105/814/1/2120021</t>
  </si>
  <si>
    <t>Назарова Дурдона Джамаловна</t>
  </si>
  <si>
    <t>0200/814/1/2103664</t>
  </si>
  <si>
    <t>Аббасова Лола Болтабоевна</t>
  </si>
  <si>
    <t>0200/814/1/2111766</t>
  </si>
  <si>
    <t>Зуннунов Умиджон Валижонович</t>
  </si>
  <si>
    <t>0105/814/1/2104076</t>
  </si>
  <si>
    <t>Зарипов Отабек Зарипович</t>
  </si>
  <si>
    <t>1250/814/1/2102005</t>
  </si>
  <si>
    <t>Хидоятов Улуғбек Анварович</t>
  </si>
  <si>
    <t>0105/814/1/2104207</t>
  </si>
  <si>
    <t>Сиддиқов Сардор Эрматович</t>
  </si>
  <si>
    <t>0105/814/1/2104054</t>
  </si>
  <si>
    <t>Абдумуратов Шухрат Йўлдошевич</t>
  </si>
  <si>
    <t>0105/814/1/2101000</t>
  </si>
  <si>
    <t>Каримов Камолиддин Фазлиддин ўғли</t>
  </si>
  <si>
    <t>0105/814/1/2103416</t>
  </si>
  <si>
    <t>Алланазаров Жасурбек Комилович</t>
  </si>
  <si>
    <t>0105/814/1/2103745</t>
  </si>
  <si>
    <t>Собуров Хурсандбек Саодидинович</t>
  </si>
  <si>
    <t>0105/814/1/2002086</t>
  </si>
  <si>
    <t>Маякупов Жамшид Курбаналиевич</t>
  </si>
  <si>
    <t>0105/814/1/2001586</t>
  </si>
  <si>
    <t>Рахимов Алишер Эркинович</t>
  </si>
  <si>
    <t>0105/814/1/2001628</t>
  </si>
  <si>
    <t>Мусаева Дилноза Шухратовна</t>
  </si>
  <si>
    <t>0105/814/1/2101762</t>
  </si>
  <si>
    <t>Мелиева Мафтуна Абдухалимовна</t>
  </si>
  <si>
    <t>1250/814/1/2100274</t>
  </si>
  <si>
    <t>Носиров Сухроб</t>
  </si>
  <si>
    <t>0800/803/1/2101532</t>
  </si>
  <si>
    <t>Омонов Рахматулло Қахрамонович</t>
  </si>
  <si>
    <t>0700/814/1/2100171</t>
  </si>
  <si>
    <t>Тиллоев Ифтихор Бахтиярович</t>
  </si>
  <si>
    <t>0700/814/1/2100700</t>
  </si>
  <si>
    <t>Уразова Фотима</t>
  </si>
  <si>
    <t>1200/814/1/2101461</t>
  </si>
  <si>
    <t>Джалалова Дилфируза Баеновна</t>
  </si>
  <si>
    <t>1200/814/1/2101331</t>
  </si>
  <si>
    <t>Фахриддинова Дилфуза Бинти Қодир</t>
  </si>
  <si>
    <t>1400/814/1/2102520</t>
  </si>
  <si>
    <t>Болтаев Вахоб Пажиевич</t>
  </si>
  <si>
    <t>1400/803/1/2102202</t>
  </si>
  <si>
    <t>Файзиева Муаттар Гафуповна</t>
  </si>
  <si>
    <t>1200/814/1/2100951</t>
  </si>
  <si>
    <t>Яздонов Сардор Сурал</t>
  </si>
  <si>
    <t>1200/814/1/2101250</t>
  </si>
  <si>
    <t>Халматов Жавохирбек Мухаммад ўғли</t>
  </si>
  <si>
    <t>0200/814/1/2104951</t>
  </si>
  <si>
    <t xml:space="preserve">Жумаев Азизбек </t>
  </si>
  <si>
    <t>1000/814/1/2100573</t>
  </si>
  <si>
    <t>Шукурова Дилфуза Сапаровна</t>
  </si>
  <si>
    <t>1400/803/1/2101122</t>
  </si>
  <si>
    <t>Абдурахимова Наргиза Рауфовна</t>
  </si>
  <si>
    <t>Олимбобоев Ботирбек Рашиджон ўғли</t>
  </si>
  <si>
    <t>0200/814/1/2205117</t>
  </si>
  <si>
    <t>Курбонов Абдурасул Абдурахмонович</t>
  </si>
  <si>
    <t>1400/814/1/2202771</t>
  </si>
  <si>
    <t>Хонназаров Одил Оманович</t>
  </si>
  <si>
    <t>1400/803/1/2202881</t>
  </si>
  <si>
    <t>Кадиров Эркин Каримович</t>
  </si>
  <si>
    <t>1400/803/1/2203047</t>
  </si>
  <si>
    <t>Рузалиева Мухайёхон Махамаджон қизи</t>
  </si>
  <si>
    <t>0500/814/1/2200252</t>
  </si>
  <si>
    <t>Ашуров Дилшод Рахматович</t>
  </si>
  <si>
    <t>0500/814/1/2200022</t>
  </si>
  <si>
    <t>Халимов Тохиржон Ботиржон ўғли</t>
  </si>
  <si>
    <t>0500/803/1/2200082</t>
  </si>
  <si>
    <t>Жалилов Шерали Илёсович</t>
  </si>
  <si>
    <t>0200/814/1/2205176</t>
  </si>
  <si>
    <t>Каримов Мухаммаджон Зафаржон ўғли</t>
  </si>
  <si>
    <t>0500/803/1/2200260</t>
  </si>
  <si>
    <t>Самидов Хамиджон Абдуллажонович</t>
  </si>
  <si>
    <t>1100/814/1/2200746</t>
  </si>
  <si>
    <t>Ибодов Бобур Ибод ўғли</t>
  </si>
  <si>
    <t>1250/803/1/2201186</t>
  </si>
  <si>
    <t>Абибуллаев Аскарбай Сейилханович</t>
  </si>
  <si>
    <t>0450/803/1/2200454</t>
  </si>
  <si>
    <t>Кучкарова Лола Абдурахмоновна</t>
  </si>
  <si>
    <t>1250/814/1/2201391</t>
  </si>
  <si>
    <t>Бониёзов Фаррух Оғаниёз ўғли</t>
  </si>
  <si>
    <t>1400/803/1/2204140</t>
  </si>
  <si>
    <t>Кахорова Мамлакат Мухтаровна</t>
  </si>
  <si>
    <t>1000/803/1/2200776</t>
  </si>
  <si>
    <t xml:space="preserve">Қамабаров Севдиёр </t>
  </si>
  <si>
    <t>1000/803/1/2200821</t>
  </si>
  <si>
    <t>Машарипов Фарход Арисланович</t>
  </si>
  <si>
    <t>0700/803/1/2201134</t>
  </si>
  <si>
    <t>0700/803/1/2201182</t>
  </si>
  <si>
    <t>Саидов Юсуф Файзуллаевич</t>
  </si>
  <si>
    <t>1400/803/1/2204676</t>
  </si>
  <si>
    <t>Махмудов Махамаджон Алтмишович</t>
  </si>
  <si>
    <t>0600/814/1/2200169</t>
  </si>
  <si>
    <t>Мирзаев Лазиз Надирович</t>
  </si>
  <si>
    <t>0105/803/1/2200626</t>
  </si>
  <si>
    <t>Топилов Шавкат Абдурахимович</t>
  </si>
  <si>
    <t>0105/814/1/2201654</t>
  </si>
  <si>
    <t>Раимкулов Азамат Кенжебаевич</t>
  </si>
  <si>
    <t>0105/814/1/2201284</t>
  </si>
  <si>
    <t>Қодиров Санжар Эркинович</t>
  </si>
  <si>
    <t>0105/814/1/2100995</t>
  </si>
  <si>
    <t>Илхомов Абдужаббор Абдушукур ўғли</t>
  </si>
  <si>
    <t>0105/814/1/2102400</t>
  </si>
  <si>
    <t>Ахатова Гулчехра Убайдуллаевна</t>
  </si>
  <si>
    <t>0105/814/1/2104010</t>
  </si>
  <si>
    <t>Носиров Акбарали Пайзилович</t>
  </si>
  <si>
    <t>0105/814/1/2100121</t>
  </si>
  <si>
    <t>Насиров Садриддин Низамович</t>
  </si>
  <si>
    <t>0105/814/1/2002122</t>
  </si>
  <si>
    <t>Кидралиев Сарвар Сайдулла угли</t>
  </si>
  <si>
    <t>0105/814/1/2002040</t>
  </si>
  <si>
    <t>Турсунбоев Амирдин Юлдашевич</t>
  </si>
  <si>
    <t>0105/814/1/2001658</t>
  </si>
  <si>
    <t>0700/803/1/2201274</t>
  </si>
  <si>
    <t>Абдуллаев Хасанбой Уринбоевич</t>
  </si>
  <si>
    <t>1600/803/1/2200819</t>
  </si>
  <si>
    <t>Бойматов Отабек</t>
  </si>
  <si>
    <t>Каримов Шерали Собиржон угли</t>
  </si>
  <si>
    <t>0105/803/1/2201103</t>
  </si>
  <si>
    <t>Юлдашев Сардорбек Зохидович</t>
  </si>
  <si>
    <t>1600/803/1/2200396</t>
  </si>
  <si>
    <t>Жумабаев Умирбек Султонович</t>
  </si>
  <si>
    <t>1600/814/1/2200011</t>
  </si>
  <si>
    <t>Якубов Ёдгорбек Шихназарович</t>
  </si>
  <si>
    <t>0105/814/1/2201586</t>
  </si>
  <si>
    <t>Сайфуллоев Абдулазиз Садулло ўғли</t>
  </si>
  <si>
    <t>0105/814/1/2201792</t>
  </si>
  <si>
    <t>Зупаров Данияр Рахматуллаевич</t>
  </si>
  <si>
    <t>0105/814/1/2201542</t>
  </si>
  <si>
    <t>Аверздуедиев Илхам Нурмиратович</t>
  </si>
  <si>
    <t>1600/803/1/2101072</t>
  </si>
  <si>
    <t>Рахимова Зухра Абдушариповна</t>
  </si>
  <si>
    <t>1600/803/1/2100694</t>
  </si>
  <si>
    <t>Атоев Акобиржон Абдуллоевич</t>
  </si>
  <si>
    <t>0700/814/1/2100048</t>
  </si>
  <si>
    <t>Йўлдошев Исматулла Искандарович</t>
  </si>
  <si>
    <t>0700/814/1/2100269</t>
  </si>
  <si>
    <t>Жумабаев Бекзод Худайназар ўғли</t>
  </si>
  <si>
    <t>0400/814/1/2101532</t>
  </si>
  <si>
    <t>Тогаев Илхом</t>
  </si>
  <si>
    <t>0200/814/1/2101242</t>
  </si>
  <si>
    <t>Эгамбердиев Аслбек</t>
  </si>
  <si>
    <t>1250/814/1/2101877</t>
  </si>
  <si>
    <t>Холматов Шухратжон Эрматович</t>
  </si>
  <si>
    <t>0105/814/1/2102706</t>
  </si>
  <si>
    <t>Йелчибоев Темур Халдашевич</t>
  </si>
  <si>
    <t>0105/814/1/2200040</t>
  </si>
  <si>
    <t>Аллияров Азамат Хамирниязович</t>
  </si>
  <si>
    <t>Турдикулова Мухаббат Мелимурадовна</t>
  </si>
  <si>
    <t>0105/803/1/2200069</t>
  </si>
  <si>
    <t>Неккулов Асадбек Низом ўғли</t>
  </si>
  <si>
    <t>0900/803/1/2200803</t>
  </si>
  <si>
    <t>Абдуллаев Шавкат</t>
  </si>
  <si>
    <t>1600/803/1/2200752</t>
  </si>
  <si>
    <t>Мисиров Фарход Абдулла ўғли</t>
  </si>
  <si>
    <t>0105/814/1/2103383</t>
  </si>
  <si>
    <t>Набиев Гулнора Рузиевна</t>
  </si>
  <si>
    <t>0105/814/1/2101718</t>
  </si>
  <si>
    <t>Нарманов Дилшод Азаматович</t>
  </si>
  <si>
    <t>0105/814/1/2104078</t>
  </si>
  <si>
    <t xml:space="preserve">Юлдашева Наргиза </t>
  </si>
  <si>
    <t>1100/814/1/2100473</t>
  </si>
  <si>
    <t>Зойиров Отабек Собир ўғли</t>
  </si>
  <si>
    <t>0200/814/1/2110975</t>
  </si>
  <si>
    <t>Рахматуллаева Умида Хомидовна</t>
  </si>
  <si>
    <t>0105/814/1/2000840</t>
  </si>
  <si>
    <t>Нуриддинов Хаёт Турсунбой ўғли</t>
  </si>
  <si>
    <t>0105/814/1/2001305</t>
  </si>
  <si>
    <t>Шукуров Уткир Закирджанович</t>
  </si>
  <si>
    <t>0105/814/1/2101860</t>
  </si>
  <si>
    <t>Бобониёзов Мадамин Мовлонович</t>
  </si>
  <si>
    <t>1600/803/1/2100828</t>
  </si>
  <si>
    <t>Сафаров Маликжон</t>
  </si>
  <si>
    <t>0700/814/1/2100172</t>
  </si>
  <si>
    <t>Сейтмуратов Еркинбай Базарбаевич</t>
  </si>
  <si>
    <t>0450/814/1/2101651</t>
  </si>
  <si>
    <t>Сейтмуратова Мийирбан Еркинбаевна</t>
  </si>
  <si>
    <t>0450/814/1/2101984</t>
  </si>
  <si>
    <t>Тугалов Давлат Абдугапурович</t>
  </si>
  <si>
    <t>1250/814/1/2101778</t>
  </si>
  <si>
    <t>Жураев Нажмидин</t>
  </si>
  <si>
    <t>0500/803/1/2100317</t>
  </si>
  <si>
    <t>Бердиханов Койлыбай Султамуратович</t>
  </si>
  <si>
    <t>0450/814/1/2101489</t>
  </si>
  <si>
    <t>Боқиев Дилмурод Ўктамович</t>
  </si>
  <si>
    <t>1400/814/1/2101676</t>
  </si>
  <si>
    <t>Норзикулов Дилшод</t>
  </si>
  <si>
    <t>0960/814/1/2100203</t>
  </si>
  <si>
    <t>Атабаева Киммат Турсунбаевна</t>
  </si>
  <si>
    <t>Ахмедов Хусан</t>
  </si>
  <si>
    <t>0800/803/1/2201662</t>
  </si>
  <si>
    <t>Утегенова Гулнора Жолдасбаевна</t>
  </si>
  <si>
    <t>0400/801/1/2202046</t>
  </si>
  <si>
    <t>Кудряков Рашид Файзирахманович</t>
  </si>
  <si>
    <t>0450/803/1/2200591</t>
  </si>
  <si>
    <t>Суванкулов Сухробжон</t>
  </si>
  <si>
    <t>1250/803/1/2203599</t>
  </si>
  <si>
    <t>Сайдахмедов Акбаралихожи Шукурхужа ўғли</t>
  </si>
  <si>
    <t>0500/803/1/2200407</t>
  </si>
  <si>
    <t>Утаева Гулчехра Туксановна</t>
  </si>
  <si>
    <t>1000/803/1/2200907</t>
  </si>
  <si>
    <t>Камолов Рахматулло Комилович</t>
  </si>
  <si>
    <t>1000/803/1/2201077</t>
  </si>
  <si>
    <t>Лепесова Саиёра Сулаймановна</t>
  </si>
  <si>
    <t>0400/803/1/2202180</t>
  </si>
  <si>
    <t>Сайдавутов Гайратжон ухторович</t>
  </si>
  <si>
    <t>0200/814/1/2213873</t>
  </si>
  <si>
    <t>Шарипов Фуркат Хамзаевич</t>
  </si>
  <si>
    <t>0200/814/1/2212634</t>
  </si>
  <si>
    <t>Суюнов Исмат Қудратович</t>
  </si>
  <si>
    <t>0200/814/1/2212635</t>
  </si>
  <si>
    <t>Ахметов Абдухалим Абдурашид ўғли</t>
  </si>
  <si>
    <t>0200/814/1/2204306</t>
  </si>
  <si>
    <t>Нуритдинова Арофат Джахангировна</t>
  </si>
  <si>
    <t>0200/814/1/2207222</t>
  </si>
  <si>
    <t>Зиядуллаев Олим Боборовшан ўғли</t>
  </si>
  <si>
    <t>0200/814/1/2202504</t>
  </si>
  <si>
    <t>Каримова Зухра Сапаровна</t>
  </si>
  <si>
    <t>0200/814/1/2200837</t>
  </si>
  <si>
    <t>Хасанов Абрам</t>
  </si>
  <si>
    <t>0200/814/1/2203140</t>
  </si>
  <si>
    <t>Авазов Феруз</t>
  </si>
  <si>
    <t>0200/814/1/2201527</t>
  </si>
  <si>
    <t>Нормуродов Эрмон</t>
  </si>
  <si>
    <t>0800/803/1/2200425</t>
  </si>
  <si>
    <t>Аминов Абдурауф</t>
  </si>
  <si>
    <t>1250/803/1/2200102</t>
  </si>
  <si>
    <t>Махкамова Гулчехра Давроновна</t>
  </si>
  <si>
    <t>1250/803/1/2200238</t>
  </si>
  <si>
    <t>Исламов Самми</t>
  </si>
  <si>
    <t>1250/814/1/2202105</t>
  </si>
  <si>
    <t>Умеров Юнус Алексееевич</t>
  </si>
  <si>
    <t>0200/814/1/2109620</t>
  </si>
  <si>
    <t>Худоёрова Наргиза</t>
  </si>
  <si>
    <t>0701/814/1/2200209</t>
  </si>
  <si>
    <t xml:space="preserve">Рашидов Дилшод </t>
  </si>
  <si>
    <t>0701/814/1/2200101</t>
  </si>
  <si>
    <t>Суннатов Авазжон Мамурович</t>
  </si>
  <si>
    <t>0701/814/1/2200159</t>
  </si>
  <si>
    <t>Кучкаров Сохибжон Каримжонович</t>
  </si>
  <si>
    <t>1100/814/1/2200410</t>
  </si>
  <si>
    <t>Мамадалиев Баходиржон Абдулаханович</t>
  </si>
  <si>
    <t>0200/814/1/2201260</t>
  </si>
  <si>
    <t>Эсанов Раим Сабирович</t>
  </si>
  <si>
    <t>0500/814/1/2200449</t>
  </si>
  <si>
    <t>Калекешов Азиз Мухмудович</t>
  </si>
  <si>
    <t>0450/814/1/2201600</t>
  </si>
  <si>
    <t>Авдижаббарова Райхан Бахтияровна</t>
  </si>
  <si>
    <t>0450/814/1/2201190</t>
  </si>
  <si>
    <t>Рахматов Усмон Акрамович</t>
  </si>
  <si>
    <t>0200/814/1/2206442</t>
  </si>
  <si>
    <t>Зокиржонов Фарходжон</t>
  </si>
  <si>
    <t>0200/814/1/2205922</t>
  </si>
  <si>
    <t>Хусенов Анвар Аслонович</t>
  </si>
  <si>
    <t>0200/814/1/2206694</t>
  </si>
  <si>
    <t>Каюмов Муроджон Аслонович</t>
  </si>
  <si>
    <t>0200/814/1/2206678</t>
  </si>
  <si>
    <t>Тўраев Ахлиддин Мардонович</t>
  </si>
  <si>
    <t>1000/803/1/2200154</t>
  </si>
  <si>
    <t>Жахонова Бахринисо</t>
  </si>
  <si>
    <t>0700/803/1/2200752</t>
  </si>
  <si>
    <t>Сулименов Бахшилло Нарзуллаевич</t>
  </si>
  <si>
    <t>1000/814/1/2200263</t>
  </si>
  <si>
    <t>Элтезаров Наркузи</t>
  </si>
  <si>
    <t>0800/803/1/2201378</t>
  </si>
  <si>
    <t>Илясова Баршин Сейтмуратовна</t>
  </si>
  <si>
    <t>0450/803/1/2200453</t>
  </si>
  <si>
    <t>Хасанов Насриддин Хайруллаевич</t>
  </si>
  <si>
    <t>1000/814/1/2200192</t>
  </si>
  <si>
    <t>Маматов Дилшод Авазович</t>
  </si>
  <si>
    <t>1250/803/1/2202663</t>
  </si>
  <si>
    <t>Исраилов Ботир Баходирович</t>
  </si>
  <si>
    <t>1250/814/1/2202796</t>
  </si>
  <si>
    <t>Хакимова Наргиза Акмал қизи</t>
  </si>
  <si>
    <t>1000/803/1/2200530</t>
  </si>
  <si>
    <t>Очилова Дилфуза Пардаевна</t>
  </si>
  <si>
    <t>1000/803/1/2200810</t>
  </si>
  <si>
    <t>Очилов Камол Каримович</t>
  </si>
  <si>
    <t>1000/803/1/2201015</t>
  </si>
  <si>
    <t>Баходиров Вохиджон Иномжонович</t>
  </si>
  <si>
    <t>1000/803/1/2201162</t>
  </si>
  <si>
    <t>Тургунова Сохибахон Файзуллоевна</t>
  </si>
  <si>
    <t>0500/803/1/2200344</t>
  </si>
  <si>
    <t>Тавакалов Абдувохоб Ахмаджон ўғли</t>
  </si>
  <si>
    <t>0500/814/1/2200669</t>
  </si>
  <si>
    <t>Хамрохужаева Сохибахон Зокировна</t>
  </si>
  <si>
    <t>0517/803/1/2200131</t>
  </si>
  <si>
    <t>Улашева Ноила Муратбековна</t>
  </si>
  <si>
    <t>1000/803/1/2201258</t>
  </si>
  <si>
    <t>Гафурова Олмахон Таджидиновна</t>
  </si>
  <si>
    <t>0500/814/1/2200427</t>
  </si>
  <si>
    <t>Ауезмуратов Ыклос Сейтмуратович</t>
  </si>
  <si>
    <t>0450/814/1/2101244</t>
  </si>
  <si>
    <t>Яровая Надежда Александровна</t>
  </si>
  <si>
    <t>1400/814/1/2102181</t>
  </si>
  <si>
    <t>Холиев Жамшид</t>
  </si>
  <si>
    <t>1400/803/1/2102661</t>
  </si>
  <si>
    <t>Ишкараева Лола Курбаниязовна</t>
  </si>
  <si>
    <t>1400/803/1/2101214</t>
  </si>
  <si>
    <t>Махайдинов Боходир Хайтбаевич</t>
  </si>
  <si>
    <t>0200/814/1/2105935</t>
  </si>
  <si>
    <t>Олимов Акрамжон Акмалжон ўғли</t>
  </si>
  <si>
    <t>1100/814/1/2101197</t>
  </si>
  <si>
    <t>Субхонов Одил Обидович</t>
  </si>
  <si>
    <t>0701/814/1/2121000</t>
  </si>
  <si>
    <t>Нурмухамедова Нодира</t>
  </si>
  <si>
    <t>0200/814/1/2110150</t>
  </si>
  <si>
    <t>Матлабова Озода Ғафуровна</t>
  </si>
  <si>
    <t>0200/814/1/2106361</t>
  </si>
  <si>
    <t>Ким Виктор Аркадевич</t>
  </si>
  <si>
    <t>0200/814/1/2108517</t>
  </si>
  <si>
    <t>Сейтназаров Каримбай</t>
  </si>
  <si>
    <t>0450/814/1/2101932</t>
  </si>
  <si>
    <t>Хакбердиев Хуршед</t>
  </si>
  <si>
    <t>1250/803/1/2100998</t>
  </si>
  <si>
    <t>Мирзоев Мирхафиз Миродилович</t>
  </si>
  <si>
    <t>1250/814/1/2101812</t>
  </si>
  <si>
    <t>Каримова Феруза Шавкатовна</t>
  </si>
  <si>
    <t>0200/814/1/2103190</t>
  </si>
  <si>
    <t>Рузиев Хуршид</t>
  </si>
  <si>
    <t>1250/814/1/2100121</t>
  </si>
  <si>
    <t>Хожиева Садоқат Камоловна</t>
  </si>
  <si>
    <t>1000/803/1/2201297</t>
  </si>
  <si>
    <t>Кайипова Сапаргул Муратбаевна</t>
  </si>
  <si>
    <t>0450/814/1/2101822</t>
  </si>
  <si>
    <t>Дадажонова Дилдора Собиржоновна</t>
  </si>
  <si>
    <t>0502/814/1/2100039</t>
  </si>
  <si>
    <t>Мамбеткаримов Султанбек Абатбай улы</t>
  </si>
  <si>
    <t>0450/814/1/2102168</t>
  </si>
  <si>
    <t xml:space="preserve">3 212 823,00 сум  </t>
  </si>
  <si>
    <t>Отажонов Кувондик Машарипович</t>
  </si>
  <si>
    <t>1600/814/1/2200325</t>
  </si>
  <si>
    <t>Одилов Зафаржон Улугбекович</t>
  </si>
  <si>
    <t>0700/814/1/2100370</t>
  </si>
  <si>
    <t>Эштухтаев Шохижахон Рустамович</t>
  </si>
  <si>
    <t>0900/803/1/2201125</t>
  </si>
  <si>
    <t>Ибрагимов Хабибула Жуманович</t>
  </si>
  <si>
    <t>0105/814/1/2103964</t>
  </si>
  <si>
    <t>БабаевМузаффар Зиёвиддинович</t>
  </si>
  <si>
    <t>2000/801/1/1801459</t>
  </si>
  <si>
    <t>Шихназаров Рустам Рахимберганович</t>
  </si>
  <si>
    <t>1600/803/1/2100499</t>
  </si>
  <si>
    <t>Хабижонов Хасанбой Усмонали угли</t>
  </si>
  <si>
    <t>0550/801/1/2201620</t>
  </si>
  <si>
    <t>Қобилов Шохрух</t>
  </si>
  <si>
    <t>1250/814/1/2101050</t>
  </si>
  <si>
    <t>Каримов Каримжон Намза ўғли</t>
  </si>
  <si>
    <t>0700/814/1/2100555</t>
  </si>
  <si>
    <t>Равшанов Руслан</t>
  </si>
  <si>
    <t>0900/803/1/2100294</t>
  </si>
  <si>
    <t xml:space="preserve">Суюнова Сайёра </t>
  </si>
  <si>
    <t>0900/803/1/2100525</t>
  </si>
  <si>
    <t>Саидов Зухриддин Муродулло ўғли</t>
  </si>
  <si>
    <t>0900/803/1/2100261</t>
  </si>
  <si>
    <t>Юлдошбоев Обиджон</t>
  </si>
  <si>
    <t>0900/803/1/2100623</t>
  </si>
  <si>
    <t>Худайберганов Рустам Шамуратович</t>
  </si>
  <si>
    <t>1600/814/1/2101106</t>
  </si>
  <si>
    <t>Рахимова Рано Бахтиёр кизи</t>
  </si>
  <si>
    <t>1600/814/1/2101008</t>
  </si>
  <si>
    <t>Рахманов Шухрат Худайберганович</t>
  </si>
  <si>
    <t>1600/803/1/2100786</t>
  </si>
  <si>
    <t>Аминов Нодирбек Умарович</t>
  </si>
  <si>
    <t>1600/803/1/2200732</t>
  </si>
  <si>
    <t>Турсинбоев Бобурбек Зохиджон ўғли</t>
  </si>
  <si>
    <t>1600/803/1/2201019</t>
  </si>
  <si>
    <t>Каримов Элёр Тахирович</t>
  </si>
  <si>
    <t>1600/803/1/2201184</t>
  </si>
  <si>
    <t>Мадаминов Азизбек Юсуфович</t>
  </si>
  <si>
    <t>1600/803/1/2200597</t>
  </si>
  <si>
    <t>Джумабаев Равшонбек Тўхтабаевич</t>
  </si>
  <si>
    <t>1600/803/1/2200642</t>
  </si>
  <si>
    <t>Мадаминов Нурумбай Жумобоевич</t>
  </si>
  <si>
    <t>1600/803/1/2200267</t>
  </si>
  <si>
    <t>Ишчанов Бахром Мадаминович</t>
  </si>
  <si>
    <t>1600/803/1/2200620</t>
  </si>
  <si>
    <t>Уразметова Назокат Гулмирзаевна</t>
  </si>
  <si>
    <t>1600/814/1/2100895</t>
  </si>
  <si>
    <t>Ходжаев Элдор Зарифбой угли</t>
  </si>
  <si>
    <t>1600/814/1/2101027</t>
  </si>
  <si>
    <t>Сабиров Равшанбек Рўзметович</t>
  </si>
  <si>
    <t>1600/803/1/2101010</t>
  </si>
  <si>
    <t>Йўлдашев Иззатбек Худайбергенович</t>
  </si>
  <si>
    <t>1600/814/1/2100976</t>
  </si>
  <si>
    <t>Рустамов Музаффар Тожиматович</t>
  </si>
  <si>
    <t>0550/803/1/2101074</t>
  </si>
  <si>
    <t>Ниёзметов Холбек Сапарбоевич</t>
  </si>
  <si>
    <t>1600/803/1/2100085</t>
  </si>
  <si>
    <t>Матёзов Умирбек Отаханович</t>
  </si>
  <si>
    <t>1600/814/1/2101114</t>
  </si>
  <si>
    <t>Эркаев Умирбек Эркинович</t>
  </si>
  <si>
    <t>1600/814/1/2101129</t>
  </si>
  <si>
    <t>Таджидинова Дилафруз Равшанжоновна</t>
  </si>
  <si>
    <t>0501/801/1/2100034</t>
  </si>
  <si>
    <t>Махмудова Маъмура Улуғбек қизи</t>
  </si>
  <si>
    <t>1600/803/1/2100561</t>
  </si>
  <si>
    <t>Бабаева Дилорам Хусиновна</t>
  </si>
  <si>
    <t>1600/814/1/2101111</t>
  </si>
  <si>
    <t xml:space="preserve">Холиметов Рустам </t>
  </si>
  <si>
    <t>1600/803/1/2100572</t>
  </si>
  <si>
    <t>Матназаров Данияр Худайбергенович</t>
  </si>
  <si>
    <t>1600/803/1/2100146</t>
  </si>
  <si>
    <t>Жуманов Қахрамон Абдижаббарович</t>
  </si>
  <si>
    <t>0313/803/1/2200649</t>
  </si>
  <si>
    <t>Исломова Муниса Очиловна</t>
  </si>
  <si>
    <t>0105/814/1/2201501</t>
  </si>
  <si>
    <t>Душаев Анвар Адашбоевич</t>
  </si>
  <si>
    <t>0105/814/1/2104127</t>
  </si>
  <si>
    <t>Рахматов Фазлиддин Хикмат ўғли</t>
  </si>
  <si>
    <t>0105/814/1/2102591</t>
  </si>
  <si>
    <t>Исломов Бунёд Очилович</t>
  </si>
  <si>
    <t>0105/814/1/2103487</t>
  </si>
  <si>
    <t>Тожибаев Олимжон Хасанович</t>
  </si>
  <si>
    <t>0105/814/1/2103431</t>
  </si>
  <si>
    <t>Мажидов Самариддин Рашид ўғли</t>
  </si>
  <si>
    <t>0105/814/1/2100251</t>
  </si>
  <si>
    <t>Юсупов Бекзод Шавкатович</t>
  </si>
  <si>
    <t>0105/814/1/2103588</t>
  </si>
  <si>
    <t>Хамидов Мирзохид Нарзуллаевич</t>
  </si>
  <si>
    <t>0105/814/1/2101026</t>
  </si>
  <si>
    <t>Ризаев Шерзод Гайратович</t>
  </si>
  <si>
    <t>0105/814/1/2001844</t>
  </si>
  <si>
    <t>Хамраева Ситора</t>
  </si>
  <si>
    <t>0900/803/1/2300025</t>
  </si>
  <si>
    <t>Жадигеров Жандос Кенесбаевич</t>
  </si>
  <si>
    <t>0400/814/1/2101118</t>
  </si>
  <si>
    <t>Тошмуродов Дилшод</t>
  </si>
  <si>
    <t>0900/803/1/2200618</t>
  </si>
  <si>
    <t>Хурсанов Дилшод</t>
  </si>
  <si>
    <t>Мейлиев Собир</t>
  </si>
  <si>
    <t>0900/803/1/2200451</t>
  </si>
  <si>
    <t>Бердимуратова Насиба Абдуллаевна</t>
  </si>
  <si>
    <t>0900/803/1/2200491</t>
  </si>
  <si>
    <t>Сатторова Мехрибон Джумаевна</t>
  </si>
  <si>
    <t>0900/803/1/2200616</t>
  </si>
  <si>
    <t>Раджапов Собир</t>
  </si>
  <si>
    <t>Ахадов Азизбек Зовки угли</t>
  </si>
  <si>
    <t>0900/803/1/2200401</t>
  </si>
  <si>
    <t>Матёқубов Жалолиддин Мақсуд ўғли</t>
  </si>
  <si>
    <t>1600/803/1/2200263</t>
  </si>
  <si>
    <t>Убайдиллоев Ўткирбек Ўктам ўғли</t>
  </si>
  <si>
    <t>0700/803/1/2201202</t>
  </si>
  <si>
    <t>Рустамова Азиза Зокировна</t>
  </si>
  <si>
    <t>0700/803/1/2200943</t>
  </si>
  <si>
    <t>Садуллаев Ниятжон Нусратуллоевич</t>
  </si>
  <si>
    <t>0700/803/1/2201413</t>
  </si>
  <si>
    <t>Каюмова Фотимахон Адхамовна</t>
  </si>
  <si>
    <t>0500/803/1/2200463</t>
  </si>
  <si>
    <t>Байхузиев Улугбек</t>
  </si>
  <si>
    <t>0313/814/1/2200699</t>
  </si>
  <si>
    <r>
      <t>Эргашев Машрабжон Ш</t>
    </r>
    <r>
      <rPr>
        <i/>
        <sz val="12"/>
        <rFont val="Times New Roman"/>
        <family val="1"/>
        <charset val="204"/>
      </rPr>
      <t>ермухаммад ўғли</t>
    </r>
  </si>
  <si>
    <t>0500/803/1/2200362</t>
  </si>
  <si>
    <t>Кошбаев Жанболат</t>
  </si>
  <si>
    <t>0300/803/1/2203876</t>
  </si>
  <si>
    <t>Якубов Акрам Алматович</t>
  </si>
  <si>
    <t>0313/803/1/2200695</t>
  </si>
  <si>
    <t>Матасимов Ибатулла Мукибалиевич</t>
  </si>
  <si>
    <t>0313/803/1/2200560</t>
  </si>
  <si>
    <t>Мисирова Саёра Субановна</t>
  </si>
  <si>
    <t>1500/803/1/2200172</t>
  </si>
  <si>
    <t>Саидов Хамидулло Минаварович</t>
  </si>
  <si>
    <t>0500/803/1/2200281</t>
  </si>
  <si>
    <t>Юлдошев Нуржахон Нурали ўғли</t>
  </si>
  <si>
    <t>0200/814/1/2111134</t>
  </si>
  <si>
    <t>Каюмов Умид Нариманович</t>
  </si>
  <si>
    <t>0200/814/1/2104413</t>
  </si>
  <si>
    <t>Исмаилова Дилфуза Уктамовна</t>
  </si>
  <si>
    <t>0313/814/1/2100236</t>
  </si>
  <si>
    <t>Иброхимов Миржалол Абдимўмин ўғли</t>
  </si>
  <si>
    <t>0313/814/1/2100160</t>
  </si>
  <si>
    <t>Жонтемиров Аббос Поян ўғли</t>
  </si>
  <si>
    <t>0200/814/1/2111442</t>
  </si>
  <si>
    <t>Луқмонов Умаржон Мавлонқулович</t>
  </si>
  <si>
    <t>0200/814/1/2111469</t>
  </si>
  <si>
    <t>Киргизов Хажакбар</t>
  </si>
  <si>
    <t>Норматов Холман</t>
  </si>
  <si>
    <t>0900/803/1/2100517</t>
  </si>
  <si>
    <t>Фарходов Самандар</t>
  </si>
  <si>
    <t>0900/803/1/2200256</t>
  </si>
  <si>
    <t>Исламов Давронбек</t>
  </si>
  <si>
    <t>0800/803/1/2101198</t>
  </si>
  <si>
    <t>Тошматов Музаффар Одилжонович</t>
  </si>
  <si>
    <t>0200/814/1/2103865</t>
  </si>
  <si>
    <t>Иргашев Алишер Ахмадович</t>
  </si>
  <si>
    <t>0700/814/1/2100599</t>
  </si>
  <si>
    <t>Халмуратов Кууаныш Полатович</t>
  </si>
  <si>
    <t>0450/803/1/2200416</t>
  </si>
  <si>
    <t>Акназаров Азимжон Тошмурадович</t>
  </si>
  <si>
    <t>1000/803/1/2200106</t>
  </si>
  <si>
    <t>Примов Илёс</t>
  </si>
  <si>
    <t>0700/814/1/2100200</t>
  </si>
  <si>
    <t>Сарсенбаев Женисбай Орынбаевич</t>
  </si>
  <si>
    <t>0450/814/1/2101377</t>
  </si>
  <si>
    <t>Нурхонова Зарнигор Юлдошевна</t>
  </si>
  <si>
    <t>1400/803/1/2101215</t>
  </si>
  <si>
    <t>Мухаммадиев Хусиддин</t>
  </si>
  <si>
    <t>0900/803/1/2201302</t>
  </si>
  <si>
    <t>Хужақулов Азамат Иссақович</t>
  </si>
  <si>
    <t>0900/803/1/2200920</t>
  </si>
  <si>
    <t>Султонова Гулбахор Болтаевна</t>
  </si>
  <si>
    <t>0900/803/1/2201688</t>
  </si>
  <si>
    <t>Чоршанбиев Хусан</t>
  </si>
  <si>
    <t>0900/803/1/2201146</t>
  </si>
  <si>
    <t>Тўраева Иноят</t>
  </si>
  <si>
    <t>0900/803/1/2200943</t>
  </si>
  <si>
    <t>Чўлиев Достон</t>
  </si>
  <si>
    <t>0900/803/1/2200972</t>
  </si>
  <si>
    <t>Эшматова Дилбар</t>
  </si>
  <si>
    <t>0900/803/1/2200746</t>
  </si>
  <si>
    <t>Мусаева Сарвиноз</t>
  </si>
  <si>
    <t>0900/803/1/2201216</t>
  </si>
  <si>
    <t>Хайдаров Азизбек Рузи ўғли</t>
  </si>
  <si>
    <t>0700/803/1/2201519</t>
  </si>
  <si>
    <t>Нагметуллаев Фархад Исакович</t>
  </si>
  <si>
    <t>0450/814/1/2200885</t>
  </si>
  <si>
    <t>Файзиев Насилло Зиёдуллоевич</t>
  </si>
  <si>
    <t>0700/803/1/2200262</t>
  </si>
  <si>
    <t>Файзуллаева Севара Нусратовна</t>
  </si>
  <si>
    <t>0700/803/1/2200403</t>
  </si>
  <si>
    <t>Маматкулова Насиба Абдусатторовна</t>
  </si>
  <si>
    <t>1104/814/1/2100105</t>
  </si>
  <si>
    <t>Жаматов Эркин Каршибаевич</t>
  </si>
  <si>
    <t>0310/814/1/2100882</t>
  </si>
  <si>
    <t>Хуррамова Саодат Чариевна</t>
  </si>
  <si>
    <t>0200/814/1/2108497</t>
  </si>
  <si>
    <t>0550/803/1/2200264</t>
  </si>
  <si>
    <t>Мирзаева Дилбар Нормуратовна</t>
  </si>
  <si>
    <t>Шайкулов Кахрамон</t>
  </si>
  <si>
    <t>0800/803/1/2202275</t>
  </si>
  <si>
    <t>Аразов Юлдаш Курбанович</t>
  </si>
  <si>
    <t>Гулямов Наджимитдин Шарафутдинович</t>
  </si>
  <si>
    <t>0105/814/1/2101951</t>
  </si>
  <si>
    <t>Абдукодиров Зокиржон Абдунаби ўғли</t>
  </si>
  <si>
    <t>0200/814/1/2204822</t>
  </si>
  <si>
    <t>Таджиханов Бобир Насирович</t>
  </si>
  <si>
    <t>0200/814/1/2204367</t>
  </si>
  <si>
    <t>Носирова Дилфуза Абдирахмановна</t>
  </si>
  <si>
    <t>0310/814/1/2200300</t>
  </si>
  <si>
    <t>Каримов Дилмурод</t>
  </si>
  <si>
    <t>0200/814/1/2205682</t>
  </si>
  <si>
    <t>Бегимов Сардор Қахрамон ўғли</t>
  </si>
  <si>
    <t>1400/803/1/2202946</t>
  </si>
  <si>
    <t>Юсупов Музаффар Набижонович</t>
  </si>
  <si>
    <t>0500/803/1/2200068</t>
  </si>
  <si>
    <t>Джураев Адиз Исмаилович</t>
  </si>
  <si>
    <t>0700/814/1/2100323</t>
  </si>
  <si>
    <t>Исомиддинова Ойгул</t>
  </si>
  <si>
    <t>1100/814/1/2100471</t>
  </si>
  <si>
    <t>Базарқулов Рустам Ражапович</t>
  </si>
  <si>
    <t>1400/803/1/2101106</t>
  </si>
  <si>
    <t>Шомуротов Қурбонмурод Акмуратович</t>
  </si>
  <si>
    <t>1400/803/1/2101222</t>
  </si>
  <si>
    <t>Рахмонова Гулчехра Уразовна</t>
  </si>
  <si>
    <t>0200/814/1/2110254</t>
  </si>
  <si>
    <t>0450/814/1/2201783</t>
  </si>
  <si>
    <t>Алланов Жанабай Жиенбаевич</t>
  </si>
  <si>
    <t>0450/814/1/2200108</t>
  </si>
  <si>
    <t>Кутлымуратов Зафар Садуллаевич</t>
  </si>
  <si>
    <t>0450/814/1/2201407</t>
  </si>
  <si>
    <t xml:space="preserve">Норбеков Умирбой </t>
  </si>
  <si>
    <t>1250/803/1/2201595</t>
  </si>
  <si>
    <t xml:space="preserve">Солиева Дилноза </t>
  </si>
  <si>
    <t>1250/803/1/2200948</t>
  </si>
  <si>
    <t>Исаков Зухриддин Зафаржонович</t>
  </si>
  <si>
    <t>0500/814/1/2200235</t>
  </si>
  <si>
    <t>Давлятова Мавлуда Очиловна</t>
  </si>
  <si>
    <t>1400/803/1/2202908</t>
  </si>
  <si>
    <t>Бутаев Бобомурот Бобоёрович</t>
  </si>
  <si>
    <t>1400/803/1/2202903</t>
  </si>
  <si>
    <t>Абиерова Гулноза Аззам қизи</t>
  </si>
  <si>
    <t>0200/814/1/2202624</t>
  </si>
  <si>
    <t>Нурумбетов Ережепбай Бердикович</t>
  </si>
  <si>
    <t>0400/814/1/2101131</t>
  </si>
  <si>
    <t>Мамутов Оралбай Магаметдинович</t>
  </si>
  <si>
    <t>0450/814/1/2101900</t>
  </si>
  <si>
    <t>Сейткамолов Аметбек Аскарович</t>
  </si>
  <si>
    <t>0450/803/1/2101264</t>
  </si>
  <si>
    <t>Иргашев Хайитбой</t>
  </si>
  <si>
    <t>0310/814/1/2101038</t>
  </si>
  <si>
    <t>Холматов Шахриёр Зохиджон угли</t>
  </si>
  <si>
    <t>0500/814/1/2100187</t>
  </si>
  <si>
    <t>Ахмаджонов Рустамжон Бахтиёрович</t>
  </si>
  <si>
    <t>0500/814/1/2100375</t>
  </si>
  <si>
    <t xml:space="preserve">Холмонов Дилмухаммад </t>
  </si>
  <si>
    <t>0200/814/1/2108353</t>
  </si>
  <si>
    <t>Жанонов Ёдгоржон Абдураим ўғли</t>
  </si>
  <si>
    <t>0200/814/1/2104663</t>
  </si>
  <si>
    <t>Алимова Дилафруз</t>
  </si>
  <si>
    <t>0200/814/1/2101448</t>
  </si>
  <si>
    <t>Арипжанов Озоджон</t>
  </si>
  <si>
    <t>0800/803/1/2201984</t>
  </si>
  <si>
    <t>Зоитов Абдусамат Мухтарович</t>
  </si>
  <si>
    <t>0200/814/1/2209996</t>
  </si>
  <si>
    <t>Эшмуродова Мохинур Отамуротовна</t>
  </si>
  <si>
    <t>1250/814/1/2100424</t>
  </si>
  <si>
    <t>Рузикулов Ганишер Хужамович</t>
  </si>
  <si>
    <t>1250/803/1/2201184</t>
  </si>
  <si>
    <t>Избасаров Исламбек Жаксыликович</t>
  </si>
  <si>
    <t>0450/814/1/2201836</t>
  </si>
  <si>
    <t>Нурматова Севара Миртизакуловна</t>
  </si>
  <si>
    <t>0200/814/1/2300001</t>
  </si>
  <si>
    <t>Тилеубаев Жалгас Жарас улы</t>
  </si>
  <si>
    <t>0450/814/1/2200021</t>
  </si>
  <si>
    <t>Кузибекова Умида</t>
  </si>
  <si>
    <t>0800/803/1/2201655</t>
  </si>
  <si>
    <t>Отешов Жалгасбай Турсынбаевич</t>
  </si>
  <si>
    <t>0450/814/1/2100955</t>
  </si>
  <si>
    <t>Холмамедова Сожида</t>
  </si>
  <si>
    <t>1250/814/1/2102103</t>
  </si>
  <si>
    <t xml:space="preserve">Норкулов Сайфиддин </t>
  </si>
  <si>
    <t>1200/814/1/2100983</t>
  </si>
  <si>
    <t>Кхамдамов Шерзод Хамзаевич</t>
  </si>
  <si>
    <t>1200/814/1/2101055</t>
  </si>
  <si>
    <t>Алманов Хуршид Менгтураевич</t>
  </si>
  <si>
    <t>0200/814/1/2201888</t>
  </si>
  <si>
    <t>Эргашов Нодирбек Бахтиёр ўғли</t>
  </si>
  <si>
    <t>0200/814/1/2204863</t>
  </si>
  <si>
    <t>Жусипбеков Серик Кидырбаевич</t>
  </si>
  <si>
    <t>0450/803/1/2200288</t>
  </si>
  <si>
    <t>Лутиев Шукурилло Саломович</t>
  </si>
  <si>
    <t>0700/803/1/2200766</t>
  </si>
  <si>
    <t>Хасанбоев Хусанбек Рахмонали ўғли</t>
  </si>
  <si>
    <t>0200/814/1/2200554</t>
  </si>
  <si>
    <t>Эргашев Примқул Махсуд ўғли</t>
  </si>
  <si>
    <t>1000/803/1/2200066</t>
  </si>
  <si>
    <t>Дусмуротов Садирдин Рахмидин ўғли</t>
  </si>
  <si>
    <t>1250/803/1/2201599</t>
  </si>
  <si>
    <t>Мухитдинов Фаррух</t>
  </si>
  <si>
    <t>0700/814/1/2101335</t>
  </si>
  <si>
    <t>Роупов Мансуржон Тохир ўғли</t>
  </si>
  <si>
    <t>0200/814/1/2106463</t>
  </si>
  <si>
    <t>Абдулхакимов Шерзод</t>
  </si>
  <si>
    <t>0803/803/1/2000399</t>
  </si>
  <si>
    <t>Азимова Озода Жума қизи</t>
  </si>
  <si>
    <t>1000/803/1/2200809</t>
  </si>
  <si>
    <t>Авазов Гиёс Норбоевич</t>
  </si>
  <si>
    <t>0500/803/1/2200458</t>
  </si>
  <si>
    <t>Пулатов Баходир</t>
  </si>
  <si>
    <t>0800/803/1/2202082</t>
  </si>
  <si>
    <t>Қўчқоров Артурбек Отамурод ўғли</t>
  </si>
  <si>
    <t>1500/803/1/2200294</t>
  </si>
  <si>
    <t>Бердикулова Анорхол Эргашевна</t>
  </si>
  <si>
    <t>1500/803/1/2200569</t>
  </si>
  <si>
    <t>Холмирзаев Рахматжон Абдурасул ўғли</t>
  </si>
  <si>
    <t>0500/803/1/2200367</t>
  </si>
  <si>
    <t>Содикова Муминахон Мухитдиновна</t>
  </si>
  <si>
    <t>0500/803/1/2200264</t>
  </si>
  <si>
    <t>Холиқов Зиядулла Бўриевич</t>
  </si>
  <si>
    <t>0200/814/1/2200473</t>
  </si>
  <si>
    <t>Пиржанов Нурабулла Рахметуллаевич</t>
  </si>
  <si>
    <t>0450/814/1/2200087</t>
  </si>
  <si>
    <t>2чи марта текширилди</t>
  </si>
  <si>
    <t>Довурбоев Шохрух Ахмат ўғли</t>
  </si>
  <si>
    <t>0200/814/1/2205598</t>
  </si>
  <si>
    <t>Раманов Дадахон Сатторбердиевич</t>
  </si>
  <si>
    <t>1600/803/1/2200278</t>
  </si>
  <si>
    <t>Эгамов Зафарбек Муродбек ўғли</t>
  </si>
  <si>
    <t>1600/814/1/2200529</t>
  </si>
  <si>
    <t>Уразбаев Азимбой Аминович</t>
  </si>
  <si>
    <t>1600/814/1/2200453</t>
  </si>
  <si>
    <t>Аллабергенов Исломбек Кадамбаевич</t>
  </si>
  <si>
    <t>1600/803/1/2100402</t>
  </si>
  <si>
    <t>Олимова Гўзал Нурматовна</t>
  </si>
  <si>
    <t>1600/803/1/2100104</t>
  </si>
  <si>
    <t>Худайберганов Шерзод Нарбаевич</t>
  </si>
  <si>
    <t>1600/803/1/2100535</t>
  </si>
  <si>
    <t>Аширов Юлдош Машарипович</t>
  </si>
  <si>
    <t>1600/814/1/2101024</t>
  </si>
  <si>
    <t>Шокирова Садокат Сабировна</t>
  </si>
  <si>
    <t>0501/803/1/2100386</t>
  </si>
  <si>
    <t>Кутлимуратов Нодирбек Равшанбек ўғли</t>
  </si>
  <si>
    <t>1600/803/1/2300016</t>
  </si>
  <si>
    <t>Нормелиев Рустамжон</t>
  </si>
  <si>
    <t>0800/803/1/2201589</t>
  </si>
  <si>
    <t>Октамова Насиба Ёрқин қизи</t>
  </si>
  <si>
    <t>0200/814/1/2109470</t>
  </si>
  <si>
    <t>Асралходжаев Фаррух Фаёзхонович</t>
  </si>
  <si>
    <t>2000/801/1/1801112</t>
  </si>
  <si>
    <t>Корёғдиев Бобир Боходирович</t>
  </si>
  <si>
    <t>0200/814/1/2200225</t>
  </si>
  <si>
    <t>Хидирова Шахзода Шерали қизи</t>
  </si>
  <si>
    <t>0105/803/1/2202683</t>
  </si>
  <si>
    <t>Яхшиев Жасур Жамшид ўғли</t>
  </si>
  <si>
    <t>Абдуллаев Жамшид Фахриддинович</t>
  </si>
  <si>
    <t>0200/814/1/2110153</t>
  </si>
  <si>
    <t>Рузикулов Хамид Раимович</t>
  </si>
  <si>
    <t>0200/814/1/2105001</t>
  </si>
  <si>
    <t>Салихов Зафаржон Саминович</t>
  </si>
  <si>
    <t>0200/814/1/2105400</t>
  </si>
  <si>
    <t>Суеров Али Оразбаевич</t>
  </si>
  <si>
    <t>0400/814/1/2100026</t>
  </si>
  <si>
    <t>Кудияров Азамат Салиевич</t>
  </si>
  <si>
    <t>Имомова Зухра</t>
  </si>
  <si>
    <t>1000/803/1/2100681</t>
  </si>
  <si>
    <t>Қузиев Олимжон</t>
  </si>
  <si>
    <t>1000/814/1/2100652</t>
  </si>
  <si>
    <t>Дадабаев Новрузрбек Холмирзаевич</t>
  </si>
  <si>
    <t>0500/803/1/2100051</t>
  </si>
  <si>
    <t>Кудратов Бекмурод Маймуродович</t>
  </si>
  <si>
    <t>0105/814/1/2001651</t>
  </si>
  <si>
    <t>Хамрокулов Шавкат Изатиллаевич</t>
  </si>
  <si>
    <t>1400/803/1/2202951</t>
  </si>
  <si>
    <t>Номозов Абдулла Соатович</t>
  </si>
  <si>
    <t>1400/803/1/2102576</t>
  </si>
  <si>
    <t>Садиллаходжаева Мамура Сабитовна</t>
  </si>
  <si>
    <t>0200/814/1/2112335</t>
  </si>
  <si>
    <t>Худошин Василий Василевич</t>
  </si>
  <si>
    <t>0105/814/1/2001211</t>
  </si>
  <si>
    <t>Оражбаев Дауытбай Дарябаевич</t>
  </si>
  <si>
    <t>0450/814/1/2200207</t>
  </si>
  <si>
    <t>Джалгасбаев Абат Сайлаубаевич</t>
  </si>
  <si>
    <t>0450/814/1/2200392</t>
  </si>
  <si>
    <t>Жумаева Майсара Жўраевна</t>
  </si>
  <si>
    <t>0200/814/1/2221120</t>
  </si>
  <si>
    <t>Мамедов Мирхафиз Айдин ўғли</t>
  </si>
  <si>
    <t>0200/814/1/2206123</t>
  </si>
  <si>
    <t>Абдухалилова Озода</t>
  </si>
  <si>
    <t>0200/814/1/2215428</t>
  </si>
  <si>
    <t>Базарбаев Караматдин Савид ули</t>
  </si>
  <si>
    <t>0400/803/1/2202249</t>
  </si>
  <si>
    <t>Миркомилова Наргиса</t>
  </si>
  <si>
    <t>0300/803/1/2203824</t>
  </si>
  <si>
    <t>Эсонов Акмалжон Рахмонович</t>
  </si>
  <si>
    <t>1500/803/1/2200266</t>
  </si>
  <si>
    <t>Шербекова Феруза Шокировна</t>
  </si>
  <si>
    <t>1500/803/1/2200003</t>
  </si>
  <si>
    <t>Калдалиева Перизат Арипбай кизи</t>
  </si>
  <si>
    <t>0300/803/1/2203506</t>
  </si>
  <si>
    <t xml:space="preserve">Абдуллаева Парвина </t>
  </si>
  <si>
    <t>1250/814/1/2202322</t>
  </si>
  <si>
    <t>Давлатмуродов Дамир</t>
  </si>
  <si>
    <t>1250/814/1/2202077</t>
  </si>
  <si>
    <t>Моминов Фахриддин Бахтиёрович</t>
  </si>
  <si>
    <t>0200/814/1/2201057</t>
  </si>
  <si>
    <t>Урманов Акмал Толкинович</t>
  </si>
  <si>
    <t>0200/814/1/2203668</t>
  </si>
  <si>
    <t>Юсупова Бекзода Аваз қизи</t>
  </si>
  <si>
    <t>0200/814/1/2200381</t>
  </si>
  <si>
    <t>Нарзикулов Сардор Шукурович</t>
  </si>
  <si>
    <t>1250/803/1/2200339</t>
  </si>
  <si>
    <t>Мадиев Бобохон Ботирхон ўғли</t>
  </si>
  <si>
    <t>0105/814/1/2100720</t>
  </si>
  <si>
    <t>Белкова Наиля Закировна</t>
  </si>
  <si>
    <t>0105/814/1/2101383</t>
  </si>
  <si>
    <t>Михманов Илёс Саидкаримович</t>
  </si>
  <si>
    <t>0105/814/1/2101077</t>
  </si>
  <si>
    <t>Ашуров Отабек Абдужалил ўғли</t>
  </si>
  <si>
    <t>0105/814/1/2103486</t>
  </si>
  <si>
    <t>Махмудова Ватан Мамадалиевна</t>
  </si>
  <si>
    <t>0200/814/1/2104344</t>
  </si>
  <si>
    <t>Тўраев Хайрулло Нарзуллаевич</t>
  </si>
  <si>
    <t>0200/814/1/2109423</t>
  </si>
  <si>
    <t>Адизов Мурод Махмудович</t>
  </si>
  <si>
    <t>0700/803/1/2200933</t>
  </si>
  <si>
    <t>Норова Нозима Кахрамоновна</t>
  </si>
  <si>
    <t>0700/803/1/2201146</t>
  </si>
  <si>
    <t>Утамуродов Сирожиддин</t>
  </si>
  <si>
    <t>0800/803/1/2201572</t>
  </si>
  <si>
    <t>Ўлжаев Сирожиддин Фаррух ўғли</t>
  </si>
  <si>
    <t>1500/803/1/2200373</t>
  </si>
  <si>
    <t>Хасанхонов Бобирхон Равшан ўғли</t>
  </si>
  <si>
    <t>0500/821/1/22000798</t>
  </si>
  <si>
    <t>Умирзаков Шухрат</t>
  </si>
  <si>
    <t>0800/803/1/2202068</t>
  </si>
  <si>
    <t>Жалгашев Ботир Кеулимжаевич</t>
  </si>
  <si>
    <t>0400/803/1/2202170</t>
  </si>
  <si>
    <t>Зафаров Отабек Уктам угли</t>
  </si>
  <si>
    <t>1250/814/1/2202219</t>
  </si>
  <si>
    <t>Хамраева Дилрабо Эсановна</t>
  </si>
  <si>
    <t>1250/814/1/2201902</t>
  </si>
  <si>
    <t>ООО " Келажак Инвест"</t>
  </si>
  <si>
    <t>0700/803/1/2200505</t>
  </si>
  <si>
    <t>Хамидов Хошим Хайдарович</t>
  </si>
  <si>
    <t>0700/803/1/2200015</t>
  </si>
  <si>
    <t>Хамраев Салимжон</t>
  </si>
  <si>
    <t>0800/803/1/2201030</t>
  </si>
  <si>
    <t>Турданов Малик Кенесбаевич</t>
  </si>
  <si>
    <t>0450/814/1/2201917</t>
  </si>
  <si>
    <t>Расулов Бобур</t>
  </si>
  <si>
    <t>0900/803/1/2200402</t>
  </si>
  <si>
    <t>Акрамова Насиба Кучкаровна</t>
  </si>
  <si>
    <t>0550/803/1/2200003</t>
  </si>
  <si>
    <t>Шамсиев Фурқат Хасанович</t>
  </si>
  <si>
    <t>1500/803/1/2200049</t>
  </si>
  <si>
    <t>Бободустов Мавлон Бурхонович</t>
  </si>
  <si>
    <t>0800/803/1/2200652</t>
  </si>
  <si>
    <t xml:space="preserve">Турдиев Нематилло </t>
  </si>
  <si>
    <t>0200/814/1/2109763</t>
  </si>
  <si>
    <t>Жураев Жасур Ядгор угли</t>
  </si>
  <si>
    <t>0700/814/1/2101349</t>
  </si>
  <si>
    <t>Ражабов Баходир Ўткирович</t>
  </si>
  <si>
    <t>0700/814/1/2100364</t>
  </si>
  <si>
    <t>Назаров Эркин Эргашевич</t>
  </si>
  <si>
    <t>0710/803/1/2000515</t>
  </si>
  <si>
    <t>Эшонқулов Ойбек</t>
  </si>
  <si>
    <t>0700/814/1/2200417</t>
  </si>
  <si>
    <t>Мардиев Миржалол Хасанжонович</t>
  </si>
  <si>
    <t>0200/814/1/2208031</t>
  </si>
  <si>
    <t>Намазова Муаттар Бахтиер қизи</t>
  </si>
  <si>
    <t>0200/814/1/2206485</t>
  </si>
  <si>
    <t>Ахмедов Шухрат Каюмович</t>
  </si>
  <si>
    <t>0200/814/1/2200919</t>
  </si>
  <si>
    <t>Тухлиева Маъмура Абдиалимовна</t>
  </si>
  <si>
    <t>0200/814/1/2101388</t>
  </si>
  <si>
    <t>Шукуров Азизжон Уктамович</t>
  </si>
  <si>
    <t>0105/814/1/2104099</t>
  </si>
  <si>
    <t>Чолиев Бахриддин Сайфиддин ўғли</t>
  </si>
  <si>
    <t>0200/814/1/2207095</t>
  </si>
  <si>
    <t xml:space="preserve">Қозоқжонов Жавохир </t>
  </si>
  <si>
    <t>0200/814/1/2206787</t>
  </si>
  <si>
    <t>Келдияров Мамарахим</t>
  </si>
  <si>
    <t>1250/814/1/2201836</t>
  </si>
  <si>
    <t>Мадалиев Шухрат Нематович</t>
  </si>
  <si>
    <t>0105/814/1/2200743</t>
  </si>
  <si>
    <t>Кадиъров Досбол Куралбаевич</t>
  </si>
  <si>
    <t>0105/814/1/2201312</t>
  </si>
  <si>
    <t>Гиясов Фахриддин Мирджалилович</t>
  </si>
  <si>
    <t>0200/814/1/2204448</t>
  </si>
  <si>
    <t>Хасанова Камола Абдугофуровна</t>
  </si>
  <si>
    <t>0500/803/1/2200090</t>
  </si>
  <si>
    <t>Гаффоров Руфат</t>
  </si>
  <si>
    <t>0800/803/1/2202150</t>
  </si>
  <si>
    <t>Асатова Кавсар Бурхон қизи</t>
  </si>
  <si>
    <t>1500/803/1/2200533</t>
  </si>
  <si>
    <t>Элмуродов Мухаммаджан Анварович</t>
  </si>
  <si>
    <t>Қурбонбоева Сайида Неъматжон қизи</t>
  </si>
  <si>
    <t>0200/814/1/2210011</t>
  </si>
  <si>
    <t>Жўраев Нодирбек Шокирбек ўғли</t>
  </si>
  <si>
    <t>0200/814/1/2213266</t>
  </si>
  <si>
    <t>Салимов Ғулом Азаматович</t>
  </si>
  <si>
    <t>2000/801/1/1801290</t>
  </si>
  <si>
    <t>0105/803/1/2202284</t>
  </si>
  <si>
    <t>Рахманова Гулхаё</t>
  </si>
  <si>
    <t>0900/803/1/2100484</t>
  </si>
  <si>
    <t>Мухаммаджонов Бекзод</t>
  </si>
  <si>
    <t>1100/814/1/2101421</t>
  </si>
  <si>
    <t>Хайдарова Матлюба Хаитбаевна</t>
  </si>
  <si>
    <t>0313/814/1/2100052</t>
  </si>
  <si>
    <t>Екибаев Амангелди Елубаевич</t>
  </si>
  <si>
    <t>0400/814/1/2101284</t>
  </si>
  <si>
    <t>Усмонов Нурулло Абдукодирович</t>
  </si>
  <si>
    <t>0200/814/1/2102187</t>
  </si>
  <si>
    <t>Абдуллаев Хуршид Хафизович</t>
  </si>
  <si>
    <t>1400/814/1/2101491</t>
  </si>
  <si>
    <t>Норбоева Азиза Шавкат қизи</t>
  </si>
  <si>
    <t>1400/803/1/2102440</t>
  </si>
  <si>
    <t>Давирова Шахло</t>
  </si>
  <si>
    <t>0200/814/1/2202451</t>
  </si>
  <si>
    <t>Ёдигоров Нарзилла</t>
  </si>
  <si>
    <t>0900/803/1/2200619</t>
  </si>
  <si>
    <t>Махмудова Зарнигор Миртолибжон кизи</t>
  </si>
  <si>
    <t>0500/803/1/2200093</t>
  </si>
  <si>
    <t>Кодиров Рустамжон Баходирович</t>
  </si>
  <si>
    <t>0500/814/1/2200186</t>
  </si>
  <si>
    <t>Туякбаев Фахриддин Абдукадирович</t>
  </si>
  <si>
    <t>0200/814/1/2111555</t>
  </si>
  <si>
    <t>Хакимова Интизор Жамоловна</t>
  </si>
  <si>
    <t>1250/814/1/2101780</t>
  </si>
  <si>
    <t>Бахтиёров Илхомжон Хасан ўғли</t>
  </si>
  <si>
    <t>0200/814/1/2201740</t>
  </si>
  <si>
    <t>Кодирова Гузал</t>
  </si>
  <si>
    <t>1250/803/1/2202647</t>
  </si>
  <si>
    <t>Хатамбоева Шахноза</t>
  </si>
  <si>
    <t>1100/803/1/2202228</t>
  </si>
  <si>
    <t>Иброхимжонов Хусанбой Икромжон ўғли</t>
  </si>
  <si>
    <t>0500/803/1/2200410</t>
  </si>
  <si>
    <t>Мамараимова Нигора Холмирзаевна</t>
  </si>
  <si>
    <t>1400/803/1/2204607</t>
  </si>
  <si>
    <t>Эшбоев Мухриддин Бахромович</t>
  </si>
  <si>
    <t>1400/803/1/2204480</t>
  </si>
  <si>
    <t>Рузиев Шерзод Пирматович</t>
  </si>
  <si>
    <t>0200/814/1/2202520</t>
  </si>
  <si>
    <t>Норқобилова Зулхумор Жўраевна</t>
  </si>
  <si>
    <t>1400/803/1/2202930</t>
  </si>
  <si>
    <t>Жанабаев Расул Ургеничбаевич</t>
  </si>
  <si>
    <t>0450/814/1/2200971</t>
  </si>
  <si>
    <t>0450/814/1/2201053</t>
  </si>
  <si>
    <t>Оспанов Исламбек Азамат улы</t>
  </si>
  <si>
    <t>0450/814/1/2200075</t>
  </si>
  <si>
    <t>Ахметова Гулимхан Тажимуратовна</t>
  </si>
  <si>
    <t>0450/814/1/2201553</t>
  </si>
  <si>
    <t>Абдурахимов Ойбек Ўктамжон ўғли</t>
  </si>
  <si>
    <t>0500/803/1/2200124</t>
  </si>
  <si>
    <t>Холмирзаев Бобурмирза</t>
  </si>
  <si>
    <t>1100/814/1/2200301</t>
  </si>
  <si>
    <t>Хусаинов Жахонгир Баходирович</t>
  </si>
  <si>
    <t>0200/814/1/2209104</t>
  </si>
  <si>
    <t>Мадиярова Гулнорахон</t>
  </si>
  <si>
    <t>0200/814/1/2202025</t>
  </si>
  <si>
    <t>Сабирова Елена Викторовна</t>
  </si>
  <si>
    <t>0200/814/1/2203931</t>
  </si>
  <si>
    <t>Темирқулов Рашид Қахрамон ўғли</t>
  </si>
  <si>
    <t>0200/814/1/2202515</t>
  </si>
  <si>
    <t>Маматмоминова Хафиза Эркиновна</t>
  </si>
  <si>
    <t>0200/814/1/2108292</t>
  </si>
  <si>
    <t>Нуриллаева Нодира Бахтиёр қизи</t>
  </si>
  <si>
    <t>0200/814/1/2105365</t>
  </si>
  <si>
    <t>Юлдашев Шухрат Толибаевич</t>
  </si>
  <si>
    <t>0450/814/1/2101265</t>
  </si>
  <si>
    <t>Ережепов Абатбай Мамбаткаримович</t>
  </si>
  <si>
    <t>0450/814/1/2101759</t>
  </si>
  <si>
    <t>Оразбаек Кийикбай Якупбаевич</t>
  </si>
  <si>
    <t>0450/814/1/2100966</t>
  </si>
  <si>
    <t>Ембергенова Айтгул Бахитовна</t>
  </si>
  <si>
    <t>0450/814/1/2101283</t>
  </si>
  <si>
    <t>Абдухалимов Шахзодбек Ойбек ўғли</t>
  </si>
  <si>
    <t>0960/814/1/2100304</t>
  </si>
  <si>
    <t>Саид-Азизов Комронбек Нажибулло ўғли</t>
  </si>
  <si>
    <t>0200/814/1/2111861</t>
  </si>
  <si>
    <t>Холиёров Бахриддин</t>
  </si>
  <si>
    <t>0200/814/1/2112147</t>
  </si>
  <si>
    <t>Джалалова Наргиля Ясиновна</t>
  </si>
  <si>
    <t>0105/814/1/2201328</t>
  </si>
  <si>
    <t>Холиков Хуршиджон Махмудович</t>
  </si>
  <si>
    <t>0105/814/1/2103112</t>
  </si>
  <si>
    <t>Эгамбердиев Абдулазиз Абдуманон ўғли</t>
  </si>
  <si>
    <t>0105/814/1/2104288</t>
  </si>
  <si>
    <t>Эргашев Азизбек Самижонович</t>
  </si>
  <si>
    <t>0105/814/1/2102741</t>
  </si>
  <si>
    <t>Пардеев Иброхим Абдинабиевич</t>
  </si>
  <si>
    <t>0105/814/1/2102643</t>
  </si>
  <si>
    <t>Эшонкулов Бунёджон Баходир ўғли</t>
  </si>
  <si>
    <t>0105/814/1/2100779</t>
  </si>
  <si>
    <t>Носиров Элзод Абдугофур ўғли</t>
  </si>
  <si>
    <t>0105/814/1/2103314</t>
  </si>
  <si>
    <t>Тохиров Жасурбек Алишер ўғли</t>
  </si>
  <si>
    <t>0105/207/1/2388888</t>
  </si>
  <si>
    <t>Шамсиддинов Урмонжон Пулатович</t>
  </si>
  <si>
    <t>0550/803/1/2201183</t>
  </si>
  <si>
    <t>Саидова Махбубахон Мухаммадсолиевна</t>
  </si>
  <si>
    <t>0501/803/1/2120001</t>
  </si>
  <si>
    <t>Рахимов Музаффар Турсунбаевич</t>
  </si>
  <si>
    <t>0105/803/1/2202680</t>
  </si>
  <si>
    <t>Қулмаматов Рустам Илхом ўғли</t>
  </si>
  <si>
    <t>1400/803/1/2204749</t>
  </si>
  <si>
    <t>Джалалова Сайёра</t>
  </si>
  <si>
    <t>0200/814/1/2105184</t>
  </si>
  <si>
    <t>Холов Урол Абдуллаевич</t>
  </si>
  <si>
    <t>0200/814/1/2108645</t>
  </si>
  <si>
    <t xml:space="preserve">Мухитдинова Мухтабар </t>
  </si>
  <si>
    <t>1100/814/1/2100479</t>
  </si>
  <si>
    <t xml:space="preserve">Хаккулов Ихтиёр </t>
  </si>
  <si>
    <t>0900/803/1/2201677</t>
  </si>
  <si>
    <t>Рахимов Алишер Илхомович</t>
  </si>
  <si>
    <t>1500/803/1/2200335</t>
  </si>
  <si>
    <t>Даврангелдиев Салохиддин Ахматович</t>
  </si>
  <si>
    <t>0105/814/1/2100697</t>
  </si>
  <si>
    <t>Тоштемиров Амиржон</t>
  </si>
  <si>
    <t>1250/814/1/2100193</t>
  </si>
  <si>
    <t>Суюндиков Муроджон Абдужабборович</t>
  </si>
  <si>
    <t>1250/803/1/2100908</t>
  </si>
  <si>
    <t>Юлдпшов Шавкатжон Кабилжанович</t>
  </si>
  <si>
    <t>0105/814/1/2103629</t>
  </si>
  <si>
    <t>Кенжаев Ботир Искандарович</t>
  </si>
  <si>
    <t>0105/814/1/2100861</t>
  </si>
  <si>
    <t>Назарова Садокат</t>
  </si>
  <si>
    <t>0900/803/1/2100439</t>
  </si>
  <si>
    <t>Тухтамишев Сагдилла Хайитмуродович</t>
  </si>
  <si>
    <t>0960/814/1/2100185</t>
  </si>
  <si>
    <t>Зарипов Кадамбай Абдуллаевич</t>
  </si>
  <si>
    <t>0403/814/1/2100073</t>
  </si>
  <si>
    <t>Балтаева Сабохат Махмуджоновна</t>
  </si>
  <si>
    <t>0200/814/1/2103419</t>
  </si>
  <si>
    <t>Носиров Мухриддин Фахридин ўғли</t>
  </si>
  <si>
    <t>0200/814/1/2111589</t>
  </si>
  <si>
    <t>Самиев Хасан</t>
  </si>
  <si>
    <t>0900/803/1/2100193</t>
  </si>
  <si>
    <t>Ахунов Алишер Илхомжон ўғли</t>
  </si>
  <si>
    <t>0200/814/1/2101976</t>
  </si>
  <si>
    <t>Кидирниязов Махмуд Шерниязович</t>
  </si>
  <si>
    <t>0400/814/1/2101146</t>
  </si>
  <si>
    <t>Курбаниязов Куандик Саклапбергенович</t>
  </si>
  <si>
    <t>0450/814/1/2102156</t>
  </si>
  <si>
    <t>Саттаров Эшпулат Саттарович</t>
  </si>
  <si>
    <t>1000/803/1/2200996</t>
  </si>
  <si>
    <t>Абдуазимова Нарсулув</t>
  </si>
  <si>
    <t>0800/803/1/2201787</t>
  </si>
  <si>
    <t>Йўлдашев Суннатжон</t>
  </si>
  <si>
    <t>0900/803/1/2200479</t>
  </si>
  <si>
    <t>Рахманов Жахонгир Абдулхамидович</t>
  </si>
  <si>
    <t>0500/814/1/2200519</t>
  </si>
  <si>
    <t>Хайитов Шахбоз</t>
  </si>
  <si>
    <t>0900/803/1/2201437</t>
  </si>
  <si>
    <t xml:space="preserve">Хатамов Нурбек </t>
  </si>
  <si>
    <t>0900/803/1/2300020</t>
  </si>
  <si>
    <t>Исломов Бехзод Ўктамович</t>
  </si>
  <si>
    <t>0700/803/1/2300049</t>
  </si>
  <si>
    <t>Гелдиев Бекназар</t>
  </si>
  <si>
    <t>0900/803/1/2200122</t>
  </si>
  <si>
    <t>Косимова Чарос</t>
  </si>
  <si>
    <t>0800/803/1/2201382</t>
  </si>
  <si>
    <t>Дуйсенов Аскар Шукирбаевич</t>
  </si>
  <si>
    <t>0400/814/1/2101113</t>
  </si>
  <si>
    <t>Курбаниязова Дилбар Хакимниязовна</t>
  </si>
  <si>
    <t>0400/814/1/2100994</t>
  </si>
  <si>
    <t>Джаксқмуратов Полат Максудович</t>
  </si>
  <si>
    <t>0450/814/1/2101713</t>
  </si>
  <si>
    <t>Нурбоев Анвар</t>
  </si>
  <si>
    <t>0200/814/1/2111139</t>
  </si>
  <si>
    <t>Холматов Миршароф</t>
  </si>
  <si>
    <t>1450/803/1/2100094</t>
  </si>
  <si>
    <t>Умаров Жамол</t>
  </si>
  <si>
    <t>0900/803/1/2100380</t>
  </si>
  <si>
    <t>Зойиров Фарход Юсуфович</t>
  </si>
  <si>
    <t>1000/803/1/2100475</t>
  </si>
  <si>
    <t>Шадиев Эргаш</t>
  </si>
  <si>
    <t>0803/803/1/2100073</t>
  </si>
  <si>
    <t>Исмоилов Оғабек Миркомил ўғли</t>
  </si>
  <si>
    <t>1000/803/1/2200921</t>
  </si>
  <si>
    <t>Саноев Рустам Иззатулла ўғли</t>
  </si>
  <si>
    <t>1000/803/1/2201300</t>
  </si>
  <si>
    <t>Пардаев Эркин</t>
  </si>
  <si>
    <t>Таджиев Бахтиёр</t>
  </si>
  <si>
    <t>0900/803/1/2201228</t>
  </si>
  <si>
    <t xml:space="preserve">Садуллаева Севара </t>
  </si>
  <si>
    <t>1000/803/1/2200883</t>
  </si>
  <si>
    <t>Абдурашидов Йигитали</t>
  </si>
  <si>
    <t>0900/803/1/2201231</t>
  </si>
  <si>
    <t>Насимов Йигитали Қахрамонович</t>
  </si>
  <si>
    <t>0700/803/1/2201362</t>
  </si>
  <si>
    <t>Тохиров Ғолиб Жўраевич</t>
  </si>
  <si>
    <t>0700/803/1/2201094</t>
  </si>
  <si>
    <t>Шарипов Азиз</t>
  </si>
  <si>
    <t>0900/803/1/2200958</t>
  </si>
  <si>
    <t>Усмонов Бобир Нозим ўғли</t>
  </si>
  <si>
    <t>0700/803/1/2201589</t>
  </si>
  <si>
    <t>Кадиров Алиджан Эсанбаевич</t>
  </si>
  <si>
    <t>0105/814/1/2201151</t>
  </si>
  <si>
    <t>Шамсиддинов Шавкат Шахобиддинович</t>
  </si>
  <si>
    <t>0700/803/1/2200462</t>
  </si>
  <si>
    <t>Отакулов Озодбек Хамидуллаевич</t>
  </si>
  <si>
    <t>0200/814/1/2202764</t>
  </si>
  <si>
    <t>ООО "Термотраде"</t>
  </si>
  <si>
    <t>0200/801/1/2200824</t>
  </si>
  <si>
    <t>Примов Фарход</t>
  </si>
  <si>
    <t>0900/803/1/2200429</t>
  </si>
  <si>
    <t>Акрамова Дилфуза</t>
  </si>
  <si>
    <t>0200/814/1/2209106</t>
  </si>
  <si>
    <t>Аскаров Холмат Жалалович</t>
  </si>
  <si>
    <t>0200/814/1/2206759</t>
  </si>
  <si>
    <t>Джумаев Шамшер Шоимович</t>
  </si>
  <si>
    <t>0700/803/1/2200506</t>
  </si>
  <si>
    <t>Бозоров Қодирбек Мансурович</t>
  </si>
  <si>
    <t>0700/814/1/2200068</t>
  </si>
  <si>
    <t>Алматаев Нуршод Ахатжон ўғли</t>
  </si>
  <si>
    <t>0105/814/1/2102715</t>
  </si>
  <si>
    <t>Талипов Дониёр Ходжимуратович</t>
  </si>
  <si>
    <t>0105/814/1/2103444</t>
  </si>
  <si>
    <t>Мусаев Жасур Баходир ўғли</t>
  </si>
  <si>
    <t>0105/814/1/2101071</t>
  </si>
  <si>
    <t>Лемехова Елена Анатолиевна</t>
  </si>
  <si>
    <t>0105/814/1/2000704</t>
  </si>
  <si>
    <t>Янгиев Рамазон</t>
  </si>
  <si>
    <t>0701/814/1/2100027</t>
  </si>
  <si>
    <t>Хаитбаева Туйгуной Халжигитовна</t>
  </si>
  <si>
    <t>0200/814/1/2111018</t>
  </si>
  <si>
    <t>Дустанов Бердиёр Талипбаевич</t>
  </si>
  <si>
    <t>0200/814/1/2104136</t>
  </si>
  <si>
    <t>Турсункулова Дилфуза Равшановна</t>
  </si>
  <si>
    <t>0200/814/1/2110329</t>
  </si>
  <si>
    <t>Хаитбаев Ахадбек Адхам ўғли</t>
  </si>
  <si>
    <t>0200/814/1/2107441</t>
  </si>
  <si>
    <t>Рашидов Умиджон Матниёзович</t>
  </si>
  <si>
    <t>0200/814/1/2112228</t>
  </si>
  <si>
    <t>Аллакулиев Бобур</t>
  </si>
  <si>
    <t>1600/803/1/2100645</t>
  </si>
  <si>
    <t>Нурумбетов Амир Юсупбаевич</t>
  </si>
  <si>
    <t>0200/814/1/2205752</t>
  </si>
  <si>
    <t>Хидиров Даврон Дилмуротович</t>
  </si>
  <si>
    <t>0200/814/1/2201351</t>
  </si>
  <si>
    <t>Жабборова Феруза</t>
  </si>
  <si>
    <t>0800/803/1/2201735</t>
  </si>
  <si>
    <t>Алиев Санжар Валижонович</t>
  </si>
  <si>
    <t>0313/803/1/2200884</t>
  </si>
  <si>
    <t>Хусенов Йўлчи</t>
  </si>
  <si>
    <t>1000/803/1/2200544</t>
  </si>
  <si>
    <t>Маматқулов Шоир Ёқубжонович</t>
  </si>
  <si>
    <t>0310/814/1/2100535</t>
  </si>
  <si>
    <t>Хамзаев Мадат Бойсоатович</t>
  </si>
  <si>
    <t>0105/803/1/2101936</t>
  </si>
  <si>
    <t>Сатторов Фурқат Соатович</t>
  </si>
  <si>
    <t>1250/803/1/2203302</t>
  </si>
  <si>
    <t>Набиев Рашид Карим ўғли</t>
  </si>
  <si>
    <t>1250/803/1/2203267</t>
  </si>
  <si>
    <t>Каримова Матлюба</t>
  </si>
  <si>
    <t>1100/803/1/2202252</t>
  </si>
  <si>
    <t>Рейимбаева Хасият Хусиновна</t>
  </si>
  <si>
    <t>0403/814/1/2100083</t>
  </si>
  <si>
    <t>Мансуров Гайратжон</t>
  </si>
  <si>
    <t>0200/814/1/2105939</t>
  </si>
  <si>
    <t>Тиллаев Жушкинбек Отаназар угли</t>
  </si>
  <si>
    <t>1600/814/1/2100936</t>
  </si>
  <si>
    <t>Разаков Муроджан Рустамович</t>
  </si>
  <si>
    <t>0200/814/1/2207736</t>
  </si>
  <si>
    <t>Машарипов Кувандик Рузметович</t>
  </si>
  <si>
    <t>1600/803/1/2200198</t>
  </si>
  <si>
    <t>Саидов Жасурбек Равшонович</t>
  </si>
  <si>
    <t>1600/803/1/2201089</t>
  </si>
  <si>
    <t>Бобожонов Ўткир Саидович</t>
  </si>
  <si>
    <t>0710/803/1/2000720</t>
  </si>
  <si>
    <t>Мусурманов Асат</t>
  </si>
  <si>
    <t>1250/814/1/2100221</t>
  </si>
  <si>
    <t>Исмоилов Собир Мирзаевич</t>
  </si>
  <si>
    <t>1200/814/1/2100434</t>
  </si>
  <si>
    <t>Хатамов Улугбек Алимкулович</t>
  </si>
  <si>
    <t>1500/803/1/2100018</t>
  </si>
  <si>
    <t xml:space="preserve">Ачилова Камилова </t>
  </si>
  <si>
    <t>1250/814/1/2201319</t>
  </si>
  <si>
    <t>Саимов Отабек Абдихамидович</t>
  </si>
  <si>
    <t>1250/814/1/2201751</t>
  </si>
  <si>
    <t>Худайкулов Жамшид</t>
  </si>
  <si>
    <t>0800/803/1/2201553</t>
  </si>
  <si>
    <t>Саидов Шавкат Махаммадович</t>
  </si>
  <si>
    <t>0200/814/1/2112139</t>
  </si>
  <si>
    <t>Хасанова Умида Хайдарқул қизи</t>
  </si>
  <si>
    <t>0200/814/1/2111583</t>
  </si>
  <si>
    <t>Разаков Қуат Бахадурович</t>
  </si>
  <si>
    <t>0400/814/1/2100348</t>
  </si>
  <si>
    <t>Мамадолимов Хожиакбар Рахимович</t>
  </si>
  <si>
    <t>0200/814/1/2102150</t>
  </si>
  <si>
    <t>Собиров Абдумуталиб Муминжонович</t>
  </si>
  <si>
    <t>Худайбердиева Юлдузхон Бахтиёр қизи</t>
  </si>
  <si>
    <t>0105/803/1/2203144</t>
  </si>
  <si>
    <t>Юсупова Нозаним Улуғбековна</t>
  </si>
  <si>
    <t>0300/803/1/2204019</t>
  </si>
  <si>
    <t>Мирзамуратов Нурсаид Худайберганович</t>
  </si>
  <si>
    <t>0105/814/1/2202425</t>
  </si>
  <si>
    <t>Хакимов Жонимбек Журабек ўғли</t>
  </si>
  <si>
    <t>0105/803/1/2201246</t>
  </si>
  <si>
    <t>0105/814/1/2201535</t>
  </si>
  <si>
    <t>Абдухакимова Мохира Гулмурадовна</t>
  </si>
  <si>
    <t>0105/803/1/2200397</t>
  </si>
  <si>
    <t>Назаркосимов Олимжон</t>
  </si>
  <si>
    <t>0800/803/1/2201189</t>
  </si>
  <si>
    <t>Шерова Ширинжон Хайитбаевна</t>
  </si>
  <si>
    <t>1600/814/1/2200330</t>
  </si>
  <si>
    <t>Алимбетова Гулназ Азирбаевна</t>
  </si>
  <si>
    <t>0400/814/1/2200930</t>
  </si>
  <si>
    <t>Муминова Ирода Эркиновна</t>
  </si>
  <si>
    <t>0305/814/1/2200316</t>
  </si>
  <si>
    <t>Шамсутдинова Дилфуза</t>
  </si>
  <si>
    <t>0900/803/1/2200251</t>
  </si>
  <si>
    <t>Ким Харли Николаевна</t>
  </si>
  <si>
    <t>0200/814/1/2201901</t>
  </si>
  <si>
    <t>Ахмаджонов Аббосбек Абдулажонович</t>
  </si>
  <si>
    <t>0500/814/1/2200241</t>
  </si>
  <si>
    <t>Абдикодирова Бибирахма Жураевна</t>
  </si>
  <si>
    <t>1400/803/1/2102654</t>
  </si>
  <si>
    <t>Абдурахмонов Гиёс Абдукодир угли</t>
  </si>
  <si>
    <t>1400/803/1/2102593</t>
  </si>
  <si>
    <t>Чақанов Шукурали Нормўмин ўғли</t>
  </si>
  <si>
    <t>1400/803/1/2204744</t>
  </si>
  <si>
    <t>Эргашев Миркамил Холбекович</t>
  </si>
  <si>
    <t>0200/814/1/2105142</t>
  </si>
  <si>
    <t>Кадиров Даврон</t>
  </si>
  <si>
    <t>0900/803/1/2200485</t>
  </si>
  <si>
    <t>Кулматова Дилбар Кобиловна</t>
  </si>
  <si>
    <t>0200/814/1/2202361</t>
  </si>
  <si>
    <t>Якурбаев Алишер Алимбаевич</t>
  </si>
  <si>
    <t>0450/814/1/2201002</t>
  </si>
  <si>
    <t>Хазраткулов Зафар</t>
  </si>
  <si>
    <t>0800/803/1/2200848</t>
  </si>
  <si>
    <t>Кадиров Равшан Тулкинович</t>
  </si>
  <si>
    <t>0500/803/1/2200008</t>
  </si>
  <si>
    <t>сумма туланган 05.09.2022</t>
  </si>
  <si>
    <t>Ниязов Умид Махмудович</t>
  </si>
  <si>
    <t>0200/814/1/2200779</t>
  </si>
  <si>
    <t>Хакимова Шахноза</t>
  </si>
  <si>
    <t>1250/803/1/2201509</t>
  </si>
  <si>
    <t>Ниёзов Абдурасул Мафур угли</t>
  </si>
  <si>
    <t>1100/814/1/2200695</t>
  </si>
  <si>
    <t>Каримов Жасурбек Ботиржон угли</t>
  </si>
  <si>
    <t>0200/814/1/2103864</t>
  </si>
  <si>
    <t>Мусурмон Хушвактов</t>
  </si>
  <si>
    <t>1250/814/1/2101973</t>
  </si>
  <si>
    <t>Исмоилова Шахло</t>
  </si>
  <si>
    <t>1000/803/1/2200844</t>
  </si>
  <si>
    <t>Курдашев Бехзод</t>
  </si>
  <si>
    <t>1000/803/1/2200987</t>
  </si>
  <si>
    <t>Мавлонова Рузигул</t>
  </si>
  <si>
    <t>1000/803/1/2201042</t>
  </si>
  <si>
    <t>Одилова Дилрабо</t>
  </si>
  <si>
    <t>1000/803/1/2200773</t>
  </si>
  <si>
    <t>Исомиддинов Рустам Ғиёсиддин ўғли</t>
  </si>
  <si>
    <t>1000/803/1/2200193</t>
  </si>
  <si>
    <t>Султанов Миркобил Мирвалиевич</t>
  </si>
  <si>
    <t>0200/814/1/2202430</t>
  </si>
  <si>
    <t>Касимов Ботиржон Бахтиярович</t>
  </si>
  <si>
    <t>0200/814/1/2201370</t>
  </si>
  <si>
    <t>Тойчиев Нодирбек Қочқар ўғли</t>
  </si>
  <si>
    <t>0200/814/1/2200604</t>
  </si>
  <si>
    <t>Топиев Ахроржон Тухтасин ўғли</t>
  </si>
  <si>
    <t>0500/814/1/2200224</t>
  </si>
  <si>
    <t>Баратов Азизжон Музаффар угли</t>
  </si>
  <si>
    <t>0500/803/1/2200282</t>
  </si>
  <si>
    <t>Нуралиев Пахлавон Кахрамонович</t>
  </si>
  <si>
    <t>0500/821/1/2301008</t>
  </si>
  <si>
    <t>Тургунбаев Фарход Худойберганович</t>
  </si>
  <si>
    <t>0105/814/1/2101144</t>
  </si>
  <si>
    <t>Рафикова Гулноза Ботир кизи</t>
  </si>
  <si>
    <t>1100/814/1/2101259</t>
  </si>
  <si>
    <t>Хусанов Сапарали Қодирович</t>
  </si>
  <si>
    <t>1400/803/1/2101645</t>
  </si>
  <si>
    <t>Утегенов Мансур Муратбаевич</t>
  </si>
  <si>
    <t>0400/814/1/2100704</t>
  </si>
  <si>
    <t>Бекбергенов Тимур Жумабаевич</t>
  </si>
  <si>
    <t>0400/814/1/2101550</t>
  </si>
  <si>
    <t>Каипов Дамир Максетович</t>
  </si>
  <si>
    <t>0450/814/1/2101909</t>
  </si>
  <si>
    <t>Боборахимова Замирахон Аброровна</t>
  </si>
  <si>
    <t>0500/814/1/2100386</t>
  </si>
  <si>
    <t>Келдибекова Нашида</t>
  </si>
  <si>
    <t>0800/803/1/2101450</t>
  </si>
  <si>
    <t>Баротова Мавжуда Джураевна</t>
  </si>
  <si>
    <t>0700/814/1/2100981</t>
  </si>
  <si>
    <t>Латиров Кудияр Абдуллаевич</t>
  </si>
  <si>
    <t>0450/814/1/2200874</t>
  </si>
  <si>
    <t>Хусанов Аброр Аскарович</t>
  </si>
  <si>
    <t>0300/803/1/2203767</t>
  </si>
  <si>
    <t>Ниетуллаев Даўлетбай Кенесбаевич</t>
  </si>
  <si>
    <t>0400/803/1/2202275</t>
  </si>
  <si>
    <t>Хамидов Дилшод</t>
  </si>
  <si>
    <t>0900/803/1/2201011</t>
  </si>
  <si>
    <t>Хожиева Фируза Исомиддиновна</t>
  </si>
  <si>
    <t>1250/803/1/2203557</t>
  </si>
  <si>
    <t>Ботиров Шавкат Шакарович</t>
  </si>
  <si>
    <t>1250/803/1/2200441</t>
  </si>
  <si>
    <t>Игамназарова Сапура Оскен қизи</t>
  </si>
  <si>
    <t>0200/814/1/2200852</t>
  </si>
  <si>
    <t xml:space="preserve">Аманов Шохзод </t>
  </si>
  <si>
    <t>Муратов Норбек Эшбоевич</t>
  </si>
  <si>
    <t>1400/803/1/2203059</t>
  </si>
  <si>
    <t>Мухамадиев Жасур Шамсидинович</t>
  </si>
  <si>
    <t>0700/803/1/2200245</t>
  </si>
  <si>
    <t>Райимкулов Акрам</t>
  </si>
  <si>
    <t>0800/803/1/2200428</t>
  </si>
  <si>
    <t>Бекмуратов Ерполат Жалгасбаевич</t>
  </si>
  <si>
    <t>0400/814/1/2100944</t>
  </si>
  <si>
    <t>Ганиев Аманбай Джиенбаевич</t>
  </si>
  <si>
    <t>0400/814/1/2101686</t>
  </si>
  <si>
    <t>Қодиров Элёр</t>
  </si>
  <si>
    <t>0700/803/1/2201584</t>
  </si>
  <si>
    <t>Джафаров Сирожиддин</t>
  </si>
  <si>
    <t>0800/803/1/2201792</t>
  </si>
  <si>
    <t>Шермўминов Бегзод Шухрат ўғли</t>
  </si>
  <si>
    <t>1400/803/1/2204660</t>
  </si>
  <si>
    <t>Азизова Феруза Рамзан қизи</t>
  </si>
  <si>
    <t>1400/803/1/2204700</t>
  </si>
  <si>
    <t>Шоназаров Азизбек Султонмурод ўғли</t>
  </si>
  <si>
    <t>1600/803/1/2200744</t>
  </si>
  <si>
    <t>1500/803/1/2200008</t>
  </si>
  <si>
    <t>Файёз Махманазаров</t>
  </si>
  <si>
    <t>0900/803/1/2201068</t>
  </si>
  <si>
    <t>Хусанов Отабек Улугбек ўғли</t>
  </si>
  <si>
    <t>0200/814/1/2200211</t>
  </si>
  <si>
    <t>Амиров Мухриддинжон</t>
  </si>
  <si>
    <t>0900/803/1/2100210</t>
  </si>
  <si>
    <t>Арабов Темир</t>
  </si>
  <si>
    <t>0900/803/1/2201333</t>
  </si>
  <si>
    <t>Аширов Ойбек</t>
  </si>
  <si>
    <t>1000/814/1/2100565</t>
  </si>
  <si>
    <t>Нурбобаев Шароф Боратович</t>
  </si>
  <si>
    <t>0700/814/1/2100213</t>
  </si>
  <si>
    <t>Шаодилов Дилшод Шарузтамович</t>
  </si>
  <si>
    <t>0200/814/1/2101026</t>
  </si>
  <si>
    <t>Хамраева Жапаар</t>
  </si>
  <si>
    <t>0960/814/1/2200146</t>
  </si>
  <si>
    <t>Исабоева Дилноза Саходалиевна</t>
  </si>
  <si>
    <t>1100/814/1/2100795</t>
  </si>
  <si>
    <t>Жақсиликова Гулбахор Аскарали қизи</t>
  </si>
  <si>
    <t>0200/814/1/2105323</t>
  </si>
  <si>
    <t>Матасимова Матлюба Иномалиевна</t>
  </si>
  <si>
    <t>0200/814/1/2109282</t>
  </si>
  <si>
    <t>Абдиназаров Жонибек Артикович</t>
  </si>
  <si>
    <t>1250/803/1/2100608</t>
  </si>
  <si>
    <t>Балтабаев Шерзод Юлдашбаевич</t>
  </si>
  <si>
    <t>0400/814/1/2102434</t>
  </si>
  <si>
    <t>Тошпулатов Рустам Муминович</t>
  </si>
  <si>
    <t>0500/803/1/2200191</t>
  </si>
  <si>
    <t>Яхяев Фирдавс Казимович</t>
  </si>
  <si>
    <t>1250/803/1/2203752</t>
  </si>
  <si>
    <t>Эшбаев Алишер Мамади ўғли</t>
  </si>
  <si>
    <t>1400/803/1/2101842</t>
  </si>
  <si>
    <t>Юлдашева Севара</t>
  </si>
  <si>
    <t>1000/803/1/2201272</t>
  </si>
  <si>
    <t>Тошпўлатова Зухра</t>
  </si>
  <si>
    <t>0900/803/1/2200794</t>
  </si>
  <si>
    <t>Тажиев Шухрат</t>
  </si>
  <si>
    <t>0900/803/1/2200309</t>
  </si>
  <si>
    <t>Юлдашев Мухаммаджон Абдижабборович</t>
  </si>
  <si>
    <t>0700/803/1/2200496</t>
  </si>
  <si>
    <t>Бахрамов Икром Исматович</t>
  </si>
  <si>
    <t>0700/803/1/2101434</t>
  </si>
  <si>
    <t>Носиров Абдиғани Нематович</t>
  </si>
  <si>
    <t>1000/814/1/2100902</t>
  </si>
  <si>
    <t>Эргашев Абдурашид абдурасулович</t>
  </si>
  <si>
    <t>0500/814/1/2200212</t>
  </si>
  <si>
    <t>Отабаев Ойбек Азиз ўғли</t>
  </si>
  <si>
    <t>1100/814/1/2100709</t>
  </si>
  <si>
    <t>Халимов Фаррух Сайдуллаевич</t>
  </si>
  <si>
    <t>1250/803/1/2200321</t>
  </si>
  <si>
    <t>Исмоилов Рахмонкул Баракаевич</t>
  </si>
  <si>
    <t>1250/814/1/2102017</t>
  </si>
  <si>
    <t>Юнусов Зайниддин Абдувохид ўғли</t>
  </si>
  <si>
    <t>0500/814/1/2100165</t>
  </si>
  <si>
    <t>Алиризаева Дилафруз Ризаевна</t>
  </si>
  <si>
    <t>1250/814/1/2201856</t>
  </si>
  <si>
    <t>KS 277975</t>
  </si>
  <si>
    <t>Кахарова Дурдона Аброровна</t>
  </si>
  <si>
    <t>1250/803/1/2200153</t>
  </si>
  <si>
    <t>KS 277974</t>
  </si>
  <si>
    <t>Халияров Алибек Джуманазарович</t>
  </si>
  <si>
    <t>0105/814/1/2100329</t>
  </si>
  <si>
    <t>Камолова Асал Абдуразоқ қизи</t>
  </si>
  <si>
    <t>0200/814/1/2203641</t>
  </si>
  <si>
    <t>Юсупов Абдурашид Абдурасилович</t>
  </si>
  <si>
    <t>0200/814/1/2203198</t>
  </si>
  <si>
    <t>Сарбаева Элмира Юсупбековна</t>
  </si>
  <si>
    <t>0400/814/1/2200188</t>
  </si>
  <si>
    <t>Хожанов Аллабай Тилербергенович</t>
  </si>
  <si>
    <t>0400/814/1/2201170</t>
  </si>
  <si>
    <t>Алланов Аширбай Нуратдинович</t>
  </si>
  <si>
    <t>0400/814/1/2101302</t>
  </si>
  <si>
    <t>1100/814/1/2101834</t>
  </si>
  <si>
    <t>Акрамов Жалолиддин Зайниддин угли</t>
  </si>
  <si>
    <t>1100/814/1/2201242</t>
  </si>
  <si>
    <t>Сейтбеков Каликназар Базарбаевич</t>
  </si>
  <si>
    <t>0400/803/1/2202098</t>
  </si>
  <si>
    <t>Убайдуллаев Алишер Ибодуллоевич</t>
  </si>
  <si>
    <t>0105/814/1/2103152</t>
  </si>
  <si>
    <t>Олимов Азизбек Ботир угли</t>
  </si>
  <si>
    <t>0200/814/1/2110092</t>
  </si>
  <si>
    <t>Хамраева Жаапар</t>
  </si>
  <si>
    <t>KS 267768</t>
  </si>
  <si>
    <t>Таваккилова Зиёда Тохир кизи</t>
  </si>
  <si>
    <t>0105/814/1/2202234</t>
  </si>
  <si>
    <t>Илин Дмитрий Николаевич</t>
  </si>
  <si>
    <t>0105/814/1/2103246</t>
  </si>
  <si>
    <t>Ганиева Муниса Гайрат кизи</t>
  </si>
  <si>
    <t>0105/814/1/2102463</t>
  </si>
  <si>
    <t>Хакимова Шахло</t>
  </si>
  <si>
    <t>0800/803/1/2201585</t>
  </si>
  <si>
    <t>Джамолов Шухрат</t>
  </si>
  <si>
    <t>0800/803/1/2101510</t>
  </si>
  <si>
    <t>Якубова Дилноза Афзалжонновна</t>
  </si>
  <si>
    <t>1500/803/1/2200006</t>
  </si>
  <si>
    <t>Бахтияров Фарходбек Ихтиярбек угли</t>
  </si>
  <si>
    <t>1600/814/1/2200061</t>
  </si>
  <si>
    <t>Қодирберганова Шахло Баходир қизи</t>
  </si>
  <si>
    <t>1600/803/1/2300135</t>
  </si>
  <si>
    <t>Саидахматов Бобир Тохир ўғли</t>
  </si>
  <si>
    <t>0105/821/1/2203112</t>
  </si>
  <si>
    <t>авто</t>
  </si>
  <si>
    <t>фин.</t>
  </si>
  <si>
    <t>Абуева Наргиз Орунбековна</t>
  </si>
  <si>
    <t>0400/803/1/2200086</t>
  </si>
  <si>
    <t>Юнусов Сохибжон Турсунпулатович</t>
  </si>
  <si>
    <t>1100/814/1/2200356</t>
  </si>
  <si>
    <t>Шарипова Санобар</t>
  </si>
  <si>
    <t>1000/803/1/2200306</t>
  </si>
  <si>
    <t>Хамиджонов Бахромиддин Садриддин ўғли</t>
  </si>
  <si>
    <t>0105/814/1/2201120</t>
  </si>
  <si>
    <t>Курбонов Хосилжон Давроналиевич</t>
  </si>
  <si>
    <t>0600/803/1/2200031</t>
  </si>
  <si>
    <t>Иброхимова Зулхумор</t>
  </si>
  <si>
    <t>0900/814/1/2200733</t>
  </si>
  <si>
    <t>Шадев Зойир</t>
  </si>
  <si>
    <t>1000/814/1/2200221</t>
  </si>
  <si>
    <t>Исметов Ерназар Махсетович</t>
  </si>
  <si>
    <t>0400/814/1/2200577</t>
  </si>
  <si>
    <t>Базарбаева Гузал Жумабаевна</t>
  </si>
  <si>
    <t>1600/814/1/2101151</t>
  </si>
  <si>
    <t>Эшчонов Шоназар Дусчанович</t>
  </si>
  <si>
    <t>1600/803/1/2100994</t>
  </si>
  <si>
    <t>Ишмуродов Фаррух</t>
  </si>
  <si>
    <t>1200/814/1/2100237</t>
  </si>
  <si>
    <t>Номозов Анвар Тиркашевич</t>
  </si>
  <si>
    <t>0200/814/1/2102174</t>
  </si>
  <si>
    <t>Султанов Расулджан Нарзуллаевич</t>
  </si>
  <si>
    <t>0200/814/1/2300260</t>
  </si>
  <si>
    <t>Мирзаахмедов Сахобиддин</t>
  </si>
  <si>
    <t>0800/803/1/2101552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</si>
</sst>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р_._-;\-* #,##0.00\ _р_._-;_-* &quot;-&quot;??\ _р_._-;_-@_-"/>
    <numFmt numFmtId="165" formatCode="_-* #,##0.0\ _р_._-;\-* #,##0.0\ _р_._-;_-* &quot;-&quot;??\ _р_._-;_-@_-"/>
    <numFmt numFmtId="166" formatCode="_-* #,##0.0\ _₽_-;\-* #,##0.0\ _₽_-;_-* &quot;-&quot;?\ _₽_-;_-@_-"/>
    <numFmt numFmtId="167" formatCode="#,##0.00_р_."/>
    <numFmt numFmtId="168" formatCode="0.00;[Red]0.00"/>
    <numFmt numFmtId="169" formatCode="#,##0.00\ _₽"/>
  </numFmts>
  <fonts count="16">
    <font>
      <sz val="8"/>
      <name val="Arial"/>
      <family val="2"/>
    </font>
    <font>
      <sz val="8"/>
      <name val="Arial"/>
      <family val="2"/>
    </font>
    <font>
      <sz val="10"/>
      <name val="Arial Cyr"/>
      <charset val="204"/>
    </font>
    <font>
      <sz val="8"/>
      <name val="Times New Roman"/>
      <family val="1"/>
      <charset val="204"/>
    </font>
    <font>
      <sz val="8"/>
      <name val="Arial"/>
      <family val="2"/>
      <charset val="204"/>
    </font>
    <font>
      <sz val="10"/>
      <name val="Arial"/>
      <family val="2"/>
    </font>
    <font>
      <b/>
      <sz val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name val="Arial"/>
      <family val="2"/>
    </font>
    <font>
      <sz val="12"/>
      <name val="Times New Roman"/>
      <family val="1"/>
      <charset val="204"/>
    </font>
    <font>
      <sz val="10"/>
      <name val="Arial Cyr"/>
      <family val="2"/>
      <charset val="204"/>
    </font>
    <font>
      <sz val="9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0" fontId="2" fillId="0" borderId="0"/>
    <xf numFmtId="0" fontId="7" fillId="0" borderId="0"/>
    <xf numFmtId="0" fontId="4" fillId="0" borderId="0">
      <alignment horizontal="left"/>
    </xf>
    <xf numFmtId="0" fontId="2" fillId="0" borderId="0"/>
    <xf numFmtId="0" fontId="1" fillId="0" borderId="0"/>
  </cellStyleXfs>
  <cellXfs count="124">
    <xf numFmtId="0" fontId="0" fillId="0" borderId="0" xfId="0"/>
    <xf numFmtId="165" fontId="3" fillId="2" borderId="1" xfId="0" applyNumberFormat="1" applyFont="1" applyFill="1" applyBorder="1" applyAlignment="1">
      <alignment horizontal="center" vertical="center"/>
    </xf>
    <xf numFmtId="0" fontId="3" fillId="2" borderId="1" xfId="4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164" fontId="8" fillId="0" borderId="0" xfId="5" applyNumberFormat="1" applyFont="1"/>
    <xf numFmtId="0" fontId="9" fillId="0" borderId="0" xfId="0" applyFont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14" fontId="9" fillId="2" borderId="1" xfId="0" applyNumberFormat="1" applyFont="1" applyFill="1" applyBorder="1" applyAlignment="1">
      <alignment horizontal="center" vertical="center"/>
    </xf>
    <xf numFmtId="165" fontId="9" fillId="0" borderId="0" xfId="0" applyNumberFormat="1" applyFont="1"/>
    <xf numFmtId="166" fontId="9" fillId="0" borderId="0" xfId="0" applyNumberFormat="1" applyFont="1"/>
    <xf numFmtId="165" fontId="9" fillId="0" borderId="1" xfId="0" applyNumberFormat="1" applyFont="1" applyBorder="1" applyAlignment="1">
      <alignment horizontal="center" vertical="center" wrapText="1"/>
    </xf>
    <xf numFmtId="164" fontId="9" fillId="0" borderId="0" xfId="0" applyNumberFormat="1" applyFont="1"/>
    <xf numFmtId="0" fontId="9" fillId="0" borderId="1" xfId="0" applyFont="1" applyBorder="1"/>
    <xf numFmtId="14" fontId="9" fillId="0" borderId="1" xfId="0" applyNumberFormat="1" applyFont="1" applyBorder="1"/>
    <xf numFmtId="165" fontId="9" fillId="0" borderId="1" xfId="0" applyNumberFormat="1" applyFont="1" applyBorder="1"/>
    <xf numFmtId="14" fontId="9" fillId="0" borderId="1" xfId="0" applyNumberFormat="1" applyFont="1" applyBorder="1" applyAlignment="1">
      <alignment horizontal="left"/>
    </xf>
    <xf numFmtId="165" fontId="9" fillId="4" borderId="1" xfId="0" applyNumberFormat="1" applyFont="1" applyFill="1" applyBorder="1" applyAlignment="1">
      <alignment horizontal="center" vertical="center"/>
    </xf>
    <xf numFmtId="14" fontId="10" fillId="2" borderId="1" xfId="4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165" fontId="9" fillId="0" borderId="4" xfId="0" applyNumberFormat="1" applyFont="1" applyBorder="1"/>
    <xf numFmtId="0" fontId="9" fillId="2" borderId="1" xfId="0" applyFont="1" applyFill="1" applyBorder="1"/>
    <xf numFmtId="14" fontId="11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9" fillId="0" borderId="0" xfId="0" applyNumberFormat="1" applyFont="1"/>
    <xf numFmtId="167" fontId="9" fillId="0" borderId="0" xfId="0" applyNumberFormat="1" applyFont="1"/>
    <xf numFmtId="167" fontId="3" fillId="0" borderId="1" xfId="0" applyNumberFormat="1" applyFont="1" applyBorder="1" applyAlignment="1">
      <alignment horizontal="center" vertical="center"/>
    </xf>
    <xf numFmtId="167" fontId="3" fillId="2" borderId="1" xfId="4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9" fillId="3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9" fontId="9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14" fontId="12" fillId="0" borderId="1" xfId="0" applyNumberFormat="1" applyFont="1" applyBorder="1"/>
    <xf numFmtId="169" fontId="12" fillId="0" borderId="0" xfId="0" applyNumberFormat="1" applyFont="1"/>
    <xf numFmtId="14" fontId="12" fillId="0" borderId="0" xfId="0" applyNumberFormat="1" applyFont="1"/>
    <xf numFmtId="0" fontId="12" fillId="0" borderId="0" xfId="0" applyFont="1"/>
    <xf numFmtId="0" fontId="12" fillId="0" borderId="2" xfId="0" applyFont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4" fontId="9" fillId="2" borderId="1" xfId="0" applyNumberFormat="1" applyFont="1" applyFill="1" applyBorder="1"/>
    <xf numFmtId="0" fontId="9" fillId="0" borderId="1" xfId="3" applyFont="1" applyBorder="1">
      <alignment horizontal="left"/>
    </xf>
    <xf numFmtId="14" fontId="9" fillId="0" borderId="4" xfId="0" applyNumberFormat="1" applyFont="1" applyBorder="1"/>
    <xf numFmtId="0" fontId="9" fillId="0" borderId="13" xfId="0" applyFont="1" applyBorder="1"/>
    <xf numFmtId="0" fontId="9" fillId="0" borderId="14" xfId="0" applyFont="1" applyBorder="1"/>
    <xf numFmtId="0" fontId="9" fillId="0" borderId="6" xfId="0" applyFont="1" applyBorder="1"/>
    <xf numFmtId="0" fontId="9" fillId="0" borderId="4" xfId="0" applyFont="1" applyBorder="1" applyAlignment="1">
      <alignment horizontal="center" vertical="center"/>
    </xf>
    <xf numFmtId="0" fontId="9" fillId="0" borderId="10" xfId="0" applyFont="1" applyBorder="1"/>
    <xf numFmtId="169" fontId="5" fillId="0" borderId="0" xfId="5" applyNumberFormat="1" applyFont="1"/>
    <xf numFmtId="0" fontId="0" fillId="0" borderId="0" xfId="5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67" fontId="3" fillId="2" borderId="1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7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7" fontId="6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67" fontId="3" fillId="2" borderId="4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14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7" fontId="3" fillId="2" borderId="3" xfId="0" applyNumberFormat="1" applyFont="1" applyFill="1" applyBorder="1" applyAlignment="1">
      <alignment horizontal="center" vertical="center"/>
    </xf>
    <xf numFmtId="169" fontId="3" fillId="2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right" vertical="top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5" fillId="0" borderId="0" xfId="0" applyFont="1" applyAlignment="1">
      <alignment horizontal="left"/>
    </xf>
    <xf numFmtId="14" fontId="0" fillId="0" borderId="0" xfId="0" applyNumberFormat="1"/>
    <xf numFmtId="0" fontId="6" fillId="2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7" fontId="6" fillId="2" borderId="4" xfId="0" applyNumberFormat="1" applyFont="1" applyFill="1" applyBorder="1" applyAlignment="1">
      <alignment horizontal="center" vertical="center" wrapText="1"/>
    </xf>
    <xf numFmtId="167" fontId="6" fillId="2" borderId="7" xfId="0" applyNumberFormat="1" applyFont="1" applyFill="1" applyBorder="1" applyAlignment="1">
      <alignment horizontal="center" vertical="center" wrapText="1"/>
    </xf>
    <xf numFmtId="167" fontId="6" fillId="2" borderId="3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7" fontId="6" fillId="2" borderId="9" xfId="0" applyNumberFormat="1" applyFont="1" applyFill="1" applyBorder="1" applyAlignment="1">
      <alignment horizontal="center" vertical="center" wrapText="1"/>
    </xf>
    <xf numFmtId="167" fontId="6" fillId="2" borderId="10" xfId="0" applyNumberFormat="1" applyFont="1" applyFill="1" applyBorder="1" applyAlignment="1">
      <alignment horizontal="center" vertical="center" wrapText="1"/>
    </xf>
    <xf numFmtId="167" fontId="6" fillId="2" borderId="8" xfId="0" applyNumberFormat="1" applyFont="1" applyFill="1" applyBorder="1" applyAlignment="1">
      <alignment horizontal="center" vertical="center" wrapText="1"/>
    </xf>
    <xf numFmtId="167" fontId="6" fillId="2" borderId="11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1" fontId="6" fillId="2" borderId="3" xfId="0" applyNumberFormat="1" applyFont="1" applyFill="1" applyBorder="1" applyAlignment="1">
      <alignment horizontal="center" vertical="center"/>
    </xf>
  </cellXfs>
  <cellStyles count="6">
    <cellStyle name="Comma" xfId="5" builtinId="3"/>
    <cellStyle name="Normal" xfId="0" builtinId="0"/>
    <cellStyle name="Обычный 2" xfId="1" xr:uid="{00000000-0005-0000-0000-000001000000}"/>
    <cellStyle name="Обычный 3" xfId="2" xr:uid="{00000000-0005-0000-0000-000002000000}"/>
    <cellStyle name="Обычный_Лист1_1" xfId="3" xr:uid="{00000000-0005-0000-0000-000004000000}"/>
    <cellStyle name="Обычный_Претензия 2009-это мое" xfId="4" xr:uid="{00000000-0005-0000-0000-000005000000}"/>
  </cellStyles>
  <dxfs count="4">
    <dxf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3F2F"/>
      <rgbColor rgb="00993366"/>
      <rgbColor rgb="00B3AC86"/>
      <rgbColor rgb="00CCFFFF"/>
      <rgbColor rgb="00D6E5CB"/>
      <rgbColor rgb="00ACC8BD"/>
      <rgbColor rgb="00E4F0D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00CC"/>
      <color rgb="FFCC0099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malkhon Ziyokhonov" refreshedDate="45861.607662615737" createdVersion="8" refreshedVersion="8" minRefreshableVersion="3" recordCount="4011" xr:uid="{1292AF58-68D5-43CC-A86F-50941974E81B}">
  <cacheSource type="worksheet">
    <worksheetSource ref="H5:I4016" sheet="ИХТИЁРИЙ"/>
  </cacheSource>
  <cacheFields count="2">
    <cacheField name="1" numFmtId="0">
      <sharedItems count="28">
        <s v="потребительский кредит"/>
        <s v="Автокредит"/>
        <s v="Каско залог"/>
        <s v="Авто Люкс"/>
        <s v="Каско Лизинг"/>
        <s v="каско"/>
        <s v="Трэвл"/>
        <s v="несчастка"/>
        <s v="осаго"/>
        <s v="сострахование"/>
        <s v="микрокредит"/>
        <s v="дмс"/>
        <s v="Каско Лимит"/>
        <s v="фин.риск"/>
        <s v="Космический риск"/>
        <s v="микрозайм"/>
        <s v="гражданская ответственность"/>
        <s v="перестрахования"/>
        <s v="Чемпион"/>
        <s v="Каско "/>
        <s v="Залог имущество"/>
        <s v="Страхования гражданской ответственность таможенных брокеров по уплате таможенных платежей"/>
        <s v="ОСГОР"/>
        <s v="фин.риск (овердрафт)"/>
        <s v="Капитал уй"/>
        <s v="груз"/>
        <s v="СМР"/>
        <s v="Имущество"/>
      </sharedItems>
    </cacheField>
    <cacheField name="2" numFmtId="0">
      <sharedItems containsMixedTypes="1" containsNumber="1" minValue="1" maxValue="16" count="19">
        <n v="14"/>
        <n v="3.14"/>
        <n v="3"/>
        <s v="1,3,10,16"/>
        <n v="1.2"/>
        <n v="1"/>
        <n v="10"/>
        <n v="16"/>
        <s v="1,3,10"/>
        <n v="3.1"/>
        <n v="2"/>
        <n v="5"/>
        <n v="13"/>
        <n v="8.9"/>
        <n v="1.3"/>
        <s v="3,14"/>
        <n v="7"/>
        <s v="8,9,13"/>
        <s v="1,3,10,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11">
  <r>
    <x v="0"/>
    <x v="0"/>
  </r>
  <r>
    <x v="0"/>
    <x v="0"/>
  </r>
  <r>
    <x v="0"/>
    <x v="0"/>
  </r>
  <r>
    <x v="1"/>
    <x v="1"/>
  </r>
  <r>
    <x v="2"/>
    <x v="2"/>
  </r>
  <r>
    <x v="3"/>
    <x v="3"/>
  </r>
  <r>
    <x v="4"/>
    <x v="2"/>
  </r>
  <r>
    <x v="5"/>
    <x v="2"/>
  </r>
  <r>
    <x v="6"/>
    <x v="4"/>
  </r>
  <r>
    <x v="3"/>
    <x v="3"/>
  </r>
  <r>
    <x v="2"/>
    <x v="2"/>
  </r>
  <r>
    <x v="7"/>
    <x v="5"/>
  </r>
  <r>
    <x v="2"/>
    <x v="2"/>
  </r>
  <r>
    <x v="1"/>
    <x v="1"/>
  </r>
  <r>
    <x v="3"/>
    <x v="3"/>
  </r>
  <r>
    <x v="4"/>
    <x v="2"/>
  </r>
  <r>
    <x v="3"/>
    <x v="3"/>
  </r>
  <r>
    <x v="7"/>
    <x v="5"/>
  </r>
  <r>
    <x v="3"/>
    <x v="3"/>
  </r>
  <r>
    <x v="8"/>
    <x v="6"/>
  </r>
  <r>
    <x v="6"/>
    <x v="4"/>
  </r>
  <r>
    <x v="6"/>
    <x v="4"/>
  </r>
  <r>
    <x v="6"/>
    <x v="4"/>
  </r>
  <r>
    <x v="7"/>
    <x v="5"/>
  </r>
  <r>
    <x v="4"/>
    <x v="2"/>
  </r>
  <r>
    <x v="2"/>
    <x v="2"/>
  </r>
  <r>
    <x v="8"/>
    <x v="6"/>
  </r>
  <r>
    <x v="9"/>
    <x v="7"/>
  </r>
  <r>
    <x v="3"/>
    <x v="3"/>
  </r>
  <r>
    <x v="1"/>
    <x v="1"/>
  </r>
  <r>
    <x v="5"/>
    <x v="8"/>
  </r>
  <r>
    <x v="8"/>
    <x v="6"/>
  </r>
  <r>
    <x v="2"/>
    <x v="2"/>
  </r>
  <r>
    <x v="1"/>
    <x v="1"/>
  </r>
  <r>
    <x v="8"/>
    <x v="6"/>
  </r>
  <r>
    <x v="5"/>
    <x v="8"/>
  </r>
  <r>
    <x v="10"/>
    <x v="0"/>
  </r>
  <r>
    <x v="10"/>
    <x v="0"/>
  </r>
  <r>
    <x v="10"/>
    <x v="0"/>
  </r>
  <r>
    <x v="1"/>
    <x v="1"/>
  </r>
  <r>
    <x v="8"/>
    <x v="6"/>
  </r>
  <r>
    <x v="8"/>
    <x v="6"/>
  </r>
  <r>
    <x v="2"/>
    <x v="2"/>
  </r>
  <r>
    <x v="7"/>
    <x v="5"/>
  </r>
  <r>
    <x v="1"/>
    <x v="1"/>
  </r>
  <r>
    <x v="8"/>
    <x v="6"/>
  </r>
  <r>
    <x v="5"/>
    <x v="9"/>
  </r>
  <r>
    <x v="8"/>
    <x v="6"/>
  </r>
  <r>
    <x v="8"/>
    <x v="6"/>
  </r>
  <r>
    <x v="8"/>
    <x v="6"/>
  </r>
  <r>
    <x v="11"/>
    <x v="10"/>
  </r>
  <r>
    <x v="11"/>
    <x v="10"/>
  </r>
  <r>
    <x v="11"/>
    <x v="10"/>
  </r>
  <r>
    <x v="11"/>
    <x v="10"/>
  </r>
  <r>
    <x v="11"/>
    <x v="10"/>
  </r>
  <r>
    <x v="2"/>
    <x v="2"/>
  </r>
  <r>
    <x v="8"/>
    <x v="6"/>
  </r>
  <r>
    <x v="12"/>
    <x v="2"/>
  </r>
  <r>
    <x v="8"/>
    <x v="6"/>
  </r>
  <r>
    <x v="8"/>
    <x v="6"/>
  </r>
  <r>
    <x v="5"/>
    <x v="3"/>
  </r>
  <r>
    <x v="1"/>
    <x v="1"/>
  </r>
  <r>
    <x v="8"/>
    <x v="6"/>
  </r>
  <r>
    <x v="8"/>
    <x v="6"/>
  </r>
  <r>
    <x v="8"/>
    <x v="6"/>
  </r>
  <r>
    <x v="5"/>
    <x v="2"/>
  </r>
  <r>
    <x v="5"/>
    <x v="2"/>
  </r>
  <r>
    <x v="13"/>
    <x v="0"/>
  </r>
  <r>
    <x v="13"/>
    <x v="0"/>
  </r>
  <r>
    <x v="8"/>
    <x v="6"/>
  </r>
  <r>
    <x v="0"/>
    <x v="0"/>
  </r>
  <r>
    <x v="14"/>
    <x v="11"/>
  </r>
  <r>
    <x v="7"/>
    <x v="5"/>
  </r>
  <r>
    <x v="7"/>
    <x v="5"/>
  </r>
  <r>
    <x v="2"/>
    <x v="2"/>
  </r>
  <r>
    <x v="8"/>
    <x v="6"/>
  </r>
  <r>
    <x v="8"/>
    <x v="6"/>
  </r>
  <r>
    <x v="7"/>
    <x v="5"/>
  </r>
  <r>
    <x v="1"/>
    <x v="1"/>
  </r>
  <r>
    <x v="8"/>
    <x v="6"/>
  </r>
  <r>
    <x v="8"/>
    <x v="6"/>
  </r>
  <r>
    <x v="4"/>
    <x v="2"/>
  </r>
  <r>
    <x v="5"/>
    <x v="2"/>
  </r>
  <r>
    <x v="8"/>
    <x v="6"/>
  </r>
  <r>
    <x v="6"/>
    <x v="4"/>
  </r>
  <r>
    <x v="8"/>
    <x v="6"/>
  </r>
  <r>
    <x v="8"/>
    <x v="6"/>
  </r>
  <r>
    <x v="8"/>
    <x v="6"/>
  </r>
  <r>
    <x v="8"/>
    <x v="6"/>
  </r>
  <r>
    <x v="5"/>
    <x v="8"/>
  </r>
  <r>
    <x v="8"/>
    <x v="6"/>
  </r>
  <r>
    <x v="1"/>
    <x v="1"/>
  </r>
  <r>
    <x v="10"/>
    <x v="0"/>
  </r>
  <r>
    <x v="8"/>
    <x v="6"/>
  </r>
  <r>
    <x v="8"/>
    <x v="6"/>
  </r>
  <r>
    <x v="8"/>
    <x v="6"/>
  </r>
  <r>
    <x v="5"/>
    <x v="2"/>
  </r>
  <r>
    <x v="8"/>
    <x v="6"/>
  </r>
  <r>
    <x v="0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8"/>
    <x v="6"/>
  </r>
  <r>
    <x v="5"/>
    <x v="2"/>
  </r>
  <r>
    <x v="3"/>
    <x v="3"/>
  </r>
  <r>
    <x v="8"/>
    <x v="6"/>
  </r>
  <r>
    <x v="2"/>
    <x v="2"/>
  </r>
  <r>
    <x v="8"/>
    <x v="6"/>
  </r>
  <r>
    <x v="3"/>
    <x v="3"/>
  </r>
  <r>
    <x v="16"/>
    <x v="12"/>
  </r>
  <r>
    <x v="5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"/>
    <x v="1"/>
  </r>
  <r>
    <x v="2"/>
    <x v="2"/>
  </r>
  <r>
    <x v="0"/>
    <x v="0"/>
  </r>
  <r>
    <x v="0"/>
    <x v="0"/>
  </r>
  <r>
    <x v="0"/>
    <x v="0"/>
  </r>
  <r>
    <x v="0"/>
    <x v="0"/>
  </r>
  <r>
    <x v="5"/>
    <x v="3"/>
  </r>
  <r>
    <x v="5"/>
    <x v="3"/>
  </r>
  <r>
    <x v="8"/>
    <x v="6"/>
  </r>
  <r>
    <x v="8"/>
    <x v="6"/>
  </r>
  <r>
    <x v="8"/>
    <x v="6"/>
  </r>
  <r>
    <x v="2"/>
    <x v="2"/>
  </r>
  <r>
    <x v="10"/>
    <x v="0"/>
  </r>
  <r>
    <x v="10"/>
    <x v="0"/>
  </r>
  <r>
    <x v="10"/>
    <x v="0"/>
  </r>
  <r>
    <x v="12"/>
    <x v="2"/>
  </r>
  <r>
    <x v="10"/>
    <x v="0"/>
  </r>
  <r>
    <x v="5"/>
    <x v="2"/>
  </r>
  <r>
    <x v="2"/>
    <x v="2"/>
  </r>
  <r>
    <x v="8"/>
    <x v="6"/>
  </r>
  <r>
    <x v="8"/>
    <x v="6"/>
  </r>
  <r>
    <x v="8"/>
    <x v="6"/>
  </r>
  <r>
    <x v="3"/>
    <x v="2"/>
  </r>
  <r>
    <x v="8"/>
    <x v="6"/>
  </r>
  <r>
    <x v="2"/>
    <x v="2"/>
  </r>
  <r>
    <x v="17"/>
    <x v="7"/>
  </r>
  <r>
    <x v="7"/>
    <x v="5"/>
  </r>
  <r>
    <x v="8"/>
    <x v="6"/>
  </r>
  <r>
    <x v="8"/>
    <x v="6"/>
  </r>
  <r>
    <x v="8"/>
    <x v="6"/>
  </r>
  <r>
    <x v="3"/>
    <x v="3"/>
  </r>
  <r>
    <x v="8"/>
    <x v="6"/>
  </r>
  <r>
    <x v="8"/>
    <x v="6"/>
  </r>
  <r>
    <x v="8"/>
    <x v="6"/>
  </r>
  <r>
    <x v="5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7"/>
    <x v="5"/>
  </r>
  <r>
    <x v="2"/>
    <x v="2"/>
  </r>
  <r>
    <x v="8"/>
    <x v="6"/>
  </r>
  <r>
    <x v="8"/>
    <x v="6"/>
  </r>
  <r>
    <x v="8"/>
    <x v="6"/>
  </r>
  <r>
    <x v="8"/>
    <x v="6"/>
  </r>
  <r>
    <x v="8"/>
    <x v="6"/>
  </r>
  <r>
    <x v="2"/>
    <x v="2"/>
  </r>
  <r>
    <x v="5"/>
    <x v="3"/>
  </r>
  <r>
    <x v="1"/>
    <x v="1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8"/>
    <x v="5"/>
  </r>
  <r>
    <x v="8"/>
    <x v="6"/>
  </r>
  <r>
    <x v="14"/>
    <x v="11"/>
  </r>
  <r>
    <x v="8"/>
    <x v="6"/>
  </r>
  <r>
    <x v="8"/>
    <x v="6"/>
  </r>
  <r>
    <x v="7"/>
    <x v="5"/>
  </r>
  <r>
    <x v="8"/>
    <x v="6"/>
  </r>
  <r>
    <x v="1"/>
    <x v="1"/>
  </r>
  <r>
    <x v="2"/>
    <x v="2"/>
  </r>
  <r>
    <x v="0"/>
    <x v="0"/>
  </r>
  <r>
    <x v="1"/>
    <x v="1"/>
  </r>
  <r>
    <x v="8"/>
    <x v="6"/>
  </r>
  <r>
    <x v="7"/>
    <x v="5"/>
  </r>
  <r>
    <x v="5"/>
    <x v="2"/>
  </r>
  <r>
    <x v="8"/>
    <x v="6"/>
  </r>
  <r>
    <x v="8"/>
    <x v="6"/>
  </r>
  <r>
    <x v="19"/>
    <x v="8"/>
  </r>
  <r>
    <x v="5"/>
    <x v="3"/>
  </r>
  <r>
    <x v="8"/>
    <x v="6"/>
  </r>
  <r>
    <x v="3"/>
    <x v="2"/>
  </r>
  <r>
    <x v="8"/>
    <x v="6"/>
  </r>
  <r>
    <x v="6"/>
    <x v="4"/>
  </r>
  <r>
    <x v="2"/>
    <x v="2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16"/>
    <x v="12"/>
  </r>
  <r>
    <x v="2"/>
    <x v="2"/>
  </r>
  <r>
    <x v="5"/>
    <x v="2"/>
  </r>
  <r>
    <x v="7"/>
    <x v="5"/>
  </r>
  <r>
    <x v="8"/>
    <x v="6"/>
  </r>
  <r>
    <x v="7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20"/>
    <x v="13"/>
  </r>
  <r>
    <x v="5"/>
    <x v="8"/>
  </r>
  <r>
    <x v="10"/>
    <x v="0"/>
  </r>
  <r>
    <x v="10"/>
    <x v="0"/>
  </r>
  <r>
    <x v="10"/>
    <x v="0"/>
  </r>
  <r>
    <x v="10"/>
    <x v="0"/>
  </r>
  <r>
    <x v="3"/>
    <x v="3"/>
  </r>
  <r>
    <x v="8"/>
    <x v="6"/>
  </r>
  <r>
    <x v="10"/>
    <x v="0"/>
  </r>
  <r>
    <x v="0"/>
    <x v="0"/>
  </r>
  <r>
    <x v="0"/>
    <x v="0"/>
  </r>
  <r>
    <x v="0"/>
    <x v="0"/>
  </r>
  <r>
    <x v="8"/>
    <x v="6"/>
  </r>
  <r>
    <x v="8"/>
    <x v="6"/>
  </r>
  <r>
    <x v="2"/>
    <x v="2"/>
  </r>
  <r>
    <x v="3"/>
    <x v="3"/>
  </r>
  <r>
    <x v="8"/>
    <x v="6"/>
  </r>
  <r>
    <x v="5"/>
    <x v="8"/>
  </r>
  <r>
    <x v="8"/>
    <x v="6"/>
  </r>
  <r>
    <x v="2"/>
    <x v="2"/>
  </r>
  <r>
    <x v="1"/>
    <x v="1"/>
  </r>
  <r>
    <x v="8"/>
    <x v="6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8"/>
    <x v="6"/>
  </r>
  <r>
    <x v="10"/>
    <x v="0"/>
  </r>
  <r>
    <x v="5"/>
    <x v="2"/>
  </r>
  <r>
    <x v="3"/>
    <x v="3"/>
  </r>
  <r>
    <x v="3"/>
    <x v="3"/>
  </r>
  <r>
    <x v="8"/>
    <x v="6"/>
  </r>
  <r>
    <x v="5"/>
    <x v="2"/>
  </r>
  <r>
    <x v="7"/>
    <x v="5"/>
  </r>
  <r>
    <x v="5"/>
    <x v="2"/>
  </r>
  <r>
    <x v="8"/>
    <x v="6"/>
  </r>
  <r>
    <x v="8"/>
    <x v="6"/>
  </r>
  <r>
    <x v="8"/>
    <x v="6"/>
  </r>
  <r>
    <x v="1"/>
    <x v="1"/>
  </r>
  <r>
    <x v="5"/>
    <x v="2"/>
  </r>
  <r>
    <x v="19"/>
    <x v="2"/>
  </r>
  <r>
    <x v="3"/>
    <x v="8"/>
  </r>
  <r>
    <x v="8"/>
    <x v="6"/>
  </r>
  <r>
    <x v="5"/>
    <x v="2"/>
  </r>
  <r>
    <x v="8"/>
    <x v="6"/>
  </r>
  <r>
    <x v="2"/>
    <x v="2"/>
  </r>
  <r>
    <x v="0"/>
    <x v="0"/>
  </r>
  <r>
    <x v="0"/>
    <x v="0"/>
  </r>
  <r>
    <x v="0"/>
    <x v="0"/>
  </r>
  <r>
    <x v="0"/>
    <x v="0"/>
  </r>
  <r>
    <x v="1"/>
    <x v="1"/>
  </r>
  <r>
    <x v="3"/>
    <x v="3"/>
  </r>
  <r>
    <x v="13"/>
    <x v="0"/>
  </r>
  <r>
    <x v="8"/>
    <x v="6"/>
  </r>
  <r>
    <x v="5"/>
    <x v="2"/>
  </r>
  <r>
    <x v="8"/>
    <x v="6"/>
  </r>
  <r>
    <x v="5"/>
    <x v="2"/>
  </r>
  <r>
    <x v="2"/>
    <x v="2"/>
  </r>
  <r>
    <x v="8"/>
    <x v="6"/>
  </r>
  <r>
    <x v="2"/>
    <x v="2"/>
  </r>
  <r>
    <x v="1"/>
    <x v="1"/>
  </r>
  <r>
    <x v="3"/>
    <x v="3"/>
  </r>
  <r>
    <x v="7"/>
    <x v="5"/>
  </r>
  <r>
    <x v="2"/>
    <x v="2"/>
  </r>
  <r>
    <x v="0"/>
    <x v="0"/>
  </r>
  <r>
    <x v="2"/>
    <x v="2"/>
  </r>
  <r>
    <x v="8"/>
    <x v="6"/>
  </r>
  <r>
    <x v="5"/>
    <x v="2"/>
  </r>
  <r>
    <x v="5"/>
    <x v="2"/>
  </r>
  <r>
    <x v="5"/>
    <x v="2"/>
  </r>
  <r>
    <x v="5"/>
    <x v="2"/>
  </r>
  <r>
    <x v="8"/>
    <x v="6"/>
  </r>
  <r>
    <x v="5"/>
    <x v="2"/>
  </r>
  <r>
    <x v="21"/>
    <x v="12"/>
  </r>
  <r>
    <x v="2"/>
    <x v="2"/>
  </r>
  <r>
    <x v="8"/>
    <x v="6"/>
  </r>
  <r>
    <x v="8"/>
    <x v="6"/>
  </r>
  <r>
    <x v="7"/>
    <x v="5"/>
  </r>
  <r>
    <x v="5"/>
    <x v="2"/>
  </r>
  <r>
    <x v="5"/>
    <x v="8"/>
  </r>
  <r>
    <x v="7"/>
    <x v="5"/>
  </r>
  <r>
    <x v="7"/>
    <x v="5"/>
  </r>
  <r>
    <x v="7"/>
    <x v="5"/>
  </r>
  <r>
    <x v="8"/>
    <x v="6"/>
  </r>
  <r>
    <x v="7"/>
    <x v="5"/>
  </r>
  <r>
    <x v="7"/>
    <x v="5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7"/>
    <x v="5"/>
  </r>
  <r>
    <x v="14"/>
    <x v="11"/>
  </r>
  <r>
    <x v="14"/>
    <x v="11"/>
  </r>
  <r>
    <x v="3"/>
    <x v="3"/>
  </r>
  <r>
    <x v="8"/>
    <x v="6"/>
  </r>
  <r>
    <x v="8"/>
    <x v="6"/>
  </r>
  <r>
    <x v="8"/>
    <x v="6"/>
  </r>
  <r>
    <x v="0"/>
    <x v="0"/>
  </r>
  <r>
    <x v="0"/>
    <x v="0"/>
  </r>
  <r>
    <x v="5"/>
    <x v="2"/>
  </r>
  <r>
    <x v="8"/>
    <x v="6"/>
  </r>
  <r>
    <x v="8"/>
    <x v="6"/>
  </r>
  <r>
    <x v="7"/>
    <x v="5"/>
  </r>
  <r>
    <x v="0"/>
    <x v="0"/>
  </r>
  <r>
    <x v="21"/>
    <x v="12"/>
  </r>
  <r>
    <x v="10"/>
    <x v="0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0"/>
    <x v="0"/>
  </r>
  <r>
    <x v="8"/>
    <x v="6"/>
  </r>
  <r>
    <x v="2"/>
    <x v="2"/>
  </r>
  <r>
    <x v="7"/>
    <x v="5"/>
  </r>
  <r>
    <x v="8"/>
    <x v="6"/>
  </r>
  <r>
    <x v="8"/>
    <x v="6"/>
  </r>
  <r>
    <x v="1"/>
    <x v="1"/>
  </r>
  <r>
    <x v="5"/>
    <x v="3"/>
  </r>
  <r>
    <x v="0"/>
    <x v="0"/>
  </r>
  <r>
    <x v="0"/>
    <x v="0"/>
  </r>
  <r>
    <x v="8"/>
    <x v="6"/>
  </r>
  <r>
    <x v="10"/>
    <x v="0"/>
  </r>
  <r>
    <x v="10"/>
    <x v="0"/>
  </r>
  <r>
    <x v="10"/>
    <x v="0"/>
  </r>
  <r>
    <x v="10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2"/>
    <x v="2"/>
  </r>
  <r>
    <x v="8"/>
    <x v="6"/>
  </r>
  <r>
    <x v="3"/>
    <x v="2"/>
  </r>
  <r>
    <x v="3"/>
    <x v="2"/>
  </r>
  <r>
    <x v="8"/>
    <x v="6"/>
  </r>
  <r>
    <x v="5"/>
    <x v="3"/>
  </r>
  <r>
    <x v="11"/>
    <x v="10"/>
  </r>
  <r>
    <x v="11"/>
    <x v="10"/>
  </r>
  <r>
    <x v="11"/>
    <x v="10"/>
  </r>
  <r>
    <x v="11"/>
    <x v="10"/>
  </r>
  <r>
    <x v="11"/>
    <x v="10"/>
  </r>
  <r>
    <x v="7"/>
    <x v="5"/>
  </r>
  <r>
    <x v="7"/>
    <x v="5"/>
  </r>
  <r>
    <x v="10"/>
    <x v="0"/>
  </r>
  <r>
    <x v="7"/>
    <x v="5"/>
  </r>
  <r>
    <x v="8"/>
    <x v="6"/>
  </r>
  <r>
    <x v="2"/>
    <x v="2"/>
  </r>
  <r>
    <x v="8"/>
    <x v="6"/>
  </r>
  <r>
    <x v="1"/>
    <x v="1"/>
  </r>
  <r>
    <x v="5"/>
    <x v="8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2"/>
    <x v="2"/>
  </r>
  <r>
    <x v="3"/>
    <x v="3"/>
  </r>
  <r>
    <x v="5"/>
    <x v="2"/>
  </r>
  <r>
    <x v="22"/>
    <x v="12"/>
  </r>
  <r>
    <x v="8"/>
    <x v="6"/>
  </r>
  <r>
    <x v="5"/>
    <x v="2"/>
  </r>
  <r>
    <x v="7"/>
    <x v="5"/>
  </r>
  <r>
    <x v="2"/>
    <x v="2"/>
  </r>
  <r>
    <x v="8"/>
    <x v="6"/>
  </r>
  <r>
    <x v="8"/>
    <x v="6"/>
  </r>
  <r>
    <x v="3"/>
    <x v="14"/>
  </r>
  <r>
    <x v="3"/>
    <x v="14"/>
  </r>
  <r>
    <x v="3"/>
    <x v="2"/>
  </r>
  <r>
    <x v="0"/>
    <x v="0"/>
  </r>
  <r>
    <x v="0"/>
    <x v="0"/>
  </r>
  <r>
    <x v="8"/>
    <x v="6"/>
  </r>
  <r>
    <x v="3"/>
    <x v="2"/>
  </r>
  <r>
    <x v="2"/>
    <x v="2"/>
  </r>
  <r>
    <x v="5"/>
    <x v="2"/>
  </r>
  <r>
    <x v="8"/>
    <x v="6"/>
  </r>
  <r>
    <x v="1"/>
    <x v="1"/>
  </r>
  <r>
    <x v="8"/>
    <x v="6"/>
  </r>
  <r>
    <x v="1"/>
    <x v="1"/>
  </r>
  <r>
    <x v="7"/>
    <x v="5"/>
  </r>
  <r>
    <x v="8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2"/>
  </r>
  <r>
    <x v="8"/>
    <x v="6"/>
  </r>
  <r>
    <x v="1"/>
    <x v="1"/>
  </r>
  <r>
    <x v="5"/>
    <x v="2"/>
  </r>
  <r>
    <x v="8"/>
    <x v="6"/>
  </r>
  <r>
    <x v="8"/>
    <x v="6"/>
  </r>
  <r>
    <x v="7"/>
    <x v="5"/>
  </r>
  <r>
    <x v="7"/>
    <x v="5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1"/>
    <x v="1"/>
  </r>
  <r>
    <x v="1"/>
    <x v="1"/>
  </r>
  <r>
    <x v="2"/>
    <x v="2"/>
  </r>
  <r>
    <x v="7"/>
    <x v="5"/>
  </r>
  <r>
    <x v="7"/>
    <x v="5"/>
  </r>
  <r>
    <x v="7"/>
    <x v="5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3"/>
    <x v="2"/>
  </r>
  <r>
    <x v="8"/>
    <x v="6"/>
  </r>
  <r>
    <x v="8"/>
    <x v="6"/>
  </r>
  <r>
    <x v="8"/>
    <x v="6"/>
  </r>
  <r>
    <x v="2"/>
    <x v="2"/>
  </r>
  <r>
    <x v="8"/>
    <x v="6"/>
  </r>
  <r>
    <x v="7"/>
    <x v="5"/>
  </r>
  <r>
    <x v="7"/>
    <x v="5"/>
  </r>
  <r>
    <x v="7"/>
    <x v="5"/>
  </r>
  <r>
    <x v="7"/>
    <x v="5"/>
  </r>
  <r>
    <x v="1"/>
    <x v="1"/>
  </r>
  <r>
    <x v="8"/>
    <x v="6"/>
  </r>
  <r>
    <x v="8"/>
    <x v="6"/>
  </r>
  <r>
    <x v="1"/>
    <x v="1"/>
  </r>
  <r>
    <x v="2"/>
    <x v="2"/>
  </r>
  <r>
    <x v="0"/>
    <x v="0"/>
  </r>
  <r>
    <x v="0"/>
    <x v="0"/>
  </r>
  <r>
    <x v="10"/>
    <x v="0"/>
  </r>
  <r>
    <x v="10"/>
    <x v="0"/>
  </r>
  <r>
    <x v="10"/>
    <x v="0"/>
  </r>
  <r>
    <x v="5"/>
    <x v="2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"/>
    <x v="2"/>
  </r>
  <r>
    <x v="2"/>
    <x v="2"/>
  </r>
  <r>
    <x v="8"/>
    <x v="6"/>
  </r>
  <r>
    <x v="2"/>
    <x v="2"/>
  </r>
  <r>
    <x v="8"/>
    <x v="6"/>
  </r>
  <r>
    <x v="8"/>
    <x v="6"/>
  </r>
  <r>
    <x v="8"/>
    <x v="6"/>
  </r>
  <r>
    <x v="1"/>
    <x v="1"/>
  </r>
  <r>
    <x v="5"/>
    <x v="14"/>
  </r>
  <r>
    <x v="23"/>
    <x v="0"/>
  </r>
  <r>
    <x v="5"/>
    <x v="2"/>
  </r>
  <r>
    <x v="10"/>
    <x v="0"/>
  </r>
  <r>
    <x v="5"/>
    <x v="8"/>
  </r>
  <r>
    <x v="5"/>
    <x v="3"/>
  </r>
  <r>
    <x v="8"/>
    <x v="6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0"/>
    <x v="0"/>
  </r>
  <r>
    <x v="0"/>
    <x v="0"/>
  </r>
  <r>
    <x v="1"/>
    <x v="1"/>
  </r>
  <r>
    <x v="8"/>
    <x v="6"/>
  </r>
  <r>
    <x v="10"/>
    <x v="0"/>
  </r>
  <r>
    <x v="0"/>
    <x v="0"/>
  </r>
  <r>
    <x v="5"/>
    <x v="9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7"/>
    <x v="5"/>
  </r>
  <r>
    <x v="0"/>
    <x v="0"/>
  </r>
  <r>
    <x v="0"/>
    <x v="0"/>
  </r>
  <r>
    <x v="0"/>
    <x v="0"/>
  </r>
  <r>
    <x v="0"/>
    <x v="0"/>
  </r>
  <r>
    <x v="5"/>
    <x v="2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21"/>
    <x v="12"/>
  </r>
  <r>
    <x v="1"/>
    <x v="1"/>
  </r>
  <r>
    <x v="2"/>
    <x v="2"/>
  </r>
  <r>
    <x v="10"/>
    <x v="0"/>
  </r>
  <r>
    <x v="10"/>
    <x v="0"/>
  </r>
  <r>
    <x v="10"/>
    <x v="0"/>
  </r>
  <r>
    <x v="5"/>
    <x v="2"/>
  </r>
  <r>
    <x v="5"/>
    <x v="2"/>
  </r>
  <r>
    <x v="8"/>
    <x v="6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8"/>
    <x v="6"/>
  </r>
  <r>
    <x v="7"/>
    <x v="5"/>
  </r>
  <r>
    <x v="2"/>
    <x v="2"/>
  </r>
  <r>
    <x v="2"/>
    <x v="1"/>
  </r>
  <r>
    <x v="5"/>
    <x v="2"/>
  </r>
  <r>
    <x v="5"/>
    <x v="3"/>
  </r>
  <r>
    <x v="8"/>
    <x v="6"/>
  </r>
  <r>
    <x v="8"/>
    <x v="6"/>
  </r>
  <r>
    <x v="8"/>
    <x v="6"/>
  </r>
  <r>
    <x v="2"/>
    <x v="2"/>
  </r>
  <r>
    <x v="5"/>
    <x v="2"/>
  </r>
  <r>
    <x v="1"/>
    <x v="1"/>
  </r>
  <r>
    <x v="3"/>
    <x v="3"/>
  </r>
  <r>
    <x v="14"/>
    <x v="11"/>
  </r>
  <r>
    <x v="5"/>
    <x v="2"/>
  </r>
  <r>
    <x v="8"/>
    <x v="6"/>
  </r>
  <r>
    <x v="5"/>
    <x v="9"/>
  </r>
  <r>
    <x v="0"/>
    <x v="0"/>
  </r>
  <r>
    <x v="8"/>
    <x v="6"/>
  </r>
  <r>
    <x v="8"/>
    <x v="6"/>
  </r>
  <r>
    <x v="8"/>
    <x v="6"/>
  </r>
  <r>
    <x v="8"/>
    <x v="6"/>
  </r>
  <r>
    <x v="8"/>
    <x v="6"/>
  </r>
  <r>
    <x v="1"/>
    <x v="1"/>
  </r>
  <r>
    <x v="8"/>
    <x v="6"/>
  </r>
  <r>
    <x v="8"/>
    <x v="6"/>
  </r>
  <r>
    <x v="3"/>
    <x v="3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5"/>
    <x v="2"/>
  </r>
  <r>
    <x v="10"/>
    <x v="0"/>
  </r>
  <r>
    <x v="8"/>
    <x v="6"/>
  </r>
  <r>
    <x v="5"/>
    <x v="2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5"/>
    <x v="9"/>
  </r>
  <r>
    <x v="0"/>
    <x v="0"/>
  </r>
  <r>
    <x v="21"/>
    <x v="12"/>
  </r>
  <r>
    <x v="5"/>
    <x v="9"/>
  </r>
  <r>
    <x v="8"/>
    <x v="6"/>
  </r>
  <r>
    <x v="8"/>
    <x v="6"/>
  </r>
  <r>
    <x v="8"/>
    <x v="6"/>
  </r>
  <r>
    <x v="1"/>
    <x v="1"/>
  </r>
  <r>
    <x v="5"/>
    <x v="2"/>
  </r>
  <r>
    <x v="5"/>
    <x v="2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2"/>
    <x v="2"/>
  </r>
  <r>
    <x v="8"/>
    <x v="6"/>
  </r>
  <r>
    <x v="21"/>
    <x v="12"/>
  </r>
  <r>
    <x v="1"/>
    <x v="1"/>
  </r>
  <r>
    <x v="5"/>
    <x v="2"/>
  </r>
  <r>
    <x v="7"/>
    <x v="5"/>
  </r>
  <r>
    <x v="7"/>
    <x v="5"/>
  </r>
  <r>
    <x v="1"/>
    <x v="1"/>
  </r>
  <r>
    <x v="10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8"/>
    <x v="6"/>
  </r>
  <r>
    <x v="1"/>
    <x v="1"/>
  </r>
  <r>
    <x v="1"/>
    <x v="1"/>
  </r>
  <r>
    <x v="8"/>
    <x v="6"/>
  </r>
  <r>
    <x v="8"/>
    <x v="6"/>
  </r>
  <r>
    <x v="7"/>
    <x v="5"/>
  </r>
  <r>
    <x v="5"/>
    <x v="8"/>
  </r>
  <r>
    <x v="19"/>
    <x v="9"/>
  </r>
  <r>
    <x v="8"/>
    <x v="6"/>
  </r>
  <r>
    <x v="2"/>
    <x v="2"/>
  </r>
  <r>
    <x v="3"/>
    <x v="3"/>
  </r>
  <r>
    <x v="5"/>
    <x v="8"/>
  </r>
  <r>
    <x v="1"/>
    <x v="1"/>
  </r>
  <r>
    <x v="8"/>
    <x v="6"/>
  </r>
  <r>
    <x v="8"/>
    <x v="6"/>
  </r>
  <r>
    <x v="5"/>
    <x v="2"/>
  </r>
  <r>
    <x v="1"/>
    <x v="1"/>
  </r>
  <r>
    <x v="8"/>
    <x v="6"/>
  </r>
  <r>
    <x v="5"/>
    <x v="2"/>
  </r>
  <r>
    <x v="5"/>
    <x v="2"/>
  </r>
  <r>
    <x v="5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4"/>
    <x v="13"/>
  </r>
  <r>
    <x v="2"/>
    <x v="2"/>
  </r>
  <r>
    <x v="8"/>
    <x v="6"/>
  </r>
  <r>
    <x v="8"/>
    <x v="6"/>
  </r>
  <r>
    <x v="8"/>
    <x v="6"/>
  </r>
  <r>
    <x v="2"/>
    <x v="2"/>
  </r>
  <r>
    <x v="1"/>
    <x v="1"/>
  </r>
  <r>
    <x v="3"/>
    <x v="9"/>
  </r>
  <r>
    <x v="10"/>
    <x v="0"/>
  </r>
  <r>
    <x v="10"/>
    <x v="0"/>
  </r>
  <r>
    <x v="10"/>
    <x v="0"/>
  </r>
  <r>
    <x v="10"/>
    <x v="0"/>
  </r>
  <r>
    <x v="1"/>
    <x v="1"/>
  </r>
  <r>
    <x v="2"/>
    <x v="2"/>
  </r>
  <r>
    <x v="0"/>
    <x v="0"/>
  </r>
  <r>
    <x v="0"/>
    <x v="0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2"/>
    <x v="2"/>
  </r>
  <r>
    <x v="5"/>
    <x v="8"/>
  </r>
  <r>
    <x v="3"/>
    <x v="2"/>
  </r>
  <r>
    <x v="5"/>
    <x v="2"/>
  </r>
  <r>
    <x v="5"/>
    <x v="2"/>
  </r>
  <r>
    <x v="8"/>
    <x v="6"/>
  </r>
  <r>
    <x v="8"/>
    <x v="6"/>
  </r>
  <r>
    <x v="7"/>
    <x v="5"/>
  </r>
  <r>
    <x v="8"/>
    <x v="6"/>
  </r>
  <r>
    <x v="8"/>
    <x v="6"/>
  </r>
  <r>
    <x v="5"/>
    <x v="2"/>
  </r>
  <r>
    <x v="2"/>
    <x v="2"/>
  </r>
  <r>
    <x v="7"/>
    <x v="5"/>
  </r>
  <r>
    <x v="1"/>
    <x v="1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"/>
    <x v="1"/>
  </r>
  <r>
    <x v="3"/>
    <x v="3"/>
  </r>
  <r>
    <x v="8"/>
    <x v="6"/>
  </r>
  <r>
    <x v="1"/>
    <x v="1"/>
  </r>
  <r>
    <x v="5"/>
    <x v="14"/>
  </r>
  <r>
    <x v="8"/>
    <x v="6"/>
  </r>
  <r>
    <x v="8"/>
    <x v="6"/>
  </r>
  <r>
    <x v="8"/>
    <x v="6"/>
  </r>
  <r>
    <x v="1"/>
    <x v="1"/>
  </r>
  <r>
    <x v="8"/>
    <x v="6"/>
  </r>
  <r>
    <x v="3"/>
    <x v="2"/>
  </r>
  <r>
    <x v="2"/>
    <x v="2"/>
  </r>
  <r>
    <x v="5"/>
    <x v="2"/>
  </r>
  <r>
    <x v="1"/>
    <x v="1"/>
  </r>
  <r>
    <x v="1"/>
    <x v="1"/>
  </r>
  <r>
    <x v="8"/>
    <x v="6"/>
  </r>
  <r>
    <x v="8"/>
    <x v="6"/>
  </r>
  <r>
    <x v="8"/>
    <x v="6"/>
  </r>
  <r>
    <x v="1"/>
    <x v="1"/>
  </r>
  <r>
    <x v="5"/>
    <x v="3"/>
  </r>
  <r>
    <x v="5"/>
    <x v="3"/>
  </r>
  <r>
    <x v="5"/>
    <x v="3"/>
  </r>
  <r>
    <x v="1"/>
    <x v="1"/>
  </r>
  <r>
    <x v="10"/>
    <x v="0"/>
  </r>
  <r>
    <x v="10"/>
    <x v="0"/>
  </r>
  <r>
    <x v="8"/>
    <x v="6"/>
  </r>
  <r>
    <x v="1"/>
    <x v="1"/>
  </r>
  <r>
    <x v="1"/>
    <x v="1"/>
  </r>
  <r>
    <x v="8"/>
    <x v="6"/>
  </r>
  <r>
    <x v="8"/>
    <x v="6"/>
  </r>
  <r>
    <x v="8"/>
    <x v="6"/>
  </r>
  <r>
    <x v="8"/>
    <x v="6"/>
  </r>
  <r>
    <x v="0"/>
    <x v="0"/>
  </r>
  <r>
    <x v="10"/>
    <x v="0"/>
  </r>
  <r>
    <x v="7"/>
    <x v="5"/>
  </r>
  <r>
    <x v="2"/>
    <x v="2"/>
  </r>
  <r>
    <x v="8"/>
    <x v="6"/>
  </r>
  <r>
    <x v="3"/>
    <x v="3"/>
  </r>
  <r>
    <x v="1"/>
    <x v="1"/>
  </r>
  <r>
    <x v="20"/>
    <x v="13"/>
  </r>
  <r>
    <x v="20"/>
    <x v="13"/>
  </r>
  <r>
    <x v="20"/>
    <x v="13"/>
  </r>
  <r>
    <x v="20"/>
    <x v="13"/>
  </r>
  <r>
    <x v="20"/>
    <x v="13"/>
  </r>
  <r>
    <x v="3"/>
    <x v="3"/>
  </r>
  <r>
    <x v="7"/>
    <x v="5"/>
  </r>
  <r>
    <x v="1"/>
    <x v="1"/>
  </r>
  <r>
    <x v="3"/>
    <x v="3"/>
  </r>
  <r>
    <x v="5"/>
    <x v="8"/>
  </r>
  <r>
    <x v="5"/>
    <x v="8"/>
  </r>
  <r>
    <x v="3"/>
    <x v="3"/>
  </r>
  <r>
    <x v="1"/>
    <x v="1"/>
  </r>
  <r>
    <x v="5"/>
    <x v="8"/>
  </r>
  <r>
    <x v="1"/>
    <x v="1"/>
  </r>
  <r>
    <x v="8"/>
    <x v="6"/>
  </r>
  <r>
    <x v="7"/>
    <x v="5"/>
  </r>
  <r>
    <x v="8"/>
    <x v="6"/>
  </r>
  <r>
    <x v="8"/>
    <x v="6"/>
  </r>
  <r>
    <x v="8"/>
    <x v="6"/>
  </r>
  <r>
    <x v="2"/>
    <x v="2"/>
  </r>
  <r>
    <x v="5"/>
    <x v="3"/>
  </r>
  <r>
    <x v="5"/>
    <x v="3"/>
  </r>
  <r>
    <x v="5"/>
    <x v="3"/>
  </r>
  <r>
    <x v="5"/>
    <x v="3"/>
  </r>
  <r>
    <x v="5"/>
    <x v="3"/>
  </r>
  <r>
    <x v="1"/>
    <x v="1"/>
  </r>
  <r>
    <x v="5"/>
    <x v="8"/>
  </r>
  <r>
    <x v="1"/>
    <x v="1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1"/>
    <x v="12"/>
  </r>
  <r>
    <x v="8"/>
    <x v="6"/>
  </r>
  <r>
    <x v="8"/>
    <x v="6"/>
  </r>
  <r>
    <x v="8"/>
    <x v="6"/>
  </r>
  <r>
    <x v="8"/>
    <x v="6"/>
  </r>
  <r>
    <x v="10"/>
    <x v="0"/>
  </r>
  <r>
    <x v="1"/>
    <x v="1"/>
  </r>
  <r>
    <x v="8"/>
    <x v="6"/>
  </r>
  <r>
    <x v="10"/>
    <x v="0"/>
  </r>
  <r>
    <x v="8"/>
    <x v="6"/>
  </r>
  <r>
    <x v="8"/>
    <x v="6"/>
  </r>
  <r>
    <x v="5"/>
    <x v="8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2"/>
    <x v="2"/>
  </r>
  <r>
    <x v="8"/>
    <x v="6"/>
  </r>
  <r>
    <x v="5"/>
    <x v="2"/>
  </r>
  <r>
    <x v="5"/>
    <x v="2"/>
  </r>
  <r>
    <x v="7"/>
    <x v="5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7"/>
    <x v="5"/>
  </r>
  <r>
    <x v="7"/>
    <x v="5"/>
  </r>
  <r>
    <x v="8"/>
    <x v="6"/>
  </r>
  <r>
    <x v="10"/>
    <x v="0"/>
  </r>
  <r>
    <x v="10"/>
    <x v="0"/>
  </r>
  <r>
    <x v="10"/>
    <x v="0"/>
  </r>
  <r>
    <x v="2"/>
    <x v="2"/>
  </r>
  <r>
    <x v="8"/>
    <x v="6"/>
  </r>
  <r>
    <x v="8"/>
    <x v="6"/>
  </r>
  <r>
    <x v="3"/>
    <x v="3"/>
  </r>
  <r>
    <x v="2"/>
    <x v="2"/>
  </r>
  <r>
    <x v="0"/>
    <x v="0"/>
  </r>
  <r>
    <x v="5"/>
    <x v="2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6"/>
    <x v="4"/>
  </r>
  <r>
    <x v="1"/>
    <x v="1"/>
  </r>
  <r>
    <x v="2"/>
    <x v="2"/>
  </r>
  <r>
    <x v="1"/>
    <x v="1"/>
  </r>
  <r>
    <x v="4"/>
    <x v="2"/>
  </r>
  <r>
    <x v="4"/>
    <x v="2"/>
  </r>
  <r>
    <x v="5"/>
    <x v="8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23"/>
    <x v="0"/>
  </r>
  <r>
    <x v="3"/>
    <x v="9"/>
  </r>
  <r>
    <x v="8"/>
    <x v="6"/>
  </r>
  <r>
    <x v="1"/>
    <x v="1"/>
  </r>
  <r>
    <x v="8"/>
    <x v="6"/>
  </r>
  <r>
    <x v="3"/>
    <x v="2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"/>
    <x v="1"/>
  </r>
  <r>
    <x v="7"/>
    <x v="5"/>
  </r>
  <r>
    <x v="1"/>
    <x v="1"/>
  </r>
  <r>
    <x v="3"/>
    <x v="14"/>
  </r>
  <r>
    <x v="5"/>
    <x v="8"/>
  </r>
  <r>
    <x v="2"/>
    <x v="2"/>
  </r>
  <r>
    <x v="0"/>
    <x v="0"/>
  </r>
  <r>
    <x v="10"/>
    <x v="0"/>
  </r>
  <r>
    <x v="0"/>
    <x v="0"/>
  </r>
  <r>
    <x v="10"/>
    <x v="0"/>
  </r>
  <r>
    <x v="10"/>
    <x v="0"/>
  </r>
  <r>
    <x v="0"/>
    <x v="0"/>
  </r>
  <r>
    <x v="5"/>
    <x v="8"/>
  </r>
  <r>
    <x v="5"/>
    <x v="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2"/>
  </r>
  <r>
    <x v="2"/>
    <x v="2"/>
  </r>
  <r>
    <x v="0"/>
    <x v="0"/>
  </r>
  <r>
    <x v="5"/>
    <x v="2"/>
  </r>
  <r>
    <x v="8"/>
    <x v="6"/>
  </r>
  <r>
    <x v="0"/>
    <x v="0"/>
  </r>
  <r>
    <x v="0"/>
    <x v="0"/>
  </r>
  <r>
    <x v="0"/>
    <x v="0"/>
  </r>
  <r>
    <x v="8"/>
    <x v="6"/>
  </r>
  <r>
    <x v="5"/>
    <x v="9"/>
  </r>
  <r>
    <x v="8"/>
    <x v="6"/>
  </r>
  <r>
    <x v="22"/>
    <x v="12"/>
  </r>
  <r>
    <x v="8"/>
    <x v="6"/>
  </r>
  <r>
    <x v="7"/>
    <x v="5"/>
  </r>
  <r>
    <x v="1"/>
    <x v="1"/>
  </r>
  <r>
    <x v="8"/>
    <x v="6"/>
  </r>
  <r>
    <x v="5"/>
    <x v="8"/>
  </r>
  <r>
    <x v="8"/>
    <x v="6"/>
  </r>
  <r>
    <x v="5"/>
    <x v="9"/>
  </r>
  <r>
    <x v="1"/>
    <x v="1"/>
  </r>
  <r>
    <x v="7"/>
    <x v="5"/>
  </r>
  <r>
    <x v="8"/>
    <x v="6"/>
  </r>
  <r>
    <x v="2"/>
    <x v="2"/>
  </r>
  <r>
    <x v="8"/>
    <x v="6"/>
  </r>
  <r>
    <x v="8"/>
    <x v="6"/>
  </r>
  <r>
    <x v="8"/>
    <x v="6"/>
  </r>
  <r>
    <x v="8"/>
    <x v="6"/>
  </r>
  <r>
    <x v="1"/>
    <x v="1"/>
  </r>
  <r>
    <x v="10"/>
    <x v="0"/>
  </r>
  <r>
    <x v="2"/>
    <x v="2"/>
  </r>
  <r>
    <x v="5"/>
    <x v="2"/>
  </r>
  <r>
    <x v="1"/>
    <x v="1"/>
  </r>
  <r>
    <x v="5"/>
    <x v="2"/>
  </r>
  <r>
    <x v="8"/>
    <x v="6"/>
  </r>
  <r>
    <x v="8"/>
    <x v="6"/>
  </r>
  <r>
    <x v="5"/>
    <x v="3"/>
  </r>
  <r>
    <x v="8"/>
    <x v="6"/>
  </r>
  <r>
    <x v="8"/>
    <x v="6"/>
  </r>
  <r>
    <x v="8"/>
    <x v="6"/>
  </r>
  <r>
    <x v="3"/>
    <x v="9"/>
  </r>
  <r>
    <x v="8"/>
    <x v="6"/>
  </r>
  <r>
    <x v="5"/>
    <x v="2"/>
  </r>
  <r>
    <x v="1"/>
    <x v="1"/>
  </r>
  <r>
    <x v="8"/>
    <x v="6"/>
  </r>
  <r>
    <x v="8"/>
    <x v="6"/>
  </r>
  <r>
    <x v="8"/>
    <x v="6"/>
  </r>
  <r>
    <x v="10"/>
    <x v="0"/>
  </r>
  <r>
    <x v="10"/>
    <x v="0"/>
  </r>
  <r>
    <x v="10"/>
    <x v="0"/>
  </r>
  <r>
    <x v="10"/>
    <x v="0"/>
  </r>
  <r>
    <x v="10"/>
    <x v="0"/>
  </r>
  <r>
    <x v="1"/>
    <x v="1"/>
  </r>
  <r>
    <x v="4"/>
    <x v="2"/>
  </r>
  <r>
    <x v="1"/>
    <x v="15"/>
  </r>
  <r>
    <x v="8"/>
    <x v="6"/>
  </r>
  <r>
    <x v="25"/>
    <x v="1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8"/>
    <x v="6"/>
  </r>
  <r>
    <x v="8"/>
    <x v="6"/>
  </r>
  <r>
    <x v="4"/>
    <x v="2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0"/>
    <x v="0"/>
  </r>
  <r>
    <x v="0"/>
    <x v="0"/>
  </r>
  <r>
    <x v="2"/>
    <x v="2"/>
  </r>
  <r>
    <x v="1"/>
    <x v="1"/>
  </r>
  <r>
    <x v="8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8"/>
    <x v="6"/>
  </r>
  <r>
    <x v="1"/>
    <x v="1"/>
  </r>
  <r>
    <x v="1"/>
    <x v="1"/>
  </r>
  <r>
    <x v="1"/>
    <x v="1"/>
  </r>
  <r>
    <x v="1"/>
    <x v="1"/>
  </r>
  <r>
    <x v="8"/>
    <x v="6"/>
  </r>
  <r>
    <x v="8"/>
    <x v="6"/>
  </r>
  <r>
    <x v="2"/>
    <x v="2"/>
  </r>
  <r>
    <x v="0"/>
    <x v="0"/>
  </r>
  <r>
    <x v="0"/>
    <x v="0"/>
  </r>
  <r>
    <x v="0"/>
    <x v="0"/>
  </r>
  <r>
    <x v="1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2"/>
    <x v="2"/>
  </r>
  <r>
    <x v="7"/>
    <x v="5"/>
  </r>
  <r>
    <x v="7"/>
    <x v="5"/>
  </r>
  <r>
    <x v="7"/>
    <x v="5"/>
  </r>
  <r>
    <x v="10"/>
    <x v="0"/>
  </r>
  <r>
    <x v="10"/>
    <x v="0"/>
  </r>
  <r>
    <x v="10"/>
    <x v="0"/>
  </r>
  <r>
    <x v="10"/>
    <x v="0"/>
  </r>
  <r>
    <x v="1"/>
    <x v="1"/>
  </r>
  <r>
    <x v="7"/>
    <x v="5"/>
  </r>
  <r>
    <x v="22"/>
    <x v="12"/>
  </r>
  <r>
    <x v="7"/>
    <x v="5"/>
  </r>
  <r>
    <x v="7"/>
    <x v="5"/>
  </r>
  <r>
    <x v="7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8"/>
    <x v="6"/>
  </r>
  <r>
    <x v="8"/>
    <x v="6"/>
  </r>
  <r>
    <x v="8"/>
    <x v="6"/>
  </r>
  <r>
    <x v="4"/>
    <x v="2"/>
  </r>
  <r>
    <x v="7"/>
    <x v="5"/>
  </r>
  <r>
    <x v="7"/>
    <x v="5"/>
  </r>
  <r>
    <x v="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0"/>
    <x v="0"/>
  </r>
  <r>
    <x v="5"/>
    <x v="9"/>
  </r>
  <r>
    <x v="3"/>
    <x v="3"/>
  </r>
  <r>
    <x v="6"/>
    <x v="4"/>
  </r>
  <r>
    <x v="26"/>
    <x v="17"/>
  </r>
  <r>
    <x v="8"/>
    <x v="6"/>
  </r>
  <r>
    <x v="2"/>
    <x v="2"/>
  </r>
  <r>
    <x v="1"/>
    <x v="1"/>
  </r>
  <r>
    <x v="8"/>
    <x v="6"/>
  </r>
  <r>
    <x v="7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5"/>
    <x v="2"/>
  </r>
  <r>
    <x v="10"/>
    <x v="0"/>
  </r>
  <r>
    <x v="13"/>
    <x v="0"/>
  </r>
  <r>
    <x v="13"/>
    <x v="0"/>
  </r>
  <r>
    <x v="13"/>
    <x v="0"/>
  </r>
  <r>
    <x v="13"/>
    <x v="0"/>
  </r>
  <r>
    <x v="10"/>
    <x v="0"/>
  </r>
  <r>
    <x v="5"/>
    <x v="2"/>
  </r>
  <r>
    <x v="8"/>
    <x v="6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5"/>
    <x v="8"/>
  </r>
  <r>
    <x v="7"/>
    <x v="5"/>
  </r>
  <r>
    <x v="1"/>
    <x v="1"/>
  </r>
  <r>
    <x v="1"/>
    <x v="1"/>
  </r>
  <r>
    <x v="1"/>
    <x v="1"/>
  </r>
  <r>
    <x v="8"/>
    <x v="6"/>
  </r>
  <r>
    <x v="5"/>
    <x v="2"/>
  </r>
  <r>
    <x v="5"/>
    <x v="2"/>
  </r>
  <r>
    <x v="8"/>
    <x v="6"/>
  </r>
  <r>
    <x v="5"/>
    <x v="2"/>
  </r>
  <r>
    <x v="1"/>
    <x v="1"/>
  </r>
  <r>
    <x v="8"/>
    <x v="6"/>
  </r>
  <r>
    <x v="8"/>
    <x v="6"/>
  </r>
  <r>
    <x v="8"/>
    <x v="6"/>
  </r>
  <r>
    <x v="8"/>
    <x v="6"/>
  </r>
  <r>
    <x v="7"/>
    <x v="5"/>
  </r>
  <r>
    <x v="1"/>
    <x v="1"/>
  </r>
  <r>
    <x v="5"/>
    <x v="2"/>
  </r>
  <r>
    <x v="8"/>
    <x v="6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8"/>
    <x v="6"/>
  </r>
  <r>
    <x v="3"/>
    <x v="9"/>
  </r>
  <r>
    <x v="8"/>
    <x v="6"/>
  </r>
  <r>
    <x v="8"/>
    <x v="6"/>
  </r>
  <r>
    <x v="5"/>
    <x v="2"/>
  </r>
  <r>
    <x v="5"/>
    <x v="2"/>
  </r>
  <r>
    <x v="8"/>
    <x v="6"/>
  </r>
  <r>
    <x v="10"/>
    <x v="0"/>
  </r>
  <r>
    <x v="10"/>
    <x v="0"/>
  </r>
  <r>
    <x v="10"/>
    <x v="0"/>
  </r>
  <r>
    <x v="10"/>
    <x v="0"/>
  </r>
  <r>
    <x v="10"/>
    <x v="0"/>
  </r>
  <r>
    <x v="0"/>
    <x v="0"/>
  </r>
  <r>
    <x v="0"/>
    <x v="0"/>
  </r>
  <r>
    <x v="8"/>
    <x v="6"/>
  </r>
  <r>
    <x v="1"/>
    <x v="1"/>
  </r>
  <r>
    <x v="5"/>
    <x v="2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"/>
    <x v="1"/>
  </r>
  <r>
    <x v="8"/>
    <x v="6"/>
  </r>
  <r>
    <x v="5"/>
    <x v="2"/>
  </r>
  <r>
    <x v="7"/>
    <x v="5"/>
  </r>
  <r>
    <x v="8"/>
    <x v="6"/>
  </r>
  <r>
    <x v="1"/>
    <x v="1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8"/>
    <x v="6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18"/>
  </r>
  <r>
    <x v="7"/>
    <x v="5"/>
  </r>
  <r>
    <x v="8"/>
    <x v="6"/>
  </r>
  <r>
    <x v="7"/>
    <x v="5"/>
  </r>
  <r>
    <x v="1"/>
    <x v="1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5"/>
    <x v="2"/>
  </r>
  <r>
    <x v="5"/>
    <x v="2"/>
  </r>
  <r>
    <x v="8"/>
    <x v="6"/>
  </r>
  <r>
    <x v="7"/>
    <x v="5"/>
  </r>
  <r>
    <x v="7"/>
    <x v="5"/>
  </r>
  <r>
    <x v="10"/>
    <x v="0"/>
  </r>
  <r>
    <x v="10"/>
    <x v="0"/>
  </r>
  <r>
    <x v="10"/>
    <x v="0"/>
  </r>
  <r>
    <x v="10"/>
    <x v="0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8"/>
    <x v="6"/>
  </r>
  <r>
    <x v="8"/>
    <x v="6"/>
  </r>
  <r>
    <x v="8"/>
    <x v="6"/>
  </r>
  <r>
    <x v="8"/>
    <x v="6"/>
  </r>
  <r>
    <x v="8"/>
    <x v="6"/>
  </r>
  <r>
    <x v="27"/>
    <x v="13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"/>
    <x v="1"/>
  </r>
  <r>
    <x v="1"/>
    <x v="1"/>
  </r>
  <r>
    <x v="1"/>
    <x v="1"/>
  </r>
  <r>
    <x v="2"/>
    <x v="2"/>
  </r>
  <r>
    <x v="8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5"/>
    <x v="2"/>
  </r>
  <r>
    <x v="8"/>
    <x v="6"/>
  </r>
  <r>
    <x v="8"/>
    <x v="6"/>
  </r>
  <r>
    <x v="8"/>
    <x v="6"/>
  </r>
  <r>
    <x v="2"/>
    <x v="2"/>
  </r>
  <r>
    <x v="8"/>
    <x v="6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8"/>
    <x v="6"/>
  </r>
  <r>
    <x v="1"/>
    <x v="1"/>
  </r>
  <r>
    <x v="1"/>
    <x v="1"/>
  </r>
  <r>
    <x v="1"/>
    <x v="1"/>
  </r>
  <r>
    <x v="8"/>
    <x v="6"/>
  </r>
  <r>
    <x v="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8"/>
    <x v="6"/>
  </r>
  <r>
    <x v="5"/>
    <x v="2"/>
  </r>
  <r>
    <x v="8"/>
    <x v="6"/>
  </r>
  <r>
    <x v="5"/>
    <x v="2"/>
  </r>
  <r>
    <x v="8"/>
    <x v="6"/>
  </r>
  <r>
    <x v="8"/>
    <x v="6"/>
  </r>
  <r>
    <x v="0"/>
    <x v="0"/>
  </r>
  <r>
    <x v="8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1"/>
    <x v="10"/>
  </r>
  <r>
    <x v="11"/>
    <x v="10"/>
  </r>
  <r>
    <x v="11"/>
    <x v="10"/>
  </r>
  <r>
    <x v="11"/>
    <x v="10"/>
  </r>
  <r>
    <x v="0"/>
    <x v="0"/>
  </r>
  <r>
    <x v="8"/>
    <x v="6"/>
  </r>
  <r>
    <x v="1"/>
    <x v="1"/>
  </r>
  <r>
    <x v="5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10"/>
    <x v="0"/>
  </r>
  <r>
    <x v="10"/>
    <x v="0"/>
  </r>
  <r>
    <x v="5"/>
    <x v="9"/>
  </r>
  <r>
    <x v="5"/>
    <x v="2"/>
  </r>
  <r>
    <x v="8"/>
    <x v="6"/>
  </r>
  <r>
    <x v="2"/>
    <x v="2"/>
  </r>
  <r>
    <x v="7"/>
    <x v="5"/>
  </r>
  <r>
    <x v="7"/>
    <x v="5"/>
  </r>
  <r>
    <x v="7"/>
    <x v="5"/>
  </r>
  <r>
    <x v="8"/>
    <x v="6"/>
  </r>
  <r>
    <x v="8"/>
    <x v="6"/>
  </r>
  <r>
    <x v="1"/>
    <x v="1"/>
  </r>
  <r>
    <x v="8"/>
    <x v="6"/>
  </r>
  <r>
    <x v="2"/>
    <x v="2"/>
  </r>
  <r>
    <x v="7"/>
    <x v="5"/>
  </r>
  <r>
    <x v="3"/>
    <x v="18"/>
  </r>
  <r>
    <x v="7"/>
    <x v="5"/>
  </r>
  <r>
    <x v="2"/>
    <x v="2"/>
  </r>
  <r>
    <x v="6"/>
    <x v="4"/>
  </r>
  <r>
    <x v="8"/>
    <x v="6"/>
  </r>
  <r>
    <x v="8"/>
    <x v="6"/>
  </r>
  <r>
    <x v="1"/>
    <x v="1"/>
  </r>
  <r>
    <x v="8"/>
    <x v="6"/>
  </r>
  <r>
    <x v="1"/>
    <x v="1"/>
  </r>
  <r>
    <x v="6"/>
    <x v="4"/>
  </r>
  <r>
    <x v="3"/>
    <x v="9"/>
  </r>
  <r>
    <x v="10"/>
    <x v="0"/>
  </r>
  <r>
    <x v="1"/>
    <x v="1"/>
  </r>
  <r>
    <x v="3"/>
    <x v="3"/>
  </r>
  <r>
    <x v="6"/>
    <x v="4"/>
  </r>
  <r>
    <x v="7"/>
    <x v="5"/>
  </r>
  <r>
    <x v="7"/>
    <x v="5"/>
  </r>
  <r>
    <x v="25"/>
    <x v="16"/>
  </r>
  <r>
    <x v="1"/>
    <x v="1"/>
  </r>
  <r>
    <x v="8"/>
    <x v="6"/>
  </r>
  <r>
    <x v="8"/>
    <x v="6"/>
  </r>
  <r>
    <x v="8"/>
    <x v="6"/>
  </r>
  <r>
    <x v="8"/>
    <x v="6"/>
  </r>
  <r>
    <x v="1"/>
    <x v="1"/>
  </r>
  <r>
    <x v="8"/>
    <x v="6"/>
  </r>
  <r>
    <x v="12"/>
    <x v="2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8"/>
    <x v="6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8"/>
    <x v="6"/>
  </r>
  <r>
    <x v="8"/>
    <x v="6"/>
  </r>
  <r>
    <x v="1"/>
    <x v="1"/>
  </r>
  <r>
    <x v="10"/>
    <x v="0"/>
  </r>
  <r>
    <x v="10"/>
    <x v="0"/>
  </r>
  <r>
    <x v="10"/>
    <x v="0"/>
  </r>
  <r>
    <x v="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5"/>
    <x v="2"/>
  </r>
  <r>
    <x v="5"/>
    <x v="2"/>
  </r>
  <r>
    <x v="8"/>
    <x v="6"/>
  </r>
  <r>
    <x v="10"/>
    <x v="0"/>
  </r>
  <r>
    <x v="8"/>
    <x v="6"/>
  </r>
  <r>
    <x v="8"/>
    <x v="6"/>
  </r>
  <r>
    <x v="8"/>
    <x v="6"/>
  </r>
  <r>
    <x v="5"/>
    <x v="2"/>
  </r>
  <r>
    <x v="7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7"/>
    <x v="5"/>
  </r>
  <r>
    <x v="7"/>
    <x v="5"/>
  </r>
  <r>
    <x v="1"/>
    <x v="1"/>
  </r>
  <r>
    <x v="7"/>
    <x v="5"/>
  </r>
  <r>
    <x v="7"/>
    <x v="5"/>
  </r>
  <r>
    <x v="8"/>
    <x v="6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6"/>
    <x v="4"/>
  </r>
  <r>
    <x v="2"/>
    <x v="2"/>
  </r>
  <r>
    <x v="5"/>
    <x v="9"/>
  </r>
  <r>
    <x v="1"/>
    <x v="1"/>
  </r>
  <r>
    <x v="0"/>
    <x v="0"/>
  </r>
  <r>
    <x v="1"/>
    <x v="1"/>
  </r>
  <r>
    <x v="8"/>
    <x v="6"/>
  </r>
  <r>
    <x v="5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8"/>
    <x v="6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1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1"/>
    <x v="1"/>
  </r>
  <r>
    <x v="3"/>
    <x v="8"/>
  </r>
  <r>
    <x v="8"/>
    <x v="6"/>
  </r>
  <r>
    <x v="8"/>
    <x v="6"/>
  </r>
  <r>
    <x v="8"/>
    <x v="6"/>
  </r>
  <r>
    <x v="2"/>
    <x v="2"/>
  </r>
  <r>
    <x v="7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8"/>
    <x v="6"/>
  </r>
  <r>
    <x v="8"/>
    <x v="6"/>
  </r>
  <r>
    <x v="7"/>
    <x v="5"/>
  </r>
  <r>
    <x v="7"/>
    <x v="5"/>
  </r>
  <r>
    <x v="1"/>
    <x v="1"/>
  </r>
  <r>
    <x v="1"/>
    <x v="1"/>
  </r>
  <r>
    <x v="8"/>
    <x v="6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3"/>
  </r>
  <r>
    <x v="8"/>
    <x v="6"/>
  </r>
  <r>
    <x v="8"/>
    <x v="6"/>
  </r>
  <r>
    <x v="5"/>
    <x v="2"/>
  </r>
  <r>
    <x v="2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"/>
    <x v="1"/>
  </r>
  <r>
    <x v="1"/>
    <x v="1"/>
  </r>
  <r>
    <x v="1"/>
    <x v="1"/>
  </r>
  <r>
    <x v="13"/>
    <x v="0"/>
  </r>
  <r>
    <x v="0"/>
    <x v="0"/>
  </r>
  <r>
    <x v="0"/>
    <x v="0"/>
  </r>
  <r>
    <x v="8"/>
    <x v="6"/>
  </r>
  <r>
    <x v="5"/>
    <x v="2"/>
  </r>
  <r>
    <x v="1"/>
    <x v="1"/>
  </r>
  <r>
    <x v="0"/>
    <x v="0"/>
  </r>
  <r>
    <x v="8"/>
    <x v="6"/>
  </r>
  <r>
    <x v="16"/>
    <x v="12"/>
  </r>
  <r>
    <x v="5"/>
    <x v="2"/>
  </r>
  <r>
    <x v="8"/>
    <x v="6"/>
  </r>
  <r>
    <x v="8"/>
    <x v="6"/>
  </r>
  <r>
    <x v="8"/>
    <x v="6"/>
  </r>
  <r>
    <x v="5"/>
    <x v="2"/>
  </r>
  <r>
    <x v="1"/>
    <x v="1"/>
  </r>
  <r>
    <x v="1"/>
    <x v="1"/>
  </r>
  <r>
    <x v="1"/>
    <x v="1"/>
  </r>
  <r>
    <x v="8"/>
    <x v="6"/>
  </r>
  <r>
    <x v="7"/>
    <x v="5"/>
  </r>
  <r>
    <x v="7"/>
    <x v="5"/>
  </r>
  <r>
    <x v="3"/>
    <x v="2"/>
  </r>
  <r>
    <x v="2"/>
    <x v="2"/>
  </r>
  <r>
    <x v="1"/>
    <x v="1"/>
  </r>
  <r>
    <x v="8"/>
    <x v="6"/>
  </r>
  <r>
    <x v="1"/>
    <x v="1"/>
  </r>
  <r>
    <x v="8"/>
    <x v="6"/>
  </r>
  <r>
    <x v="8"/>
    <x v="6"/>
  </r>
  <r>
    <x v="3"/>
    <x v="2"/>
  </r>
  <r>
    <x v="2"/>
    <x v="2"/>
  </r>
  <r>
    <x v="1"/>
    <x v="1"/>
  </r>
  <r>
    <x v="1"/>
    <x v="1"/>
  </r>
  <r>
    <x v="1"/>
    <x v="1"/>
  </r>
  <r>
    <x v="8"/>
    <x v="6"/>
  </r>
  <r>
    <x v="8"/>
    <x v="6"/>
  </r>
  <r>
    <x v="8"/>
    <x v="6"/>
  </r>
  <r>
    <x v="5"/>
    <x v="2"/>
  </r>
  <r>
    <x v="5"/>
    <x v="2"/>
  </r>
  <r>
    <x v="3"/>
    <x v="2"/>
  </r>
  <r>
    <x v="2"/>
    <x v="2"/>
  </r>
  <r>
    <x v="1"/>
    <x v="1"/>
  </r>
  <r>
    <x v="5"/>
    <x v="2"/>
  </r>
  <r>
    <x v="1"/>
    <x v="1"/>
  </r>
  <r>
    <x v="1"/>
    <x v="1"/>
  </r>
  <r>
    <x v="8"/>
    <x v="6"/>
  </r>
  <r>
    <x v="1"/>
    <x v="1"/>
  </r>
  <r>
    <x v="8"/>
    <x v="6"/>
  </r>
  <r>
    <x v="8"/>
    <x v="6"/>
  </r>
  <r>
    <x v="8"/>
    <x v="6"/>
  </r>
  <r>
    <x v="8"/>
    <x v="6"/>
  </r>
  <r>
    <x v="3"/>
    <x v="9"/>
  </r>
  <r>
    <x v="3"/>
    <x v="2"/>
  </r>
  <r>
    <x v="8"/>
    <x v="6"/>
  </r>
  <r>
    <x v="8"/>
    <x v="6"/>
  </r>
  <r>
    <x v="8"/>
    <x v="6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8"/>
    <x v="6"/>
  </r>
  <r>
    <x v="8"/>
    <x v="6"/>
  </r>
  <r>
    <x v="8"/>
    <x v="6"/>
  </r>
  <r>
    <x v="3"/>
    <x v="2"/>
  </r>
  <r>
    <x v="8"/>
    <x v="6"/>
  </r>
  <r>
    <x v="8"/>
    <x v="6"/>
  </r>
  <r>
    <x v="8"/>
    <x v="6"/>
  </r>
  <r>
    <x v="2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3"/>
    <x v="9"/>
  </r>
  <r>
    <x v="0"/>
    <x v="0"/>
  </r>
  <r>
    <x v="8"/>
    <x v="6"/>
  </r>
  <r>
    <x v="1"/>
    <x v="1"/>
  </r>
  <r>
    <x v="1"/>
    <x v="1"/>
  </r>
  <r>
    <x v="8"/>
    <x v="6"/>
  </r>
  <r>
    <x v="8"/>
    <x v="6"/>
  </r>
  <r>
    <x v="7"/>
    <x v="5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8"/>
    <x v="6"/>
  </r>
  <r>
    <x v="8"/>
    <x v="6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"/>
    <x v="1"/>
  </r>
  <r>
    <x v="8"/>
    <x v="6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3"/>
    <x v="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3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8"/>
    <x v="6"/>
  </r>
  <r>
    <x v="4"/>
    <x v="2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0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7"/>
    <x v="5"/>
  </r>
  <r>
    <x v="7"/>
    <x v="5"/>
  </r>
  <r>
    <x v="7"/>
    <x v="5"/>
  </r>
  <r>
    <x v="0"/>
    <x v="0"/>
  </r>
  <r>
    <x v="0"/>
    <x v="0"/>
  </r>
  <r>
    <x v="0"/>
    <x v="0"/>
  </r>
  <r>
    <x v="1"/>
    <x v="1"/>
  </r>
  <r>
    <x v="1"/>
    <x v="1"/>
  </r>
  <r>
    <x v="8"/>
    <x v="6"/>
  </r>
  <r>
    <x v="3"/>
    <x v="3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13"/>
    <x v="0"/>
  </r>
  <r>
    <x v="13"/>
    <x v="0"/>
  </r>
  <r>
    <x v="0"/>
    <x v="0"/>
  </r>
  <r>
    <x v="8"/>
    <x v="6"/>
  </r>
  <r>
    <x v="1"/>
    <x v="1"/>
  </r>
  <r>
    <x v="8"/>
    <x v="6"/>
  </r>
  <r>
    <x v="8"/>
    <x v="6"/>
  </r>
  <r>
    <x v="1"/>
    <x v="1"/>
  </r>
  <r>
    <x v="1"/>
    <x v="1"/>
  </r>
  <r>
    <x v="1"/>
    <x v="1"/>
  </r>
  <r>
    <x v="1"/>
    <x v="1"/>
  </r>
  <r>
    <x v="8"/>
    <x v="6"/>
  </r>
  <r>
    <x v="8"/>
    <x v="6"/>
  </r>
  <r>
    <x v="8"/>
    <x v="6"/>
  </r>
  <r>
    <x v="8"/>
    <x v="6"/>
  </r>
  <r>
    <x v="5"/>
    <x v="8"/>
  </r>
  <r>
    <x v="8"/>
    <x v="6"/>
  </r>
  <r>
    <x v="8"/>
    <x v="6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"/>
    <x v="1"/>
  </r>
  <r>
    <x v="2"/>
    <x v="2"/>
  </r>
  <r>
    <x v="8"/>
    <x v="6"/>
  </r>
  <r>
    <x v="1"/>
    <x v="1"/>
  </r>
  <r>
    <x v="8"/>
    <x v="6"/>
  </r>
  <r>
    <x v="5"/>
    <x v="8"/>
  </r>
  <r>
    <x v="8"/>
    <x v="6"/>
  </r>
  <r>
    <x v="5"/>
    <x v="2"/>
  </r>
  <r>
    <x v="5"/>
    <x v="2"/>
  </r>
  <r>
    <x v="5"/>
    <x v="2"/>
  </r>
  <r>
    <x v="5"/>
    <x v="2"/>
  </r>
  <r>
    <x v="8"/>
    <x v="6"/>
  </r>
  <r>
    <x v="5"/>
    <x v="2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7"/>
    <x v="5"/>
  </r>
  <r>
    <x v="7"/>
    <x v="5"/>
  </r>
  <r>
    <x v="7"/>
    <x v="5"/>
  </r>
  <r>
    <x v="8"/>
    <x v="6"/>
  </r>
  <r>
    <x v="8"/>
    <x v="6"/>
  </r>
  <r>
    <x v="8"/>
    <x v="6"/>
  </r>
  <r>
    <x v="8"/>
    <x v="6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8"/>
    <x v="6"/>
  </r>
  <r>
    <x v="8"/>
    <x v="6"/>
  </r>
  <r>
    <x v="7"/>
    <x v="5"/>
  </r>
  <r>
    <x v="2"/>
    <x v="2"/>
  </r>
  <r>
    <x v="1"/>
    <x v="1"/>
  </r>
  <r>
    <x v="0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5"/>
    <x v="2"/>
  </r>
  <r>
    <x v="1"/>
    <x v="1"/>
  </r>
  <r>
    <x v="1"/>
    <x v="1"/>
  </r>
  <r>
    <x v="8"/>
    <x v="6"/>
  </r>
  <r>
    <x v="8"/>
    <x v="6"/>
  </r>
  <r>
    <x v="8"/>
    <x v="6"/>
  </r>
  <r>
    <x v="8"/>
    <x v="6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0"/>
    <x v="0"/>
  </r>
  <r>
    <x v="0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"/>
    <x v="1"/>
  </r>
  <r>
    <x v="1"/>
    <x v="1"/>
  </r>
  <r>
    <x v="1"/>
    <x v="1"/>
  </r>
  <r>
    <x v="8"/>
    <x v="6"/>
  </r>
  <r>
    <x v="8"/>
    <x v="6"/>
  </r>
  <r>
    <x v="8"/>
    <x v="6"/>
  </r>
  <r>
    <x v="7"/>
    <x v="5"/>
  </r>
  <r>
    <x v="7"/>
    <x v="5"/>
  </r>
  <r>
    <x v="13"/>
    <x v="0"/>
  </r>
  <r>
    <x v="1"/>
    <x v="1"/>
  </r>
  <r>
    <x v="8"/>
    <x v="6"/>
  </r>
  <r>
    <x v="1"/>
    <x v="1"/>
  </r>
  <r>
    <x v="8"/>
    <x v="6"/>
  </r>
  <r>
    <x v="2"/>
    <x v="2"/>
  </r>
  <r>
    <x v="2"/>
    <x v="2"/>
  </r>
  <r>
    <x v="1"/>
    <x v="1"/>
  </r>
  <r>
    <x v="2"/>
    <x v="2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1"/>
    <x v="1"/>
  </r>
  <r>
    <x v="1"/>
    <x v="1"/>
  </r>
  <r>
    <x v="2"/>
    <x v="2"/>
  </r>
  <r>
    <x v="0"/>
    <x v="0"/>
  </r>
  <r>
    <x v="0"/>
    <x v="0"/>
  </r>
  <r>
    <x v="13"/>
    <x v="0"/>
  </r>
  <r>
    <x v="13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3"/>
    <x v="0"/>
  </r>
  <r>
    <x v="13"/>
    <x v="0"/>
  </r>
  <r>
    <x v="13"/>
    <x v="0"/>
  </r>
  <r>
    <x v="13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8"/>
    <x v="6"/>
  </r>
  <r>
    <x v="8"/>
    <x v="6"/>
  </r>
  <r>
    <x v="8"/>
    <x v="6"/>
  </r>
  <r>
    <x v="8"/>
    <x v="6"/>
  </r>
  <r>
    <x v="8"/>
    <x v="6"/>
  </r>
  <r>
    <x v="8"/>
    <x v="6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"/>
    <x v="1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11"/>
    <x v="10"/>
  </r>
  <r>
    <x v="11"/>
    <x v="10"/>
  </r>
  <r>
    <x v="11"/>
    <x v="10"/>
  </r>
  <r>
    <x v="11"/>
    <x v="10"/>
  </r>
  <r>
    <x v="11"/>
    <x v="10"/>
  </r>
  <r>
    <x v="11"/>
    <x v="10"/>
  </r>
  <r>
    <x v="1"/>
    <x v="1"/>
  </r>
  <r>
    <x v="7"/>
    <x v="5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2"/>
    <x v="2"/>
  </r>
  <r>
    <x v="8"/>
    <x v="6"/>
  </r>
  <r>
    <x v="8"/>
    <x v="6"/>
  </r>
  <r>
    <x v="8"/>
    <x v="6"/>
  </r>
  <r>
    <x v="1"/>
    <x v="1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"/>
    <x v="1"/>
  </r>
  <r>
    <x v="5"/>
    <x v="8"/>
  </r>
  <r>
    <x v="3"/>
    <x v="3"/>
  </r>
  <r>
    <x v="13"/>
    <x v="0"/>
  </r>
  <r>
    <x v="4"/>
    <x v="2"/>
  </r>
  <r>
    <x v="8"/>
    <x v="6"/>
  </r>
  <r>
    <x v="8"/>
    <x v="6"/>
  </r>
  <r>
    <x v="8"/>
    <x v="6"/>
  </r>
  <r>
    <x v="8"/>
    <x v="6"/>
  </r>
  <r>
    <x v="7"/>
    <x v="5"/>
  </r>
  <r>
    <x v="7"/>
    <x v="5"/>
  </r>
  <r>
    <x v="7"/>
    <x v="5"/>
  </r>
  <r>
    <x v="7"/>
    <x v="5"/>
  </r>
  <r>
    <x v="7"/>
    <x v="5"/>
  </r>
  <r>
    <x v="8"/>
    <x v="6"/>
  </r>
  <r>
    <x v="5"/>
    <x v="3"/>
  </r>
  <r>
    <x v="8"/>
    <x v="6"/>
  </r>
  <r>
    <x v="3"/>
    <x v="3"/>
  </r>
  <r>
    <x v="8"/>
    <x v="6"/>
  </r>
  <r>
    <x v="8"/>
    <x v="6"/>
  </r>
  <r>
    <x v="8"/>
    <x v="6"/>
  </r>
  <r>
    <x v="8"/>
    <x v="6"/>
  </r>
  <r>
    <x v="1"/>
    <x v="1"/>
  </r>
  <r>
    <x v="1"/>
    <x v="1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7"/>
    <x v="5"/>
  </r>
  <r>
    <x v="8"/>
    <x v="6"/>
  </r>
  <r>
    <x v="8"/>
    <x v="6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8"/>
    <x v="6"/>
  </r>
  <r>
    <x v="8"/>
    <x v="6"/>
  </r>
  <r>
    <x v="8"/>
    <x v="6"/>
  </r>
  <r>
    <x v="8"/>
    <x v="6"/>
  </r>
  <r>
    <x v="8"/>
    <x v="6"/>
  </r>
  <r>
    <x v="0"/>
    <x v="0"/>
  </r>
  <r>
    <x v="0"/>
    <x v="0"/>
  </r>
  <r>
    <x v="0"/>
    <x v="0"/>
  </r>
  <r>
    <x v="8"/>
    <x v="6"/>
  </r>
  <r>
    <x v="8"/>
    <x v="6"/>
  </r>
  <r>
    <x v="8"/>
    <x v="6"/>
  </r>
  <r>
    <x v="1"/>
    <x v="1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15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3"/>
    <x v="0"/>
  </r>
  <r>
    <x v="1"/>
    <x v="1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2"/>
    <x v="2"/>
  </r>
  <r>
    <x v="8"/>
    <x v="6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7"/>
    <x v="5"/>
  </r>
  <r>
    <x v="7"/>
    <x v="5"/>
  </r>
  <r>
    <x v="7"/>
    <x v="5"/>
  </r>
  <r>
    <x v="5"/>
    <x v="8"/>
  </r>
  <r>
    <x v="5"/>
    <x v="8"/>
  </r>
  <r>
    <x v="1"/>
    <x v="1"/>
  </r>
  <r>
    <x v="22"/>
    <x v="12"/>
  </r>
  <r>
    <x v="1"/>
    <x v="1"/>
  </r>
  <r>
    <x v="1"/>
    <x v="1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"/>
    <x v="1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0"/>
    <x v="1"/>
  </r>
  <r>
    <x v="13"/>
    <x v="1"/>
  </r>
  <r>
    <x v="13"/>
    <x v="1"/>
  </r>
  <r>
    <x v="0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13"/>
    <x v="0"/>
  </r>
  <r>
    <x v="13"/>
    <x v="0"/>
  </r>
  <r>
    <x v="13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"/>
    <x v="1"/>
  </r>
  <r>
    <x v="1"/>
    <x v="1"/>
  </r>
  <r>
    <x v="3"/>
    <x v="3"/>
  </r>
  <r>
    <x v="7"/>
    <x v="5"/>
  </r>
  <r>
    <x v="5"/>
    <x v="8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3"/>
    <x v="0"/>
  </r>
  <r>
    <x v="0"/>
    <x v="0"/>
  </r>
  <r>
    <x v="0"/>
    <x v="0"/>
  </r>
  <r>
    <x v="13"/>
    <x v="0"/>
  </r>
  <r>
    <x v="13"/>
    <x v="0"/>
  </r>
  <r>
    <x v="0"/>
    <x v="0"/>
  </r>
  <r>
    <x v="13"/>
    <x v="0"/>
  </r>
  <r>
    <x v="13"/>
    <x v="0"/>
  </r>
  <r>
    <x v="13"/>
    <x v="0"/>
  </r>
  <r>
    <x v="13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3"/>
    <x v="0"/>
  </r>
  <r>
    <x v="13"/>
    <x v="0"/>
  </r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3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3"/>
    <x v="0"/>
  </r>
  <r>
    <x v="1"/>
    <x v="1"/>
  </r>
  <r>
    <x v="1"/>
    <x v="1"/>
  </r>
  <r>
    <x v="1"/>
    <x v="1"/>
  </r>
  <r>
    <x v="1"/>
    <x v="1"/>
  </r>
  <r>
    <x v="1"/>
    <x v="1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  <r>
    <x v="1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DBE4-FBAC-46DE-950E-CC79F11FC7A9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32" firstHeaderRow="1" firstDataRow="1" firstDataCol="1"/>
  <pivotFields count="2">
    <pivotField axis="axisRow" showAll="0">
      <items count="29">
        <item x="3"/>
        <item x="1"/>
        <item x="16"/>
        <item x="25"/>
        <item x="11"/>
        <item x="20"/>
        <item x="27"/>
        <item x="24"/>
        <item x="5"/>
        <item x="19"/>
        <item x="2"/>
        <item x="4"/>
        <item x="12"/>
        <item x="14"/>
        <item x="15"/>
        <item x="10"/>
        <item x="7"/>
        <item x="8"/>
        <item x="22"/>
        <item x="17"/>
        <item x="0"/>
        <item x="26"/>
        <item x="9"/>
        <item x="21"/>
        <item x="6"/>
        <item x="13"/>
        <item x="23"/>
        <item x="18"/>
        <item t="default"/>
      </items>
    </pivotField>
    <pivotField showAll="0">
      <items count="20">
        <item x="5"/>
        <item x="4"/>
        <item x="14"/>
        <item x="10"/>
        <item x="2"/>
        <item x="9"/>
        <item x="1"/>
        <item x="11"/>
        <item x="16"/>
        <item x="13"/>
        <item x="6"/>
        <item x="12"/>
        <item x="0"/>
        <item x="7"/>
        <item x="8"/>
        <item x="18"/>
        <item x="3"/>
        <item x="15"/>
        <item x="17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formats count="3">
    <format dxfId="1">
      <pivotArea dataOnly="0" labelOnly="1" fieldPosition="0">
        <references count="1">
          <reference field="0" count="1">
            <x v="13"/>
          </reference>
        </references>
      </pivotArea>
    </format>
    <format dxfId="2">
      <pivotArea dataOnly="0" labelOnly="1" fieldPosition="0">
        <references count="1">
          <reference field="0" count="1">
            <x v="21"/>
          </reference>
        </references>
      </pivotArea>
    </format>
    <format dxfId="3">
      <pivotArea dataOnly="0" labelOnly="1" fieldPosition="0">
        <references count="1">
          <reference field="0" count="1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9E7F-D050-4ED5-B15A-8FC87F4C3C93}">
  <dimension ref="A3:A32"/>
  <sheetViews>
    <sheetView workbookViewId="0">
      <selection activeCell="A28" sqref="A28"/>
    </sheetView>
  </sheetViews>
  <sheetFormatPr defaultRowHeight="10.15"/>
  <cols>
    <col min="1" max="1" width="88.83203125" bestFit="1" customWidth="1"/>
  </cols>
  <sheetData>
    <row r="3" spans="1:1">
      <c r="A3" s="98" t="s">
        <v>0</v>
      </c>
    </row>
    <row r="4" spans="1:1">
      <c r="A4" s="99" t="s">
        <v>1</v>
      </c>
    </row>
    <row r="5" spans="1:1">
      <c r="A5" s="99" t="s">
        <v>2</v>
      </c>
    </row>
    <row r="6" spans="1:1">
      <c r="A6" s="99" t="s">
        <v>3</v>
      </c>
    </row>
    <row r="7" spans="1:1">
      <c r="A7" s="99" t="s">
        <v>4</v>
      </c>
    </row>
    <row r="8" spans="1:1">
      <c r="A8" s="99" t="s">
        <v>5</v>
      </c>
    </row>
    <row r="9" spans="1:1">
      <c r="A9" s="99" t="s">
        <v>6</v>
      </c>
    </row>
    <row r="10" spans="1:1">
      <c r="A10" s="99" t="s">
        <v>7</v>
      </c>
    </row>
    <row r="11" spans="1:1">
      <c r="A11" s="99" t="s">
        <v>8</v>
      </c>
    </row>
    <row r="12" spans="1:1">
      <c r="A12" s="99" t="s">
        <v>9</v>
      </c>
    </row>
    <row r="13" spans="1:1">
      <c r="A13" s="99" t="s">
        <v>10</v>
      </c>
    </row>
    <row r="14" spans="1:1">
      <c r="A14" s="99" t="s">
        <v>11</v>
      </c>
    </row>
    <row r="15" spans="1:1">
      <c r="A15" s="99" t="s">
        <v>12</v>
      </c>
    </row>
    <row r="16" spans="1:1">
      <c r="A16" s="99" t="s">
        <v>13</v>
      </c>
    </row>
    <row r="17" spans="1:1">
      <c r="A17" s="100" t="s">
        <v>14</v>
      </c>
    </row>
    <row r="18" spans="1:1">
      <c r="A18" s="99" t="s">
        <v>15</v>
      </c>
    </row>
    <row r="19" spans="1:1">
      <c r="A19" s="99" t="s">
        <v>16</v>
      </c>
    </row>
    <row r="20" spans="1:1">
      <c r="A20" s="99" t="s">
        <v>17</v>
      </c>
    </row>
    <row r="21" spans="1:1">
      <c r="A21" s="99" t="s">
        <v>18</v>
      </c>
    </row>
    <row r="22" spans="1:1">
      <c r="A22" s="99" t="s">
        <v>19</v>
      </c>
    </row>
    <row r="23" spans="1:1">
      <c r="A23" s="99" t="s">
        <v>20</v>
      </c>
    </row>
    <row r="24" spans="1:1">
      <c r="A24" s="99" t="s">
        <v>21</v>
      </c>
    </row>
    <row r="25" spans="1:1">
      <c r="A25" s="100" t="s">
        <v>22</v>
      </c>
    </row>
    <row r="26" spans="1:1">
      <c r="A26" s="100" t="s">
        <v>23</v>
      </c>
    </row>
    <row r="27" spans="1:1">
      <c r="A27" s="99" t="s">
        <v>24</v>
      </c>
    </row>
    <row r="28" spans="1:1">
      <c r="A28" s="99" t="s">
        <v>25</v>
      </c>
    </row>
    <row r="29" spans="1:1">
      <c r="A29" s="99" t="s">
        <v>26</v>
      </c>
    </row>
    <row r="30" spans="1:1">
      <c r="A30" s="99" t="s">
        <v>27</v>
      </c>
    </row>
    <row r="31" spans="1:1">
      <c r="A31" s="99" t="s">
        <v>28</v>
      </c>
    </row>
    <row r="32" spans="1:1">
      <c r="A32" s="9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4016"/>
  <sheetViews>
    <sheetView tabSelected="1" topLeftCell="F1" zoomScale="145" zoomScaleNormal="145" zoomScaleSheetLayoutView="112" workbookViewId="0">
      <pane ySplit="5" topLeftCell="A33" activePane="bottomLeft" state="frozen"/>
      <selection pane="bottomLeft" activeCell="N34" sqref="N34"/>
      <selection activeCell="M2859" sqref="M2859"/>
    </sheetView>
  </sheetViews>
  <sheetFormatPr defaultColWidth="9.33203125" defaultRowHeight="10.15"/>
  <cols>
    <col min="1" max="1" width="5.6640625" style="6" customWidth="1"/>
    <col min="2" max="2" width="9.6640625" style="27" customWidth="1"/>
    <col min="3" max="3" width="29.5" style="27" customWidth="1"/>
    <col min="4" max="4" width="10.83203125" style="27" customWidth="1"/>
    <col min="5" max="5" width="11.83203125" style="27" customWidth="1"/>
    <col min="6" max="7" width="19" style="27" customWidth="1"/>
    <col min="8" max="8" width="25.1640625" style="27" customWidth="1"/>
    <col min="9" max="9" width="9.1640625" style="27" customWidth="1"/>
    <col min="10" max="10" width="5.1640625" style="27" customWidth="1"/>
    <col min="11" max="11" width="21.1640625" style="27" customWidth="1"/>
    <col min="12" max="12" width="39.1640625" style="36" customWidth="1"/>
    <col min="13" max="13" width="35.33203125" style="36" customWidth="1"/>
    <col min="14" max="14" width="20.1640625" style="27" customWidth="1"/>
    <col min="15" max="15" width="15.5" style="27" customWidth="1"/>
    <col min="16" max="16" width="10.33203125" style="27" customWidth="1"/>
    <col min="17" max="17" width="18.33203125" style="95" customWidth="1"/>
    <col min="18" max="18" width="17" style="95" customWidth="1"/>
    <col min="19" max="19" width="17.6640625" style="95" customWidth="1"/>
    <col min="20" max="20" width="26.5" style="27" customWidth="1"/>
    <col min="21" max="21" width="11.1640625" style="27" customWidth="1"/>
    <col min="22" max="22" width="10.33203125" style="27" customWidth="1"/>
    <col min="23" max="23" width="12" style="27" customWidth="1"/>
    <col min="24" max="24" width="16.5" style="95" customWidth="1"/>
    <col min="25" max="25" width="17.1640625" style="95" customWidth="1"/>
    <col min="26" max="26" width="18.5" style="95" customWidth="1"/>
    <col min="27" max="27" width="17.83203125" style="27" customWidth="1"/>
    <col min="28" max="28" width="14.33203125" style="27" customWidth="1"/>
    <col min="29" max="29" width="18.6640625" style="27" customWidth="1"/>
    <col min="30" max="30" width="15.5" style="27" customWidth="1"/>
    <col min="31" max="31" width="6.5" style="27" customWidth="1"/>
    <col min="32" max="32" width="15.83203125" style="27" customWidth="1"/>
    <col min="33" max="33" width="48.5" style="27" customWidth="1"/>
    <col min="34" max="34" width="19.83203125" style="95" customWidth="1"/>
    <col min="35" max="35" width="18.6640625" style="27" customWidth="1"/>
    <col min="36" max="36" width="31.6640625" style="36" customWidth="1"/>
    <col min="37" max="37" width="22.1640625" style="36" customWidth="1"/>
    <col min="38" max="38" width="20.6640625" style="27" customWidth="1"/>
    <col min="39" max="256" width="9.33203125" style="27"/>
    <col min="257" max="257" width="15.83203125" style="27" bestFit="1" customWidth="1"/>
    <col min="258" max="16384" width="9.33203125" style="27"/>
  </cols>
  <sheetData>
    <row r="1" spans="1:257" ht="11.25" customHeight="1">
      <c r="A1" s="121" t="s">
        <v>30</v>
      </c>
      <c r="B1" s="105" t="s">
        <v>31</v>
      </c>
      <c r="C1" s="105" t="s">
        <v>32</v>
      </c>
      <c r="D1" s="105" t="s">
        <v>33</v>
      </c>
      <c r="E1" s="105" t="s">
        <v>34</v>
      </c>
      <c r="F1" s="105" t="s">
        <v>35</v>
      </c>
      <c r="G1" s="72"/>
      <c r="H1" s="105" t="s">
        <v>36</v>
      </c>
      <c r="I1" s="105" t="s">
        <v>37</v>
      </c>
      <c r="J1" s="105" t="s">
        <v>38</v>
      </c>
      <c r="K1" s="72"/>
      <c r="L1" s="105" t="s">
        <v>39</v>
      </c>
      <c r="M1" s="105" t="s">
        <v>40</v>
      </c>
      <c r="N1" s="118" t="s">
        <v>41</v>
      </c>
      <c r="O1" s="105" t="s">
        <v>42</v>
      </c>
      <c r="P1" s="105" t="s">
        <v>43</v>
      </c>
      <c r="Q1" s="114" t="s">
        <v>44</v>
      </c>
      <c r="R1" s="115"/>
      <c r="S1" s="108" t="s">
        <v>45</v>
      </c>
      <c r="T1" s="105" t="s">
        <v>46</v>
      </c>
      <c r="U1" s="28"/>
      <c r="V1" s="111" t="s">
        <v>47</v>
      </c>
      <c r="W1" s="112"/>
      <c r="X1" s="112"/>
      <c r="Y1" s="112"/>
      <c r="Z1" s="112"/>
      <c r="AA1" s="112"/>
      <c r="AB1" s="113"/>
      <c r="AC1" s="105" t="s">
        <v>48</v>
      </c>
      <c r="AD1" s="105" t="s">
        <v>49</v>
      </c>
      <c r="AE1" s="105" t="s">
        <v>50</v>
      </c>
      <c r="AF1" s="105" t="s">
        <v>51</v>
      </c>
      <c r="AG1" s="105" t="s">
        <v>52</v>
      </c>
      <c r="AH1" s="108" t="s">
        <v>53</v>
      </c>
      <c r="AI1" s="105" t="s">
        <v>54</v>
      </c>
      <c r="AJ1" s="105" t="s">
        <v>55</v>
      </c>
      <c r="AK1" s="105" t="s">
        <v>56</v>
      </c>
      <c r="AL1" s="102" t="s">
        <v>57</v>
      </c>
    </row>
    <row r="2" spans="1:257" ht="20.45">
      <c r="A2" s="122"/>
      <c r="B2" s="106"/>
      <c r="C2" s="106"/>
      <c r="D2" s="106"/>
      <c r="E2" s="106"/>
      <c r="F2" s="106"/>
      <c r="G2" s="73"/>
      <c r="H2" s="106"/>
      <c r="I2" s="106"/>
      <c r="J2" s="106"/>
      <c r="K2" s="73" t="s">
        <v>58</v>
      </c>
      <c r="L2" s="106"/>
      <c r="M2" s="106"/>
      <c r="N2" s="119"/>
      <c r="O2" s="106"/>
      <c r="P2" s="106"/>
      <c r="Q2" s="116"/>
      <c r="R2" s="117"/>
      <c r="S2" s="109"/>
      <c r="T2" s="106"/>
      <c r="U2" s="28"/>
      <c r="V2" s="111" t="s">
        <v>59</v>
      </c>
      <c r="W2" s="112"/>
      <c r="X2" s="112"/>
      <c r="Y2" s="112"/>
      <c r="Z2" s="113"/>
      <c r="AA2" s="5"/>
      <c r="AB2" s="28" t="s">
        <v>60</v>
      </c>
      <c r="AC2" s="106"/>
      <c r="AD2" s="106"/>
      <c r="AE2" s="106"/>
      <c r="AF2" s="106"/>
      <c r="AG2" s="106"/>
      <c r="AH2" s="109"/>
      <c r="AI2" s="106"/>
      <c r="AJ2" s="106"/>
      <c r="AK2" s="106"/>
      <c r="AL2" s="103"/>
    </row>
    <row r="3" spans="1:257" ht="44.25" customHeight="1">
      <c r="A3" s="123"/>
      <c r="B3" s="107"/>
      <c r="C3" s="107"/>
      <c r="D3" s="107"/>
      <c r="E3" s="107"/>
      <c r="F3" s="107"/>
      <c r="G3" s="74" t="s">
        <v>61</v>
      </c>
      <c r="H3" s="107"/>
      <c r="I3" s="107"/>
      <c r="J3" s="107"/>
      <c r="K3" s="74" t="s">
        <v>62</v>
      </c>
      <c r="L3" s="107"/>
      <c r="M3" s="107"/>
      <c r="N3" s="120"/>
      <c r="O3" s="107"/>
      <c r="P3" s="107"/>
      <c r="Q3" s="75" t="s">
        <v>63</v>
      </c>
      <c r="R3" s="75" t="s">
        <v>64</v>
      </c>
      <c r="S3" s="110"/>
      <c r="T3" s="107"/>
      <c r="U3" s="28" t="s">
        <v>65</v>
      </c>
      <c r="V3" s="28" t="s">
        <v>66</v>
      </c>
      <c r="W3" s="28" t="s">
        <v>67</v>
      </c>
      <c r="X3" s="75" t="s">
        <v>63</v>
      </c>
      <c r="Y3" s="75" t="s">
        <v>64</v>
      </c>
      <c r="Z3" s="76" t="s">
        <v>68</v>
      </c>
      <c r="AA3" s="28" t="s">
        <v>69</v>
      </c>
      <c r="AB3" s="5" t="s">
        <v>70</v>
      </c>
      <c r="AC3" s="107"/>
      <c r="AD3" s="107"/>
      <c r="AE3" s="107"/>
      <c r="AF3" s="107"/>
      <c r="AG3" s="107"/>
      <c r="AH3" s="110"/>
      <c r="AI3" s="107"/>
      <c r="AJ3" s="107"/>
      <c r="AK3" s="107"/>
      <c r="AL3" s="104"/>
    </row>
    <row r="4" spans="1:257">
      <c r="A4" s="77">
        <v>1</v>
      </c>
      <c r="B4" s="5">
        <v>2</v>
      </c>
      <c r="C4" s="5"/>
      <c r="D4" s="5">
        <v>3</v>
      </c>
      <c r="E4" s="5">
        <v>4</v>
      </c>
      <c r="F4" s="5">
        <v>5</v>
      </c>
      <c r="G4" s="5"/>
      <c r="H4" s="5">
        <v>1</v>
      </c>
      <c r="I4" s="5"/>
      <c r="J4" s="5">
        <v>7</v>
      </c>
      <c r="K4" s="5" t="s">
        <v>71</v>
      </c>
      <c r="L4" s="28">
        <v>8</v>
      </c>
      <c r="M4" s="28">
        <v>9</v>
      </c>
      <c r="N4" s="5">
        <v>10</v>
      </c>
      <c r="O4" s="5">
        <v>11</v>
      </c>
      <c r="P4" s="5">
        <v>12</v>
      </c>
      <c r="Q4" s="75">
        <v>13</v>
      </c>
      <c r="R4" s="75">
        <v>14</v>
      </c>
      <c r="S4" s="75">
        <v>15</v>
      </c>
      <c r="T4" s="5">
        <v>16</v>
      </c>
      <c r="U4" s="5">
        <v>17</v>
      </c>
      <c r="V4" s="5">
        <v>18</v>
      </c>
      <c r="W4" s="5">
        <v>19</v>
      </c>
      <c r="X4" s="75">
        <v>20</v>
      </c>
      <c r="Y4" s="75">
        <v>21</v>
      </c>
      <c r="Z4" s="75">
        <f>SUBTOTAL(9,Z6:Z4016)</f>
        <v>41197698596.889183</v>
      </c>
      <c r="AA4" s="5">
        <v>23</v>
      </c>
      <c r="AB4" s="5">
        <v>24</v>
      </c>
      <c r="AC4" s="5">
        <v>25</v>
      </c>
      <c r="AD4" s="5">
        <v>26</v>
      </c>
      <c r="AE4" s="5">
        <v>27</v>
      </c>
      <c r="AF4" s="5">
        <v>28</v>
      </c>
      <c r="AG4" s="78">
        <v>29</v>
      </c>
      <c r="AH4" s="79">
        <f>SUBTOTAL(9,AH6:AH4016)</f>
        <v>30178440103.230045</v>
      </c>
      <c r="AI4" s="78">
        <v>31</v>
      </c>
      <c r="AJ4" s="28">
        <v>32</v>
      </c>
      <c r="AK4" s="66"/>
    </row>
    <row r="5" spans="1:257" ht="11.25" customHeight="1">
      <c r="A5" s="77"/>
      <c r="B5" s="67"/>
      <c r="C5" s="67"/>
      <c r="D5" s="5"/>
      <c r="E5" s="5"/>
      <c r="F5" s="5"/>
      <c r="G5" s="5"/>
      <c r="H5" s="5">
        <v>1</v>
      </c>
      <c r="I5" s="5">
        <v>2</v>
      </c>
      <c r="J5" s="5"/>
      <c r="K5" s="5"/>
      <c r="L5" s="28"/>
      <c r="M5" s="28"/>
      <c r="N5" s="5"/>
      <c r="O5" s="5"/>
      <c r="P5" s="5"/>
      <c r="Q5" s="75"/>
      <c r="R5" s="75"/>
      <c r="S5" s="75"/>
      <c r="T5" s="5"/>
      <c r="U5" s="5"/>
      <c r="V5" s="5"/>
      <c r="W5" s="5"/>
      <c r="X5" s="75"/>
      <c r="Y5" s="75"/>
      <c r="Z5" s="75"/>
      <c r="AA5" s="5"/>
      <c r="AB5" s="5"/>
      <c r="AC5" s="5"/>
      <c r="AD5" s="5"/>
      <c r="AE5" s="5"/>
      <c r="AF5" s="5"/>
      <c r="AG5" s="78"/>
      <c r="AH5" s="79"/>
      <c r="AI5" s="78"/>
      <c r="AJ5" s="28"/>
      <c r="AK5" s="66"/>
      <c r="IW5" s="6">
        <f>SUM(A5:IV5)</f>
        <v>3</v>
      </c>
    </row>
    <row r="6" spans="1:257" ht="11.25" customHeight="1">
      <c r="A6" s="4">
        <v>2989</v>
      </c>
      <c r="B6" s="67" t="s">
        <v>72</v>
      </c>
      <c r="C6" s="67" t="s">
        <v>72</v>
      </c>
      <c r="D6" s="67" t="s">
        <v>72</v>
      </c>
      <c r="E6" s="68">
        <v>43837</v>
      </c>
      <c r="F6" s="68">
        <f>+E6</f>
        <v>43837</v>
      </c>
      <c r="G6" s="68" t="s">
        <v>73</v>
      </c>
      <c r="H6" s="67" t="s">
        <v>21</v>
      </c>
      <c r="I6" s="67">
        <v>14</v>
      </c>
      <c r="J6" s="67" t="s">
        <v>74</v>
      </c>
      <c r="K6" s="67"/>
      <c r="L6" s="66" t="s">
        <v>75</v>
      </c>
      <c r="M6" s="66" t="s">
        <v>76</v>
      </c>
      <c r="N6" s="67" t="s">
        <v>77</v>
      </c>
      <c r="O6" s="68" t="s">
        <v>78</v>
      </c>
      <c r="P6" s="68">
        <v>43804</v>
      </c>
      <c r="Q6" s="71">
        <v>14626180.01</v>
      </c>
      <c r="R6" s="71"/>
      <c r="S6" s="71">
        <v>14626180.01</v>
      </c>
      <c r="T6" s="67" t="s">
        <v>79</v>
      </c>
      <c r="U6" s="67">
        <v>2038</v>
      </c>
      <c r="V6" s="68">
        <v>44483</v>
      </c>
      <c r="W6" s="68">
        <v>44487</v>
      </c>
      <c r="X6" s="71">
        <f t="shared" ref="X6:X8" si="0">+S6</f>
        <v>14626180.01</v>
      </c>
      <c r="Y6" s="71"/>
      <c r="Z6" s="71">
        <f t="shared" ref="Z6:Z8" si="1">SUM(X6:Y6)</f>
        <v>14626180.01</v>
      </c>
      <c r="AA6" s="67" t="s">
        <v>80</v>
      </c>
      <c r="AB6" s="67"/>
      <c r="AC6" s="67"/>
      <c r="AD6" s="67"/>
      <c r="AE6" s="67"/>
      <c r="AF6" s="67"/>
      <c r="AG6" s="67" t="s">
        <v>81</v>
      </c>
      <c r="AH6" s="34">
        <f t="shared" ref="AH6:AH8" si="2">Z6</f>
        <v>14626180.01</v>
      </c>
      <c r="AI6" s="66" t="s">
        <v>82</v>
      </c>
      <c r="AJ6" s="66"/>
      <c r="AK6" s="66" t="s">
        <v>75</v>
      </c>
      <c r="AL6" s="38"/>
    </row>
    <row r="7" spans="1:257" ht="11.25" customHeight="1">
      <c r="A7" s="4">
        <v>2990</v>
      </c>
      <c r="B7" s="67" t="s">
        <v>83</v>
      </c>
      <c r="C7" s="67" t="s">
        <v>83</v>
      </c>
      <c r="D7" s="67" t="s">
        <v>72</v>
      </c>
      <c r="E7" s="68">
        <v>43837</v>
      </c>
      <c r="F7" s="68">
        <v>43837</v>
      </c>
      <c r="G7" s="68" t="s">
        <v>73</v>
      </c>
      <c r="H7" s="67" t="s">
        <v>21</v>
      </c>
      <c r="I7" s="67">
        <v>14</v>
      </c>
      <c r="J7" s="67" t="s">
        <v>74</v>
      </c>
      <c r="K7" s="67"/>
      <c r="L7" s="66" t="s">
        <v>75</v>
      </c>
      <c r="M7" s="66" t="s">
        <v>84</v>
      </c>
      <c r="N7" s="67" t="s">
        <v>85</v>
      </c>
      <c r="O7" s="68" t="s">
        <v>86</v>
      </c>
      <c r="P7" s="68">
        <v>43814</v>
      </c>
      <c r="Q7" s="71">
        <v>1098883.49</v>
      </c>
      <c r="R7" s="71"/>
      <c r="S7" s="71">
        <v>1098883.49</v>
      </c>
      <c r="T7" s="67" t="s">
        <v>79</v>
      </c>
      <c r="U7" s="67">
        <v>1558</v>
      </c>
      <c r="V7" s="68">
        <v>44452</v>
      </c>
      <c r="W7" s="68">
        <v>44453</v>
      </c>
      <c r="X7" s="71">
        <f t="shared" si="0"/>
        <v>1098883.49</v>
      </c>
      <c r="Y7" s="71"/>
      <c r="Z7" s="71">
        <f t="shared" si="1"/>
        <v>1098883.49</v>
      </c>
      <c r="AA7" s="67" t="s">
        <v>80</v>
      </c>
      <c r="AB7" s="67"/>
      <c r="AC7" s="67"/>
      <c r="AD7" s="67">
        <v>1197</v>
      </c>
      <c r="AE7" s="67"/>
      <c r="AF7" s="67"/>
      <c r="AG7" s="67" t="s">
        <v>81</v>
      </c>
      <c r="AH7" s="34">
        <f t="shared" si="2"/>
        <v>1098883.49</v>
      </c>
      <c r="AI7" s="66" t="s">
        <v>82</v>
      </c>
      <c r="AJ7" s="67"/>
      <c r="AK7" s="66" t="s">
        <v>75</v>
      </c>
      <c r="AL7" s="38"/>
    </row>
    <row r="8" spans="1:257" ht="11.25" customHeight="1">
      <c r="A8" s="4">
        <v>2993</v>
      </c>
      <c r="B8" s="67" t="s">
        <v>72</v>
      </c>
      <c r="C8" s="67" t="s">
        <v>72</v>
      </c>
      <c r="D8" s="67" t="s">
        <v>72</v>
      </c>
      <c r="E8" s="68">
        <v>43837</v>
      </c>
      <c r="F8" s="68">
        <v>43837</v>
      </c>
      <c r="G8" s="68" t="s">
        <v>73</v>
      </c>
      <c r="H8" s="67" t="s">
        <v>21</v>
      </c>
      <c r="I8" s="67">
        <v>14</v>
      </c>
      <c r="J8" s="67" t="s">
        <v>74</v>
      </c>
      <c r="K8" s="67"/>
      <c r="L8" s="66" t="s">
        <v>75</v>
      </c>
      <c r="M8" s="66" t="s">
        <v>87</v>
      </c>
      <c r="N8" s="67" t="s">
        <v>88</v>
      </c>
      <c r="O8" s="68" t="s">
        <v>89</v>
      </c>
      <c r="P8" s="68">
        <v>43804</v>
      </c>
      <c r="Q8" s="71">
        <v>20419399.550000001</v>
      </c>
      <c r="R8" s="71"/>
      <c r="S8" s="71">
        <v>16480000</v>
      </c>
      <c r="T8" s="67" t="s">
        <v>79</v>
      </c>
      <c r="U8" s="67">
        <v>1744</v>
      </c>
      <c r="V8" s="68">
        <v>44463</v>
      </c>
      <c r="W8" s="68">
        <v>44466</v>
      </c>
      <c r="X8" s="71">
        <f t="shared" si="0"/>
        <v>16480000</v>
      </c>
      <c r="Y8" s="71"/>
      <c r="Z8" s="71">
        <f t="shared" si="1"/>
        <v>16480000</v>
      </c>
      <c r="AA8" s="67" t="s">
        <v>80</v>
      </c>
      <c r="AB8" s="67"/>
      <c r="AC8" s="67"/>
      <c r="AD8" s="67">
        <v>1388</v>
      </c>
      <c r="AE8" s="67"/>
      <c r="AF8" s="67"/>
      <c r="AG8" s="67" t="s">
        <v>81</v>
      </c>
      <c r="AH8" s="34">
        <f t="shared" si="2"/>
        <v>16480000</v>
      </c>
      <c r="AI8" s="66" t="s">
        <v>82</v>
      </c>
      <c r="AJ8" s="66"/>
      <c r="AK8" s="66" t="s">
        <v>75</v>
      </c>
      <c r="AL8" s="38"/>
    </row>
    <row r="9" spans="1:257" ht="11.25" customHeight="1">
      <c r="A9" s="4">
        <v>3605</v>
      </c>
      <c r="B9" s="67" t="s">
        <v>72</v>
      </c>
      <c r="C9" s="67" t="s">
        <v>90</v>
      </c>
      <c r="D9" s="68" t="s">
        <v>72</v>
      </c>
      <c r="E9" s="68">
        <v>44078</v>
      </c>
      <c r="F9" s="68">
        <v>44078</v>
      </c>
      <c r="G9" s="68" t="s">
        <v>91</v>
      </c>
      <c r="H9" s="67" t="s">
        <v>2</v>
      </c>
      <c r="I9" s="67">
        <v>3.14</v>
      </c>
      <c r="J9" s="67" t="s">
        <v>74</v>
      </c>
      <c r="K9" s="67"/>
      <c r="L9" s="66" t="s">
        <v>92</v>
      </c>
      <c r="M9" s="66" t="s">
        <v>93</v>
      </c>
      <c r="N9" s="67" t="s">
        <v>94</v>
      </c>
      <c r="O9" s="68" t="s">
        <v>95</v>
      </c>
      <c r="P9" s="68">
        <v>44078</v>
      </c>
      <c r="Q9" s="71">
        <v>22679095</v>
      </c>
      <c r="R9" s="71"/>
      <c r="S9" s="71">
        <v>22679095</v>
      </c>
      <c r="T9" s="67" t="s">
        <v>96</v>
      </c>
      <c r="U9" s="67">
        <v>154</v>
      </c>
      <c r="V9" s="68">
        <v>44244</v>
      </c>
      <c r="W9" s="68">
        <v>44250</v>
      </c>
      <c r="X9" s="71">
        <v>22679095</v>
      </c>
      <c r="Y9" s="71"/>
      <c r="Z9" s="71">
        <v>22679095</v>
      </c>
      <c r="AA9" s="67" t="s">
        <v>80</v>
      </c>
      <c r="AB9" s="68"/>
      <c r="AC9" s="67"/>
      <c r="AD9" s="67"/>
      <c r="AE9" s="67"/>
      <c r="AF9" s="67"/>
      <c r="AG9" s="1" t="s">
        <v>97</v>
      </c>
      <c r="AH9" s="34"/>
      <c r="AI9" s="66" t="s">
        <v>98</v>
      </c>
      <c r="AJ9" s="67"/>
      <c r="AK9" s="67" t="s">
        <v>99</v>
      </c>
      <c r="AL9" s="38"/>
    </row>
    <row r="10" spans="1:257" ht="11.25" customHeight="1">
      <c r="A10" s="4">
        <v>3651</v>
      </c>
      <c r="B10" s="67" t="s">
        <v>72</v>
      </c>
      <c r="C10" s="67" t="s">
        <v>72</v>
      </c>
      <c r="D10" s="67" t="s">
        <v>72</v>
      </c>
      <c r="E10" s="68">
        <v>44106</v>
      </c>
      <c r="F10" s="68">
        <v>44106</v>
      </c>
      <c r="G10" s="68" t="s">
        <v>91</v>
      </c>
      <c r="H10" s="67" t="s">
        <v>11</v>
      </c>
      <c r="I10" s="67">
        <v>3</v>
      </c>
      <c r="J10" s="67" t="s">
        <v>100</v>
      </c>
      <c r="K10" s="67"/>
      <c r="L10" s="66" t="s">
        <v>101</v>
      </c>
      <c r="M10" s="67" t="s">
        <v>102</v>
      </c>
      <c r="N10" s="67" t="s">
        <v>103</v>
      </c>
      <c r="O10" s="67" t="s">
        <v>104</v>
      </c>
      <c r="P10" s="68">
        <v>44105</v>
      </c>
      <c r="Q10" s="71">
        <v>25554228</v>
      </c>
      <c r="R10" s="71"/>
      <c r="S10" s="71">
        <v>17887959.600000001</v>
      </c>
      <c r="T10" s="67" t="s">
        <v>96</v>
      </c>
      <c r="U10" s="67">
        <v>354</v>
      </c>
      <c r="V10" s="68">
        <v>44291</v>
      </c>
      <c r="W10" s="68">
        <v>44294</v>
      </c>
      <c r="X10" s="71">
        <v>17887959.600000001</v>
      </c>
      <c r="Y10" s="71"/>
      <c r="Z10" s="71">
        <v>17887959.600000001</v>
      </c>
      <c r="AA10" s="67" t="s">
        <v>80</v>
      </c>
      <c r="AB10" s="68"/>
      <c r="AC10" s="66"/>
      <c r="AD10" s="1"/>
      <c r="AE10" s="67"/>
      <c r="AF10" s="1"/>
      <c r="AG10" s="67" t="s">
        <v>105</v>
      </c>
      <c r="AH10" s="34"/>
      <c r="AI10" s="67" t="s">
        <v>106</v>
      </c>
      <c r="AJ10" s="66"/>
      <c r="AK10" s="67" t="s">
        <v>102</v>
      </c>
      <c r="AL10" s="38"/>
    </row>
    <row r="11" spans="1:257" ht="11.25" customHeight="1">
      <c r="A11" s="4">
        <v>3660</v>
      </c>
      <c r="B11" s="67" t="s">
        <v>83</v>
      </c>
      <c r="C11" s="67" t="s">
        <v>83</v>
      </c>
      <c r="D11" s="67" t="s">
        <v>72</v>
      </c>
      <c r="E11" s="68">
        <v>44111</v>
      </c>
      <c r="F11" s="68">
        <v>44111</v>
      </c>
      <c r="G11" s="68" t="s">
        <v>91</v>
      </c>
      <c r="H11" s="67" t="s">
        <v>1</v>
      </c>
      <c r="I11" s="67" t="s">
        <v>107</v>
      </c>
      <c r="J11" s="67" t="s">
        <v>100</v>
      </c>
      <c r="K11" s="67"/>
      <c r="L11" s="66" t="s">
        <v>108</v>
      </c>
      <c r="M11" s="66" t="s">
        <v>108</v>
      </c>
      <c r="N11" s="67" t="s">
        <v>109</v>
      </c>
      <c r="O11" s="67" t="s">
        <v>110</v>
      </c>
      <c r="P11" s="68">
        <v>44109</v>
      </c>
      <c r="Q11" s="71">
        <v>1590000</v>
      </c>
      <c r="R11" s="71"/>
      <c r="S11" s="71">
        <v>1590000</v>
      </c>
      <c r="T11" s="67" t="s">
        <v>96</v>
      </c>
      <c r="U11" s="67">
        <v>254</v>
      </c>
      <c r="V11" s="68">
        <v>44265</v>
      </c>
      <c r="W11" s="68">
        <v>44272</v>
      </c>
      <c r="X11" s="71">
        <v>1590000</v>
      </c>
      <c r="Y11" s="71"/>
      <c r="Z11" s="71">
        <v>1590000</v>
      </c>
      <c r="AA11" s="67" t="s">
        <v>80</v>
      </c>
      <c r="AB11" s="67"/>
      <c r="AC11" s="67"/>
      <c r="AD11" s="67"/>
      <c r="AE11" s="67"/>
      <c r="AF11" s="67"/>
      <c r="AG11" s="67" t="s">
        <v>111</v>
      </c>
      <c r="AH11" s="34"/>
      <c r="AI11" s="67" t="s">
        <v>98</v>
      </c>
      <c r="AJ11" s="66"/>
      <c r="AK11" s="66" t="s">
        <v>112</v>
      </c>
      <c r="AL11" s="38"/>
    </row>
    <row r="12" spans="1:257" ht="11.25" customHeight="1">
      <c r="A12" s="4">
        <v>3674</v>
      </c>
      <c r="B12" s="67" t="s">
        <v>83</v>
      </c>
      <c r="C12" s="67" t="s">
        <v>113</v>
      </c>
      <c r="D12" s="67" t="s">
        <v>72</v>
      </c>
      <c r="E12" s="68">
        <v>44119</v>
      </c>
      <c r="F12" s="68">
        <v>44119</v>
      </c>
      <c r="G12" s="68" t="s">
        <v>91</v>
      </c>
      <c r="H12" s="67" t="s">
        <v>12</v>
      </c>
      <c r="I12" s="67">
        <v>3</v>
      </c>
      <c r="J12" s="67" t="s">
        <v>74</v>
      </c>
      <c r="K12" s="67"/>
      <c r="L12" s="66" t="s">
        <v>114</v>
      </c>
      <c r="M12" s="66" t="s">
        <v>115</v>
      </c>
      <c r="N12" s="67" t="s">
        <v>116</v>
      </c>
      <c r="O12" s="67" t="s">
        <v>117</v>
      </c>
      <c r="P12" s="68">
        <v>44118</v>
      </c>
      <c r="Q12" s="71">
        <v>538200000</v>
      </c>
      <c r="R12" s="71"/>
      <c r="S12" s="71">
        <v>471070000</v>
      </c>
      <c r="T12" s="67" t="s">
        <v>118</v>
      </c>
      <c r="U12" s="67">
        <v>879</v>
      </c>
      <c r="V12" s="68">
        <v>44190</v>
      </c>
      <c r="W12" s="68">
        <v>44249</v>
      </c>
      <c r="X12" s="71">
        <v>471070000</v>
      </c>
      <c r="Y12" s="71"/>
      <c r="Z12" s="71">
        <v>471070000</v>
      </c>
      <c r="AA12" s="67" t="s">
        <v>80</v>
      </c>
      <c r="AB12" s="67"/>
      <c r="AC12" s="67"/>
      <c r="AD12" s="67"/>
      <c r="AE12" s="67"/>
      <c r="AF12" s="67"/>
      <c r="AG12" s="67" t="s">
        <v>119</v>
      </c>
      <c r="AH12" s="34"/>
      <c r="AI12" s="67" t="s">
        <v>106</v>
      </c>
      <c r="AJ12" s="66"/>
      <c r="AK12" s="66" t="s">
        <v>114</v>
      </c>
      <c r="AL12" s="38"/>
    </row>
    <row r="13" spans="1:257" ht="11.25" customHeight="1">
      <c r="A13" s="4">
        <v>3693</v>
      </c>
      <c r="B13" s="67" t="s">
        <v>83</v>
      </c>
      <c r="C13" s="67" t="s">
        <v>83</v>
      </c>
      <c r="D13" s="67" t="s">
        <v>72</v>
      </c>
      <c r="E13" s="68">
        <v>44126</v>
      </c>
      <c r="F13" s="68">
        <v>44126</v>
      </c>
      <c r="G13" s="68" t="s">
        <v>91</v>
      </c>
      <c r="H13" s="67" t="s">
        <v>9</v>
      </c>
      <c r="I13" s="67">
        <v>3</v>
      </c>
      <c r="J13" s="67" t="s">
        <v>74</v>
      </c>
      <c r="K13" s="67"/>
      <c r="L13" s="67" t="s">
        <v>120</v>
      </c>
      <c r="M13" s="67" t="s">
        <v>120</v>
      </c>
      <c r="N13" s="67" t="s">
        <v>121</v>
      </c>
      <c r="O13" s="67" t="s">
        <v>122</v>
      </c>
      <c r="P13" s="68">
        <v>44089</v>
      </c>
      <c r="Q13" s="71">
        <v>29957165</v>
      </c>
      <c r="R13" s="71"/>
      <c r="S13" s="71">
        <v>15957165</v>
      </c>
      <c r="T13" s="67" t="s">
        <v>96</v>
      </c>
      <c r="U13" s="67">
        <v>904</v>
      </c>
      <c r="V13" s="68">
        <v>44195</v>
      </c>
      <c r="W13" s="68">
        <v>44271</v>
      </c>
      <c r="X13" s="71">
        <v>15957165</v>
      </c>
      <c r="Y13" s="71"/>
      <c r="Z13" s="71">
        <v>15957165</v>
      </c>
      <c r="AA13" s="67" t="s">
        <v>80</v>
      </c>
      <c r="AB13" s="67"/>
      <c r="AC13" s="67"/>
      <c r="AD13" s="67"/>
      <c r="AE13" s="67"/>
      <c r="AF13" s="67"/>
      <c r="AG13" s="67" t="s">
        <v>123</v>
      </c>
      <c r="AH13" s="34"/>
      <c r="AI13" s="67" t="s">
        <v>98</v>
      </c>
      <c r="AJ13" s="66"/>
      <c r="AK13" s="67" t="s">
        <v>120</v>
      </c>
      <c r="AL13" s="38"/>
    </row>
    <row r="14" spans="1:257" ht="11.25" customHeight="1">
      <c r="A14" s="4">
        <v>3719</v>
      </c>
      <c r="B14" s="67" t="s">
        <v>83</v>
      </c>
      <c r="C14" s="67" t="s">
        <v>83</v>
      </c>
      <c r="D14" s="67" t="s">
        <v>72</v>
      </c>
      <c r="E14" s="68">
        <v>44138</v>
      </c>
      <c r="F14" s="68">
        <f t="shared" ref="F14" si="3">+E14</f>
        <v>44138</v>
      </c>
      <c r="G14" s="68" t="s">
        <v>124</v>
      </c>
      <c r="H14" s="67" t="s">
        <v>25</v>
      </c>
      <c r="I14" s="67">
        <v>1.2</v>
      </c>
      <c r="J14" s="67" t="s">
        <v>100</v>
      </c>
      <c r="K14" s="67"/>
      <c r="L14" s="67" t="s">
        <v>125</v>
      </c>
      <c r="M14" s="67" t="s">
        <v>125</v>
      </c>
      <c r="N14" s="67" t="s">
        <v>126</v>
      </c>
      <c r="O14" s="67" t="s">
        <v>127</v>
      </c>
      <c r="P14" s="68">
        <v>44130</v>
      </c>
      <c r="Q14" s="71"/>
      <c r="R14" s="71">
        <v>8578472</v>
      </c>
      <c r="S14" s="71">
        <v>8578472</v>
      </c>
      <c r="T14" s="67" t="s">
        <v>128</v>
      </c>
      <c r="U14" s="67">
        <v>864</v>
      </c>
      <c r="V14" s="68">
        <v>44188</v>
      </c>
      <c r="W14" s="68">
        <v>44201</v>
      </c>
      <c r="X14" s="71"/>
      <c r="Y14" s="71">
        <v>8578472</v>
      </c>
      <c r="Z14" s="71">
        <v>8578472</v>
      </c>
      <c r="AA14" s="4" t="s">
        <v>80</v>
      </c>
      <c r="AB14" s="67"/>
      <c r="AC14" s="67"/>
      <c r="AD14" s="67"/>
      <c r="AE14" s="67"/>
      <c r="AF14" s="67"/>
      <c r="AG14" s="67" t="s">
        <v>125</v>
      </c>
      <c r="AH14" s="34"/>
      <c r="AI14" s="67" t="s">
        <v>106</v>
      </c>
      <c r="AJ14" s="66"/>
      <c r="AK14" s="67" t="s">
        <v>125</v>
      </c>
      <c r="AL14" s="38"/>
    </row>
    <row r="15" spans="1:257" ht="22.5" customHeight="1">
      <c r="A15" s="4">
        <v>3741</v>
      </c>
      <c r="B15" s="67" t="s">
        <v>83</v>
      </c>
      <c r="C15" s="67" t="s">
        <v>83</v>
      </c>
      <c r="D15" s="67" t="s">
        <v>72</v>
      </c>
      <c r="E15" s="68">
        <v>44144</v>
      </c>
      <c r="F15" s="68">
        <v>44144</v>
      </c>
      <c r="G15" s="68" t="s">
        <v>91</v>
      </c>
      <c r="H15" s="67" t="s">
        <v>1</v>
      </c>
      <c r="I15" s="67" t="s">
        <v>107</v>
      </c>
      <c r="J15" s="67" t="s">
        <v>74</v>
      </c>
      <c r="K15" s="67"/>
      <c r="L15" s="66" t="s">
        <v>129</v>
      </c>
      <c r="M15" s="66" t="s">
        <v>129</v>
      </c>
      <c r="N15" s="67" t="s">
        <v>130</v>
      </c>
      <c r="O15" s="67" t="s">
        <v>131</v>
      </c>
      <c r="P15" s="68">
        <v>44139</v>
      </c>
      <c r="Q15" s="71">
        <v>700000</v>
      </c>
      <c r="R15" s="71"/>
      <c r="S15" s="71">
        <v>700000</v>
      </c>
      <c r="T15" s="67" t="s">
        <v>96</v>
      </c>
      <c r="U15" s="67">
        <v>14</v>
      </c>
      <c r="V15" s="68">
        <v>44209</v>
      </c>
      <c r="W15" s="68">
        <v>44215</v>
      </c>
      <c r="X15" s="71">
        <v>700000</v>
      </c>
      <c r="Y15" s="71"/>
      <c r="Z15" s="71">
        <v>700000</v>
      </c>
      <c r="AA15" s="67" t="s">
        <v>80</v>
      </c>
      <c r="AB15" s="67"/>
      <c r="AC15" s="67"/>
      <c r="AD15" s="67"/>
      <c r="AE15" s="67"/>
      <c r="AF15" s="67"/>
      <c r="AG15" s="67" t="s">
        <v>132</v>
      </c>
      <c r="AH15" s="34"/>
      <c r="AI15" s="67" t="s">
        <v>98</v>
      </c>
      <c r="AJ15" s="66"/>
      <c r="AK15" s="66" t="s">
        <v>133</v>
      </c>
      <c r="AL15" s="38"/>
    </row>
    <row r="16" spans="1:257" ht="11.25" customHeight="1">
      <c r="A16" s="4">
        <v>3753</v>
      </c>
      <c r="B16" s="67" t="s">
        <v>134</v>
      </c>
      <c r="C16" s="67" t="s">
        <v>134</v>
      </c>
      <c r="D16" s="67" t="s">
        <v>72</v>
      </c>
      <c r="E16" s="68">
        <v>44145</v>
      </c>
      <c r="F16" s="68">
        <v>44145</v>
      </c>
      <c r="G16" s="68" t="s">
        <v>91</v>
      </c>
      <c r="H16" s="67" t="s">
        <v>11</v>
      </c>
      <c r="I16" s="67">
        <v>3</v>
      </c>
      <c r="J16" s="67" t="s">
        <v>100</v>
      </c>
      <c r="K16" s="67"/>
      <c r="L16" s="66" t="s">
        <v>135</v>
      </c>
      <c r="M16" s="66" t="s">
        <v>136</v>
      </c>
      <c r="N16" s="67" t="s">
        <v>137</v>
      </c>
      <c r="O16" s="67" t="s">
        <v>138</v>
      </c>
      <c r="P16" s="68">
        <v>44128</v>
      </c>
      <c r="Q16" s="71">
        <v>24387895.539999999</v>
      </c>
      <c r="R16" s="71"/>
      <c r="S16" s="71">
        <v>18047042.699999999</v>
      </c>
      <c r="T16" s="67" t="s">
        <v>96</v>
      </c>
      <c r="U16" s="67">
        <v>383</v>
      </c>
      <c r="V16" s="68">
        <v>44295</v>
      </c>
      <c r="W16" s="68">
        <v>44305</v>
      </c>
      <c r="X16" s="71">
        <v>18047042.699999999</v>
      </c>
      <c r="Y16" s="71"/>
      <c r="Z16" s="71">
        <v>18047042.699999999</v>
      </c>
      <c r="AA16" s="67" t="s">
        <v>80</v>
      </c>
      <c r="AB16" s="67"/>
      <c r="AC16" s="67"/>
      <c r="AD16" s="67"/>
      <c r="AE16" s="67"/>
      <c r="AF16" s="67"/>
      <c r="AG16" s="67" t="s">
        <v>139</v>
      </c>
      <c r="AH16" s="71"/>
      <c r="AI16" s="67" t="s">
        <v>98</v>
      </c>
      <c r="AJ16" s="66"/>
      <c r="AK16" s="66" t="s">
        <v>136</v>
      </c>
      <c r="AL16" s="38"/>
    </row>
    <row r="17" spans="1:38" ht="11.25" customHeight="1">
      <c r="A17" s="4">
        <v>3765</v>
      </c>
      <c r="B17" s="67" t="s">
        <v>140</v>
      </c>
      <c r="C17" s="67" t="s">
        <v>140</v>
      </c>
      <c r="D17" s="67" t="s">
        <v>72</v>
      </c>
      <c r="E17" s="68">
        <v>44151</v>
      </c>
      <c r="F17" s="68">
        <v>44151</v>
      </c>
      <c r="G17" s="68" t="s">
        <v>124</v>
      </c>
      <c r="H17" s="67" t="s">
        <v>17</v>
      </c>
      <c r="I17" s="67">
        <v>1</v>
      </c>
      <c r="J17" s="67" t="s">
        <v>100</v>
      </c>
      <c r="K17" s="67"/>
      <c r="L17" s="66" t="s">
        <v>141</v>
      </c>
      <c r="M17" s="66" t="s">
        <v>141</v>
      </c>
      <c r="N17" s="67" t="s">
        <v>142</v>
      </c>
      <c r="O17" s="67" t="s">
        <v>143</v>
      </c>
      <c r="P17" s="68">
        <v>44141</v>
      </c>
      <c r="Q17" s="71"/>
      <c r="R17" s="71">
        <v>1200000</v>
      </c>
      <c r="S17" s="71">
        <v>1200000</v>
      </c>
      <c r="T17" s="67" t="s">
        <v>144</v>
      </c>
      <c r="U17" s="67">
        <v>909</v>
      </c>
      <c r="V17" s="68">
        <v>44195</v>
      </c>
      <c r="W17" s="68">
        <v>44203</v>
      </c>
      <c r="X17" s="71"/>
      <c r="Y17" s="71">
        <v>1200000</v>
      </c>
      <c r="Z17" s="71">
        <v>1200000</v>
      </c>
      <c r="AA17" s="67" t="s">
        <v>80</v>
      </c>
      <c r="AB17" s="67"/>
      <c r="AC17" s="67"/>
      <c r="AD17" s="67"/>
      <c r="AE17" s="67"/>
      <c r="AF17" s="67"/>
      <c r="AG17" s="67" t="s">
        <v>141</v>
      </c>
      <c r="AH17" s="34"/>
      <c r="AI17" s="67" t="s">
        <v>82</v>
      </c>
      <c r="AJ17" s="66"/>
      <c r="AK17" s="67" t="s">
        <v>141</v>
      </c>
      <c r="AL17" s="38"/>
    </row>
    <row r="18" spans="1:38" ht="11.25" customHeight="1">
      <c r="A18" s="4">
        <v>3766</v>
      </c>
      <c r="B18" s="67" t="s">
        <v>134</v>
      </c>
      <c r="C18" s="67" t="s">
        <v>134</v>
      </c>
      <c r="D18" s="67" t="s">
        <v>72</v>
      </c>
      <c r="E18" s="68">
        <v>44151</v>
      </c>
      <c r="F18" s="68">
        <v>44151</v>
      </c>
      <c r="G18" s="68" t="s">
        <v>91</v>
      </c>
      <c r="H18" s="67" t="s">
        <v>11</v>
      </c>
      <c r="I18" s="67">
        <v>3</v>
      </c>
      <c r="J18" s="67" t="s">
        <v>100</v>
      </c>
      <c r="K18" s="67"/>
      <c r="L18" s="66" t="s">
        <v>145</v>
      </c>
      <c r="M18" s="66" t="s">
        <v>136</v>
      </c>
      <c r="N18" s="67" t="s">
        <v>146</v>
      </c>
      <c r="O18" s="67" t="s">
        <v>147</v>
      </c>
      <c r="P18" s="68">
        <v>44149</v>
      </c>
      <c r="Q18" s="71">
        <v>12724033</v>
      </c>
      <c r="R18" s="71"/>
      <c r="S18" s="71">
        <v>8906823.0999999996</v>
      </c>
      <c r="T18" s="67" t="s">
        <v>96</v>
      </c>
      <c r="U18" s="67">
        <v>13</v>
      </c>
      <c r="V18" s="68">
        <v>44207</v>
      </c>
      <c r="W18" s="68">
        <v>44215</v>
      </c>
      <c r="X18" s="71">
        <v>8906823.0999999996</v>
      </c>
      <c r="Y18" s="71"/>
      <c r="Z18" s="71">
        <v>8906823.0999999996</v>
      </c>
      <c r="AA18" s="67" t="s">
        <v>80</v>
      </c>
      <c r="AB18" s="67"/>
      <c r="AC18" s="67"/>
      <c r="AD18" s="67"/>
      <c r="AE18" s="67"/>
      <c r="AF18" s="67"/>
      <c r="AG18" s="67" t="s">
        <v>148</v>
      </c>
      <c r="AH18" s="34"/>
      <c r="AI18" s="67" t="s">
        <v>106</v>
      </c>
      <c r="AJ18" s="66"/>
      <c r="AK18" s="67" t="s">
        <v>136</v>
      </c>
      <c r="AL18" s="38"/>
    </row>
    <row r="19" spans="1:38" ht="22.5" customHeight="1">
      <c r="A19" s="4">
        <v>3780</v>
      </c>
      <c r="B19" s="67" t="s">
        <v>72</v>
      </c>
      <c r="C19" s="67" t="s">
        <v>90</v>
      </c>
      <c r="D19" s="67" t="s">
        <v>72</v>
      </c>
      <c r="E19" s="68">
        <v>44154</v>
      </c>
      <c r="F19" s="68">
        <v>44154</v>
      </c>
      <c r="G19" s="68" t="s">
        <v>91</v>
      </c>
      <c r="H19" s="67" t="s">
        <v>2</v>
      </c>
      <c r="I19" s="67">
        <v>3.14</v>
      </c>
      <c r="J19" s="67" t="s">
        <v>100</v>
      </c>
      <c r="K19" s="67"/>
      <c r="L19" s="66" t="s">
        <v>149</v>
      </c>
      <c r="M19" s="66" t="s">
        <v>150</v>
      </c>
      <c r="N19" s="67" t="s">
        <v>151</v>
      </c>
      <c r="O19" s="68" t="s">
        <v>152</v>
      </c>
      <c r="P19" s="68">
        <v>44126</v>
      </c>
      <c r="Q19" s="71">
        <v>5736686.2000000002</v>
      </c>
      <c r="R19" s="71"/>
      <c r="S19" s="71">
        <v>4003361.5</v>
      </c>
      <c r="T19" s="67" t="s">
        <v>96</v>
      </c>
      <c r="U19" s="67">
        <v>841</v>
      </c>
      <c r="V19" s="68">
        <v>44181</v>
      </c>
      <c r="W19" s="68">
        <v>44209</v>
      </c>
      <c r="X19" s="71">
        <v>4003361.5</v>
      </c>
      <c r="Y19" s="71"/>
      <c r="Z19" s="71">
        <v>4003361.5</v>
      </c>
      <c r="AA19" s="67" t="s">
        <v>80</v>
      </c>
      <c r="AB19" s="67"/>
      <c r="AC19" s="67"/>
      <c r="AD19" s="67"/>
      <c r="AE19" s="67"/>
      <c r="AF19" s="67"/>
      <c r="AG19" s="29" t="s">
        <v>153</v>
      </c>
      <c r="AH19" s="34"/>
      <c r="AI19" s="67" t="s">
        <v>98</v>
      </c>
      <c r="AJ19" s="66"/>
      <c r="AK19" s="66" t="s">
        <v>150</v>
      </c>
      <c r="AL19" s="38"/>
    </row>
    <row r="20" spans="1:38" ht="11.25" customHeight="1">
      <c r="A20" s="4">
        <v>3788</v>
      </c>
      <c r="B20" s="67" t="s">
        <v>83</v>
      </c>
      <c r="C20" s="67" t="s">
        <v>83</v>
      </c>
      <c r="D20" s="67" t="s">
        <v>72</v>
      </c>
      <c r="E20" s="68">
        <v>44158</v>
      </c>
      <c r="F20" s="68">
        <v>44158</v>
      </c>
      <c r="G20" s="68" t="s">
        <v>91</v>
      </c>
      <c r="H20" s="67" t="s">
        <v>1</v>
      </c>
      <c r="I20" s="67" t="s">
        <v>107</v>
      </c>
      <c r="J20" s="67" t="s">
        <v>74</v>
      </c>
      <c r="K20" s="67"/>
      <c r="L20" s="66" t="s">
        <v>154</v>
      </c>
      <c r="M20" s="66" t="s">
        <v>154</v>
      </c>
      <c r="N20" s="67" t="s">
        <v>155</v>
      </c>
      <c r="O20" s="67" t="s">
        <v>156</v>
      </c>
      <c r="P20" s="68">
        <v>44157</v>
      </c>
      <c r="Q20" s="71">
        <v>3000000</v>
      </c>
      <c r="R20" s="71"/>
      <c r="S20" s="71">
        <v>3000000</v>
      </c>
      <c r="T20" s="67" t="s">
        <v>118</v>
      </c>
      <c r="U20" s="67">
        <v>215</v>
      </c>
      <c r="V20" s="68">
        <v>44257</v>
      </c>
      <c r="W20" s="68">
        <v>44266</v>
      </c>
      <c r="X20" s="71">
        <v>3000000</v>
      </c>
      <c r="Y20" s="71"/>
      <c r="Z20" s="71">
        <v>3000000</v>
      </c>
      <c r="AA20" s="67" t="s">
        <v>80</v>
      </c>
      <c r="AB20" s="67"/>
      <c r="AC20" s="67"/>
      <c r="AD20" s="67"/>
      <c r="AE20" s="67"/>
      <c r="AF20" s="67"/>
      <c r="AG20" s="67" t="s">
        <v>157</v>
      </c>
      <c r="AH20" s="34"/>
      <c r="AI20" s="67" t="s">
        <v>98</v>
      </c>
      <c r="AJ20" s="66"/>
      <c r="AK20" s="66" t="s">
        <v>158</v>
      </c>
      <c r="AL20" s="38"/>
    </row>
    <row r="21" spans="1:38" ht="11.25" customHeight="1">
      <c r="A21" s="4">
        <v>3789</v>
      </c>
      <c r="B21" s="67" t="s">
        <v>83</v>
      </c>
      <c r="C21" s="67" t="s">
        <v>113</v>
      </c>
      <c r="D21" s="67" t="s">
        <v>72</v>
      </c>
      <c r="E21" s="68">
        <v>44158</v>
      </c>
      <c r="F21" s="68">
        <v>44158</v>
      </c>
      <c r="G21" s="68" t="s">
        <v>91</v>
      </c>
      <c r="H21" s="67" t="s">
        <v>12</v>
      </c>
      <c r="I21" s="67">
        <v>3</v>
      </c>
      <c r="J21" s="67" t="s">
        <v>74</v>
      </c>
      <c r="K21" s="67"/>
      <c r="L21" s="66" t="s">
        <v>114</v>
      </c>
      <c r="M21" s="66" t="s">
        <v>159</v>
      </c>
      <c r="N21" s="67" t="s">
        <v>160</v>
      </c>
      <c r="O21" s="67" t="s">
        <v>161</v>
      </c>
      <c r="P21" s="68">
        <v>44155</v>
      </c>
      <c r="Q21" s="71">
        <v>473119435</v>
      </c>
      <c r="R21" s="71"/>
      <c r="S21" s="71">
        <v>402151519.75</v>
      </c>
      <c r="T21" s="67" t="s">
        <v>96</v>
      </c>
      <c r="U21" s="67">
        <v>27</v>
      </c>
      <c r="V21" s="68">
        <v>44214</v>
      </c>
      <c r="W21" s="68">
        <v>44231</v>
      </c>
      <c r="X21" s="71">
        <v>402151519.75</v>
      </c>
      <c r="Y21" s="71"/>
      <c r="Z21" s="71">
        <v>402151519.75</v>
      </c>
      <c r="AA21" s="67" t="s">
        <v>80</v>
      </c>
      <c r="AB21" s="67"/>
      <c r="AC21" s="67"/>
      <c r="AD21" s="67"/>
      <c r="AE21" s="67"/>
      <c r="AF21" s="67"/>
      <c r="AG21" s="67" t="s">
        <v>162</v>
      </c>
      <c r="AH21" s="34"/>
      <c r="AI21" s="67" t="s">
        <v>106</v>
      </c>
      <c r="AJ21" s="66"/>
      <c r="AK21" s="66" t="s">
        <v>114</v>
      </c>
      <c r="AL21" s="38"/>
    </row>
    <row r="22" spans="1:38" ht="22.5" customHeight="1">
      <c r="A22" s="4">
        <v>3790</v>
      </c>
      <c r="B22" s="67" t="s">
        <v>83</v>
      </c>
      <c r="C22" s="67" t="s">
        <v>83</v>
      </c>
      <c r="D22" s="67" t="s">
        <v>72</v>
      </c>
      <c r="E22" s="68">
        <v>44158</v>
      </c>
      <c r="F22" s="68">
        <v>44158</v>
      </c>
      <c r="G22" s="68" t="s">
        <v>91</v>
      </c>
      <c r="H22" s="67" t="s">
        <v>1</v>
      </c>
      <c r="I22" s="67" t="s">
        <v>107</v>
      </c>
      <c r="J22" s="67" t="s">
        <v>74</v>
      </c>
      <c r="K22" s="67"/>
      <c r="L22" s="66" t="s">
        <v>129</v>
      </c>
      <c r="M22" s="66" t="s">
        <v>129</v>
      </c>
      <c r="N22" s="67" t="s">
        <v>163</v>
      </c>
      <c r="O22" s="67" t="s">
        <v>164</v>
      </c>
      <c r="P22" s="68">
        <v>44155</v>
      </c>
      <c r="Q22" s="71">
        <v>4750000</v>
      </c>
      <c r="R22" s="71"/>
      <c r="S22" s="71">
        <v>4750000</v>
      </c>
      <c r="T22" s="67" t="s">
        <v>165</v>
      </c>
      <c r="U22" s="67">
        <v>395</v>
      </c>
      <c r="V22" s="68">
        <v>44300</v>
      </c>
      <c r="W22" s="68">
        <v>44302</v>
      </c>
      <c r="X22" s="71">
        <v>4750000</v>
      </c>
      <c r="Y22" s="71"/>
      <c r="Z22" s="71">
        <v>4750000</v>
      </c>
      <c r="AA22" s="67" t="s">
        <v>80</v>
      </c>
      <c r="AB22" s="67"/>
      <c r="AC22" s="67"/>
      <c r="AD22" s="67"/>
      <c r="AE22" s="67"/>
      <c r="AF22" s="67"/>
      <c r="AG22" s="67" t="s">
        <v>166</v>
      </c>
      <c r="AH22" s="34"/>
      <c r="AI22" s="67" t="s">
        <v>98</v>
      </c>
      <c r="AJ22" s="66"/>
      <c r="AK22" s="66" t="s">
        <v>112</v>
      </c>
      <c r="AL22" s="38"/>
    </row>
    <row r="23" spans="1:38" ht="11.25" customHeight="1">
      <c r="A23" s="4">
        <v>3809</v>
      </c>
      <c r="B23" s="67" t="s">
        <v>72</v>
      </c>
      <c r="C23" s="67" t="s">
        <v>72</v>
      </c>
      <c r="D23" s="67" t="s">
        <v>72</v>
      </c>
      <c r="E23" s="68">
        <v>44162</v>
      </c>
      <c r="F23" s="68">
        <v>44162</v>
      </c>
      <c r="G23" s="68" t="s">
        <v>124</v>
      </c>
      <c r="H23" s="67" t="s">
        <v>17</v>
      </c>
      <c r="I23" s="67">
        <v>1</v>
      </c>
      <c r="J23" s="67" t="s">
        <v>74</v>
      </c>
      <c r="K23" s="67"/>
      <c r="L23" s="66" t="s">
        <v>167</v>
      </c>
      <c r="M23" s="66" t="s">
        <v>168</v>
      </c>
      <c r="N23" s="67" t="s">
        <v>169</v>
      </c>
      <c r="O23" s="67" t="s">
        <v>170</v>
      </c>
      <c r="P23" s="68">
        <v>44123</v>
      </c>
      <c r="Q23" s="71"/>
      <c r="R23" s="71">
        <v>4200000</v>
      </c>
      <c r="S23" s="71">
        <v>4200000</v>
      </c>
      <c r="T23" s="67" t="s">
        <v>144</v>
      </c>
      <c r="U23" s="67">
        <v>133</v>
      </c>
      <c r="V23" s="68">
        <v>44239</v>
      </c>
      <c r="W23" s="68">
        <v>44244</v>
      </c>
      <c r="X23" s="71"/>
      <c r="Y23" s="71">
        <v>4200000</v>
      </c>
      <c r="Z23" s="71">
        <v>4200000</v>
      </c>
      <c r="AA23" s="67" t="s">
        <v>80</v>
      </c>
      <c r="AB23" s="67"/>
      <c r="AC23" s="67"/>
      <c r="AD23" s="67"/>
      <c r="AE23" s="67"/>
      <c r="AF23" s="67"/>
      <c r="AG23" s="67" t="s">
        <v>171</v>
      </c>
      <c r="AH23" s="34"/>
      <c r="AI23" s="67" t="s">
        <v>106</v>
      </c>
      <c r="AJ23" s="66"/>
      <c r="AK23" s="67" t="s">
        <v>171</v>
      </c>
      <c r="AL23" s="38"/>
    </row>
    <row r="24" spans="1:38" ht="11.25" customHeight="1">
      <c r="A24" s="4">
        <v>3821</v>
      </c>
      <c r="B24" s="67" t="s">
        <v>83</v>
      </c>
      <c r="C24" s="67" t="s">
        <v>83</v>
      </c>
      <c r="D24" s="67" t="s">
        <v>72</v>
      </c>
      <c r="E24" s="68">
        <v>44165</v>
      </c>
      <c r="F24" s="68">
        <v>44165</v>
      </c>
      <c r="G24" s="68" t="s">
        <v>91</v>
      </c>
      <c r="H24" s="67" t="s">
        <v>1</v>
      </c>
      <c r="I24" s="67" t="s">
        <v>107</v>
      </c>
      <c r="J24" s="67" t="s">
        <v>100</v>
      </c>
      <c r="K24" s="67"/>
      <c r="L24" s="66" t="s">
        <v>172</v>
      </c>
      <c r="M24" s="66" t="s">
        <v>172</v>
      </c>
      <c r="N24" s="67" t="s">
        <v>173</v>
      </c>
      <c r="O24" s="67" t="s">
        <v>174</v>
      </c>
      <c r="P24" s="68">
        <v>44164</v>
      </c>
      <c r="Q24" s="71">
        <v>500000</v>
      </c>
      <c r="R24" s="71"/>
      <c r="S24" s="71">
        <v>500000</v>
      </c>
      <c r="T24" s="67" t="s">
        <v>118</v>
      </c>
      <c r="U24" s="67">
        <v>897</v>
      </c>
      <c r="V24" s="68">
        <v>44194</v>
      </c>
      <c r="W24" s="68">
        <v>44200</v>
      </c>
      <c r="X24" s="71">
        <v>500000</v>
      </c>
      <c r="Y24" s="71"/>
      <c r="Z24" s="71">
        <v>500000</v>
      </c>
      <c r="AA24" s="67" t="s">
        <v>80</v>
      </c>
      <c r="AB24" s="67"/>
      <c r="AC24" s="67"/>
      <c r="AD24" s="67"/>
      <c r="AE24" s="67"/>
      <c r="AF24" s="67"/>
      <c r="AG24" s="67" t="s">
        <v>175</v>
      </c>
      <c r="AH24" s="34"/>
      <c r="AI24" s="67" t="s">
        <v>98</v>
      </c>
      <c r="AJ24" s="66"/>
      <c r="AK24" s="66" t="s">
        <v>133</v>
      </c>
      <c r="AL24" s="38"/>
    </row>
    <row r="25" spans="1:38" ht="11.25" customHeight="1">
      <c r="A25" s="4">
        <v>3825</v>
      </c>
      <c r="B25" s="67" t="s">
        <v>176</v>
      </c>
      <c r="C25" s="67" t="s">
        <v>176</v>
      </c>
      <c r="D25" s="67" t="s">
        <v>72</v>
      </c>
      <c r="E25" s="68">
        <v>44165</v>
      </c>
      <c r="F25" s="68">
        <v>44165</v>
      </c>
      <c r="G25" s="68" t="s">
        <v>177</v>
      </c>
      <c r="H25" s="67" t="s">
        <v>18</v>
      </c>
      <c r="I25" s="67">
        <v>10</v>
      </c>
      <c r="J25" s="67" t="s">
        <v>100</v>
      </c>
      <c r="K25" s="67"/>
      <c r="L25" s="66" t="s">
        <v>178</v>
      </c>
      <c r="M25" s="66" t="s">
        <v>179</v>
      </c>
      <c r="N25" s="67"/>
      <c r="O25" s="67" t="s">
        <v>180</v>
      </c>
      <c r="P25" s="68">
        <v>44106</v>
      </c>
      <c r="Q25" s="71">
        <v>7216900</v>
      </c>
      <c r="R25" s="71"/>
      <c r="S25" s="71">
        <v>7216900</v>
      </c>
      <c r="T25" s="67" t="s">
        <v>96</v>
      </c>
      <c r="U25" s="67">
        <v>911</v>
      </c>
      <c r="V25" s="68">
        <v>44195</v>
      </c>
      <c r="W25" s="68">
        <v>44209</v>
      </c>
      <c r="X25" s="71">
        <v>7216900</v>
      </c>
      <c r="Y25" s="71"/>
      <c r="Z25" s="71">
        <v>7216900</v>
      </c>
      <c r="AA25" s="67" t="s">
        <v>80</v>
      </c>
      <c r="AB25" s="67"/>
      <c r="AC25" s="67"/>
      <c r="AD25" s="67"/>
      <c r="AE25" s="67"/>
      <c r="AF25" s="67"/>
      <c r="AG25" s="67" t="s">
        <v>181</v>
      </c>
      <c r="AH25" s="34"/>
      <c r="AI25" s="67" t="s">
        <v>82</v>
      </c>
      <c r="AJ25" s="66"/>
      <c r="AK25" s="66" t="s">
        <v>178</v>
      </c>
      <c r="AL25" s="38"/>
    </row>
    <row r="26" spans="1:38" ht="11.25" customHeight="1">
      <c r="A26" s="4">
        <v>3838</v>
      </c>
      <c r="B26" s="67" t="s">
        <v>182</v>
      </c>
      <c r="C26" s="67" t="s">
        <v>182</v>
      </c>
      <c r="D26" s="67" t="s">
        <v>72</v>
      </c>
      <c r="E26" s="68">
        <v>44167</v>
      </c>
      <c r="F26" s="68">
        <v>44167</v>
      </c>
      <c r="G26" s="68" t="s">
        <v>124</v>
      </c>
      <c r="H26" s="67" t="s">
        <v>25</v>
      </c>
      <c r="I26" s="67">
        <v>1.2</v>
      </c>
      <c r="J26" s="67" t="s">
        <v>100</v>
      </c>
      <c r="K26" s="67"/>
      <c r="L26" s="66" t="s">
        <v>183</v>
      </c>
      <c r="M26" s="66" t="s">
        <v>183</v>
      </c>
      <c r="N26" s="67"/>
      <c r="O26" s="67" t="s">
        <v>184</v>
      </c>
      <c r="P26" s="68">
        <v>44094</v>
      </c>
      <c r="Q26" s="71"/>
      <c r="R26" s="71">
        <v>1306180</v>
      </c>
      <c r="S26" s="71">
        <v>1306180</v>
      </c>
      <c r="T26" s="67" t="s">
        <v>128</v>
      </c>
      <c r="U26" s="67">
        <v>829</v>
      </c>
      <c r="V26" s="68">
        <v>44179</v>
      </c>
      <c r="W26" s="68">
        <v>44203</v>
      </c>
      <c r="X26" s="71"/>
      <c r="Y26" s="71">
        <v>1306180</v>
      </c>
      <c r="Z26" s="71">
        <v>1306180</v>
      </c>
      <c r="AA26" s="67" t="s">
        <v>80</v>
      </c>
      <c r="AB26" s="67"/>
      <c r="AC26" s="67"/>
      <c r="AD26" s="67"/>
      <c r="AE26" s="67"/>
      <c r="AF26" s="67"/>
      <c r="AG26" s="67" t="s">
        <v>183</v>
      </c>
      <c r="AH26" s="34"/>
      <c r="AI26" s="67" t="s">
        <v>106</v>
      </c>
      <c r="AJ26" s="66"/>
      <c r="AK26" s="66" t="s">
        <v>185</v>
      </c>
      <c r="AL26" s="38"/>
    </row>
    <row r="27" spans="1:38" ht="11.25" customHeight="1">
      <c r="A27" s="4">
        <v>3839</v>
      </c>
      <c r="B27" s="67" t="s">
        <v>83</v>
      </c>
      <c r="C27" s="67" t="s">
        <v>186</v>
      </c>
      <c r="D27" s="67" t="s">
        <v>72</v>
      </c>
      <c r="E27" s="68">
        <v>44167</v>
      </c>
      <c r="F27" s="68">
        <v>44167</v>
      </c>
      <c r="G27" s="68" t="s">
        <v>124</v>
      </c>
      <c r="H27" s="67" t="s">
        <v>25</v>
      </c>
      <c r="I27" s="67">
        <v>1.2</v>
      </c>
      <c r="J27" s="67" t="s">
        <v>100</v>
      </c>
      <c r="K27" s="67"/>
      <c r="L27" s="66" t="s">
        <v>187</v>
      </c>
      <c r="M27" s="66" t="s">
        <v>187</v>
      </c>
      <c r="N27" s="67"/>
      <c r="O27" s="67" t="s">
        <v>188</v>
      </c>
      <c r="P27" s="68">
        <v>44132</v>
      </c>
      <c r="Q27" s="71"/>
      <c r="R27" s="71">
        <v>9435844.3200000003</v>
      </c>
      <c r="S27" s="71">
        <v>9435844.3200000003</v>
      </c>
      <c r="T27" s="67" t="s">
        <v>128</v>
      </c>
      <c r="U27" s="67">
        <v>829</v>
      </c>
      <c r="V27" s="68">
        <v>44179</v>
      </c>
      <c r="W27" s="68">
        <v>44203</v>
      </c>
      <c r="X27" s="71"/>
      <c r="Y27" s="71">
        <v>9435844.3200000003</v>
      </c>
      <c r="Z27" s="71">
        <v>9435844.3200000003</v>
      </c>
      <c r="AA27" s="67" t="s">
        <v>80</v>
      </c>
      <c r="AB27" s="67"/>
      <c r="AC27" s="67"/>
      <c r="AD27" s="67"/>
      <c r="AE27" s="67"/>
      <c r="AF27" s="67"/>
      <c r="AG27" s="67" t="s">
        <v>187</v>
      </c>
      <c r="AH27" s="34"/>
      <c r="AI27" s="67" t="s">
        <v>106</v>
      </c>
      <c r="AJ27" s="66"/>
      <c r="AK27" s="66" t="s">
        <v>185</v>
      </c>
      <c r="AL27" s="38"/>
    </row>
    <row r="28" spans="1:38" ht="11.25" customHeight="1">
      <c r="A28" s="4">
        <v>3840</v>
      </c>
      <c r="B28" s="67" t="s">
        <v>83</v>
      </c>
      <c r="C28" s="67" t="s">
        <v>186</v>
      </c>
      <c r="D28" s="67" t="s">
        <v>72</v>
      </c>
      <c r="E28" s="68">
        <v>44167</v>
      </c>
      <c r="F28" s="68">
        <v>44167</v>
      </c>
      <c r="G28" s="68" t="s">
        <v>124</v>
      </c>
      <c r="H28" s="67" t="s">
        <v>25</v>
      </c>
      <c r="I28" s="67">
        <v>1.2</v>
      </c>
      <c r="J28" s="67" t="s">
        <v>100</v>
      </c>
      <c r="K28" s="67"/>
      <c r="L28" s="66" t="s">
        <v>189</v>
      </c>
      <c r="M28" s="66" t="s">
        <v>189</v>
      </c>
      <c r="N28" s="67"/>
      <c r="O28" s="67" t="s">
        <v>190</v>
      </c>
      <c r="P28" s="68">
        <v>44152</v>
      </c>
      <c r="Q28" s="71"/>
      <c r="R28" s="71">
        <v>1797303.68</v>
      </c>
      <c r="S28" s="71">
        <v>1797303.68</v>
      </c>
      <c r="T28" s="67" t="s">
        <v>128</v>
      </c>
      <c r="U28" s="67">
        <v>829</v>
      </c>
      <c r="V28" s="68">
        <v>44179</v>
      </c>
      <c r="W28" s="68">
        <v>44203</v>
      </c>
      <c r="X28" s="71"/>
      <c r="Y28" s="71">
        <v>1797303.68</v>
      </c>
      <c r="Z28" s="71">
        <v>1797303.68</v>
      </c>
      <c r="AA28" s="67" t="s">
        <v>80</v>
      </c>
      <c r="AB28" s="67"/>
      <c r="AC28" s="67"/>
      <c r="AD28" s="67"/>
      <c r="AE28" s="67"/>
      <c r="AF28" s="67"/>
      <c r="AG28" s="67" t="s">
        <v>189</v>
      </c>
      <c r="AH28" s="34"/>
      <c r="AI28" s="67" t="s">
        <v>106</v>
      </c>
      <c r="AJ28" s="66"/>
      <c r="AK28" s="66" t="s">
        <v>185</v>
      </c>
      <c r="AL28" s="38"/>
    </row>
    <row r="29" spans="1:38" ht="11.25" customHeight="1">
      <c r="A29" s="4">
        <v>3845</v>
      </c>
      <c r="B29" s="67" t="s">
        <v>140</v>
      </c>
      <c r="C29" s="67" t="s">
        <v>140</v>
      </c>
      <c r="D29" s="67" t="s">
        <v>72</v>
      </c>
      <c r="E29" s="68">
        <v>44169</v>
      </c>
      <c r="F29" s="68">
        <v>44169</v>
      </c>
      <c r="G29" s="68" t="s">
        <v>124</v>
      </c>
      <c r="H29" s="67" t="s">
        <v>17</v>
      </c>
      <c r="I29" s="67">
        <v>1</v>
      </c>
      <c r="J29" s="67" t="s">
        <v>100</v>
      </c>
      <c r="K29" s="67"/>
      <c r="L29" s="66" t="s">
        <v>191</v>
      </c>
      <c r="M29" s="66" t="s">
        <v>191</v>
      </c>
      <c r="N29" s="67" t="s">
        <v>192</v>
      </c>
      <c r="O29" s="67" t="s">
        <v>193</v>
      </c>
      <c r="P29" s="68">
        <v>44131</v>
      </c>
      <c r="Q29" s="71"/>
      <c r="R29" s="71">
        <v>348000</v>
      </c>
      <c r="S29" s="71">
        <v>348000</v>
      </c>
      <c r="T29" s="67" t="s">
        <v>144</v>
      </c>
      <c r="U29" s="67">
        <v>905</v>
      </c>
      <c r="V29" s="68">
        <v>44195</v>
      </c>
      <c r="W29" s="68">
        <v>44203</v>
      </c>
      <c r="X29" s="71"/>
      <c r="Y29" s="71">
        <v>348000</v>
      </c>
      <c r="Z29" s="71">
        <v>348000</v>
      </c>
      <c r="AA29" s="67" t="s">
        <v>80</v>
      </c>
      <c r="AB29" s="67"/>
      <c r="AC29" s="67"/>
      <c r="AD29" s="67"/>
      <c r="AE29" s="67"/>
      <c r="AF29" s="67"/>
      <c r="AG29" s="67" t="s">
        <v>191</v>
      </c>
      <c r="AH29" s="34"/>
      <c r="AI29" s="67" t="s">
        <v>82</v>
      </c>
      <c r="AJ29" s="66"/>
      <c r="AK29" s="67" t="s">
        <v>191</v>
      </c>
      <c r="AL29" s="38"/>
    </row>
    <row r="30" spans="1:38" ht="11.25" customHeight="1">
      <c r="A30" s="4">
        <v>3852</v>
      </c>
      <c r="B30" s="67" t="s">
        <v>83</v>
      </c>
      <c r="C30" s="67" t="s">
        <v>113</v>
      </c>
      <c r="D30" s="67" t="s">
        <v>72</v>
      </c>
      <c r="E30" s="68">
        <v>44174</v>
      </c>
      <c r="F30" s="68">
        <v>44174</v>
      </c>
      <c r="G30" s="68" t="s">
        <v>91</v>
      </c>
      <c r="H30" s="67" t="s">
        <v>12</v>
      </c>
      <c r="I30" s="67">
        <v>3</v>
      </c>
      <c r="J30" s="67" t="s">
        <v>74</v>
      </c>
      <c r="K30" s="67"/>
      <c r="L30" s="66" t="s">
        <v>194</v>
      </c>
      <c r="M30" s="66" t="s">
        <v>195</v>
      </c>
      <c r="N30" s="67" t="s">
        <v>196</v>
      </c>
      <c r="O30" s="67" t="s">
        <v>197</v>
      </c>
      <c r="P30" s="68">
        <v>44174</v>
      </c>
      <c r="Q30" s="71">
        <v>53435000</v>
      </c>
      <c r="R30" s="71"/>
      <c r="S30" s="71">
        <v>45937211</v>
      </c>
      <c r="T30" s="67" t="s">
        <v>96</v>
      </c>
      <c r="U30" s="67">
        <v>885</v>
      </c>
      <c r="V30" s="68">
        <v>44194</v>
      </c>
      <c r="W30" s="68">
        <v>44200</v>
      </c>
      <c r="X30" s="71">
        <v>45937211</v>
      </c>
      <c r="Y30" s="71"/>
      <c r="Z30" s="71">
        <v>45937211</v>
      </c>
      <c r="AA30" s="67" t="s">
        <v>80</v>
      </c>
      <c r="AB30" s="67"/>
      <c r="AC30" s="67"/>
      <c r="AD30" s="67"/>
      <c r="AE30" s="67"/>
      <c r="AF30" s="67"/>
      <c r="AG30" s="67" t="s">
        <v>198</v>
      </c>
      <c r="AH30" s="34"/>
      <c r="AI30" s="67" t="s">
        <v>106</v>
      </c>
      <c r="AJ30" s="66"/>
      <c r="AK30" s="66" t="s">
        <v>199</v>
      </c>
      <c r="AL30" s="38"/>
    </row>
    <row r="31" spans="1:38" ht="11.25" customHeight="1">
      <c r="A31" s="4">
        <v>3853</v>
      </c>
      <c r="B31" s="67" t="s">
        <v>182</v>
      </c>
      <c r="C31" s="67" t="s">
        <v>182</v>
      </c>
      <c r="D31" s="67" t="s">
        <v>72</v>
      </c>
      <c r="E31" s="68">
        <v>44174</v>
      </c>
      <c r="F31" s="68">
        <v>44174</v>
      </c>
      <c r="G31" s="68" t="s">
        <v>91</v>
      </c>
      <c r="H31" s="67" t="s">
        <v>11</v>
      </c>
      <c r="I31" s="67">
        <v>3</v>
      </c>
      <c r="J31" s="67" t="s">
        <v>74</v>
      </c>
      <c r="K31" s="67"/>
      <c r="L31" s="66" t="s">
        <v>200</v>
      </c>
      <c r="M31" s="66" t="s">
        <v>201</v>
      </c>
      <c r="N31" s="67" t="s">
        <v>202</v>
      </c>
      <c r="O31" s="67" t="s">
        <v>203</v>
      </c>
      <c r="P31" s="68">
        <v>44169</v>
      </c>
      <c r="Q31" s="71">
        <v>111154628</v>
      </c>
      <c r="R31" s="71"/>
      <c r="S31" s="71">
        <v>70803047.629999995</v>
      </c>
      <c r="T31" s="67" t="s">
        <v>96</v>
      </c>
      <c r="U31" s="67">
        <v>406</v>
      </c>
      <c r="V31" s="68">
        <v>44302</v>
      </c>
      <c r="W31" s="68">
        <v>44337</v>
      </c>
      <c r="X31" s="71">
        <v>70803047.629999995</v>
      </c>
      <c r="Y31" s="71"/>
      <c r="Z31" s="71">
        <v>70803047.629999995</v>
      </c>
      <c r="AA31" s="67" t="s">
        <v>80</v>
      </c>
      <c r="AB31" s="67"/>
      <c r="AC31" s="67"/>
      <c r="AD31" s="67"/>
      <c r="AE31" s="67"/>
      <c r="AF31" s="67"/>
      <c r="AG31" s="67" t="s">
        <v>204</v>
      </c>
      <c r="AH31" s="34"/>
      <c r="AI31" s="67" t="s">
        <v>106</v>
      </c>
      <c r="AJ31" s="66"/>
      <c r="AK31" s="66" t="s">
        <v>201</v>
      </c>
      <c r="AL31" s="38"/>
    </row>
    <row r="32" spans="1:38" ht="11.25" customHeight="1">
      <c r="A32" s="4">
        <v>3870</v>
      </c>
      <c r="B32" s="67" t="s">
        <v>83</v>
      </c>
      <c r="C32" s="67" t="s">
        <v>205</v>
      </c>
      <c r="D32" s="67" t="s">
        <v>72</v>
      </c>
      <c r="E32" s="68">
        <v>44180</v>
      </c>
      <c r="F32" s="68">
        <v>44180</v>
      </c>
      <c r="G32" s="68" t="s">
        <v>177</v>
      </c>
      <c r="H32" s="67" t="s">
        <v>18</v>
      </c>
      <c r="I32" s="67">
        <v>10</v>
      </c>
      <c r="J32" s="67" t="s">
        <v>100</v>
      </c>
      <c r="K32" s="67"/>
      <c r="L32" s="67" t="s">
        <v>206</v>
      </c>
      <c r="M32" s="66" t="s">
        <v>207</v>
      </c>
      <c r="N32" s="67"/>
      <c r="O32" s="67" t="s">
        <v>208</v>
      </c>
      <c r="P32" s="68">
        <v>44014</v>
      </c>
      <c r="Q32" s="71">
        <v>1160682</v>
      </c>
      <c r="R32" s="71"/>
      <c r="S32" s="71">
        <v>1160682</v>
      </c>
      <c r="T32" s="67" t="s">
        <v>96</v>
      </c>
      <c r="U32" s="67">
        <v>848</v>
      </c>
      <c r="V32" s="68">
        <v>44182</v>
      </c>
      <c r="W32" s="68">
        <v>44203</v>
      </c>
      <c r="X32" s="71">
        <v>1160682</v>
      </c>
      <c r="Y32" s="71"/>
      <c r="Z32" s="71">
        <v>1160682</v>
      </c>
      <c r="AA32" s="67" t="s">
        <v>80</v>
      </c>
      <c r="AB32" s="67"/>
      <c r="AC32" s="67"/>
      <c r="AD32" s="67"/>
      <c r="AE32" s="67"/>
      <c r="AF32" s="67"/>
      <c r="AG32" s="67" t="s">
        <v>209</v>
      </c>
      <c r="AH32" s="34"/>
      <c r="AI32" s="67" t="s">
        <v>82</v>
      </c>
      <c r="AJ32" s="66"/>
      <c r="AK32" s="66" t="s">
        <v>207</v>
      </c>
      <c r="AL32" s="38"/>
    </row>
    <row r="33" spans="1:38" ht="11.25" customHeight="1">
      <c r="A33" s="4">
        <v>3872</v>
      </c>
      <c r="B33" s="67" t="s">
        <v>72</v>
      </c>
      <c r="C33" s="67" t="s">
        <v>72</v>
      </c>
      <c r="D33" s="67" t="s">
        <v>72</v>
      </c>
      <c r="E33" s="68">
        <v>44181</v>
      </c>
      <c r="F33" s="68">
        <v>44181</v>
      </c>
      <c r="G33" s="67" t="s">
        <v>210</v>
      </c>
      <c r="H33" s="67" t="s">
        <v>23</v>
      </c>
      <c r="I33" s="67">
        <v>16</v>
      </c>
      <c r="J33" s="67" t="s">
        <v>74</v>
      </c>
      <c r="K33" s="67"/>
      <c r="L33" s="66" t="s">
        <v>211</v>
      </c>
      <c r="M33" s="66" t="s">
        <v>211</v>
      </c>
      <c r="N33" s="67" t="s">
        <v>212</v>
      </c>
      <c r="O33" s="67"/>
      <c r="P33" s="68"/>
      <c r="Q33" s="71">
        <v>51964170</v>
      </c>
      <c r="R33" s="71"/>
      <c r="S33" s="71">
        <v>51964170</v>
      </c>
      <c r="T33" s="67" t="s">
        <v>213</v>
      </c>
      <c r="U33" s="67">
        <v>869</v>
      </c>
      <c r="V33" s="68">
        <v>44189</v>
      </c>
      <c r="W33" s="68">
        <v>44209</v>
      </c>
      <c r="X33" s="71">
        <v>51964170</v>
      </c>
      <c r="Y33" s="71"/>
      <c r="Z33" s="71">
        <v>51964170</v>
      </c>
      <c r="AA33" s="67" t="s">
        <v>80</v>
      </c>
      <c r="AB33" s="67"/>
      <c r="AC33" s="67"/>
      <c r="AD33" s="67"/>
      <c r="AE33" s="67"/>
      <c r="AF33" s="67"/>
      <c r="AG33" s="67"/>
      <c r="AH33" s="34"/>
      <c r="AI33" s="67" t="s">
        <v>106</v>
      </c>
      <c r="AJ33" s="66"/>
      <c r="AK33" s="66" t="s">
        <v>211</v>
      </c>
      <c r="AL33" s="38"/>
    </row>
    <row r="34" spans="1:38" ht="11.25" customHeight="1">
      <c r="A34" s="4">
        <v>3877</v>
      </c>
      <c r="B34" s="67" t="s">
        <v>72</v>
      </c>
      <c r="C34" s="67" t="s">
        <v>214</v>
      </c>
      <c r="D34" s="67" t="s">
        <v>72</v>
      </c>
      <c r="E34" s="68">
        <v>44181</v>
      </c>
      <c r="F34" s="68">
        <v>44181</v>
      </c>
      <c r="G34" s="68" t="s">
        <v>91</v>
      </c>
      <c r="H34" s="67" t="s">
        <v>1</v>
      </c>
      <c r="I34" s="67" t="s">
        <v>107</v>
      </c>
      <c r="J34" s="67" t="s">
        <v>100</v>
      </c>
      <c r="K34" s="67"/>
      <c r="L34" s="67" t="s">
        <v>215</v>
      </c>
      <c r="M34" s="67" t="s">
        <v>215</v>
      </c>
      <c r="N34" s="67" t="s">
        <v>216</v>
      </c>
      <c r="O34" s="67" t="s">
        <v>217</v>
      </c>
      <c r="P34" s="68">
        <v>44179</v>
      </c>
      <c r="Q34" s="71">
        <v>1180000</v>
      </c>
      <c r="R34" s="71"/>
      <c r="S34" s="71">
        <v>1180000</v>
      </c>
      <c r="T34" s="67" t="s">
        <v>118</v>
      </c>
      <c r="U34" s="67">
        <v>2</v>
      </c>
      <c r="V34" s="68">
        <v>44202</v>
      </c>
      <c r="W34" s="68">
        <v>44209</v>
      </c>
      <c r="X34" s="71">
        <v>1180000</v>
      </c>
      <c r="Y34" s="71"/>
      <c r="Z34" s="71">
        <v>1180000</v>
      </c>
      <c r="AA34" s="67" t="s">
        <v>80</v>
      </c>
      <c r="AB34" s="67"/>
      <c r="AC34" s="67"/>
      <c r="AD34" s="67"/>
      <c r="AE34" s="67"/>
      <c r="AF34" s="67"/>
      <c r="AG34" s="67" t="s">
        <v>218</v>
      </c>
      <c r="AH34" s="34"/>
      <c r="AI34" s="67" t="s">
        <v>98</v>
      </c>
      <c r="AJ34" s="66"/>
      <c r="AK34" s="66" t="s">
        <v>219</v>
      </c>
      <c r="AL34" s="38"/>
    </row>
    <row r="35" spans="1:38" ht="22.5" customHeight="1">
      <c r="A35" s="4">
        <v>3881</v>
      </c>
      <c r="B35" s="67" t="s">
        <v>220</v>
      </c>
      <c r="C35" s="67" t="s">
        <v>221</v>
      </c>
      <c r="D35" s="67" t="s">
        <v>72</v>
      </c>
      <c r="E35" s="68">
        <v>44184</v>
      </c>
      <c r="F35" s="68">
        <v>44184</v>
      </c>
      <c r="G35" s="68" t="s">
        <v>91</v>
      </c>
      <c r="H35" s="67" t="s">
        <v>2</v>
      </c>
      <c r="I35" s="67">
        <v>3.14</v>
      </c>
      <c r="J35" s="67" t="s">
        <v>100</v>
      </c>
      <c r="K35" s="67"/>
      <c r="L35" s="67" t="s">
        <v>222</v>
      </c>
      <c r="M35" s="66" t="s">
        <v>223</v>
      </c>
      <c r="N35" s="67" t="s">
        <v>224</v>
      </c>
      <c r="O35" s="67" t="s">
        <v>225</v>
      </c>
      <c r="P35" s="68">
        <v>44176</v>
      </c>
      <c r="Q35" s="71">
        <v>11301181</v>
      </c>
      <c r="R35" s="71"/>
      <c r="S35" s="71">
        <v>11301181</v>
      </c>
      <c r="T35" s="67" t="s">
        <v>96</v>
      </c>
      <c r="U35" s="67">
        <v>1</v>
      </c>
      <c r="V35" s="68">
        <v>44201</v>
      </c>
      <c r="W35" s="68">
        <v>44211</v>
      </c>
      <c r="X35" s="71">
        <v>11301181</v>
      </c>
      <c r="Y35" s="71"/>
      <c r="Z35" s="71">
        <v>11301181</v>
      </c>
      <c r="AA35" s="67" t="s">
        <v>80</v>
      </c>
      <c r="AB35" s="67"/>
      <c r="AC35" s="67"/>
      <c r="AD35" s="67"/>
      <c r="AE35" s="67"/>
      <c r="AF35" s="67"/>
      <c r="AG35" s="67" t="s">
        <v>226</v>
      </c>
      <c r="AH35" s="34"/>
      <c r="AI35" s="67" t="s">
        <v>106</v>
      </c>
      <c r="AJ35" s="66"/>
      <c r="AK35" s="66" t="s">
        <v>227</v>
      </c>
      <c r="AL35" s="38"/>
    </row>
    <row r="36" spans="1:38" ht="11.25" customHeight="1">
      <c r="A36" s="4">
        <v>3885</v>
      </c>
      <c r="B36" s="67" t="s">
        <v>72</v>
      </c>
      <c r="C36" s="67" t="s">
        <v>90</v>
      </c>
      <c r="D36" s="67" t="s">
        <v>72</v>
      </c>
      <c r="E36" s="68">
        <v>44182</v>
      </c>
      <c r="F36" s="68">
        <v>44182</v>
      </c>
      <c r="G36" s="68" t="s">
        <v>91</v>
      </c>
      <c r="H36" s="67" t="s">
        <v>228</v>
      </c>
      <c r="I36" s="67" t="s">
        <v>229</v>
      </c>
      <c r="J36" s="67" t="s">
        <v>74</v>
      </c>
      <c r="K36" s="67"/>
      <c r="L36" s="66" t="s">
        <v>230</v>
      </c>
      <c r="M36" s="66" t="s">
        <v>230</v>
      </c>
      <c r="N36" s="67" t="s">
        <v>231</v>
      </c>
      <c r="O36" s="67" t="s">
        <v>232</v>
      </c>
      <c r="P36" s="68">
        <v>43816</v>
      </c>
      <c r="Q36" s="71">
        <v>4180000</v>
      </c>
      <c r="R36" s="71"/>
      <c r="S36" s="71">
        <v>4180000</v>
      </c>
      <c r="T36" s="67" t="s">
        <v>118</v>
      </c>
      <c r="U36" s="67">
        <v>887</v>
      </c>
      <c r="V36" s="68">
        <v>44193</v>
      </c>
      <c r="W36" s="68">
        <v>44200</v>
      </c>
      <c r="X36" s="71">
        <v>4180000</v>
      </c>
      <c r="Y36" s="71"/>
      <c r="Z36" s="71">
        <v>4180000</v>
      </c>
      <c r="AA36" s="67" t="s">
        <v>80</v>
      </c>
      <c r="AB36" s="67"/>
      <c r="AC36" s="67"/>
      <c r="AD36" s="67"/>
      <c r="AE36" s="67"/>
      <c r="AF36" s="67"/>
      <c r="AG36" s="67" t="s">
        <v>233</v>
      </c>
      <c r="AH36" s="34"/>
      <c r="AI36" s="67" t="s">
        <v>98</v>
      </c>
      <c r="AJ36" s="66"/>
      <c r="AK36" s="66" t="s">
        <v>158</v>
      </c>
      <c r="AL36" s="38"/>
    </row>
    <row r="37" spans="1:38" ht="11.25" customHeight="1">
      <c r="A37" s="4">
        <v>3886</v>
      </c>
      <c r="B37" s="67" t="s">
        <v>72</v>
      </c>
      <c r="C37" s="67" t="s">
        <v>72</v>
      </c>
      <c r="D37" s="67" t="s">
        <v>72</v>
      </c>
      <c r="E37" s="68">
        <v>44183</v>
      </c>
      <c r="F37" s="68">
        <v>44183</v>
      </c>
      <c r="G37" s="68" t="s">
        <v>177</v>
      </c>
      <c r="H37" s="67" t="s">
        <v>18</v>
      </c>
      <c r="I37" s="67">
        <v>10</v>
      </c>
      <c r="J37" s="67" t="s">
        <v>100</v>
      </c>
      <c r="K37" s="67"/>
      <c r="L37" s="67" t="s">
        <v>234</v>
      </c>
      <c r="M37" s="67" t="s">
        <v>235</v>
      </c>
      <c r="N37" s="67"/>
      <c r="O37" s="67" t="s">
        <v>236</v>
      </c>
      <c r="P37" s="68">
        <v>44144</v>
      </c>
      <c r="Q37" s="71">
        <v>5919537</v>
      </c>
      <c r="R37" s="71"/>
      <c r="S37" s="71">
        <v>5919537</v>
      </c>
      <c r="T37" s="67" t="s">
        <v>96</v>
      </c>
      <c r="U37" s="67">
        <v>863</v>
      </c>
      <c r="V37" s="68">
        <v>44188</v>
      </c>
      <c r="W37" s="68">
        <v>44202</v>
      </c>
      <c r="X37" s="71">
        <v>5919537</v>
      </c>
      <c r="Y37" s="71"/>
      <c r="Z37" s="71">
        <v>5919537</v>
      </c>
      <c r="AA37" s="67" t="s">
        <v>80</v>
      </c>
      <c r="AB37" s="67"/>
      <c r="AC37" s="67"/>
      <c r="AD37" s="67"/>
      <c r="AE37" s="67"/>
      <c r="AF37" s="67"/>
      <c r="AG37" s="67" t="s">
        <v>237</v>
      </c>
      <c r="AH37" s="34"/>
      <c r="AI37" s="67" t="s">
        <v>82</v>
      </c>
      <c r="AJ37" s="66"/>
      <c r="AK37" s="66" t="s">
        <v>238</v>
      </c>
      <c r="AL37" s="38"/>
    </row>
    <row r="38" spans="1:38" ht="11.25" customHeight="1">
      <c r="A38" s="4">
        <v>3887</v>
      </c>
      <c r="B38" s="67" t="s">
        <v>239</v>
      </c>
      <c r="C38" s="67" t="s">
        <v>239</v>
      </c>
      <c r="D38" s="67" t="s">
        <v>72</v>
      </c>
      <c r="E38" s="68">
        <v>44183</v>
      </c>
      <c r="F38" s="68">
        <v>44183</v>
      </c>
      <c r="G38" s="68" t="s">
        <v>91</v>
      </c>
      <c r="H38" s="67" t="s">
        <v>11</v>
      </c>
      <c r="I38" s="67">
        <v>3</v>
      </c>
      <c r="J38" s="67" t="s">
        <v>100</v>
      </c>
      <c r="K38" s="67"/>
      <c r="L38" s="67" t="s">
        <v>240</v>
      </c>
      <c r="M38" s="67" t="s">
        <v>241</v>
      </c>
      <c r="N38" s="67" t="s">
        <v>242</v>
      </c>
      <c r="O38" s="67" t="s">
        <v>243</v>
      </c>
      <c r="P38" s="68">
        <v>44179</v>
      </c>
      <c r="Q38" s="71">
        <v>25974950</v>
      </c>
      <c r="R38" s="71"/>
      <c r="S38" s="71">
        <v>13537027</v>
      </c>
      <c r="T38" s="67" t="s">
        <v>96</v>
      </c>
      <c r="U38" s="67">
        <v>17</v>
      </c>
      <c r="V38" s="68">
        <v>44209</v>
      </c>
      <c r="W38" s="68">
        <v>44217</v>
      </c>
      <c r="X38" s="71">
        <v>13537023.6</v>
      </c>
      <c r="Y38" s="71"/>
      <c r="Z38" s="71">
        <v>13537023.6</v>
      </c>
      <c r="AA38" s="67" t="s">
        <v>80</v>
      </c>
      <c r="AB38" s="67"/>
      <c r="AC38" s="67"/>
      <c r="AD38" s="67"/>
      <c r="AE38" s="67"/>
      <c r="AF38" s="67"/>
      <c r="AG38" s="67" t="s">
        <v>244</v>
      </c>
      <c r="AH38" s="34"/>
      <c r="AI38" s="67" t="s">
        <v>106</v>
      </c>
      <c r="AJ38" s="66"/>
      <c r="AK38" s="67" t="s">
        <v>241</v>
      </c>
      <c r="AL38" s="38"/>
    </row>
    <row r="39" spans="1:38" ht="11.25" customHeight="1">
      <c r="A39" s="4">
        <v>3888</v>
      </c>
      <c r="B39" s="67" t="s">
        <v>72</v>
      </c>
      <c r="C39" s="67" t="s">
        <v>90</v>
      </c>
      <c r="D39" s="67" t="s">
        <v>72</v>
      </c>
      <c r="E39" s="68">
        <v>44186</v>
      </c>
      <c r="F39" s="68">
        <v>44186</v>
      </c>
      <c r="G39" s="68" t="s">
        <v>91</v>
      </c>
      <c r="H39" s="67" t="s">
        <v>2</v>
      </c>
      <c r="I39" s="67">
        <v>3.14</v>
      </c>
      <c r="J39" s="67" t="s">
        <v>74</v>
      </c>
      <c r="K39" s="67"/>
      <c r="L39" s="66" t="s">
        <v>92</v>
      </c>
      <c r="M39" s="67" t="s">
        <v>245</v>
      </c>
      <c r="N39" s="67" t="s">
        <v>246</v>
      </c>
      <c r="O39" s="67" t="s">
        <v>247</v>
      </c>
      <c r="P39" s="68">
        <v>44183</v>
      </c>
      <c r="Q39" s="71">
        <v>550000</v>
      </c>
      <c r="R39" s="71"/>
      <c r="S39" s="71">
        <v>343740.88</v>
      </c>
      <c r="T39" s="67" t="s">
        <v>118</v>
      </c>
      <c r="U39" s="67">
        <v>10</v>
      </c>
      <c r="V39" s="68">
        <v>44207</v>
      </c>
      <c r="W39" s="68">
        <v>44215</v>
      </c>
      <c r="X39" s="71">
        <v>343740.88</v>
      </c>
      <c r="Y39" s="71"/>
      <c r="Z39" s="71">
        <v>343740.88</v>
      </c>
      <c r="AA39" s="67" t="s">
        <v>80</v>
      </c>
      <c r="AB39" s="67"/>
      <c r="AC39" s="67"/>
      <c r="AD39" s="67"/>
      <c r="AE39" s="67"/>
      <c r="AF39" s="67"/>
      <c r="AG39" s="67" t="s">
        <v>248</v>
      </c>
      <c r="AH39" s="34"/>
      <c r="AI39" s="67" t="s">
        <v>98</v>
      </c>
      <c r="AJ39" s="66"/>
      <c r="AK39" s="67" t="s">
        <v>99</v>
      </c>
      <c r="AL39" s="38"/>
    </row>
    <row r="40" spans="1:38" ht="11.25" customHeight="1">
      <c r="A40" s="4">
        <v>3893</v>
      </c>
      <c r="B40" s="67" t="s">
        <v>83</v>
      </c>
      <c r="C40" s="67" t="s">
        <v>249</v>
      </c>
      <c r="D40" s="67" t="s">
        <v>72</v>
      </c>
      <c r="E40" s="68">
        <v>44187</v>
      </c>
      <c r="F40" s="68">
        <v>44187</v>
      </c>
      <c r="G40" s="68" t="s">
        <v>177</v>
      </c>
      <c r="H40" s="67" t="s">
        <v>18</v>
      </c>
      <c r="I40" s="67">
        <v>10</v>
      </c>
      <c r="J40" s="67" t="s">
        <v>100</v>
      </c>
      <c r="K40" s="67"/>
      <c r="L40" s="67" t="s">
        <v>250</v>
      </c>
      <c r="M40" s="66" t="s">
        <v>251</v>
      </c>
      <c r="N40" s="67"/>
      <c r="O40" s="67" t="s">
        <v>252</v>
      </c>
      <c r="P40" s="68">
        <v>44141</v>
      </c>
      <c r="Q40" s="71">
        <v>6208600</v>
      </c>
      <c r="R40" s="71"/>
      <c r="S40" s="71">
        <v>6208600</v>
      </c>
      <c r="T40" s="67" t="s">
        <v>96</v>
      </c>
      <c r="U40" s="67">
        <v>868</v>
      </c>
      <c r="V40" s="68">
        <v>44189</v>
      </c>
      <c r="W40" s="68">
        <v>44202</v>
      </c>
      <c r="X40" s="71">
        <v>6208600</v>
      </c>
      <c r="Y40" s="71"/>
      <c r="Z40" s="71">
        <v>6208600</v>
      </c>
      <c r="AA40" s="67" t="s">
        <v>80</v>
      </c>
      <c r="AB40" s="67"/>
      <c r="AC40" s="67"/>
      <c r="AD40" s="67"/>
      <c r="AE40" s="67"/>
      <c r="AF40" s="67"/>
      <c r="AG40" s="67" t="s">
        <v>253</v>
      </c>
      <c r="AH40" s="34"/>
      <c r="AI40" s="67" t="s">
        <v>82</v>
      </c>
      <c r="AJ40" s="66"/>
      <c r="AK40" s="67" t="s">
        <v>251</v>
      </c>
      <c r="AL40" s="38"/>
    </row>
    <row r="41" spans="1:38" ht="11.25" customHeight="1">
      <c r="A41" s="4">
        <v>3894</v>
      </c>
      <c r="B41" s="67" t="s">
        <v>83</v>
      </c>
      <c r="C41" s="67" t="s">
        <v>186</v>
      </c>
      <c r="D41" s="67" t="s">
        <v>72</v>
      </c>
      <c r="E41" s="68">
        <v>44187</v>
      </c>
      <c r="F41" s="68">
        <v>44187</v>
      </c>
      <c r="G41" s="68" t="s">
        <v>91</v>
      </c>
      <c r="H41" s="67" t="s">
        <v>228</v>
      </c>
      <c r="I41" s="67" t="s">
        <v>229</v>
      </c>
      <c r="J41" s="67" t="s">
        <v>74</v>
      </c>
      <c r="K41" s="67"/>
      <c r="L41" s="67" t="s">
        <v>254</v>
      </c>
      <c r="M41" s="67" t="s">
        <v>254</v>
      </c>
      <c r="N41" s="67" t="s">
        <v>255</v>
      </c>
      <c r="O41" s="67" t="s">
        <v>256</v>
      </c>
      <c r="P41" s="68">
        <v>44183</v>
      </c>
      <c r="Q41" s="71">
        <v>2500000</v>
      </c>
      <c r="R41" s="71"/>
      <c r="S41" s="71">
        <v>2500000</v>
      </c>
      <c r="T41" s="67" t="s">
        <v>118</v>
      </c>
      <c r="U41" s="67">
        <v>891</v>
      </c>
      <c r="V41" s="68">
        <v>44194</v>
      </c>
      <c r="W41" s="68">
        <v>44200</v>
      </c>
      <c r="X41" s="71">
        <v>2500000</v>
      </c>
      <c r="Y41" s="71"/>
      <c r="Z41" s="71">
        <v>2500000</v>
      </c>
      <c r="AA41" s="67" t="s">
        <v>80</v>
      </c>
      <c r="AB41" s="67"/>
      <c r="AC41" s="67"/>
      <c r="AD41" s="67"/>
      <c r="AE41" s="67"/>
      <c r="AF41" s="67"/>
      <c r="AG41" s="67" t="s">
        <v>257</v>
      </c>
      <c r="AH41" s="34"/>
      <c r="AI41" s="67" t="s">
        <v>98</v>
      </c>
      <c r="AJ41" s="66"/>
      <c r="AK41" s="67" t="s">
        <v>254</v>
      </c>
      <c r="AL41" s="38"/>
    </row>
    <row r="42" spans="1:38" ht="11.25" customHeight="1">
      <c r="A42" s="4">
        <v>3895</v>
      </c>
      <c r="B42" s="67" t="s">
        <v>220</v>
      </c>
      <c r="C42" s="67" t="s">
        <v>220</v>
      </c>
      <c r="D42" s="67" t="s">
        <v>72</v>
      </c>
      <c r="E42" s="68">
        <v>44187</v>
      </c>
      <c r="F42" s="68">
        <v>44187</v>
      </c>
      <c r="G42" s="68" t="s">
        <v>73</v>
      </c>
      <c r="H42" s="67" t="s">
        <v>16</v>
      </c>
      <c r="I42" s="67">
        <v>14</v>
      </c>
      <c r="J42" s="67" t="s">
        <v>74</v>
      </c>
      <c r="K42" s="67"/>
      <c r="L42" s="67" t="s">
        <v>227</v>
      </c>
      <c r="M42" s="67" t="s">
        <v>258</v>
      </c>
      <c r="N42" s="67" t="s">
        <v>259</v>
      </c>
      <c r="O42" s="67" t="s">
        <v>260</v>
      </c>
      <c r="P42" s="68">
        <v>43921</v>
      </c>
      <c r="Q42" s="71">
        <v>30024000</v>
      </c>
      <c r="R42" s="71"/>
      <c r="S42" s="71">
        <v>30024000</v>
      </c>
      <c r="T42" s="67" t="s">
        <v>79</v>
      </c>
      <c r="U42" s="67">
        <v>24</v>
      </c>
      <c r="V42" s="68">
        <v>44214</v>
      </c>
      <c r="W42" s="68">
        <v>44214</v>
      </c>
      <c r="X42" s="71">
        <f t="shared" ref="X42:X44" si="4">+S42</f>
        <v>30024000</v>
      </c>
      <c r="Y42" s="71"/>
      <c r="Z42" s="71">
        <f t="shared" ref="Z42:Z44" si="5">SUM(X42:Y42)</f>
        <v>30024000</v>
      </c>
      <c r="AA42" s="67" t="s">
        <v>80</v>
      </c>
      <c r="AB42" s="67"/>
      <c r="AC42" s="67"/>
      <c r="AD42" s="67"/>
      <c r="AE42" s="67"/>
      <c r="AF42" s="67"/>
      <c r="AG42" s="67" t="s">
        <v>81</v>
      </c>
      <c r="AH42" s="34">
        <f t="shared" ref="AH42:AH44" si="6">Z42</f>
        <v>30024000</v>
      </c>
      <c r="AI42" s="67" t="s">
        <v>82</v>
      </c>
      <c r="AJ42" s="66"/>
      <c r="AK42" s="67" t="s">
        <v>227</v>
      </c>
      <c r="AL42" s="38"/>
    </row>
    <row r="43" spans="1:38" ht="11.25" customHeight="1">
      <c r="A43" s="4">
        <v>3896</v>
      </c>
      <c r="B43" s="67" t="s">
        <v>220</v>
      </c>
      <c r="C43" s="67" t="s">
        <v>220</v>
      </c>
      <c r="D43" s="67" t="s">
        <v>72</v>
      </c>
      <c r="E43" s="68">
        <v>44187</v>
      </c>
      <c r="F43" s="68">
        <v>44187</v>
      </c>
      <c r="G43" s="68" t="s">
        <v>73</v>
      </c>
      <c r="H43" s="67" t="s">
        <v>16</v>
      </c>
      <c r="I43" s="67">
        <v>14</v>
      </c>
      <c r="J43" s="67" t="s">
        <v>74</v>
      </c>
      <c r="K43" s="67"/>
      <c r="L43" s="67" t="s">
        <v>227</v>
      </c>
      <c r="M43" s="67" t="s">
        <v>261</v>
      </c>
      <c r="N43" s="67" t="s">
        <v>262</v>
      </c>
      <c r="O43" s="67" t="s">
        <v>263</v>
      </c>
      <c r="P43" s="68">
        <v>44166</v>
      </c>
      <c r="Q43" s="71">
        <v>23819000</v>
      </c>
      <c r="R43" s="71"/>
      <c r="S43" s="71">
        <v>23819000</v>
      </c>
      <c r="T43" s="67" t="s">
        <v>79</v>
      </c>
      <c r="U43" s="67">
        <v>25</v>
      </c>
      <c r="V43" s="68">
        <v>44214</v>
      </c>
      <c r="W43" s="68">
        <v>44214</v>
      </c>
      <c r="X43" s="71">
        <f t="shared" si="4"/>
        <v>23819000</v>
      </c>
      <c r="Y43" s="71"/>
      <c r="Z43" s="71">
        <f t="shared" si="5"/>
        <v>23819000</v>
      </c>
      <c r="AA43" s="67" t="s">
        <v>80</v>
      </c>
      <c r="AB43" s="67"/>
      <c r="AC43" s="67"/>
      <c r="AD43" s="67"/>
      <c r="AE43" s="67"/>
      <c r="AF43" s="67"/>
      <c r="AG43" s="67" t="s">
        <v>81</v>
      </c>
      <c r="AH43" s="34">
        <f t="shared" si="6"/>
        <v>23819000</v>
      </c>
      <c r="AI43" s="67" t="s">
        <v>82</v>
      </c>
      <c r="AJ43" s="66"/>
      <c r="AK43" s="67" t="s">
        <v>227</v>
      </c>
      <c r="AL43" s="38"/>
    </row>
    <row r="44" spans="1:38" ht="11.25" customHeight="1">
      <c r="A44" s="4">
        <v>3897</v>
      </c>
      <c r="B44" s="67" t="s">
        <v>220</v>
      </c>
      <c r="C44" s="67" t="s">
        <v>220</v>
      </c>
      <c r="D44" s="67" t="s">
        <v>72</v>
      </c>
      <c r="E44" s="68">
        <v>44187</v>
      </c>
      <c r="F44" s="68">
        <v>44187</v>
      </c>
      <c r="G44" s="68" t="s">
        <v>73</v>
      </c>
      <c r="H44" s="67" t="s">
        <v>16</v>
      </c>
      <c r="I44" s="67">
        <v>14</v>
      </c>
      <c r="J44" s="67" t="s">
        <v>74</v>
      </c>
      <c r="K44" s="67"/>
      <c r="L44" s="67" t="s">
        <v>227</v>
      </c>
      <c r="M44" s="67" t="s">
        <v>264</v>
      </c>
      <c r="N44" s="67" t="s">
        <v>265</v>
      </c>
      <c r="O44" s="67"/>
      <c r="P44" s="68">
        <v>44134</v>
      </c>
      <c r="Q44" s="71">
        <v>26810000</v>
      </c>
      <c r="R44" s="71"/>
      <c r="S44" s="71">
        <v>26810000</v>
      </c>
      <c r="T44" s="67" t="s">
        <v>79</v>
      </c>
      <c r="U44" s="67">
        <v>26</v>
      </c>
      <c r="V44" s="68">
        <v>44214</v>
      </c>
      <c r="W44" s="68">
        <v>44214</v>
      </c>
      <c r="X44" s="71">
        <f t="shared" si="4"/>
        <v>26810000</v>
      </c>
      <c r="Y44" s="71"/>
      <c r="Z44" s="71">
        <f t="shared" si="5"/>
        <v>26810000</v>
      </c>
      <c r="AA44" s="67" t="s">
        <v>80</v>
      </c>
      <c r="AB44" s="67"/>
      <c r="AC44" s="67"/>
      <c r="AD44" s="67"/>
      <c r="AE44" s="67"/>
      <c r="AF44" s="67"/>
      <c r="AG44" s="67" t="s">
        <v>81</v>
      </c>
      <c r="AH44" s="34">
        <f t="shared" si="6"/>
        <v>26810000</v>
      </c>
      <c r="AI44" s="67" t="s">
        <v>82</v>
      </c>
      <c r="AJ44" s="66"/>
      <c r="AK44" s="67" t="s">
        <v>227</v>
      </c>
      <c r="AL44" s="38"/>
    </row>
    <row r="45" spans="1:38" ht="11.25" customHeight="1">
      <c r="A45" s="4">
        <v>3898</v>
      </c>
      <c r="B45" s="67" t="s">
        <v>72</v>
      </c>
      <c r="C45" s="67" t="s">
        <v>90</v>
      </c>
      <c r="D45" s="67" t="s">
        <v>72</v>
      </c>
      <c r="E45" s="68">
        <v>44187</v>
      </c>
      <c r="F45" s="68">
        <v>44187</v>
      </c>
      <c r="G45" s="68" t="s">
        <v>91</v>
      </c>
      <c r="H45" s="67" t="s">
        <v>2</v>
      </c>
      <c r="I45" s="67">
        <v>3.14</v>
      </c>
      <c r="J45" s="67" t="s">
        <v>74</v>
      </c>
      <c r="K45" s="67"/>
      <c r="L45" s="66" t="s">
        <v>92</v>
      </c>
      <c r="M45" s="67" t="s">
        <v>266</v>
      </c>
      <c r="N45" s="67" t="s">
        <v>267</v>
      </c>
      <c r="O45" s="67" t="s">
        <v>268</v>
      </c>
      <c r="P45" s="68">
        <v>44186</v>
      </c>
      <c r="Q45" s="71">
        <v>23754240.5</v>
      </c>
      <c r="R45" s="71"/>
      <c r="S45" s="71">
        <v>23754240.5</v>
      </c>
      <c r="T45" s="67" t="s">
        <v>96</v>
      </c>
      <c r="U45" s="67">
        <v>95</v>
      </c>
      <c r="V45" s="68">
        <v>44229</v>
      </c>
      <c r="W45" s="68">
        <v>44235</v>
      </c>
      <c r="X45" s="71">
        <v>23754240.5</v>
      </c>
      <c r="Y45" s="71"/>
      <c r="Z45" s="71">
        <v>23754240.5</v>
      </c>
      <c r="AA45" s="67" t="s">
        <v>80</v>
      </c>
      <c r="AB45" s="67"/>
      <c r="AC45" s="67"/>
      <c r="AD45" s="67"/>
      <c r="AE45" s="67"/>
      <c r="AF45" s="67"/>
      <c r="AG45" s="67" t="s">
        <v>269</v>
      </c>
      <c r="AH45" s="34"/>
      <c r="AI45" s="67" t="s">
        <v>98</v>
      </c>
      <c r="AJ45" s="66"/>
      <c r="AK45" s="67" t="s">
        <v>99</v>
      </c>
      <c r="AL45" s="38"/>
    </row>
    <row r="46" spans="1:38" ht="11.25" customHeight="1">
      <c r="A46" s="4">
        <v>3899</v>
      </c>
      <c r="B46" s="67" t="s">
        <v>270</v>
      </c>
      <c r="C46" s="67" t="s">
        <v>271</v>
      </c>
      <c r="D46" s="67" t="s">
        <v>72</v>
      </c>
      <c r="E46" s="68">
        <v>44189</v>
      </c>
      <c r="F46" s="68">
        <v>44189</v>
      </c>
      <c r="G46" s="68" t="s">
        <v>177</v>
      </c>
      <c r="H46" s="67" t="s">
        <v>18</v>
      </c>
      <c r="I46" s="67">
        <v>10</v>
      </c>
      <c r="J46" s="67" t="s">
        <v>100</v>
      </c>
      <c r="K46" s="67"/>
      <c r="L46" s="67" t="s">
        <v>272</v>
      </c>
      <c r="M46" s="66" t="s">
        <v>273</v>
      </c>
      <c r="N46" s="67"/>
      <c r="O46" s="67" t="s">
        <v>274</v>
      </c>
      <c r="P46" s="68">
        <v>44179</v>
      </c>
      <c r="Q46" s="71">
        <v>8084741</v>
      </c>
      <c r="R46" s="71"/>
      <c r="S46" s="71">
        <v>8084741</v>
      </c>
      <c r="T46" s="67" t="s">
        <v>96</v>
      </c>
      <c r="U46" s="67">
        <v>892</v>
      </c>
      <c r="V46" s="68">
        <v>44194</v>
      </c>
      <c r="W46" s="68">
        <v>44202</v>
      </c>
      <c r="X46" s="71">
        <v>8084741</v>
      </c>
      <c r="Y46" s="71"/>
      <c r="Z46" s="71">
        <v>8084741</v>
      </c>
      <c r="AA46" s="67" t="s">
        <v>80</v>
      </c>
      <c r="AB46" s="67"/>
      <c r="AC46" s="67"/>
      <c r="AD46" s="67"/>
      <c r="AE46" s="67"/>
      <c r="AF46" s="67"/>
      <c r="AG46" s="67" t="s">
        <v>275</v>
      </c>
      <c r="AH46" s="34"/>
      <c r="AI46" s="67" t="s">
        <v>82</v>
      </c>
      <c r="AJ46" s="66"/>
      <c r="AK46" s="66" t="s">
        <v>273</v>
      </c>
      <c r="AL46" s="38"/>
    </row>
    <row r="47" spans="1:38" ht="11.25" customHeight="1">
      <c r="A47" s="4">
        <v>3900</v>
      </c>
      <c r="B47" s="67" t="s">
        <v>220</v>
      </c>
      <c r="C47" s="67" t="s">
        <v>276</v>
      </c>
      <c r="D47" s="67" t="s">
        <v>72</v>
      </c>
      <c r="E47" s="68">
        <v>44189</v>
      </c>
      <c r="F47" s="68">
        <v>44189</v>
      </c>
      <c r="G47" s="68" t="s">
        <v>177</v>
      </c>
      <c r="H47" s="67" t="s">
        <v>18</v>
      </c>
      <c r="I47" s="67">
        <v>10</v>
      </c>
      <c r="J47" s="67" t="s">
        <v>100</v>
      </c>
      <c r="K47" s="67"/>
      <c r="L47" s="67" t="s">
        <v>277</v>
      </c>
      <c r="M47" s="66" t="s">
        <v>278</v>
      </c>
      <c r="N47" s="67"/>
      <c r="O47" s="67" t="s">
        <v>279</v>
      </c>
      <c r="P47" s="68">
        <v>44132</v>
      </c>
      <c r="Q47" s="71">
        <v>23226000</v>
      </c>
      <c r="R47" s="71"/>
      <c r="S47" s="71">
        <v>14000000</v>
      </c>
      <c r="T47" s="67" t="s">
        <v>96</v>
      </c>
      <c r="U47" s="67">
        <v>884</v>
      </c>
      <c r="V47" s="68">
        <v>44193</v>
      </c>
      <c r="W47" s="68">
        <v>44203</v>
      </c>
      <c r="X47" s="71">
        <v>14000000</v>
      </c>
      <c r="Y47" s="71"/>
      <c r="Z47" s="71">
        <v>14000000</v>
      </c>
      <c r="AA47" s="67" t="s">
        <v>80</v>
      </c>
      <c r="AB47" s="67"/>
      <c r="AC47" s="67"/>
      <c r="AD47" s="67"/>
      <c r="AE47" s="67"/>
      <c r="AF47" s="67"/>
      <c r="AG47" s="67" t="s">
        <v>280</v>
      </c>
      <c r="AH47" s="34"/>
      <c r="AI47" s="67" t="s">
        <v>82</v>
      </c>
      <c r="AJ47" s="66"/>
      <c r="AK47" s="66" t="s">
        <v>278</v>
      </c>
      <c r="AL47" s="38"/>
    </row>
    <row r="48" spans="1:38" ht="11.25" customHeight="1">
      <c r="A48" s="4">
        <v>3905</v>
      </c>
      <c r="B48" s="67" t="s">
        <v>72</v>
      </c>
      <c r="C48" s="67" t="s">
        <v>214</v>
      </c>
      <c r="D48" s="67" t="s">
        <v>72</v>
      </c>
      <c r="E48" s="68">
        <v>44188</v>
      </c>
      <c r="F48" s="68">
        <v>44188</v>
      </c>
      <c r="G48" s="68" t="s">
        <v>91</v>
      </c>
      <c r="H48" s="67" t="s">
        <v>11</v>
      </c>
      <c r="I48" s="67">
        <v>3</v>
      </c>
      <c r="J48" s="67" t="s">
        <v>74</v>
      </c>
      <c r="K48" s="67"/>
      <c r="L48" s="66" t="s">
        <v>281</v>
      </c>
      <c r="M48" s="66" t="s">
        <v>282</v>
      </c>
      <c r="N48" s="67" t="s">
        <v>283</v>
      </c>
      <c r="O48" s="67" t="s">
        <v>284</v>
      </c>
      <c r="P48" s="68">
        <v>44185</v>
      </c>
      <c r="Q48" s="71">
        <v>2157080.02</v>
      </c>
      <c r="R48" s="71"/>
      <c r="S48" s="71">
        <v>2157080.02</v>
      </c>
      <c r="T48" s="67" t="s">
        <v>96</v>
      </c>
      <c r="U48" s="67">
        <v>22</v>
      </c>
      <c r="V48" s="68">
        <v>44211</v>
      </c>
      <c r="W48" s="68">
        <v>44215</v>
      </c>
      <c r="X48" s="71">
        <v>2157080.02</v>
      </c>
      <c r="Y48" s="71"/>
      <c r="Z48" s="71">
        <v>2157080.02</v>
      </c>
      <c r="AA48" s="67" t="s">
        <v>80</v>
      </c>
      <c r="AB48" s="67"/>
      <c r="AC48" s="67"/>
      <c r="AD48" s="67"/>
      <c r="AE48" s="67"/>
      <c r="AF48" s="67"/>
      <c r="AG48" s="67" t="s">
        <v>285</v>
      </c>
      <c r="AH48" s="34"/>
      <c r="AI48" s="67" t="s">
        <v>98</v>
      </c>
      <c r="AJ48" s="66"/>
      <c r="AK48" s="66" t="s">
        <v>286</v>
      </c>
      <c r="AL48" s="38"/>
    </row>
    <row r="49" spans="1:38" ht="11.25" customHeight="1">
      <c r="A49" s="4">
        <v>3907</v>
      </c>
      <c r="B49" s="67" t="s">
        <v>72</v>
      </c>
      <c r="C49" s="67" t="s">
        <v>72</v>
      </c>
      <c r="D49" s="67" t="s">
        <v>72</v>
      </c>
      <c r="E49" s="68">
        <v>44189</v>
      </c>
      <c r="F49" s="68">
        <v>44189</v>
      </c>
      <c r="G49" s="68" t="s">
        <v>124</v>
      </c>
      <c r="H49" s="67" t="s">
        <v>17</v>
      </c>
      <c r="I49" s="67">
        <v>1</v>
      </c>
      <c r="J49" s="67" t="s">
        <v>74</v>
      </c>
      <c r="K49" s="67"/>
      <c r="L49" s="66" t="s">
        <v>167</v>
      </c>
      <c r="M49" s="66" t="s">
        <v>287</v>
      </c>
      <c r="N49" s="67" t="s">
        <v>169</v>
      </c>
      <c r="O49" s="68" t="s">
        <v>170</v>
      </c>
      <c r="P49" s="68">
        <v>44148</v>
      </c>
      <c r="Q49" s="71"/>
      <c r="R49" s="71">
        <v>4200000</v>
      </c>
      <c r="S49" s="71">
        <v>4200000</v>
      </c>
      <c r="T49" s="67" t="s">
        <v>144</v>
      </c>
      <c r="U49" s="67">
        <v>910</v>
      </c>
      <c r="V49" s="68">
        <v>44195</v>
      </c>
      <c r="W49" s="68">
        <v>44203</v>
      </c>
      <c r="X49" s="71"/>
      <c r="Y49" s="71">
        <v>4200000</v>
      </c>
      <c r="Z49" s="71">
        <v>4200000</v>
      </c>
      <c r="AA49" s="4" t="s">
        <v>80</v>
      </c>
      <c r="AB49" s="67"/>
      <c r="AC49" s="67"/>
      <c r="AD49" s="67"/>
      <c r="AE49" s="67"/>
      <c r="AF49" s="67"/>
      <c r="AG49" s="29" t="s">
        <v>287</v>
      </c>
      <c r="AH49" s="34"/>
      <c r="AI49" s="66" t="s">
        <v>82</v>
      </c>
      <c r="AJ49" s="66"/>
      <c r="AK49" s="29" t="s">
        <v>287</v>
      </c>
      <c r="AL49" s="38"/>
    </row>
    <row r="50" spans="1:38" ht="11.25" customHeight="1">
      <c r="A50" s="4">
        <v>3908</v>
      </c>
      <c r="B50" s="67" t="s">
        <v>72</v>
      </c>
      <c r="C50" s="67" t="s">
        <v>90</v>
      </c>
      <c r="D50" s="67" t="s">
        <v>72</v>
      </c>
      <c r="E50" s="68">
        <v>44189</v>
      </c>
      <c r="F50" s="68">
        <v>44189</v>
      </c>
      <c r="G50" s="68" t="s">
        <v>91</v>
      </c>
      <c r="H50" s="67" t="s">
        <v>2</v>
      </c>
      <c r="I50" s="67">
        <v>3.14</v>
      </c>
      <c r="J50" s="67" t="s">
        <v>74</v>
      </c>
      <c r="K50" s="67"/>
      <c r="L50" s="66" t="s">
        <v>92</v>
      </c>
      <c r="M50" s="66" t="s">
        <v>288</v>
      </c>
      <c r="N50" s="67" t="s">
        <v>289</v>
      </c>
      <c r="O50" s="67" t="s">
        <v>290</v>
      </c>
      <c r="P50" s="68">
        <v>44189</v>
      </c>
      <c r="Q50" s="71">
        <v>1550000</v>
      </c>
      <c r="R50" s="71"/>
      <c r="S50" s="71">
        <v>1355024.26</v>
      </c>
      <c r="T50" s="66" t="s">
        <v>118</v>
      </c>
      <c r="U50" s="67">
        <v>4</v>
      </c>
      <c r="V50" s="68">
        <v>44202</v>
      </c>
      <c r="W50" s="68">
        <v>44215</v>
      </c>
      <c r="X50" s="71">
        <v>1355024.26</v>
      </c>
      <c r="Y50" s="71"/>
      <c r="Z50" s="71">
        <v>1355024.26</v>
      </c>
      <c r="AA50" s="4" t="s">
        <v>80</v>
      </c>
      <c r="AB50" s="67"/>
      <c r="AC50" s="67"/>
      <c r="AD50" s="67"/>
      <c r="AE50" s="67"/>
      <c r="AF50" s="67"/>
      <c r="AG50" s="29" t="s">
        <v>291</v>
      </c>
      <c r="AH50" s="34"/>
      <c r="AI50" s="66" t="s">
        <v>82</v>
      </c>
      <c r="AJ50" s="66"/>
      <c r="AK50" s="67" t="s">
        <v>99</v>
      </c>
      <c r="AL50" s="38"/>
    </row>
    <row r="51" spans="1:38" ht="11.25" customHeight="1">
      <c r="A51" s="4">
        <v>3909</v>
      </c>
      <c r="B51" s="67" t="s">
        <v>83</v>
      </c>
      <c r="C51" s="67" t="s">
        <v>83</v>
      </c>
      <c r="D51" s="67" t="s">
        <v>72</v>
      </c>
      <c r="E51" s="68">
        <v>44190</v>
      </c>
      <c r="F51" s="68">
        <v>44190</v>
      </c>
      <c r="G51" s="68" t="s">
        <v>177</v>
      </c>
      <c r="H51" s="67" t="s">
        <v>18</v>
      </c>
      <c r="I51" s="67">
        <v>10</v>
      </c>
      <c r="J51" s="67" t="s">
        <v>74</v>
      </c>
      <c r="K51" s="67"/>
      <c r="L51" s="67" t="s">
        <v>292</v>
      </c>
      <c r="M51" s="66" t="s">
        <v>293</v>
      </c>
      <c r="N51" s="67"/>
      <c r="O51" s="67" t="s">
        <v>294</v>
      </c>
      <c r="P51" s="68">
        <v>44137</v>
      </c>
      <c r="Q51" s="71">
        <v>5740243</v>
      </c>
      <c r="R51" s="71"/>
      <c r="S51" s="71">
        <v>5740243</v>
      </c>
      <c r="T51" s="66" t="s">
        <v>96</v>
      </c>
      <c r="U51" s="67">
        <v>886</v>
      </c>
      <c r="V51" s="68">
        <v>44193</v>
      </c>
      <c r="W51" s="68">
        <v>44203</v>
      </c>
      <c r="X51" s="71">
        <v>5740243</v>
      </c>
      <c r="Y51" s="71"/>
      <c r="Z51" s="71">
        <v>5740243</v>
      </c>
      <c r="AA51" s="67" t="s">
        <v>80</v>
      </c>
      <c r="AB51" s="67"/>
      <c r="AC51" s="67"/>
      <c r="AD51" s="67"/>
      <c r="AE51" s="67"/>
      <c r="AF51" s="67"/>
      <c r="AG51" s="29" t="s">
        <v>295</v>
      </c>
      <c r="AH51" s="34"/>
      <c r="AI51" s="66" t="s">
        <v>82</v>
      </c>
      <c r="AJ51" s="66"/>
      <c r="AK51" s="67" t="s">
        <v>296</v>
      </c>
      <c r="AL51" s="38"/>
    </row>
    <row r="52" spans="1:38" ht="11.25" customHeight="1">
      <c r="A52" s="4">
        <v>3910</v>
      </c>
      <c r="B52" s="67" t="s">
        <v>83</v>
      </c>
      <c r="C52" s="67" t="s">
        <v>83</v>
      </c>
      <c r="D52" s="67" t="s">
        <v>72</v>
      </c>
      <c r="E52" s="68">
        <v>44190</v>
      </c>
      <c r="F52" s="68">
        <v>44190</v>
      </c>
      <c r="G52" s="68" t="s">
        <v>91</v>
      </c>
      <c r="H52" s="67" t="s">
        <v>9</v>
      </c>
      <c r="I52" s="67">
        <v>3.1</v>
      </c>
      <c r="J52" s="67" t="s">
        <v>74</v>
      </c>
      <c r="K52" s="67"/>
      <c r="L52" s="67" t="s">
        <v>292</v>
      </c>
      <c r="M52" s="67" t="s">
        <v>292</v>
      </c>
      <c r="N52" s="67" t="s">
        <v>297</v>
      </c>
      <c r="O52" s="67" t="s">
        <v>298</v>
      </c>
      <c r="P52" s="68">
        <v>44137</v>
      </c>
      <c r="Q52" s="71">
        <v>5867722</v>
      </c>
      <c r="R52" s="71"/>
      <c r="S52" s="71">
        <v>5867722</v>
      </c>
      <c r="T52" s="66" t="s">
        <v>96</v>
      </c>
      <c r="U52" s="67">
        <v>888</v>
      </c>
      <c r="V52" s="68">
        <v>44193</v>
      </c>
      <c r="W52" s="68">
        <v>44200</v>
      </c>
      <c r="X52" s="71">
        <v>5867722</v>
      </c>
      <c r="Y52" s="71"/>
      <c r="Z52" s="71">
        <v>5867722</v>
      </c>
      <c r="AA52" s="67" t="s">
        <v>80</v>
      </c>
      <c r="AB52" s="67"/>
      <c r="AC52" s="67"/>
      <c r="AD52" s="67"/>
      <c r="AE52" s="67"/>
      <c r="AF52" s="67"/>
      <c r="AG52" s="29" t="s">
        <v>299</v>
      </c>
      <c r="AH52" s="34"/>
      <c r="AI52" s="66" t="s">
        <v>82</v>
      </c>
      <c r="AJ52" s="66"/>
      <c r="AK52" s="67" t="s">
        <v>300</v>
      </c>
      <c r="AL52" s="38"/>
    </row>
    <row r="53" spans="1:38" ht="11.25" customHeight="1">
      <c r="A53" s="4">
        <v>3913</v>
      </c>
      <c r="B53" s="67" t="s">
        <v>301</v>
      </c>
      <c r="C53" s="67" t="s">
        <v>276</v>
      </c>
      <c r="D53" s="67" t="s">
        <v>72</v>
      </c>
      <c r="E53" s="68">
        <v>44193</v>
      </c>
      <c r="F53" s="68">
        <v>44193</v>
      </c>
      <c r="G53" s="68" t="s">
        <v>177</v>
      </c>
      <c r="H53" s="67" t="s">
        <v>18</v>
      </c>
      <c r="I53" s="67">
        <v>10</v>
      </c>
      <c r="J53" s="67" t="s">
        <v>100</v>
      </c>
      <c r="K53" s="67"/>
      <c r="L53" s="66" t="s">
        <v>302</v>
      </c>
      <c r="M53" s="66" t="s">
        <v>303</v>
      </c>
      <c r="N53" s="67"/>
      <c r="O53" s="67" t="s">
        <v>304</v>
      </c>
      <c r="P53" s="68">
        <v>44151</v>
      </c>
      <c r="Q53" s="71">
        <v>2474256</v>
      </c>
      <c r="R53" s="71"/>
      <c r="S53" s="71">
        <v>2474256</v>
      </c>
      <c r="T53" s="67" t="s">
        <v>96</v>
      </c>
      <c r="U53" s="67">
        <v>895</v>
      </c>
      <c r="V53" s="68">
        <v>44194</v>
      </c>
      <c r="W53" s="68">
        <v>44201</v>
      </c>
      <c r="X53" s="71">
        <v>2474256</v>
      </c>
      <c r="Y53" s="71"/>
      <c r="Z53" s="71">
        <v>2474256</v>
      </c>
      <c r="AA53" s="67" t="s">
        <v>80</v>
      </c>
      <c r="AB53" s="67"/>
      <c r="AC53" s="67"/>
      <c r="AD53" s="67"/>
      <c r="AE53" s="67"/>
      <c r="AF53" s="67"/>
      <c r="AG53" s="67" t="s">
        <v>305</v>
      </c>
      <c r="AH53" s="34"/>
      <c r="AI53" s="67" t="s">
        <v>82</v>
      </c>
      <c r="AJ53" s="66"/>
      <c r="AK53" s="66" t="s">
        <v>303</v>
      </c>
      <c r="AL53" s="38"/>
    </row>
    <row r="54" spans="1:38" ht="11.25" customHeight="1">
      <c r="A54" s="4">
        <v>3914</v>
      </c>
      <c r="B54" s="67" t="s">
        <v>83</v>
      </c>
      <c r="C54" s="67" t="s">
        <v>83</v>
      </c>
      <c r="D54" s="67" t="s">
        <v>72</v>
      </c>
      <c r="E54" s="68">
        <v>44193</v>
      </c>
      <c r="F54" s="68">
        <v>44193</v>
      </c>
      <c r="G54" s="68" t="s">
        <v>177</v>
      </c>
      <c r="H54" s="67" t="s">
        <v>18</v>
      </c>
      <c r="I54" s="67">
        <v>10</v>
      </c>
      <c r="J54" s="67" t="s">
        <v>100</v>
      </c>
      <c r="K54" s="67"/>
      <c r="L54" s="66" t="s">
        <v>306</v>
      </c>
      <c r="M54" s="66" t="s">
        <v>307</v>
      </c>
      <c r="N54" s="67"/>
      <c r="O54" s="67" t="s">
        <v>308</v>
      </c>
      <c r="P54" s="68">
        <v>43907</v>
      </c>
      <c r="Q54" s="71">
        <v>9411277</v>
      </c>
      <c r="R54" s="71"/>
      <c r="S54" s="71">
        <v>9411277</v>
      </c>
      <c r="T54" s="67" t="s">
        <v>96</v>
      </c>
      <c r="U54" s="67">
        <v>812</v>
      </c>
      <c r="V54" s="68">
        <v>44194</v>
      </c>
      <c r="W54" s="68">
        <v>44202</v>
      </c>
      <c r="X54" s="71">
        <v>9411277</v>
      </c>
      <c r="Y54" s="71"/>
      <c r="Z54" s="71">
        <v>9411277</v>
      </c>
      <c r="AA54" s="67" t="s">
        <v>80</v>
      </c>
      <c r="AB54" s="67"/>
      <c r="AC54" s="67"/>
      <c r="AD54" s="67"/>
      <c r="AE54" s="67"/>
      <c r="AF54" s="67"/>
      <c r="AG54" s="67" t="s">
        <v>309</v>
      </c>
      <c r="AH54" s="34"/>
      <c r="AI54" s="67" t="s">
        <v>82</v>
      </c>
      <c r="AJ54" s="66"/>
      <c r="AK54" s="66" t="s">
        <v>307</v>
      </c>
      <c r="AL54" s="38"/>
    </row>
    <row r="55" spans="1:38" ht="11.25" customHeight="1">
      <c r="A55" s="4">
        <v>3915</v>
      </c>
      <c r="B55" s="67" t="s">
        <v>83</v>
      </c>
      <c r="C55" s="67" t="s">
        <v>83</v>
      </c>
      <c r="D55" s="67" t="s">
        <v>72</v>
      </c>
      <c r="E55" s="68">
        <v>44193</v>
      </c>
      <c r="F55" s="68">
        <v>44193</v>
      </c>
      <c r="G55" s="68" t="s">
        <v>177</v>
      </c>
      <c r="H55" s="67" t="s">
        <v>18</v>
      </c>
      <c r="I55" s="67">
        <v>10</v>
      </c>
      <c r="J55" s="67" t="s">
        <v>100</v>
      </c>
      <c r="K55" s="67"/>
      <c r="L55" s="66" t="s">
        <v>306</v>
      </c>
      <c r="M55" s="66" t="s">
        <v>310</v>
      </c>
      <c r="N55" s="67"/>
      <c r="O55" s="67" t="s">
        <v>308</v>
      </c>
      <c r="P55" s="68">
        <v>43907</v>
      </c>
      <c r="Q55" s="71">
        <v>4561688</v>
      </c>
      <c r="R55" s="71"/>
      <c r="S55" s="71">
        <v>4561688</v>
      </c>
      <c r="T55" s="67" t="s">
        <v>96</v>
      </c>
      <c r="U55" s="67">
        <v>812</v>
      </c>
      <c r="V55" s="68">
        <v>44194</v>
      </c>
      <c r="W55" s="68">
        <v>44203</v>
      </c>
      <c r="X55" s="71">
        <v>4561688</v>
      </c>
      <c r="Y55" s="71"/>
      <c r="Z55" s="71">
        <v>4561688</v>
      </c>
      <c r="AA55" s="67" t="s">
        <v>80</v>
      </c>
      <c r="AB55" s="67"/>
      <c r="AC55" s="67"/>
      <c r="AD55" s="67"/>
      <c r="AE55" s="67"/>
      <c r="AF55" s="67"/>
      <c r="AG55" s="67" t="s">
        <v>311</v>
      </c>
      <c r="AH55" s="34"/>
      <c r="AI55" s="67" t="s">
        <v>82</v>
      </c>
      <c r="AJ55" s="66"/>
      <c r="AK55" s="66" t="s">
        <v>310</v>
      </c>
      <c r="AL55" s="38"/>
    </row>
    <row r="56" spans="1:38" ht="22.5" customHeight="1">
      <c r="A56" s="4">
        <v>3916</v>
      </c>
      <c r="B56" s="67" t="s">
        <v>83</v>
      </c>
      <c r="C56" s="67" t="s">
        <v>83</v>
      </c>
      <c r="D56" s="67" t="s">
        <v>72</v>
      </c>
      <c r="E56" s="68">
        <v>44193</v>
      </c>
      <c r="F56" s="68">
        <f>+E56</f>
        <v>44193</v>
      </c>
      <c r="G56" s="68" t="s">
        <v>124</v>
      </c>
      <c r="H56" s="67" t="s">
        <v>5</v>
      </c>
      <c r="I56" s="67">
        <v>2</v>
      </c>
      <c r="J56" s="67" t="s">
        <v>74</v>
      </c>
      <c r="K56" s="67"/>
      <c r="L56" s="66" t="s">
        <v>129</v>
      </c>
      <c r="M56" s="66" t="s">
        <v>312</v>
      </c>
      <c r="N56" s="67" t="s">
        <v>313</v>
      </c>
      <c r="O56" s="67"/>
      <c r="P56" s="68">
        <v>44165</v>
      </c>
      <c r="Q56" s="71"/>
      <c r="R56" s="71">
        <v>6030529.8099999996</v>
      </c>
      <c r="S56" s="71">
        <v>6030529.8099999996</v>
      </c>
      <c r="T56" s="67" t="s">
        <v>128</v>
      </c>
      <c r="U56" s="67" t="s">
        <v>314</v>
      </c>
      <c r="V56" s="68">
        <v>44201</v>
      </c>
      <c r="W56" s="68">
        <v>44209</v>
      </c>
      <c r="X56" s="71"/>
      <c r="Y56" s="71">
        <v>6030529.8099999996</v>
      </c>
      <c r="Z56" s="71">
        <v>6030529.8099999996</v>
      </c>
      <c r="AA56" s="4" t="s">
        <v>80</v>
      </c>
      <c r="AB56" s="67"/>
      <c r="AC56" s="67"/>
      <c r="AD56" s="67"/>
      <c r="AE56" s="67"/>
      <c r="AF56" s="67"/>
      <c r="AG56" s="67"/>
      <c r="AH56" s="34"/>
      <c r="AI56" s="67" t="s">
        <v>315</v>
      </c>
      <c r="AJ56" s="66"/>
      <c r="AK56" s="67" t="s">
        <v>312</v>
      </c>
      <c r="AL56" s="38"/>
    </row>
    <row r="57" spans="1:38" ht="11.25" customHeight="1">
      <c r="A57" s="4">
        <v>3917</v>
      </c>
      <c r="B57" s="67" t="s">
        <v>83</v>
      </c>
      <c r="C57" s="67" t="s">
        <v>205</v>
      </c>
      <c r="D57" s="67" t="s">
        <v>72</v>
      </c>
      <c r="E57" s="68">
        <v>44193</v>
      </c>
      <c r="F57" s="68">
        <f>+E57</f>
        <v>44193</v>
      </c>
      <c r="G57" s="68" t="s">
        <v>124</v>
      </c>
      <c r="H57" s="67" t="s">
        <v>5</v>
      </c>
      <c r="I57" s="67">
        <v>2</v>
      </c>
      <c r="J57" s="67" t="s">
        <v>74</v>
      </c>
      <c r="K57" s="67"/>
      <c r="L57" s="67" t="s">
        <v>316</v>
      </c>
      <c r="M57" s="66" t="s">
        <v>312</v>
      </c>
      <c r="N57" s="67" t="s">
        <v>317</v>
      </c>
      <c r="O57" s="67"/>
      <c r="P57" s="68">
        <v>44165</v>
      </c>
      <c r="Q57" s="71"/>
      <c r="R57" s="71">
        <v>1769725.7</v>
      </c>
      <c r="S57" s="71">
        <v>1769725.7</v>
      </c>
      <c r="T57" s="67" t="s">
        <v>128</v>
      </c>
      <c r="U57" s="67" t="s">
        <v>318</v>
      </c>
      <c r="V57" s="68">
        <v>44201</v>
      </c>
      <c r="W57" s="68">
        <v>44209</v>
      </c>
      <c r="X57" s="71"/>
      <c r="Y57" s="71">
        <v>1769725.7</v>
      </c>
      <c r="Z57" s="71">
        <v>1769725.7</v>
      </c>
      <c r="AA57" s="4" t="s">
        <v>80</v>
      </c>
      <c r="AB57" s="67"/>
      <c r="AC57" s="67"/>
      <c r="AD57" s="67"/>
      <c r="AE57" s="67"/>
      <c r="AF57" s="67"/>
      <c r="AG57" s="67"/>
      <c r="AH57" s="34"/>
      <c r="AI57" s="67" t="s">
        <v>315</v>
      </c>
      <c r="AJ57" s="66"/>
      <c r="AK57" s="66" t="s">
        <v>312</v>
      </c>
      <c r="AL57" s="35"/>
    </row>
    <row r="58" spans="1:38" ht="11.25" customHeight="1">
      <c r="A58" s="4">
        <v>3918</v>
      </c>
      <c r="B58" s="67" t="s">
        <v>83</v>
      </c>
      <c r="C58" s="67" t="s">
        <v>83</v>
      </c>
      <c r="D58" s="67" t="s">
        <v>72</v>
      </c>
      <c r="E58" s="68">
        <v>44193</v>
      </c>
      <c r="F58" s="68">
        <f>+E58</f>
        <v>44193</v>
      </c>
      <c r="G58" s="68" t="s">
        <v>124</v>
      </c>
      <c r="H58" s="67" t="s">
        <v>5</v>
      </c>
      <c r="I58" s="67">
        <v>2</v>
      </c>
      <c r="J58" s="67" t="s">
        <v>74</v>
      </c>
      <c r="K58" s="67"/>
      <c r="L58" s="67" t="s">
        <v>319</v>
      </c>
      <c r="M58" s="66" t="s">
        <v>312</v>
      </c>
      <c r="N58" s="67" t="s">
        <v>320</v>
      </c>
      <c r="O58" s="67"/>
      <c r="P58" s="68">
        <v>44165</v>
      </c>
      <c r="Q58" s="71"/>
      <c r="R58" s="71">
        <v>463500</v>
      </c>
      <c r="S58" s="71">
        <v>463500</v>
      </c>
      <c r="T58" s="67" t="s">
        <v>128</v>
      </c>
      <c r="U58" s="67" t="s">
        <v>321</v>
      </c>
      <c r="V58" s="68">
        <v>44201</v>
      </c>
      <c r="W58" s="68">
        <v>44209</v>
      </c>
      <c r="X58" s="71"/>
      <c r="Y58" s="71">
        <v>463500</v>
      </c>
      <c r="Z58" s="71">
        <v>463500</v>
      </c>
      <c r="AA58" s="4" t="s">
        <v>80</v>
      </c>
      <c r="AB58" s="67"/>
      <c r="AC58" s="67"/>
      <c r="AD58" s="67"/>
      <c r="AE58" s="67"/>
      <c r="AF58" s="67"/>
      <c r="AG58" s="67"/>
      <c r="AH58" s="34"/>
      <c r="AI58" s="67" t="s">
        <v>315</v>
      </c>
      <c r="AJ58" s="66"/>
      <c r="AK58" s="67" t="s">
        <v>312</v>
      </c>
      <c r="AL58" s="38"/>
    </row>
    <row r="59" spans="1:38" ht="11.25" customHeight="1">
      <c r="A59" s="4">
        <v>3919</v>
      </c>
      <c r="B59" s="67" t="s">
        <v>83</v>
      </c>
      <c r="C59" s="67" t="s">
        <v>83</v>
      </c>
      <c r="D59" s="67" t="s">
        <v>72</v>
      </c>
      <c r="E59" s="68">
        <v>44193</v>
      </c>
      <c r="F59" s="68">
        <f>+E59</f>
        <v>44193</v>
      </c>
      <c r="G59" s="68" t="s">
        <v>124</v>
      </c>
      <c r="H59" s="67" t="s">
        <v>5</v>
      </c>
      <c r="I59" s="67">
        <v>2</v>
      </c>
      <c r="J59" s="67" t="s">
        <v>74</v>
      </c>
      <c r="K59" s="67"/>
      <c r="L59" s="67" t="s">
        <v>319</v>
      </c>
      <c r="M59" s="66" t="s">
        <v>312</v>
      </c>
      <c r="N59" s="67" t="s">
        <v>322</v>
      </c>
      <c r="O59" s="67"/>
      <c r="P59" s="68">
        <v>44165</v>
      </c>
      <c r="Q59" s="71"/>
      <c r="R59" s="71">
        <v>5912151.9900000002</v>
      </c>
      <c r="S59" s="71">
        <v>5912151.9900000002</v>
      </c>
      <c r="T59" s="67" t="s">
        <v>128</v>
      </c>
      <c r="U59" s="67" t="s">
        <v>323</v>
      </c>
      <c r="V59" s="68">
        <v>44201</v>
      </c>
      <c r="W59" s="68">
        <v>44209</v>
      </c>
      <c r="X59" s="71"/>
      <c r="Y59" s="71">
        <v>5912151.9900000002</v>
      </c>
      <c r="Z59" s="71">
        <v>5912151.9900000002</v>
      </c>
      <c r="AA59" s="4" t="s">
        <v>80</v>
      </c>
      <c r="AB59" s="67"/>
      <c r="AC59" s="67"/>
      <c r="AD59" s="67"/>
      <c r="AE59" s="67"/>
      <c r="AF59" s="67"/>
      <c r="AG59" s="67"/>
      <c r="AH59" s="34"/>
      <c r="AI59" s="67" t="s">
        <v>315</v>
      </c>
      <c r="AJ59" s="66"/>
      <c r="AK59" s="67" t="s">
        <v>312</v>
      </c>
      <c r="AL59" s="38"/>
    </row>
    <row r="60" spans="1:38" ht="11.25" customHeight="1">
      <c r="A60" s="4">
        <v>3921</v>
      </c>
      <c r="B60" s="67" t="s">
        <v>83</v>
      </c>
      <c r="C60" s="67" t="s">
        <v>83</v>
      </c>
      <c r="D60" s="67" t="s">
        <v>72</v>
      </c>
      <c r="E60" s="68">
        <v>44193</v>
      </c>
      <c r="F60" s="68">
        <f>+E60</f>
        <v>44193</v>
      </c>
      <c r="G60" s="68" t="s">
        <v>124</v>
      </c>
      <c r="H60" s="67" t="s">
        <v>5</v>
      </c>
      <c r="I60" s="67">
        <v>2</v>
      </c>
      <c r="J60" s="67" t="s">
        <v>74</v>
      </c>
      <c r="K60" s="67"/>
      <c r="L60" s="67" t="s">
        <v>324</v>
      </c>
      <c r="M60" s="66" t="s">
        <v>312</v>
      </c>
      <c r="N60" s="67" t="s">
        <v>325</v>
      </c>
      <c r="O60" s="67"/>
      <c r="P60" s="68">
        <v>44165</v>
      </c>
      <c r="Q60" s="71"/>
      <c r="R60" s="71">
        <v>1989000</v>
      </c>
      <c r="S60" s="71">
        <v>1989000</v>
      </c>
      <c r="T60" s="67" t="s">
        <v>128</v>
      </c>
      <c r="U60" s="67" t="s">
        <v>326</v>
      </c>
      <c r="V60" s="68">
        <v>44201</v>
      </c>
      <c r="W60" s="68">
        <v>44209</v>
      </c>
      <c r="X60" s="71"/>
      <c r="Y60" s="71">
        <v>1989000</v>
      </c>
      <c r="Z60" s="71">
        <v>1989000</v>
      </c>
      <c r="AA60" s="4" t="s">
        <v>80</v>
      </c>
      <c r="AB60" s="67"/>
      <c r="AC60" s="67"/>
      <c r="AD60" s="67"/>
      <c r="AE60" s="67"/>
      <c r="AF60" s="67"/>
      <c r="AG60" s="67"/>
      <c r="AH60" s="34"/>
      <c r="AI60" s="67" t="s">
        <v>315</v>
      </c>
      <c r="AJ60" s="66"/>
      <c r="AK60" s="67" t="s">
        <v>312</v>
      </c>
      <c r="AL60" s="38"/>
    </row>
    <row r="61" spans="1:38" ht="11.25" customHeight="1">
      <c r="A61" s="4">
        <v>3925</v>
      </c>
      <c r="B61" s="67" t="s">
        <v>140</v>
      </c>
      <c r="C61" s="67" t="s">
        <v>140</v>
      </c>
      <c r="D61" s="67" t="s">
        <v>72</v>
      </c>
      <c r="E61" s="68">
        <v>44193</v>
      </c>
      <c r="F61" s="68">
        <v>44193</v>
      </c>
      <c r="G61" s="68" t="s">
        <v>91</v>
      </c>
      <c r="H61" s="67" t="s">
        <v>11</v>
      </c>
      <c r="I61" s="67">
        <v>3</v>
      </c>
      <c r="J61" s="67" t="s">
        <v>100</v>
      </c>
      <c r="K61" s="67"/>
      <c r="L61" s="66" t="s">
        <v>327</v>
      </c>
      <c r="M61" s="66" t="s">
        <v>328</v>
      </c>
      <c r="N61" s="67" t="s">
        <v>329</v>
      </c>
      <c r="O61" s="67" t="s">
        <v>330</v>
      </c>
      <c r="P61" s="68">
        <v>44172</v>
      </c>
      <c r="Q61" s="71">
        <v>17576790</v>
      </c>
      <c r="R61" s="71"/>
      <c r="S61" s="71">
        <v>14061432</v>
      </c>
      <c r="T61" s="67" t="s">
        <v>96</v>
      </c>
      <c r="U61" s="67">
        <v>353</v>
      </c>
      <c r="V61" s="68">
        <v>44288</v>
      </c>
      <c r="W61" s="68">
        <v>44294</v>
      </c>
      <c r="X61" s="71">
        <v>17576790</v>
      </c>
      <c r="Y61" s="71"/>
      <c r="Z61" s="71">
        <v>14061432</v>
      </c>
      <c r="AA61" s="67" t="s">
        <v>80</v>
      </c>
      <c r="AB61" s="67"/>
      <c r="AC61" s="67"/>
      <c r="AD61" s="67"/>
      <c r="AE61" s="67"/>
      <c r="AF61" s="67"/>
      <c r="AG61" s="67" t="s">
        <v>331</v>
      </c>
      <c r="AH61" s="34"/>
      <c r="AI61" s="67" t="s">
        <v>98</v>
      </c>
      <c r="AJ61" s="66"/>
      <c r="AK61" s="66" t="s">
        <v>328</v>
      </c>
      <c r="AL61" s="38"/>
    </row>
    <row r="62" spans="1:38" ht="11.25" customHeight="1">
      <c r="A62" s="4">
        <v>3930</v>
      </c>
      <c r="B62" s="67" t="s">
        <v>83</v>
      </c>
      <c r="C62" s="67" t="s">
        <v>205</v>
      </c>
      <c r="D62" s="67" t="s">
        <v>72</v>
      </c>
      <c r="E62" s="68">
        <v>44194</v>
      </c>
      <c r="F62" s="68">
        <v>44194</v>
      </c>
      <c r="G62" s="68" t="s">
        <v>177</v>
      </c>
      <c r="H62" s="67" t="s">
        <v>18</v>
      </c>
      <c r="I62" s="67">
        <v>10</v>
      </c>
      <c r="J62" s="67" t="s">
        <v>100</v>
      </c>
      <c r="K62" s="67"/>
      <c r="L62" s="66" t="s">
        <v>332</v>
      </c>
      <c r="M62" s="66" t="s">
        <v>333</v>
      </c>
      <c r="N62" s="67"/>
      <c r="O62" s="67" t="s">
        <v>334</v>
      </c>
      <c r="P62" s="68">
        <v>44130</v>
      </c>
      <c r="Q62" s="71">
        <v>3238635</v>
      </c>
      <c r="R62" s="71"/>
      <c r="S62" s="71">
        <v>3238635</v>
      </c>
      <c r="T62" s="67" t="s">
        <v>96</v>
      </c>
      <c r="U62" s="67">
        <v>5</v>
      </c>
      <c r="V62" s="68">
        <v>44203</v>
      </c>
      <c r="W62" s="68">
        <v>44209</v>
      </c>
      <c r="X62" s="71">
        <v>3238635</v>
      </c>
      <c r="Y62" s="71"/>
      <c r="Z62" s="71">
        <v>3238635</v>
      </c>
      <c r="AA62" s="67" t="s">
        <v>80</v>
      </c>
      <c r="AB62" s="67"/>
      <c r="AC62" s="67"/>
      <c r="AD62" s="67"/>
      <c r="AE62" s="67"/>
      <c r="AF62" s="67"/>
      <c r="AG62" s="67" t="s">
        <v>335</v>
      </c>
      <c r="AH62" s="34"/>
      <c r="AI62" s="67" t="s">
        <v>82</v>
      </c>
      <c r="AJ62" s="66"/>
      <c r="AK62" s="66" t="s">
        <v>336</v>
      </c>
      <c r="AL62" s="38"/>
    </row>
    <row r="63" spans="1:38" ht="11.25" customHeight="1">
      <c r="A63" s="4">
        <v>3945</v>
      </c>
      <c r="B63" s="67" t="s">
        <v>72</v>
      </c>
      <c r="C63" s="67" t="s">
        <v>90</v>
      </c>
      <c r="D63" s="67" t="s">
        <v>72</v>
      </c>
      <c r="E63" s="68">
        <v>44195</v>
      </c>
      <c r="F63" s="68">
        <v>44195</v>
      </c>
      <c r="G63" s="68" t="s">
        <v>91</v>
      </c>
      <c r="H63" s="67" t="s">
        <v>13</v>
      </c>
      <c r="I63" s="67">
        <v>3</v>
      </c>
      <c r="J63" s="67" t="s">
        <v>100</v>
      </c>
      <c r="K63" s="67"/>
      <c r="L63" s="66" t="s">
        <v>337</v>
      </c>
      <c r="M63" s="66" t="s">
        <v>337</v>
      </c>
      <c r="N63" s="67" t="s">
        <v>338</v>
      </c>
      <c r="O63" s="67" t="s">
        <v>339</v>
      </c>
      <c r="P63" s="68">
        <v>44194</v>
      </c>
      <c r="Q63" s="71">
        <v>980000</v>
      </c>
      <c r="R63" s="71"/>
      <c r="S63" s="71">
        <v>980000</v>
      </c>
      <c r="T63" s="67" t="s">
        <v>118</v>
      </c>
      <c r="U63" s="67">
        <v>8</v>
      </c>
      <c r="V63" s="68">
        <v>44207</v>
      </c>
      <c r="W63" s="68">
        <v>44215</v>
      </c>
      <c r="X63" s="71">
        <v>980000</v>
      </c>
      <c r="Y63" s="71"/>
      <c r="Z63" s="71">
        <v>980000</v>
      </c>
      <c r="AA63" s="67" t="s">
        <v>80</v>
      </c>
      <c r="AB63" s="67"/>
      <c r="AC63" s="67"/>
      <c r="AD63" s="67"/>
      <c r="AE63" s="67"/>
      <c r="AF63" s="67"/>
      <c r="AG63" s="67" t="s">
        <v>340</v>
      </c>
      <c r="AH63" s="34"/>
      <c r="AI63" s="67" t="s">
        <v>98</v>
      </c>
      <c r="AJ63" s="66"/>
      <c r="AK63" s="66" t="s">
        <v>337</v>
      </c>
      <c r="AL63" s="38"/>
    </row>
    <row r="64" spans="1:38" ht="11.25" customHeight="1">
      <c r="A64" s="4">
        <v>3946</v>
      </c>
      <c r="B64" s="67" t="s">
        <v>270</v>
      </c>
      <c r="C64" s="67" t="s">
        <v>270</v>
      </c>
      <c r="D64" s="67" t="s">
        <v>72</v>
      </c>
      <c r="E64" s="68">
        <v>44196</v>
      </c>
      <c r="F64" s="68">
        <v>44196</v>
      </c>
      <c r="G64" s="68" t="s">
        <v>177</v>
      </c>
      <c r="H64" s="67" t="s">
        <v>18</v>
      </c>
      <c r="I64" s="67">
        <v>10</v>
      </c>
      <c r="J64" s="67" t="s">
        <v>100</v>
      </c>
      <c r="K64" s="67"/>
      <c r="L64" s="66" t="s">
        <v>341</v>
      </c>
      <c r="M64" s="66" t="s">
        <v>342</v>
      </c>
      <c r="N64" s="67"/>
      <c r="O64" s="67" t="s">
        <v>343</v>
      </c>
      <c r="P64" s="68">
        <v>44194</v>
      </c>
      <c r="Q64" s="71">
        <v>4605400</v>
      </c>
      <c r="R64" s="71"/>
      <c r="S64" s="71">
        <v>4605400</v>
      </c>
      <c r="T64" s="67" t="s">
        <v>96</v>
      </c>
      <c r="U64" s="67">
        <v>36</v>
      </c>
      <c r="V64" s="68">
        <v>44216</v>
      </c>
      <c r="W64" s="68">
        <v>44221</v>
      </c>
      <c r="X64" s="71">
        <v>4605400</v>
      </c>
      <c r="Y64" s="71"/>
      <c r="Z64" s="71">
        <v>4605400</v>
      </c>
      <c r="AA64" s="67" t="s">
        <v>80</v>
      </c>
      <c r="AB64" s="67"/>
      <c r="AC64" s="67"/>
      <c r="AD64" s="67"/>
      <c r="AE64" s="67"/>
      <c r="AF64" s="67"/>
      <c r="AG64" s="67" t="s">
        <v>344</v>
      </c>
      <c r="AH64" s="34"/>
      <c r="AI64" s="67" t="s">
        <v>82</v>
      </c>
      <c r="AJ64" s="66"/>
      <c r="AK64" s="66" t="s">
        <v>341</v>
      </c>
      <c r="AL64" s="38"/>
    </row>
    <row r="65" spans="1:38" ht="11.25" customHeight="1">
      <c r="A65" s="4">
        <v>3947</v>
      </c>
      <c r="B65" s="67" t="s">
        <v>83</v>
      </c>
      <c r="C65" s="67" t="s">
        <v>249</v>
      </c>
      <c r="D65" s="67" t="s">
        <v>72</v>
      </c>
      <c r="E65" s="68">
        <v>44200</v>
      </c>
      <c r="F65" s="68">
        <v>44200</v>
      </c>
      <c r="G65" s="68" t="s">
        <v>177</v>
      </c>
      <c r="H65" s="67" t="s">
        <v>18</v>
      </c>
      <c r="I65" s="67">
        <v>10</v>
      </c>
      <c r="J65" s="67" t="s">
        <v>100</v>
      </c>
      <c r="K65" s="67"/>
      <c r="L65" s="66" t="s">
        <v>345</v>
      </c>
      <c r="M65" s="66" t="s">
        <v>346</v>
      </c>
      <c r="N65" s="67"/>
      <c r="O65" s="67" t="s">
        <v>347</v>
      </c>
      <c r="P65" s="68">
        <v>44157</v>
      </c>
      <c r="Q65" s="71">
        <v>12548906</v>
      </c>
      <c r="R65" s="71"/>
      <c r="S65" s="71">
        <v>12548906</v>
      </c>
      <c r="T65" s="67" t="s">
        <v>96</v>
      </c>
      <c r="U65" s="67">
        <v>6</v>
      </c>
      <c r="V65" s="68">
        <v>44203</v>
      </c>
      <c r="W65" s="68">
        <v>44209</v>
      </c>
      <c r="X65" s="71">
        <v>12548906</v>
      </c>
      <c r="Y65" s="71"/>
      <c r="Z65" s="71">
        <v>12548906</v>
      </c>
      <c r="AA65" s="67" t="s">
        <v>80</v>
      </c>
      <c r="AB65" s="67"/>
      <c r="AC65" s="67"/>
      <c r="AD65" s="67"/>
      <c r="AE65" s="67"/>
      <c r="AF65" s="67"/>
      <c r="AG65" s="67" t="s">
        <v>348</v>
      </c>
      <c r="AH65" s="34"/>
      <c r="AI65" s="67" t="s">
        <v>82</v>
      </c>
      <c r="AJ65" s="66"/>
      <c r="AK65" s="66" t="s">
        <v>349</v>
      </c>
      <c r="AL65" s="38"/>
    </row>
    <row r="66" spans="1:38" ht="11.25" customHeight="1">
      <c r="A66" s="4">
        <v>3948</v>
      </c>
      <c r="B66" s="67" t="s">
        <v>72</v>
      </c>
      <c r="C66" s="67" t="s">
        <v>90</v>
      </c>
      <c r="D66" s="67" t="s">
        <v>72</v>
      </c>
      <c r="E66" s="68">
        <v>44200</v>
      </c>
      <c r="F66" s="68">
        <v>44200</v>
      </c>
      <c r="G66" s="68" t="s">
        <v>91</v>
      </c>
      <c r="H66" s="67" t="s">
        <v>228</v>
      </c>
      <c r="I66" s="67" t="s">
        <v>107</v>
      </c>
      <c r="J66" s="67" t="s">
        <v>74</v>
      </c>
      <c r="K66" s="67"/>
      <c r="L66" s="66" t="s">
        <v>350</v>
      </c>
      <c r="M66" s="66" t="s">
        <v>350</v>
      </c>
      <c r="N66" s="67" t="s">
        <v>351</v>
      </c>
      <c r="O66" s="67" t="s">
        <v>352</v>
      </c>
      <c r="P66" s="68">
        <v>44199</v>
      </c>
      <c r="Q66" s="71">
        <v>3980000</v>
      </c>
      <c r="R66" s="71"/>
      <c r="S66" s="71">
        <v>3980000</v>
      </c>
      <c r="T66" s="67" t="s">
        <v>118</v>
      </c>
      <c r="U66" s="67">
        <v>132</v>
      </c>
      <c r="V66" s="68">
        <v>44237</v>
      </c>
      <c r="W66" s="68">
        <v>44244</v>
      </c>
      <c r="X66" s="71">
        <v>3980000</v>
      </c>
      <c r="Y66" s="71"/>
      <c r="Z66" s="71">
        <v>3980000</v>
      </c>
      <c r="AA66" s="67" t="s">
        <v>80</v>
      </c>
      <c r="AB66" s="67"/>
      <c r="AC66" s="67"/>
      <c r="AD66" s="67"/>
      <c r="AE66" s="67"/>
      <c r="AF66" s="67"/>
      <c r="AG66" s="67" t="s">
        <v>353</v>
      </c>
      <c r="AH66" s="34"/>
      <c r="AI66" s="67" t="s">
        <v>98</v>
      </c>
      <c r="AJ66" s="66"/>
      <c r="AK66" s="66" t="s">
        <v>219</v>
      </c>
      <c r="AL66" s="38"/>
    </row>
    <row r="67" spans="1:38" ht="11.25" customHeight="1">
      <c r="A67" s="4">
        <v>3949</v>
      </c>
      <c r="B67" s="67" t="s">
        <v>72</v>
      </c>
      <c r="C67" s="67" t="s">
        <v>72</v>
      </c>
      <c r="D67" s="67" t="s">
        <v>72</v>
      </c>
      <c r="E67" s="68">
        <v>44200</v>
      </c>
      <c r="F67" s="68">
        <v>44200</v>
      </c>
      <c r="G67" s="68" t="s">
        <v>91</v>
      </c>
      <c r="H67" s="67" t="s">
        <v>2</v>
      </c>
      <c r="I67" s="67">
        <v>3.14</v>
      </c>
      <c r="J67" s="67" t="s">
        <v>100</v>
      </c>
      <c r="K67" s="67"/>
      <c r="L67" s="66" t="s">
        <v>354</v>
      </c>
      <c r="M67" s="66" t="s">
        <v>355</v>
      </c>
      <c r="N67" s="67" t="s">
        <v>356</v>
      </c>
      <c r="O67" s="67"/>
      <c r="P67" s="68">
        <v>44193</v>
      </c>
      <c r="Q67" s="71">
        <v>9500190</v>
      </c>
      <c r="R67" s="71"/>
      <c r="S67" s="71">
        <v>6460129.0599999996</v>
      </c>
      <c r="T67" s="67" t="s">
        <v>96</v>
      </c>
      <c r="U67" s="67">
        <v>53</v>
      </c>
      <c r="V67" s="68">
        <v>44223</v>
      </c>
      <c r="W67" s="68">
        <v>44228</v>
      </c>
      <c r="X67" s="71">
        <v>6460129.0599999996</v>
      </c>
      <c r="Y67" s="71"/>
      <c r="Z67" s="71">
        <v>6460129.0599999996</v>
      </c>
      <c r="AA67" s="67" t="s">
        <v>80</v>
      </c>
      <c r="AB67" s="67"/>
      <c r="AC67" s="67"/>
      <c r="AD67" s="67"/>
      <c r="AE67" s="67"/>
      <c r="AF67" s="67"/>
      <c r="AG67" s="67" t="s">
        <v>357</v>
      </c>
      <c r="AH67" s="34"/>
      <c r="AI67" s="67" t="s">
        <v>98</v>
      </c>
      <c r="AJ67" s="66"/>
      <c r="AK67" s="66" t="s">
        <v>355</v>
      </c>
      <c r="AL67" s="38"/>
    </row>
    <row r="68" spans="1:38" ht="11.25" customHeight="1">
      <c r="A68" s="4">
        <v>3950</v>
      </c>
      <c r="B68" s="67" t="s">
        <v>83</v>
      </c>
      <c r="C68" s="67" t="s">
        <v>186</v>
      </c>
      <c r="D68" s="67" t="s">
        <v>72</v>
      </c>
      <c r="E68" s="68">
        <v>44201</v>
      </c>
      <c r="F68" s="68">
        <v>44201</v>
      </c>
      <c r="G68" s="68" t="s">
        <v>177</v>
      </c>
      <c r="H68" s="67" t="s">
        <v>18</v>
      </c>
      <c r="I68" s="67">
        <v>10</v>
      </c>
      <c r="J68" s="67" t="s">
        <v>100</v>
      </c>
      <c r="K68" s="67"/>
      <c r="L68" s="66" t="s">
        <v>358</v>
      </c>
      <c r="M68" s="66" t="s">
        <v>359</v>
      </c>
      <c r="N68" s="67"/>
      <c r="O68" s="67" t="s">
        <v>360</v>
      </c>
      <c r="P68" s="68">
        <v>44104</v>
      </c>
      <c r="Q68" s="71">
        <v>4496500</v>
      </c>
      <c r="R68" s="71"/>
      <c r="S68" s="71">
        <v>3710989</v>
      </c>
      <c r="T68" s="67" t="s">
        <v>96</v>
      </c>
      <c r="U68" s="67">
        <v>7</v>
      </c>
      <c r="V68" s="68">
        <v>44203</v>
      </c>
      <c r="W68" s="68">
        <v>44209</v>
      </c>
      <c r="X68" s="71">
        <v>3710989</v>
      </c>
      <c r="Y68" s="71"/>
      <c r="Z68" s="71">
        <v>3710989</v>
      </c>
      <c r="AA68" s="67" t="s">
        <v>80</v>
      </c>
      <c r="AB68" s="67"/>
      <c r="AC68" s="67"/>
      <c r="AD68" s="67"/>
      <c r="AE68" s="67"/>
      <c r="AF68" s="67"/>
      <c r="AG68" s="67" t="s">
        <v>361</v>
      </c>
      <c r="AH68" s="34"/>
      <c r="AI68" s="67" t="s">
        <v>82</v>
      </c>
      <c r="AJ68" s="66"/>
      <c r="AK68" s="66" t="s">
        <v>362</v>
      </c>
      <c r="AL68" s="38"/>
    </row>
    <row r="69" spans="1:38" ht="11.25" customHeight="1">
      <c r="A69" s="4">
        <v>3952</v>
      </c>
      <c r="B69" s="67" t="s">
        <v>83</v>
      </c>
      <c r="C69" s="67" t="s">
        <v>205</v>
      </c>
      <c r="D69" s="67" t="s">
        <v>72</v>
      </c>
      <c r="E69" s="68">
        <v>44202</v>
      </c>
      <c r="F69" s="68">
        <v>44202</v>
      </c>
      <c r="G69" s="68" t="s">
        <v>177</v>
      </c>
      <c r="H69" s="67" t="s">
        <v>18</v>
      </c>
      <c r="I69" s="67">
        <v>10</v>
      </c>
      <c r="J69" s="67" t="s">
        <v>100</v>
      </c>
      <c r="K69" s="67"/>
      <c r="L69" s="66" t="s">
        <v>363</v>
      </c>
      <c r="M69" s="66" t="s">
        <v>364</v>
      </c>
      <c r="N69" s="67"/>
      <c r="O69" s="67" t="s">
        <v>365</v>
      </c>
      <c r="P69" s="68">
        <v>44173</v>
      </c>
      <c r="Q69" s="71">
        <v>3479200</v>
      </c>
      <c r="R69" s="71"/>
      <c r="S69" s="71">
        <v>3479200</v>
      </c>
      <c r="T69" s="67" t="s">
        <v>96</v>
      </c>
      <c r="U69" s="67">
        <v>9</v>
      </c>
      <c r="V69" s="68">
        <v>44207</v>
      </c>
      <c r="W69" s="68">
        <v>44209</v>
      </c>
      <c r="X69" s="71">
        <v>3479200</v>
      </c>
      <c r="Y69" s="71"/>
      <c r="Z69" s="71">
        <v>3479200</v>
      </c>
      <c r="AA69" s="67" t="s">
        <v>80</v>
      </c>
      <c r="AB69" s="67"/>
      <c r="AC69" s="67"/>
      <c r="AD69" s="67"/>
      <c r="AE69" s="67"/>
      <c r="AF69" s="67"/>
      <c r="AG69" s="67" t="s">
        <v>366</v>
      </c>
      <c r="AH69" s="34"/>
      <c r="AI69" s="67" t="s">
        <v>82</v>
      </c>
      <c r="AJ69" s="66"/>
      <c r="AK69" s="66" t="s">
        <v>364</v>
      </c>
      <c r="AL69" s="38"/>
    </row>
    <row r="70" spans="1:38" ht="11.25" customHeight="1">
      <c r="A70" s="4">
        <v>3953</v>
      </c>
      <c r="B70" s="67" t="s">
        <v>83</v>
      </c>
      <c r="C70" s="67" t="s">
        <v>205</v>
      </c>
      <c r="D70" s="67" t="s">
        <v>72</v>
      </c>
      <c r="E70" s="68">
        <v>44202</v>
      </c>
      <c r="F70" s="68">
        <v>44202</v>
      </c>
      <c r="G70" s="68" t="s">
        <v>177</v>
      </c>
      <c r="H70" s="67" t="s">
        <v>18</v>
      </c>
      <c r="I70" s="67">
        <v>10</v>
      </c>
      <c r="J70" s="67" t="s">
        <v>74</v>
      </c>
      <c r="K70" s="67"/>
      <c r="L70" s="66" t="s">
        <v>367</v>
      </c>
      <c r="M70" s="66" t="s">
        <v>368</v>
      </c>
      <c r="N70" s="67"/>
      <c r="O70" s="67" t="s">
        <v>369</v>
      </c>
      <c r="P70" s="68">
        <v>44097</v>
      </c>
      <c r="Q70" s="71">
        <v>2304810</v>
      </c>
      <c r="R70" s="71"/>
      <c r="S70" s="71">
        <v>2304810</v>
      </c>
      <c r="T70" s="67" t="s">
        <v>96</v>
      </c>
      <c r="U70" s="67">
        <v>11</v>
      </c>
      <c r="V70" s="68">
        <v>44207</v>
      </c>
      <c r="W70" s="68">
        <v>44209</v>
      </c>
      <c r="X70" s="71">
        <v>2304810</v>
      </c>
      <c r="Y70" s="71"/>
      <c r="Z70" s="71">
        <v>2304810</v>
      </c>
      <c r="AA70" s="67" t="s">
        <v>80</v>
      </c>
      <c r="AB70" s="67"/>
      <c r="AC70" s="67"/>
      <c r="AD70" s="67"/>
      <c r="AE70" s="67"/>
      <c r="AF70" s="67"/>
      <c r="AG70" s="67" t="s">
        <v>370</v>
      </c>
      <c r="AH70" s="34"/>
      <c r="AI70" s="67" t="s">
        <v>82</v>
      </c>
      <c r="AJ70" s="66"/>
      <c r="AK70" s="66" t="s">
        <v>368</v>
      </c>
      <c r="AL70" s="38"/>
    </row>
    <row r="71" spans="1:38" ht="11.25" customHeight="1">
      <c r="A71" s="4">
        <v>3954</v>
      </c>
      <c r="B71" s="67" t="s">
        <v>83</v>
      </c>
      <c r="C71" s="67" t="s">
        <v>83</v>
      </c>
      <c r="D71" s="67" t="s">
        <v>72</v>
      </c>
      <c r="E71" s="68">
        <v>44202</v>
      </c>
      <c r="F71" s="68">
        <v>44202</v>
      </c>
      <c r="G71" s="68" t="s">
        <v>91</v>
      </c>
      <c r="H71" s="67" t="s">
        <v>228</v>
      </c>
      <c r="I71" s="67">
        <v>3</v>
      </c>
      <c r="J71" s="67" t="s">
        <v>100</v>
      </c>
      <c r="K71" s="67"/>
      <c r="L71" s="66" t="s">
        <v>371</v>
      </c>
      <c r="M71" s="66" t="s">
        <v>371</v>
      </c>
      <c r="N71" s="67" t="s">
        <v>372</v>
      </c>
      <c r="O71" s="67" t="s">
        <v>373</v>
      </c>
      <c r="P71" s="68">
        <v>44193</v>
      </c>
      <c r="Q71" s="71">
        <v>300000</v>
      </c>
      <c r="R71" s="71"/>
      <c r="S71" s="71">
        <v>300000</v>
      </c>
      <c r="T71" s="67" t="s">
        <v>118</v>
      </c>
      <c r="U71" s="67">
        <v>3</v>
      </c>
      <c r="V71" s="68">
        <v>44202</v>
      </c>
      <c r="W71" s="68">
        <v>44209</v>
      </c>
      <c r="X71" s="71">
        <v>300000</v>
      </c>
      <c r="Y71" s="71"/>
      <c r="Z71" s="71">
        <v>300000</v>
      </c>
      <c r="AA71" s="67" t="s">
        <v>80</v>
      </c>
      <c r="AB71" s="67"/>
      <c r="AC71" s="67"/>
      <c r="AD71" s="67"/>
      <c r="AE71" s="67"/>
      <c r="AF71" s="67"/>
      <c r="AG71" s="67" t="s">
        <v>374</v>
      </c>
      <c r="AH71" s="34"/>
      <c r="AI71" s="67" t="s">
        <v>98</v>
      </c>
      <c r="AJ71" s="66"/>
      <c r="AK71" s="66" t="s">
        <v>371</v>
      </c>
      <c r="AL71" s="38"/>
    </row>
    <row r="72" spans="1:38" ht="11.25" customHeight="1">
      <c r="A72" s="4">
        <v>3955</v>
      </c>
      <c r="B72" s="67" t="s">
        <v>83</v>
      </c>
      <c r="C72" s="67" t="s">
        <v>83</v>
      </c>
      <c r="D72" s="67" t="s">
        <v>72</v>
      </c>
      <c r="E72" s="68">
        <v>44203</v>
      </c>
      <c r="F72" s="68">
        <v>44203</v>
      </c>
      <c r="G72" s="68" t="s">
        <v>91</v>
      </c>
      <c r="H72" s="67" t="s">
        <v>228</v>
      </c>
      <c r="I72" s="67">
        <v>3</v>
      </c>
      <c r="J72" s="67" t="s">
        <v>74</v>
      </c>
      <c r="K72" s="67"/>
      <c r="L72" s="67" t="s">
        <v>375</v>
      </c>
      <c r="M72" s="67" t="s">
        <v>376</v>
      </c>
      <c r="N72" s="67" t="s">
        <v>377</v>
      </c>
      <c r="O72" s="67" t="s">
        <v>378</v>
      </c>
      <c r="P72" s="68">
        <v>44197</v>
      </c>
      <c r="Q72" s="71">
        <v>500000</v>
      </c>
      <c r="R72" s="71"/>
      <c r="S72" s="71">
        <v>500000</v>
      </c>
      <c r="T72" s="67" t="s">
        <v>118</v>
      </c>
      <c r="U72" s="67">
        <v>15</v>
      </c>
      <c r="V72" s="68">
        <v>44209</v>
      </c>
      <c r="W72" s="68">
        <v>44217</v>
      </c>
      <c r="X72" s="71">
        <v>500000</v>
      </c>
      <c r="Y72" s="71"/>
      <c r="Z72" s="71">
        <v>500000</v>
      </c>
      <c r="AA72" s="67" t="s">
        <v>80</v>
      </c>
      <c r="AB72" s="67"/>
      <c r="AC72" s="67"/>
      <c r="AD72" s="67"/>
      <c r="AE72" s="67"/>
      <c r="AF72" s="67"/>
      <c r="AG72" s="67" t="s">
        <v>379</v>
      </c>
      <c r="AH72" s="34"/>
      <c r="AI72" s="67" t="s">
        <v>98</v>
      </c>
      <c r="AJ72" s="66"/>
      <c r="AK72" s="66" t="s">
        <v>380</v>
      </c>
      <c r="AL72" s="38"/>
    </row>
    <row r="73" spans="1:38" ht="11.25" customHeight="1">
      <c r="A73" s="4">
        <v>3956</v>
      </c>
      <c r="B73" s="67" t="s">
        <v>381</v>
      </c>
      <c r="C73" s="67" t="s">
        <v>381</v>
      </c>
      <c r="D73" s="67" t="s">
        <v>72</v>
      </c>
      <c r="E73" s="68">
        <v>44217</v>
      </c>
      <c r="F73" s="68">
        <v>44217</v>
      </c>
      <c r="G73" s="68" t="s">
        <v>73</v>
      </c>
      <c r="H73" s="67" t="s">
        <v>26</v>
      </c>
      <c r="I73" s="67">
        <v>14</v>
      </c>
      <c r="J73" s="67" t="s">
        <v>74</v>
      </c>
      <c r="K73" s="67"/>
      <c r="L73" s="67" t="s">
        <v>382</v>
      </c>
      <c r="M73" s="67" t="s">
        <v>383</v>
      </c>
      <c r="N73" s="67" t="s">
        <v>384</v>
      </c>
      <c r="O73" s="67"/>
      <c r="P73" s="68">
        <v>44217</v>
      </c>
      <c r="Q73" s="71">
        <v>49000000</v>
      </c>
      <c r="R73" s="71"/>
      <c r="S73" s="71">
        <v>49000000</v>
      </c>
      <c r="T73" s="67" t="s">
        <v>385</v>
      </c>
      <c r="U73" s="67"/>
      <c r="V73" s="68">
        <v>44217</v>
      </c>
      <c r="W73" s="68">
        <v>44217</v>
      </c>
      <c r="X73" s="71">
        <f t="shared" ref="X73:X74" si="7">+S73</f>
        <v>49000000</v>
      </c>
      <c r="Y73" s="71"/>
      <c r="Z73" s="71">
        <f t="shared" ref="Z73:Z74" si="8">SUM(X73:Y73)</f>
        <v>49000000</v>
      </c>
      <c r="AA73" s="67" t="s">
        <v>80</v>
      </c>
      <c r="AB73" s="67"/>
      <c r="AC73" s="67"/>
      <c r="AD73" s="67"/>
      <c r="AE73" s="67"/>
      <c r="AF73" s="67"/>
      <c r="AG73" s="67" t="s">
        <v>386</v>
      </c>
      <c r="AH73" s="34">
        <f t="shared" ref="AH73:AH74" si="9">Z73</f>
        <v>49000000</v>
      </c>
      <c r="AI73" s="67"/>
      <c r="AJ73" s="66"/>
      <c r="AK73" s="66"/>
      <c r="AL73" s="38"/>
    </row>
    <row r="74" spans="1:38" ht="11.25" customHeight="1">
      <c r="A74" s="4">
        <v>3957</v>
      </c>
      <c r="B74" s="67" t="s">
        <v>381</v>
      </c>
      <c r="C74" s="67" t="s">
        <v>381</v>
      </c>
      <c r="D74" s="67" t="s">
        <v>72</v>
      </c>
      <c r="E74" s="68">
        <v>44217</v>
      </c>
      <c r="F74" s="68">
        <v>44217</v>
      </c>
      <c r="G74" s="68" t="s">
        <v>73</v>
      </c>
      <c r="H74" s="67" t="s">
        <v>26</v>
      </c>
      <c r="I74" s="67">
        <v>14</v>
      </c>
      <c r="J74" s="67" t="s">
        <v>74</v>
      </c>
      <c r="K74" s="67"/>
      <c r="L74" s="67" t="s">
        <v>382</v>
      </c>
      <c r="M74" s="67" t="s">
        <v>383</v>
      </c>
      <c r="N74" s="67" t="s">
        <v>387</v>
      </c>
      <c r="O74" s="67"/>
      <c r="P74" s="68">
        <v>44217</v>
      </c>
      <c r="Q74" s="71">
        <v>50300000</v>
      </c>
      <c r="R74" s="71"/>
      <c r="S74" s="71">
        <v>50300000</v>
      </c>
      <c r="T74" s="67" t="s">
        <v>385</v>
      </c>
      <c r="U74" s="67"/>
      <c r="V74" s="68">
        <v>44217</v>
      </c>
      <c r="W74" s="68">
        <v>44217</v>
      </c>
      <c r="X74" s="71">
        <f t="shared" si="7"/>
        <v>50300000</v>
      </c>
      <c r="Y74" s="71"/>
      <c r="Z74" s="71">
        <f t="shared" si="8"/>
        <v>50300000</v>
      </c>
      <c r="AA74" s="67" t="s">
        <v>80</v>
      </c>
      <c r="AB74" s="67"/>
      <c r="AC74" s="67"/>
      <c r="AD74" s="67"/>
      <c r="AE74" s="67"/>
      <c r="AF74" s="67"/>
      <c r="AG74" s="67" t="s">
        <v>386</v>
      </c>
      <c r="AH74" s="34">
        <f t="shared" si="9"/>
        <v>50300000</v>
      </c>
      <c r="AI74" s="67"/>
      <c r="AJ74" s="66"/>
      <c r="AK74" s="66"/>
      <c r="AL74" s="38"/>
    </row>
    <row r="75" spans="1:38" ht="33.75" customHeight="1">
      <c r="A75" s="4">
        <v>3958</v>
      </c>
      <c r="B75" s="67" t="s">
        <v>140</v>
      </c>
      <c r="C75" s="67" t="s">
        <v>140</v>
      </c>
      <c r="D75" s="67" t="s">
        <v>72</v>
      </c>
      <c r="E75" s="68">
        <v>44203</v>
      </c>
      <c r="F75" s="68">
        <v>44203</v>
      </c>
      <c r="G75" s="68" t="s">
        <v>177</v>
      </c>
      <c r="H75" s="67" t="s">
        <v>18</v>
      </c>
      <c r="I75" s="67">
        <v>10</v>
      </c>
      <c r="J75" s="67" t="s">
        <v>100</v>
      </c>
      <c r="K75" s="67"/>
      <c r="L75" s="66" t="s">
        <v>388</v>
      </c>
      <c r="M75" s="66" t="s">
        <v>389</v>
      </c>
      <c r="N75" s="67"/>
      <c r="O75" s="67" t="s">
        <v>390</v>
      </c>
      <c r="P75" s="68">
        <v>44181</v>
      </c>
      <c r="Q75" s="71">
        <v>12125828</v>
      </c>
      <c r="R75" s="71"/>
      <c r="S75" s="71">
        <v>12125828</v>
      </c>
      <c r="T75" s="67" t="s">
        <v>96</v>
      </c>
      <c r="U75" s="67">
        <v>240</v>
      </c>
      <c r="V75" s="68">
        <v>44265</v>
      </c>
      <c r="W75" s="68">
        <v>44272</v>
      </c>
      <c r="X75" s="71">
        <v>12125828</v>
      </c>
      <c r="Y75" s="71"/>
      <c r="Z75" s="71">
        <v>12125828</v>
      </c>
      <c r="AA75" s="67" t="s">
        <v>80</v>
      </c>
      <c r="AB75" s="67"/>
      <c r="AC75" s="67"/>
      <c r="AD75" s="67"/>
      <c r="AE75" s="67"/>
      <c r="AF75" s="67"/>
      <c r="AG75" s="67" t="s">
        <v>391</v>
      </c>
      <c r="AH75" s="34"/>
      <c r="AI75" s="67" t="s">
        <v>392</v>
      </c>
      <c r="AJ75" s="66"/>
      <c r="AK75" s="66" t="s">
        <v>393</v>
      </c>
      <c r="AL75" s="38"/>
    </row>
    <row r="76" spans="1:38" ht="11.25" customHeight="1">
      <c r="A76" s="4">
        <v>3960</v>
      </c>
      <c r="B76" s="67" t="s">
        <v>270</v>
      </c>
      <c r="C76" s="67" t="s">
        <v>394</v>
      </c>
      <c r="D76" s="67" t="s">
        <v>72</v>
      </c>
      <c r="E76" s="68">
        <v>44204</v>
      </c>
      <c r="F76" s="68">
        <v>44204</v>
      </c>
      <c r="G76" s="68" t="s">
        <v>73</v>
      </c>
      <c r="H76" s="67" t="s">
        <v>21</v>
      </c>
      <c r="I76" s="67">
        <v>14</v>
      </c>
      <c r="J76" s="67" t="s">
        <v>74</v>
      </c>
      <c r="K76" s="67"/>
      <c r="L76" s="67" t="s">
        <v>395</v>
      </c>
      <c r="M76" s="66" t="s">
        <v>396</v>
      </c>
      <c r="N76" s="67" t="s">
        <v>397</v>
      </c>
      <c r="O76" s="67" t="s">
        <v>398</v>
      </c>
      <c r="P76" s="68">
        <v>44203</v>
      </c>
      <c r="Q76" s="71">
        <v>19085738.66</v>
      </c>
      <c r="R76" s="71"/>
      <c r="S76" s="71">
        <v>19085738.66</v>
      </c>
      <c r="T76" s="67" t="s">
        <v>79</v>
      </c>
      <c r="U76" s="67">
        <v>37</v>
      </c>
      <c r="V76" s="68">
        <v>44216</v>
      </c>
      <c r="W76" s="68">
        <v>44217</v>
      </c>
      <c r="X76" s="71">
        <f>+S76</f>
        <v>19085738.66</v>
      </c>
      <c r="Y76" s="71"/>
      <c r="Z76" s="71">
        <f>SUM(X76:Y76)</f>
        <v>19085738.66</v>
      </c>
      <c r="AA76" s="67" t="s">
        <v>80</v>
      </c>
      <c r="AB76" s="67"/>
      <c r="AC76" s="67"/>
      <c r="AD76" s="67"/>
      <c r="AE76" s="67"/>
      <c r="AF76" s="67"/>
      <c r="AG76" s="67" t="s">
        <v>81</v>
      </c>
      <c r="AH76" s="34">
        <f>Z76</f>
        <v>19085738.66</v>
      </c>
      <c r="AI76" s="67" t="s">
        <v>82</v>
      </c>
      <c r="AJ76" s="66"/>
      <c r="AK76" s="66" t="s">
        <v>395</v>
      </c>
      <c r="AL76" s="38"/>
    </row>
    <row r="77" spans="1:38" ht="11.25" customHeight="1">
      <c r="A77" s="4">
        <v>3961</v>
      </c>
      <c r="B77" s="67" t="s">
        <v>72</v>
      </c>
      <c r="C77" s="67" t="s">
        <v>72</v>
      </c>
      <c r="D77" s="67" t="s">
        <v>72</v>
      </c>
      <c r="E77" s="68">
        <v>43531</v>
      </c>
      <c r="F77" s="68">
        <v>43531</v>
      </c>
      <c r="G77" s="68" t="s">
        <v>210</v>
      </c>
      <c r="H77" s="67" t="s">
        <v>14</v>
      </c>
      <c r="I77" s="67">
        <v>5</v>
      </c>
      <c r="J77" s="67" t="s">
        <v>74</v>
      </c>
      <c r="K77" s="67"/>
      <c r="L77" s="66" t="s">
        <v>399</v>
      </c>
      <c r="M77" s="66" t="s">
        <v>399</v>
      </c>
      <c r="N77" s="67" t="s">
        <v>400</v>
      </c>
      <c r="O77" s="67"/>
      <c r="P77" s="68">
        <v>43194</v>
      </c>
      <c r="Q77" s="71">
        <v>178519.04000000001</v>
      </c>
      <c r="R77" s="71"/>
      <c r="S77" s="71">
        <v>23207.48</v>
      </c>
      <c r="T77" s="66" t="s">
        <v>401</v>
      </c>
      <c r="U77" s="67"/>
      <c r="V77" s="68">
        <v>44103</v>
      </c>
      <c r="W77" s="68">
        <v>44224</v>
      </c>
      <c r="X77" s="71">
        <v>297020004.48079997</v>
      </c>
      <c r="Y77" s="71"/>
      <c r="Z77" s="71">
        <v>297020004.48079997</v>
      </c>
      <c r="AA77" s="4" t="s">
        <v>402</v>
      </c>
      <c r="AB77" s="67"/>
      <c r="AC77" s="67"/>
      <c r="AD77" s="67"/>
      <c r="AE77" s="67"/>
      <c r="AF77" s="67"/>
      <c r="AG77" s="29"/>
      <c r="AH77" s="34"/>
      <c r="AI77" s="66" t="s">
        <v>403</v>
      </c>
      <c r="AJ77" s="66"/>
      <c r="AK77" s="67" t="s">
        <v>399</v>
      </c>
      <c r="AL77" s="38"/>
    </row>
    <row r="78" spans="1:38" ht="11.25" customHeight="1">
      <c r="A78" s="4">
        <v>3962</v>
      </c>
      <c r="B78" s="67" t="s">
        <v>140</v>
      </c>
      <c r="C78" s="67" t="s">
        <v>140</v>
      </c>
      <c r="D78" s="67" t="s">
        <v>72</v>
      </c>
      <c r="E78" s="68">
        <v>44207</v>
      </c>
      <c r="F78" s="68">
        <v>44207</v>
      </c>
      <c r="G78" s="68" t="s">
        <v>124</v>
      </c>
      <c r="H78" s="67" t="s">
        <v>17</v>
      </c>
      <c r="I78" s="67">
        <v>1</v>
      </c>
      <c r="J78" s="67" t="s">
        <v>100</v>
      </c>
      <c r="K78" s="67"/>
      <c r="L78" s="66" t="s">
        <v>404</v>
      </c>
      <c r="M78" s="66" t="s">
        <v>404</v>
      </c>
      <c r="N78" s="67" t="s">
        <v>405</v>
      </c>
      <c r="O78" s="67" t="s">
        <v>406</v>
      </c>
      <c r="P78" s="68">
        <v>44136</v>
      </c>
      <c r="Q78" s="71"/>
      <c r="R78" s="71">
        <v>1200000</v>
      </c>
      <c r="S78" s="71">
        <v>1200000</v>
      </c>
      <c r="T78" s="67" t="s">
        <v>144</v>
      </c>
      <c r="U78" s="67">
        <v>33</v>
      </c>
      <c r="V78" s="68">
        <v>44216</v>
      </c>
      <c r="W78" s="68">
        <v>44221</v>
      </c>
      <c r="X78" s="71">
        <v>297919990.55000001</v>
      </c>
      <c r="Y78" s="71">
        <v>1200000</v>
      </c>
      <c r="Z78" s="71">
        <v>1200000</v>
      </c>
      <c r="AA78" s="67" t="s">
        <v>80</v>
      </c>
      <c r="AB78" s="67"/>
      <c r="AC78" s="67"/>
      <c r="AD78" s="67"/>
      <c r="AE78" s="67"/>
      <c r="AF78" s="67"/>
      <c r="AG78" s="66" t="s">
        <v>404</v>
      </c>
      <c r="AH78" s="34"/>
      <c r="AI78" s="67" t="s">
        <v>82</v>
      </c>
      <c r="AJ78" s="66"/>
      <c r="AK78" s="66" t="s">
        <v>404</v>
      </c>
      <c r="AL78" s="38"/>
    </row>
    <row r="79" spans="1:38" ht="11.25" customHeight="1">
      <c r="A79" s="4">
        <v>3963</v>
      </c>
      <c r="B79" s="67" t="s">
        <v>140</v>
      </c>
      <c r="C79" s="67" t="s">
        <v>140</v>
      </c>
      <c r="D79" s="67" t="s">
        <v>72</v>
      </c>
      <c r="E79" s="68">
        <v>44207</v>
      </c>
      <c r="F79" s="68">
        <v>44207</v>
      </c>
      <c r="G79" s="68" t="s">
        <v>124</v>
      </c>
      <c r="H79" s="67" t="s">
        <v>17</v>
      </c>
      <c r="I79" s="67">
        <v>1</v>
      </c>
      <c r="J79" s="67" t="s">
        <v>100</v>
      </c>
      <c r="K79" s="67"/>
      <c r="L79" s="66" t="s">
        <v>407</v>
      </c>
      <c r="M79" s="66" t="s">
        <v>407</v>
      </c>
      <c r="N79" s="67" t="s">
        <v>408</v>
      </c>
      <c r="O79" s="67" t="s">
        <v>409</v>
      </c>
      <c r="P79" s="68">
        <v>44106</v>
      </c>
      <c r="Q79" s="71"/>
      <c r="R79" s="71">
        <v>1200000</v>
      </c>
      <c r="S79" s="71">
        <v>1200000</v>
      </c>
      <c r="T79" s="67" t="s">
        <v>144</v>
      </c>
      <c r="U79" s="67">
        <v>34</v>
      </c>
      <c r="V79" s="68">
        <v>44216</v>
      </c>
      <c r="W79" s="68">
        <v>44221</v>
      </c>
      <c r="X79" s="71"/>
      <c r="Y79" s="71">
        <v>1200000</v>
      </c>
      <c r="Z79" s="71">
        <v>1200000</v>
      </c>
      <c r="AA79" s="67" t="s">
        <v>80</v>
      </c>
      <c r="AB79" s="67"/>
      <c r="AC79" s="67"/>
      <c r="AD79" s="67"/>
      <c r="AE79" s="67"/>
      <c r="AF79" s="67"/>
      <c r="AG79" s="66" t="s">
        <v>407</v>
      </c>
      <c r="AH79" s="34"/>
      <c r="AI79" s="67" t="s">
        <v>82</v>
      </c>
      <c r="AJ79" s="66"/>
      <c r="AK79" s="66" t="s">
        <v>407</v>
      </c>
      <c r="AL79" s="38"/>
    </row>
    <row r="80" spans="1:38" ht="11.25" customHeight="1">
      <c r="A80" s="4">
        <v>3964</v>
      </c>
      <c r="B80" s="67" t="s">
        <v>134</v>
      </c>
      <c r="C80" s="67" t="s">
        <v>134</v>
      </c>
      <c r="D80" s="67" t="s">
        <v>72</v>
      </c>
      <c r="E80" s="68">
        <v>44207</v>
      </c>
      <c r="F80" s="68">
        <v>44207</v>
      </c>
      <c r="G80" s="68" t="s">
        <v>91</v>
      </c>
      <c r="H80" s="67" t="s">
        <v>11</v>
      </c>
      <c r="I80" s="67">
        <v>3</v>
      </c>
      <c r="J80" s="67" t="s">
        <v>100</v>
      </c>
      <c r="K80" s="67"/>
      <c r="L80" s="66" t="s">
        <v>410</v>
      </c>
      <c r="M80" s="66" t="s">
        <v>136</v>
      </c>
      <c r="N80" s="67" t="s">
        <v>411</v>
      </c>
      <c r="O80" s="67" t="s">
        <v>412</v>
      </c>
      <c r="P80" s="68">
        <v>44199</v>
      </c>
      <c r="Q80" s="71">
        <v>6298934</v>
      </c>
      <c r="R80" s="71"/>
      <c r="S80" s="71">
        <v>4409253.8</v>
      </c>
      <c r="T80" s="67" t="s">
        <v>96</v>
      </c>
      <c r="U80" s="67">
        <v>23</v>
      </c>
      <c r="V80" s="68">
        <v>44211</v>
      </c>
      <c r="W80" s="68">
        <v>44217</v>
      </c>
      <c r="X80" s="71">
        <v>4409253.8</v>
      </c>
      <c r="Y80" s="71"/>
      <c r="Z80" s="71">
        <v>4409253.8</v>
      </c>
      <c r="AA80" s="67" t="s">
        <v>80</v>
      </c>
      <c r="AB80" s="67"/>
      <c r="AC80" s="67"/>
      <c r="AD80" s="67"/>
      <c r="AE80" s="67"/>
      <c r="AF80" s="67"/>
      <c r="AG80" s="67" t="s">
        <v>413</v>
      </c>
      <c r="AH80" s="34"/>
      <c r="AI80" s="67" t="s">
        <v>106</v>
      </c>
      <c r="AJ80" s="66"/>
      <c r="AK80" s="66" t="s">
        <v>136</v>
      </c>
      <c r="AL80" s="38"/>
    </row>
    <row r="81" spans="1:38" ht="22.5" customHeight="1">
      <c r="A81" s="4">
        <v>3966</v>
      </c>
      <c r="B81" s="67" t="s">
        <v>83</v>
      </c>
      <c r="C81" s="67" t="s">
        <v>83</v>
      </c>
      <c r="D81" s="67" t="s">
        <v>72</v>
      </c>
      <c r="E81" s="68">
        <v>44207</v>
      </c>
      <c r="F81" s="68">
        <v>44207</v>
      </c>
      <c r="G81" s="68" t="s">
        <v>177</v>
      </c>
      <c r="H81" s="67" t="s">
        <v>18</v>
      </c>
      <c r="I81" s="67">
        <v>10</v>
      </c>
      <c r="J81" s="67" t="s">
        <v>74</v>
      </c>
      <c r="K81" s="67"/>
      <c r="L81" s="66" t="s">
        <v>129</v>
      </c>
      <c r="M81" s="66" t="s">
        <v>414</v>
      </c>
      <c r="N81" s="67"/>
      <c r="O81" s="67" t="s">
        <v>415</v>
      </c>
      <c r="P81" s="68">
        <v>44139</v>
      </c>
      <c r="Q81" s="71">
        <v>901819</v>
      </c>
      <c r="R81" s="71"/>
      <c r="S81" s="71">
        <v>901819</v>
      </c>
      <c r="T81" s="67" t="s">
        <v>96</v>
      </c>
      <c r="U81" s="67">
        <v>12</v>
      </c>
      <c r="V81" s="68">
        <v>44207</v>
      </c>
      <c r="W81" s="68">
        <v>44208</v>
      </c>
      <c r="X81" s="71">
        <v>901819</v>
      </c>
      <c r="Y81" s="71"/>
      <c r="Z81" s="71">
        <v>901819</v>
      </c>
      <c r="AA81" s="67" t="s">
        <v>80</v>
      </c>
      <c r="AB81" s="67"/>
      <c r="AC81" s="67"/>
      <c r="AD81" s="67"/>
      <c r="AE81" s="67"/>
      <c r="AF81" s="67"/>
      <c r="AG81" s="67" t="s">
        <v>416</v>
      </c>
      <c r="AH81" s="34"/>
      <c r="AI81" s="67" t="s">
        <v>82</v>
      </c>
      <c r="AJ81" s="66"/>
      <c r="AK81" s="66" t="s">
        <v>414</v>
      </c>
      <c r="AL81" s="38"/>
    </row>
    <row r="82" spans="1:38" ht="11.25" customHeight="1">
      <c r="A82" s="4">
        <v>3967</v>
      </c>
      <c r="B82" s="67" t="s">
        <v>83</v>
      </c>
      <c r="C82" s="67" t="s">
        <v>186</v>
      </c>
      <c r="D82" s="67" t="s">
        <v>72</v>
      </c>
      <c r="E82" s="68">
        <v>44208</v>
      </c>
      <c r="F82" s="68">
        <v>44208</v>
      </c>
      <c r="G82" s="68" t="s">
        <v>177</v>
      </c>
      <c r="H82" s="67" t="s">
        <v>18</v>
      </c>
      <c r="I82" s="67">
        <v>10</v>
      </c>
      <c r="J82" s="67" t="s">
        <v>100</v>
      </c>
      <c r="K82" s="67"/>
      <c r="L82" s="66" t="s">
        <v>417</v>
      </c>
      <c r="M82" s="66" t="s">
        <v>418</v>
      </c>
      <c r="N82" s="67"/>
      <c r="O82" s="67" t="s">
        <v>419</v>
      </c>
      <c r="P82" s="68">
        <v>44159</v>
      </c>
      <c r="Q82" s="71">
        <v>11052436</v>
      </c>
      <c r="R82" s="71"/>
      <c r="S82" s="71">
        <v>11052436</v>
      </c>
      <c r="T82" s="67" t="s">
        <v>96</v>
      </c>
      <c r="U82" s="67">
        <v>16</v>
      </c>
      <c r="V82" s="68">
        <v>44209</v>
      </c>
      <c r="W82" s="68">
        <v>44215</v>
      </c>
      <c r="X82" s="71">
        <v>11052436</v>
      </c>
      <c r="Y82" s="71"/>
      <c r="Z82" s="71">
        <v>11052436</v>
      </c>
      <c r="AA82" s="67" t="s">
        <v>80</v>
      </c>
      <c r="AB82" s="67"/>
      <c r="AC82" s="67"/>
      <c r="AD82" s="67"/>
      <c r="AE82" s="67"/>
      <c r="AF82" s="67"/>
      <c r="AG82" s="67" t="s">
        <v>420</v>
      </c>
      <c r="AH82" s="34"/>
      <c r="AI82" s="67" t="s">
        <v>82</v>
      </c>
      <c r="AJ82" s="66"/>
      <c r="AK82" s="66" t="s">
        <v>417</v>
      </c>
      <c r="AL82" s="38"/>
    </row>
    <row r="83" spans="1:38" ht="11.25" customHeight="1">
      <c r="A83" s="4">
        <v>3968</v>
      </c>
      <c r="B83" s="67" t="s">
        <v>72</v>
      </c>
      <c r="C83" s="67" t="s">
        <v>72</v>
      </c>
      <c r="D83" s="67" t="s">
        <v>72</v>
      </c>
      <c r="E83" s="68">
        <v>44208</v>
      </c>
      <c r="F83" s="68">
        <v>44208</v>
      </c>
      <c r="G83" s="68" t="s">
        <v>124</v>
      </c>
      <c r="H83" s="67" t="s">
        <v>17</v>
      </c>
      <c r="I83" s="67">
        <v>1</v>
      </c>
      <c r="J83" s="67" t="s">
        <v>74</v>
      </c>
      <c r="K83" s="67"/>
      <c r="L83" s="66" t="s">
        <v>167</v>
      </c>
      <c r="M83" s="66" t="s">
        <v>421</v>
      </c>
      <c r="N83" s="67" t="s">
        <v>169</v>
      </c>
      <c r="O83" s="68" t="s">
        <v>170</v>
      </c>
      <c r="P83" s="68">
        <v>44205</v>
      </c>
      <c r="Q83" s="71"/>
      <c r="R83" s="71">
        <v>8400000</v>
      </c>
      <c r="S83" s="71">
        <v>8400000</v>
      </c>
      <c r="T83" s="67" t="s">
        <v>144</v>
      </c>
      <c r="U83" s="67">
        <v>32</v>
      </c>
      <c r="V83" s="68">
        <v>44216</v>
      </c>
      <c r="W83" s="68">
        <v>44221</v>
      </c>
      <c r="X83" s="71"/>
      <c r="Y83" s="71">
        <v>8400000</v>
      </c>
      <c r="Z83" s="71">
        <v>8400000</v>
      </c>
      <c r="AA83" s="67" t="s">
        <v>80</v>
      </c>
      <c r="AB83" s="67"/>
      <c r="AC83" s="67"/>
      <c r="AD83" s="67"/>
      <c r="AE83" s="67"/>
      <c r="AF83" s="67"/>
      <c r="AG83" s="67" t="s">
        <v>421</v>
      </c>
      <c r="AH83" s="34"/>
      <c r="AI83" s="67" t="s">
        <v>82</v>
      </c>
      <c r="AJ83" s="66"/>
      <c r="AK83" s="66" t="s">
        <v>167</v>
      </c>
      <c r="AL83" s="38"/>
    </row>
    <row r="84" spans="1:38" ht="11.25" customHeight="1">
      <c r="A84" s="4">
        <v>3969</v>
      </c>
      <c r="B84" s="67" t="s">
        <v>72</v>
      </c>
      <c r="C84" s="67" t="s">
        <v>90</v>
      </c>
      <c r="D84" s="67" t="s">
        <v>72</v>
      </c>
      <c r="E84" s="68">
        <v>44208</v>
      </c>
      <c r="F84" s="68">
        <v>44208</v>
      </c>
      <c r="G84" s="68" t="s">
        <v>91</v>
      </c>
      <c r="H84" s="67" t="s">
        <v>2</v>
      </c>
      <c r="I84" s="67">
        <v>3.14</v>
      </c>
      <c r="J84" s="67" t="s">
        <v>74</v>
      </c>
      <c r="K84" s="67"/>
      <c r="L84" s="66" t="s">
        <v>92</v>
      </c>
      <c r="M84" s="66" t="s">
        <v>422</v>
      </c>
      <c r="N84" s="67" t="s">
        <v>423</v>
      </c>
      <c r="O84" s="67" t="s">
        <v>424</v>
      </c>
      <c r="P84" s="68">
        <v>44202</v>
      </c>
      <c r="Q84" s="71">
        <v>3264560</v>
      </c>
      <c r="R84" s="71"/>
      <c r="S84" s="71">
        <v>1281108.57</v>
      </c>
      <c r="T84" s="67" t="s">
        <v>96</v>
      </c>
      <c r="U84" s="67">
        <v>20</v>
      </c>
      <c r="V84" s="68">
        <v>44211</v>
      </c>
      <c r="W84" s="68">
        <v>44221</v>
      </c>
      <c r="X84" s="71">
        <v>1281108.57</v>
      </c>
      <c r="Y84" s="71"/>
      <c r="Z84" s="71">
        <v>1281108.57</v>
      </c>
      <c r="AA84" s="67" t="s">
        <v>80</v>
      </c>
      <c r="AB84" s="67"/>
      <c r="AC84" s="67"/>
      <c r="AD84" s="67"/>
      <c r="AE84" s="67"/>
      <c r="AF84" s="67"/>
      <c r="AG84" s="67" t="s">
        <v>425</v>
      </c>
      <c r="AH84" s="34"/>
      <c r="AI84" s="67" t="s">
        <v>106</v>
      </c>
      <c r="AJ84" s="66"/>
      <c r="AK84" s="67" t="s">
        <v>99</v>
      </c>
      <c r="AL84" s="38"/>
    </row>
    <row r="85" spans="1:38" ht="11.25" customHeight="1">
      <c r="A85" s="4">
        <v>3970</v>
      </c>
      <c r="B85" s="67" t="s">
        <v>220</v>
      </c>
      <c r="C85" s="67" t="s">
        <v>220</v>
      </c>
      <c r="D85" s="67" t="s">
        <v>72</v>
      </c>
      <c r="E85" s="68">
        <v>44208</v>
      </c>
      <c r="F85" s="68">
        <v>44208</v>
      </c>
      <c r="G85" s="68" t="s">
        <v>177</v>
      </c>
      <c r="H85" s="67" t="s">
        <v>18</v>
      </c>
      <c r="I85" s="67">
        <v>10</v>
      </c>
      <c r="J85" s="67" t="s">
        <v>100</v>
      </c>
      <c r="K85" s="67"/>
      <c r="L85" s="66" t="s">
        <v>426</v>
      </c>
      <c r="M85" s="66" t="s">
        <v>427</v>
      </c>
      <c r="N85" s="67"/>
      <c r="O85" s="67" t="s">
        <v>428</v>
      </c>
      <c r="P85" s="68">
        <v>44152</v>
      </c>
      <c r="Q85" s="71">
        <v>7311308</v>
      </c>
      <c r="R85" s="71"/>
      <c r="S85" s="71">
        <v>4050482.5</v>
      </c>
      <c r="T85" s="67" t="s">
        <v>96</v>
      </c>
      <c r="U85" s="67">
        <v>112</v>
      </c>
      <c r="V85" s="68">
        <v>44232</v>
      </c>
      <c r="W85" s="68">
        <v>44237</v>
      </c>
      <c r="X85" s="71">
        <v>4050482.5</v>
      </c>
      <c r="Y85" s="71"/>
      <c r="Z85" s="71">
        <v>4050482.5</v>
      </c>
      <c r="AA85" s="67" t="s">
        <v>80</v>
      </c>
      <c r="AB85" s="67"/>
      <c r="AC85" s="67"/>
      <c r="AD85" s="67"/>
      <c r="AE85" s="67"/>
      <c r="AF85" s="67"/>
      <c r="AG85" s="67" t="s">
        <v>429</v>
      </c>
      <c r="AH85" s="34"/>
      <c r="AI85" s="67" t="s">
        <v>82</v>
      </c>
      <c r="AJ85" s="66"/>
      <c r="AK85" s="66" t="s">
        <v>427</v>
      </c>
      <c r="AL85" s="38"/>
    </row>
    <row r="86" spans="1:38" ht="11.25" customHeight="1">
      <c r="A86" s="4">
        <v>3971</v>
      </c>
      <c r="B86" s="67" t="s">
        <v>83</v>
      </c>
      <c r="C86" s="67" t="s">
        <v>205</v>
      </c>
      <c r="D86" s="67" t="s">
        <v>72</v>
      </c>
      <c r="E86" s="68">
        <v>44208</v>
      </c>
      <c r="F86" s="68">
        <v>44208</v>
      </c>
      <c r="G86" s="68" t="s">
        <v>177</v>
      </c>
      <c r="H86" s="67" t="s">
        <v>18</v>
      </c>
      <c r="I86" s="67">
        <v>10</v>
      </c>
      <c r="J86" s="67" t="s">
        <v>100</v>
      </c>
      <c r="K86" s="67"/>
      <c r="L86" s="66" t="s">
        <v>430</v>
      </c>
      <c r="M86" s="66" t="s">
        <v>431</v>
      </c>
      <c r="N86" s="67"/>
      <c r="O86" s="67" t="s">
        <v>432</v>
      </c>
      <c r="P86" s="68">
        <v>44156</v>
      </c>
      <c r="Q86" s="71">
        <v>11255152</v>
      </c>
      <c r="R86" s="71"/>
      <c r="S86" s="71">
        <v>6789860.25</v>
      </c>
      <c r="T86" s="67" t="s">
        <v>96</v>
      </c>
      <c r="U86" s="67">
        <v>113</v>
      </c>
      <c r="V86" s="68">
        <v>44232</v>
      </c>
      <c r="W86" s="68">
        <v>44237</v>
      </c>
      <c r="X86" s="71">
        <v>6789860.25</v>
      </c>
      <c r="Y86" s="71"/>
      <c r="Z86" s="71">
        <v>6789860.25</v>
      </c>
      <c r="AA86" s="67" t="s">
        <v>80</v>
      </c>
      <c r="AB86" s="67"/>
      <c r="AC86" s="67"/>
      <c r="AD86" s="67"/>
      <c r="AE86" s="67"/>
      <c r="AF86" s="67"/>
      <c r="AG86" s="67" t="s">
        <v>433</v>
      </c>
      <c r="AH86" s="34"/>
      <c r="AI86" s="67" t="s">
        <v>82</v>
      </c>
      <c r="AJ86" s="66"/>
      <c r="AK86" s="66" t="s">
        <v>431</v>
      </c>
      <c r="AL86" s="38"/>
    </row>
    <row r="87" spans="1:38" ht="11.25" customHeight="1">
      <c r="A87" s="4">
        <v>3972</v>
      </c>
      <c r="B87" s="67" t="s">
        <v>83</v>
      </c>
      <c r="C87" s="67" t="s">
        <v>113</v>
      </c>
      <c r="D87" s="67" t="s">
        <v>72</v>
      </c>
      <c r="E87" s="68">
        <v>44208</v>
      </c>
      <c r="F87" s="68">
        <v>44208</v>
      </c>
      <c r="G87" s="68" t="s">
        <v>91</v>
      </c>
      <c r="H87" s="67" t="s">
        <v>12</v>
      </c>
      <c r="I87" s="67">
        <v>3</v>
      </c>
      <c r="J87" s="67" t="s">
        <v>74</v>
      </c>
      <c r="K87" s="67"/>
      <c r="L87" s="66" t="s">
        <v>194</v>
      </c>
      <c r="M87" s="66" t="s">
        <v>194</v>
      </c>
      <c r="N87" s="67" t="s">
        <v>434</v>
      </c>
      <c r="O87" s="67" t="s">
        <v>435</v>
      </c>
      <c r="P87" s="68">
        <v>44122</v>
      </c>
      <c r="Q87" s="71">
        <v>19397994</v>
      </c>
      <c r="R87" s="71"/>
      <c r="S87" s="71">
        <v>13530379.539999999</v>
      </c>
      <c r="T87" s="67" t="s">
        <v>96</v>
      </c>
      <c r="U87" s="67">
        <v>111</v>
      </c>
      <c r="V87" s="68">
        <v>44232</v>
      </c>
      <c r="W87" s="68">
        <v>44238</v>
      </c>
      <c r="X87" s="71">
        <v>13530379.539999999</v>
      </c>
      <c r="Y87" s="71"/>
      <c r="Z87" s="71">
        <v>13530379.539999999</v>
      </c>
      <c r="AA87" s="67" t="s">
        <v>80</v>
      </c>
      <c r="AB87" s="67"/>
      <c r="AC87" s="67"/>
      <c r="AD87" s="67"/>
      <c r="AE87" s="67"/>
      <c r="AF87" s="67"/>
      <c r="AG87" s="67" t="s">
        <v>436</v>
      </c>
      <c r="AH87" s="34"/>
      <c r="AI87" s="67" t="s">
        <v>106</v>
      </c>
      <c r="AJ87" s="66"/>
      <c r="AK87" s="66" t="s">
        <v>194</v>
      </c>
      <c r="AL87" s="38"/>
    </row>
    <row r="88" spans="1:38" ht="11.25" customHeight="1">
      <c r="A88" s="4">
        <v>3973</v>
      </c>
      <c r="B88" s="67" t="s">
        <v>83</v>
      </c>
      <c r="C88" s="67" t="s">
        <v>83</v>
      </c>
      <c r="D88" s="67" t="s">
        <v>72</v>
      </c>
      <c r="E88" s="68">
        <v>44208</v>
      </c>
      <c r="F88" s="68">
        <v>44208</v>
      </c>
      <c r="G88" s="68" t="s">
        <v>91</v>
      </c>
      <c r="H88" s="67" t="s">
        <v>228</v>
      </c>
      <c r="I88" s="67">
        <v>3</v>
      </c>
      <c r="J88" s="67" t="s">
        <v>74</v>
      </c>
      <c r="K88" s="67"/>
      <c r="L88" s="66" t="s">
        <v>437</v>
      </c>
      <c r="M88" s="66" t="s">
        <v>437</v>
      </c>
      <c r="N88" s="67" t="s">
        <v>438</v>
      </c>
      <c r="O88" s="67" t="s">
        <v>439</v>
      </c>
      <c r="P88" s="68">
        <v>44207</v>
      </c>
      <c r="Q88" s="71">
        <v>5325000</v>
      </c>
      <c r="R88" s="71"/>
      <c r="S88" s="71">
        <v>5325000</v>
      </c>
      <c r="T88" s="67" t="s">
        <v>165</v>
      </c>
      <c r="U88" s="67">
        <v>49</v>
      </c>
      <c r="V88" s="68">
        <v>44222</v>
      </c>
      <c r="W88" s="68">
        <v>44235</v>
      </c>
      <c r="X88" s="71">
        <v>5325000</v>
      </c>
      <c r="Y88" s="71"/>
      <c r="Z88" s="71">
        <v>5325000</v>
      </c>
      <c r="AA88" s="67" t="s">
        <v>80</v>
      </c>
      <c r="AB88" s="67"/>
      <c r="AC88" s="67"/>
      <c r="AD88" s="67"/>
      <c r="AE88" s="67"/>
      <c r="AF88" s="67"/>
      <c r="AG88" s="67" t="s">
        <v>440</v>
      </c>
      <c r="AH88" s="34"/>
      <c r="AI88" s="67" t="s">
        <v>98</v>
      </c>
      <c r="AJ88" s="66"/>
      <c r="AK88" s="66" t="s">
        <v>112</v>
      </c>
      <c r="AL88" s="38"/>
    </row>
    <row r="89" spans="1:38" ht="11.25" customHeight="1">
      <c r="A89" s="4">
        <v>3975</v>
      </c>
      <c r="B89" s="67" t="s">
        <v>83</v>
      </c>
      <c r="C89" s="67" t="s">
        <v>83</v>
      </c>
      <c r="D89" s="67" t="s">
        <v>72</v>
      </c>
      <c r="E89" s="68">
        <v>44209</v>
      </c>
      <c r="F89" s="68">
        <v>44209</v>
      </c>
      <c r="G89" s="68" t="s">
        <v>177</v>
      </c>
      <c r="H89" s="67" t="s">
        <v>18</v>
      </c>
      <c r="I89" s="67">
        <v>10</v>
      </c>
      <c r="J89" s="67" t="s">
        <v>74</v>
      </c>
      <c r="K89" s="67"/>
      <c r="L89" s="66" t="s">
        <v>441</v>
      </c>
      <c r="M89" s="66" t="s">
        <v>442</v>
      </c>
      <c r="N89" s="67"/>
      <c r="O89" s="67" t="s">
        <v>443</v>
      </c>
      <c r="P89" s="68">
        <v>44103</v>
      </c>
      <c r="Q89" s="71">
        <v>1370434</v>
      </c>
      <c r="R89" s="71"/>
      <c r="S89" s="71">
        <v>1370434</v>
      </c>
      <c r="T89" s="67" t="s">
        <v>96</v>
      </c>
      <c r="U89" s="67">
        <v>19</v>
      </c>
      <c r="V89" s="68">
        <v>44211</v>
      </c>
      <c r="W89" s="68">
        <v>44217</v>
      </c>
      <c r="X89" s="71">
        <v>1370434</v>
      </c>
      <c r="Y89" s="71"/>
      <c r="Z89" s="71">
        <v>1370434</v>
      </c>
      <c r="AA89" s="67" t="s">
        <v>80</v>
      </c>
      <c r="AB89" s="67"/>
      <c r="AC89" s="67"/>
      <c r="AD89" s="67"/>
      <c r="AE89" s="67"/>
      <c r="AF89" s="67"/>
      <c r="AG89" s="67" t="s">
        <v>444</v>
      </c>
      <c r="AH89" s="34"/>
      <c r="AI89" s="67" t="s">
        <v>82</v>
      </c>
      <c r="AJ89" s="66"/>
      <c r="AK89" s="66" t="s">
        <v>442</v>
      </c>
      <c r="AL89" s="38"/>
    </row>
    <row r="90" spans="1:38" ht="11.25" customHeight="1">
      <c r="A90" s="4">
        <v>3976</v>
      </c>
      <c r="B90" s="67" t="s">
        <v>72</v>
      </c>
      <c r="C90" s="67" t="s">
        <v>90</v>
      </c>
      <c r="D90" s="67" t="s">
        <v>72</v>
      </c>
      <c r="E90" s="68">
        <v>44209</v>
      </c>
      <c r="F90" s="68">
        <v>44209</v>
      </c>
      <c r="G90" s="68" t="s">
        <v>124</v>
      </c>
      <c r="H90" s="67" t="s">
        <v>25</v>
      </c>
      <c r="I90" s="67">
        <v>1.2</v>
      </c>
      <c r="J90" s="67" t="s">
        <v>100</v>
      </c>
      <c r="K90" s="67"/>
      <c r="L90" s="66" t="s">
        <v>445</v>
      </c>
      <c r="M90" s="66" t="s">
        <v>445</v>
      </c>
      <c r="N90" s="67"/>
      <c r="O90" s="67" t="s">
        <v>446</v>
      </c>
      <c r="P90" s="68">
        <v>44208</v>
      </c>
      <c r="Q90" s="71"/>
      <c r="R90" s="71">
        <v>1693454.94</v>
      </c>
      <c r="S90" s="71">
        <v>1693454.94</v>
      </c>
      <c r="T90" s="67" t="s">
        <v>447</v>
      </c>
      <c r="U90" s="67">
        <v>972</v>
      </c>
      <c r="V90" s="68">
        <v>44382</v>
      </c>
      <c r="W90" s="68">
        <v>44393</v>
      </c>
      <c r="X90" s="71"/>
      <c r="Y90" s="71">
        <v>1693454.94</v>
      </c>
      <c r="Z90" s="71">
        <v>1693454.94</v>
      </c>
      <c r="AA90" s="67" t="s">
        <v>80</v>
      </c>
      <c r="AB90" s="67"/>
      <c r="AC90" s="67"/>
      <c r="AD90" s="67"/>
      <c r="AE90" s="67"/>
      <c r="AF90" s="67"/>
      <c r="AG90" s="66" t="s">
        <v>445</v>
      </c>
      <c r="AH90" s="34"/>
      <c r="AI90" s="67" t="s">
        <v>106</v>
      </c>
      <c r="AJ90" s="66"/>
      <c r="AK90" s="66" t="s">
        <v>185</v>
      </c>
      <c r="AL90" s="38"/>
    </row>
    <row r="91" spans="1:38" ht="11.25" customHeight="1">
      <c r="A91" s="4">
        <v>3977</v>
      </c>
      <c r="B91" s="67" t="s">
        <v>176</v>
      </c>
      <c r="C91" s="67" t="s">
        <v>176</v>
      </c>
      <c r="D91" s="67" t="s">
        <v>72</v>
      </c>
      <c r="E91" s="68">
        <v>44209</v>
      </c>
      <c r="F91" s="68">
        <v>44209</v>
      </c>
      <c r="G91" s="68" t="s">
        <v>177</v>
      </c>
      <c r="H91" s="67" t="s">
        <v>18</v>
      </c>
      <c r="I91" s="67">
        <v>10</v>
      </c>
      <c r="J91" s="67" t="s">
        <v>100</v>
      </c>
      <c r="K91" s="67"/>
      <c r="L91" s="66" t="s">
        <v>448</v>
      </c>
      <c r="M91" s="66" t="s">
        <v>449</v>
      </c>
      <c r="N91" s="67"/>
      <c r="O91" s="67" t="s">
        <v>450</v>
      </c>
      <c r="P91" s="68">
        <v>44138</v>
      </c>
      <c r="Q91" s="71">
        <v>4680017</v>
      </c>
      <c r="R91" s="71"/>
      <c r="S91" s="71">
        <v>4680017</v>
      </c>
      <c r="T91" s="67" t="s">
        <v>96</v>
      </c>
      <c r="U91" s="67">
        <v>29</v>
      </c>
      <c r="V91" s="68">
        <v>44215</v>
      </c>
      <c r="W91" s="68">
        <v>44221</v>
      </c>
      <c r="X91" s="71">
        <v>4680017</v>
      </c>
      <c r="Y91" s="71"/>
      <c r="Z91" s="71">
        <v>4680017</v>
      </c>
      <c r="AA91" s="67" t="s">
        <v>80</v>
      </c>
      <c r="AB91" s="67"/>
      <c r="AC91" s="67"/>
      <c r="AD91" s="67"/>
      <c r="AE91" s="67"/>
      <c r="AF91" s="67"/>
      <c r="AG91" s="67" t="s">
        <v>451</v>
      </c>
      <c r="AH91" s="34"/>
      <c r="AI91" s="67" t="s">
        <v>82</v>
      </c>
      <c r="AJ91" s="66"/>
      <c r="AK91" s="66" t="s">
        <v>449</v>
      </c>
      <c r="AL91" s="38"/>
    </row>
    <row r="92" spans="1:38" ht="11.25" customHeight="1">
      <c r="A92" s="4">
        <v>3978</v>
      </c>
      <c r="B92" s="67" t="s">
        <v>140</v>
      </c>
      <c r="C92" s="67" t="s">
        <v>140</v>
      </c>
      <c r="D92" s="67" t="s">
        <v>72</v>
      </c>
      <c r="E92" s="68">
        <v>44209</v>
      </c>
      <c r="F92" s="68">
        <v>44209</v>
      </c>
      <c r="G92" s="68" t="s">
        <v>177</v>
      </c>
      <c r="H92" s="67" t="s">
        <v>18</v>
      </c>
      <c r="I92" s="67">
        <v>10</v>
      </c>
      <c r="J92" s="67" t="s">
        <v>100</v>
      </c>
      <c r="K92" s="67"/>
      <c r="L92" s="66" t="s">
        <v>452</v>
      </c>
      <c r="M92" s="66" t="s">
        <v>453</v>
      </c>
      <c r="N92" s="67"/>
      <c r="O92" s="67" t="s">
        <v>454</v>
      </c>
      <c r="P92" s="68">
        <v>44167</v>
      </c>
      <c r="Q92" s="71">
        <v>6337908</v>
      </c>
      <c r="R92" s="71"/>
      <c r="S92" s="71">
        <v>6337908</v>
      </c>
      <c r="T92" s="67" t="s">
        <v>96</v>
      </c>
      <c r="U92" s="67">
        <v>28</v>
      </c>
      <c r="V92" s="68">
        <v>44215</v>
      </c>
      <c r="W92" s="68">
        <v>44221</v>
      </c>
      <c r="X92" s="71">
        <v>6337908</v>
      </c>
      <c r="Y92" s="71"/>
      <c r="Z92" s="71">
        <v>6337908</v>
      </c>
      <c r="AA92" s="67" t="s">
        <v>80</v>
      </c>
      <c r="AB92" s="67"/>
      <c r="AC92" s="67"/>
      <c r="AD92" s="67"/>
      <c r="AE92" s="67"/>
      <c r="AF92" s="67"/>
      <c r="AG92" s="67" t="s">
        <v>455</v>
      </c>
      <c r="AH92" s="34"/>
      <c r="AI92" s="67" t="s">
        <v>82</v>
      </c>
      <c r="AJ92" s="66"/>
      <c r="AK92" s="66" t="s">
        <v>453</v>
      </c>
      <c r="AL92" s="38"/>
    </row>
    <row r="93" spans="1:38" ht="11.25" customHeight="1">
      <c r="A93" s="4">
        <v>3979</v>
      </c>
      <c r="B93" s="67" t="s">
        <v>83</v>
      </c>
      <c r="C93" s="67" t="s">
        <v>456</v>
      </c>
      <c r="D93" s="67" t="s">
        <v>72</v>
      </c>
      <c r="E93" s="68">
        <v>44210</v>
      </c>
      <c r="F93" s="68">
        <v>44210</v>
      </c>
      <c r="G93" s="68" t="s">
        <v>177</v>
      </c>
      <c r="H93" s="67" t="s">
        <v>18</v>
      </c>
      <c r="I93" s="67">
        <v>10</v>
      </c>
      <c r="J93" s="67" t="s">
        <v>100</v>
      </c>
      <c r="K93" s="67"/>
      <c r="L93" s="66" t="s">
        <v>457</v>
      </c>
      <c r="M93" s="66" t="s">
        <v>458</v>
      </c>
      <c r="N93" s="67"/>
      <c r="O93" s="67" t="s">
        <v>459</v>
      </c>
      <c r="P93" s="68">
        <v>44175</v>
      </c>
      <c r="Q93" s="71">
        <v>4104859</v>
      </c>
      <c r="R93" s="71"/>
      <c r="S93" s="71">
        <v>4104859</v>
      </c>
      <c r="T93" s="67" t="s">
        <v>96</v>
      </c>
      <c r="U93" s="67">
        <v>30</v>
      </c>
      <c r="V93" s="68">
        <v>44215</v>
      </c>
      <c r="W93" s="68">
        <v>44221</v>
      </c>
      <c r="X93" s="71">
        <v>4104859</v>
      </c>
      <c r="Y93" s="71"/>
      <c r="Z93" s="71">
        <v>4104859</v>
      </c>
      <c r="AA93" s="67" t="s">
        <v>80</v>
      </c>
      <c r="AB93" s="67"/>
      <c r="AC93" s="67"/>
      <c r="AD93" s="67"/>
      <c r="AE93" s="67"/>
      <c r="AF93" s="67"/>
      <c r="AG93" s="67" t="s">
        <v>460</v>
      </c>
      <c r="AH93" s="34"/>
      <c r="AI93" s="67" t="s">
        <v>82</v>
      </c>
      <c r="AJ93" s="66"/>
      <c r="AK93" s="66" t="s">
        <v>458</v>
      </c>
      <c r="AL93" s="38"/>
    </row>
    <row r="94" spans="1:38" ht="11.25" customHeight="1">
      <c r="A94" s="4">
        <v>3980</v>
      </c>
      <c r="B94" s="67" t="s">
        <v>83</v>
      </c>
      <c r="C94" s="67" t="s">
        <v>83</v>
      </c>
      <c r="D94" s="67" t="s">
        <v>72</v>
      </c>
      <c r="E94" s="68">
        <v>44211</v>
      </c>
      <c r="F94" s="68">
        <v>44211</v>
      </c>
      <c r="G94" s="68" t="s">
        <v>177</v>
      </c>
      <c r="H94" s="67" t="s">
        <v>18</v>
      </c>
      <c r="I94" s="67">
        <v>10</v>
      </c>
      <c r="J94" s="67" t="s">
        <v>74</v>
      </c>
      <c r="K94" s="67"/>
      <c r="L94" s="66" t="s">
        <v>461</v>
      </c>
      <c r="M94" s="66" t="s">
        <v>462</v>
      </c>
      <c r="N94" s="67"/>
      <c r="O94" s="67" t="s">
        <v>463</v>
      </c>
      <c r="P94" s="68">
        <v>44167</v>
      </c>
      <c r="Q94" s="71">
        <v>15002113</v>
      </c>
      <c r="R94" s="71"/>
      <c r="S94" s="71">
        <v>14000000</v>
      </c>
      <c r="T94" s="67" t="s">
        <v>96</v>
      </c>
      <c r="U94" s="67">
        <v>31</v>
      </c>
      <c r="V94" s="68">
        <v>44216</v>
      </c>
      <c r="W94" s="68">
        <v>44221</v>
      </c>
      <c r="X94" s="71">
        <v>14000000</v>
      </c>
      <c r="Y94" s="71"/>
      <c r="Z94" s="71">
        <v>14000000</v>
      </c>
      <c r="AA94" s="67" t="s">
        <v>80</v>
      </c>
      <c r="AB94" s="67"/>
      <c r="AC94" s="67"/>
      <c r="AD94" s="67"/>
      <c r="AE94" s="67"/>
      <c r="AF94" s="67"/>
      <c r="AG94" s="67" t="s">
        <v>464</v>
      </c>
      <c r="AH94" s="34"/>
      <c r="AI94" s="67" t="s">
        <v>82</v>
      </c>
      <c r="AJ94" s="66"/>
      <c r="AK94" s="66" t="s">
        <v>462</v>
      </c>
      <c r="AL94" s="38"/>
    </row>
    <row r="95" spans="1:38" ht="11.25" customHeight="1">
      <c r="A95" s="4">
        <v>3981</v>
      </c>
      <c r="B95" s="67" t="s">
        <v>83</v>
      </c>
      <c r="C95" s="67" t="s">
        <v>83</v>
      </c>
      <c r="D95" s="67" t="s">
        <v>72</v>
      </c>
      <c r="E95" s="68">
        <v>44214</v>
      </c>
      <c r="F95" s="68">
        <v>44214</v>
      </c>
      <c r="G95" s="68" t="s">
        <v>91</v>
      </c>
      <c r="H95" s="67" t="s">
        <v>9</v>
      </c>
      <c r="I95" s="67" t="s">
        <v>229</v>
      </c>
      <c r="J95" s="67" t="s">
        <v>100</v>
      </c>
      <c r="K95" s="67"/>
      <c r="L95" s="66" t="s">
        <v>465</v>
      </c>
      <c r="M95" s="66" t="s">
        <v>465</v>
      </c>
      <c r="N95" s="67" t="s">
        <v>466</v>
      </c>
      <c r="O95" s="67" t="s">
        <v>467</v>
      </c>
      <c r="P95" s="68">
        <v>44211</v>
      </c>
      <c r="Q95" s="71">
        <v>1500000</v>
      </c>
      <c r="R95" s="71"/>
      <c r="S95" s="71">
        <v>1500000</v>
      </c>
      <c r="T95" s="67" t="s">
        <v>118</v>
      </c>
      <c r="U95" s="67">
        <v>80</v>
      </c>
      <c r="V95" s="68">
        <v>44224</v>
      </c>
      <c r="W95" s="68">
        <v>44235</v>
      </c>
      <c r="X95" s="71">
        <v>1500000</v>
      </c>
      <c r="Y95" s="71"/>
      <c r="Z95" s="71">
        <v>1500000</v>
      </c>
      <c r="AA95" s="67" t="s">
        <v>80</v>
      </c>
      <c r="AB95" s="67"/>
      <c r="AC95" s="67"/>
      <c r="AD95" s="67"/>
      <c r="AE95" s="67"/>
      <c r="AF95" s="67"/>
      <c r="AG95" s="67" t="s">
        <v>468</v>
      </c>
      <c r="AH95" s="34"/>
      <c r="AI95" s="67" t="s">
        <v>98</v>
      </c>
      <c r="AJ95" s="66"/>
      <c r="AK95" s="66" t="s">
        <v>465</v>
      </c>
      <c r="AL95" s="38"/>
    </row>
    <row r="96" spans="1:38" ht="11.25" customHeight="1">
      <c r="A96" s="4">
        <v>3982</v>
      </c>
      <c r="B96" s="67" t="s">
        <v>220</v>
      </c>
      <c r="C96" s="67" t="s">
        <v>469</v>
      </c>
      <c r="D96" s="67" t="s">
        <v>72</v>
      </c>
      <c r="E96" s="68">
        <v>44214</v>
      </c>
      <c r="F96" s="68">
        <v>44214</v>
      </c>
      <c r="G96" s="68" t="s">
        <v>177</v>
      </c>
      <c r="H96" s="67" t="s">
        <v>18</v>
      </c>
      <c r="I96" s="67">
        <v>10</v>
      </c>
      <c r="J96" s="67" t="s">
        <v>100</v>
      </c>
      <c r="K96" s="67"/>
      <c r="L96" s="66" t="s">
        <v>470</v>
      </c>
      <c r="M96" s="66" t="s">
        <v>471</v>
      </c>
      <c r="N96" s="67"/>
      <c r="O96" s="67" t="s">
        <v>472</v>
      </c>
      <c r="P96" s="68">
        <v>44484</v>
      </c>
      <c r="Q96" s="71">
        <v>17175500</v>
      </c>
      <c r="R96" s="71"/>
      <c r="S96" s="71">
        <v>14000000</v>
      </c>
      <c r="T96" s="67" t="s">
        <v>96</v>
      </c>
      <c r="U96" s="67">
        <v>35</v>
      </c>
      <c r="V96" s="68">
        <v>44216</v>
      </c>
      <c r="W96" s="68">
        <v>44229</v>
      </c>
      <c r="X96" s="71">
        <v>14000000</v>
      </c>
      <c r="Y96" s="71"/>
      <c r="Z96" s="71">
        <v>14000000</v>
      </c>
      <c r="AA96" s="67" t="s">
        <v>80</v>
      </c>
      <c r="AB96" s="67"/>
      <c r="AC96" s="67"/>
      <c r="AD96" s="67"/>
      <c r="AE96" s="67"/>
      <c r="AF96" s="67"/>
      <c r="AG96" s="67" t="s">
        <v>473</v>
      </c>
      <c r="AH96" s="34"/>
      <c r="AI96" s="67" t="s">
        <v>82</v>
      </c>
      <c r="AJ96" s="66"/>
      <c r="AK96" s="66" t="s">
        <v>471</v>
      </c>
      <c r="AL96" s="38"/>
    </row>
    <row r="97" spans="1:38" ht="11.25" customHeight="1">
      <c r="A97" s="4">
        <v>3984</v>
      </c>
      <c r="B97" s="67" t="s">
        <v>220</v>
      </c>
      <c r="C97" s="67" t="s">
        <v>220</v>
      </c>
      <c r="D97" s="67" t="s">
        <v>72</v>
      </c>
      <c r="E97" s="68">
        <v>44215</v>
      </c>
      <c r="F97" s="68">
        <v>44215</v>
      </c>
      <c r="G97" s="68" t="s">
        <v>91</v>
      </c>
      <c r="H97" s="67" t="s">
        <v>2</v>
      </c>
      <c r="I97" s="67">
        <v>3.14</v>
      </c>
      <c r="J97" s="67" t="s">
        <v>100</v>
      </c>
      <c r="K97" s="67"/>
      <c r="L97" s="66" t="s">
        <v>474</v>
      </c>
      <c r="M97" s="66" t="s">
        <v>475</v>
      </c>
      <c r="N97" s="67" t="s">
        <v>476</v>
      </c>
      <c r="O97" s="67" t="s">
        <v>477</v>
      </c>
      <c r="P97" s="68">
        <v>44172</v>
      </c>
      <c r="Q97" s="71">
        <v>10937594</v>
      </c>
      <c r="R97" s="71"/>
      <c r="S97" s="71">
        <v>10937594</v>
      </c>
      <c r="T97" s="67" t="s">
        <v>96</v>
      </c>
      <c r="U97" s="67">
        <v>245</v>
      </c>
      <c r="V97" s="68">
        <v>44265</v>
      </c>
      <c r="W97" s="68">
        <v>44273</v>
      </c>
      <c r="X97" s="71">
        <v>10937594</v>
      </c>
      <c r="Y97" s="71"/>
      <c r="Z97" s="71">
        <v>10937594</v>
      </c>
      <c r="AA97" s="67" t="s">
        <v>80</v>
      </c>
      <c r="AB97" s="67"/>
      <c r="AC97" s="67"/>
      <c r="AD97" s="67"/>
      <c r="AE97" s="67"/>
      <c r="AF97" s="67"/>
      <c r="AG97" s="67" t="s">
        <v>478</v>
      </c>
      <c r="AH97" s="34"/>
      <c r="AI97" s="67" t="s">
        <v>106</v>
      </c>
      <c r="AJ97" s="66"/>
      <c r="AK97" s="66" t="s">
        <v>474</v>
      </c>
      <c r="AL97" s="38"/>
    </row>
    <row r="98" spans="1:38" ht="11.25" customHeight="1">
      <c r="A98" s="4">
        <v>3985</v>
      </c>
      <c r="B98" s="67" t="s">
        <v>140</v>
      </c>
      <c r="C98" s="67" t="s">
        <v>479</v>
      </c>
      <c r="D98" s="67" t="s">
        <v>72</v>
      </c>
      <c r="E98" s="68">
        <v>44215</v>
      </c>
      <c r="F98" s="68">
        <v>44215</v>
      </c>
      <c r="G98" s="68" t="s">
        <v>73</v>
      </c>
      <c r="H98" s="67" t="s">
        <v>16</v>
      </c>
      <c r="I98" s="67">
        <v>14</v>
      </c>
      <c r="J98" s="67" t="s">
        <v>74</v>
      </c>
      <c r="K98" s="67"/>
      <c r="L98" s="66" t="s">
        <v>480</v>
      </c>
      <c r="M98" s="66" t="s">
        <v>481</v>
      </c>
      <c r="N98" s="67" t="s">
        <v>482</v>
      </c>
      <c r="O98" s="67" t="s">
        <v>483</v>
      </c>
      <c r="P98" s="68">
        <v>44193</v>
      </c>
      <c r="Q98" s="71">
        <v>25218643.809999999</v>
      </c>
      <c r="R98" s="71"/>
      <c r="S98" s="71">
        <v>25218643.809999999</v>
      </c>
      <c r="T98" s="67" t="s">
        <v>79</v>
      </c>
      <c r="U98" s="67">
        <v>1358</v>
      </c>
      <c r="V98" s="68">
        <v>44432</v>
      </c>
      <c r="W98" s="68">
        <v>44432</v>
      </c>
      <c r="X98" s="71">
        <f>+S98</f>
        <v>25218643.809999999</v>
      </c>
      <c r="Y98" s="71"/>
      <c r="Z98" s="71">
        <f>SUM(X98:Y98)</f>
        <v>25218643.809999999</v>
      </c>
      <c r="AA98" s="67" t="s">
        <v>80</v>
      </c>
      <c r="AB98" s="67"/>
      <c r="AC98" s="67"/>
      <c r="AD98" s="67">
        <v>949</v>
      </c>
      <c r="AE98" s="67"/>
      <c r="AF98" s="67"/>
      <c r="AG98" s="67" t="s">
        <v>81</v>
      </c>
      <c r="AH98" s="34">
        <f>Z98</f>
        <v>25218643.809999999</v>
      </c>
      <c r="AI98" s="67" t="s">
        <v>82</v>
      </c>
      <c r="AJ98" s="66"/>
      <c r="AK98" s="66" t="s">
        <v>480</v>
      </c>
      <c r="AL98" s="38"/>
    </row>
    <row r="99" spans="1:38" ht="11.25" customHeight="1">
      <c r="A99" s="4">
        <v>3986</v>
      </c>
      <c r="B99" s="67" t="s">
        <v>72</v>
      </c>
      <c r="C99" s="67" t="s">
        <v>72</v>
      </c>
      <c r="D99" s="67" t="s">
        <v>72</v>
      </c>
      <c r="E99" s="68">
        <v>44215</v>
      </c>
      <c r="F99" s="68">
        <v>44215</v>
      </c>
      <c r="G99" s="68" t="s">
        <v>177</v>
      </c>
      <c r="H99" s="67" t="s">
        <v>18</v>
      </c>
      <c r="I99" s="67">
        <v>10</v>
      </c>
      <c r="J99" s="67" t="s">
        <v>74</v>
      </c>
      <c r="K99" s="67"/>
      <c r="L99" s="66" t="s">
        <v>484</v>
      </c>
      <c r="M99" s="66" t="s">
        <v>485</v>
      </c>
      <c r="N99" s="67"/>
      <c r="O99" s="67" t="s">
        <v>486</v>
      </c>
      <c r="P99" s="68">
        <v>44201</v>
      </c>
      <c r="Q99" s="71">
        <v>12689596</v>
      </c>
      <c r="R99" s="71"/>
      <c r="S99" s="71">
        <v>12689596</v>
      </c>
      <c r="T99" s="67" t="s">
        <v>96</v>
      </c>
      <c r="U99" s="67">
        <v>39</v>
      </c>
      <c r="V99" s="68">
        <v>44217</v>
      </c>
      <c r="W99" s="68">
        <v>44229</v>
      </c>
      <c r="X99" s="71">
        <v>12689596</v>
      </c>
      <c r="Y99" s="71"/>
      <c r="Z99" s="71">
        <v>12689596</v>
      </c>
      <c r="AA99" s="67" t="s">
        <v>80</v>
      </c>
      <c r="AB99" s="67"/>
      <c r="AC99" s="67"/>
      <c r="AD99" s="67"/>
      <c r="AE99" s="67"/>
      <c r="AF99" s="67"/>
      <c r="AG99" s="67" t="s">
        <v>487</v>
      </c>
      <c r="AH99" s="34"/>
      <c r="AI99" s="67" t="s">
        <v>82</v>
      </c>
      <c r="AJ99" s="66"/>
      <c r="AK99" s="67" t="s">
        <v>488</v>
      </c>
      <c r="AL99" s="38"/>
    </row>
    <row r="100" spans="1:38" ht="11.25" customHeight="1">
      <c r="A100" s="4">
        <v>3987</v>
      </c>
      <c r="B100" s="67" t="s">
        <v>72</v>
      </c>
      <c r="C100" s="67" t="s">
        <v>72</v>
      </c>
      <c r="D100" s="67" t="s">
        <v>72</v>
      </c>
      <c r="E100" s="68">
        <v>44215</v>
      </c>
      <c r="F100" s="68">
        <v>44215</v>
      </c>
      <c r="G100" s="68" t="s">
        <v>177</v>
      </c>
      <c r="H100" s="67" t="s">
        <v>18</v>
      </c>
      <c r="I100" s="67">
        <v>10</v>
      </c>
      <c r="J100" s="67" t="s">
        <v>74</v>
      </c>
      <c r="K100" s="67"/>
      <c r="L100" s="66" t="s">
        <v>489</v>
      </c>
      <c r="M100" s="66" t="s">
        <v>490</v>
      </c>
      <c r="N100" s="67"/>
      <c r="O100" s="67" t="s">
        <v>491</v>
      </c>
      <c r="P100" s="68">
        <v>44186</v>
      </c>
      <c r="Q100" s="71">
        <v>7749769</v>
      </c>
      <c r="R100" s="71"/>
      <c r="S100" s="71">
        <v>7702269</v>
      </c>
      <c r="T100" s="67" t="s">
        <v>96</v>
      </c>
      <c r="U100" s="67">
        <v>38</v>
      </c>
      <c r="V100" s="68">
        <v>44216</v>
      </c>
      <c r="W100" s="68">
        <v>44229</v>
      </c>
      <c r="X100" s="71">
        <v>7702269</v>
      </c>
      <c r="Y100" s="71"/>
      <c r="Z100" s="71">
        <v>7702269</v>
      </c>
      <c r="AA100" s="67" t="s">
        <v>80</v>
      </c>
      <c r="AB100" s="67"/>
      <c r="AC100" s="67"/>
      <c r="AD100" s="67"/>
      <c r="AE100" s="67"/>
      <c r="AF100" s="67"/>
      <c r="AG100" s="67" t="s">
        <v>492</v>
      </c>
      <c r="AH100" s="34"/>
      <c r="AI100" s="67" t="s">
        <v>82</v>
      </c>
      <c r="AJ100" s="66"/>
      <c r="AK100" s="66" t="s">
        <v>493</v>
      </c>
      <c r="AL100" s="38"/>
    </row>
    <row r="101" spans="1:38" ht="11.25" customHeight="1">
      <c r="A101" s="4">
        <v>3988</v>
      </c>
      <c r="B101" s="67" t="s">
        <v>220</v>
      </c>
      <c r="C101" s="67" t="s">
        <v>276</v>
      </c>
      <c r="D101" s="67" t="s">
        <v>72</v>
      </c>
      <c r="E101" s="68">
        <v>44215</v>
      </c>
      <c r="F101" s="68">
        <v>44215</v>
      </c>
      <c r="G101" s="68" t="s">
        <v>177</v>
      </c>
      <c r="H101" s="67" t="s">
        <v>18</v>
      </c>
      <c r="I101" s="67">
        <v>10</v>
      </c>
      <c r="J101" s="67" t="s">
        <v>74</v>
      </c>
      <c r="K101" s="67"/>
      <c r="L101" s="66" t="s">
        <v>494</v>
      </c>
      <c r="M101" s="66" t="s">
        <v>495</v>
      </c>
      <c r="N101" s="67"/>
      <c r="O101" s="67" t="s">
        <v>496</v>
      </c>
      <c r="P101" s="68">
        <v>44137</v>
      </c>
      <c r="Q101" s="71">
        <v>7376606</v>
      </c>
      <c r="R101" s="71"/>
      <c r="S101" s="71">
        <v>7376606</v>
      </c>
      <c r="T101" s="67" t="s">
        <v>96</v>
      </c>
      <c r="U101" s="67">
        <v>40</v>
      </c>
      <c r="V101" s="68">
        <v>44222</v>
      </c>
      <c r="W101" s="68">
        <v>44229</v>
      </c>
      <c r="X101" s="71">
        <v>7376606</v>
      </c>
      <c r="Y101" s="71"/>
      <c r="Z101" s="71">
        <v>7376606</v>
      </c>
      <c r="AA101" s="67" t="s">
        <v>80</v>
      </c>
      <c r="AB101" s="67"/>
      <c r="AC101" s="67"/>
      <c r="AD101" s="67"/>
      <c r="AE101" s="67"/>
      <c r="AF101" s="67"/>
      <c r="AG101" s="67" t="s">
        <v>497</v>
      </c>
      <c r="AH101" s="34"/>
      <c r="AI101" s="67" t="s">
        <v>82</v>
      </c>
      <c r="AJ101" s="66"/>
      <c r="AK101" s="66" t="s">
        <v>495</v>
      </c>
      <c r="AL101" s="38"/>
    </row>
    <row r="102" spans="1:38" ht="11.25" customHeight="1">
      <c r="A102" s="4">
        <v>3989</v>
      </c>
      <c r="B102" s="67" t="s">
        <v>83</v>
      </c>
      <c r="C102" s="67" t="s">
        <v>83</v>
      </c>
      <c r="D102" s="67" t="s">
        <v>72</v>
      </c>
      <c r="E102" s="68">
        <v>44216</v>
      </c>
      <c r="F102" s="68">
        <v>44216</v>
      </c>
      <c r="G102" s="68" t="s">
        <v>91</v>
      </c>
      <c r="H102" s="67" t="s">
        <v>228</v>
      </c>
      <c r="I102" s="67">
        <v>3</v>
      </c>
      <c r="J102" s="67" t="s">
        <v>74</v>
      </c>
      <c r="K102" s="67"/>
      <c r="L102" s="66" t="s">
        <v>437</v>
      </c>
      <c r="M102" s="66" t="s">
        <v>437</v>
      </c>
      <c r="N102" s="67" t="s">
        <v>438</v>
      </c>
      <c r="O102" s="67" t="s">
        <v>498</v>
      </c>
      <c r="P102" s="68">
        <v>44215</v>
      </c>
      <c r="Q102" s="71">
        <v>1300000</v>
      </c>
      <c r="R102" s="71"/>
      <c r="S102" s="71">
        <v>1300000</v>
      </c>
      <c r="T102" s="67" t="s">
        <v>499</v>
      </c>
      <c r="U102" s="67">
        <v>269</v>
      </c>
      <c r="V102" s="68">
        <v>44273</v>
      </c>
      <c r="W102" s="68">
        <v>44282</v>
      </c>
      <c r="X102" s="71">
        <v>1300000</v>
      </c>
      <c r="Y102" s="71"/>
      <c r="Z102" s="71">
        <v>1300000</v>
      </c>
      <c r="AA102" s="67" t="s">
        <v>80</v>
      </c>
      <c r="AB102" s="67"/>
      <c r="AC102" s="67"/>
      <c r="AD102" s="67"/>
      <c r="AE102" s="67"/>
      <c r="AF102" s="67"/>
      <c r="AG102" s="67" t="s">
        <v>500</v>
      </c>
      <c r="AH102" s="34"/>
      <c r="AI102" s="67" t="s">
        <v>98</v>
      </c>
      <c r="AJ102" s="66"/>
      <c r="AK102" s="66" t="s">
        <v>112</v>
      </c>
      <c r="AL102" s="38"/>
    </row>
    <row r="103" spans="1:38" ht="11.25" customHeight="1">
      <c r="A103" s="4">
        <v>3990</v>
      </c>
      <c r="B103" s="67" t="s">
        <v>83</v>
      </c>
      <c r="C103" s="67" t="s">
        <v>83</v>
      </c>
      <c r="D103" s="67" t="s">
        <v>72</v>
      </c>
      <c r="E103" s="68">
        <v>44216</v>
      </c>
      <c r="F103" s="68">
        <v>44216</v>
      </c>
      <c r="G103" s="68" t="s">
        <v>177</v>
      </c>
      <c r="H103" s="67" t="s">
        <v>18</v>
      </c>
      <c r="I103" s="67">
        <v>10</v>
      </c>
      <c r="J103" s="67" t="s">
        <v>74</v>
      </c>
      <c r="K103" s="67"/>
      <c r="L103" s="66" t="s">
        <v>350</v>
      </c>
      <c r="M103" s="66" t="s">
        <v>501</v>
      </c>
      <c r="N103" s="67"/>
      <c r="O103" s="67" t="s">
        <v>502</v>
      </c>
      <c r="P103" s="68">
        <v>44202</v>
      </c>
      <c r="Q103" s="71">
        <v>2987913</v>
      </c>
      <c r="R103" s="71"/>
      <c r="S103" s="71">
        <v>2987913</v>
      </c>
      <c r="T103" s="67" t="s">
        <v>96</v>
      </c>
      <c r="U103" s="67">
        <v>261</v>
      </c>
      <c r="V103" s="68">
        <v>44270</v>
      </c>
      <c r="W103" s="68">
        <v>44272</v>
      </c>
      <c r="X103" s="71">
        <v>2987913</v>
      </c>
      <c r="Y103" s="71"/>
      <c r="Z103" s="71">
        <v>2987913</v>
      </c>
      <c r="AA103" s="67" t="s">
        <v>80</v>
      </c>
      <c r="AB103" s="67"/>
      <c r="AC103" s="67"/>
      <c r="AD103" s="67"/>
      <c r="AE103" s="67"/>
      <c r="AF103" s="67"/>
      <c r="AG103" s="67" t="s">
        <v>503</v>
      </c>
      <c r="AH103" s="34"/>
      <c r="AI103" s="67" t="s">
        <v>82</v>
      </c>
      <c r="AJ103" s="66"/>
      <c r="AK103" s="66" t="s">
        <v>504</v>
      </c>
      <c r="AL103" s="38"/>
    </row>
    <row r="104" spans="1:38" ht="11.25" customHeight="1">
      <c r="A104" s="4">
        <v>3991</v>
      </c>
      <c r="B104" s="67" t="s">
        <v>270</v>
      </c>
      <c r="C104" s="67" t="s">
        <v>270</v>
      </c>
      <c r="D104" s="67" t="s">
        <v>72</v>
      </c>
      <c r="E104" s="68">
        <v>44216</v>
      </c>
      <c r="F104" s="68">
        <v>44216</v>
      </c>
      <c r="G104" s="68" t="s">
        <v>73</v>
      </c>
      <c r="H104" s="67" t="s">
        <v>21</v>
      </c>
      <c r="I104" s="67">
        <v>14</v>
      </c>
      <c r="J104" s="67" t="s">
        <v>74</v>
      </c>
      <c r="K104" s="67"/>
      <c r="L104" s="67" t="s">
        <v>395</v>
      </c>
      <c r="M104" s="66" t="s">
        <v>505</v>
      </c>
      <c r="N104" s="67" t="s">
        <v>506</v>
      </c>
      <c r="O104" s="67" t="s">
        <v>507</v>
      </c>
      <c r="P104" s="68">
        <v>44104</v>
      </c>
      <c r="Q104" s="71">
        <v>13521747.439999999</v>
      </c>
      <c r="R104" s="71"/>
      <c r="S104" s="71">
        <v>13521747.439999999</v>
      </c>
      <c r="T104" s="67" t="s">
        <v>79</v>
      </c>
      <c r="U104" s="67">
        <v>42</v>
      </c>
      <c r="V104" s="68">
        <v>44217</v>
      </c>
      <c r="W104" s="68">
        <v>44218</v>
      </c>
      <c r="X104" s="71">
        <f t="shared" ref="X104:X130" si="10">+S104</f>
        <v>13521747.439999999</v>
      </c>
      <c r="Y104" s="71"/>
      <c r="Z104" s="71">
        <f t="shared" ref="Z104:Z130" si="11">SUM(X104:Y104)</f>
        <v>13521747.439999999</v>
      </c>
      <c r="AA104" s="67" t="s">
        <v>80</v>
      </c>
      <c r="AB104" s="67"/>
      <c r="AC104" s="67"/>
      <c r="AD104" s="67"/>
      <c r="AE104" s="67"/>
      <c r="AF104" s="67"/>
      <c r="AG104" s="67" t="s">
        <v>81</v>
      </c>
      <c r="AH104" s="34">
        <f t="shared" ref="AH104:AH130" si="12">Z104</f>
        <v>13521747.439999999</v>
      </c>
      <c r="AI104" s="67" t="s">
        <v>82</v>
      </c>
      <c r="AJ104" s="66"/>
      <c r="AK104" s="66" t="s">
        <v>395</v>
      </c>
      <c r="AL104" s="38"/>
    </row>
    <row r="105" spans="1:38" ht="11.25" customHeight="1">
      <c r="A105" s="4">
        <v>3992</v>
      </c>
      <c r="B105" s="67" t="s">
        <v>72</v>
      </c>
      <c r="C105" s="67" t="s">
        <v>90</v>
      </c>
      <c r="D105" s="67" t="s">
        <v>72</v>
      </c>
      <c r="E105" s="68">
        <v>44217</v>
      </c>
      <c r="F105" s="68">
        <v>44217</v>
      </c>
      <c r="G105" s="68" t="s">
        <v>73</v>
      </c>
      <c r="H105" s="67" t="s">
        <v>15</v>
      </c>
      <c r="I105" s="67">
        <v>14</v>
      </c>
      <c r="J105" s="67" t="s">
        <v>74</v>
      </c>
      <c r="K105" s="67"/>
      <c r="L105" s="66" t="s">
        <v>92</v>
      </c>
      <c r="M105" s="66" t="s">
        <v>508</v>
      </c>
      <c r="N105" s="67" t="s">
        <v>509</v>
      </c>
      <c r="O105" s="67" t="s">
        <v>510</v>
      </c>
      <c r="P105" s="68">
        <v>44207</v>
      </c>
      <c r="Q105" s="71">
        <v>7981664.0700000003</v>
      </c>
      <c r="R105" s="71"/>
      <c r="S105" s="71">
        <v>7981664.0700000003</v>
      </c>
      <c r="T105" s="67" t="s">
        <v>79</v>
      </c>
      <c r="U105" s="67">
        <v>51</v>
      </c>
      <c r="V105" s="68">
        <v>44223</v>
      </c>
      <c r="W105" s="68">
        <v>44225</v>
      </c>
      <c r="X105" s="71">
        <f t="shared" si="10"/>
        <v>7981664.0700000003</v>
      </c>
      <c r="Y105" s="71"/>
      <c r="Z105" s="71">
        <f t="shared" si="11"/>
        <v>7981664.0700000003</v>
      </c>
      <c r="AA105" s="67" t="s">
        <v>80</v>
      </c>
      <c r="AB105" s="67"/>
      <c r="AC105" s="67"/>
      <c r="AD105" s="67"/>
      <c r="AE105" s="67"/>
      <c r="AF105" s="67"/>
      <c r="AG105" s="67" t="s">
        <v>81</v>
      </c>
      <c r="AH105" s="34">
        <f t="shared" si="12"/>
        <v>7981664.0700000003</v>
      </c>
      <c r="AI105" s="67" t="s">
        <v>82</v>
      </c>
      <c r="AJ105" s="66"/>
      <c r="AK105" s="67" t="s">
        <v>99</v>
      </c>
      <c r="AL105" s="38"/>
    </row>
    <row r="106" spans="1:38" ht="11.25" customHeight="1">
      <c r="A106" s="4">
        <v>3993</v>
      </c>
      <c r="B106" s="67" t="s">
        <v>72</v>
      </c>
      <c r="C106" s="67" t="s">
        <v>90</v>
      </c>
      <c r="D106" s="67" t="s">
        <v>72</v>
      </c>
      <c r="E106" s="68">
        <v>44217</v>
      </c>
      <c r="F106" s="68">
        <v>44217</v>
      </c>
      <c r="G106" s="68" t="s">
        <v>73</v>
      </c>
      <c r="H106" s="67" t="s">
        <v>15</v>
      </c>
      <c r="I106" s="67">
        <v>14</v>
      </c>
      <c r="J106" s="67" t="s">
        <v>74</v>
      </c>
      <c r="K106" s="67"/>
      <c r="L106" s="66" t="s">
        <v>92</v>
      </c>
      <c r="M106" s="66" t="s">
        <v>511</v>
      </c>
      <c r="N106" s="67" t="s">
        <v>509</v>
      </c>
      <c r="O106" s="67" t="s">
        <v>512</v>
      </c>
      <c r="P106" s="68">
        <v>44207</v>
      </c>
      <c r="Q106" s="71">
        <v>8445868.8200000003</v>
      </c>
      <c r="R106" s="71"/>
      <c r="S106" s="71">
        <v>8445868.8200000003</v>
      </c>
      <c r="T106" s="67" t="s">
        <v>79</v>
      </c>
      <c r="U106" s="67">
        <v>66</v>
      </c>
      <c r="V106" s="68">
        <v>44223</v>
      </c>
      <c r="W106" s="68">
        <v>44225</v>
      </c>
      <c r="X106" s="71">
        <f t="shared" si="10"/>
        <v>8445868.8200000003</v>
      </c>
      <c r="Y106" s="71"/>
      <c r="Z106" s="71">
        <f t="shared" si="11"/>
        <v>8445868.8200000003</v>
      </c>
      <c r="AA106" s="67" t="s">
        <v>80</v>
      </c>
      <c r="AB106" s="67"/>
      <c r="AC106" s="67"/>
      <c r="AD106" s="67"/>
      <c r="AE106" s="67"/>
      <c r="AF106" s="67"/>
      <c r="AG106" s="67" t="s">
        <v>81</v>
      </c>
      <c r="AH106" s="34">
        <f t="shared" si="12"/>
        <v>8445868.8200000003</v>
      </c>
      <c r="AI106" s="67" t="s">
        <v>82</v>
      </c>
      <c r="AJ106" s="66"/>
      <c r="AK106" s="67" t="s">
        <v>99</v>
      </c>
      <c r="AL106" s="38"/>
    </row>
    <row r="107" spans="1:38" ht="11.25" customHeight="1">
      <c r="A107" s="4">
        <v>3994</v>
      </c>
      <c r="B107" s="67" t="s">
        <v>72</v>
      </c>
      <c r="C107" s="67" t="s">
        <v>90</v>
      </c>
      <c r="D107" s="67" t="s">
        <v>72</v>
      </c>
      <c r="E107" s="68">
        <v>44217</v>
      </c>
      <c r="F107" s="68">
        <v>44217</v>
      </c>
      <c r="G107" s="68" t="s">
        <v>73</v>
      </c>
      <c r="H107" s="67" t="s">
        <v>15</v>
      </c>
      <c r="I107" s="67">
        <v>14</v>
      </c>
      <c r="J107" s="67" t="s">
        <v>74</v>
      </c>
      <c r="K107" s="67"/>
      <c r="L107" s="66" t="s">
        <v>92</v>
      </c>
      <c r="M107" s="66" t="s">
        <v>513</v>
      </c>
      <c r="N107" s="67" t="s">
        <v>509</v>
      </c>
      <c r="O107" s="67" t="s">
        <v>514</v>
      </c>
      <c r="P107" s="68">
        <v>44207</v>
      </c>
      <c r="Q107" s="71">
        <v>11898245.66</v>
      </c>
      <c r="R107" s="71"/>
      <c r="S107" s="71">
        <v>11898245.66</v>
      </c>
      <c r="T107" s="67" t="s">
        <v>79</v>
      </c>
      <c r="U107" s="67">
        <v>58</v>
      </c>
      <c r="V107" s="68">
        <v>44223</v>
      </c>
      <c r="W107" s="68">
        <v>44225</v>
      </c>
      <c r="X107" s="71">
        <f t="shared" si="10"/>
        <v>11898245.66</v>
      </c>
      <c r="Y107" s="71"/>
      <c r="Z107" s="71">
        <f t="shared" si="11"/>
        <v>11898245.66</v>
      </c>
      <c r="AA107" s="67" t="s">
        <v>80</v>
      </c>
      <c r="AB107" s="67"/>
      <c r="AC107" s="67"/>
      <c r="AD107" s="67"/>
      <c r="AE107" s="67"/>
      <c r="AF107" s="67"/>
      <c r="AG107" s="67" t="s">
        <v>81</v>
      </c>
      <c r="AH107" s="34">
        <f t="shared" si="12"/>
        <v>11898245.66</v>
      </c>
      <c r="AI107" s="67" t="s">
        <v>82</v>
      </c>
      <c r="AJ107" s="66"/>
      <c r="AK107" s="67" t="s">
        <v>99</v>
      </c>
      <c r="AL107" s="38"/>
    </row>
    <row r="108" spans="1:38" ht="11.25" customHeight="1">
      <c r="A108" s="4">
        <v>3995</v>
      </c>
      <c r="B108" s="67" t="s">
        <v>72</v>
      </c>
      <c r="C108" s="67" t="s">
        <v>90</v>
      </c>
      <c r="D108" s="67" t="s">
        <v>72</v>
      </c>
      <c r="E108" s="68">
        <v>44217</v>
      </c>
      <c r="F108" s="68">
        <v>44217</v>
      </c>
      <c r="G108" s="68" t="s">
        <v>73</v>
      </c>
      <c r="H108" s="67" t="s">
        <v>15</v>
      </c>
      <c r="I108" s="67">
        <v>14</v>
      </c>
      <c r="J108" s="67" t="s">
        <v>74</v>
      </c>
      <c r="K108" s="67"/>
      <c r="L108" s="66" t="s">
        <v>92</v>
      </c>
      <c r="M108" s="66" t="s">
        <v>515</v>
      </c>
      <c r="N108" s="67" t="s">
        <v>509</v>
      </c>
      <c r="O108" s="67" t="s">
        <v>516</v>
      </c>
      <c r="P108" s="68">
        <v>44207</v>
      </c>
      <c r="Q108" s="71">
        <v>9518486.3699999992</v>
      </c>
      <c r="R108" s="71"/>
      <c r="S108" s="71">
        <v>9518486.3699999992</v>
      </c>
      <c r="T108" s="67" t="s">
        <v>79</v>
      </c>
      <c r="U108" s="67">
        <v>56</v>
      </c>
      <c r="V108" s="68">
        <v>44223</v>
      </c>
      <c r="W108" s="68">
        <v>44225</v>
      </c>
      <c r="X108" s="71">
        <f t="shared" si="10"/>
        <v>9518486.3699999992</v>
      </c>
      <c r="Y108" s="71"/>
      <c r="Z108" s="71">
        <f t="shared" si="11"/>
        <v>9518486.3699999992</v>
      </c>
      <c r="AA108" s="67" t="s">
        <v>80</v>
      </c>
      <c r="AB108" s="67"/>
      <c r="AC108" s="67"/>
      <c r="AD108" s="67"/>
      <c r="AE108" s="67"/>
      <c r="AF108" s="67"/>
      <c r="AG108" s="67" t="s">
        <v>81</v>
      </c>
      <c r="AH108" s="34">
        <f t="shared" si="12"/>
        <v>9518486.3699999992</v>
      </c>
      <c r="AI108" s="67" t="s">
        <v>82</v>
      </c>
      <c r="AJ108" s="66"/>
      <c r="AK108" s="67" t="s">
        <v>99</v>
      </c>
      <c r="AL108" s="38"/>
    </row>
    <row r="109" spans="1:38" ht="11.25" customHeight="1">
      <c r="A109" s="4">
        <v>3996</v>
      </c>
      <c r="B109" s="67" t="s">
        <v>72</v>
      </c>
      <c r="C109" s="67" t="s">
        <v>90</v>
      </c>
      <c r="D109" s="67" t="s">
        <v>72</v>
      </c>
      <c r="E109" s="68">
        <v>44217</v>
      </c>
      <c r="F109" s="68">
        <v>44217</v>
      </c>
      <c r="G109" s="68" t="s">
        <v>73</v>
      </c>
      <c r="H109" s="67" t="s">
        <v>15</v>
      </c>
      <c r="I109" s="67">
        <v>14</v>
      </c>
      <c r="J109" s="67" t="s">
        <v>74</v>
      </c>
      <c r="K109" s="67"/>
      <c r="L109" s="66" t="s">
        <v>92</v>
      </c>
      <c r="M109" s="66" t="s">
        <v>517</v>
      </c>
      <c r="N109" s="67" t="s">
        <v>509</v>
      </c>
      <c r="O109" s="67" t="s">
        <v>518</v>
      </c>
      <c r="P109" s="68">
        <v>44207</v>
      </c>
      <c r="Q109" s="71">
        <v>11781503.59</v>
      </c>
      <c r="R109" s="71"/>
      <c r="S109" s="71">
        <v>11781503.59</v>
      </c>
      <c r="T109" s="67" t="s">
        <v>79</v>
      </c>
      <c r="U109" s="67">
        <v>70</v>
      </c>
      <c r="V109" s="68">
        <v>44223</v>
      </c>
      <c r="W109" s="68">
        <v>44225</v>
      </c>
      <c r="X109" s="71">
        <f t="shared" si="10"/>
        <v>11781503.59</v>
      </c>
      <c r="Y109" s="71"/>
      <c r="Z109" s="71">
        <f t="shared" si="11"/>
        <v>11781503.59</v>
      </c>
      <c r="AA109" s="67" t="s">
        <v>80</v>
      </c>
      <c r="AB109" s="67"/>
      <c r="AC109" s="67"/>
      <c r="AD109" s="67"/>
      <c r="AE109" s="67"/>
      <c r="AF109" s="67"/>
      <c r="AG109" s="67" t="s">
        <v>81</v>
      </c>
      <c r="AH109" s="34">
        <f t="shared" si="12"/>
        <v>11781503.59</v>
      </c>
      <c r="AI109" s="67" t="s">
        <v>82</v>
      </c>
      <c r="AJ109" s="66"/>
      <c r="AK109" s="67" t="s">
        <v>99</v>
      </c>
      <c r="AL109" s="38"/>
    </row>
    <row r="110" spans="1:38" ht="11.25" customHeight="1">
      <c r="A110" s="4">
        <v>3997</v>
      </c>
      <c r="B110" s="67" t="s">
        <v>72</v>
      </c>
      <c r="C110" s="67" t="s">
        <v>90</v>
      </c>
      <c r="D110" s="67" t="s">
        <v>72</v>
      </c>
      <c r="E110" s="68">
        <v>44217</v>
      </c>
      <c r="F110" s="68">
        <v>44217</v>
      </c>
      <c r="G110" s="68" t="s">
        <v>73</v>
      </c>
      <c r="H110" s="67" t="s">
        <v>15</v>
      </c>
      <c r="I110" s="67">
        <v>14</v>
      </c>
      <c r="J110" s="67" t="s">
        <v>74</v>
      </c>
      <c r="K110" s="67"/>
      <c r="L110" s="66" t="s">
        <v>92</v>
      </c>
      <c r="M110" s="66" t="s">
        <v>519</v>
      </c>
      <c r="N110" s="67" t="s">
        <v>509</v>
      </c>
      <c r="O110" s="67" t="s">
        <v>520</v>
      </c>
      <c r="P110" s="68">
        <v>44207</v>
      </c>
      <c r="Q110" s="71">
        <v>8264880.2999999998</v>
      </c>
      <c r="R110" s="71"/>
      <c r="S110" s="71">
        <v>8264880.2999999998</v>
      </c>
      <c r="T110" s="67" t="s">
        <v>79</v>
      </c>
      <c r="U110" s="67">
        <v>68</v>
      </c>
      <c r="V110" s="68">
        <v>44223</v>
      </c>
      <c r="W110" s="68">
        <v>44225</v>
      </c>
      <c r="X110" s="71">
        <f t="shared" si="10"/>
        <v>8264880.2999999998</v>
      </c>
      <c r="Y110" s="71"/>
      <c r="Z110" s="71">
        <f t="shared" si="11"/>
        <v>8264880.2999999998</v>
      </c>
      <c r="AA110" s="67" t="s">
        <v>80</v>
      </c>
      <c r="AB110" s="67"/>
      <c r="AC110" s="67"/>
      <c r="AD110" s="67"/>
      <c r="AE110" s="67"/>
      <c r="AF110" s="67"/>
      <c r="AG110" s="67" t="s">
        <v>81</v>
      </c>
      <c r="AH110" s="34">
        <f t="shared" si="12"/>
        <v>8264880.2999999998</v>
      </c>
      <c r="AI110" s="67" t="s">
        <v>82</v>
      </c>
      <c r="AJ110" s="66"/>
      <c r="AK110" s="67" t="s">
        <v>99</v>
      </c>
      <c r="AL110" s="38"/>
    </row>
    <row r="111" spans="1:38" ht="11.25" customHeight="1">
      <c r="A111" s="4">
        <v>3998</v>
      </c>
      <c r="B111" s="67" t="s">
        <v>72</v>
      </c>
      <c r="C111" s="67" t="s">
        <v>90</v>
      </c>
      <c r="D111" s="67" t="s">
        <v>72</v>
      </c>
      <c r="E111" s="68">
        <v>44217</v>
      </c>
      <c r="F111" s="68">
        <v>44217</v>
      </c>
      <c r="G111" s="68" t="s">
        <v>73</v>
      </c>
      <c r="H111" s="67" t="s">
        <v>15</v>
      </c>
      <c r="I111" s="67">
        <v>14</v>
      </c>
      <c r="J111" s="67" t="s">
        <v>74</v>
      </c>
      <c r="K111" s="67"/>
      <c r="L111" s="66" t="s">
        <v>92</v>
      </c>
      <c r="M111" s="66" t="s">
        <v>521</v>
      </c>
      <c r="N111" s="67" t="s">
        <v>509</v>
      </c>
      <c r="O111" s="67" t="s">
        <v>522</v>
      </c>
      <c r="P111" s="68">
        <v>44207</v>
      </c>
      <c r="Q111" s="71">
        <v>11227933.85</v>
      </c>
      <c r="R111" s="71"/>
      <c r="S111" s="71">
        <v>11227933.85</v>
      </c>
      <c r="T111" s="67" t="s">
        <v>79</v>
      </c>
      <c r="U111" s="67">
        <v>77</v>
      </c>
      <c r="V111" s="68">
        <v>44223</v>
      </c>
      <c r="W111" s="68">
        <v>44225</v>
      </c>
      <c r="X111" s="71">
        <f t="shared" si="10"/>
        <v>11227933.85</v>
      </c>
      <c r="Y111" s="71"/>
      <c r="Z111" s="71">
        <f t="shared" si="11"/>
        <v>11227933.85</v>
      </c>
      <c r="AA111" s="67" t="s">
        <v>80</v>
      </c>
      <c r="AB111" s="67"/>
      <c r="AC111" s="67"/>
      <c r="AD111" s="67"/>
      <c r="AE111" s="67"/>
      <c r="AF111" s="67"/>
      <c r="AG111" s="67" t="s">
        <v>81</v>
      </c>
      <c r="AH111" s="34">
        <f t="shared" si="12"/>
        <v>11227933.85</v>
      </c>
      <c r="AI111" s="67" t="s">
        <v>82</v>
      </c>
      <c r="AJ111" s="66"/>
      <c r="AK111" s="67" t="s">
        <v>99</v>
      </c>
      <c r="AL111" s="38"/>
    </row>
    <row r="112" spans="1:38" ht="11.25" customHeight="1">
      <c r="A112" s="4">
        <v>3999</v>
      </c>
      <c r="B112" s="67" t="s">
        <v>72</v>
      </c>
      <c r="C112" s="67" t="s">
        <v>90</v>
      </c>
      <c r="D112" s="67" t="s">
        <v>72</v>
      </c>
      <c r="E112" s="68">
        <v>44217</v>
      </c>
      <c r="F112" s="68">
        <v>44217</v>
      </c>
      <c r="G112" s="68" t="s">
        <v>73</v>
      </c>
      <c r="H112" s="67" t="s">
        <v>15</v>
      </c>
      <c r="I112" s="67">
        <v>14</v>
      </c>
      <c r="J112" s="67" t="s">
        <v>74</v>
      </c>
      <c r="K112" s="67"/>
      <c r="L112" s="66" t="s">
        <v>92</v>
      </c>
      <c r="M112" s="66" t="s">
        <v>523</v>
      </c>
      <c r="N112" s="67" t="s">
        <v>509</v>
      </c>
      <c r="O112" s="67" t="s">
        <v>524</v>
      </c>
      <c r="P112" s="68">
        <v>44207</v>
      </c>
      <c r="Q112" s="71">
        <v>10910837.029999999</v>
      </c>
      <c r="R112" s="71"/>
      <c r="S112" s="71">
        <v>10910837.029999999</v>
      </c>
      <c r="T112" s="67" t="s">
        <v>79</v>
      </c>
      <c r="U112" s="67">
        <v>55</v>
      </c>
      <c r="V112" s="68">
        <v>44223</v>
      </c>
      <c r="W112" s="68">
        <v>44225</v>
      </c>
      <c r="X112" s="71">
        <f t="shared" si="10"/>
        <v>10910837.029999999</v>
      </c>
      <c r="Y112" s="71"/>
      <c r="Z112" s="71">
        <f t="shared" si="11"/>
        <v>10910837.029999999</v>
      </c>
      <c r="AA112" s="67" t="s">
        <v>80</v>
      </c>
      <c r="AB112" s="67"/>
      <c r="AC112" s="67"/>
      <c r="AD112" s="67"/>
      <c r="AE112" s="67"/>
      <c r="AF112" s="67"/>
      <c r="AG112" s="67" t="s">
        <v>81</v>
      </c>
      <c r="AH112" s="34">
        <f t="shared" si="12"/>
        <v>10910837.029999999</v>
      </c>
      <c r="AI112" s="67" t="s">
        <v>82</v>
      </c>
      <c r="AJ112" s="66"/>
      <c r="AK112" s="67" t="s">
        <v>99</v>
      </c>
      <c r="AL112" s="38"/>
    </row>
    <row r="113" spans="1:38" ht="11.25" customHeight="1">
      <c r="A113" s="4">
        <v>4000</v>
      </c>
      <c r="B113" s="67" t="s">
        <v>72</v>
      </c>
      <c r="C113" s="67" t="s">
        <v>90</v>
      </c>
      <c r="D113" s="67" t="s">
        <v>72</v>
      </c>
      <c r="E113" s="68">
        <v>44217</v>
      </c>
      <c r="F113" s="68">
        <v>44217</v>
      </c>
      <c r="G113" s="68" t="s">
        <v>73</v>
      </c>
      <c r="H113" s="67" t="s">
        <v>15</v>
      </c>
      <c r="I113" s="67">
        <v>14</v>
      </c>
      <c r="J113" s="67" t="s">
        <v>74</v>
      </c>
      <c r="K113" s="67"/>
      <c r="L113" s="66" t="s">
        <v>92</v>
      </c>
      <c r="M113" s="66" t="s">
        <v>525</v>
      </c>
      <c r="N113" s="67" t="s">
        <v>509</v>
      </c>
      <c r="O113" s="67" t="s">
        <v>526</v>
      </c>
      <c r="P113" s="68">
        <v>44207</v>
      </c>
      <c r="Q113" s="71">
        <v>4412543.38</v>
      </c>
      <c r="R113" s="71"/>
      <c r="S113" s="71">
        <v>4412543.38</v>
      </c>
      <c r="T113" s="67" t="s">
        <v>79</v>
      </c>
      <c r="U113" s="67">
        <v>75</v>
      </c>
      <c r="V113" s="68">
        <v>44223</v>
      </c>
      <c r="W113" s="68">
        <v>44225</v>
      </c>
      <c r="X113" s="71">
        <f t="shared" si="10"/>
        <v>4412543.38</v>
      </c>
      <c r="Y113" s="71"/>
      <c r="Z113" s="71">
        <f t="shared" si="11"/>
        <v>4412543.38</v>
      </c>
      <c r="AA113" s="67" t="s">
        <v>80</v>
      </c>
      <c r="AB113" s="67"/>
      <c r="AC113" s="67"/>
      <c r="AD113" s="67"/>
      <c r="AE113" s="67"/>
      <c r="AF113" s="67"/>
      <c r="AG113" s="67" t="s">
        <v>81</v>
      </c>
      <c r="AH113" s="34">
        <f t="shared" si="12"/>
        <v>4412543.38</v>
      </c>
      <c r="AI113" s="67" t="s">
        <v>82</v>
      </c>
      <c r="AJ113" s="66"/>
      <c r="AK113" s="67" t="s">
        <v>99</v>
      </c>
      <c r="AL113" s="38"/>
    </row>
    <row r="114" spans="1:38" ht="11.25" customHeight="1">
      <c r="A114" s="4">
        <v>4001</v>
      </c>
      <c r="B114" s="67" t="s">
        <v>72</v>
      </c>
      <c r="C114" s="67" t="s">
        <v>90</v>
      </c>
      <c r="D114" s="67" t="s">
        <v>72</v>
      </c>
      <c r="E114" s="68">
        <v>44217</v>
      </c>
      <c r="F114" s="68">
        <v>44217</v>
      </c>
      <c r="G114" s="68" t="s">
        <v>73</v>
      </c>
      <c r="H114" s="67" t="s">
        <v>15</v>
      </c>
      <c r="I114" s="67">
        <v>14</v>
      </c>
      <c r="J114" s="67" t="s">
        <v>74</v>
      </c>
      <c r="K114" s="67"/>
      <c r="L114" s="66" t="s">
        <v>92</v>
      </c>
      <c r="M114" s="66" t="s">
        <v>527</v>
      </c>
      <c r="N114" s="67" t="s">
        <v>509</v>
      </c>
      <c r="O114" s="67" t="s">
        <v>528</v>
      </c>
      <c r="P114" s="68">
        <v>44207</v>
      </c>
      <c r="Q114" s="71">
        <v>8791116.5399999991</v>
      </c>
      <c r="R114" s="71"/>
      <c r="S114" s="71">
        <v>8791116.5399999991</v>
      </c>
      <c r="T114" s="67" t="s">
        <v>79</v>
      </c>
      <c r="U114" s="67">
        <v>67</v>
      </c>
      <c r="V114" s="68">
        <v>44223</v>
      </c>
      <c r="W114" s="68">
        <v>44225</v>
      </c>
      <c r="X114" s="71">
        <f t="shared" si="10"/>
        <v>8791116.5399999991</v>
      </c>
      <c r="Y114" s="71"/>
      <c r="Z114" s="71">
        <f t="shared" si="11"/>
        <v>8791116.5399999991</v>
      </c>
      <c r="AA114" s="67" t="s">
        <v>80</v>
      </c>
      <c r="AB114" s="67"/>
      <c r="AC114" s="67"/>
      <c r="AD114" s="67"/>
      <c r="AE114" s="67"/>
      <c r="AF114" s="67"/>
      <c r="AG114" s="67" t="s">
        <v>81</v>
      </c>
      <c r="AH114" s="34">
        <f t="shared" si="12"/>
        <v>8791116.5399999991</v>
      </c>
      <c r="AI114" s="67" t="s">
        <v>82</v>
      </c>
      <c r="AJ114" s="66"/>
      <c r="AK114" s="67" t="s">
        <v>99</v>
      </c>
      <c r="AL114" s="38"/>
    </row>
    <row r="115" spans="1:38" ht="11.25" customHeight="1">
      <c r="A115" s="4">
        <v>4002</v>
      </c>
      <c r="B115" s="67" t="s">
        <v>72</v>
      </c>
      <c r="C115" s="67" t="s">
        <v>90</v>
      </c>
      <c r="D115" s="67" t="s">
        <v>72</v>
      </c>
      <c r="E115" s="68">
        <v>44217</v>
      </c>
      <c r="F115" s="68">
        <v>44217</v>
      </c>
      <c r="G115" s="68" t="s">
        <v>73</v>
      </c>
      <c r="H115" s="67" t="s">
        <v>15</v>
      </c>
      <c r="I115" s="67">
        <v>14</v>
      </c>
      <c r="J115" s="67" t="s">
        <v>74</v>
      </c>
      <c r="K115" s="67"/>
      <c r="L115" s="66" t="s">
        <v>92</v>
      </c>
      <c r="M115" s="66" t="s">
        <v>529</v>
      </c>
      <c r="N115" s="67" t="s">
        <v>509</v>
      </c>
      <c r="O115" s="67" t="s">
        <v>530</v>
      </c>
      <c r="P115" s="68">
        <v>44207</v>
      </c>
      <c r="Q115" s="71">
        <v>7080426.6200000001</v>
      </c>
      <c r="R115" s="71"/>
      <c r="S115" s="71">
        <v>7080426.6200000001</v>
      </c>
      <c r="T115" s="67" t="s">
        <v>79</v>
      </c>
      <c r="U115" s="67">
        <v>82</v>
      </c>
      <c r="V115" s="68">
        <v>44223</v>
      </c>
      <c r="W115" s="68">
        <v>44225</v>
      </c>
      <c r="X115" s="71">
        <f t="shared" si="10"/>
        <v>7080426.6200000001</v>
      </c>
      <c r="Y115" s="71"/>
      <c r="Z115" s="71">
        <f t="shared" si="11"/>
        <v>7080426.6200000001</v>
      </c>
      <c r="AA115" s="67" t="s">
        <v>80</v>
      </c>
      <c r="AB115" s="67"/>
      <c r="AC115" s="67"/>
      <c r="AD115" s="67"/>
      <c r="AE115" s="67"/>
      <c r="AF115" s="67"/>
      <c r="AG115" s="67" t="s">
        <v>81</v>
      </c>
      <c r="AH115" s="34">
        <f t="shared" si="12"/>
        <v>7080426.6200000001</v>
      </c>
      <c r="AI115" s="67" t="s">
        <v>82</v>
      </c>
      <c r="AJ115" s="66"/>
      <c r="AK115" s="67" t="s">
        <v>99</v>
      </c>
      <c r="AL115" s="38"/>
    </row>
    <row r="116" spans="1:38" ht="11.25" customHeight="1">
      <c r="A116" s="4">
        <v>4003</v>
      </c>
      <c r="B116" s="67" t="s">
        <v>72</v>
      </c>
      <c r="C116" s="67" t="s">
        <v>90</v>
      </c>
      <c r="D116" s="67" t="s">
        <v>72</v>
      </c>
      <c r="E116" s="68">
        <v>44217</v>
      </c>
      <c r="F116" s="68">
        <v>44217</v>
      </c>
      <c r="G116" s="68" t="s">
        <v>73</v>
      </c>
      <c r="H116" s="67" t="s">
        <v>15</v>
      </c>
      <c r="I116" s="67">
        <v>14</v>
      </c>
      <c r="J116" s="67" t="s">
        <v>74</v>
      </c>
      <c r="K116" s="67"/>
      <c r="L116" s="66" t="s">
        <v>92</v>
      </c>
      <c r="M116" s="66" t="s">
        <v>531</v>
      </c>
      <c r="N116" s="67" t="s">
        <v>509</v>
      </c>
      <c r="O116" s="67" t="s">
        <v>532</v>
      </c>
      <c r="P116" s="68">
        <v>44207</v>
      </c>
      <c r="Q116" s="71">
        <v>12221515.85</v>
      </c>
      <c r="R116" s="71"/>
      <c r="S116" s="71">
        <v>12221515.85</v>
      </c>
      <c r="T116" s="67" t="s">
        <v>79</v>
      </c>
      <c r="U116" s="67">
        <v>78</v>
      </c>
      <c r="V116" s="68">
        <v>44223</v>
      </c>
      <c r="W116" s="68">
        <v>44225</v>
      </c>
      <c r="X116" s="71">
        <f t="shared" si="10"/>
        <v>12221515.85</v>
      </c>
      <c r="Y116" s="71"/>
      <c r="Z116" s="71">
        <f t="shared" si="11"/>
        <v>12221515.85</v>
      </c>
      <c r="AA116" s="67" t="s">
        <v>80</v>
      </c>
      <c r="AB116" s="67"/>
      <c r="AC116" s="67"/>
      <c r="AD116" s="67"/>
      <c r="AE116" s="67"/>
      <c r="AF116" s="67"/>
      <c r="AG116" s="67" t="s">
        <v>81</v>
      </c>
      <c r="AH116" s="34">
        <f t="shared" si="12"/>
        <v>12221515.85</v>
      </c>
      <c r="AI116" s="67" t="s">
        <v>82</v>
      </c>
      <c r="AJ116" s="66"/>
      <c r="AK116" s="67" t="s">
        <v>99</v>
      </c>
      <c r="AL116" s="38"/>
    </row>
    <row r="117" spans="1:38" ht="11.25" customHeight="1">
      <c r="A117" s="4">
        <v>4004</v>
      </c>
      <c r="B117" s="67" t="s">
        <v>72</v>
      </c>
      <c r="C117" s="67" t="s">
        <v>90</v>
      </c>
      <c r="D117" s="67" t="s">
        <v>72</v>
      </c>
      <c r="E117" s="68">
        <v>44217</v>
      </c>
      <c r="F117" s="68">
        <v>44217</v>
      </c>
      <c r="G117" s="68" t="s">
        <v>73</v>
      </c>
      <c r="H117" s="67" t="s">
        <v>15</v>
      </c>
      <c r="I117" s="67">
        <v>14</v>
      </c>
      <c r="J117" s="67" t="s">
        <v>74</v>
      </c>
      <c r="K117" s="67"/>
      <c r="L117" s="66" t="s">
        <v>92</v>
      </c>
      <c r="M117" s="66" t="s">
        <v>533</v>
      </c>
      <c r="N117" s="67" t="s">
        <v>509</v>
      </c>
      <c r="O117" s="67" t="s">
        <v>534</v>
      </c>
      <c r="P117" s="68">
        <v>44207</v>
      </c>
      <c r="Q117" s="71">
        <v>6404802.2800000003</v>
      </c>
      <c r="R117" s="71"/>
      <c r="S117" s="71">
        <v>6404802.2800000003</v>
      </c>
      <c r="T117" s="67" t="s">
        <v>79</v>
      </c>
      <c r="U117" s="67">
        <v>74</v>
      </c>
      <c r="V117" s="68">
        <v>44223</v>
      </c>
      <c r="W117" s="68">
        <v>44225</v>
      </c>
      <c r="X117" s="71">
        <f t="shared" si="10"/>
        <v>6404802.2800000003</v>
      </c>
      <c r="Y117" s="71"/>
      <c r="Z117" s="71">
        <f t="shared" si="11"/>
        <v>6404802.2800000003</v>
      </c>
      <c r="AA117" s="67" t="s">
        <v>80</v>
      </c>
      <c r="AB117" s="67"/>
      <c r="AC117" s="67"/>
      <c r="AD117" s="67"/>
      <c r="AE117" s="67"/>
      <c r="AF117" s="67"/>
      <c r="AG117" s="67" t="s">
        <v>81</v>
      </c>
      <c r="AH117" s="34">
        <f t="shared" si="12"/>
        <v>6404802.2800000003</v>
      </c>
      <c r="AI117" s="67" t="s">
        <v>82</v>
      </c>
      <c r="AJ117" s="66"/>
      <c r="AK117" s="67" t="s">
        <v>99</v>
      </c>
      <c r="AL117" s="38"/>
    </row>
    <row r="118" spans="1:38" ht="11.25" customHeight="1">
      <c r="A118" s="4">
        <v>4005</v>
      </c>
      <c r="B118" s="67" t="s">
        <v>72</v>
      </c>
      <c r="C118" s="67" t="s">
        <v>90</v>
      </c>
      <c r="D118" s="67" t="s">
        <v>72</v>
      </c>
      <c r="E118" s="68">
        <v>44217</v>
      </c>
      <c r="F118" s="68">
        <v>44217</v>
      </c>
      <c r="G118" s="68" t="s">
        <v>73</v>
      </c>
      <c r="H118" s="67" t="s">
        <v>15</v>
      </c>
      <c r="I118" s="67">
        <v>14</v>
      </c>
      <c r="J118" s="67" t="s">
        <v>74</v>
      </c>
      <c r="K118" s="67"/>
      <c r="L118" s="66" t="s">
        <v>92</v>
      </c>
      <c r="M118" s="66" t="s">
        <v>535</v>
      </c>
      <c r="N118" s="67" t="s">
        <v>509</v>
      </c>
      <c r="O118" s="67" t="s">
        <v>536</v>
      </c>
      <c r="P118" s="68">
        <v>44207</v>
      </c>
      <c r="Q118" s="71">
        <v>8517411.0099999998</v>
      </c>
      <c r="R118" s="71"/>
      <c r="S118" s="71">
        <v>8517411.0099999998</v>
      </c>
      <c r="T118" s="67" t="s">
        <v>79</v>
      </c>
      <c r="U118" s="67">
        <v>73</v>
      </c>
      <c r="V118" s="68">
        <v>44223</v>
      </c>
      <c r="W118" s="68">
        <v>44225</v>
      </c>
      <c r="X118" s="71">
        <f t="shared" si="10"/>
        <v>8517411.0099999998</v>
      </c>
      <c r="Y118" s="71"/>
      <c r="Z118" s="71">
        <f t="shared" si="11"/>
        <v>8517411.0099999998</v>
      </c>
      <c r="AA118" s="67" t="s">
        <v>80</v>
      </c>
      <c r="AB118" s="67"/>
      <c r="AC118" s="67"/>
      <c r="AD118" s="67"/>
      <c r="AE118" s="67"/>
      <c r="AF118" s="67"/>
      <c r="AG118" s="67" t="s">
        <v>81</v>
      </c>
      <c r="AH118" s="34">
        <f t="shared" si="12"/>
        <v>8517411.0099999998</v>
      </c>
      <c r="AI118" s="67" t="s">
        <v>82</v>
      </c>
      <c r="AJ118" s="66"/>
      <c r="AK118" s="67" t="s">
        <v>99</v>
      </c>
      <c r="AL118" s="38"/>
    </row>
    <row r="119" spans="1:38" ht="11.25" customHeight="1">
      <c r="A119" s="4">
        <v>4006</v>
      </c>
      <c r="B119" s="67" t="s">
        <v>72</v>
      </c>
      <c r="C119" s="67" t="s">
        <v>90</v>
      </c>
      <c r="D119" s="67" t="s">
        <v>72</v>
      </c>
      <c r="E119" s="68">
        <v>44217</v>
      </c>
      <c r="F119" s="68">
        <v>44217</v>
      </c>
      <c r="G119" s="68" t="s">
        <v>73</v>
      </c>
      <c r="H119" s="67" t="s">
        <v>15</v>
      </c>
      <c r="I119" s="67">
        <v>14</v>
      </c>
      <c r="J119" s="67" t="s">
        <v>74</v>
      </c>
      <c r="K119" s="67"/>
      <c r="L119" s="66" t="s">
        <v>92</v>
      </c>
      <c r="M119" s="66" t="s">
        <v>537</v>
      </c>
      <c r="N119" s="67" t="s">
        <v>509</v>
      </c>
      <c r="O119" s="67" t="s">
        <v>538</v>
      </c>
      <c r="P119" s="68">
        <v>44207</v>
      </c>
      <c r="Q119" s="71">
        <v>20955498.280000001</v>
      </c>
      <c r="R119" s="71"/>
      <c r="S119" s="71">
        <v>20955498.280000001</v>
      </c>
      <c r="T119" s="67" t="s">
        <v>79</v>
      </c>
      <c r="U119" s="67">
        <v>76</v>
      </c>
      <c r="V119" s="68">
        <v>44223</v>
      </c>
      <c r="W119" s="68">
        <v>44225</v>
      </c>
      <c r="X119" s="71">
        <f t="shared" si="10"/>
        <v>20955498.280000001</v>
      </c>
      <c r="Y119" s="71"/>
      <c r="Z119" s="71">
        <f t="shared" si="11"/>
        <v>20955498.280000001</v>
      </c>
      <c r="AA119" s="67" t="s">
        <v>80</v>
      </c>
      <c r="AB119" s="67"/>
      <c r="AC119" s="67"/>
      <c r="AD119" s="67"/>
      <c r="AE119" s="67"/>
      <c r="AF119" s="67"/>
      <c r="AG119" s="67" t="s">
        <v>81</v>
      </c>
      <c r="AH119" s="34">
        <f t="shared" si="12"/>
        <v>20955498.280000001</v>
      </c>
      <c r="AI119" s="67" t="s">
        <v>82</v>
      </c>
      <c r="AJ119" s="66"/>
      <c r="AK119" s="67" t="s">
        <v>99</v>
      </c>
      <c r="AL119" s="38"/>
    </row>
    <row r="120" spans="1:38" ht="11.25" customHeight="1">
      <c r="A120" s="4">
        <v>4007</v>
      </c>
      <c r="B120" s="67" t="s">
        <v>72</v>
      </c>
      <c r="C120" s="67" t="s">
        <v>90</v>
      </c>
      <c r="D120" s="67" t="s">
        <v>72</v>
      </c>
      <c r="E120" s="68">
        <v>44217</v>
      </c>
      <c r="F120" s="68">
        <v>44217</v>
      </c>
      <c r="G120" s="68" t="s">
        <v>73</v>
      </c>
      <c r="H120" s="67" t="s">
        <v>15</v>
      </c>
      <c r="I120" s="67">
        <v>14</v>
      </c>
      <c r="J120" s="67" t="s">
        <v>74</v>
      </c>
      <c r="K120" s="67"/>
      <c r="L120" s="66" t="s">
        <v>92</v>
      </c>
      <c r="M120" s="66" t="s">
        <v>539</v>
      </c>
      <c r="N120" s="67" t="s">
        <v>509</v>
      </c>
      <c r="O120" s="67" t="s">
        <v>540</v>
      </c>
      <c r="P120" s="68">
        <v>44207</v>
      </c>
      <c r="Q120" s="71">
        <v>10076278.140000001</v>
      </c>
      <c r="R120" s="71"/>
      <c r="S120" s="71">
        <v>10076278.140000001</v>
      </c>
      <c r="T120" s="67" t="s">
        <v>79</v>
      </c>
      <c r="U120" s="67">
        <v>72</v>
      </c>
      <c r="V120" s="68">
        <v>44223</v>
      </c>
      <c r="W120" s="68">
        <v>44225</v>
      </c>
      <c r="X120" s="71">
        <f t="shared" si="10"/>
        <v>10076278.140000001</v>
      </c>
      <c r="Y120" s="71"/>
      <c r="Z120" s="71">
        <f t="shared" si="11"/>
        <v>10076278.140000001</v>
      </c>
      <c r="AA120" s="67" t="s">
        <v>80</v>
      </c>
      <c r="AB120" s="67"/>
      <c r="AC120" s="67"/>
      <c r="AD120" s="67"/>
      <c r="AE120" s="67"/>
      <c r="AF120" s="67"/>
      <c r="AG120" s="67" t="s">
        <v>81</v>
      </c>
      <c r="AH120" s="34">
        <f t="shared" si="12"/>
        <v>10076278.140000001</v>
      </c>
      <c r="AI120" s="67" t="s">
        <v>82</v>
      </c>
      <c r="AJ120" s="66"/>
      <c r="AK120" s="67" t="s">
        <v>99</v>
      </c>
      <c r="AL120" s="38"/>
    </row>
    <row r="121" spans="1:38" ht="11.25" customHeight="1">
      <c r="A121" s="4">
        <v>4008</v>
      </c>
      <c r="B121" s="67" t="s">
        <v>72</v>
      </c>
      <c r="C121" s="67" t="s">
        <v>90</v>
      </c>
      <c r="D121" s="67" t="s">
        <v>72</v>
      </c>
      <c r="E121" s="68">
        <v>44217</v>
      </c>
      <c r="F121" s="68">
        <v>44217</v>
      </c>
      <c r="G121" s="68" t="s">
        <v>73</v>
      </c>
      <c r="H121" s="67" t="s">
        <v>15</v>
      </c>
      <c r="I121" s="67">
        <v>14</v>
      </c>
      <c r="J121" s="67" t="s">
        <v>74</v>
      </c>
      <c r="K121" s="67"/>
      <c r="L121" s="66" t="s">
        <v>92</v>
      </c>
      <c r="M121" s="66" t="s">
        <v>541</v>
      </c>
      <c r="N121" s="67" t="s">
        <v>509</v>
      </c>
      <c r="O121" s="67" t="s">
        <v>542</v>
      </c>
      <c r="P121" s="68">
        <v>44207</v>
      </c>
      <c r="Q121" s="71">
        <v>11688197.050000001</v>
      </c>
      <c r="R121" s="71"/>
      <c r="S121" s="71">
        <v>11688197.050000001</v>
      </c>
      <c r="T121" s="67" t="s">
        <v>79</v>
      </c>
      <c r="U121" s="67">
        <v>71</v>
      </c>
      <c r="V121" s="68">
        <v>44223</v>
      </c>
      <c r="W121" s="68">
        <v>44225</v>
      </c>
      <c r="X121" s="71">
        <f t="shared" si="10"/>
        <v>11688197.050000001</v>
      </c>
      <c r="Y121" s="71"/>
      <c r="Z121" s="71">
        <f t="shared" si="11"/>
        <v>11688197.050000001</v>
      </c>
      <c r="AA121" s="67" t="s">
        <v>80</v>
      </c>
      <c r="AB121" s="67"/>
      <c r="AC121" s="67"/>
      <c r="AD121" s="67"/>
      <c r="AE121" s="67"/>
      <c r="AF121" s="67"/>
      <c r="AG121" s="67" t="s">
        <v>81</v>
      </c>
      <c r="AH121" s="34">
        <f t="shared" si="12"/>
        <v>11688197.050000001</v>
      </c>
      <c r="AI121" s="67" t="s">
        <v>82</v>
      </c>
      <c r="AJ121" s="66"/>
      <c r="AK121" s="67" t="s">
        <v>99</v>
      </c>
      <c r="AL121" s="38"/>
    </row>
    <row r="122" spans="1:38" ht="11.25" customHeight="1">
      <c r="A122" s="4">
        <v>4009</v>
      </c>
      <c r="B122" s="67" t="s">
        <v>72</v>
      </c>
      <c r="C122" s="67" t="s">
        <v>90</v>
      </c>
      <c r="D122" s="67" t="s">
        <v>72</v>
      </c>
      <c r="E122" s="68">
        <v>44217</v>
      </c>
      <c r="F122" s="68">
        <v>44217</v>
      </c>
      <c r="G122" s="68" t="s">
        <v>73</v>
      </c>
      <c r="H122" s="67" t="s">
        <v>15</v>
      </c>
      <c r="I122" s="67">
        <v>14</v>
      </c>
      <c r="J122" s="67" t="s">
        <v>74</v>
      </c>
      <c r="K122" s="67"/>
      <c r="L122" s="66" t="s">
        <v>92</v>
      </c>
      <c r="M122" s="66" t="s">
        <v>543</v>
      </c>
      <c r="N122" s="67" t="s">
        <v>509</v>
      </c>
      <c r="O122" s="67" t="s">
        <v>544</v>
      </c>
      <c r="P122" s="68">
        <v>44207</v>
      </c>
      <c r="Q122" s="71">
        <v>10740986.369999999</v>
      </c>
      <c r="R122" s="71"/>
      <c r="S122" s="71">
        <v>10740986.369999999</v>
      </c>
      <c r="T122" s="67" t="s">
        <v>79</v>
      </c>
      <c r="U122" s="67">
        <v>69</v>
      </c>
      <c r="V122" s="68">
        <v>44223</v>
      </c>
      <c r="W122" s="68">
        <v>44225</v>
      </c>
      <c r="X122" s="71">
        <f t="shared" si="10"/>
        <v>10740986.369999999</v>
      </c>
      <c r="Y122" s="71"/>
      <c r="Z122" s="71">
        <f t="shared" si="11"/>
        <v>10740986.369999999</v>
      </c>
      <c r="AA122" s="67" t="s">
        <v>80</v>
      </c>
      <c r="AB122" s="67"/>
      <c r="AC122" s="67"/>
      <c r="AD122" s="67"/>
      <c r="AE122" s="67"/>
      <c r="AF122" s="67"/>
      <c r="AG122" s="67" t="s">
        <v>81</v>
      </c>
      <c r="AH122" s="34">
        <f t="shared" si="12"/>
        <v>10740986.369999999</v>
      </c>
      <c r="AI122" s="67" t="s">
        <v>82</v>
      </c>
      <c r="AJ122" s="66"/>
      <c r="AK122" s="67" t="s">
        <v>99</v>
      </c>
      <c r="AL122" s="38"/>
    </row>
    <row r="123" spans="1:38" ht="11.25" customHeight="1">
      <c r="A123" s="4">
        <v>4010</v>
      </c>
      <c r="B123" s="67" t="s">
        <v>72</v>
      </c>
      <c r="C123" s="67" t="s">
        <v>90</v>
      </c>
      <c r="D123" s="67" t="s">
        <v>72</v>
      </c>
      <c r="E123" s="68">
        <v>44217</v>
      </c>
      <c r="F123" s="68">
        <v>44217</v>
      </c>
      <c r="G123" s="68" t="s">
        <v>73</v>
      </c>
      <c r="H123" s="67" t="s">
        <v>15</v>
      </c>
      <c r="I123" s="67">
        <v>14</v>
      </c>
      <c r="J123" s="67" t="s">
        <v>74</v>
      </c>
      <c r="K123" s="67"/>
      <c r="L123" s="66" t="s">
        <v>92</v>
      </c>
      <c r="M123" s="66" t="s">
        <v>545</v>
      </c>
      <c r="N123" s="67" t="s">
        <v>509</v>
      </c>
      <c r="O123" s="67" t="s">
        <v>546</v>
      </c>
      <c r="P123" s="68">
        <v>44207</v>
      </c>
      <c r="Q123" s="71">
        <v>19648306.710000001</v>
      </c>
      <c r="R123" s="71"/>
      <c r="S123" s="71">
        <v>19648306.710000001</v>
      </c>
      <c r="T123" s="67" t="s">
        <v>79</v>
      </c>
      <c r="U123" s="67">
        <v>65</v>
      </c>
      <c r="V123" s="68">
        <v>44223</v>
      </c>
      <c r="W123" s="68">
        <v>44225</v>
      </c>
      <c r="X123" s="71">
        <f t="shared" si="10"/>
        <v>19648306.710000001</v>
      </c>
      <c r="Y123" s="71"/>
      <c r="Z123" s="71">
        <f t="shared" si="11"/>
        <v>19648306.710000001</v>
      </c>
      <c r="AA123" s="67" t="s">
        <v>80</v>
      </c>
      <c r="AB123" s="67"/>
      <c r="AC123" s="67"/>
      <c r="AD123" s="67"/>
      <c r="AE123" s="67"/>
      <c r="AF123" s="67"/>
      <c r="AG123" s="67" t="s">
        <v>81</v>
      </c>
      <c r="AH123" s="34">
        <f t="shared" si="12"/>
        <v>19648306.710000001</v>
      </c>
      <c r="AI123" s="67" t="s">
        <v>82</v>
      </c>
      <c r="AJ123" s="66"/>
      <c r="AK123" s="67" t="s">
        <v>99</v>
      </c>
      <c r="AL123" s="38"/>
    </row>
    <row r="124" spans="1:38" ht="11.25" customHeight="1">
      <c r="A124" s="4">
        <v>4011</v>
      </c>
      <c r="B124" s="67" t="s">
        <v>72</v>
      </c>
      <c r="C124" s="67" t="s">
        <v>90</v>
      </c>
      <c r="D124" s="67" t="s">
        <v>72</v>
      </c>
      <c r="E124" s="68">
        <v>44217</v>
      </c>
      <c r="F124" s="68">
        <v>44217</v>
      </c>
      <c r="G124" s="68" t="s">
        <v>73</v>
      </c>
      <c r="H124" s="67" t="s">
        <v>15</v>
      </c>
      <c r="I124" s="67">
        <v>14</v>
      </c>
      <c r="J124" s="67" t="s">
        <v>74</v>
      </c>
      <c r="K124" s="67"/>
      <c r="L124" s="66" t="s">
        <v>92</v>
      </c>
      <c r="M124" s="66" t="s">
        <v>547</v>
      </c>
      <c r="N124" s="67" t="s">
        <v>509</v>
      </c>
      <c r="O124" s="67" t="s">
        <v>548</v>
      </c>
      <c r="P124" s="68">
        <v>44207</v>
      </c>
      <c r="Q124" s="71">
        <v>8435781.8499999996</v>
      </c>
      <c r="R124" s="71"/>
      <c r="S124" s="71">
        <v>8435781.8499999996</v>
      </c>
      <c r="T124" s="67" t="s">
        <v>79</v>
      </c>
      <c r="U124" s="67">
        <v>62</v>
      </c>
      <c r="V124" s="68">
        <v>44223</v>
      </c>
      <c r="W124" s="68">
        <v>44225</v>
      </c>
      <c r="X124" s="71">
        <f t="shared" si="10"/>
        <v>8435781.8499999996</v>
      </c>
      <c r="Y124" s="71"/>
      <c r="Z124" s="71">
        <f t="shared" si="11"/>
        <v>8435781.8499999996</v>
      </c>
      <c r="AA124" s="67" t="s">
        <v>80</v>
      </c>
      <c r="AB124" s="67"/>
      <c r="AC124" s="67"/>
      <c r="AD124" s="67"/>
      <c r="AE124" s="67"/>
      <c r="AF124" s="67"/>
      <c r="AG124" s="67" t="s">
        <v>81</v>
      </c>
      <c r="AH124" s="34">
        <f t="shared" si="12"/>
        <v>8435781.8499999996</v>
      </c>
      <c r="AI124" s="67" t="s">
        <v>82</v>
      </c>
      <c r="AJ124" s="66"/>
      <c r="AK124" s="67" t="s">
        <v>99</v>
      </c>
      <c r="AL124" s="38"/>
    </row>
    <row r="125" spans="1:38" ht="11.25" customHeight="1">
      <c r="A125" s="4">
        <v>4012</v>
      </c>
      <c r="B125" s="67" t="s">
        <v>72</v>
      </c>
      <c r="C125" s="67" t="s">
        <v>90</v>
      </c>
      <c r="D125" s="67" t="s">
        <v>72</v>
      </c>
      <c r="E125" s="68">
        <v>44217</v>
      </c>
      <c r="F125" s="68">
        <v>44217</v>
      </c>
      <c r="G125" s="68" t="s">
        <v>73</v>
      </c>
      <c r="H125" s="67" t="s">
        <v>15</v>
      </c>
      <c r="I125" s="67">
        <v>14</v>
      </c>
      <c r="J125" s="67" t="s">
        <v>74</v>
      </c>
      <c r="K125" s="67"/>
      <c r="L125" s="66" t="s">
        <v>92</v>
      </c>
      <c r="M125" s="66" t="s">
        <v>549</v>
      </c>
      <c r="N125" s="67" t="s">
        <v>509</v>
      </c>
      <c r="O125" s="67" t="s">
        <v>550</v>
      </c>
      <c r="P125" s="68">
        <v>44207</v>
      </c>
      <c r="Q125" s="71">
        <v>10920681.439999999</v>
      </c>
      <c r="R125" s="71"/>
      <c r="S125" s="71">
        <v>10920681.439999999</v>
      </c>
      <c r="T125" s="67" t="s">
        <v>79</v>
      </c>
      <c r="U125" s="67">
        <v>61</v>
      </c>
      <c r="V125" s="68">
        <v>44223</v>
      </c>
      <c r="W125" s="68">
        <v>44225</v>
      </c>
      <c r="X125" s="71">
        <f t="shared" si="10"/>
        <v>10920681.439999999</v>
      </c>
      <c r="Y125" s="71"/>
      <c r="Z125" s="71">
        <f t="shared" si="11"/>
        <v>10920681.439999999</v>
      </c>
      <c r="AA125" s="67" t="s">
        <v>80</v>
      </c>
      <c r="AB125" s="67"/>
      <c r="AC125" s="67"/>
      <c r="AD125" s="67"/>
      <c r="AE125" s="67"/>
      <c r="AF125" s="67"/>
      <c r="AG125" s="67" t="s">
        <v>81</v>
      </c>
      <c r="AH125" s="34">
        <f t="shared" si="12"/>
        <v>10920681.439999999</v>
      </c>
      <c r="AI125" s="67" t="s">
        <v>82</v>
      </c>
      <c r="AJ125" s="66"/>
      <c r="AK125" s="67" t="s">
        <v>99</v>
      </c>
      <c r="AL125" s="38"/>
    </row>
    <row r="126" spans="1:38" ht="11.25" customHeight="1">
      <c r="A126" s="4">
        <v>4013</v>
      </c>
      <c r="B126" s="67" t="s">
        <v>72</v>
      </c>
      <c r="C126" s="67" t="s">
        <v>90</v>
      </c>
      <c r="D126" s="67" t="s">
        <v>72</v>
      </c>
      <c r="E126" s="68">
        <v>44217</v>
      </c>
      <c r="F126" s="68">
        <v>44217</v>
      </c>
      <c r="G126" s="68" t="s">
        <v>73</v>
      </c>
      <c r="H126" s="67" t="s">
        <v>15</v>
      </c>
      <c r="I126" s="67">
        <v>14</v>
      </c>
      <c r="J126" s="67" t="s">
        <v>74</v>
      </c>
      <c r="K126" s="67"/>
      <c r="L126" s="66" t="s">
        <v>92</v>
      </c>
      <c r="M126" s="66" t="s">
        <v>551</v>
      </c>
      <c r="N126" s="67" t="s">
        <v>509</v>
      </c>
      <c r="O126" s="67" t="s">
        <v>552</v>
      </c>
      <c r="P126" s="68">
        <v>44207</v>
      </c>
      <c r="Q126" s="71">
        <v>2864416.29</v>
      </c>
      <c r="R126" s="71"/>
      <c r="S126" s="71">
        <v>2864416.29</v>
      </c>
      <c r="T126" s="67" t="s">
        <v>79</v>
      </c>
      <c r="U126" s="67">
        <v>52</v>
      </c>
      <c r="V126" s="68">
        <v>44223</v>
      </c>
      <c r="W126" s="68">
        <v>44225</v>
      </c>
      <c r="X126" s="71">
        <f t="shared" si="10"/>
        <v>2864416.29</v>
      </c>
      <c r="Y126" s="71"/>
      <c r="Z126" s="71">
        <f t="shared" si="11"/>
        <v>2864416.29</v>
      </c>
      <c r="AA126" s="67" t="s">
        <v>80</v>
      </c>
      <c r="AB126" s="67"/>
      <c r="AC126" s="67"/>
      <c r="AD126" s="67"/>
      <c r="AE126" s="67"/>
      <c r="AF126" s="67"/>
      <c r="AG126" s="67" t="s">
        <v>81</v>
      </c>
      <c r="AH126" s="34">
        <f t="shared" si="12"/>
        <v>2864416.29</v>
      </c>
      <c r="AI126" s="67" t="s">
        <v>82</v>
      </c>
      <c r="AJ126" s="66"/>
      <c r="AK126" s="67" t="s">
        <v>99</v>
      </c>
      <c r="AL126" s="38"/>
    </row>
    <row r="127" spans="1:38" ht="22.5" customHeight="1">
      <c r="A127" s="4">
        <v>4014</v>
      </c>
      <c r="B127" s="67" t="s">
        <v>72</v>
      </c>
      <c r="C127" s="67" t="s">
        <v>90</v>
      </c>
      <c r="D127" s="67" t="s">
        <v>72</v>
      </c>
      <c r="E127" s="68">
        <v>44217</v>
      </c>
      <c r="F127" s="68">
        <v>44217</v>
      </c>
      <c r="G127" s="68" t="s">
        <v>73</v>
      </c>
      <c r="H127" s="67" t="s">
        <v>15</v>
      </c>
      <c r="I127" s="67">
        <v>14</v>
      </c>
      <c r="J127" s="67" t="s">
        <v>74</v>
      </c>
      <c r="K127" s="67"/>
      <c r="L127" s="66" t="s">
        <v>92</v>
      </c>
      <c r="M127" s="66" t="s">
        <v>553</v>
      </c>
      <c r="N127" s="67" t="s">
        <v>509</v>
      </c>
      <c r="O127" s="67" t="s">
        <v>554</v>
      </c>
      <c r="P127" s="68">
        <v>44207</v>
      </c>
      <c r="Q127" s="71">
        <v>11788985.449999999</v>
      </c>
      <c r="R127" s="71"/>
      <c r="S127" s="71">
        <v>11788985.449999999</v>
      </c>
      <c r="T127" s="67" t="s">
        <v>79</v>
      </c>
      <c r="U127" s="67">
        <v>60</v>
      </c>
      <c r="V127" s="68">
        <v>44223</v>
      </c>
      <c r="W127" s="68">
        <v>44225</v>
      </c>
      <c r="X127" s="71">
        <f t="shared" si="10"/>
        <v>11788985.449999999</v>
      </c>
      <c r="Y127" s="71"/>
      <c r="Z127" s="71">
        <f t="shared" si="11"/>
        <v>11788985.449999999</v>
      </c>
      <c r="AA127" s="67" t="s">
        <v>80</v>
      </c>
      <c r="AB127" s="67"/>
      <c r="AC127" s="67"/>
      <c r="AD127" s="67"/>
      <c r="AE127" s="67"/>
      <c r="AF127" s="67"/>
      <c r="AG127" s="67" t="s">
        <v>81</v>
      </c>
      <c r="AH127" s="34">
        <f t="shared" si="12"/>
        <v>11788985.449999999</v>
      </c>
      <c r="AI127" s="67" t="s">
        <v>82</v>
      </c>
      <c r="AJ127" s="66"/>
      <c r="AK127" s="67" t="s">
        <v>99</v>
      </c>
      <c r="AL127" s="38"/>
    </row>
    <row r="128" spans="1:38" ht="11.25" customHeight="1">
      <c r="A128" s="4">
        <v>4015</v>
      </c>
      <c r="B128" s="67" t="s">
        <v>72</v>
      </c>
      <c r="C128" s="67" t="s">
        <v>90</v>
      </c>
      <c r="D128" s="67" t="s">
        <v>72</v>
      </c>
      <c r="E128" s="68">
        <v>44217</v>
      </c>
      <c r="F128" s="68">
        <v>44217</v>
      </c>
      <c r="G128" s="68" t="s">
        <v>73</v>
      </c>
      <c r="H128" s="67" t="s">
        <v>15</v>
      </c>
      <c r="I128" s="67">
        <v>14</v>
      </c>
      <c r="J128" s="67" t="s">
        <v>74</v>
      </c>
      <c r="K128" s="67"/>
      <c r="L128" s="66" t="s">
        <v>92</v>
      </c>
      <c r="M128" s="66" t="s">
        <v>555</v>
      </c>
      <c r="N128" s="67" t="s">
        <v>509</v>
      </c>
      <c r="O128" s="67" t="s">
        <v>556</v>
      </c>
      <c r="P128" s="68">
        <v>44207</v>
      </c>
      <c r="Q128" s="71">
        <v>5474187.4000000004</v>
      </c>
      <c r="R128" s="71"/>
      <c r="S128" s="71">
        <v>5474187.4000000004</v>
      </c>
      <c r="T128" s="67" t="s">
        <v>79</v>
      </c>
      <c r="U128" s="67">
        <v>57</v>
      </c>
      <c r="V128" s="68">
        <v>44223</v>
      </c>
      <c r="W128" s="68">
        <v>44225</v>
      </c>
      <c r="X128" s="71">
        <f t="shared" si="10"/>
        <v>5474187.4000000004</v>
      </c>
      <c r="Y128" s="71"/>
      <c r="Z128" s="71">
        <f t="shared" si="11"/>
        <v>5474187.4000000004</v>
      </c>
      <c r="AA128" s="67" t="s">
        <v>80</v>
      </c>
      <c r="AB128" s="67"/>
      <c r="AC128" s="67"/>
      <c r="AD128" s="67"/>
      <c r="AE128" s="67"/>
      <c r="AF128" s="67"/>
      <c r="AG128" s="67" t="s">
        <v>81</v>
      </c>
      <c r="AH128" s="34">
        <f t="shared" si="12"/>
        <v>5474187.4000000004</v>
      </c>
      <c r="AI128" s="67" t="s">
        <v>82</v>
      </c>
      <c r="AJ128" s="66"/>
      <c r="AK128" s="67" t="s">
        <v>99</v>
      </c>
      <c r="AL128" s="38"/>
    </row>
    <row r="129" spans="1:38" ht="11.25" customHeight="1">
      <c r="A129" s="4">
        <v>4016</v>
      </c>
      <c r="B129" s="67" t="s">
        <v>72</v>
      </c>
      <c r="C129" s="67" t="s">
        <v>90</v>
      </c>
      <c r="D129" s="67" t="s">
        <v>72</v>
      </c>
      <c r="E129" s="68">
        <v>44217</v>
      </c>
      <c r="F129" s="68">
        <v>44217</v>
      </c>
      <c r="G129" s="68" t="s">
        <v>73</v>
      </c>
      <c r="H129" s="67" t="s">
        <v>15</v>
      </c>
      <c r="I129" s="67">
        <v>14</v>
      </c>
      <c r="J129" s="67" t="s">
        <v>74</v>
      </c>
      <c r="K129" s="67"/>
      <c r="L129" s="66" t="s">
        <v>92</v>
      </c>
      <c r="M129" s="66" t="s">
        <v>557</v>
      </c>
      <c r="N129" s="67" t="s">
        <v>509</v>
      </c>
      <c r="O129" s="67" t="s">
        <v>558</v>
      </c>
      <c r="P129" s="68">
        <v>44207</v>
      </c>
      <c r="Q129" s="71">
        <v>10927030.85</v>
      </c>
      <c r="R129" s="71"/>
      <c r="S129" s="71">
        <v>10927030.85</v>
      </c>
      <c r="T129" s="67" t="s">
        <v>79</v>
      </c>
      <c r="U129" s="67">
        <v>59</v>
      </c>
      <c r="V129" s="68">
        <v>44223</v>
      </c>
      <c r="W129" s="68">
        <v>44225</v>
      </c>
      <c r="X129" s="71">
        <f t="shared" si="10"/>
        <v>10927030.85</v>
      </c>
      <c r="Y129" s="71"/>
      <c r="Z129" s="71">
        <f t="shared" si="11"/>
        <v>10927030.85</v>
      </c>
      <c r="AA129" s="67" t="s">
        <v>80</v>
      </c>
      <c r="AB129" s="67"/>
      <c r="AC129" s="67"/>
      <c r="AD129" s="67"/>
      <c r="AE129" s="67"/>
      <c r="AF129" s="67"/>
      <c r="AG129" s="67" t="s">
        <v>81</v>
      </c>
      <c r="AH129" s="34">
        <f t="shared" si="12"/>
        <v>10927030.85</v>
      </c>
      <c r="AI129" s="67" t="s">
        <v>82</v>
      </c>
      <c r="AJ129" s="66"/>
      <c r="AK129" s="67" t="s">
        <v>99</v>
      </c>
      <c r="AL129" s="38"/>
    </row>
    <row r="130" spans="1:38" ht="11.25" customHeight="1">
      <c r="A130" s="4">
        <v>4017</v>
      </c>
      <c r="B130" s="67" t="s">
        <v>72</v>
      </c>
      <c r="C130" s="67" t="s">
        <v>90</v>
      </c>
      <c r="D130" s="67" t="s">
        <v>72</v>
      </c>
      <c r="E130" s="68">
        <v>44217</v>
      </c>
      <c r="F130" s="68">
        <v>44217</v>
      </c>
      <c r="G130" s="68" t="s">
        <v>73</v>
      </c>
      <c r="H130" s="67" t="s">
        <v>15</v>
      </c>
      <c r="I130" s="67">
        <v>14</v>
      </c>
      <c r="J130" s="67" t="s">
        <v>74</v>
      </c>
      <c r="K130" s="67"/>
      <c r="L130" s="66" t="s">
        <v>92</v>
      </c>
      <c r="M130" s="66" t="s">
        <v>559</v>
      </c>
      <c r="N130" s="67" t="s">
        <v>560</v>
      </c>
      <c r="O130" s="67" t="s">
        <v>561</v>
      </c>
      <c r="P130" s="68">
        <v>44207</v>
      </c>
      <c r="Q130" s="71">
        <v>7347386.7400000002</v>
      </c>
      <c r="R130" s="71"/>
      <c r="S130" s="71">
        <v>7347386.7400000002</v>
      </c>
      <c r="T130" s="67" t="s">
        <v>79</v>
      </c>
      <c r="U130" s="67">
        <v>54</v>
      </c>
      <c r="V130" s="68">
        <v>44223</v>
      </c>
      <c r="W130" s="68">
        <v>44225</v>
      </c>
      <c r="X130" s="71">
        <f t="shared" si="10"/>
        <v>7347386.7400000002</v>
      </c>
      <c r="Y130" s="71"/>
      <c r="Z130" s="71">
        <f t="shared" si="11"/>
        <v>7347386.7400000002</v>
      </c>
      <c r="AA130" s="67" t="s">
        <v>80</v>
      </c>
      <c r="AB130" s="67"/>
      <c r="AC130" s="67"/>
      <c r="AD130" s="67"/>
      <c r="AE130" s="67"/>
      <c r="AF130" s="67"/>
      <c r="AG130" s="67" t="s">
        <v>81</v>
      </c>
      <c r="AH130" s="34">
        <f t="shared" si="12"/>
        <v>7347386.7400000002</v>
      </c>
      <c r="AI130" s="67" t="s">
        <v>82</v>
      </c>
      <c r="AJ130" s="66"/>
      <c r="AK130" s="67" t="s">
        <v>99</v>
      </c>
      <c r="AL130" s="38"/>
    </row>
    <row r="131" spans="1:38" ht="11.25" customHeight="1">
      <c r="A131" s="4">
        <v>4018</v>
      </c>
      <c r="B131" s="67" t="s">
        <v>72</v>
      </c>
      <c r="C131" s="67" t="s">
        <v>72</v>
      </c>
      <c r="D131" s="67" t="s">
        <v>72</v>
      </c>
      <c r="E131" s="68">
        <v>44217</v>
      </c>
      <c r="F131" s="68">
        <v>44217</v>
      </c>
      <c r="G131" s="68" t="s">
        <v>177</v>
      </c>
      <c r="H131" s="67" t="s">
        <v>18</v>
      </c>
      <c r="I131" s="67">
        <v>10</v>
      </c>
      <c r="J131" s="67" t="s">
        <v>100</v>
      </c>
      <c r="K131" s="67"/>
      <c r="L131" s="66" t="s">
        <v>562</v>
      </c>
      <c r="M131" s="66" t="s">
        <v>563</v>
      </c>
      <c r="N131" s="67"/>
      <c r="O131" s="67" t="s">
        <v>564</v>
      </c>
      <c r="P131" s="68">
        <v>44537</v>
      </c>
      <c r="Q131" s="71">
        <v>1726659</v>
      </c>
      <c r="R131" s="71"/>
      <c r="S131" s="71">
        <v>1726659</v>
      </c>
      <c r="T131" s="67" t="s">
        <v>96</v>
      </c>
      <c r="U131" s="67">
        <v>89</v>
      </c>
      <c r="V131" s="68">
        <v>44225</v>
      </c>
      <c r="W131" s="68">
        <v>44231</v>
      </c>
      <c r="X131" s="71">
        <v>1726659</v>
      </c>
      <c r="Y131" s="71"/>
      <c r="Z131" s="71">
        <v>1726659</v>
      </c>
      <c r="AA131" s="67" t="s">
        <v>80</v>
      </c>
      <c r="AB131" s="67"/>
      <c r="AC131" s="67"/>
      <c r="AD131" s="67"/>
      <c r="AE131" s="67"/>
      <c r="AF131" s="67"/>
      <c r="AG131" s="67" t="s">
        <v>565</v>
      </c>
      <c r="AH131" s="34"/>
      <c r="AI131" s="67" t="s">
        <v>82</v>
      </c>
      <c r="AJ131" s="66"/>
      <c r="AK131" s="66" t="s">
        <v>563</v>
      </c>
      <c r="AL131" s="38"/>
    </row>
    <row r="132" spans="1:38" ht="11.25" customHeight="1">
      <c r="A132" s="4">
        <v>4019</v>
      </c>
      <c r="B132" s="67" t="s">
        <v>72</v>
      </c>
      <c r="C132" s="67" t="s">
        <v>72</v>
      </c>
      <c r="D132" s="67" t="s">
        <v>72</v>
      </c>
      <c r="E132" s="68">
        <v>44217</v>
      </c>
      <c r="F132" s="68">
        <v>44217</v>
      </c>
      <c r="G132" s="68" t="s">
        <v>91</v>
      </c>
      <c r="H132" s="67" t="s">
        <v>228</v>
      </c>
      <c r="I132" s="67">
        <v>3</v>
      </c>
      <c r="J132" s="67" t="s">
        <v>74</v>
      </c>
      <c r="K132" s="67"/>
      <c r="L132" s="67" t="s">
        <v>566</v>
      </c>
      <c r="M132" s="67" t="s">
        <v>566</v>
      </c>
      <c r="N132" s="67" t="s">
        <v>567</v>
      </c>
      <c r="O132" s="67" t="s">
        <v>568</v>
      </c>
      <c r="P132" s="68">
        <v>44216</v>
      </c>
      <c r="Q132" s="71">
        <v>430000</v>
      </c>
      <c r="R132" s="71"/>
      <c r="S132" s="71">
        <v>430000</v>
      </c>
      <c r="T132" s="67" t="s">
        <v>118</v>
      </c>
      <c r="U132" s="67">
        <v>97</v>
      </c>
      <c r="V132" s="68">
        <v>44229</v>
      </c>
      <c r="W132" s="68">
        <v>44235</v>
      </c>
      <c r="X132" s="71">
        <v>430000</v>
      </c>
      <c r="Y132" s="71"/>
      <c r="Z132" s="71">
        <v>430000</v>
      </c>
      <c r="AA132" s="67" t="s">
        <v>80</v>
      </c>
      <c r="AB132" s="67"/>
      <c r="AC132" s="67"/>
      <c r="AD132" s="67"/>
      <c r="AE132" s="67"/>
      <c r="AF132" s="67"/>
      <c r="AG132" s="67" t="s">
        <v>569</v>
      </c>
      <c r="AH132" s="34"/>
      <c r="AI132" s="67" t="s">
        <v>98</v>
      </c>
      <c r="AJ132" s="66"/>
      <c r="AK132" s="66" t="s">
        <v>570</v>
      </c>
      <c r="AL132" s="38"/>
    </row>
    <row r="133" spans="1:38" ht="11.25" customHeight="1">
      <c r="A133" s="4">
        <v>4020</v>
      </c>
      <c r="B133" s="67" t="s">
        <v>83</v>
      </c>
      <c r="C133" s="67" t="s">
        <v>83</v>
      </c>
      <c r="D133" s="67" t="s">
        <v>72</v>
      </c>
      <c r="E133" s="68">
        <v>44218</v>
      </c>
      <c r="F133" s="68">
        <v>44218</v>
      </c>
      <c r="G133" s="68" t="s">
        <v>91</v>
      </c>
      <c r="H133" s="67" t="s">
        <v>1</v>
      </c>
      <c r="I133" s="67" t="s">
        <v>107</v>
      </c>
      <c r="J133" s="67" t="s">
        <v>74</v>
      </c>
      <c r="K133" s="67"/>
      <c r="L133" s="66" t="s">
        <v>571</v>
      </c>
      <c r="M133" s="66" t="s">
        <v>571</v>
      </c>
      <c r="N133" s="67" t="s">
        <v>572</v>
      </c>
      <c r="O133" s="67" t="s">
        <v>573</v>
      </c>
      <c r="P133" s="68">
        <v>44217</v>
      </c>
      <c r="Q133" s="71">
        <v>3455000</v>
      </c>
      <c r="R133" s="71"/>
      <c r="S133" s="71">
        <v>3455000</v>
      </c>
      <c r="T133" s="67" t="s">
        <v>118</v>
      </c>
      <c r="U133" s="67">
        <v>114</v>
      </c>
      <c r="V133" s="68">
        <v>44235</v>
      </c>
      <c r="W133" s="68">
        <v>44242</v>
      </c>
      <c r="X133" s="71">
        <v>3455000</v>
      </c>
      <c r="Y133" s="71"/>
      <c r="Z133" s="71">
        <v>3455000</v>
      </c>
      <c r="AA133" s="67" t="s">
        <v>80</v>
      </c>
      <c r="AB133" s="67"/>
      <c r="AC133" s="67"/>
      <c r="AD133" s="67"/>
      <c r="AE133" s="67"/>
      <c r="AF133" s="67"/>
      <c r="AG133" s="67" t="s">
        <v>574</v>
      </c>
      <c r="AH133" s="34"/>
      <c r="AI133" s="67" t="s">
        <v>98</v>
      </c>
      <c r="AJ133" s="66"/>
      <c r="AK133" s="66" t="s">
        <v>219</v>
      </c>
      <c r="AL133" s="38"/>
    </row>
    <row r="134" spans="1:38" ht="11.25" customHeight="1">
      <c r="A134" s="4">
        <v>4021</v>
      </c>
      <c r="B134" s="67" t="s">
        <v>83</v>
      </c>
      <c r="C134" s="67" t="s">
        <v>205</v>
      </c>
      <c r="D134" s="67" t="s">
        <v>72</v>
      </c>
      <c r="E134" s="68">
        <v>44218</v>
      </c>
      <c r="F134" s="68">
        <v>44218</v>
      </c>
      <c r="G134" s="68" t="s">
        <v>177</v>
      </c>
      <c r="H134" s="67" t="s">
        <v>18</v>
      </c>
      <c r="I134" s="67">
        <v>10</v>
      </c>
      <c r="J134" s="67" t="s">
        <v>100</v>
      </c>
      <c r="K134" s="67"/>
      <c r="L134" s="66" t="s">
        <v>575</v>
      </c>
      <c r="M134" s="66" t="s">
        <v>576</v>
      </c>
      <c r="N134" s="67"/>
      <c r="O134" s="67" t="s">
        <v>577</v>
      </c>
      <c r="P134" s="68">
        <v>44147</v>
      </c>
      <c r="Q134" s="71">
        <v>2523237</v>
      </c>
      <c r="R134" s="71"/>
      <c r="S134" s="71">
        <v>2523237</v>
      </c>
      <c r="T134" s="67" t="s">
        <v>96</v>
      </c>
      <c r="U134" s="67">
        <v>94</v>
      </c>
      <c r="V134" s="68">
        <v>44228</v>
      </c>
      <c r="W134" s="68">
        <v>44231</v>
      </c>
      <c r="X134" s="71">
        <v>2523237</v>
      </c>
      <c r="Y134" s="71"/>
      <c r="Z134" s="71">
        <v>2523237</v>
      </c>
      <c r="AA134" s="67" t="s">
        <v>80</v>
      </c>
      <c r="AB134" s="67"/>
      <c r="AC134" s="67"/>
      <c r="AD134" s="67"/>
      <c r="AE134" s="67"/>
      <c r="AF134" s="67"/>
      <c r="AG134" s="67" t="s">
        <v>578</v>
      </c>
      <c r="AH134" s="34"/>
      <c r="AI134" s="67" t="s">
        <v>82</v>
      </c>
      <c r="AJ134" s="66"/>
      <c r="AK134" s="66" t="s">
        <v>576</v>
      </c>
      <c r="AL134" s="38"/>
    </row>
    <row r="135" spans="1:38" ht="11.25" customHeight="1">
      <c r="A135" s="4">
        <v>4022</v>
      </c>
      <c r="B135" s="67" t="s">
        <v>72</v>
      </c>
      <c r="C135" s="67" t="s">
        <v>90</v>
      </c>
      <c r="D135" s="67" t="s">
        <v>72</v>
      </c>
      <c r="E135" s="68">
        <v>44221</v>
      </c>
      <c r="F135" s="68">
        <v>44221</v>
      </c>
      <c r="G135" s="68" t="s">
        <v>91</v>
      </c>
      <c r="H135" s="67" t="s">
        <v>11</v>
      </c>
      <c r="I135" s="67">
        <v>3</v>
      </c>
      <c r="J135" s="67" t="s">
        <v>74</v>
      </c>
      <c r="K135" s="67"/>
      <c r="L135" s="66" t="s">
        <v>579</v>
      </c>
      <c r="M135" s="66" t="s">
        <v>580</v>
      </c>
      <c r="N135" s="67" t="s">
        <v>581</v>
      </c>
      <c r="O135" s="67" t="s">
        <v>582</v>
      </c>
      <c r="P135" s="68">
        <v>44219</v>
      </c>
      <c r="Q135" s="71">
        <v>22289394</v>
      </c>
      <c r="R135" s="71"/>
      <c r="S135" s="71">
        <v>15293989.439999999</v>
      </c>
      <c r="T135" s="67" t="s">
        <v>96</v>
      </c>
      <c r="U135" s="67">
        <v>164</v>
      </c>
      <c r="V135" s="68">
        <v>44249</v>
      </c>
      <c r="W135" s="68">
        <v>44259</v>
      </c>
      <c r="X135" s="71">
        <v>15293989.439999999</v>
      </c>
      <c r="Y135" s="71"/>
      <c r="Z135" s="71">
        <v>15293989.439999999</v>
      </c>
      <c r="AA135" s="67" t="s">
        <v>80</v>
      </c>
      <c r="AB135" s="67"/>
      <c r="AC135" s="67"/>
      <c r="AD135" s="67"/>
      <c r="AE135" s="67"/>
      <c r="AF135" s="67"/>
      <c r="AG135" s="67" t="s">
        <v>583</v>
      </c>
      <c r="AH135" s="34"/>
      <c r="AI135" s="67" t="s">
        <v>98</v>
      </c>
      <c r="AJ135" s="66"/>
      <c r="AK135" s="66" t="s">
        <v>584</v>
      </c>
      <c r="AL135" s="38"/>
    </row>
    <row r="136" spans="1:38" ht="11.25" customHeight="1">
      <c r="A136" s="4">
        <v>4023</v>
      </c>
      <c r="B136" s="67" t="s">
        <v>83</v>
      </c>
      <c r="C136" s="67" t="s">
        <v>585</v>
      </c>
      <c r="D136" s="67" t="s">
        <v>72</v>
      </c>
      <c r="E136" s="68">
        <v>44221</v>
      </c>
      <c r="F136" s="68">
        <v>44221</v>
      </c>
      <c r="G136" s="68" t="s">
        <v>177</v>
      </c>
      <c r="H136" s="67" t="s">
        <v>18</v>
      </c>
      <c r="I136" s="67">
        <v>10</v>
      </c>
      <c r="J136" s="67" t="s">
        <v>74</v>
      </c>
      <c r="K136" s="67"/>
      <c r="L136" s="66" t="s">
        <v>586</v>
      </c>
      <c r="M136" s="66" t="s">
        <v>587</v>
      </c>
      <c r="N136" s="67"/>
      <c r="O136" s="67" t="s">
        <v>588</v>
      </c>
      <c r="P136" s="68">
        <v>43586</v>
      </c>
      <c r="Q136" s="71">
        <v>6555869</v>
      </c>
      <c r="R136" s="71"/>
      <c r="S136" s="71">
        <v>4200000</v>
      </c>
      <c r="T136" s="67" t="s">
        <v>96</v>
      </c>
      <c r="U136" s="67">
        <v>96</v>
      </c>
      <c r="V136" s="68">
        <v>44229</v>
      </c>
      <c r="W136" s="68">
        <v>44231</v>
      </c>
      <c r="X136" s="71">
        <v>4200000</v>
      </c>
      <c r="Y136" s="71"/>
      <c r="Z136" s="71">
        <v>4200000</v>
      </c>
      <c r="AA136" s="67" t="s">
        <v>80</v>
      </c>
      <c r="AB136" s="67"/>
      <c r="AC136" s="67"/>
      <c r="AD136" s="67"/>
      <c r="AE136" s="67"/>
      <c r="AF136" s="67"/>
      <c r="AG136" s="67" t="s">
        <v>589</v>
      </c>
      <c r="AH136" s="34"/>
      <c r="AI136" s="67" t="s">
        <v>82</v>
      </c>
      <c r="AJ136" s="66"/>
      <c r="AK136" s="66" t="s">
        <v>586</v>
      </c>
      <c r="AL136" s="38"/>
    </row>
    <row r="137" spans="1:38" ht="11.25" customHeight="1">
      <c r="A137" s="4">
        <v>4024</v>
      </c>
      <c r="B137" s="67" t="s">
        <v>83</v>
      </c>
      <c r="C137" s="67" t="s">
        <v>83</v>
      </c>
      <c r="D137" s="67" t="s">
        <v>72</v>
      </c>
      <c r="E137" s="68">
        <v>44221</v>
      </c>
      <c r="F137" s="68">
        <v>44221</v>
      </c>
      <c r="G137" s="68" t="s">
        <v>91</v>
      </c>
      <c r="H137" s="67" t="s">
        <v>1</v>
      </c>
      <c r="I137" s="67" t="s">
        <v>107</v>
      </c>
      <c r="J137" s="67" t="s">
        <v>100</v>
      </c>
      <c r="K137" s="67"/>
      <c r="L137" s="66" t="s">
        <v>590</v>
      </c>
      <c r="M137" s="66" t="s">
        <v>590</v>
      </c>
      <c r="N137" s="67" t="s">
        <v>591</v>
      </c>
      <c r="O137" s="67" t="s">
        <v>592</v>
      </c>
      <c r="P137" s="68">
        <v>44220</v>
      </c>
      <c r="Q137" s="71">
        <v>1122000</v>
      </c>
      <c r="R137" s="71"/>
      <c r="S137" s="71">
        <v>1122000</v>
      </c>
      <c r="T137" s="67" t="s">
        <v>118</v>
      </c>
      <c r="U137" s="67">
        <v>119</v>
      </c>
      <c r="V137" s="68">
        <v>44235</v>
      </c>
      <c r="W137" s="68">
        <v>44242</v>
      </c>
      <c r="X137" s="71">
        <v>1122000</v>
      </c>
      <c r="Y137" s="71"/>
      <c r="Z137" s="71">
        <v>1122000</v>
      </c>
      <c r="AA137" s="67" t="s">
        <v>80</v>
      </c>
      <c r="AB137" s="67"/>
      <c r="AC137" s="67"/>
      <c r="AD137" s="67"/>
      <c r="AE137" s="67"/>
      <c r="AF137" s="67"/>
      <c r="AG137" s="67" t="s">
        <v>593</v>
      </c>
      <c r="AH137" s="34"/>
      <c r="AI137" s="67" t="s">
        <v>98</v>
      </c>
      <c r="AJ137" s="66"/>
      <c r="AK137" s="66" t="s">
        <v>158</v>
      </c>
      <c r="AL137" s="38"/>
    </row>
    <row r="138" spans="1:38" ht="33.75" customHeight="1">
      <c r="A138" s="4">
        <v>4025</v>
      </c>
      <c r="B138" s="67" t="s">
        <v>83</v>
      </c>
      <c r="C138" s="67" t="s">
        <v>594</v>
      </c>
      <c r="D138" s="67" t="s">
        <v>72</v>
      </c>
      <c r="E138" s="68">
        <v>44221</v>
      </c>
      <c r="F138" s="68">
        <v>44221</v>
      </c>
      <c r="G138" s="68" t="s">
        <v>595</v>
      </c>
      <c r="H138" s="66" t="s">
        <v>3</v>
      </c>
      <c r="I138" s="67">
        <v>13</v>
      </c>
      <c r="J138" s="67" t="s">
        <v>74</v>
      </c>
      <c r="K138" s="67"/>
      <c r="L138" s="66" t="s">
        <v>596</v>
      </c>
      <c r="M138" s="66" t="s">
        <v>597</v>
      </c>
      <c r="N138" s="67" t="s">
        <v>598</v>
      </c>
      <c r="O138" s="67" t="s">
        <v>599</v>
      </c>
      <c r="P138" s="68">
        <v>44215</v>
      </c>
      <c r="Q138" s="71">
        <v>2537852.5</v>
      </c>
      <c r="R138" s="71"/>
      <c r="S138" s="71">
        <v>2537852.5</v>
      </c>
      <c r="T138" s="67" t="s">
        <v>600</v>
      </c>
      <c r="U138" s="67">
        <v>600</v>
      </c>
      <c r="V138" s="68">
        <v>44336</v>
      </c>
      <c r="W138" s="68">
        <v>44341</v>
      </c>
      <c r="X138" s="71">
        <v>2537852.5</v>
      </c>
      <c r="Y138" s="71"/>
      <c r="Z138" s="71">
        <v>2537852.5</v>
      </c>
      <c r="AA138" s="67" t="s">
        <v>80</v>
      </c>
      <c r="AB138" s="67"/>
      <c r="AC138" s="67"/>
      <c r="AD138" s="67"/>
      <c r="AE138" s="67"/>
      <c r="AF138" s="67"/>
      <c r="AG138" s="67" t="s">
        <v>601</v>
      </c>
      <c r="AH138" s="34"/>
      <c r="AI138" s="67" t="s">
        <v>82</v>
      </c>
      <c r="AJ138" s="66"/>
      <c r="AK138" s="66" t="s">
        <v>596</v>
      </c>
      <c r="AL138" s="38"/>
    </row>
    <row r="139" spans="1:38" ht="11.25" customHeight="1">
      <c r="A139" s="4">
        <v>4026</v>
      </c>
      <c r="B139" s="67" t="s">
        <v>83</v>
      </c>
      <c r="C139" s="67" t="s">
        <v>83</v>
      </c>
      <c r="D139" s="67" t="s">
        <v>72</v>
      </c>
      <c r="E139" s="68">
        <v>44221</v>
      </c>
      <c r="F139" s="68">
        <v>44221</v>
      </c>
      <c r="G139" s="68" t="s">
        <v>91</v>
      </c>
      <c r="H139" s="67" t="s">
        <v>9</v>
      </c>
      <c r="I139" s="67">
        <v>3</v>
      </c>
      <c r="J139" s="67" t="s">
        <v>74</v>
      </c>
      <c r="K139" s="67"/>
      <c r="L139" s="66" t="s">
        <v>602</v>
      </c>
      <c r="M139" s="66" t="s">
        <v>602</v>
      </c>
      <c r="N139" s="67" t="s">
        <v>603</v>
      </c>
      <c r="O139" s="67" t="s">
        <v>604</v>
      </c>
      <c r="P139" s="68">
        <v>44218</v>
      </c>
      <c r="Q139" s="71">
        <v>2070000</v>
      </c>
      <c r="R139" s="71"/>
      <c r="S139" s="71">
        <v>2070000</v>
      </c>
      <c r="T139" s="67" t="s">
        <v>118</v>
      </c>
      <c r="U139" s="67">
        <v>98</v>
      </c>
      <c r="V139" s="68">
        <v>44229</v>
      </c>
      <c r="W139" s="68">
        <v>44235</v>
      </c>
      <c r="X139" s="71">
        <v>2070000</v>
      </c>
      <c r="Y139" s="71"/>
      <c r="Z139" s="71">
        <v>2070000</v>
      </c>
      <c r="AA139" s="67" t="s">
        <v>80</v>
      </c>
      <c r="AB139" s="67"/>
      <c r="AC139" s="67"/>
      <c r="AD139" s="67"/>
      <c r="AE139" s="67"/>
      <c r="AF139" s="67"/>
      <c r="AG139" s="67" t="s">
        <v>605</v>
      </c>
      <c r="AH139" s="34"/>
      <c r="AI139" s="67" t="s">
        <v>98</v>
      </c>
      <c r="AJ139" s="66"/>
      <c r="AK139" s="66" t="s">
        <v>219</v>
      </c>
      <c r="AL139" s="38"/>
    </row>
    <row r="140" spans="1:38" ht="11.25" customHeight="1">
      <c r="A140" s="4">
        <v>4027</v>
      </c>
      <c r="B140" s="67" t="s">
        <v>83</v>
      </c>
      <c r="C140" s="67" t="s">
        <v>83</v>
      </c>
      <c r="D140" s="67" t="s">
        <v>72</v>
      </c>
      <c r="E140" s="68">
        <v>44221</v>
      </c>
      <c r="F140" s="68">
        <v>44221</v>
      </c>
      <c r="G140" s="68" t="s">
        <v>91</v>
      </c>
      <c r="H140" s="67" t="s">
        <v>11</v>
      </c>
      <c r="I140" s="67">
        <v>3</v>
      </c>
      <c r="J140" s="67" t="s">
        <v>100</v>
      </c>
      <c r="K140" s="67"/>
      <c r="L140" s="66" t="s">
        <v>606</v>
      </c>
      <c r="M140" s="66" t="s">
        <v>355</v>
      </c>
      <c r="N140" s="67" t="s">
        <v>607</v>
      </c>
      <c r="O140" s="67" t="s">
        <v>608</v>
      </c>
      <c r="P140" s="68">
        <v>44200</v>
      </c>
      <c r="Q140" s="71">
        <v>14706500</v>
      </c>
      <c r="R140" s="71"/>
      <c r="S140" s="71">
        <v>10581258.17</v>
      </c>
      <c r="T140" s="67" t="s">
        <v>96</v>
      </c>
      <c r="U140" s="67">
        <v>91</v>
      </c>
      <c r="V140" s="68">
        <v>44225</v>
      </c>
      <c r="W140" s="68">
        <v>44235</v>
      </c>
      <c r="X140" s="71">
        <v>10581258.17</v>
      </c>
      <c r="Y140" s="71"/>
      <c r="Z140" s="71">
        <v>10581258.17</v>
      </c>
      <c r="AA140" s="67" t="s">
        <v>80</v>
      </c>
      <c r="AB140" s="67"/>
      <c r="AC140" s="67"/>
      <c r="AD140" s="67"/>
      <c r="AE140" s="67"/>
      <c r="AF140" s="67"/>
      <c r="AG140" s="67" t="s">
        <v>609</v>
      </c>
      <c r="AH140" s="34"/>
      <c r="AI140" s="67" t="s">
        <v>106</v>
      </c>
      <c r="AJ140" s="66"/>
      <c r="AK140" s="66" t="s">
        <v>610</v>
      </c>
      <c r="AL140" s="38"/>
    </row>
    <row r="141" spans="1:38" ht="11.25" customHeight="1">
      <c r="A141" s="4">
        <v>4028</v>
      </c>
      <c r="B141" s="67" t="s">
        <v>72</v>
      </c>
      <c r="C141" s="67" t="s">
        <v>72</v>
      </c>
      <c r="D141" s="67" t="s">
        <v>72</v>
      </c>
      <c r="E141" s="68">
        <v>44221</v>
      </c>
      <c r="F141" s="68">
        <v>44221</v>
      </c>
      <c r="G141" s="68" t="s">
        <v>73</v>
      </c>
      <c r="H141" s="67" t="s">
        <v>21</v>
      </c>
      <c r="I141" s="67">
        <v>14</v>
      </c>
      <c r="J141" s="67" t="s">
        <v>74</v>
      </c>
      <c r="K141" s="67"/>
      <c r="L141" s="66" t="s">
        <v>611</v>
      </c>
      <c r="M141" s="66" t="s">
        <v>612</v>
      </c>
      <c r="N141" s="67" t="s">
        <v>613</v>
      </c>
      <c r="O141" s="67" t="s">
        <v>614</v>
      </c>
      <c r="P141" s="68">
        <v>44109</v>
      </c>
      <c r="Q141" s="71">
        <v>2107699.3199999998</v>
      </c>
      <c r="R141" s="71"/>
      <c r="S141" s="71">
        <v>2107699.3199999998</v>
      </c>
      <c r="T141" s="67" t="s">
        <v>79</v>
      </c>
      <c r="U141" s="67">
        <v>50</v>
      </c>
      <c r="V141" s="68">
        <v>44221</v>
      </c>
      <c r="W141" s="68">
        <v>44222</v>
      </c>
      <c r="X141" s="71">
        <f t="shared" ref="X141:X146" si="13">+S141</f>
        <v>2107699.3199999998</v>
      </c>
      <c r="Y141" s="71"/>
      <c r="Z141" s="71">
        <f t="shared" ref="Z141:Z146" si="14">SUM(X141:Y141)</f>
        <v>2107699.3199999998</v>
      </c>
      <c r="AA141" s="67" t="s">
        <v>80</v>
      </c>
      <c r="AB141" s="67"/>
      <c r="AC141" s="67"/>
      <c r="AD141" s="67"/>
      <c r="AE141" s="67"/>
      <c r="AF141" s="67"/>
      <c r="AG141" s="67" t="s">
        <v>81</v>
      </c>
      <c r="AH141" s="34">
        <f t="shared" ref="AH141:AH146" si="15">Z141</f>
        <v>2107699.3199999998</v>
      </c>
      <c r="AI141" s="67" t="s">
        <v>82</v>
      </c>
      <c r="AJ141" s="66"/>
      <c r="AK141" s="66" t="s">
        <v>615</v>
      </c>
      <c r="AL141" s="38"/>
    </row>
    <row r="142" spans="1:38" ht="11.25" customHeight="1">
      <c r="A142" s="4">
        <v>4029</v>
      </c>
      <c r="B142" s="67" t="s">
        <v>72</v>
      </c>
      <c r="C142" s="67" t="s">
        <v>72</v>
      </c>
      <c r="D142" s="67" t="s">
        <v>72</v>
      </c>
      <c r="E142" s="68">
        <v>44221</v>
      </c>
      <c r="F142" s="68">
        <v>44221</v>
      </c>
      <c r="G142" s="68" t="s">
        <v>73</v>
      </c>
      <c r="H142" s="67" t="s">
        <v>21</v>
      </c>
      <c r="I142" s="67">
        <v>14</v>
      </c>
      <c r="J142" s="67" t="s">
        <v>74</v>
      </c>
      <c r="K142" s="67"/>
      <c r="L142" s="66" t="s">
        <v>611</v>
      </c>
      <c r="M142" s="66" t="s">
        <v>616</v>
      </c>
      <c r="N142" s="67" t="s">
        <v>617</v>
      </c>
      <c r="O142" s="67" t="s">
        <v>618</v>
      </c>
      <c r="P142" s="68">
        <v>44105</v>
      </c>
      <c r="Q142" s="71">
        <v>5397061.3300000001</v>
      </c>
      <c r="R142" s="71"/>
      <c r="S142" s="71">
        <v>5397061.3300000001</v>
      </c>
      <c r="T142" s="67" t="s">
        <v>79</v>
      </c>
      <c r="U142" s="67">
        <v>45</v>
      </c>
      <c r="V142" s="68">
        <v>44221</v>
      </c>
      <c r="W142" s="68">
        <v>44222</v>
      </c>
      <c r="X142" s="71">
        <f t="shared" si="13"/>
        <v>5397061.3300000001</v>
      </c>
      <c r="Y142" s="71"/>
      <c r="Z142" s="71">
        <f t="shared" si="14"/>
        <v>5397061.3300000001</v>
      </c>
      <c r="AA142" s="67" t="s">
        <v>80</v>
      </c>
      <c r="AB142" s="67"/>
      <c r="AC142" s="67"/>
      <c r="AD142" s="67"/>
      <c r="AE142" s="67"/>
      <c r="AF142" s="67"/>
      <c r="AG142" s="67" t="s">
        <v>81</v>
      </c>
      <c r="AH142" s="34">
        <f t="shared" si="15"/>
        <v>5397061.3300000001</v>
      </c>
      <c r="AI142" s="67" t="s">
        <v>82</v>
      </c>
      <c r="AJ142" s="66"/>
      <c r="AK142" s="66" t="s">
        <v>615</v>
      </c>
      <c r="AL142" s="38"/>
    </row>
    <row r="143" spans="1:38" ht="11.25" customHeight="1">
      <c r="A143" s="4">
        <v>4030</v>
      </c>
      <c r="B143" s="67" t="s">
        <v>72</v>
      </c>
      <c r="C143" s="67" t="s">
        <v>72</v>
      </c>
      <c r="D143" s="67" t="s">
        <v>72</v>
      </c>
      <c r="E143" s="68">
        <v>44221</v>
      </c>
      <c r="F143" s="68">
        <v>44221</v>
      </c>
      <c r="G143" s="68" t="s">
        <v>73</v>
      </c>
      <c r="H143" s="67" t="s">
        <v>21</v>
      </c>
      <c r="I143" s="67">
        <v>14</v>
      </c>
      <c r="J143" s="67" t="s">
        <v>74</v>
      </c>
      <c r="K143" s="67"/>
      <c r="L143" s="66" t="s">
        <v>611</v>
      </c>
      <c r="M143" s="66" t="s">
        <v>619</v>
      </c>
      <c r="N143" s="67" t="s">
        <v>620</v>
      </c>
      <c r="O143" s="67" t="s">
        <v>621</v>
      </c>
      <c r="P143" s="68">
        <v>44109</v>
      </c>
      <c r="Q143" s="71">
        <v>3413214.35</v>
      </c>
      <c r="R143" s="71"/>
      <c r="S143" s="71">
        <v>3413214.35</v>
      </c>
      <c r="T143" s="67" t="s">
        <v>79</v>
      </c>
      <c r="U143" s="67">
        <v>46</v>
      </c>
      <c r="V143" s="68">
        <v>44221</v>
      </c>
      <c r="W143" s="68">
        <v>44222</v>
      </c>
      <c r="X143" s="71">
        <f t="shared" si="13"/>
        <v>3413214.35</v>
      </c>
      <c r="Y143" s="71"/>
      <c r="Z143" s="71">
        <f t="shared" si="14"/>
        <v>3413214.35</v>
      </c>
      <c r="AA143" s="67" t="s">
        <v>80</v>
      </c>
      <c r="AB143" s="67"/>
      <c r="AC143" s="67"/>
      <c r="AD143" s="67"/>
      <c r="AE143" s="67"/>
      <c r="AF143" s="67"/>
      <c r="AG143" s="67" t="s">
        <v>81</v>
      </c>
      <c r="AH143" s="34">
        <f t="shared" si="15"/>
        <v>3413214.35</v>
      </c>
      <c r="AI143" s="67" t="s">
        <v>82</v>
      </c>
      <c r="AJ143" s="66"/>
      <c r="AK143" s="66" t="s">
        <v>615</v>
      </c>
      <c r="AL143" s="38"/>
    </row>
    <row r="144" spans="1:38" ht="11.25" customHeight="1">
      <c r="A144" s="4">
        <v>4031</v>
      </c>
      <c r="B144" s="67" t="s">
        <v>72</v>
      </c>
      <c r="C144" s="67" t="s">
        <v>72</v>
      </c>
      <c r="D144" s="67" t="s">
        <v>72</v>
      </c>
      <c r="E144" s="68">
        <v>44221</v>
      </c>
      <c r="F144" s="68">
        <v>44221</v>
      </c>
      <c r="G144" s="68" t="s">
        <v>73</v>
      </c>
      <c r="H144" s="67" t="s">
        <v>21</v>
      </c>
      <c r="I144" s="67">
        <v>14</v>
      </c>
      <c r="J144" s="67" t="s">
        <v>74</v>
      </c>
      <c r="K144" s="67"/>
      <c r="L144" s="66" t="s">
        <v>611</v>
      </c>
      <c r="M144" s="66" t="s">
        <v>622</v>
      </c>
      <c r="N144" s="67" t="s">
        <v>623</v>
      </c>
      <c r="O144" s="67" t="s">
        <v>624</v>
      </c>
      <c r="P144" s="68">
        <v>44109</v>
      </c>
      <c r="Q144" s="71">
        <v>5213972.12</v>
      </c>
      <c r="R144" s="71"/>
      <c r="S144" s="71">
        <v>5213972.12</v>
      </c>
      <c r="T144" s="67" t="s">
        <v>79</v>
      </c>
      <c r="U144" s="67">
        <v>47</v>
      </c>
      <c r="V144" s="68">
        <v>44221</v>
      </c>
      <c r="W144" s="68">
        <v>44222</v>
      </c>
      <c r="X144" s="71">
        <f t="shared" si="13"/>
        <v>5213972.12</v>
      </c>
      <c r="Y144" s="71"/>
      <c r="Z144" s="71">
        <f t="shared" si="14"/>
        <v>5213972.12</v>
      </c>
      <c r="AA144" s="67" t="s">
        <v>80</v>
      </c>
      <c r="AB144" s="67"/>
      <c r="AC144" s="67"/>
      <c r="AD144" s="67"/>
      <c r="AE144" s="67"/>
      <c r="AF144" s="67"/>
      <c r="AG144" s="67" t="s">
        <v>81</v>
      </c>
      <c r="AH144" s="34">
        <f t="shared" si="15"/>
        <v>5213972.12</v>
      </c>
      <c r="AI144" s="67" t="s">
        <v>82</v>
      </c>
      <c r="AJ144" s="66"/>
      <c r="AK144" s="66" t="s">
        <v>615</v>
      </c>
      <c r="AL144" s="38"/>
    </row>
    <row r="145" spans="1:38" ht="11.25" customHeight="1">
      <c r="A145" s="4">
        <v>4032</v>
      </c>
      <c r="B145" s="67" t="s">
        <v>72</v>
      </c>
      <c r="C145" s="67" t="s">
        <v>72</v>
      </c>
      <c r="D145" s="67" t="s">
        <v>72</v>
      </c>
      <c r="E145" s="68">
        <v>44221</v>
      </c>
      <c r="F145" s="68">
        <v>44221</v>
      </c>
      <c r="G145" s="68" t="s">
        <v>73</v>
      </c>
      <c r="H145" s="67" t="s">
        <v>21</v>
      </c>
      <c r="I145" s="67">
        <v>14</v>
      </c>
      <c r="J145" s="67" t="s">
        <v>74</v>
      </c>
      <c r="K145" s="67"/>
      <c r="L145" s="66" t="s">
        <v>611</v>
      </c>
      <c r="M145" s="66" t="s">
        <v>625</v>
      </c>
      <c r="N145" s="67" t="s">
        <v>626</v>
      </c>
      <c r="O145" s="67" t="s">
        <v>627</v>
      </c>
      <c r="P145" s="68">
        <v>44109</v>
      </c>
      <c r="Q145" s="71">
        <v>4180047.28</v>
      </c>
      <c r="R145" s="71"/>
      <c r="S145" s="71">
        <v>4180047.28</v>
      </c>
      <c r="T145" s="67" t="s">
        <v>79</v>
      </c>
      <c r="U145" s="67">
        <v>48</v>
      </c>
      <c r="V145" s="68">
        <v>44221</v>
      </c>
      <c r="W145" s="68">
        <v>44222</v>
      </c>
      <c r="X145" s="71">
        <f t="shared" si="13"/>
        <v>4180047.28</v>
      </c>
      <c r="Y145" s="71"/>
      <c r="Z145" s="71">
        <f t="shared" si="14"/>
        <v>4180047.28</v>
      </c>
      <c r="AA145" s="67" t="s">
        <v>80</v>
      </c>
      <c r="AB145" s="67"/>
      <c r="AC145" s="67"/>
      <c r="AD145" s="67"/>
      <c r="AE145" s="67"/>
      <c r="AF145" s="67"/>
      <c r="AG145" s="67" t="s">
        <v>81</v>
      </c>
      <c r="AH145" s="34">
        <f t="shared" si="15"/>
        <v>4180047.28</v>
      </c>
      <c r="AI145" s="67" t="s">
        <v>82</v>
      </c>
      <c r="AJ145" s="66"/>
      <c r="AK145" s="66" t="s">
        <v>615</v>
      </c>
      <c r="AL145" s="38"/>
    </row>
    <row r="146" spans="1:38" ht="11.25" customHeight="1">
      <c r="A146" s="4">
        <v>4033</v>
      </c>
      <c r="B146" s="67" t="s">
        <v>72</v>
      </c>
      <c r="C146" s="67" t="s">
        <v>72</v>
      </c>
      <c r="D146" s="67" t="s">
        <v>72</v>
      </c>
      <c r="E146" s="68">
        <v>44221</v>
      </c>
      <c r="F146" s="68">
        <v>44221</v>
      </c>
      <c r="G146" s="68" t="s">
        <v>73</v>
      </c>
      <c r="H146" s="67" t="s">
        <v>16</v>
      </c>
      <c r="I146" s="67">
        <v>14</v>
      </c>
      <c r="J146" s="67" t="s">
        <v>74</v>
      </c>
      <c r="K146" s="67"/>
      <c r="L146" s="66" t="s">
        <v>611</v>
      </c>
      <c r="M146" s="66" t="s">
        <v>628</v>
      </c>
      <c r="N146" s="67" t="s">
        <v>629</v>
      </c>
      <c r="O146" s="67" t="s">
        <v>630</v>
      </c>
      <c r="P146" s="68">
        <v>44109</v>
      </c>
      <c r="Q146" s="71">
        <v>26422747.300000001</v>
      </c>
      <c r="R146" s="71"/>
      <c r="S146" s="71">
        <v>26422747.300000001</v>
      </c>
      <c r="T146" s="67" t="s">
        <v>79</v>
      </c>
      <c r="U146" s="67">
        <v>85</v>
      </c>
      <c r="V146" s="68">
        <v>44225</v>
      </c>
      <c r="W146" s="68">
        <v>44225</v>
      </c>
      <c r="X146" s="71">
        <f t="shared" si="13"/>
        <v>26422747.300000001</v>
      </c>
      <c r="Y146" s="71"/>
      <c r="Z146" s="71">
        <f t="shared" si="14"/>
        <v>26422747.300000001</v>
      </c>
      <c r="AA146" s="67" t="s">
        <v>80</v>
      </c>
      <c r="AB146" s="67"/>
      <c r="AC146" s="67"/>
      <c r="AD146" s="67"/>
      <c r="AE146" s="67"/>
      <c r="AF146" s="67"/>
      <c r="AG146" s="67" t="s">
        <v>81</v>
      </c>
      <c r="AH146" s="34">
        <f t="shared" si="15"/>
        <v>26422747.300000001</v>
      </c>
      <c r="AI146" s="67" t="s">
        <v>82</v>
      </c>
      <c r="AJ146" s="66"/>
      <c r="AK146" s="66" t="s">
        <v>615</v>
      </c>
      <c r="AL146" s="38"/>
    </row>
    <row r="147" spans="1:38" ht="11.25" customHeight="1">
      <c r="A147" s="4">
        <v>4034</v>
      </c>
      <c r="B147" s="67" t="s">
        <v>83</v>
      </c>
      <c r="C147" s="67" t="s">
        <v>83</v>
      </c>
      <c r="D147" s="67" t="s">
        <v>72</v>
      </c>
      <c r="E147" s="68">
        <v>44222</v>
      </c>
      <c r="F147" s="68">
        <v>44222</v>
      </c>
      <c r="G147" s="68" t="s">
        <v>91</v>
      </c>
      <c r="H147" s="67" t="s">
        <v>2</v>
      </c>
      <c r="I147" s="67">
        <v>3.14</v>
      </c>
      <c r="J147" s="67" t="s">
        <v>74</v>
      </c>
      <c r="K147" s="67"/>
      <c r="L147" s="67" t="s">
        <v>631</v>
      </c>
      <c r="M147" s="66" t="s">
        <v>632</v>
      </c>
      <c r="N147" s="67" t="s">
        <v>633</v>
      </c>
      <c r="O147" s="67" t="s">
        <v>634</v>
      </c>
      <c r="P147" s="68">
        <v>44191</v>
      </c>
      <c r="Q147" s="71">
        <v>1700000</v>
      </c>
      <c r="R147" s="71"/>
      <c r="S147" s="71">
        <v>1190000</v>
      </c>
      <c r="T147" s="67" t="s">
        <v>96</v>
      </c>
      <c r="U147" s="67">
        <v>178</v>
      </c>
      <c r="V147" s="68">
        <v>44251</v>
      </c>
      <c r="W147" s="68">
        <v>44259</v>
      </c>
      <c r="X147" s="71">
        <v>1190000</v>
      </c>
      <c r="Y147" s="71"/>
      <c r="Z147" s="71">
        <v>1190000</v>
      </c>
      <c r="AA147" s="67" t="s">
        <v>80</v>
      </c>
      <c r="AB147" s="67"/>
      <c r="AC147" s="67"/>
      <c r="AD147" s="67"/>
      <c r="AE147" s="67"/>
      <c r="AF147" s="67"/>
      <c r="AG147" s="67" t="s">
        <v>635</v>
      </c>
      <c r="AH147" s="34"/>
      <c r="AI147" s="67" t="s">
        <v>98</v>
      </c>
      <c r="AJ147" s="66"/>
      <c r="AK147" s="66" t="s">
        <v>631</v>
      </c>
      <c r="AL147" s="38"/>
    </row>
    <row r="148" spans="1:38" ht="11.25" customHeight="1">
      <c r="A148" s="4">
        <v>4035</v>
      </c>
      <c r="B148" s="67" t="s">
        <v>636</v>
      </c>
      <c r="C148" s="67" t="s">
        <v>637</v>
      </c>
      <c r="D148" s="67" t="s">
        <v>72</v>
      </c>
      <c r="E148" s="68">
        <v>44222</v>
      </c>
      <c r="F148" s="68">
        <v>44222</v>
      </c>
      <c r="G148" s="68" t="s">
        <v>91</v>
      </c>
      <c r="H148" s="67" t="s">
        <v>11</v>
      </c>
      <c r="I148" s="67">
        <v>3</v>
      </c>
      <c r="J148" s="67" t="s">
        <v>100</v>
      </c>
      <c r="K148" s="67"/>
      <c r="L148" s="66" t="s">
        <v>638</v>
      </c>
      <c r="M148" s="66" t="s">
        <v>639</v>
      </c>
      <c r="N148" s="67" t="s">
        <v>640</v>
      </c>
      <c r="O148" s="67" t="s">
        <v>641</v>
      </c>
      <c r="P148" s="68">
        <v>44192</v>
      </c>
      <c r="Q148" s="71">
        <v>9575682</v>
      </c>
      <c r="R148" s="71"/>
      <c r="S148" s="71">
        <v>9575682</v>
      </c>
      <c r="T148" s="67" t="s">
        <v>96</v>
      </c>
      <c r="U148" s="67">
        <v>93</v>
      </c>
      <c r="V148" s="68">
        <v>44227</v>
      </c>
      <c r="W148" s="68">
        <v>44239</v>
      </c>
      <c r="X148" s="71">
        <v>9575682</v>
      </c>
      <c r="Y148" s="71"/>
      <c r="Z148" s="71">
        <v>9575682</v>
      </c>
      <c r="AA148" s="67" t="s">
        <v>80</v>
      </c>
      <c r="AB148" s="67"/>
      <c r="AC148" s="67"/>
      <c r="AD148" s="67"/>
      <c r="AE148" s="67"/>
      <c r="AF148" s="67"/>
      <c r="AG148" s="67" t="s">
        <v>642</v>
      </c>
      <c r="AH148" s="34"/>
      <c r="AI148" s="67" t="s">
        <v>106</v>
      </c>
      <c r="AJ148" s="66"/>
      <c r="AK148" s="66" t="s">
        <v>639</v>
      </c>
      <c r="AL148" s="38"/>
    </row>
    <row r="149" spans="1:38" ht="11.25" customHeight="1">
      <c r="A149" s="4">
        <v>4036</v>
      </c>
      <c r="B149" s="67" t="s">
        <v>270</v>
      </c>
      <c r="C149" s="67" t="s">
        <v>394</v>
      </c>
      <c r="D149" s="67" t="s">
        <v>72</v>
      </c>
      <c r="E149" s="68">
        <v>44222</v>
      </c>
      <c r="F149" s="68">
        <v>44222</v>
      </c>
      <c r="G149" s="68" t="s">
        <v>73</v>
      </c>
      <c r="H149" s="67" t="s">
        <v>21</v>
      </c>
      <c r="I149" s="67">
        <v>14</v>
      </c>
      <c r="J149" s="67" t="s">
        <v>74</v>
      </c>
      <c r="K149" s="67"/>
      <c r="L149" s="67" t="s">
        <v>395</v>
      </c>
      <c r="M149" s="66" t="s">
        <v>643</v>
      </c>
      <c r="N149" s="67" t="s">
        <v>644</v>
      </c>
      <c r="O149" s="67" t="s">
        <v>645</v>
      </c>
      <c r="P149" s="68">
        <v>44221</v>
      </c>
      <c r="Q149" s="71">
        <v>20790458.57</v>
      </c>
      <c r="R149" s="71"/>
      <c r="S149" s="71">
        <v>20000000</v>
      </c>
      <c r="T149" s="67" t="s">
        <v>79</v>
      </c>
      <c r="U149" s="67">
        <v>81</v>
      </c>
      <c r="V149" s="68">
        <v>44224</v>
      </c>
      <c r="W149" s="68">
        <v>44225</v>
      </c>
      <c r="X149" s="71">
        <f t="shared" ref="X149:X152" si="16">+S149</f>
        <v>20000000</v>
      </c>
      <c r="Y149" s="71"/>
      <c r="Z149" s="71">
        <f t="shared" ref="Z149:Z152" si="17">SUM(X149:Y149)</f>
        <v>20000000</v>
      </c>
      <c r="AA149" s="67" t="s">
        <v>80</v>
      </c>
      <c r="AB149" s="67"/>
      <c r="AC149" s="67"/>
      <c r="AD149" s="67"/>
      <c r="AE149" s="67"/>
      <c r="AF149" s="67"/>
      <c r="AG149" s="67" t="s">
        <v>81</v>
      </c>
      <c r="AH149" s="34">
        <f t="shared" ref="AH149:AH152" si="18">Z149</f>
        <v>20000000</v>
      </c>
      <c r="AI149" s="67" t="s">
        <v>82</v>
      </c>
      <c r="AJ149" s="66"/>
      <c r="AK149" s="66" t="s">
        <v>395</v>
      </c>
      <c r="AL149" s="38"/>
    </row>
    <row r="150" spans="1:38" ht="11.25" customHeight="1">
      <c r="A150" s="4">
        <v>4037</v>
      </c>
      <c r="B150" s="67" t="s">
        <v>72</v>
      </c>
      <c r="C150" s="67" t="s">
        <v>72</v>
      </c>
      <c r="D150" s="67" t="s">
        <v>72</v>
      </c>
      <c r="E150" s="68">
        <v>44223</v>
      </c>
      <c r="F150" s="68">
        <v>44223</v>
      </c>
      <c r="G150" s="68" t="s">
        <v>73</v>
      </c>
      <c r="H150" s="67" t="s">
        <v>21</v>
      </c>
      <c r="I150" s="67">
        <v>14</v>
      </c>
      <c r="J150" s="67" t="s">
        <v>74</v>
      </c>
      <c r="K150" s="67"/>
      <c r="L150" s="66" t="s">
        <v>611</v>
      </c>
      <c r="M150" s="66" t="s">
        <v>646</v>
      </c>
      <c r="N150" s="67" t="s">
        <v>647</v>
      </c>
      <c r="O150" s="67" t="s">
        <v>648</v>
      </c>
      <c r="P150" s="68">
        <v>44017</v>
      </c>
      <c r="Q150" s="71">
        <v>20168040.68</v>
      </c>
      <c r="R150" s="71"/>
      <c r="S150" s="71">
        <v>20168040.68</v>
      </c>
      <c r="T150" s="67" t="s">
        <v>79</v>
      </c>
      <c r="U150" s="67">
        <v>83</v>
      </c>
      <c r="V150" s="68">
        <v>44224</v>
      </c>
      <c r="W150" s="68">
        <v>44225</v>
      </c>
      <c r="X150" s="71">
        <f t="shared" si="16"/>
        <v>20168040.68</v>
      </c>
      <c r="Y150" s="71"/>
      <c r="Z150" s="71">
        <f t="shared" si="17"/>
        <v>20168040.68</v>
      </c>
      <c r="AA150" s="67" t="s">
        <v>80</v>
      </c>
      <c r="AB150" s="67"/>
      <c r="AC150" s="67"/>
      <c r="AD150" s="67"/>
      <c r="AE150" s="67"/>
      <c r="AF150" s="67"/>
      <c r="AG150" s="67" t="s">
        <v>81</v>
      </c>
      <c r="AH150" s="34">
        <f t="shared" si="18"/>
        <v>20168040.68</v>
      </c>
      <c r="AI150" s="67" t="s">
        <v>82</v>
      </c>
      <c r="AJ150" s="66"/>
      <c r="AK150" s="66" t="s">
        <v>611</v>
      </c>
      <c r="AL150" s="38"/>
    </row>
    <row r="151" spans="1:38" ht="11.25" customHeight="1">
      <c r="A151" s="4">
        <v>4038</v>
      </c>
      <c r="B151" s="67" t="s">
        <v>72</v>
      </c>
      <c r="C151" s="67" t="s">
        <v>72</v>
      </c>
      <c r="D151" s="67" t="s">
        <v>72</v>
      </c>
      <c r="E151" s="68">
        <v>44223</v>
      </c>
      <c r="F151" s="68">
        <v>44223</v>
      </c>
      <c r="G151" s="68" t="s">
        <v>73</v>
      </c>
      <c r="H151" s="67" t="s">
        <v>21</v>
      </c>
      <c r="I151" s="67">
        <v>14</v>
      </c>
      <c r="J151" s="67" t="s">
        <v>74</v>
      </c>
      <c r="K151" s="67"/>
      <c r="L151" s="66" t="s">
        <v>611</v>
      </c>
      <c r="M151" s="66" t="s">
        <v>649</v>
      </c>
      <c r="N151" s="67" t="s">
        <v>650</v>
      </c>
      <c r="O151" s="67" t="s">
        <v>651</v>
      </c>
      <c r="P151" s="68">
        <v>44109</v>
      </c>
      <c r="Q151" s="71">
        <v>11999764.210000001</v>
      </c>
      <c r="R151" s="71"/>
      <c r="S151" s="71">
        <v>11999764.210000001</v>
      </c>
      <c r="T151" s="67" t="s">
        <v>79</v>
      </c>
      <c r="U151" s="67">
        <v>84</v>
      </c>
      <c r="V151" s="68">
        <v>44224</v>
      </c>
      <c r="W151" s="68">
        <v>44225</v>
      </c>
      <c r="X151" s="71">
        <f t="shared" si="16"/>
        <v>11999764.210000001</v>
      </c>
      <c r="Y151" s="71"/>
      <c r="Z151" s="71">
        <f t="shared" si="17"/>
        <v>11999764.210000001</v>
      </c>
      <c r="AA151" s="67" t="s">
        <v>80</v>
      </c>
      <c r="AB151" s="67"/>
      <c r="AC151" s="67"/>
      <c r="AD151" s="67"/>
      <c r="AE151" s="67"/>
      <c r="AF151" s="67"/>
      <c r="AG151" s="67" t="s">
        <v>81</v>
      </c>
      <c r="AH151" s="34">
        <f t="shared" si="18"/>
        <v>11999764.210000001</v>
      </c>
      <c r="AI151" s="67" t="s">
        <v>82</v>
      </c>
      <c r="AJ151" s="66"/>
      <c r="AK151" s="66" t="s">
        <v>611</v>
      </c>
      <c r="AL151" s="38"/>
    </row>
    <row r="152" spans="1:38" ht="11.25" customHeight="1">
      <c r="A152" s="4">
        <v>4039</v>
      </c>
      <c r="B152" s="67" t="s">
        <v>72</v>
      </c>
      <c r="C152" s="67" t="s">
        <v>72</v>
      </c>
      <c r="D152" s="67" t="s">
        <v>72</v>
      </c>
      <c r="E152" s="68">
        <v>44223</v>
      </c>
      <c r="F152" s="68">
        <v>44223</v>
      </c>
      <c r="G152" s="68" t="s">
        <v>73</v>
      </c>
      <c r="H152" s="67" t="s">
        <v>21</v>
      </c>
      <c r="I152" s="67">
        <v>14</v>
      </c>
      <c r="J152" s="67" t="s">
        <v>74</v>
      </c>
      <c r="K152" s="67"/>
      <c r="L152" s="66" t="s">
        <v>611</v>
      </c>
      <c r="M152" s="66" t="s">
        <v>652</v>
      </c>
      <c r="N152" s="67" t="s">
        <v>653</v>
      </c>
      <c r="O152" s="67" t="s">
        <v>654</v>
      </c>
      <c r="P152" s="68">
        <v>44138</v>
      </c>
      <c r="Q152" s="71">
        <v>11506282.66</v>
      </c>
      <c r="R152" s="71"/>
      <c r="S152" s="71">
        <v>11506282.66</v>
      </c>
      <c r="T152" s="67" t="s">
        <v>79</v>
      </c>
      <c r="U152" s="67">
        <v>79</v>
      </c>
      <c r="V152" s="68">
        <v>44224</v>
      </c>
      <c r="W152" s="68">
        <v>44225</v>
      </c>
      <c r="X152" s="71">
        <f t="shared" si="16"/>
        <v>11506282.66</v>
      </c>
      <c r="Y152" s="71"/>
      <c r="Z152" s="71">
        <f t="shared" si="17"/>
        <v>11506282.66</v>
      </c>
      <c r="AA152" s="67" t="s">
        <v>80</v>
      </c>
      <c r="AB152" s="67"/>
      <c r="AC152" s="67"/>
      <c r="AD152" s="67"/>
      <c r="AE152" s="67"/>
      <c r="AF152" s="67"/>
      <c r="AG152" s="67" t="s">
        <v>81</v>
      </c>
      <c r="AH152" s="34">
        <f t="shared" si="18"/>
        <v>11506282.66</v>
      </c>
      <c r="AI152" s="67" t="s">
        <v>82</v>
      </c>
      <c r="AJ152" s="66"/>
      <c r="AK152" s="66" t="s">
        <v>611</v>
      </c>
      <c r="AL152" s="38"/>
    </row>
    <row r="153" spans="1:38" ht="11.25" customHeight="1">
      <c r="A153" s="4">
        <v>4040</v>
      </c>
      <c r="B153" s="67" t="s">
        <v>220</v>
      </c>
      <c r="C153" s="67" t="s">
        <v>220</v>
      </c>
      <c r="D153" s="67" t="s">
        <v>72</v>
      </c>
      <c r="E153" s="68">
        <v>44223</v>
      </c>
      <c r="F153" s="68">
        <v>44223</v>
      </c>
      <c r="G153" s="68" t="s">
        <v>91</v>
      </c>
      <c r="H153" s="67" t="s">
        <v>228</v>
      </c>
      <c r="I153" s="67" t="s">
        <v>107</v>
      </c>
      <c r="J153" s="67" t="s">
        <v>74</v>
      </c>
      <c r="K153" s="67"/>
      <c r="L153" s="66" t="s">
        <v>655</v>
      </c>
      <c r="M153" s="66" t="s">
        <v>655</v>
      </c>
      <c r="N153" s="67" t="s">
        <v>656</v>
      </c>
      <c r="O153" s="67" t="s">
        <v>657</v>
      </c>
      <c r="P153" s="68">
        <v>44222</v>
      </c>
      <c r="Q153" s="71">
        <v>970000</v>
      </c>
      <c r="R153" s="71"/>
      <c r="S153" s="71">
        <v>970000</v>
      </c>
      <c r="T153" s="67" t="s">
        <v>118</v>
      </c>
      <c r="U153" s="67">
        <v>117</v>
      </c>
      <c r="V153" s="68">
        <v>44235</v>
      </c>
      <c r="W153" s="68">
        <v>44242</v>
      </c>
      <c r="X153" s="71">
        <v>970000</v>
      </c>
      <c r="Y153" s="71"/>
      <c r="Z153" s="71">
        <v>970000</v>
      </c>
      <c r="AA153" s="67" t="s">
        <v>80</v>
      </c>
      <c r="AB153" s="67"/>
      <c r="AC153" s="67"/>
      <c r="AD153" s="67"/>
      <c r="AE153" s="67"/>
      <c r="AF153" s="67"/>
      <c r="AG153" s="67" t="s">
        <v>658</v>
      </c>
      <c r="AH153" s="34"/>
      <c r="AI153" s="67" t="s">
        <v>106</v>
      </c>
      <c r="AJ153" s="66"/>
      <c r="AK153" s="66" t="s">
        <v>659</v>
      </c>
      <c r="AL153" s="38"/>
    </row>
    <row r="154" spans="1:38" ht="11.25" customHeight="1">
      <c r="A154" s="4">
        <v>4041</v>
      </c>
      <c r="B154" s="67" t="s">
        <v>220</v>
      </c>
      <c r="C154" s="67" t="s">
        <v>220</v>
      </c>
      <c r="D154" s="67" t="s">
        <v>72</v>
      </c>
      <c r="E154" s="68">
        <v>44223</v>
      </c>
      <c r="F154" s="68">
        <v>44223</v>
      </c>
      <c r="G154" s="68" t="s">
        <v>91</v>
      </c>
      <c r="H154" s="67" t="s">
        <v>228</v>
      </c>
      <c r="I154" s="67" t="s">
        <v>107</v>
      </c>
      <c r="J154" s="67" t="s">
        <v>74</v>
      </c>
      <c r="K154" s="67"/>
      <c r="L154" s="66" t="s">
        <v>655</v>
      </c>
      <c r="M154" s="66" t="s">
        <v>655</v>
      </c>
      <c r="N154" s="67" t="s">
        <v>656</v>
      </c>
      <c r="O154" s="67" t="s">
        <v>657</v>
      </c>
      <c r="P154" s="68">
        <v>44222</v>
      </c>
      <c r="Q154" s="71">
        <v>1840000</v>
      </c>
      <c r="R154" s="71"/>
      <c r="S154" s="71">
        <v>1840000</v>
      </c>
      <c r="T154" s="67" t="s">
        <v>118</v>
      </c>
      <c r="U154" s="67">
        <v>92</v>
      </c>
      <c r="V154" s="68">
        <v>44225</v>
      </c>
      <c r="W154" s="68">
        <v>44235</v>
      </c>
      <c r="X154" s="71">
        <v>1840000</v>
      </c>
      <c r="Y154" s="71"/>
      <c r="Z154" s="71">
        <v>1840000</v>
      </c>
      <c r="AA154" s="67" t="s">
        <v>80</v>
      </c>
      <c r="AB154" s="67"/>
      <c r="AC154" s="67"/>
      <c r="AD154" s="67"/>
      <c r="AE154" s="67"/>
      <c r="AF154" s="67"/>
      <c r="AG154" s="67" t="s">
        <v>660</v>
      </c>
      <c r="AH154" s="34"/>
      <c r="AI154" s="67" t="s">
        <v>106</v>
      </c>
      <c r="AJ154" s="66"/>
      <c r="AK154" s="66" t="s">
        <v>659</v>
      </c>
      <c r="AL154" s="38"/>
    </row>
    <row r="155" spans="1:38" ht="11.25" customHeight="1">
      <c r="A155" s="4">
        <v>4042</v>
      </c>
      <c r="B155" s="67" t="s">
        <v>83</v>
      </c>
      <c r="C155" s="67" t="s">
        <v>249</v>
      </c>
      <c r="D155" s="67" t="s">
        <v>72</v>
      </c>
      <c r="E155" s="68">
        <v>44223</v>
      </c>
      <c r="F155" s="68">
        <v>44223</v>
      </c>
      <c r="G155" s="68" t="s">
        <v>177</v>
      </c>
      <c r="H155" s="67" t="s">
        <v>18</v>
      </c>
      <c r="I155" s="67">
        <v>10</v>
      </c>
      <c r="J155" s="67" t="s">
        <v>100</v>
      </c>
      <c r="K155" s="67"/>
      <c r="L155" s="66" t="s">
        <v>661</v>
      </c>
      <c r="M155" s="66" t="s">
        <v>662</v>
      </c>
      <c r="N155" s="67"/>
      <c r="O155" s="67" t="s">
        <v>663</v>
      </c>
      <c r="P155" s="68">
        <v>44147</v>
      </c>
      <c r="Q155" s="71">
        <v>5345687</v>
      </c>
      <c r="R155" s="71"/>
      <c r="S155" s="71">
        <v>5345687</v>
      </c>
      <c r="T155" s="67" t="s">
        <v>96</v>
      </c>
      <c r="U155" s="67">
        <v>99</v>
      </c>
      <c r="V155" s="68">
        <v>44229</v>
      </c>
      <c r="W155" s="68">
        <v>44237</v>
      </c>
      <c r="X155" s="71">
        <v>5345687</v>
      </c>
      <c r="Y155" s="71"/>
      <c r="Z155" s="71">
        <v>5345687</v>
      </c>
      <c r="AA155" s="67" t="s">
        <v>80</v>
      </c>
      <c r="AB155" s="67"/>
      <c r="AC155" s="67"/>
      <c r="AD155" s="67"/>
      <c r="AE155" s="67"/>
      <c r="AF155" s="67"/>
      <c r="AG155" s="67" t="s">
        <v>664</v>
      </c>
      <c r="AH155" s="34"/>
      <c r="AI155" s="67" t="s">
        <v>82</v>
      </c>
      <c r="AJ155" s="66"/>
      <c r="AK155" s="66" t="s">
        <v>662</v>
      </c>
      <c r="AL155" s="38"/>
    </row>
    <row r="156" spans="1:38" ht="11.25" customHeight="1">
      <c r="A156" s="4">
        <v>4043</v>
      </c>
      <c r="B156" s="67" t="s">
        <v>72</v>
      </c>
      <c r="C156" s="67" t="s">
        <v>72</v>
      </c>
      <c r="D156" s="67" t="s">
        <v>72</v>
      </c>
      <c r="E156" s="68">
        <v>44223</v>
      </c>
      <c r="F156" s="68">
        <v>44223</v>
      </c>
      <c r="G156" s="68" t="s">
        <v>177</v>
      </c>
      <c r="H156" s="67" t="s">
        <v>18</v>
      </c>
      <c r="I156" s="67">
        <v>10</v>
      </c>
      <c r="J156" s="67" t="s">
        <v>74</v>
      </c>
      <c r="K156" s="67"/>
      <c r="L156" s="66" t="s">
        <v>665</v>
      </c>
      <c r="M156" s="66" t="s">
        <v>666</v>
      </c>
      <c r="N156" s="67"/>
      <c r="O156" s="67" t="s">
        <v>667</v>
      </c>
      <c r="P156" s="68">
        <v>44158</v>
      </c>
      <c r="Q156" s="71">
        <v>1597576</v>
      </c>
      <c r="R156" s="71"/>
      <c r="S156" s="71">
        <v>1597576</v>
      </c>
      <c r="T156" s="67" t="s">
        <v>96</v>
      </c>
      <c r="U156" s="67">
        <v>101</v>
      </c>
      <c r="V156" s="68">
        <v>44229</v>
      </c>
      <c r="W156" s="68">
        <v>44237</v>
      </c>
      <c r="X156" s="71">
        <v>1597576</v>
      </c>
      <c r="Y156" s="71"/>
      <c r="Z156" s="71">
        <v>1597576</v>
      </c>
      <c r="AA156" s="67" t="s">
        <v>80</v>
      </c>
      <c r="AB156" s="67"/>
      <c r="AC156" s="67"/>
      <c r="AD156" s="67"/>
      <c r="AE156" s="67"/>
      <c r="AF156" s="67"/>
      <c r="AG156" s="67" t="s">
        <v>668</v>
      </c>
      <c r="AH156" s="34"/>
      <c r="AI156" s="67" t="s">
        <v>82</v>
      </c>
      <c r="AJ156" s="66"/>
      <c r="AK156" s="66" t="s">
        <v>669</v>
      </c>
      <c r="AL156" s="38"/>
    </row>
    <row r="157" spans="1:38" ht="22.5" customHeight="1">
      <c r="A157" s="4">
        <v>4044</v>
      </c>
      <c r="B157" s="67" t="s">
        <v>83</v>
      </c>
      <c r="C157" s="67" t="s">
        <v>205</v>
      </c>
      <c r="D157" s="67" t="s">
        <v>72</v>
      </c>
      <c r="E157" s="68">
        <v>44224</v>
      </c>
      <c r="F157" s="68">
        <v>44224</v>
      </c>
      <c r="G157" s="68" t="s">
        <v>177</v>
      </c>
      <c r="H157" s="67" t="s">
        <v>18</v>
      </c>
      <c r="I157" s="67">
        <v>10</v>
      </c>
      <c r="J157" s="67" t="s">
        <v>74</v>
      </c>
      <c r="K157" s="67"/>
      <c r="L157" s="66" t="s">
        <v>670</v>
      </c>
      <c r="M157" s="66" t="s">
        <v>671</v>
      </c>
      <c r="N157" s="67"/>
      <c r="O157" s="67" t="s">
        <v>672</v>
      </c>
      <c r="P157" s="68">
        <v>44079</v>
      </c>
      <c r="Q157" s="71">
        <v>5435318</v>
      </c>
      <c r="R157" s="71"/>
      <c r="S157" s="71">
        <v>5435318</v>
      </c>
      <c r="T157" s="67" t="s">
        <v>96</v>
      </c>
      <c r="U157" s="67">
        <v>100</v>
      </c>
      <c r="V157" s="68">
        <v>44229</v>
      </c>
      <c r="W157" s="68">
        <v>44237</v>
      </c>
      <c r="X157" s="71">
        <v>5435318</v>
      </c>
      <c r="Y157" s="71"/>
      <c r="Z157" s="71">
        <v>5435318</v>
      </c>
      <c r="AA157" s="67" t="s">
        <v>80</v>
      </c>
      <c r="AB157" s="67"/>
      <c r="AC157" s="67"/>
      <c r="AD157" s="67"/>
      <c r="AE157" s="67"/>
      <c r="AF157" s="67"/>
      <c r="AG157" s="67" t="s">
        <v>673</v>
      </c>
      <c r="AH157" s="34"/>
      <c r="AI157" s="67" t="s">
        <v>98</v>
      </c>
      <c r="AJ157" s="66"/>
      <c r="AK157" s="66" t="s">
        <v>671</v>
      </c>
      <c r="AL157" s="38"/>
    </row>
    <row r="158" spans="1:38" ht="11.25" customHeight="1">
      <c r="A158" s="4">
        <v>4045</v>
      </c>
      <c r="B158" s="67" t="s">
        <v>134</v>
      </c>
      <c r="C158" s="67" t="s">
        <v>674</v>
      </c>
      <c r="D158" s="67" t="s">
        <v>72</v>
      </c>
      <c r="E158" s="68">
        <v>44224</v>
      </c>
      <c r="F158" s="68">
        <v>44224</v>
      </c>
      <c r="G158" s="68" t="s">
        <v>91</v>
      </c>
      <c r="H158" s="67" t="s">
        <v>11</v>
      </c>
      <c r="I158" s="67">
        <v>3</v>
      </c>
      <c r="J158" s="67" t="s">
        <v>100</v>
      </c>
      <c r="K158" s="67"/>
      <c r="L158" s="66" t="s">
        <v>675</v>
      </c>
      <c r="M158" s="66" t="s">
        <v>136</v>
      </c>
      <c r="N158" s="67" t="s">
        <v>676</v>
      </c>
      <c r="O158" s="67" t="s">
        <v>677</v>
      </c>
      <c r="P158" s="68">
        <v>44216</v>
      </c>
      <c r="Q158" s="71">
        <v>5475720</v>
      </c>
      <c r="R158" s="71"/>
      <c r="S158" s="71">
        <v>4323004</v>
      </c>
      <c r="T158" s="67" t="s">
        <v>96</v>
      </c>
      <c r="U158" s="67">
        <v>126</v>
      </c>
      <c r="V158" s="68">
        <v>44237</v>
      </c>
      <c r="W158" s="68">
        <v>44242</v>
      </c>
      <c r="X158" s="71">
        <v>4323004</v>
      </c>
      <c r="Y158" s="71"/>
      <c r="Z158" s="71">
        <v>4323004</v>
      </c>
      <c r="AA158" s="67" t="s">
        <v>80</v>
      </c>
      <c r="AB158" s="67"/>
      <c r="AC158" s="67"/>
      <c r="AD158" s="67"/>
      <c r="AE158" s="67"/>
      <c r="AF158" s="67"/>
      <c r="AG158" s="67" t="s">
        <v>678</v>
      </c>
      <c r="AH158" s="34"/>
      <c r="AI158" s="67" t="s">
        <v>98</v>
      </c>
      <c r="AJ158" s="66"/>
      <c r="AK158" s="66" t="s">
        <v>136</v>
      </c>
      <c r="AL158" s="38"/>
    </row>
    <row r="159" spans="1:38" ht="11.25" customHeight="1">
      <c r="A159" s="4">
        <v>4046</v>
      </c>
      <c r="B159" s="67" t="s">
        <v>72</v>
      </c>
      <c r="C159" s="67" t="s">
        <v>72</v>
      </c>
      <c r="D159" s="67" t="s">
        <v>72</v>
      </c>
      <c r="E159" s="68">
        <v>44224</v>
      </c>
      <c r="F159" s="68">
        <v>44224</v>
      </c>
      <c r="G159" s="68" t="s">
        <v>73</v>
      </c>
      <c r="H159" s="67" t="s">
        <v>16</v>
      </c>
      <c r="I159" s="67">
        <v>14</v>
      </c>
      <c r="J159" s="67" t="s">
        <v>74</v>
      </c>
      <c r="K159" s="67"/>
      <c r="L159" s="66" t="s">
        <v>611</v>
      </c>
      <c r="M159" s="66" t="s">
        <v>679</v>
      </c>
      <c r="N159" s="67" t="s">
        <v>680</v>
      </c>
      <c r="O159" s="67" t="s">
        <v>681</v>
      </c>
      <c r="P159" s="68">
        <v>44109</v>
      </c>
      <c r="Q159" s="71">
        <v>24232343.260000002</v>
      </c>
      <c r="R159" s="71"/>
      <c r="S159" s="71">
        <v>24232343.260000002</v>
      </c>
      <c r="T159" s="67" t="s">
        <v>79</v>
      </c>
      <c r="U159" s="67">
        <v>86</v>
      </c>
      <c r="V159" s="68">
        <v>44225</v>
      </c>
      <c r="W159" s="68">
        <v>44225</v>
      </c>
      <c r="X159" s="71">
        <f t="shared" ref="X159:X161" si="19">+S159</f>
        <v>24232343.260000002</v>
      </c>
      <c r="Y159" s="71"/>
      <c r="Z159" s="71">
        <f t="shared" ref="Z159:Z161" si="20">SUM(X159:Y159)</f>
        <v>24232343.260000002</v>
      </c>
      <c r="AA159" s="67" t="s">
        <v>80</v>
      </c>
      <c r="AB159" s="67"/>
      <c r="AC159" s="67"/>
      <c r="AD159" s="67"/>
      <c r="AE159" s="67"/>
      <c r="AF159" s="67"/>
      <c r="AG159" s="67" t="s">
        <v>81</v>
      </c>
      <c r="AH159" s="34">
        <f t="shared" ref="AH159:AH161" si="21">Z159</f>
        <v>24232343.260000002</v>
      </c>
      <c r="AI159" s="67" t="s">
        <v>82</v>
      </c>
      <c r="AJ159" s="66"/>
      <c r="AK159" s="66" t="s">
        <v>611</v>
      </c>
      <c r="AL159" s="38"/>
    </row>
    <row r="160" spans="1:38" ht="11.25" customHeight="1">
      <c r="A160" s="4">
        <v>4047</v>
      </c>
      <c r="B160" s="67" t="s">
        <v>134</v>
      </c>
      <c r="C160" s="67" t="s">
        <v>674</v>
      </c>
      <c r="D160" s="67" t="s">
        <v>72</v>
      </c>
      <c r="E160" s="68">
        <v>44224</v>
      </c>
      <c r="F160" s="68">
        <v>44224</v>
      </c>
      <c r="G160" s="68" t="s">
        <v>73</v>
      </c>
      <c r="H160" s="67" t="s">
        <v>16</v>
      </c>
      <c r="I160" s="67">
        <v>14</v>
      </c>
      <c r="J160" s="67" t="s">
        <v>74</v>
      </c>
      <c r="K160" s="67"/>
      <c r="L160" s="66" t="s">
        <v>136</v>
      </c>
      <c r="M160" s="66" t="s">
        <v>682</v>
      </c>
      <c r="N160" s="67" t="s">
        <v>683</v>
      </c>
      <c r="O160" s="67" t="s">
        <v>684</v>
      </c>
      <c r="P160" s="68">
        <v>43797</v>
      </c>
      <c r="Q160" s="71">
        <v>32426015.100000001</v>
      </c>
      <c r="R160" s="71"/>
      <c r="S160" s="71">
        <v>32426015.100000001</v>
      </c>
      <c r="T160" s="67" t="s">
        <v>79</v>
      </c>
      <c r="U160" s="67">
        <v>88</v>
      </c>
      <c r="V160" s="68">
        <v>44225</v>
      </c>
      <c r="W160" s="68">
        <v>44225</v>
      </c>
      <c r="X160" s="71">
        <f t="shared" si="19"/>
        <v>32426015.100000001</v>
      </c>
      <c r="Y160" s="71"/>
      <c r="Z160" s="71">
        <f t="shared" si="20"/>
        <v>32426015.100000001</v>
      </c>
      <c r="AA160" s="67" t="s">
        <v>80</v>
      </c>
      <c r="AB160" s="67"/>
      <c r="AC160" s="67"/>
      <c r="AD160" s="67"/>
      <c r="AE160" s="67"/>
      <c r="AF160" s="67"/>
      <c r="AG160" s="67" t="s">
        <v>81</v>
      </c>
      <c r="AH160" s="34">
        <f t="shared" si="21"/>
        <v>32426015.100000001</v>
      </c>
      <c r="AI160" s="67" t="s">
        <v>82</v>
      </c>
      <c r="AJ160" s="66"/>
      <c r="AK160" s="66" t="s">
        <v>136</v>
      </c>
      <c r="AL160" s="38"/>
    </row>
    <row r="161" spans="1:38" ht="11.25" customHeight="1">
      <c r="A161" s="4">
        <v>4048</v>
      </c>
      <c r="B161" s="67" t="s">
        <v>685</v>
      </c>
      <c r="C161" s="67" t="s">
        <v>685</v>
      </c>
      <c r="D161" s="67" t="s">
        <v>72</v>
      </c>
      <c r="E161" s="68">
        <v>44224</v>
      </c>
      <c r="F161" s="68">
        <v>44224</v>
      </c>
      <c r="G161" s="68" t="s">
        <v>73</v>
      </c>
      <c r="H161" s="67" t="s">
        <v>16</v>
      </c>
      <c r="I161" s="67">
        <v>14</v>
      </c>
      <c r="J161" s="67" t="s">
        <v>74</v>
      </c>
      <c r="K161" s="67"/>
      <c r="L161" s="67" t="s">
        <v>686</v>
      </c>
      <c r="M161" s="66" t="s">
        <v>687</v>
      </c>
      <c r="N161" s="67" t="s">
        <v>688</v>
      </c>
      <c r="O161" s="67" t="s">
        <v>689</v>
      </c>
      <c r="P161" s="68">
        <v>43851</v>
      </c>
      <c r="Q161" s="71">
        <v>35076267.729999997</v>
      </c>
      <c r="R161" s="71"/>
      <c r="S161" s="71">
        <v>35076267.729999997</v>
      </c>
      <c r="T161" s="67" t="s">
        <v>79</v>
      </c>
      <c r="U161" s="67">
        <v>87</v>
      </c>
      <c r="V161" s="68">
        <v>44225</v>
      </c>
      <c r="W161" s="68">
        <v>44225</v>
      </c>
      <c r="X161" s="71">
        <f t="shared" si="19"/>
        <v>35076267.729999997</v>
      </c>
      <c r="Y161" s="71"/>
      <c r="Z161" s="71">
        <f t="shared" si="20"/>
        <v>35076267.729999997</v>
      </c>
      <c r="AA161" s="67" t="s">
        <v>80</v>
      </c>
      <c r="AB161" s="67"/>
      <c r="AC161" s="67"/>
      <c r="AD161" s="67"/>
      <c r="AE161" s="67"/>
      <c r="AF161" s="67"/>
      <c r="AG161" s="67" t="s">
        <v>81</v>
      </c>
      <c r="AH161" s="34">
        <f t="shared" si="21"/>
        <v>35076267.729999997</v>
      </c>
      <c r="AI161" s="67" t="s">
        <v>82</v>
      </c>
      <c r="AJ161" s="66"/>
      <c r="AK161" s="66" t="s">
        <v>690</v>
      </c>
      <c r="AL161" s="38"/>
    </row>
    <row r="162" spans="1:38" ht="11.25" customHeight="1">
      <c r="A162" s="4">
        <v>4049</v>
      </c>
      <c r="B162" s="67" t="s">
        <v>72</v>
      </c>
      <c r="C162" s="67" t="s">
        <v>90</v>
      </c>
      <c r="D162" s="67" t="s">
        <v>72</v>
      </c>
      <c r="E162" s="68">
        <v>44224</v>
      </c>
      <c r="F162" s="68">
        <v>44224</v>
      </c>
      <c r="G162" s="68" t="s">
        <v>91</v>
      </c>
      <c r="H162" s="67" t="s">
        <v>13</v>
      </c>
      <c r="I162" s="67">
        <v>3</v>
      </c>
      <c r="J162" s="67" t="s">
        <v>100</v>
      </c>
      <c r="K162" s="67"/>
      <c r="L162" s="66" t="s">
        <v>691</v>
      </c>
      <c r="M162" s="66" t="s">
        <v>691</v>
      </c>
      <c r="N162" s="67" t="s">
        <v>692</v>
      </c>
      <c r="O162" s="67" t="s">
        <v>693</v>
      </c>
      <c r="P162" s="68">
        <v>44222</v>
      </c>
      <c r="Q162" s="71">
        <v>400000</v>
      </c>
      <c r="R162" s="71"/>
      <c r="S162" s="71">
        <v>400000</v>
      </c>
      <c r="T162" s="67" t="s">
        <v>118</v>
      </c>
      <c r="U162" s="67">
        <v>165</v>
      </c>
      <c r="V162" s="68">
        <v>44249</v>
      </c>
      <c r="W162" s="68">
        <v>44266</v>
      </c>
      <c r="X162" s="71">
        <v>400000</v>
      </c>
      <c r="Y162" s="71"/>
      <c r="Z162" s="71">
        <v>400000</v>
      </c>
      <c r="AA162" s="67" t="s">
        <v>80</v>
      </c>
      <c r="AB162" s="67"/>
      <c r="AC162" s="67"/>
      <c r="AD162" s="67"/>
      <c r="AE162" s="67"/>
      <c r="AF162" s="67"/>
      <c r="AG162" s="67" t="s">
        <v>694</v>
      </c>
      <c r="AH162" s="34"/>
      <c r="AI162" s="67" t="s">
        <v>98</v>
      </c>
      <c r="AJ162" s="66"/>
      <c r="AK162" s="66" t="s">
        <v>219</v>
      </c>
      <c r="AL162" s="38"/>
    </row>
    <row r="163" spans="1:38" ht="11.25" customHeight="1">
      <c r="A163" s="4">
        <v>4050</v>
      </c>
      <c r="B163" s="67" t="s">
        <v>182</v>
      </c>
      <c r="C163" s="67" t="s">
        <v>182</v>
      </c>
      <c r="D163" s="67" t="s">
        <v>72</v>
      </c>
      <c r="E163" s="68">
        <v>44225</v>
      </c>
      <c r="F163" s="68">
        <v>44225</v>
      </c>
      <c r="G163" s="68" t="s">
        <v>73</v>
      </c>
      <c r="H163" s="67" t="s">
        <v>16</v>
      </c>
      <c r="I163" s="67">
        <v>14</v>
      </c>
      <c r="J163" s="67" t="s">
        <v>74</v>
      </c>
      <c r="K163" s="67"/>
      <c r="L163" s="67" t="s">
        <v>201</v>
      </c>
      <c r="M163" s="66" t="s">
        <v>695</v>
      </c>
      <c r="N163" s="67" t="s">
        <v>696</v>
      </c>
      <c r="O163" s="67" t="s">
        <v>697</v>
      </c>
      <c r="P163" s="68">
        <v>43805</v>
      </c>
      <c r="Q163" s="71">
        <v>33593895.469999999</v>
      </c>
      <c r="R163" s="71"/>
      <c r="S163" s="71">
        <v>33593895.469999999</v>
      </c>
      <c r="T163" s="67" t="s">
        <v>79</v>
      </c>
      <c r="U163" s="67">
        <v>90</v>
      </c>
      <c r="V163" s="68">
        <v>44225</v>
      </c>
      <c r="W163" s="68">
        <v>44225</v>
      </c>
      <c r="X163" s="71">
        <f>+S163</f>
        <v>33593895.469999999</v>
      </c>
      <c r="Y163" s="71"/>
      <c r="Z163" s="71">
        <f>SUM(X163:Y163)</f>
        <v>33593895.469999999</v>
      </c>
      <c r="AA163" s="67" t="s">
        <v>80</v>
      </c>
      <c r="AB163" s="67"/>
      <c r="AC163" s="67"/>
      <c r="AD163" s="67"/>
      <c r="AE163" s="67"/>
      <c r="AF163" s="67"/>
      <c r="AG163" s="67" t="s">
        <v>81</v>
      </c>
      <c r="AH163" s="34">
        <f>Z163</f>
        <v>33593895.469999999</v>
      </c>
      <c r="AI163" s="67" t="s">
        <v>82</v>
      </c>
      <c r="AJ163" s="66"/>
      <c r="AK163" s="66" t="s">
        <v>201</v>
      </c>
      <c r="AL163" s="38"/>
    </row>
    <row r="164" spans="1:38" ht="11.25" customHeight="1">
      <c r="A164" s="4">
        <v>4051</v>
      </c>
      <c r="B164" s="67" t="s">
        <v>83</v>
      </c>
      <c r="C164" s="67" t="s">
        <v>83</v>
      </c>
      <c r="D164" s="67" t="s">
        <v>72</v>
      </c>
      <c r="E164" s="68">
        <v>44225</v>
      </c>
      <c r="F164" s="68">
        <v>44225</v>
      </c>
      <c r="G164" s="68" t="s">
        <v>91</v>
      </c>
      <c r="H164" s="67" t="s">
        <v>228</v>
      </c>
      <c r="I164" s="67">
        <v>3</v>
      </c>
      <c r="J164" s="67" t="s">
        <v>74</v>
      </c>
      <c r="K164" s="67"/>
      <c r="L164" s="66" t="s">
        <v>437</v>
      </c>
      <c r="M164" s="66" t="s">
        <v>437</v>
      </c>
      <c r="N164" s="67" t="s">
        <v>438</v>
      </c>
      <c r="O164" s="67" t="s">
        <v>698</v>
      </c>
      <c r="P164" s="68">
        <v>44207</v>
      </c>
      <c r="Q164" s="71">
        <v>1040000</v>
      </c>
      <c r="R164" s="71"/>
      <c r="S164" s="71">
        <v>1040000</v>
      </c>
      <c r="T164" s="67" t="s">
        <v>699</v>
      </c>
      <c r="U164" s="67">
        <v>185</v>
      </c>
      <c r="V164" s="68">
        <v>44252</v>
      </c>
      <c r="W164" s="68">
        <v>44259</v>
      </c>
      <c r="X164" s="71">
        <v>1040000</v>
      </c>
      <c r="Y164" s="71"/>
      <c r="Z164" s="71">
        <v>1040000</v>
      </c>
      <c r="AA164" s="67" t="s">
        <v>80</v>
      </c>
      <c r="AB164" s="67"/>
      <c r="AC164" s="67"/>
      <c r="AD164" s="67"/>
      <c r="AE164" s="67"/>
      <c r="AF164" s="67"/>
      <c r="AG164" s="67" t="s">
        <v>700</v>
      </c>
      <c r="AH164" s="34"/>
      <c r="AI164" s="67" t="s">
        <v>98</v>
      </c>
      <c r="AJ164" s="66"/>
      <c r="AK164" s="66" t="s">
        <v>112</v>
      </c>
      <c r="AL164" s="38"/>
    </row>
    <row r="165" spans="1:38" ht="11.25" customHeight="1">
      <c r="A165" s="4">
        <v>4052</v>
      </c>
      <c r="B165" s="67" t="s">
        <v>140</v>
      </c>
      <c r="C165" s="67" t="s">
        <v>140</v>
      </c>
      <c r="D165" s="67" t="s">
        <v>72</v>
      </c>
      <c r="E165" s="68">
        <v>44225</v>
      </c>
      <c r="F165" s="68">
        <v>44225</v>
      </c>
      <c r="G165" s="68" t="s">
        <v>91</v>
      </c>
      <c r="H165" s="67" t="s">
        <v>11</v>
      </c>
      <c r="I165" s="67">
        <v>3</v>
      </c>
      <c r="J165" s="67" t="s">
        <v>100</v>
      </c>
      <c r="K165" s="67"/>
      <c r="L165" s="66" t="s">
        <v>701</v>
      </c>
      <c r="M165" s="66" t="s">
        <v>328</v>
      </c>
      <c r="N165" s="67" t="s">
        <v>702</v>
      </c>
      <c r="O165" s="67" t="s">
        <v>703</v>
      </c>
      <c r="P165" s="68">
        <v>44208</v>
      </c>
      <c r="Q165" s="71">
        <v>18789432</v>
      </c>
      <c r="R165" s="71"/>
      <c r="S165" s="71">
        <v>15031545.6</v>
      </c>
      <c r="T165" s="67" t="s">
        <v>96</v>
      </c>
      <c r="U165" s="67">
        <v>296</v>
      </c>
      <c r="V165" s="68">
        <v>44281</v>
      </c>
      <c r="W165" s="68">
        <v>44292</v>
      </c>
      <c r="X165" s="71">
        <v>15031545.6</v>
      </c>
      <c r="Y165" s="71"/>
      <c r="Z165" s="71">
        <v>15031545.6</v>
      </c>
      <c r="AA165" s="67" t="s">
        <v>80</v>
      </c>
      <c r="AB165" s="67"/>
      <c r="AC165" s="67"/>
      <c r="AD165" s="67"/>
      <c r="AE165" s="67"/>
      <c r="AF165" s="67"/>
      <c r="AG165" s="67" t="s">
        <v>704</v>
      </c>
      <c r="AH165" s="34"/>
      <c r="AI165" s="67" t="s">
        <v>98</v>
      </c>
      <c r="AJ165" s="66"/>
      <c r="AK165" s="66" t="s">
        <v>328</v>
      </c>
      <c r="AL165" s="38"/>
    </row>
    <row r="166" spans="1:38" ht="11.25" customHeight="1">
      <c r="A166" s="4">
        <v>4053</v>
      </c>
      <c r="B166" s="67" t="s">
        <v>83</v>
      </c>
      <c r="C166" s="67" t="s">
        <v>83</v>
      </c>
      <c r="D166" s="67" t="s">
        <v>72</v>
      </c>
      <c r="E166" s="68">
        <v>44228</v>
      </c>
      <c r="F166" s="68">
        <v>44228</v>
      </c>
      <c r="G166" s="68" t="s">
        <v>177</v>
      </c>
      <c r="H166" s="67" t="s">
        <v>18</v>
      </c>
      <c r="I166" s="67">
        <v>10</v>
      </c>
      <c r="J166" s="67" t="s">
        <v>100</v>
      </c>
      <c r="K166" s="67"/>
      <c r="L166" s="66" t="s">
        <v>705</v>
      </c>
      <c r="M166" s="66" t="s">
        <v>706</v>
      </c>
      <c r="N166" s="67"/>
      <c r="O166" s="67" t="s">
        <v>707</v>
      </c>
      <c r="P166" s="68">
        <v>44068</v>
      </c>
      <c r="Q166" s="71">
        <v>5633472</v>
      </c>
      <c r="R166" s="71"/>
      <c r="S166" s="71">
        <v>5633472</v>
      </c>
      <c r="T166" s="67" t="s">
        <v>96</v>
      </c>
      <c r="U166" s="67">
        <v>122</v>
      </c>
      <c r="V166" s="68">
        <v>44236</v>
      </c>
      <c r="W166" s="68">
        <v>44244</v>
      </c>
      <c r="X166" s="71">
        <v>5633472</v>
      </c>
      <c r="Y166" s="71"/>
      <c r="Z166" s="71">
        <v>5633472</v>
      </c>
      <c r="AA166" s="67" t="s">
        <v>80</v>
      </c>
      <c r="AB166" s="67"/>
      <c r="AC166" s="67"/>
      <c r="AD166" s="67"/>
      <c r="AE166" s="67"/>
      <c r="AF166" s="67"/>
      <c r="AG166" s="67" t="s">
        <v>708</v>
      </c>
      <c r="AH166" s="34"/>
      <c r="AI166" s="67" t="s">
        <v>98</v>
      </c>
      <c r="AJ166" s="66"/>
      <c r="AK166" s="66" t="s">
        <v>706</v>
      </c>
      <c r="AL166" s="38"/>
    </row>
    <row r="167" spans="1:38" ht="11.25" customHeight="1">
      <c r="A167" s="4">
        <v>4054</v>
      </c>
      <c r="B167" s="67" t="s">
        <v>83</v>
      </c>
      <c r="C167" s="67" t="s">
        <v>83</v>
      </c>
      <c r="D167" s="67" t="s">
        <v>72</v>
      </c>
      <c r="E167" s="68">
        <v>44229</v>
      </c>
      <c r="F167" s="68">
        <v>44229</v>
      </c>
      <c r="G167" s="68" t="s">
        <v>177</v>
      </c>
      <c r="H167" s="67" t="s">
        <v>18</v>
      </c>
      <c r="I167" s="67">
        <v>10</v>
      </c>
      <c r="J167" s="67" t="s">
        <v>100</v>
      </c>
      <c r="K167" s="67"/>
      <c r="L167" s="66" t="s">
        <v>709</v>
      </c>
      <c r="M167" s="66" t="s">
        <v>710</v>
      </c>
      <c r="N167" s="67"/>
      <c r="O167" s="67" t="s">
        <v>711</v>
      </c>
      <c r="P167" s="68">
        <v>44200</v>
      </c>
      <c r="Q167" s="71">
        <v>7219179</v>
      </c>
      <c r="R167" s="71"/>
      <c r="S167" s="71">
        <v>7219179</v>
      </c>
      <c r="T167" s="67" t="s">
        <v>96</v>
      </c>
      <c r="U167" s="67">
        <v>118</v>
      </c>
      <c r="V167" s="68">
        <v>44235</v>
      </c>
      <c r="W167" s="68">
        <v>44242</v>
      </c>
      <c r="X167" s="71">
        <v>7219179</v>
      </c>
      <c r="Y167" s="71"/>
      <c r="Z167" s="71">
        <v>7219179</v>
      </c>
      <c r="AA167" s="67" t="s">
        <v>80</v>
      </c>
      <c r="AB167" s="67"/>
      <c r="AC167" s="67"/>
      <c r="AD167" s="67"/>
      <c r="AE167" s="67"/>
      <c r="AF167" s="67"/>
      <c r="AG167" s="67" t="s">
        <v>712</v>
      </c>
      <c r="AH167" s="34"/>
      <c r="AI167" s="67" t="s">
        <v>98</v>
      </c>
      <c r="AJ167" s="66"/>
      <c r="AK167" s="66" t="s">
        <v>710</v>
      </c>
      <c r="AL167" s="38"/>
    </row>
    <row r="168" spans="1:38" ht="11.25" customHeight="1">
      <c r="A168" s="4">
        <v>4055</v>
      </c>
      <c r="B168" s="67" t="s">
        <v>83</v>
      </c>
      <c r="C168" s="67" t="s">
        <v>186</v>
      </c>
      <c r="D168" s="67" t="s">
        <v>72</v>
      </c>
      <c r="E168" s="68">
        <v>44229</v>
      </c>
      <c r="F168" s="68">
        <v>44229</v>
      </c>
      <c r="G168" s="68" t="s">
        <v>177</v>
      </c>
      <c r="H168" s="67" t="s">
        <v>18</v>
      </c>
      <c r="I168" s="67">
        <v>10</v>
      </c>
      <c r="J168" s="67" t="s">
        <v>100</v>
      </c>
      <c r="K168" s="67"/>
      <c r="L168" s="66" t="s">
        <v>713</v>
      </c>
      <c r="M168" s="66" t="s">
        <v>714</v>
      </c>
      <c r="N168" s="67"/>
      <c r="O168" s="67" t="s">
        <v>715</v>
      </c>
      <c r="P168" s="68">
        <v>44192</v>
      </c>
      <c r="Q168" s="71">
        <v>2746655</v>
      </c>
      <c r="R168" s="71"/>
      <c r="S168" s="71">
        <v>2746655</v>
      </c>
      <c r="T168" s="67" t="s">
        <v>96</v>
      </c>
      <c r="U168" s="67">
        <v>115</v>
      </c>
      <c r="V168" s="68">
        <v>44235</v>
      </c>
      <c r="W168" s="68">
        <v>44242</v>
      </c>
      <c r="X168" s="71">
        <v>2746655</v>
      </c>
      <c r="Y168" s="71"/>
      <c r="Z168" s="71">
        <v>2746655</v>
      </c>
      <c r="AA168" s="67" t="s">
        <v>80</v>
      </c>
      <c r="AB168" s="67"/>
      <c r="AC168" s="67"/>
      <c r="AD168" s="67"/>
      <c r="AE168" s="67"/>
      <c r="AF168" s="67"/>
      <c r="AG168" s="67" t="s">
        <v>716</v>
      </c>
      <c r="AH168" s="34"/>
      <c r="AI168" s="67" t="s">
        <v>98</v>
      </c>
      <c r="AJ168" s="66"/>
      <c r="AK168" s="66" t="s">
        <v>714</v>
      </c>
      <c r="AL168" s="38"/>
    </row>
    <row r="169" spans="1:38" ht="11.25" customHeight="1">
      <c r="A169" s="4">
        <v>4056</v>
      </c>
      <c r="B169" s="67" t="s">
        <v>83</v>
      </c>
      <c r="C169" s="67" t="s">
        <v>83</v>
      </c>
      <c r="D169" s="67" t="s">
        <v>72</v>
      </c>
      <c r="E169" s="68">
        <v>44229</v>
      </c>
      <c r="F169" s="68">
        <v>44229</v>
      </c>
      <c r="G169" s="68" t="s">
        <v>91</v>
      </c>
      <c r="H169" s="67" t="s">
        <v>1</v>
      </c>
      <c r="I169" s="67">
        <v>3</v>
      </c>
      <c r="J169" s="67" t="s">
        <v>100</v>
      </c>
      <c r="K169" s="67"/>
      <c r="L169" s="66" t="s">
        <v>717</v>
      </c>
      <c r="M169" s="66" t="s">
        <v>717</v>
      </c>
      <c r="N169" s="67" t="s">
        <v>718</v>
      </c>
      <c r="O169" s="67" t="s">
        <v>719</v>
      </c>
      <c r="P169" s="68">
        <v>44216</v>
      </c>
      <c r="Q169" s="71">
        <v>700000</v>
      </c>
      <c r="R169" s="71"/>
      <c r="S169" s="71">
        <v>700000</v>
      </c>
      <c r="T169" s="67" t="s">
        <v>96</v>
      </c>
      <c r="U169" s="67">
        <v>102</v>
      </c>
      <c r="V169" s="68">
        <v>44231</v>
      </c>
      <c r="W169" s="68">
        <v>44244</v>
      </c>
      <c r="X169" s="71">
        <v>700000</v>
      </c>
      <c r="Y169" s="71"/>
      <c r="Z169" s="71">
        <v>700000</v>
      </c>
      <c r="AA169" s="67" t="s">
        <v>80</v>
      </c>
      <c r="AB169" s="67"/>
      <c r="AC169" s="67"/>
      <c r="AD169" s="67"/>
      <c r="AE169" s="67"/>
      <c r="AF169" s="67"/>
      <c r="AG169" s="67" t="s">
        <v>720</v>
      </c>
      <c r="AH169" s="34"/>
      <c r="AI169" s="67" t="s">
        <v>98</v>
      </c>
      <c r="AJ169" s="66"/>
      <c r="AK169" s="66" t="s">
        <v>380</v>
      </c>
      <c r="AL169" s="38"/>
    </row>
    <row r="170" spans="1:38" ht="11.25" customHeight="1">
      <c r="A170" s="4">
        <v>4057</v>
      </c>
      <c r="B170" s="67" t="s">
        <v>83</v>
      </c>
      <c r="C170" s="67" t="s">
        <v>205</v>
      </c>
      <c r="D170" s="67" t="s">
        <v>72</v>
      </c>
      <c r="E170" s="68">
        <v>44229</v>
      </c>
      <c r="F170" s="68">
        <v>44229</v>
      </c>
      <c r="G170" s="68" t="s">
        <v>177</v>
      </c>
      <c r="H170" s="67" t="s">
        <v>18</v>
      </c>
      <c r="I170" s="67">
        <v>10</v>
      </c>
      <c r="J170" s="67" t="s">
        <v>74</v>
      </c>
      <c r="K170" s="67"/>
      <c r="L170" s="66" t="s">
        <v>721</v>
      </c>
      <c r="M170" s="66" t="s">
        <v>722</v>
      </c>
      <c r="N170" s="67"/>
      <c r="O170" s="67" t="s">
        <v>723</v>
      </c>
      <c r="P170" s="68">
        <v>44133</v>
      </c>
      <c r="Q170" s="71">
        <v>3288385</v>
      </c>
      <c r="R170" s="71"/>
      <c r="S170" s="71">
        <v>3288385</v>
      </c>
      <c r="T170" s="67" t="s">
        <v>96</v>
      </c>
      <c r="U170" s="67">
        <v>151</v>
      </c>
      <c r="V170" s="68">
        <v>44239</v>
      </c>
      <c r="W170" s="68">
        <v>44244</v>
      </c>
      <c r="X170" s="71">
        <v>3288385</v>
      </c>
      <c r="Y170" s="71"/>
      <c r="Z170" s="71">
        <v>3288385</v>
      </c>
      <c r="AA170" s="67" t="s">
        <v>80</v>
      </c>
      <c r="AB170" s="67"/>
      <c r="AC170" s="67"/>
      <c r="AD170" s="67"/>
      <c r="AE170" s="67"/>
      <c r="AF170" s="67"/>
      <c r="AG170" s="67" t="s">
        <v>724</v>
      </c>
      <c r="AH170" s="34"/>
      <c r="AI170" s="67" t="s">
        <v>98</v>
      </c>
      <c r="AJ170" s="66"/>
      <c r="AK170" s="66" t="s">
        <v>721</v>
      </c>
      <c r="AL170" s="38"/>
    </row>
    <row r="171" spans="1:38" ht="11.25" customHeight="1">
      <c r="A171" s="4">
        <v>4058</v>
      </c>
      <c r="B171" s="67" t="s">
        <v>220</v>
      </c>
      <c r="C171" s="67" t="s">
        <v>220</v>
      </c>
      <c r="D171" s="67" t="s">
        <v>72</v>
      </c>
      <c r="E171" s="68">
        <v>44229</v>
      </c>
      <c r="F171" s="68">
        <v>44229</v>
      </c>
      <c r="G171" s="68" t="s">
        <v>91</v>
      </c>
      <c r="H171" s="67" t="s">
        <v>11</v>
      </c>
      <c r="I171" s="67">
        <v>3</v>
      </c>
      <c r="J171" s="67" t="s">
        <v>74</v>
      </c>
      <c r="K171" s="67"/>
      <c r="L171" s="66" t="s">
        <v>725</v>
      </c>
      <c r="M171" s="66" t="s">
        <v>726</v>
      </c>
      <c r="N171" s="67" t="s">
        <v>727</v>
      </c>
      <c r="O171" s="67" t="s">
        <v>728</v>
      </c>
      <c r="P171" s="68">
        <v>44228</v>
      </c>
      <c r="Q171" s="71">
        <v>1600000</v>
      </c>
      <c r="R171" s="71"/>
      <c r="S171" s="71">
        <v>1600000</v>
      </c>
      <c r="T171" s="67" t="s">
        <v>118</v>
      </c>
      <c r="U171" s="67">
        <v>123</v>
      </c>
      <c r="V171" s="68">
        <v>44236</v>
      </c>
      <c r="W171" s="68">
        <v>44420</v>
      </c>
      <c r="X171" s="71">
        <v>1600000</v>
      </c>
      <c r="Y171" s="71"/>
      <c r="Z171" s="71">
        <v>1600000</v>
      </c>
      <c r="AA171" s="67" t="s">
        <v>80</v>
      </c>
      <c r="AB171" s="67"/>
      <c r="AC171" s="67"/>
      <c r="AD171" s="67"/>
      <c r="AE171" s="67"/>
      <c r="AF171" s="67"/>
      <c r="AG171" s="67" t="s">
        <v>729</v>
      </c>
      <c r="AH171" s="34"/>
      <c r="AI171" s="67" t="s">
        <v>98</v>
      </c>
      <c r="AJ171" s="66"/>
      <c r="AK171" s="66" t="s">
        <v>726</v>
      </c>
      <c r="AL171" s="38"/>
    </row>
    <row r="172" spans="1:38" ht="22.5" customHeight="1">
      <c r="A172" s="4">
        <v>4059</v>
      </c>
      <c r="B172" s="67" t="s">
        <v>72</v>
      </c>
      <c r="C172" s="67" t="s">
        <v>72</v>
      </c>
      <c r="D172" s="67" t="s">
        <v>72</v>
      </c>
      <c r="E172" s="68">
        <v>44230</v>
      </c>
      <c r="F172" s="68">
        <v>44230</v>
      </c>
      <c r="G172" s="67" t="s">
        <v>210</v>
      </c>
      <c r="H172" s="67" t="s">
        <v>20</v>
      </c>
      <c r="I172" s="67">
        <v>16</v>
      </c>
      <c r="J172" s="67" t="s">
        <v>74</v>
      </c>
      <c r="K172" s="67"/>
      <c r="L172" s="66" t="s">
        <v>730</v>
      </c>
      <c r="M172" s="66" t="s">
        <v>731</v>
      </c>
      <c r="N172" s="66" t="s">
        <v>732</v>
      </c>
      <c r="O172" s="67"/>
      <c r="P172" s="68">
        <v>44230</v>
      </c>
      <c r="Q172" s="71">
        <v>41059610</v>
      </c>
      <c r="R172" s="71"/>
      <c r="S172" s="71">
        <v>41059610</v>
      </c>
      <c r="T172" s="67" t="s">
        <v>213</v>
      </c>
      <c r="U172" s="67">
        <v>338</v>
      </c>
      <c r="V172" s="68">
        <v>44285</v>
      </c>
      <c r="W172" s="68">
        <v>44292</v>
      </c>
      <c r="X172" s="71">
        <v>41059610</v>
      </c>
      <c r="Y172" s="71"/>
      <c r="Z172" s="71">
        <v>41059610</v>
      </c>
      <c r="AA172" s="67" t="s">
        <v>80</v>
      </c>
      <c r="AB172" s="67"/>
      <c r="AC172" s="67"/>
      <c r="AD172" s="67"/>
      <c r="AE172" s="67"/>
      <c r="AF172" s="67"/>
      <c r="AG172" s="66" t="s">
        <v>733</v>
      </c>
      <c r="AH172" s="34"/>
      <c r="AI172" s="67" t="s">
        <v>106</v>
      </c>
      <c r="AJ172" s="66"/>
      <c r="AK172" s="66" t="s">
        <v>730</v>
      </c>
      <c r="AL172" s="38"/>
    </row>
    <row r="173" spans="1:38" ht="11.25" customHeight="1">
      <c r="A173" s="4">
        <v>4060</v>
      </c>
      <c r="B173" s="67" t="s">
        <v>72</v>
      </c>
      <c r="C173" s="67" t="s">
        <v>72</v>
      </c>
      <c r="D173" s="67" t="s">
        <v>72</v>
      </c>
      <c r="E173" s="68">
        <v>44230</v>
      </c>
      <c r="F173" s="68">
        <v>44230</v>
      </c>
      <c r="G173" s="68" t="s">
        <v>124</v>
      </c>
      <c r="H173" s="67" t="s">
        <v>17</v>
      </c>
      <c r="I173" s="67">
        <v>1</v>
      </c>
      <c r="J173" s="67" t="s">
        <v>74</v>
      </c>
      <c r="K173" s="67"/>
      <c r="L173" s="66" t="s">
        <v>167</v>
      </c>
      <c r="M173" s="66" t="s">
        <v>734</v>
      </c>
      <c r="N173" s="67" t="s">
        <v>169</v>
      </c>
      <c r="O173" s="67" t="s">
        <v>735</v>
      </c>
      <c r="P173" s="68">
        <v>44228</v>
      </c>
      <c r="Q173" s="71"/>
      <c r="R173" s="71">
        <v>4200000</v>
      </c>
      <c r="S173" s="71">
        <v>4200000</v>
      </c>
      <c r="T173" s="67" t="s">
        <v>144</v>
      </c>
      <c r="U173" s="67">
        <v>255</v>
      </c>
      <c r="V173" s="68">
        <v>44267</v>
      </c>
      <c r="W173" s="68">
        <v>44272</v>
      </c>
      <c r="X173" s="71"/>
      <c r="Y173" s="71">
        <v>4200000</v>
      </c>
      <c r="Z173" s="71">
        <v>4200000</v>
      </c>
      <c r="AA173" s="67" t="s">
        <v>80</v>
      </c>
      <c r="AB173" s="67"/>
      <c r="AC173" s="67"/>
      <c r="AD173" s="67"/>
      <c r="AE173" s="67"/>
      <c r="AF173" s="67"/>
      <c r="AG173" s="67" t="s">
        <v>734</v>
      </c>
      <c r="AH173" s="34"/>
      <c r="AI173" s="67" t="s">
        <v>82</v>
      </c>
      <c r="AJ173" s="66"/>
      <c r="AK173" s="67" t="s">
        <v>734</v>
      </c>
      <c r="AL173" s="38"/>
    </row>
    <row r="174" spans="1:38" ht="11.25" customHeight="1">
      <c r="A174" s="4">
        <v>4061</v>
      </c>
      <c r="B174" s="67" t="s">
        <v>636</v>
      </c>
      <c r="C174" s="67" t="s">
        <v>636</v>
      </c>
      <c r="D174" s="67" t="s">
        <v>72</v>
      </c>
      <c r="E174" s="68">
        <v>44230</v>
      </c>
      <c r="F174" s="68">
        <v>44230</v>
      </c>
      <c r="G174" s="68" t="s">
        <v>177</v>
      </c>
      <c r="H174" s="67" t="s">
        <v>18</v>
      </c>
      <c r="I174" s="67">
        <v>10</v>
      </c>
      <c r="J174" s="67" t="s">
        <v>74</v>
      </c>
      <c r="K174" s="67"/>
      <c r="L174" s="67" t="s">
        <v>736</v>
      </c>
      <c r="M174" s="66" t="s">
        <v>737</v>
      </c>
      <c r="N174" s="67"/>
      <c r="O174" s="67" t="s">
        <v>738</v>
      </c>
      <c r="P174" s="68">
        <v>44150</v>
      </c>
      <c r="Q174" s="71">
        <v>21772453.879999999</v>
      </c>
      <c r="R174" s="71"/>
      <c r="S174" s="71">
        <v>14000000</v>
      </c>
      <c r="T174" s="67" t="s">
        <v>96</v>
      </c>
      <c r="U174" s="67">
        <v>103</v>
      </c>
      <c r="V174" s="68">
        <v>44231</v>
      </c>
      <c r="W174" s="68">
        <v>44237</v>
      </c>
      <c r="X174" s="71">
        <v>14000000</v>
      </c>
      <c r="Y174" s="71"/>
      <c r="Z174" s="71">
        <f>+X174+Y174</f>
        <v>14000000</v>
      </c>
      <c r="AA174" s="4" t="s">
        <v>80</v>
      </c>
      <c r="AB174" s="67"/>
      <c r="AC174" s="67"/>
      <c r="AD174" s="67"/>
      <c r="AE174" s="67"/>
      <c r="AF174" s="67"/>
      <c r="AG174" s="67" t="s">
        <v>739</v>
      </c>
      <c r="AH174" s="34"/>
      <c r="AI174" s="67" t="s">
        <v>98</v>
      </c>
      <c r="AJ174" s="66"/>
      <c r="AK174" s="66" t="s">
        <v>737</v>
      </c>
      <c r="AL174" s="38"/>
    </row>
    <row r="175" spans="1:38" ht="11.25" customHeight="1">
      <c r="A175" s="4">
        <v>4062</v>
      </c>
      <c r="B175" s="67" t="s">
        <v>220</v>
      </c>
      <c r="C175" s="67" t="s">
        <v>220</v>
      </c>
      <c r="D175" s="67" t="s">
        <v>72</v>
      </c>
      <c r="E175" s="68">
        <v>43864</v>
      </c>
      <c r="F175" s="68">
        <v>43864</v>
      </c>
      <c r="G175" s="68" t="s">
        <v>177</v>
      </c>
      <c r="H175" s="67" t="s">
        <v>18</v>
      </c>
      <c r="I175" s="67">
        <v>10</v>
      </c>
      <c r="J175" s="67" t="s">
        <v>74</v>
      </c>
      <c r="K175" s="67"/>
      <c r="L175" s="66" t="s">
        <v>740</v>
      </c>
      <c r="M175" s="66" t="s">
        <v>741</v>
      </c>
      <c r="N175" s="67"/>
      <c r="O175" s="67" t="s">
        <v>742</v>
      </c>
      <c r="P175" s="68">
        <v>44177</v>
      </c>
      <c r="Q175" s="71">
        <v>4142384</v>
      </c>
      <c r="R175" s="71"/>
      <c r="S175" s="71">
        <v>4142384</v>
      </c>
      <c r="T175" s="67" t="s">
        <v>96</v>
      </c>
      <c r="U175" s="67">
        <v>105</v>
      </c>
      <c r="V175" s="68">
        <v>44231</v>
      </c>
      <c r="W175" s="68">
        <v>44237</v>
      </c>
      <c r="X175" s="71">
        <v>4142384</v>
      </c>
      <c r="Y175" s="71"/>
      <c r="Z175" s="71">
        <v>4142384</v>
      </c>
      <c r="AA175" s="4" t="s">
        <v>80</v>
      </c>
      <c r="AB175" s="67"/>
      <c r="AC175" s="67"/>
      <c r="AD175" s="67"/>
      <c r="AE175" s="67"/>
      <c r="AF175" s="67"/>
      <c r="AG175" s="67" t="s">
        <v>743</v>
      </c>
      <c r="AH175" s="34"/>
      <c r="AI175" s="67" t="s">
        <v>98</v>
      </c>
      <c r="AJ175" s="66"/>
      <c r="AK175" s="66" t="s">
        <v>741</v>
      </c>
      <c r="AL175" s="38"/>
    </row>
    <row r="176" spans="1:38" ht="11.25" customHeight="1">
      <c r="A176" s="4">
        <v>4063</v>
      </c>
      <c r="B176" s="67" t="s">
        <v>83</v>
      </c>
      <c r="C176" s="67" t="s">
        <v>205</v>
      </c>
      <c r="D176" s="67" t="s">
        <v>72</v>
      </c>
      <c r="E176" s="68">
        <v>43864</v>
      </c>
      <c r="F176" s="68">
        <v>43864</v>
      </c>
      <c r="G176" s="68" t="s">
        <v>177</v>
      </c>
      <c r="H176" s="67" t="s">
        <v>18</v>
      </c>
      <c r="I176" s="67">
        <v>10</v>
      </c>
      <c r="J176" s="67" t="s">
        <v>100</v>
      </c>
      <c r="K176" s="67"/>
      <c r="L176" s="67" t="s">
        <v>744</v>
      </c>
      <c r="M176" s="66" t="s">
        <v>745</v>
      </c>
      <c r="N176" s="67"/>
      <c r="O176" s="67" t="s">
        <v>746</v>
      </c>
      <c r="P176" s="68">
        <v>44171</v>
      </c>
      <c r="Q176" s="71">
        <v>3353800</v>
      </c>
      <c r="R176" s="71"/>
      <c r="S176" s="71">
        <v>3353800</v>
      </c>
      <c r="T176" s="67" t="s">
        <v>96</v>
      </c>
      <c r="U176" s="67">
        <v>104</v>
      </c>
      <c r="V176" s="68">
        <v>44231</v>
      </c>
      <c r="W176" s="68">
        <v>44237</v>
      </c>
      <c r="X176" s="71">
        <v>3353800</v>
      </c>
      <c r="Y176" s="71"/>
      <c r="Z176" s="71">
        <v>3353800</v>
      </c>
      <c r="AA176" s="4" t="s">
        <v>80</v>
      </c>
      <c r="AB176" s="67"/>
      <c r="AC176" s="67"/>
      <c r="AD176" s="67"/>
      <c r="AE176" s="67"/>
      <c r="AF176" s="67"/>
      <c r="AG176" s="67" t="s">
        <v>747</v>
      </c>
      <c r="AH176" s="34"/>
      <c r="AI176" s="67" t="s">
        <v>98</v>
      </c>
      <c r="AJ176" s="66"/>
      <c r="AK176" s="66" t="s">
        <v>745</v>
      </c>
      <c r="AL176" s="38"/>
    </row>
    <row r="177" spans="1:208" ht="11.25" customHeight="1">
      <c r="A177" s="4">
        <v>4064</v>
      </c>
      <c r="B177" s="67" t="s">
        <v>83</v>
      </c>
      <c r="C177" s="67" t="s">
        <v>83</v>
      </c>
      <c r="D177" s="67" t="s">
        <v>72</v>
      </c>
      <c r="E177" s="68">
        <v>44231</v>
      </c>
      <c r="F177" s="68">
        <v>44231</v>
      </c>
      <c r="G177" s="68" t="s">
        <v>91</v>
      </c>
      <c r="H177" s="67" t="s">
        <v>1</v>
      </c>
      <c r="I177" s="67" t="s">
        <v>107</v>
      </c>
      <c r="J177" s="67" t="s">
        <v>100</v>
      </c>
      <c r="K177" s="67"/>
      <c r="L177" s="66" t="s">
        <v>748</v>
      </c>
      <c r="M177" s="66" t="s">
        <v>748</v>
      </c>
      <c r="N177" s="67" t="s">
        <v>749</v>
      </c>
      <c r="O177" s="67" t="s">
        <v>750</v>
      </c>
      <c r="P177" s="68">
        <v>44230</v>
      </c>
      <c r="Q177" s="71">
        <v>850000</v>
      </c>
      <c r="R177" s="71"/>
      <c r="S177" s="71">
        <v>850000</v>
      </c>
      <c r="T177" s="67" t="s">
        <v>118</v>
      </c>
      <c r="U177" s="67">
        <v>129</v>
      </c>
      <c r="V177" s="68">
        <v>44237</v>
      </c>
      <c r="W177" s="68">
        <v>44242</v>
      </c>
      <c r="X177" s="71">
        <v>850000</v>
      </c>
      <c r="Y177" s="71"/>
      <c r="Z177" s="71">
        <v>850000</v>
      </c>
      <c r="AA177" s="67" t="s">
        <v>80</v>
      </c>
      <c r="AB177" s="67"/>
      <c r="AC177" s="67"/>
      <c r="AD177" s="67"/>
      <c r="AE177" s="67"/>
      <c r="AF177" s="67"/>
      <c r="AG177" s="67" t="s">
        <v>751</v>
      </c>
      <c r="AH177" s="34"/>
      <c r="AI177" s="67" t="s">
        <v>106</v>
      </c>
      <c r="AJ177" s="66"/>
      <c r="AK177" s="66" t="s">
        <v>380</v>
      </c>
      <c r="AL177" s="38"/>
    </row>
    <row r="178" spans="1:208" ht="11.25" customHeight="1">
      <c r="A178" s="4">
        <v>4065</v>
      </c>
      <c r="B178" s="67" t="s">
        <v>72</v>
      </c>
      <c r="C178" s="67" t="s">
        <v>72</v>
      </c>
      <c r="D178" s="67" t="s">
        <v>72</v>
      </c>
      <c r="E178" s="68">
        <v>44231</v>
      </c>
      <c r="F178" s="68">
        <v>44231</v>
      </c>
      <c r="G178" s="68" t="s">
        <v>177</v>
      </c>
      <c r="H178" s="67" t="s">
        <v>18</v>
      </c>
      <c r="I178" s="67">
        <v>10</v>
      </c>
      <c r="J178" s="67" t="s">
        <v>74</v>
      </c>
      <c r="K178" s="67"/>
      <c r="L178" s="66" t="s">
        <v>752</v>
      </c>
      <c r="M178" s="66" t="s">
        <v>753</v>
      </c>
      <c r="N178" s="67"/>
      <c r="O178" s="67" t="s">
        <v>754</v>
      </c>
      <c r="P178" s="68">
        <v>44156</v>
      </c>
      <c r="Q178" s="71">
        <v>2875227</v>
      </c>
      <c r="R178" s="71"/>
      <c r="S178" s="71">
        <v>2875227</v>
      </c>
      <c r="T178" s="67" t="s">
        <v>96</v>
      </c>
      <c r="U178" s="67">
        <v>116</v>
      </c>
      <c r="V178" s="68">
        <v>44235</v>
      </c>
      <c r="W178" s="68">
        <v>44242</v>
      </c>
      <c r="X178" s="71">
        <v>2875227</v>
      </c>
      <c r="Y178" s="71"/>
      <c r="Z178" s="71">
        <v>2875227</v>
      </c>
      <c r="AA178" s="67" t="s">
        <v>80</v>
      </c>
      <c r="AB178" s="67"/>
      <c r="AC178" s="67"/>
      <c r="AD178" s="67"/>
      <c r="AE178" s="67"/>
      <c r="AF178" s="67"/>
      <c r="AG178" s="67" t="s">
        <v>755</v>
      </c>
      <c r="AH178" s="34"/>
      <c r="AI178" s="67" t="s">
        <v>106</v>
      </c>
      <c r="AJ178" s="66"/>
      <c r="AK178" s="66" t="s">
        <v>753</v>
      </c>
      <c r="AL178" s="38"/>
    </row>
    <row r="179" spans="1:208" ht="22.5" customHeight="1">
      <c r="A179" s="4">
        <v>4066</v>
      </c>
      <c r="B179" s="67" t="s">
        <v>72</v>
      </c>
      <c r="C179" s="67" t="s">
        <v>72</v>
      </c>
      <c r="D179" s="67" t="s">
        <v>72</v>
      </c>
      <c r="E179" s="68">
        <v>44231</v>
      </c>
      <c r="F179" s="68">
        <v>44231</v>
      </c>
      <c r="G179" s="68" t="s">
        <v>177</v>
      </c>
      <c r="H179" s="67" t="s">
        <v>18</v>
      </c>
      <c r="I179" s="67">
        <v>10</v>
      </c>
      <c r="J179" s="67" t="s">
        <v>74</v>
      </c>
      <c r="K179" s="67"/>
      <c r="L179" s="66" t="s">
        <v>752</v>
      </c>
      <c r="M179" s="66" t="s">
        <v>756</v>
      </c>
      <c r="N179" s="67"/>
      <c r="O179" s="67" t="s">
        <v>754</v>
      </c>
      <c r="P179" s="68">
        <v>44156</v>
      </c>
      <c r="Q179" s="71">
        <v>5382582</v>
      </c>
      <c r="R179" s="71"/>
      <c r="S179" s="71">
        <v>5382582</v>
      </c>
      <c r="T179" s="67" t="s">
        <v>96</v>
      </c>
      <c r="U179" s="67">
        <v>116</v>
      </c>
      <c r="V179" s="68">
        <v>44235</v>
      </c>
      <c r="W179" s="68">
        <v>44242</v>
      </c>
      <c r="X179" s="71">
        <v>5382582</v>
      </c>
      <c r="Y179" s="71"/>
      <c r="Z179" s="71">
        <v>5382582</v>
      </c>
      <c r="AA179" s="67" t="s">
        <v>80</v>
      </c>
      <c r="AB179" s="67"/>
      <c r="AC179" s="67"/>
      <c r="AD179" s="67"/>
      <c r="AE179" s="67"/>
      <c r="AF179" s="67"/>
      <c r="AG179" s="67" t="s">
        <v>757</v>
      </c>
      <c r="AH179" s="34"/>
      <c r="AI179" s="67" t="s">
        <v>106</v>
      </c>
      <c r="AJ179" s="66"/>
      <c r="AK179" s="66" t="s">
        <v>756</v>
      </c>
      <c r="AL179" s="38"/>
    </row>
    <row r="180" spans="1:208" ht="11.25" customHeight="1">
      <c r="A180" s="4">
        <v>4067</v>
      </c>
      <c r="B180" s="67" t="s">
        <v>72</v>
      </c>
      <c r="C180" s="67" t="s">
        <v>72</v>
      </c>
      <c r="D180" s="67" t="s">
        <v>72</v>
      </c>
      <c r="E180" s="68">
        <v>44231</v>
      </c>
      <c r="F180" s="68">
        <v>44231</v>
      </c>
      <c r="G180" s="68" t="s">
        <v>177</v>
      </c>
      <c r="H180" s="67" t="s">
        <v>18</v>
      </c>
      <c r="I180" s="67">
        <v>10</v>
      </c>
      <c r="J180" s="67" t="s">
        <v>74</v>
      </c>
      <c r="K180" s="67"/>
      <c r="L180" s="66" t="s">
        <v>752</v>
      </c>
      <c r="M180" s="66" t="s">
        <v>758</v>
      </c>
      <c r="N180" s="67"/>
      <c r="O180" s="67" t="s">
        <v>754</v>
      </c>
      <c r="P180" s="68">
        <v>44156</v>
      </c>
      <c r="Q180" s="71">
        <v>4733513</v>
      </c>
      <c r="R180" s="71"/>
      <c r="S180" s="71">
        <v>4733513</v>
      </c>
      <c r="T180" s="67" t="s">
        <v>96</v>
      </c>
      <c r="U180" s="67">
        <v>116</v>
      </c>
      <c r="V180" s="68">
        <v>44235</v>
      </c>
      <c r="W180" s="68">
        <v>44242</v>
      </c>
      <c r="X180" s="71">
        <v>4733513</v>
      </c>
      <c r="Y180" s="71"/>
      <c r="Z180" s="71">
        <v>4733513</v>
      </c>
      <c r="AA180" s="67" t="s">
        <v>80</v>
      </c>
      <c r="AB180" s="67"/>
      <c r="AC180" s="67"/>
      <c r="AD180" s="67"/>
      <c r="AE180" s="67"/>
      <c r="AF180" s="67"/>
      <c r="AG180" s="67" t="s">
        <v>759</v>
      </c>
      <c r="AH180" s="34"/>
      <c r="AI180" s="67" t="s">
        <v>106</v>
      </c>
      <c r="AJ180" s="66"/>
      <c r="AK180" s="66" t="s">
        <v>758</v>
      </c>
      <c r="AL180" s="38"/>
    </row>
    <row r="181" spans="1:208" ht="11.25" customHeight="1">
      <c r="A181" s="4">
        <v>4068</v>
      </c>
      <c r="B181" s="67" t="s">
        <v>72</v>
      </c>
      <c r="C181" s="67" t="s">
        <v>90</v>
      </c>
      <c r="D181" s="67" t="s">
        <v>72</v>
      </c>
      <c r="E181" s="68">
        <v>44231</v>
      </c>
      <c r="F181" s="68">
        <v>44231</v>
      </c>
      <c r="G181" s="68" t="s">
        <v>91</v>
      </c>
      <c r="H181" s="67" t="s">
        <v>228</v>
      </c>
      <c r="I181" s="67">
        <v>3</v>
      </c>
      <c r="J181" s="67" t="s">
        <v>74</v>
      </c>
      <c r="K181" s="67"/>
      <c r="L181" s="66" t="s">
        <v>350</v>
      </c>
      <c r="M181" s="66" t="s">
        <v>350</v>
      </c>
      <c r="N181" s="67" t="s">
        <v>351</v>
      </c>
      <c r="O181" s="67" t="s">
        <v>352</v>
      </c>
      <c r="P181" s="68">
        <v>44202</v>
      </c>
      <c r="Q181" s="71">
        <v>11114125</v>
      </c>
      <c r="R181" s="71"/>
      <c r="S181" s="71">
        <v>11114125</v>
      </c>
      <c r="T181" s="67" t="s">
        <v>96</v>
      </c>
      <c r="U181" s="67">
        <v>121</v>
      </c>
      <c r="V181" s="68">
        <v>44236</v>
      </c>
      <c r="W181" s="68">
        <v>44242</v>
      </c>
      <c r="X181" s="71">
        <v>11114125</v>
      </c>
      <c r="Y181" s="71"/>
      <c r="Z181" s="71">
        <v>11114125</v>
      </c>
      <c r="AA181" s="67" t="s">
        <v>80</v>
      </c>
      <c r="AB181" s="67"/>
      <c r="AC181" s="67"/>
      <c r="AD181" s="67"/>
      <c r="AE181" s="67"/>
      <c r="AF181" s="67"/>
      <c r="AG181" s="67" t="s">
        <v>760</v>
      </c>
      <c r="AH181" s="34"/>
      <c r="AI181" s="67" t="s">
        <v>106</v>
      </c>
      <c r="AJ181" s="66"/>
      <c r="AK181" s="66" t="s">
        <v>761</v>
      </c>
      <c r="AL181" s="38"/>
    </row>
    <row r="182" spans="1:208" ht="11.25" customHeight="1">
      <c r="A182" s="4">
        <v>4069</v>
      </c>
      <c r="B182" s="67" t="s">
        <v>72</v>
      </c>
      <c r="C182" s="67" t="s">
        <v>90</v>
      </c>
      <c r="D182" s="67" t="s">
        <v>72</v>
      </c>
      <c r="E182" s="68">
        <v>44231</v>
      </c>
      <c r="F182" s="68">
        <v>44231</v>
      </c>
      <c r="G182" s="68" t="s">
        <v>91</v>
      </c>
      <c r="H182" s="67" t="s">
        <v>2</v>
      </c>
      <c r="I182" s="67">
        <v>3.14</v>
      </c>
      <c r="J182" s="67" t="s">
        <v>74</v>
      </c>
      <c r="K182" s="67"/>
      <c r="L182" s="66" t="s">
        <v>92</v>
      </c>
      <c r="M182" s="66" t="s">
        <v>762</v>
      </c>
      <c r="N182" s="67" t="s">
        <v>763</v>
      </c>
      <c r="O182" s="67" t="s">
        <v>764</v>
      </c>
      <c r="P182" s="68">
        <v>44230</v>
      </c>
      <c r="Q182" s="71">
        <v>1720000</v>
      </c>
      <c r="R182" s="71"/>
      <c r="S182" s="71">
        <v>1397434.78</v>
      </c>
      <c r="T182" s="67" t="s">
        <v>118</v>
      </c>
      <c r="U182" s="67">
        <v>130</v>
      </c>
      <c r="V182" s="68">
        <v>44237</v>
      </c>
      <c r="W182" s="68">
        <v>44245</v>
      </c>
      <c r="X182" s="71">
        <v>1397434.78</v>
      </c>
      <c r="Y182" s="71"/>
      <c r="Z182" s="71">
        <v>1397434.78</v>
      </c>
      <c r="AA182" s="67" t="s">
        <v>80</v>
      </c>
      <c r="AB182" s="67"/>
      <c r="AC182" s="67"/>
      <c r="AD182" s="67"/>
      <c r="AE182" s="67"/>
      <c r="AF182" s="67"/>
      <c r="AG182" s="67" t="s">
        <v>765</v>
      </c>
      <c r="AH182" s="34"/>
      <c r="AI182" s="67" t="s">
        <v>106</v>
      </c>
      <c r="AJ182" s="66"/>
      <c r="AK182" s="67" t="s">
        <v>99</v>
      </c>
      <c r="AL182" s="38"/>
    </row>
    <row r="183" spans="1:208" ht="11.25" customHeight="1">
      <c r="A183" s="4">
        <v>4070</v>
      </c>
      <c r="B183" s="67" t="s">
        <v>72</v>
      </c>
      <c r="C183" s="67" t="s">
        <v>72</v>
      </c>
      <c r="D183" s="67" t="s">
        <v>72</v>
      </c>
      <c r="E183" s="68">
        <v>44231</v>
      </c>
      <c r="F183" s="68">
        <v>44231</v>
      </c>
      <c r="G183" s="68" t="s">
        <v>73</v>
      </c>
      <c r="H183" s="67" t="s">
        <v>21</v>
      </c>
      <c r="I183" s="67">
        <v>14</v>
      </c>
      <c r="J183" s="67" t="s">
        <v>74</v>
      </c>
      <c r="K183" s="67"/>
      <c r="L183" s="66" t="s">
        <v>766</v>
      </c>
      <c r="M183" s="66" t="s">
        <v>767</v>
      </c>
      <c r="N183" s="67" t="s">
        <v>768</v>
      </c>
      <c r="O183" s="67" t="s">
        <v>769</v>
      </c>
      <c r="P183" s="68">
        <v>43866</v>
      </c>
      <c r="Q183" s="71">
        <v>17283657.5</v>
      </c>
      <c r="R183" s="71"/>
      <c r="S183" s="71">
        <v>17283657.5</v>
      </c>
      <c r="T183" s="67" t="s">
        <v>79</v>
      </c>
      <c r="U183" s="67">
        <v>109</v>
      </c>
      <c r="V183" s="68">
        <v>44232</v>
      </c>
      <c r="W183" s="68">
        <v>44235</v>
      </c>
      <c r="X183" s="71">
        <f t="shared" ref="X183:X187" si="22">+S183</f>
        <v>17283657.5</v>
      </c>
      <c r="Y183" s="71"/>
      <c r="Z183" s="71">
        <f t="shared" ref="Z183:Z187" si="23">SUM(X183:Y183)</f>
        <v>17283657.5</v>
      </c>
      <c r="AA183" s="67" t="s">
        <v>80</v>
      </c>
      <c r="AB183" s="67"/>
      <c r="AC183" s="67"/>
      <c r="AD183" s="67"/>
      <c r="AE183" s="67"/>
      <c r="AF183" s="67"/>
      <c r="AG183" s="67" t="s">
        <v>81</v>
      </c>
      <c r="AH183" s="34">
        <f t="shared" ref="AH183:AH187" si="24">Z183</f>
        <v>17283657.5</v>
      </c>
      <c r="AI183" s="67" t="s">
        <v>106</v>
      </c>
      <c r="AJ183" s="66"/>
      <c r="AK183" s="66" t="s">
        <v>102</v>
      </c>
      <c r="AL183" s="38"/>
    </row>
    <row r="184" spans="1:208" ht="11.25" customHeight="1">
      <c r="A184" s="4">
        <v>4071</v>
      </c>
      <c r="B184" s="67" t="s">
        <v>83</v>
      </c>
      <c r="C184" s="67" t="s">
        <v>83</v>
      </c>
      <c r="D184" s="67" t="s">
        <v>72</v>
      </c>
      <c r="E184" s="68">
        <v>44231</v>
      </c>
      <c r="F184" s="68">
        <v>44231</v>
      </c>
      <c r="G184" s="68" t="s">
        <v>73</v>
      </c>
      <c r="H184" s="67" t="s">
        <v>21</v>
      </c>
      <c r="I184" s="67">
        <v>14</v>
      </c>
      <c r="J184" s="67" t="s">
        <v>74</v>
      </c>
      <c r="K184" s="67"/>
      <c r="L184" s="66" t="s">
        <v>766</v>
      </c>
      <c r="M184" s="66" t="s">
        <v>770</v>
      </c>
      <c r="N184" s="67" t="s">
        <v>771</v>
      </c>
      <c r="O184" s="67" t="s">
        <v>772</v>
      </c>
      <c r="P184" s="68">
        <v>43713</v>
      </c>
      <c r="Q184" s="71">
        <v>26407950.809999999</v>
      </c>
      <c r="R184" s="71"/>
      <c r="S184" s="71">
        <v>25000000</v>
      </c>
      <c r="T184" s="67" t="s">
        <v>79</v>
      </c>
      <c r="U184" s="67">
        <v>107</v>
      </c>
      <c r="V184" s="68">
        <v>44232</v>
      </c>
      <c r="W184" s="68">
        <v>44235</v>
      </c>
      <c r="X184" s="71">
        <f t="shared" si="22"/>
        <v>25000000</v>
      </c>
      <c r="Y184" s="71"/>
      <c r="Z184" s="71">
        <f t="shared" si="23"/>
        <v>25000000</v>
      </c>
      <c r="AA184" s="67" t="s">
        <v>80</v>
      </c>
      <c r="AB184" s="67"/>
      <c r="AC184" s="67"/>
      <c r="AD184" s="67"/>
      <c r="AE184" s="67"/>
      <c r="AF184" s="67"/>
      <c r="AG184" s="67" t="s">
        <v>81</v>
      </c>
      <c r="AH184" s="34">
        <f t="shared" si="24"/>
        <v>25000000</v>
      </c>
      <c r="AI184" s="67" t="s">
        <v>106</v>
      </c>
      <c r="AJ184" s="66"/>
      <c r="AK184" s="66" t="s">
        <v>102</v>
      </c>
      <c r="AL184" s="38"/>
    </row>
    <row r="185" spans="1:208" ht="11.25" customHeight="1">
      <c r="A185" s="4">
        <v>4072</v>
      </c>
      <c r="B185" s="67" t="s">
        <v>72</v>
      </c>
      <c r="C185" s="67" t="s">
        <v>72</v>
      </c>
      <c r="D185" s="67" t="s">
        <v>72</v>
      </c>
      <c r="E185" s="68">
        <v>44231</v>
      </c>
      <c r="F185" s="68">
        <v>44231</v>
      </c>
      <c r="G185" s="68" t="s">
        <v>73</v>
      </c>
      <c r="H185" s="67" t="s">
        <v>21</v>
      </c>
      <c r="I185" s="67">
        <v>14</v>
      </c>
      <c r="J185" s="67" t="s">
        <v>74</v>
      </c>
      <c r="K185" s="67"/>
      <c r="L185" s="66" t="s">
        <v>766</v>
      </c>
      <c r="M185" s="66" t="s">
        <v>773</v>
      </c>
      <c r="N185" s="67" t="s">
        <v>774</v>
      </c>
      <c r="O185" s="67" t="s">
        <v>775</v>
      </c>
      <c r="P185" s="68">
        <v>43861</v>
      </c>
      <c r="Q185" s="71">
        <v>17114903.73</v>
      </c>
      <c r="R185" s="71"/>
      <c r="S185" s="71">
        <v>17114903.73</v>
      </c>
      <c r="T185" s="67" t="s">
        <v>79</v>
      </c>
      <c r="U185" s="67">
        <v>106</v>
      </c>
      <c r="V185" s="68">
        <v>44232</v>
      </c>
      <c r="W185" s="68">
        <v>44235</v>
      </c>
      <c r="X185" s="71">
        <f t="shared" si="22"/>
        <v>17114903.73</v>
      </c>
      <c r="Y185" s="71"/>
      <c r="Z185" s="71">
        <f t="shared" si="23"/>
        <v>17114903.73</v>
      </c>
      <c r="AA185" s="67" t="s">
        <v>80</v>
      </c>
      <c r="AB185" s="67"/>
      <c r="AC185" s="67"/>
      <c r="AD185" s="67"/>
      <c r="AE185" s="67"/>
      <c r="AF185" s="67"/>
      <c r="AG185" s="67" t="s">
        <v>81</v>
      </c>
      <c r="AH185" s="34">
        <f t="shared" si="24"/>
        <v>17114903.73</v>
      </c>
      <c r="AI185" s="67" t="s">
        <v>106</v>
      </c>
      <c r="AJ185" s="66"/>
      <c r="AK185" s="66" t="s">
        <v>102</v>
      </c>
      <c r="AL185" s="38"/>
    </row>
    <row r="186" spans="1:208" ht="11.25" customHeight="1">
      <c r="A186" s="4">
        <v>4073</v>
      </c>
      <c r="B186" s="67" t="s">
        <v>72</v>
      </c>
      <c r="C186" s="67" t="s">
        <v>72</v>
      </c>
      <c r="D186" s="67" t="s">
        <v>72</v>
      </c>
      <c r="E186" s="68">
        <v>44231</v>
      </c>
      <c r="F186" s="68">
        <v>44231</v>
      </c>
      <c r="G186" s="68" t="s">
        <v>73</v>
      </c>
      <c r="H186" s="67" t="s">
        <v>21</v>
      </c>
      <c r="I186" s="67">
        <v>14</v>
      </c>
      <c r="J186" s="67" t="s">
        <v>74</v>
      </c>
      <c r="K186" s="67"/>
      <c r="L186" s="66" t="s">
        <v>766</v>
      </c>
      <c r="M186" s="66" t="s">
        <v>776</v>
      </c>
      <c r="N186" s="67" t="s">
        <v>777</v>
      </c>
      <c r="O186" s="67" t="s">
        <v>778</v>
      </c>
      <c r="P186" s="68">
        <v>43713</v>
      </c>
      <c r="Q186" s="71">
        <v>6400672.5099999998</v>
      </c>
      <c r="R186" s="71"/>
      <c r="S186" s="71">
        <v>6240000</v>
      </c>
      <c r="T186" s="67" t="s">
        <v>79</v>
      </c>
      <c r="U186" s="67">
        <v>108</v>
      </c>
      <c r="V186" s="68">
        <v>44232</v>
      </c>
      <c r="W186" s="68">
        <v>44235</v>
      </c>
      <c r="X186" s="71">
        <f t="shared" si="22"/>
        <v>6240000</v>
      </c>
      <c r="Y186" s="71"/>
      <c r="Z186" s="71">
        <f t="shared" si="23"/>
        <v>6240000</v>
      </c>
      <c r="AA186" s="67" t="s">
        <v>80</v>
      </c>
      <c r="AB186" s="67"/>
      <c r="AC186" s="67"/>
      <c r="AD186" s="67"/>
      <c r="AE186" s="67"/>
      <c r="AF186" s="67"/>
      <c r="AG186" s="67" t="s">
        <v>81</v>
      </c>
      <c r="AH186" s="34">
        <f t="shared" si="24"/>
        <v>6240000</v>
      </c>
      <c r="AI186" s="67" t="s">
        <v>106</v>
      </c>
      <c r="AJ186" s="66"/>
      <c r="AK186" s="66" t="s">
        <v>102</v>
      </c>
      <c r="AL186" s="38"/>
    </row>
    <row r="187" spans="1:208" ht="11.25" customHeight="1">
      <c r="A187" s="4">
        <v>4074</v>
      </c>
      <c r="B187" s="67" t="s">
        <v>72</v>
      </c>
      <c r="C187" s="67" t="s">
        <v>72</v>
      </c>
      <c r="D187" s="67" t="s">
        <v>72</v>
      </c>
      <c r="E187" s="68">
        <v>44231</v>
      </c>
      <c r="F187" s="68">
        <v>44231</v>
      </c>
      <c r="G187" s="68" t="s">
        <v>73</v>
      </c>
      <c r="H187" s="67" t="s">
        <v>21</v>
      </c>
      <c r="I187" s="67">
        <v>14</v>
      </c>
      <c r="J187" s="67" t="s">
        <v>74</v>
      </c>
      <c r="K187" s="67"/>
      <c r="L187" s="66" t="s">
        <v>766</v>
      </c>
      <c r="M187" s="66" t="s">
        <v>779</v>
      </c>
      <c r="N187" s="67" t="s">
        <v>780</v>
      </c>
      <c r="O187" s="67" t="s">
        <v>781</v>
      </c>
      <c r="P187" s="68">
        <v>43743</v>
      </c>
      <c r="Q187" s="71">
        <v>6135698.4199999999</v>
      </c>
      <c r="R187" s="71"/>
      <c r="S187" s="71">
        <v>6135698.4199999999</v>
      </c>
      <c r="T187" s="67" t="s">
        <v>79</v>
      </c>
      <c r="U187" s="67">
        <v>110</v>
      </c>
      <c r="V187" s="68">
        <v>44232</v>
      </c>
      <c r="W187" s="68">
        <v>44235</v>
      </c>
      <c r="X187" s="71">
        <f t="shared" si="22"/>
        <v>6135698.4199999999</v>
      </c>
      <c r="Y187" s="71"/>
      <c r="Z187" s="71">
        <f t="shared" si="23"/>
        <v>6135698.4199999999</v>
      </c>
      <c r="AA187" s="67" t="s">
        <v>80</v>
      </c>
      <c r="AB187" s="67"/>
      <c r="AC187" s="67"/>
      <c r="AD187" s="67"/>
      <c r="AE187" s="67"/>
      <c r="AF187" s="67"/>
      <c r="AG187" s="67" t="s">
        <v>81</v>
      </c>
      <c r="AH187" s="34">
        <f t="shared" si="24"/>
        <v>6135698.4199999999</v>
      </c>
      <c r="AI187" s="67" t="s">
        <v>106</v>
      </c>
      <c r="AJ187" s="66"/>
      <c r="AK187" s="66" t="s">
        <v>102</v>
      </c>
      <c r="AL187" s="38"/>
    </row>
    <row r="188" spans="1:208" ht="11.25" customHeight="1">
      <c r="A188" s="4">
        <v>4075</v>
      </c>
      <c r="B188" s="67" t="s">
        <v>782</v>
      </c>
      <c r="C188" s="67" t="s">
        <v>783</v>
      </c>
      <c r="D188" s="67" t="s">
        <v>72</v>
      </c>
      <c r="E188" s="68">
        <v>44232</v>
      </c>
      <c r="F188" s="68">
        <v>44232</v>
      </c>
      <c r="G188" s="68" t="s">
        <v>124</v>
      </c>
      <c r="H188" s="67" t="s">
        <v>17</v>
      </c>
      <c r="I188" s="67">
        <v>1</v>
      </c>
      <c r="J188" s="67" t="s">
        <v>100</v>
      </c>
      <c r="K188" s="67"/>
      <c r="L188" s="66" t="s">
        <v>784</v>
      </c>
      <c r="M188" s="66" t="s">
        <v>784</v>
      </c>
      <c r="N188" s="67" t="s">
        <v>785</v>
      </c>
      <c r="O188" s="67" t="s">
        <v>786</v>
      </c>
      <c r="P188" s="68">
        <v>44204</v>
      </c>
      <c r="Q188" s="71"/>
      <c r="R188" s="71">
        <v>1000000</v>
      </c>
      <c r="S188" s="71">
        <v>1000000</v>
      </c>
      <c r="T188" s="67" t="s">
        <v>787</v>
      </c>
      <c r="U188" s="67">
        <v>120</v>
      </c>
      <c r="V188" s="68">
        <v>44236</v>
      </c>
      <c r="W188" s="68">
        <v>44242</v>
      </c>
      <c r="X188" s="71"/>
      <c r="Y188" s="71">
        <v>1000000</v>
      </c>
      <c r="Z188" s="71">
        <v>1000000</v>
      </c>
      <c r="AA188" s="67" t="s">
        <v>80</v>
      </c>
      <c r="AB188" s="67"/>
      <c r="AC188" s="67"/>
      <c r="AD188" s="67"/>
      <c r="AE188" s="67"/>
      <c r="AF188" s="67"/>
      <c r="AG188" s="66" t="s">
        <v>784</v>
      </c>
      <c r="AH188" s="34"/>
      <c r="AI188" s="67" t="s">
        <v>106</v>
      </c>
      <c r="AJ188" s="66"/>
      <c r="AK188" s="66" t="s">
        <v>788</v>
      </c>
      <c r="AL188" s="38"/>
    </row>
    <row r="189" spans="1:208" ht="11.25" customHeight="1">
      <c r="A189" s="4">
        <v>4076</v>
      </c>
      <c r="B189" s="67" t="s">
        <v>72</v>
      </c>
      <c r="C189" s="67" t="s">
        <v>72</v>
      </c>
      <c r="D189" s="67" t="s">
        <v>72</v>
      </c>
      <c r="E189" s="68">
        <v>44232</v>
      </c>
      <c r="F189" s="68">
        <v>44232</v>
      </c>
      <c r="G189" s="68" t="s">
        <v>124</v>
      </c>
      <c r="H189" s="67" t="s">
        <v>17</v>
      </c>
      <c r="I189" s="67">
        <v>1</v>
      </c>
      <c r="J189" s="67" t="s">
        <v>74</v>
      </c>
      <c r="K189" s="67"/>
      <c r="L189" s="66" t="s">
        <v>167</v>
      </c>
      <c r="M189" s="66" t="s">
        <v>789</v>
      </c>
      <c r="N189" s="67" t="s">
        <v>169</v>
      </c>
      <c r="O189" s="68" t="s">
        <v>790</v>
      </c>
      <c r="P189" s="68">
        <v>44204</v>
      </c>
      <c r="Q189" s="71"/>
      <c r="R189" s="71">
        <v>4200000</v>
      </c>
      <c r="S189" s="71">
        <v>4200000</v>
      </c>
      <c r="T189" s="67" t="s">
        <v>144</v>
      </c>
      <c r="U189" s="67">
        <v>155</v>
      </c>
      <c r="V189" s="68">
        <v>44243</v>
      </c>
      <c r="W189" s="68">
        <v>44250</v>
      </c>
      <c r="X189" s="71"/>
      <c r="Y189" s="71">
        <v>4200000</v>
      </c>
      <c r="Z189" s="71">
        <v>4200000</v>
      </c>
      <c r="AA189" s="67" t="s">
        <v>80</v>
      </c>
      <c r="AB189" s="67"/>
      <c r="AC189" s="67"/>
      <c r="AD189" s="67"/>
      <c r="AE189" s="67"/>
      <c r="AF189" s="67"/>
      <c r="AG189" s="66" t="s">
        <v>789</v>
      </c>
      <c r="AH189" s="34"/>
      <c r="AI189" s="67" t="s">
        <v>106</v>
      </c>
      <c r="AJ189" s="66"/>
      <c r="AK189" s="66" t="s">
        <v>789</v>
      </c>
      <c r="AL189" s="38"/>
    </row>
    <row r="190" spans="1:208" s="67" customFormat="1" ht="11.25" customHeight="1">
      <c r="A190" s="4">
        <v>4077</v>
      </c>
      <c r="B190" s="67" t="s">
        <v>182</v>
      </c>
      <c r="C190" s="67" t="s">
        <v>182</v>
      </c>
      <c r="D190" s="67" t="s">
        <v>72</v>
      </c>
      <c r="E190" s="68">
        <v>44396</v>
      </c>
      <c r="F190" s="68">
        <v>44396</v>
      </c>
      <c r="G190" s="68" t="s">
        <v>91</v>
      </c>
      <c r="H190" s="67" t="s">
        <v>11</v>
      </c>
      <c r="I190" s="67">
        <v>3</v>
      </c>
      <c r="J190" s="67" t="s">
        <v>100</v>
      </c>
      <c r="L190" s="66" t="s">
        <v>791</v>
      </c>
      <c r="M190" s="66" t="s">
        <v>201</v>
      </c>
      <c r="N190" s="67" t="s">
        <v>792</v>
      </c>
      <c r="O190" s="67" t="s">
        <v>793</v>
      </c>
      <c r="P190" s="68">
        <v>44207</v>
      </c>
      <c r="Q190" s="71">
        <v>8180496</v>
      </c>
      <c r="R190" s="71"/>
      <c r="S190" s="71">
        <v>4843335.22</v>
      </c>
      <c r="T190" s="67" t="s">
        <v>96</v>
      </c>
      <c r="U190" s="67">
        <v>1144</v>
      </c>
      <c r="V190" s="68">
        <v>44406</v>
      </c>
      <c r="W190" s="68">
        <v>44420</v>
      </c>
      <c r="X190" s="71">
        <v>4843335.22</v>
      </c>
      <c r="Y190" s="71"/>
      <c r="Z190" s="71">
        <v>4843335.22</v>
      </c>
      <c r="AA190" s="67" t="s">
        <v>80</v>
      </c>
      <c r="AD190" s="67">
        <v>881</v>
      </c>
      <c r="AG190" s="67" t="s">
        <v>794</v>
      </c>
      <c r="AH190" s="34"/>
      <c r="AI190" s="67" t="s">
        <v>403</v>
      </c>
      <c r="AJ190" s="66"/>
      <c r="AK190" s="66" t="s">
        <v>201</v>
      </c>
      <c r="AL190" s="38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  <c r="FS190" s="27"/>
      <c r="FT190" s="27"/>
      <c r="FU190" s="27"/>
      <c r="FV190" s="27"/>
      <c r="FW190" s="27"/>
      <c r="FX190" s="27"/>
      <c r="FY190" s="27"/>
      <c r="FZ190" s="27"/>
      <c r="GA190" s="27"/>
      <c r="GB190" s="27"/>
      <c r="GC190" s="27"/>
      <c r="GD190" s="27"/>
      <c r="GE190" s="27"/>
      <c r="GF190" s="27"/>
      <c r="GG190" s="27"/>
      <c r="GH190" s="27"/>
      <c r="GI190" s="27"/>
      <c r="GJ190" s="27"/>
      <c r="GK190" s="27"/>
      <c r="GL190" s="27"/>
      <c r="GM190" s="27"/>
      <c r="GN190" s="27"/>
      <c r="GO190" s="27"/>
      <c r="GP190" s="27"/>
      <c r="GQ190" s="27"/>
      <c r="GR190" s="27"/>
      <c r="GS190" s="27"/>
      <c r="GT190" s="27"/>
      <c r="GU190" s="27"/>
      <c r="GV190" s="27"/>
      <c r="GW190" s="27"/>
      <c r="GX190" s="27"/>
      <c r="GY190" s="27"/>
      <c r="GZ190" s="39"/>
    </row>
    <row r="191" spans="1:208" ht="11.25" customHeight="1">
      <c r="A191" s="4">
        <v>4078</v>
      </c>
      <c r="B191" s="67" t="s">
        <v>83</v>
      </c>
      <c r="C191" s="67" t="s">
        <v>249</v>
      </c>
      <c r="D191" s="67" t="s">
        <v>72</v>
      </c>
      <c r="E191" s="68">
        <v>44232</v>
      </c>
      <c r="F191" s="68">
        <v>44232</v>
      </c>
      <c r="G191" s="68" t="s">
        <v>177</v>
      </c>
      <c r="H191" s="67" t="s">
        <v>18</v>
      </c>
      <c r="I191" s="67">
        <v>10</v>
      </c>
      <c r="J191" s="67" t="s">
        <v>100</v>
      </c>
      <c r="K191" s="67"/>
      <c r="L191" s="66" t="s">
        <v>795</v>
      </c>
      <c r="M191" s="66" t="s">
        <v>796</v>
      </c>
      <c r="N191" s="67"/>
      <c r="O191" s="68" t="s">
        <v>797</v>
      </c>
      <c r="P191" s="68">
        <v>44173</v>
      </c>
      <c r="Q191" s="71">
        <v>2993927</v>
      </c>
      <c r="R191" s="71"/>
      <c r="S191" s="71">
        <v>2993927</v>
      </c>
      <c r="T191" s="67" t="s">
        <v>96</v>
      </c>
      <c r="U191" s="67">
        <v>136</v>
      </c>
      <c r="V191" s="68">
        <v>44238</v>
      </c>
      <c r="W191" s="68">
        <v>44245</v>
      </c>
      <c r="X191" s="71">
        <v>2993927</v>
      </c>
      <c r="Y191" s="71"/>
      <c r="Z191" s="71">
        <v>2993927</v>
      </c>
      <c r="AA191" s="67" t="s">
        <v>80</v>
      </c>
      <c r="AB191" s="67"/>
      <c r="AC191" s="67"/>
      <c r="AD191" s="67"/>
      <c r="AE191" s="67"/>
      <c r="AF191" s="67"/>
      <c r="AG191" s="66" t="s">
        <v>798</v>
      </c>
      <c r="AH191" s="34"/>
      <c r="AI191" s="67" t="s">
        <v>98</v>
      </c>
      <c r="AJ191" s="66"/>
      <c r="AK191" s="66" t="s">
        <v>796</v>
      </c>
      <c r="AL191" s="38"/>
    </row>
    <row r="192" spans="1:208" ht="11.25" customHeight="1">
      <c r="A192" s="4">
        <v>4079</v>
      </c>
      <c r="B192" s="67" t="s">
        <v>220</v>
      </c>
      <c r="C192" s="67" t="s">
        <v>220</v>
      </c>
      <c r="D192" s="67" t="s">
        <v>72</v>
      </c>
      <c r="E192" s="68">
        <v>44235</v>
      </c>
      <c r="F192" s="68">
        <v>44235</v>
      </c>
      <c r="G192" s="68" t="s">
        <v>177</v>
      </c>
      <c r="H192" s="67" t="s">
        <v>18</v>
      </c>
      <c r="I192" s="67">
        <v>10</v>
      </c>
      <c r="J192" s="67" t="s">
        <v>100</v>
      </c>
      <c r="K192" s="67"/>
      <c r="L192" s="66" t="s">
        <v>799</v>
      </c>
      <c r="M192" s="66" t="s">
        <v>800</v>
      </c>
      <c r="N192" s="67"/>
      <c r="O192" s="68" t="s">
        <v>801</v>
      </c>
      <c r="P192" s="68">
        <v>44164</v>
      </c>
      <c r="Q192" s="71">
        <v>2721831</v>
      </c>
      <c r="R192" s="71"/>
      <c r="S192" s="71">
        <v>2721831</v>
      </c>
      <c r="T192" s="67" t="s">
        <v>96</v>
      </c>
      <c r="U192" s="67">
        <v>146</v>
      </c>
      <c r="V192" s="68">
        <v>44238</v>
      </c>
      <c r="W192" s="68">
        <v>44244</v>
      </c>
      <c r="X192" s="71">
        <v>2721831</v>
      </c>
      <c r="Y192" s="71"/>
      <c r="Z192" s="71">
        <v>2721831</v>
      </c>
      <c r="AA192" s="67" t="s">
        <v>80</v>
      </c>
      <c r="AB192" s="67"/>
      <c r="AC192" s="67"/>
      <c r="AD192" s="67"/>
      <c r="AE192" s="67"/>
      <c r="AF192" s="67"/>
      <c r="AG192" s="66" t="s">
        <v>802</v>
      </c>
      <c r="AH192" s="34"/>
      <c r="AI192" s="67" t="s">
        <v>98</v>
      </c>
      <c r="AJ192" s="66"/>
      <c r="AK192" s="66" t="s">
        <v>800</v>
      </c>
      <c r="AL192" s="38"/>
    </row>
    <row r="193" spans="1:38" ht="11.25" customHeight="1">
      <c r="A193" s="4">
        <v>4080</v>
      </c>
      <c r="B193" s="67" t="s">
        <v>72</v>
      </c>
      <c r="C193" s="67" t="s">
        <v>72</v>
      </c>
      <c r="D193" s="67" t="s">
        <v>72</v>
      </c>
      <c r="E193" s="68">
        <v>44235</v>
      </c>
      <c r="F193" s="68">
        <v>44235</v>
      </c>
      <c r="G193" s="68" t="s">
        <v>177</v>
      </c>
      <c r="H193" s="67" t="s">
        <v>18</v>
      </c>
      <c r="I193" s="67">
        <v>10</v>
      </c>
      <c r="J193" s="67" t="s">
        <v>100</v>
      </c>
      <c r="K193" s="67"/>
      <c r="L193" s="66" t="s">
        <v>803</v>
      </c>
      <c r="M193" s="66" t="s">
        <v>804</v>
      </c>
      <c r="N193" s="67"/>
      <c r="O193" s="68" t="s">
        <v>805</v>
      </c>
      <c r="P193" s="68">
        <v>44150</v>
      </c>
      <c r="Q193" s="71">
        <v>7518580</v>
      </c>
      <c r="R193" s="71"/>
      <c r="S193" s="71">
        <v>7518580</v>
      </c>
      <c r="T193" s="67" t="s">
        <v>96</v>
      </c>
      <c r="U193" s="67">
        <v>149</v>
      </c>
      <c r="V193" s="68">
        <v>44239</v>
      </c>
      <c r="W193" s="68">
        <v>44244</v>
      </c>
      <c r="X193" s="71">
        <v>7518580</v>
      </c>
      <c r="Y193" s="71"/>
      <c r="Z193" s="71">
        <v>7518580</v>
      </c>
      <c r="AA193" s="67" t="s">
        <v>80</v>
      </c>
      <c r="AB193" s="67"/>
      <c r="AC193" s="67"/>
      <c r="AD193" s="67"/>
      <c r="AE193" s="67"/>
      <c r="AF193" s="67"/>
      <c r="AG193" s="66" t="s">
        <v>806</v>
      </c>
      <c r="AH193" s="34"/>
      <c r="AI193" s="67" t="s">
        <v>98</v>
      </c>
      <c r="AJ193" s="66"/>
      <c r="AK193" s="66" t="s">
        <v>804</v>
      </c>
      <c r="AL193" s="38"/>
    </row>
    <row r="194" spans="1:38" ht="11.25" customHeight="1">
      <c r="A194" s="4">
        <v>4081</v>
      </c>
      <c r="B194" s="67" t="s">
        <v>220</v>
      </c>
      <c r="C194" s="67" t="s">
        <v>469</v>
      </c>
      <c r="D194" s="67" t="s">
        <v>72</v>
      </c>
      <c r="E194" s="68">
        <v>44235</v>
      </c>
      <c r="F194" s="68">
        <v>44235</v>
      </c>
      <c r="G194" s="68" t="s">
        <v>177</v>
      </c>
      <c r="H194" s="67" t="s">
        <v>18</v>
      </c>
      <c r="I194" s="67">
        <v>10</v>
      </c>
      <c r="J194" s="67" t="s">
        <v>100</v>
      </c>
      <c r="K194" s="67"/>
      <c r="L194" s="66" t="s">
        <v>807</v>
      </c>
      <c r="M194" s="66" t="s">
        <v>808</v>
      </c>
      <c r="N194" s="67"/>
      <c r="O194" s="68" t="s">
        <v>809</v>
      </c>
      <c r="P194" s="68">
        <v>44196</v>
      </c>
      <c r="Q194" s="71">
        <v>14000000</v>
      </c>
      <c r="R194" s="71"/>
      <c r="S194" s="71">
        <v>14000000</v>
      </c>
      <c r="T194" s="67" t="s">
        <v>96</v>
      </c>
      <c r="U194" s="67">
        <v>128</v>
      </c>
      <c r="V194" s="68">
        <v>44237</v>
      </c>
      <c r="W194" s="68">
        <v>44244</v>
      </c>
      <c r="X194" s="71">
        <v>14000000</v>
      </c>
      <c r="Y194" s="71"/>
      <c r="Z194" s="71">
        <v>14000000</v>
      </c>
      <c r="AA194" s="67" t="s">
        <v>80</v>
      </c>
      <c r="AB194" s="67"/>
      <c r="AC194" s="67"/>
      <c r="AD194" s="67"/>
      <c r="AE194" s="67"/>
      <c r="AF194" s="67"/>
      <c r="AG194" s="66" t="s">
        <v>810</v>
      </c>
      <c r="AH194" s="34"/>
      <c r="AI194" s="67" t="s">
        <v>98</v>
      </c>
      <c r="AJ194" s="66"/>
      <c r="AK194" s="66" t="s">
        <v>808</v>
      </c>
      <c r="AL194" s="38"/>
    </row>
    <row r="195" spans="1:38" ht="11.25" customHeight="1">
      <c r="A195" s="4">
        <v>4082</v>
      </c>
      <c r="B195" s="67" t="s">
        <v>83</v>
      </c>
      <c r="C195" s="67" t="s">
        <v>205</v>
      </c>
      <c r="D195" s="67" t="s">
        <v>72</v>
      </c>
      <c r="E195" s="68">
        <v>44235</v>
      </c>
      <c r="F195" s="68">
        <v>44235</v>
      </c>
      <c r="G195" s="68" t="s">
        <v>177</v>
      </c>
      <c r="H195" s="67" t="s">
        <v>18</v>
      </c>
      <c r="I195" s="67">
        <v>10</v>
      </c>
      <c r="J195" s="67" t="s">
        <v>100</v>
      </c>
      <c r="K195" s="67"/>
      <c r="L195" s="66" t="s">
        <v>575</v>
      </c>
      <c r="M195" s="66" t="s">
        <v>811</v>
      </c>
      <c r="N195" s="67"/>
      <c r="O195" s="67" t="s">
        <v>577</v>
      </c>
      <c r="P195" s="68">
        <v>44159</v>
      </c>
      <c r="Q195" s="71">
        <v>9344162</v>
      </c>
      <c r="R195" s="71"/>
      <c r="S195" s="71">
        <v>9344162</v>
      </c>
      <c r="T195" s="67" t="s">
        <v>96</v>
      </c>
      <c r="U195" s="67">
        <v>139</v>
      </c>
      <c r="V195" s="68">
        <v>44238</v>
      </c>
      <c r="W195" s="68">
        <v>44244</v>
      </c>
      <c r="X195" s="71">
        <v>9344162</v>
      </c>
      <c r="Y195" s="71"/>
      <c r="Z195" s="71">
        <v>9344162</v>
      </c>
      <c r="AA195" s="67" t="s">
        <v>80</v>
      </c>
      <c r="AB195" s="67"/>
      <c r="AC195" s="67"/>
      <c r="AD195" s="67"/>
      <c r="AE195" s="67"/>
      <c r="AF195" s="67"/>
      <c r="AG195" s="66" t="s">
        <v>812</v>
      </c>
      <c r="AH195" s="34"/>
      <c r="AI195" s="67" t="s">
        <v>98</v>
      </c>
      <c r="AJ195" s="66"/>
      <c r="AK195" s="66" t="s">
        <v>811</v>
      </c>
      <c r="AL195" s="38"/>
    </row>
    <row r="196" spans="1:38" ht="11.25" customHeight="1">
      <c r="A196" s="4">
        <v>4083</v>
      </c>
      <c r="B196" s="67" t="s">
        <v>83</v>
      </c>
      <c r="C196" s="67" t="s">
        <v>113</v>
      </c>
      <c r="D196" s="67" t="s">
        <v>72</v>
      </c>
      <c r="E196" s="68">
        <v>44235</v>
      </c>
      <c r="F196" s="68">
        <v>44235</v>
      </c>
      <c r="G196" s="68" t="s">
        <v>91</v>
      </c>
      <c r="H196" s="67" t="s">
        <v>11</v>
      </c>
      <c r="I196" s="67">
        <v>3</v>
      </c>
      <c r="J196" s="67" t="s">
        <v>74</v>
      </c>
      <c r="K196" s="67"/>
      <c r="L196" s="66" t="s">
        <v>813</v>
      </c>
      <c r="M196" s="66" t="s">
        <v>814</v>
      </c>
      <c r="N196" s="67" t="s">
        <v>815</v>
      </c>
      <c r="O196" s="67" t="s">
        <v>816</v>
      </c>
      <c r="P196" s="68">
        <v>44235</v>
      </c>
      <c r="Q196" s="71">
        <v>8270564</v>
      </c>
      <c r="R196" s="71"/>
      <c r="S196" s="71">
        <v>8270564</v>
      </c>
      <c r="T196" s="67" t="s">
        <v>96</v>
      </c>
      <c r="U196" s="67">
        <v>137</v>
      </c>
      <c r="V196" s="68">
        <v>44238</v>
      </c>
      <c r="W196" s="68">
        <v>44244</v>
      </c>
      <c r="X196" s="71">
        <v>8270564</v>
      </c>
      <c r="Y196" s="71"/>
      <c r="Z196" s="71">
        <v>8270564</v>
      </c>
      <c r="AA196" s="67" t="s">
        <v>80</v>
      </c>
      <c r="AB196" s="67"/>
      <c r="AC196" s="67"/>
      <c r="AD196" s="67"/>
      <c r="AE196" s="67"/>
      <c r="AF196" s="67"/>
      <c r="AG196" s="67" t="s">
        <v>817</v>
      </c>
      <c r="AH196" s="34"/>
      <c r="AI196" s="67" t="s">
        <v>98</v>
      </c>
      <c r="AJ196" s="66"/>
      <c r="AK196" s="66" t="s">
        <v>814</v>
      </c>
      <c r="AL196" s="38"/>
    </row>
    <row r="197" spans="1:38" ht="11.25" customHeight="1">
      <c r="A197" s="4">
        <v>4084</v>
      </c>
      <c r="B197" s="67" t="s">
        <v>220</v>
      </c>
      <c r="C197" s="67" t="s">
        <v>220</v>
      </c>
      <c r="D197" s="67" t="s">
        <v>72</v>
      </c>
      <c r="E197" s="68">
        <v>44235</v>
      </c>
      <c r="F197" s="68">
        <v>44235</v>
      </c>
      <c r="G197" s="68" t="s">
        <v>91</v>
      </c>
      <c r="H197" s="67" t="s">
        <v>228</v>
      </c>
      <c r="I197" s="67" t="s">
        <v>107</v>
      </c>
      <c r="J197" s="67" t="s">
        <v>74</v>
      </c>
      <c r="K197" s="67"/>
      <c r="L197" s="66" t="s">
        <v>655</v>
      </c>
      <c r="M197" s="66" t="s">
        <v>655</v>
      </c>
      <c r="N197" s="67" t="s">
        <v>656</v>
      </c>
      <c r="O197" s="67" t="s">
        <v>657</v>
      </c>
      <c r="P197" s="68">
        <v>44231</v>
      </c>
      <c r="Q197" s="71">
        <v>6150000</v>
      </c>
      <c r="R197" s="71"/>
      <c r="S197" s="71">
        <v>6150000</v>
      </c>
      <c r="T197" s="67" t="s">
        <v>96</v>
      </c>
      <c r="U197" s="67">
        <v>152</v>
      </c>
      <c r="V197" s="68">
        <v>44243</v>
      </c>
      <c r="W197" s="68">
        <v>44250</v>
      </c>
      <c r="X197" s="71">
        <v>6150000</v>
      </c>
      <c r="Y197" s="71"/>
      <c r="Z197" s="71">
        <v>6150000</v>
      </c>
      <c r="AA197" s="67" t="s">
        <v>80</v>
      </c>
      <c r="AB197" s="67"/>
      <c r="AC197" s="67"/>
      <c r="AD197" s="67"/>
      <c r="AE197" s="67"/>
      <c r="AF197" s="67"/>
      <c r="AG197" s="67" t="s">
        <v>818</v>
      </c>
      <c r="AH197" s="34"/>
      <c r="AI197" s="67" t="s">
        <v>106</v>
      </c>
      <c r="AJ197" s="66"/>
      <c r="AK197" s="66" t="s">
        <v>219</v>
      </c>
      <c r="AL197" s="38"/>
    </row>
    <row r="198" spans="1:38" ht="11.25" customHeight="1">
      <c r="A198" s="4">
        <v>4085</v>
      </c>
      <c r="B198" s="67" t="s">
        <v>72</v>
      </c>
      <c r="C198" s="67" t="s">
        <v>90</v>
      </c>
      <c r="D198" s="67" t="s">
        <v>72</v>
      </c>
      <c r="E198" s="68">
        <v>44235</v>
      </c>
      <c r="F198" s="68">
        <v>44235</v>
      </c>
      <c r="G198" s="68" t="s">
        <v>91</v>
      </c>
      <c r="H198" s="67" t="s">
        <v>2</v>
      </c>
      <c r="I198" s="67">
        <v>3.14</v>
      </c>
      <c r="J198" s="67" t="s">
        <v>74</v>
      </c>
      <c r="K198" s="67"/>
      <c r="L198" s="66" t="s">
        <v>92</v>
      </c>
      <c r="M198" s="66" t="s">
        <v>819</v>
      </c>
      <c r="N198" s="67" t="s">
        <v>820</v>
      </c>
      <c r="O198" s="68" t="s">
        <v>821</v>
      </c>
      <c r="P198" s="68">
        <v>44234</v>
      </c>
      <c r="Q198" s="71">
        <v>1680000</v>
      </c>
      <c r="R198" s="71"/>
      <c r="S198" s="71">
        <v>1048557.03</v>
      </c>
      <c r="T198" s="67" t="s">
        <v>118</v>
      </c>
      <c r="U198" s="67">
        <v>124</v>
      </c>
      <c r="V198" s="68">
        <v>44236</v>
      </c>
      <c r="W198" s="68">
        <v>44244</v>
      </c>
      <c r="X198" s="71">
        <v>1048557.03</v>
      </c>
      <c r="Y198" s="71"/>
      <c r="Z198" s="71">
        <v>1048557.03</v>
      </c>
      <c r="AA198" s="67" t="s">
        <v>80</v>
      </c>
      <c r="AB198" s="67"/>
      <c r="AC198" s="67"/>
      <c r="AD198" s="67"/>
      <c r="AE198" s="67"/>
      <c r="AF198" s="67"/>
      <c r="AG198" s="66" t="s">
        <v>822</v>
      </c>
      <c r="AH198" s="34"/>
      <c r="AI198" s="67" t="s">
        <v>106</v>
      </c>
      <c r="AJ198" s="66"/>
      <c r="AK198" s="67" t="s">
        <v>99</v>
      </c>
      <c r="AL198" s="38"/>
    </row>
    <row r="199" spans="1:38" ht="11.25" customHeight="1">
      <c r="A199" s="4">
        <v>4087</v>
      </c>
      <c r="B199" s="67" t="s">
        <v>134</v>
      </c>
      <c r="C199" s="67" t="s">
        <v>823</v>
      </c>
      <c r="D199" s="67" t="s">
        <v>72</v>
      </c>
      <c r="E199" s="68">
        <v>44235</v>
      </c>
      <c r="F199" s="68">
        <v>44235</v>
      </c>
      <c r="G199" s="68" t="s">
        <v>177</v>
      </c>
      <c r="H199" s="67" t="s">
        <v>18</v>
      </c>
      <c r="I199" s="67">
        <v>10</v>
      </c>
      <c r="J199" s="67" t="s">
        <v>100</v>
      </c>
      <c r="K199" s="67"/>
      <c r="L199" s="66" t="s">
        <v>824</v>
      </c>
      <c r="M199" s="66" t="s">
        <v>825</v>
      </c>
      <c r="N199" s="67"/>
      <c r="O199" s="68" t="s">
        <v>826</v>
      </c>
      <c r="P199" s="68">
        <v>44140</v>
      </c>
      <c r="Q199" s="71">
        <v>12588275</v>
      </c>
      <c r="R199" s="71"/>
      <c r="S199" s="71">
        <v>12588275</v>
      </c>
      <c r="T199" s="67" t="s">
        <v>96</v>
      </c>
      <c r="U199" s="67">
        <v>182</v>
      </c>
      <c r="V199" s="68">
        <v>44251</v>
      </c>
      <c r="W199" s="68">
        <v>44259</v>
      </c>
      <c r="X199" s="71">
        <v>12588275</v>
      </c>
      <c r="Y199" s="71"/>
      <c r="Z199" s="71">
        <v>12588275</v>
      </c>
      <c r="AA199" s="67" t="s">
        <v>80</v>
      </c>
      <c r="AB199" s="67"/>
      <c r="AC199" s="67"/>
      <c r="AD199" s="67"/>
      <c r="AE199" s="67"/>
      <c r="AF199" s="67"/>
      <c r="AG199" s="66" t="s">
        <v>827</v>
      </c>
      <c r="AH199" s="34"/>
      <c r="AI199" s="67" t="s">
        <v>98</v>
      </c>
      <c r="AJ199" s="66"/>
      <c r="AK199" s="66" t="s">
        <v>824</v>
      </c>
      <c r="AL199" s="38"/>
    </row>
    <row r="200" spans="1:38" ht="11.25" customHeight="1">
      <c r="A200" s="4">
        <v>4088</v>
      </c>
      <c r="B200" s="67" t="s">
        <v>72</v>
      </c>
      <c r="C200" s="67" t="s">
        <v>72</v>
      </c>
      <c r="D200" s="67" t="s">
        <v>72</v>
      </c>
      <c r="E200" s="68">
        <v>44236</v>
      </c>
      <c r="F200" s="68">
        <v>44236</v>
      </c>
      <c r="G200" s="68" t="s">
        <v>73</v>
      </c>
      <c r="H200" s="67" t="s">
        <v>21</v>
      </c>
      <c r="I200" s="67">
        <v>14</v>
      </c>
      <c r="J200" s="67" t="s">
        <v>74</v>
      </c>
      <c r="K200" s="67"/>
      <c r="L200" s="66" t="s">
        <v>611</v>
      </c>
      <c r="M200" s="66" t="s">
        <v>828</v>
      </c>
      <c r="N200" s="67" t="s">
        <v>829</v>
      </c>
      <c r="O200" s="67" t="s">
        <v>830</v>
      </c>
      <c r="P200" s="68">
        <v>44140</v>
      </c>
      <c r="Q200" s="71">
        <v>7226361.6299999999</v>
      </c>
      <c r="R200" s="71"/>
      <c r="S200" s="71">
        <v>7226361.6299999999</v>
      </c>
      <c r="T200" s="67" t="s">
        <v>79</v>
      </c>
      <c r="U200" s="67">
        <v>138</v>
      </c>
      <c r="V200" s="68">
        <v>44238</v>
      </c>
      <c r="W200" s="68">
        <v>44239</v>
      </c>
      <c r="X200" s="71">
        <f t="shared" ref="X200:X206" si="25">+S200</f>
        <v>7226361.6299999999</v>
      </c>
      <c r="Y200" s="71"/>
      <c r="Z200" s="71">
        <f t="shared" ref="Z200:Z206" si="26">SUM(X200:Y200)</f>
        <v>7226361.6299999999</v>
      </c>
      <c r="AA200" s="67" t="s">
        <v>80</v>
      </c>
      <c r="AB200" s="67"/>
      <c r="AC200" s="67"/>
      <c r="AD200" s="67"/>
      <c r="AE200" s="67"/>
      <c r="AF200" s="67"/>
      <c r="AG200" s="67" t="s">
        <v>81</v>
      </c>
      <c r="AH200" s="34">
        <f t="shared" ref="AH200:AH206" si="27">Z200</f>
        <v>7226361.6299999999</v>
      </c>
      <c r="AI200" s="67" t="s">
        <v>98</v>
      </c>
      <c r="AJ200" s="66"/>
      <c r="AK200" s="66" t="s">
        <v>615</v>
      </c>
      <c r="AL200" s="38"/>
    </row>
    <row r="201" spans="1:38" ht="11.25" customHeight="1">
      <c r="A201" s="4">
        <v>4089</v>
      </c>
      <c r="B201" s="67" t="s">
        <v>72</v>
      </c>
      <c r="C201" s="67" t="s">
        <v>72</v>
      </c>
      <c r="D201" s="67" t="s">
        <v>72</v>
      </c>
      <c r="E201" s="68">
        <v>44236</v>
      </c>
      <c r="F201" s="68">
        <v>44236</v>
      </c>
      <c r="G201" s="68" t="s">
        <v>73</v>
      </c>
      <c r="H201" s="67" t="s">
        <v>21</v>
      </c>
      <c r="I201" s="67">
        <v>14</v>
      </c>
      <c r="J201" s="67" t="s">
        <v>74</v>
      </c>
      <c r="K201" s="67"/>
      <c r="L201" s="66" t="s">
        <v>611</v>
      </c>
      <c r="M201" s="66" t="s">
        <v>831</v>
      </c>
      <c r="N201" s="67" t="s">
        <v>832</v>
      </c>
      <c r="O201" s="67" t="s">
        <v>833</v>
      </c>
      <c r="P201" s="68">
        <v>44109</v>
      </c>
      <c r="Q201" s="71">
        <v>8151545.5599999996</v>
      </c>
      <c r="R201" s="71"/>
      <c r="S201" s="71">
        <v>8151545.5599999996</v>
      </c>
      <c r="T201" s="67" t="s">
        <v>79</v>
      </c>
      <c r="U201" s="67">
        <v>141</v>
      </c>
      <c r="V201" s="68">
        <v>44238</v>
      </c>
      <c r="W201" s="68">
        <v>44239</v>
      </c>
      <c r="X201" s="71">
        <f t="shared" si="25"/>
        <v>8151545.5599999996</v>
      </c>
      <c r="Y201" s="71"/>
      <c r="Z201" s="71">
        <f t="shared" si="26"/>
        <v>8151545.5599999996</v>
      </c>
      <c r="AA201" s="67" t="s">
        <v>80</v>
      </c>
      <c r="AB201" s="67"/>
      <c r="AC201" s="67"/>
      <c r="AD201" s="67"/>
      <c r="AE201" s="67"/>
      <c r="AF201" s="67"/>
      <c r="AG201" s="67" t="s">
        <v>81</v>
      </c>
      <c r="AH201" s="34">
        <f t="shared" si="27"/>
        <v>8151545.5599999996</v>
      </c>
      <c r="AI201" s="67" t="s">
        <v>98</v>
      </c>
      <c r="AJ201" s="66"/>
      <c r="AK201" s="66" t="s">
        <v>615</v>
      </c>
      <c r="AL201" s="38"/>
    </row>
    <row r="202" spans="1:38" ht="11.25" customHeight="1">
      <c r="A202" s="4">
        <v>4090</v>
      </c>
      <c r="B202" s="67" t="s">
        <v>270</v>
      </c>
      <c r="C202" s="67" t="s">
        <v>270</v>
      </c>
      <c r="D202" s="67" t="s">
        <v>72</v>
      </c>
      <c r="E202" s="68">
        <v>44236</v>
      </c>
      <c r="F202" s="68">
        <v>44236</v>
      </c>
      <c r="G202" s="68" t="s">
        <v>73</v>
      </c>
      <c r="H202" s="67" t="s">
        <v>21</v>
      </c>
      <c r="I202" s="67">
        <v>14</v>
      </c>
      <c r="J202" s="67" t="s">
        <v>74</v>
      </c>
      <c r="K202" s="67"/>
      <c r="L202" s="67" t="s">
        <v>395</v>
      </c>
      <c r="M202" s="66" t="s">
        <v>834</v>
      </c>
      <c r="N202" s="67" t="s">
        <v>835</v>
      </c>
      <c r="O202" s="67" t="s">
        <v>836</v>
      </c>
      <c r="P202" s="68">
        <v>44235</v>
      </c>
      <c r="Q202" s="71">
        <v>8915984.8800000008</v>
      </c>
      <c r="R202" s="71"/>
      <c r="S202" s="71">
        <v>8915984.8800000008</v>
      </c>
      <c r="T202" s="67" t="s">
        <v>79</v>
      </c>
      <c r="U202" s="67">
        <v>144</v>
      </c>
      <c r="V202" s="68">
        <v>44238</v>
      </c>
      <c r="W202" s="68">
        <v>44239</v>
      </c>
      <c r="X202" s="71">
        <f t="shared" si="25"/>
        <v>8915984.8800000008</v>
      </c>
      <c r="Y202" s="71"/>
      <c r="Z202" s="71">
        <f t="shared" si="26"/>
        <v>8915984.8800000008</v>
      </c>
      <c r="AA202" s="67" t="s">
        <v>80</v>
      </c>
      <c r="AB202" s="67"/>
      <c r="AC202" s="67"/>
      <c r="AD202" s="67"/>
      <c r="AE202" s="67"/>
      <c r="AF202" s="67"/>
      <c r="AG202" s="67" t="s">
        <v>81</v>
      </c>
      <c r="AH202" s="34">
        <f t="shared" si="27"/>
        <v>8915984.8800000008</v>
      </c>
      <c r="AI202" s="67" t="s">
        <v>98</v>
      </c>
      <c r="AJ202" s="66"/>
      <c r="AK202" s="66" t="s">
        <v>395</v>
      </c>
      <c r="AL202" s="38"/>
    </row>
    <row r="203" spans="1:38" ht="11.25" customHeight="1">
      <c r="A203" s="4">
        <v>4091</v>
      </c>
      <c r="B203" s="67" t="s">
        <v>72</v>
      </c>
      <c r="C203" s="67" t="s">
        <v>72</v>
      </c>
      <c r="D203" s="67" t="s">
        <v>72</v>
      </c>
      <c r="E203" s="68">
        <v>44236</v>
      </c>
      <c r="F203" s="68">
        <v>44236</v>
      </c>
      <c r="G203" s="68" t="s">
        <v>73</v>
      </c>
      <c r="H203" s="67" t="s">
        <v>21</v>
      </c>
      <c r="I203" s="67">
        <v>14</v>
      </c>
      <c r="J203" s="67" t="s">
        <v>74</v>
      </c>
      <c r="K203" s="67"/>
      <c r="L203" s="66" t="s">
        <v>611</v>
      </c>
      <c r="M203" s="66" t="s">
        <v>837</v>
      </c>
      <c r="N203" s="67" t="s">
        <v>838</v>
      </c>
      <c r="O203" s="67" t="s">
        <v>833</v>
      </c>
      <c r="P203" s="68">
        <v>44139</v>
      </c>
      <c r="Q203" s="71">
        <v>10604473.08</v>
      </c>
      <c r="R203" s="71"/>
      <c r="S203" s="71">
        <v>10604473.08</v>
      </c>
      <c r="T203" s="67" t="s">
        <v>79</v>
      </c>
      <c r="U203" s="67">
        <v>143</v>
      </c>
      <c r="V203" s="68">
        <v>44238</v>
      </c>
      <c r="W203" s="68">
        <v>44239</v>
      </c>
      <c r="X203" s="71">
        <f t="shared" si="25"/>
        <v>10604473.08</v>
      </c>
      <c r="Y203" s="71"/>
      <c r="Z203" s="71">
        <f t="shared" si="26"/>
        <v>10604473.08</v>
      </c>
      <c r="AA203" s="67" t="s">
        <v>80</v>
      </c>
      <c r="AB203" s="67"/>
      <c r="AC203" s="67"/>
      <c r="AD203" s="67"/>
      <c r="AE203" s="67"/>
      <c r="AF203" s="67"/>
      <c r="AG203" s="67" t="s">
        <v>81</v>
      </c>
      <c r="AH203" s="34">
        <f t="shared" si="27"/>
        <v>10604473.08</v>
      </c>
      <c r="AI203" s="67" t="s">
        <v>98</v>
      </c>
      <c r="AJ203" s="66"/>
      <c r="AK203" s="66" t="s">
        <v>615</v>
      </c>
      <c r="AL203" s="38"/>
    </row>
    <row r="204" spans="1:38" ht="11.25" customHeight="1">
      <c r="A204" s="4">
        <v>4092</v>
      </c>
      <c r="B204" s="67" t="s">
        <v>72</v>
      </c>
      <c r="C204" s="67" t="s">
        <v>72</v>
      </c>
      <c r="D204" s="67" t="s">
        <v>72</v>
      </c>
      <c r="E204" s="68">
        <v>44236</v>
      </c>
      <c r="F204" s="68">
        <v>44236</v>
      </c>
      <c r="G204" s="68" t="s">
        <v>73</v>
      </c>
      <c r="H204" s="67" t="s">
        <v>21</v>
      </c>
      <c r="I204" s="67">
        <v>14</v>
      </c>
      <c r="J204" s="67" t="s">
        <v>74</v>
      </c>
      <c r="K204" s="67"/>
      <c r="L204" s="66" t="s">
        <v>611</v>
      </c>
      <c r="M204" s="66" t="s">
        <v>839</v>
      </c>
      <c r="N204" s="67" t="s">
        <v>840</v>
      </c>
      <c r="O204" s="67" t="s">
        <v>841</v>
      </c>
      <c r="P204" s="68">
        <v>44140</v>
      </c>
      <c r="Q204" s="71">
        <v>12134813.77</v>
      </c>
      <c r="R204" s="71"/>
      <c r="S204" s="71">
        <v>12134813.77</v>
      </c>
      <c r="T204" s="67" t="s">
        <v>79</v>
      </c>
      <c r="U204" s="67">
        <v>142</v>
      </c>
      <c r="V204" s="68">
        <v>44238</v>
      </c>
      <c r="W204" s="68">
        <v>44239</v>
      </c>
      <c r="X204" s="71">
        <f t="shared" si="25"/>
        <v>12134813.77</v>
      </c>
      <c r="Y204" s="71"/>
      <c r="Z204" s="71">
        <f t="shared" si="26"/>
        <v>12134813.77</v>
      </c>
      <c r="AA204" s="67" t="s">
        <v>80</v>
      </c>
      <c r="AB204" s="67"/>
      <c r="AC204" s="67"/>
      <c r="AD204" s="67"/>
      <c r="AE204" s="67"/>
      <c r="AF204" s="67"/>
      <c r="AG204" s="67" t="s">
        <v>81</v>
      </c>
      <c r="AH204" s="34">
        <f t="shared" si="27"/>
        <v>12134813.77</v>
      </c>
      <c r="AI204" s="67" t="s">
        <v>98</v>
      </c>
      <c r="AJ204" s="66"/>
      <c r="AK204" s="66" t="s">
        <v>615</v>
      </c>
      <c r="AL204" s="38"/>
    </row>
    <row r="205" spans="1:38" ht="11.25" customHeight="1">
      <c r="A205" s="4">
        <v>4093</v>
      </c>
      <c r="B205" s="67" t="s">
        <v>72</v>
      </c>
      <c r="C205" s="67" t="s">
        <v>72</v>
      </c>
      <c r="D205" s="67" t="s">
        <v>72</v>
      </c>
      <c r="E205" s="68">
        <v>44236</v>
      </c>
      <c r="F205" s="68">
        <v>44236</v>
      </c>
      <c r="G205" s="68" t="s">
        <v>73</v>
      </c>
      <c r="H205" s="67" t="s">
        <v>21</v>
      </c>
      <c r="I205" s="67">
        <v>14</v>
      </c>
      <c r="J205" s="67" t="s">
        <v>74</v>
      </c>
      <c r="K205" s="67"/>
      <c r="L205" s="66" t="s">
        <v>611</v>
      </c>
      <c r="M205" s="66" t="s">
        <v>842</v>
      </c>
      <c r="N205" s="67" t="s">
        <v>843</v>
      </c>
      <c r="O205" s="67" t="s">
        <v>844</v>
      </c>
      <c r="P205" s="68">
        <v>44108</v>
      </c>
      <c r="Q205" s="71">
        <v>14220887.300000001</v>
      </c>
      <c r="R205" s="71"/>
      <c r="S205" s="71">
        <v>14220887.300000001</v>
      </c>
      <c r="T205" s="67" t="s">
        <v>79</v>
      </c>
      <c r="U205" s="67">
        <v>140</v>
      </c>
      <c r="V205" s="68">
        <v>44238</v>
      </c>
      <c r="W205" s="68">
        <v>44239</v>
      </c>
      <c r="X205" s="71">
        <f t="shared" si="25"/>
        <v>14220887.300000001</v>
      </c>
      <c r="Y205" s="71"/>
      <c r="Z205" s="71">
        <f t="shared" si="26"/>
        <v>14220887.300000001</v>
      </c>
      <c r="AA205" s="67" t="s">
        <v>80</v>
      </c>
      <c r="AB205" s="67"/>
      <c r="AC205" s="67"/>
      <c r="AD205" s="67"/>
      <c r="AE205" s="67"/>
      <c r="AF205" s="67"/>
      <c r="AG205" s="67" t="s">
        <v>81</v>
      </c>
      <c r="AH205" s="34">
        <f t="shared" si="27"/>
        <v>14220887.300000001</v>
      </c>
      <c r="AI205" s="67" t="s">
        <v>98</v>
      </c>
      <c r="AJ205" s="66"/>
      <c r="AK205" s="66" t="s">
        <v>615</v>
      </c>
      <c r="AL205" s="38"/>
    </row>
    <row r="206" spans="1:38" ht="11.25" customHeight="1">
      <c r="A206" s="4">
        <v>4094</v>
      </c>
      <c r="B206" s="67" t="s">
        <v>270</v>
      </c>
      <c r="C206" s="67" t="s">
        <v>270</v>
      </c>
      <c r="D206" s="67" t="s">
        <v>72</v>
      </c>
      <c r="E206" s="68">
        <v>44236</v>
      </c>
      <c r="F206" s="68">
        <v>44236</v>
      </c>
      <c r="G206" s="68" t="s">
        <v>73</v>
      </c>
      <c r="H206" s="67" t="s">
        <v>21</v>
      </c>
      <c r="I206" s="67">
        <v>14</v>
      </c>
      <c r="J206" s="67" t="s">
        <v>74</v>
      </c>
      <c r="K206" s="67"/>
      <c r="L206" s="67" t="s">
        <v>395</v>
      </c>
      <c r="M206" s="66" t="s">
        <v>845</v>
      </c>
      <c r="N206" s="67" t="s">
        <v>846</v>
      </c>
      <c r="O206" s="67" t="s">
        <v>847</v>
      </c>
      <c r="P206" s="68">
        <v>43956</v>
      </c>
      <c r="Q206" s="71">
        <v>19718308.809999999</v>
      </c>
      <c r="R206" s="71"/>
      <c r="S206" s="71">
        <v>19718308.809999999</v>
      </c>
      <c r="T206" s="67" t="s">
        <v>79</v>
      </c>
      <c r="U206" s="67">
        <v>145</v>
      </c>
      <c r="V206" s="68">
        <v>44238</v>
      </c>
      <c r="W206" s="68">
        <v>44239</v>
      </c>
      <c r="X206" s="71">
        <f t="shared" si="25"/>
        <v>19718308.809999999</v>
      </c>
      <c r="Y206" s="71"/>
      <c r="Z206" s="71">
        <f t="shared" si="26"/>
        <v>19718308.809999999</v>
      </c>
      <c r="AA206" s="67" t="s">
        <v>80</v>
      </c>
      <c r="AB206" s="67"/>
      <c r="AC206" s="67"/>
      <c r="AD206" s="67"/>
      <c r="AE206" s="67"/>
      <c r="AF206" s="67"/>
      <c r="AG206" s="67" t="s">
        <v>81</v>
      </c>
      <c r="AH206" s="34">
        <f t="shared" si="27"/>
        <v>19718308.809999999</v>
      </c>
      <c r="AI206" s="67" t="s">
        <v>98</v>
      </c>
      <c r="AJ206" s="66"/>
      <c r="AK206" s="66" t="s">
        <v>395</v>
      </c>
      <c r="AL206" s="38"/>
    </row>
    <row r="207" spans="1:38" ht="11.25" customHeight="1">
      <c r="A207" s="4">
        <v>4095</v>
      </c>
      <c r="B207" s="67" t="s">
        <v>72</v>
      </c>
      <c r="C207" s="67" t="s">
        <v>72</v>
      </c>
      <c r="D207" s="67" t="s">
        <v>72</v>
      </c>
      <c r="E207" s="68">
        <v>44236</v>
      </c>
      <c r="F207" s="68">
        <v>44236</v>
      </c>
      <c r="G207" s="68" t="s">
        <v>124</v>
      </c>
      <c r="H207" s="67" t="s">
        <v>28</v>
      </c>
      <c r="I207" s="67">
        <v>1</v>
      </c>
      <c r="J207" s="67" t="s">
        <v>100</v>
      </c>
      <c r="K207" s="67"/>
      <c r="L207" s="66" t="s">
        <v>848</v>
      </c>
      <c r="M207" s="66" t="s">
        <v>848</v>
      </c>
      <c r="N207" s="67" t="s">
        <v>849</v>
      </c>
      <c r="O207" s="67" t="s">
        <v>850</v>
      </c>
      <c r="P207" s="68">
        <v>44232</v>
      </c>
      <c r="Q207" s="71">
        <v>300000</v>
      </c>
      <c r="R207" s="71"/>
      <c r="S207" s="71">
        <v>300000</v>
      </c>
      <c r="T207" s="67" t="s">
        <v>144</v>
      </c>
      <c r="U207" s="67">
        <v>131</v>
      </c>
      <c r="V207" s="68">
        <v>44237</v>
      </c>
      <c r="W207" s="68">
        <v>44246</v>
      </c>
      <c r="X207" s="71">
        <v>300000</v>
      </c>
      <c r="Y207" s="71"/>
      <c r="Z207" s="71">
        <v>300000</v>
      </c>
      <c r="AA207" s="67" t="s">
        <v>80</v>
      </c>
      <c r="AB207" s="67"/>
      <c r="AC207" s="67"/>
      <c r="AD207" s="67"/>
      <c r="AE207" s="67"/>
      <c r="AF207" s="67"/>
      <c r="AG207" s="66" t="s">
        <v>848</v>
      </c>
      <c r="AH207" s="34"/>
      <c r="AI207" s="67" t="s">
        <v>106</v>
      </c>
      <c r="AJ207" s="66"/>
      <c r="AK207" s="66" t="s">
        <v>851</v>
      </c>
      <c r="AL207" s="38"/>
    </row>
    <row r="208" spans="1:38" ht="11.25" customHeight="1">
      <c r="A208" s="4">
        <v>4096</v>
      </c>
      <c r="B208" s="67" t="s">
        <v>83</v>
      </c>
      <c r="C208" s="67" t="s">
        <v>205</v>
      </c>
      <c r="D208" s="67" t="s">
        <v>72</v>
      </c>
      <c r="E208" s="68">
        <v>44236</v>
      </c>
      <c r="F208" s="68">
        <v>44236</v>
      </c>
      <c r="G208" s="68" t="s">
        <v>177</v>
      </c>
      <c r="H208" s="67" t="s">
        <v>18</v>
      </c>
      <c r="I208" s="67">
        <v>10</v>
      </c>
      <c r="J208" s="67" t="s">
        <v>100</v>
      </c>
      <c r="K208" s="67"/>
      <c r="L208" s="66" t="s">
        <v>852</v>
      </c>
      <c r="M208" s="66" t="s">
        <v>853</v>
      </c>
      <c r="N208" s="67"/>
      <c r="O208" s="67" t="s">
        <v>854</v>
      </c>
      <c r="P208" s="68">
        <v>44204</v>
      </c>
      <c r="Q208" s="71">
        <v>3993950</v>
      </c>
      <c r="R208" s="71"/>
      <c r="S208" s="71">
        <v>3993950</v>
      </c>
      <c r="T208" s="67" t="s">
        <v>96</v>
      </c>
      <c r="U208" s="67">
        <v>134</v>
      </c>
      <c r="V208" s="68">
        <v>44238</v>
      </c>
      <c r="W208" s="68">
        <v>44252</v>
      </c>
      <c r="X208" s="71">
        <v>3993950</v>
      </c>
      <c r="Y208" s="71"/>
      <c r="Z208" s="71">
        <v>3993950</v>
      </c>
      <c r="AA208" s="67" t="s">
        <v>80</v>
      </c>
      <c r="AB208" s="67"/>
      <c r="AC208" s="67"/>
      <c r="AD208" s="67"/>
      <c r="AE208" s="67"/>
      <c r="AF208" s="67"/>
      <c r="AG208" s="66" t="s">
        <v>855</v>
      </c>
      <c r="AH208" s="34"/>
      <c r="AI208" s="67" t="s">
        <v>98</v>
      </c>
      <c r="AJ208" s="66"/>
      <c r="AK208" s="66" t="s">
        <v>853</v>
      </c>
      <c r="AL208" s="38"/>
    </row>
    <row r="209" spans="1:38" ht="11.25" customHeight="1">
      <c r="A209" s="4">
        <v>4098</v>
      </c>
      <c r="B209" s="67" t="s">
        <v>72</v>
      </c>
      <c r="C209" s="67" t="s">
        <v>72</v>
      </c>
      <c r="D209" s="67" t="s">
        <v>72</v>
      </c>
      <c r="E209" s="68">
        <v>43531</v>
      </c>
      <c r="F209" s="68">
        <v>43531</v>
      </c>
      <c r="G209" s="68" t="s">
        <v>210</v>
      </c>
      <c r="H209" s="67" t="s">
        <v>14</v>
      </c>
      <c r="I209" s="67">
        <v>5</v>
      </c>
      <c r="J209" s="67" t="s">
        <v>74</v>
      </c>
      <c r="K209" s="67"/>
      <c r="L209" s="66" t="s">
        <v>399</v>
      </c>
      <c r="M209" s="66" t="s">
        <v>399</v>
      </c>
      <c r="N209" s="67" t="s">
        <v>400</v>
      </c>
      <c r="O209" s="67"/>
      <c r="P209" s="68">
        <v>43194</v>
      </c>
      <c r="Q209" s="71">
        <v>178519.04000000001</v>
      </c>
      <c r="R209" s="71"/>
      <c r="S209" s="71">
        <v>23207.48</v>
      </c>
      <c r="T209" s="66" t="s">
        <v>401</v>
      </c>
      <c r="U209" s="67"/>
      <c r="V209" s="68">
        <v>44103</v>
      </c>
      <c r="W209" s="68">
        <v>44252</v>
      </c>
      <c r="X209" s="71">
        <v>297919990.55000001</v>
      </c>
      <c r="Y209" s="71"/>
      <c r="Z209" s="71">
        <v>297919990.55000001</v>
      </c>
      <c r="AA209" s="4" t="s">
        <v>402</v>
      </c>
      <c r="AB209" s="67"/>
      <c r="AC209" s="67"/>
      <c r="AD209" s="67"/>
      <c r="AE209" s="67"/>
      <c r="AF209" s="67"/>
      <c r="AG209" s="29"/>
      <c r="AH209" s="34"/>
      <c r="AI209" s="66" t="s">
        <v>403</v>
      </c>
      <c r="AJ209" s="66"/>
      <c r="AK209" s="67" t="s">
        <v>399</v>
      </c>
      <c r="AL209" s="38"/>
    </row>
    <row r="210" spans="1:38" ht="11.25" customHeight="1">
      <c r="A210" s="4">
        <v>4099</v>
      </c>
      <c r="B210" s="67" t="s">
        <v>220</v>
      </c>
      <c r="C210" s="67" t="s">
        <v>220</v>
      </c>
      <c r="D210" s="67" t="s">
        <v>72</v>
      </c>
      <c r="E210" s="68">
        <v>44237</v>
      </c>
      <c r="F210" s="68">
        <v>44237</v>
      </c>
      <c r="G210" s="68" t="s">
        <v>177</v>
      </c>
      <c r="H210" s="67" t="s">
        <v>18</v>
      </c>
      <c r="I210" s="67">
        <v>10</v>
      </c>
      <c r="J210" s="67" t="s">
        <v>74</v>
      </c>
      <c r="K210" s="67"/>
      <c r="L210" s="66" t="s">
        <v>655</v>
      </c>
      <c r="M210" s="66" t="s">
        <v>856</v>
      </c>
      <c r="N210" s="67"/>
      <c r="O210" s="67" t="s">
        <v>857</v>
      </c>
      <c r="P210" s="68">
        <v>44231</v>
      </c>
      <c r="Q210" s="71">
        <v>2403960</v>
      </c>
      <c r="R210" s="71"/>
      <c r="S210" s="71">
        <v>2403960</v>
      </c>
      <c r="T210" s="67" t="s">
        <v>96</v>
      </c>
      <c r="U210" s="67">
        <v>148</v>
      </c>
      <c r="V210" s="68">
        <v>44239</v>
      </c>
      <c r="W210" s="68">
        <v>44244</v>
      </c>
      <c r="X210" s="71">
        <v>2403960</v>
      </c>
      <c r="Y210" s="71"/>
      <c r="Z210" s="71">
        <v>2403960</v>
      </c>
      <c r="AA210" s="67" t="s">
        <v>80</v>
      </c>
      <c r="AB210" s="67"/>
      <c r="AC210" s="67"/>
      <c r="AD210" s="67"/>
      <c r="AE210" s="67"/>
      <c r="AF210" s="67"/>
      <c r="AG210" s="67" t="s">
        <v>858</v>
      </c>
      <c r="AH210" s="34"/>
      <c r="AI210" s="67" t="s">
        <v>106</v>
      </c>
      <c r="AJ210" s="66"/>
      <c r="AK210" s="66" t="s">
        <v>859</v>
      </c>
      <c r="AL210" s="38"/>
    </row>
    <row r="211" spans="1:38" ht="11.25" customHeight="1">
      <c r="A211" s="4">
        <v>4100</v>
      </c>
      <c r="B211" s="67" t="s">
        <v>83</v>
      </c>
      <c r="C211" s="67" t="s">
        <v>186</v>
      </c>
      <c r="D211" s="67" t="s">
        <v>72</v>
      </c>
      <c r="E211" s="68">
        <v>44237</v>
      </c>
      <c r="F211" s="68">
        <v>44237</v>
      </c>
      <c r="G211" s="68" t="s">
        <v>177</v>
      </c>
      <c r="H211" s="67" t="s">
        <v>18</v>
      </c>
      <c r="I211" s="67">
        <v>10</v>
      </c>
      <c r="J211" s="67" t="s">
        <v>100</v>
      </c>
      <c r="K211" s="67"/>
      <c r="L211" s="66" t="s">
        <v>860</v>
      </c>
      <c r="M211" s="66" t="s">
        <v>861</v>
      </c>
      <c r="N211" s="67"/>
      <c r="O211" s="67" t="s">
        <v>862</v>
      </c>
      <c r="P211" s="68">
        <v>44215</v>
      </c>
      <c r="Q211" s="71">
        <v>1189426</v>
      </c>
      <c r="R211" s="71"/>
      <c r="S211" s="71">
        <v>1189426</v>
      </c>
      <c r="T211" s="67" t="s">
        <v>96</v>
      </c>
      <c r="U211" s="67">
        <v>147</v>
      </c>
      <c r="V211" s="68">
        <v>44238</v>
      </c>
      <c r="W211" s="68">
        <v>44250</v>
      </c>
      <c r="X211" s="71">
        <v>1189426</v>
      </c>
      <c r="Y211" s="71"/>
      <c r="Z211" s="71">
        <v>1189426</v>
      </c>
      <c r="AA211" s="67" t="s">
        <v>80</v>
      </c>
      <c r="AB211" s="67"/>
      <c r="AC211" s="67"/>
      <c r="AD211" s="67"/>
      <c r="AE211" s="67"/>
      <c r="AF211" s="67"/>
      <c r="AG211" s="67" t="s">
        <v>863</v>
      </c>
      <c r="AH211" s="34"/>
      <c r="AI211" s="67" t="s">
        <v>98</v>
      </c>
      <c r="AJ211" s="66"/>
      <c r="AK211" s="66" t="s">
        <v>864</v>
      </c>
      <c r="AL211" s="38"/>
    </row>
    <row r="212" spans="1:38" ht="11.25" customHeight="1">
      <c r="A212" s="4">
        <v>4101</v>
      </c>
      <c r="B212" s="67" t="s">
        <v>72</v>
      </c>
      <c r="C212" s="67" t="s">
        <v>72</v>
      </c>
      <c r="D212" s="67" t="s">
        <v>72</v>
      </c>
      <c r="E212" s="68">
        <v>44238</v>
      </c>
      <c r="F212" s="68">
        <v>44238</v>
      </c>
      <c r="G212" s="68" t="s">
        <v>124</v>
      </c>
      <c r="H212" s="67" t="s">
        <v>17</v>
      </c>
      <c r="I212" s="67">
        <v>1</v>
      </c>
      <c r="J212" s="67" t="s">
        <v>74</v>
      </c>
      <c r="K212" s="67"/>
      <c r="L212" s="66" t="s">
        <v>167</v>
      </c>
      <c r="M212" s="66" t="s">
        <v>865</v>
      </c>
      <c r="N212" s="67" t="s">
        <v>866</v>
      </c>
      <c r="O212" s="67" t="s">
        <v>735</v>
      </c>
      <c r="P212" s="68">
        <v>44234</v>
      </c>
      <c r="Q212" s="71"/>
      <c r="R212" s="71">
        <v>4200000</v>
      </c>
      <c r="S212" s="71">
        <v>4200000</v>
      </c>
      <c r="T212" s="67" t="s">
        <v>144</v>
      </c>
      <c r="U212" s="67">
        <v>156</v>
      </c>
      <c r="V212" s="68">
        <v>44243</v>
      </c>
      <c r="W212" s="68">
        <v>44250</v>
      </c>
      <c r="X212" s="71"/>
      <c r="Y212" s="71">
        <v>4200000</v>
      </c>
      <c r="Z212" s="71">
        <v>4200000</v>
      </c>
      <c r="AA212" s="67" t="s">
        <v>80</v>
      </c>
      <c r="AB212" s="67"/>
      <c r="AC212" s="67"/>
      <c r="AD212" s="67"/>
      <c r="AE212" s="67"/>
      <c r="AF212" s="67"/>
      <c r="AG212" s="67" t="s">
        <v>865</v>
      </c>
      <c r="AH212" s="34"/>
      <c r="AI212" s="67" t="s">
        <v>106</v>
      </c>
      <c r="AJ212" s="66"/>
      <c r="AK212" s="67" t="s">
        <v>865</v>
      </c>
      <c r="AL212" s="38"/>
    </row>
    <row r="213" spans="1:38" ht="11.25" customHeight="1">
      <c r="A213" s="4">
        <v>4102</v>
      </c>
      <c r="B213" s="67" t="s">
        <v>83</v>
      </c>
      <c r="C213" s="67" t="s">
        <v>186</v>
      </c>
      <c r="D213" s="67" t="s">
        <v>72</v>
      </c>
      <c r="E213" s="68">
        <v>44239</v>
      </c>
      <c r="F213" s="68">
        <v>44239</v>
      </c>
      <c r="G213" s="68" t="s">
        <v>177</v>
      </c>
      <c r="H213" s="67" t="s">
        <v>18</v>
      </c>
      <c r="I213" s="67">
        <v>10</v>
      </c>
      <c r="J213" s="67" t="s">
        <v>100</v>
      </c>
      <c r="K213" s="67"/>
      <c r="L213" s="66" t="s">
        <v>860</v>
      </c>
      <c r="M213" s="66" t="s">
        <v>867</v>
      </c>
      <c r="N213" s="67"/>
      <c r="O213" s="67" t="s">
        <v>862</v>
      </c>
      <c r="P213" s="68">
        <v>44215</v>
      </c>
      <c r="Q213" s="71">
        <v>3305416</v>
      </c>
      <c r="R213" s="71"/>
      <c r="S213" s="71">
        <v>3305416</v>
      </c>
      <c r="T213" s="67" t="s">
        <v>96</v>
      </c>
      <c r="U213" s="67">
        <v>171</v>
      </c>
      <c r="V213" s="68">
        <v>44250</v>
      </c>
      <c r="W213" s="68">
        <v>44257</v>
      </c>
      <c r="X213" s="71">
        <v>3305416</v>
      </c>
      <c r="Y213" s="71"/>
      <c r="Z213" s="71">
        <v>3305416</v>
      </c>
      <c r="AA213" s="67" t="s">
        <v>80</v>
      </c>
      <c r="AB213" s="67"/>
      <c r="AC213" s="67"/>
      <c r="AD213" s="67"/>
      <c r="AE213" s="67"/>
      <c r="AF213" s="67"/>
      <c r="AG213" s="67" t="s">
        <v>868</v>
      </c>
      <c r="AH213" s="34"/>
      <c r="AI213" s="67" t="s">
        <v>98</v>
      </c>
      <c r="AJ213" s="66"/>
      <c r="AK213" s="66" t="s">
        <v>867</v>
      </c>
      <c r="AL213" s="38"/>
    </row>
    <row r="214" spans="1:38" ht="11.25" customHeight="1">
      <c r="A214" s="4">
        <v>4103</v>
      </c>
      <c r="B214" s="67" t="s">
        <v>72</v>
      </c>
      <c r="C214" s="67" t="s">
        <v>90</v>
      </c>
      <c r="D214" s="67" t="s">
        <v>72</v>
      </c>
      <c r="E214" s="68">
        <v>44239</v>
      </c>
      <c r="F214" s="68">
        <v>44239</v>
      </c>
      <c r="G214" s="68" t="s">
        <v>91</v>
      </c>
      <c r="H214" s="67" t="s">
        <v>2</v>
      </c>
      <c r="I214" s="67">
        <v>3.14</v>
      </c>
      <c r="J214" s="67" t="s">
        <v>74</v>
      </c>
      <c r="K214" s="67"/>
      <c r="L214" s="66" t="s">
        <v>92</v>
      </c>
      <c r="M214" s="66" t="s">
        <v>869</v>
      </c>
      <c r="N214" s="67" t="s">
        <v>870</v>
      </c>
      <c r="O214" s="67" t="s">
        <v>871</v>
      </c>
      <c r="P214" s="68">
        <v>44218</v>
      </c>
      <c r="Q214" s="71">
        <v>1150000</v>
      </c>
      <c r="R214" s="71"/>
      <c r="S214" s="71">
        <v>789903.78</v>
      </c>
      <c r="T214" s="67" t="s">
        <v>118</v>
      </c>
      <c r="U214" s="67">
        <v>150</v>
      </c>
      <c r="V214" s="68">
        <v>44239</v>
      </c>
      <c r="W214" s="68">
        <v>44244</v>
      </c>
      <c r="X214" s="71">
        <v>789903.78</v>
      </c>
      <c r="Y214" s="71"/>
      <c r="Z214" s="71">
        <v>789903.78</v>
      </c>
      <c r="AA214" s="67" t="s">
        <v>80</v>
      </c>
      <c r="AB214" s="67"/>
      <c r="AC214" s="67"/>
      <c r="AD214" s="67"/>
      <c r="AE214" s="67"/>
      <c r="AF214" s="67"/>
      <c r="AG214" s="67" t="s">
        <v>872</v>
      </c>
      <c r="AH214" s="34"/>
      <c r="AI214" s="67" t="s">
        <v>98</v>
      </c>
      <c r="AJ214" s="66"/>
      <c r="AK214" s="67" t="s">
        <v>99</v>
      </c>
      <c r="AL214" s="38"/>
    </row>
    <row r="215" spans="1:38" ht="11.25" customHeight="1">
      <c r="A215" s="4">
        <v>4104</v>
      </c>
      <c r="B215" s="67" t="s">
        <v>134</v>
      </c>
      <c r="C215" s="67" t="s">
        <v>134</v>
      </c>
      <c r="D215" s="67" t="s">
        <v>72</v>
      </c>
      <c r="E215" s="68">
        <v>44239</v>
      </c>
      <c r="F215" s="68">
        <v>44239</v>
      </c>
      <c r="G215" s="68" t="s">
        <v>91</v>
      </c>
      <c r="H215" s="67" t="s">
        <v>11</v>
      </c>
      <c r="I215" s="67">
        <v>3</v>
      </c>
      <c r="J215" s="67" t="s">
        <v>100</v>
      </c>
      <c r="K215" s="67"/>
      <c r="L215" s="66" t="s">
        <v>873</v>
      </c>
      <c r="M215" s="66" t="s">
        <v>136</v>
      </c>
      <c r="N215" s="67" t="s">
        <v>874</v>
      </c>
      <c r="O215" s="67" t="s">
        <v>875</v>
      </c>
      <c r="P215" s="68">
        <v>44238</v>
      </c>
      <c r="Q215" s="71">
        <v>5642616</v>
      </c>
      <c r="R215" s="71"/>
      <c r="S215" s="71">
        <v>4231962</v>
      </c>
      <c r="T215" s="67" t="s">
        <v>96</v>
      </c>
      <c r="U215" s="67">
        <v>208</v>
      </c>
      <c r="V215" s="68">
        <v>44258</v>
      </c>
      <c r="W215" s="68">
        <v>44266</v>
      </c>
      <c r="X215" s="71">
        <v>4231962</v>
      </c>
      <c r="Y215" s="71"/>
      <c r="Z215" s="71">
        <v>4231962</v>
      </c>
      <c r="AA215" s="67" t="s">
        <v>80</v>
      </c>
      <c r="AB215" s="67"/>
      <c r="AC215" s="67"/>
      <c r="AD215" s="67"/>
      <c r="AE215" s="67"/>
      <c r="AF215" s="67"/>
      <c r="AG215" s="67" t="s">
        <v>876</v>
      </c>
      <c r="AH215" s="34"/>
      <c r="AI215" s="67" t="s">
        <v>106</v>
      </c>
      <c r="AJ215" s="66"/>
      <c r="AK215" s="66" t="s">
        <v>136</v>
      </c>
      <c r="AL215" s="38"/>
    </row>
    <row r="216" spans="1:38" ht="11.25" customHeight="1">
      <c r="A216" s="4">
        <v>4105</v>
      </c>
      <c r="B216" s="67" t="s">
        <v>83</v>
      </c>
      <c r="C216" s="67" t="s">
        <v>83</v>
      </c>
      <c r="D216" s="67" t="s">
        <v>72</v>
      </c>
      <c r="E216" s="68">
        <v>44242</v>
      </c>
      <c r="F216" s="68">
        <v>44242</v>
      </c>
      <c r="G216" s="68" t="s">
        <v>73</v>
      </c>
      <c r="H216" s="67" t="s">
        <v>21</v>
      </c>
      <c r="I216" s="67">
        <v>14</v>
      </c>
      <c r="J216" s="67" t="s">
        <v>74</v>
      </c>
      <c r="K216" s="67"/>
      <c r="L216" s="66" t="s">
        <v>611</v>
      </c>
      <c r="M216" s="66" t="s">
        <v>877</v>
      </c>
      <c r="N216" s="67" t="s">
        <v>878</v>
      </c>
      <c r="O216" s="67" t="s">
        <v>879</v>
      </c>
      <c r="P216" s="68">
        <v>44119</v>
      </c>
      <c r="Q216" s="71">
        <v>909442.39</v>
      </c>
      <c r="R216" s="71"/>
      <c r="S216" s="71">
        <v>909442.39</v>
      </c>
      <c r="T216" s="67" t="s">
        <v>79</v>
      </c>
      <c r="U216" s="67">
        <v>157</v>
      </c>
      <c r="V216" s="68">
        <v>44244</v>
      </c>
      <c r="W216" s="68">
        <v>44246</v>
      </c>
      <c r="X216" s="71">
        <f>+S216</f>
        <v>909442.39</v>
      </c>
      <c r="Y216" s="71"/>
      <c r="Z216" s="71">
        <f>SUM(X216:Y216)</f>
        <v>909442.39</v>
      </c>
      <c r="AA216" s="67" t="s">
        <v>80</v>
      </c>
      <c r="AB216" s="67"/>
      <c r="AC216" s="67"/>
      <c r="AD216" s="67"/>
      <c r="AE216" s="67"/>
      <c r="AF216" s="67"/>
      <c r="AG216" s="67" t="s">
        <v>81</v>
      </c>
      <c r="AH216" s="34">
        <f>Z216</f>
        <v>909442.39</v>
      </c>
      <c r="AI216" s="67" t="s">
        <v>98</v>
      </c>
      <c r="AJ216" s="66"/>
      <c r="AK216" s="66" t="s">
        <v>615</v>
      </c>
      <c r="AL216" s="38"/>
    </row>
    <row r="217" spans="1:38" ht="11.25" customHeight="1">
      <c r="A217" s="4">
        <v>4106</v>
      </c>
      <c r="B217" s="67" t="s">
        <v>270</v>
      </c>
      <c r="C217" s="67" t="s">
        <v>394</v>
      </c>
      <c r="D217" s="67" t="s">
        <v>72</v>
      </c>
      <c r="E217" s="68">
        <v>44242</v>
      </c>
      <c r="F217" s="68">
        <v>44242</v>
      </c>
      <c r="G217" s="68" t="s">
        <v>91</v>
      </c>
      <c r="H217" s="67" t="s">
        <v>2</v>
      </c>
      <c r="I217" s="67">
        <v>3.14</v>
      </c>
      <c r="J217" s="67" t="s">
        <v>100</v>
      </c>
      <c r="K217" s="67"/>
      <c r="L217" s="66" t="s">
        <v>880</v>
      </c>
      <c r="M217" s="66" t="s">
        <v>395</v>
      </c>
      <c r="N217" s="67" t="s">
        <v>881</v>
      </c>
      <c r="O217" s="67" t="s">
        <v>882</v>
      </c>
      <c r="P217" s="68">
        <v>44234</v>
      </c>
      <c r="Q217" s="71">
        <v>930000</v>
      </c>
      <c r="R217" s="71"/>
      <c r="S217" s="71">
        <v>651000</v>
      </c>
      <c r="T217" s="67" t="s">
        <v>118</v>
      </c>
      <c r="U217" s="67">
        <v>236</v>
      </c>
      <c r="V217" s="68">
        <v>44265</v>
      </c>
      <c r="W217" s="68">
        <v>44282</v>
      </c>
      <c r="X217" s="71">
        <v>651000</v>
      </c>
      <c r="Y217" s="71"/>
      <c r="Z217" s="71">
        <v>651000</v>
      </c>
      <c r="AA217" s="67" t="s">
        <v>80</v>
      </c>
      <c r="AB217" s="67"/>
      <c r="AC217" s="67"/>
      <c r="AD217" s="67"/>
      <c r="AE217" s="67"/>
      <c r="AF217" s="67"/>
      <c r="AG217" s="67" t="s">
        <v>883</v>
      </c>
      <c r="AH217" s="34"/>
      <c r="AI217" s="67" t="s">
        <v>98</v>
      </c>
      <c r="AJ217" s="66"/>
      <c r="AK217" s="66" t="s">
        <v>395</v>
      </c>
      <c r="AL217" s="38"/>
    </row>
    <row r="218" spans="1:38" ht="11.25" customHeight="1">
      <c r="A218" s="4">
        <v>4107</v>
      </c>
      <c r="B218" s="67" t="s">
        <v>83</v>
      </c>
      <c r="C218" s="67" t="s">
        <v>83</v>
      </c>
      <c r="D218" s="67" t="s">
        <v>72</v>
      </c>
      <c r="E218" s="68">
        <v>44242</v>
      </c>
      <c r="F218" s="68">
        <v>44242</v>
      </c>
      <c r="G218" s="68" t="s">
        <v>177</v>
      </c>
      <c r="H218" s="67" t="s">
        <v>18</v>
      </c>
      <c r="I218" s="67">
        <v>10</v>
      </c>
      <c r="J218" s="67" t="s">
        <v>100</v>
      </c>
      <c r="K218" s="67"/>
      <c r="L218" s="66" t="s">
        <v>884</v>
      </c>
      <c r="M218" s="66" t="s">
        <v>885</v>
      </c>
      <c r="N218" s="67"/>
      <c r="O218" s="67" t="s">
        <v>886</v>
      </c>
      <c r="P218" s="68">
        <v>44215</v>
      </c>
      <c r="Q218" s="71">
        <v>3532670</v>
      </c>
      <c r="R218" s="71"/>
      <c r="S218" s="71">
        <v>3532670</v>
      </c>
      <c r="T218" s="67" t="s">
        <v>96</v>
      </c>
      <c r="U218" s="67">
        <v>159</v>
      </c>
      <c r="V218" s="68">
        <v>44244</v>
      </c>
      <c r="W218" s="68">
        <v>44259</v>
      </c>
      <c r="X218" s="71">
        <v>3532670</v>
      </c>
      <c r="Y218" s="71"/>
      <c r="Z218" s="71">
        <v>3532670</v>
      </c>
      <c r="AA218" s="67" t="s">
        <v>80</v>
      </c>
      <c r="AB218" s="67"/>
      <c r="AC218" s="67"/>
      <c r="AD218" s="67"/>
      <c r="AE218" s="67"/>
      <c r="AF218" s="67"/>
      <c r="AG218" s="67" t="s">
        <v>887</v>
      </c>
      <c r="AH218" s="34"/>
      <c r="AI218" s="67" t="s">
        <v>98</v>
      </c>
      <c r="AJ218" s="66"/>
      <c r="AK218" s="66" t="s">
        <v>888</v>
      </c>
      <c r="AL218" s="38"/>
    </row>
    <row r="219" spans="1:38" ht="11.25" customHeight="1">
      <c r="A219" s="4">
        <v>4108</v>
      </c>
      <c r="B219" s="67" t="s">
        <v>140</v>
      </c>
      <c r="C219" s="67" t="s">
        <v>140</v>
      </c>
      <c r="D219" s="67" t="s">
        <v>72</v>
      </c>
      <c r="E219" s="68">
        <v>44242</v>
      </c>
      <c r="F219" s="68">
        <v>44242</v>
      </c>
      <c r="G219" s="68" t="s">
        <v>124</v>
      </c>
      <c r="H219" s="67" t="s">
        <v>17</v>
      </c>
      <c r="I219" s="67">
        <v>1</v>
      </c>
      <c r="J219" s="67" t="s">
        <v>100</v>
      </c>
      <c r="K219" s="67"/>
      <c r="L219" s="66" t="s">
        <v>889</v>
      </c>
      <c r="M219" s="66" t="s">
        <v>889</v>
      </c>
      <c r="N219" s="67" t="s">
        <v>890</v>
      </c>
      <c r="O219" s="67" t="s">
        <v>891</v>
      </c>
      <c r="P219" s="68">
        <v>44203</v>
      </c>
      <c r="Q219" s="71"/>
      <c r="R219" s="71">
        <v>1800000</v>
      </c>
      <c r="S219" s="71">
        <v>1800000</v>
      </c>
      <c r="T219" s="67" t="s">
        <v>144</v>
      </c>
      <c r="U219" s="67">
        <v>158</v>
      </c>
      <c r="V219" s="68">
        <v>44244</v>
      </c>
      <c r="W219" s="68">
        <v>44250</v>
      </c>
      <c r="X219" s="71"/>
      <c r="Y219" s="71">
        <v>1800000</v>
      </c>
      <c r="Z219" s="71">
        <v>1800000</v>
      </c>
      <c r="AA219" s="67" t="s">
        <v>80</v>
      </c>
      <c r="AB219" s="67"/>
      <c r="AC219" s="67"/>
      <c r="AD219" s="67"/>
      <c r="AE219" s="67"/>
      <c r="AF219" s="67"/>
      <c r="AG219" s="66" t="s">
        <v>889</v>
      </c>
      <c r="AH219" s="34"/>
      <c r="AI219" s="67" t="s">
        <v>98</v>
      </c>
      <c r="AJ219" s="66"/>
      <c r="AK219" s="66" t="s">
        <v>889</v>
      </c>
      <c r="AL219" s="38"/>
    </row>
    <row r="220" spans="1:38" ht="11.25" customHeight="1">
      <c r="A220" s="4">
        <v>4109</v>
      </c>
      <c r="B220" s="67" t="s">
        <v>220</v>
      </c>
      <c r="C220" s="67" t="s">
        <v>892</v>
      </c>
      <c r="D220" s="67" t="s">
        <v>72</v>
      </c>
      <c r="E220" s="68">
        <v>44242</v>
      </c>
      <c r="F220" s="68">
        <v>44242</v>
      </c>
      <c r="G220" s="68" t="s">
        <v>91</v>
      </c>
      <c r="H220" s="67" t="s">
        <v>228</v>
      </c>
      <c r="I220" s="67">
        <v>3</v>
      </c>
      <c r="J220" s="67" t="s">
        <v>74</v>
      </c>
      <c r="K220" s="67"/>
      <c r="L220" s="66" t="s">
        <v>893</v>
      </c>
      <c r="M220" s="66" t="s">
        <v>893</v>
      </c>
      <c r="N220" s="67" t="s">
        <v>894</v>
      </c>
      <c r="O220" s="67" t="s">
        <v>895</v>
      </c>
      <c r="P220" s="68">
        <v>44242</v>
      </c>
      <c r="Q220" s="71">
        <v>7100000</v>
      </c>
      <c r="R220" s="71"/>
      <c r="S220" s="71">
        <v>7100000</v>
      </c>
      <c r="T220" s="67" t="s">
        <v>118</v>
      </c>
      <c r="U220" s="67">
        <v>161</v>
      </c>
      <c r="V220" s="68">
        <v>44244</v>
      </c>
      <c r="W220" s="68">
        <v>44250</v>
      </c>
      <c r="X220" s="71">
        <v>7100000</v>
      </c>
      <c r="Y220" s="71"/>
      <c r="Z220" s="71">
        <v>7100000</v>
      </c>
      <c r="AA220" s="67" t="s">
        <v>80</v>
      </c>
      <c r="AB220" s="67"/>
      <c r="AC220" s="67"/>
      <c r="AD220" s="67"/>
      <c r="AE220" s="67"/>
      <c r="AF220" s="67"/>
      <c r="AG220" s="67" t="s">
        <v>896</v>
      </c>
      <c r="AH220" s="34"/>
      <c r="AI220" s="67" t="s">
        <v>98</v>
      </c>
      <c r="AJ220" s="66"/>
      <c r="AK220" s="66" t="s">
        <v>112</v>
      </c>
      <c r="AL220" s="38"/>
    </row>
    <row r="221" spans="1:38" ht="11.25" customHeight="1">
      <c r="A221" s="4">
        <v>4111</v>
      </c>
      <c r="B221" s="67" t="s">
        <v>83</v>
      </c>
      <c r="C221" s="67" t="s">
        <v>186</v>
      </c>
      <c r="D221" s="67" t="s">
        <v>72</v>
      </c>
      <c r="E221" s="68">
        <v>44243</v>
      </c>
      <c r="F221" s="68">
        <v>44243</v>
      </c>
      <c r="G221" s="68" t="s">
        <v>177</v>
      </c>
      <c r="H221" s="67" t="s">
        <v>18</v>
      </c>
      <c r="I221" s="67">
        <v>10</v>
      </c>
      <c r="J221" s="67" t="s">
        <v>100</v>
      </c>
      <c r="K221" s="67"/>
      <c r="L221" s="66" t="s">
        <v>897</v>
      </c>
      <c r="M221" s="66" t="s">
        <v>898</v>
      </c>
      <c r="N221" s="67"/>
      <c r="O221" s="67" t="s">
        <v>899</v>
      </c>
      <c r="P221" s="68">
        <v>44226</v>
      </c>
      <c r="Q221" s="71">
        <v>9286134</v>
      </c>
      <c r="R221" s="71"/>
      <c r="S221" s="71">
        <v>9286134</v>
      </c>
      <c r="T221" s="67" t="s">
        <v>96</v>
      </c>
      <c r="U221" s="67">
        <v>160</v>
      </c>
      <c r="V221" s="68">
        <v>44244</v>
      </c>
      <c r="W221" s="68">
        <v>44252</v>
      </c>
      <c r="X221" s="71">
        <v>9286134</v>
      </c>
      <c r="Y221" s="71"/>
      <c r="Z221" s="71">
        <v>9286134</v>
      </c>
      <c r="AA221" s="67" t="s">
        <v>80</v>
      </c>
      <c r="AB221" s="67"/>
      <c r="AC221" s="67"/>
      <c r="AD221" s="67"/>
      <c r="AE221" s="67"/>
      <c r="AF221" s="67"/>
      <c r="AG221" s="67" t="s">
        <v>900</v>
      </c>
      <c r="AH221" s="34"/>
      <c r="AI221" s="67" t="s">
        <v>82</v>
      </c>
      <c r="AJ221" s="66"/>
      <c r="AK221" s="66" t="s">
        <v>898</v>
      </c>
      <c r="AL221" s="38"/>
    </row>
    <row r="222" spans="1:38" ht="11.25" customHeight="1">
      <c r="A222" s="4">
        <v>4112</v>
      </c>
      <c r="B222" s="67" t="s">
        <v>83</v>
      </c>
      <c r="C222" s="67" t="s">
        <v>205</v>
      </c>
      <c r="D222" s="67" t="s">
        <v>72</v>
      </c>
      <c r="E222" s="68">
        <v>44244</v>
      </c>
      <c r="F222" s="68">
        <v>44244</v>
      </c>
      <c r="G222" s="68" t="s">
        <v>177</v>
      </c>
      <c r="H222" s="67" t="s">
        <v>18</v>
      </c>
      <c r="I222" s="67">
        <v>10</v>
      </c>
      <c r="J222" s="67" t="s">
        <v>74</v>
      </c>
      <c r="K222" s="67"/>
      <c r="L222" s="66" t="s">
        <v>901</v>
      </c>
      <c r="M222" s="66" t="s">
        <v>902</v>
      </c>
      <c r="N222" s="67"/>
      <c r="O222" s="67" t="s">
        <v>903</v>
      </c>
      <c r="P222" s="68">
        <v>44218</v>
      </c>
      <c r="Q222" s="71">
        <v>2861037</v>
      </c>
      <c r="R222" s="71"/>
      <c r="S222" s="71">
        <v>2861037</v>
      </c>
      <c r="T222" s="67" t="s">
        <v>96</v>
      </c>
      <c r="U222" s="67">
        <v>176</v>
      </c>
      <c r="V222" s="68">
        <v>44250</v>
      </c>
      <c r="W222" s="68">
        <v>44259</v>
      </c>
      <c r="X222" s="71">
        <v>2861037</v>
      </c>
      <c r="Y222" s="71"/>
      <c r="Z222" s="71">
        <v>2861037</v>
      </c>
      <c r="AA222" s="67" t="s">
        <v>80</v>
      </c>
      <c r="AB222" s="67"/>
      <c r="AC222" s="67"/>
      <c r="AD222" s="67"/>
      <c r="AE222" s="67"/>
      <c r="AF222" s="67"/>
      <c r="AG222" s="67" t="s">
        <v>904</v>
      </c>
      <c r="AH222" s="34"/>
      <c r="AI222" s="67" t="s">
        <v>98</v>
      </c>
      <c r="AJ222" s="66"/>
      <c r="AK222" s="66" t="s">
        <v>905</v>
      </c>
      <c r="AL222" s="38"/>
    </row>
    <row r="223" spans="1:38" ht="11.25" customHeight="1">
      <c r="A223" s="4">
        <v>4113</v>
      </c>
      <c r="B223" s="67" t="s">
        <v>72</v>
      </c>
      <c r="C223" s="67" t="s">
        <v>214</v>
      </c>
      <c r="D223" s="67" t="s">
        <v>72</v>
      </c>
      <c r="E223" s="68">
        <v>44244</v>
      </c>
      <c r="F223" s="68">
        <v>44244</v>
      </c>
      <c r="G223" s="68" t="s">
        <v>91</v>
      </c>
      <c r="H223" s="67" t="s">
        <v>10</v>
      </c>
      <c r="I223" s="67" t="s">
        <v>229</v>
      </c>
      <c r="J223" s="67" t="s">
        <v>100</v>
      </c>
      <c r="K223" s="67"/>
      <c r="L223" s="66" t="s">
        <v>906</v>
      </c>
      <c r="M223" s="66" t="s">
        <v>906</v>
      </c>
      <c r="N223" s="67" t="s">
        <v>907</v>
      </c>
      <c r="O223" s="67" t="s">
        <v>908</v>
      </c>
      <c r="P223" s="68">
        <v>44242</v>
      </c>
      <c r="Q223" s="71">
        <v>2450000</v>
      </c>
      <c r="R223" s="71"/>
      <c r="S223" s="71">
        <v>2450000</v>
      </c>
      <c r="T223" s="67" t="s">
        <v>118</v>
      </c>
      <c r="U223" s="67">
        <v>162</v>
      </c>
      <c r="V223" s="68">
        <v>44245</v>
      </c>
      <c r="W223" s="68">
        <v>44250</v>
      </c>
      <c r="X223" s="71">
        <v>2450000</v>
      </c>
      <c r="Y223" s="71"/>
      <c r="Z223" s="71">
        <v>2450000</v>
      </c>
      <c r="AA223" s="67" t="s">
        <v>80</v>
      </c>
      <c r="AB223" s="67"/>
      <c r="AC223" s="67"/>
      <c r="AD223" s="67"/>
      <c r="AE223" s="67"/>
      <c r="AF223" s="67"/>
      <c r="AG223" s="67" t="s">
        <v>909</v>
      </c>
      <c r="AH223" s="34"/>
      <c r="AI223" s="67" t="s">
        <v>106</v>
      </c>
      <c r="AJ223" s="66"/>
      <c r="AK223" s="66" t="s">
        <v>219</v>
      </c>
      <c r="AL223" s="38"/>
    </row>
    <row r="224" spans="1:38" ht="11.25" customHeight="1">
      <c r="A224" s="4">
        <v>4114</v>
      </c>
      <c r="B224" s="67" t="s">
        <v>220</v>
      </c>
      <c r="C224" s="67" t="s">
        <v>220</v>
      </c>
      <c r="D224" s="67" t="s">
        <v>72</v>
      </c>
      <c r="E224" s="68">
        <v>44244</v>
      </c>
      <c r="F224" s="68">
        <v>44244</v>
      </c>
      <c r="G224" s="68" t="s">
        <v>91</v>
      </c>
      <c r="H224" s="67" t="s">
        <v>9</v>
      </c>
      <c r="I224" s="67" t="s">
        <v>107</v>
      </c>
      <c r="J224" s="67" t="s">
        <v>74</v>
      </c>
      <c r="K224" s="67"/>
      <c r="L224" s="66" t="s">
        <v>655</v>
      </c>
      <c r="M224" s="66" t="s">
        <v>655</v>
      </c>
      <c r="N224" s="67" t="s">
        <v>656</v>
      </c>
      <c r="O224" s="67" t="s">
        <v>910</v>
      </c>
      <c r="P224" s="68">
        <v>44243</v>
      </c>
      <c r="Q224" s="71">
        <v>870000</v>
      </c>
      <c r="R224" s="71"/>
      <c r="S224" s="71">
        <v>870000</v>
      </c>
      <c r="T224" s="67" t="s">
        <v>118</v>
      </c>
      <c r="U224" s="67">
        <v>183</v>
      </c>
      <c r="V224" s="68">
        <v>44252</v>
      </c>
      <c r="W224" s="68">
        <v>44259</v>
      </c>
      <c r="X224" s="71">
        <v>870000</v>
      </c>
      <c r="Y224" s="71"/>
      <c r="Z224" s="71">
        <v>870000</v>
      </c>
      <c r="AA224" s="67" t="s">
        <v>80</v>
      </c>
      <c r="AB224" s="67"/>
      <c r="AC224" s="67"/>
      <c r="AD224" s="67"/>
      <c r="AE224" s="67"/>
      <c r="AF224" s="67"/>
      <c r="AG224" s="67" t="s">
        <v>911</v>
      </c>
      <c r="AH224" s="34"/>
      <c r="AI224" s="67" t="s">
        <v>106</v>
      </c>
      <c r="AJ224" s="66"/>
      <c r="AK224" s="66" t="s">
        <v>219</v>
      </c>
      <c r="AL224" s="38"/>
    </row>
    <row r="225" spans="1:38" ht="22.5" customHeight="1">
      <c r="A225" s="4">
        <v>4115</v>
      </c>
      <c r="B225" s="67" t="s">
        <v>220</v>
      </c>
      <c r="C225" s="67" t="s">
        <v>276</v>
      </c>
      <c r="D225" s="67" t="s">
        <v>72</v>
      </c>
      <c r="E225" s="68">
        <v>44244</v>
      </c>
      <c r="F225" s="68">
        <v>44244</v>
      </c>
      <c r="G225" s="68" t="s">
        <v>177</v>
      </c>
      <c r="H225" s="67" t="s">
        <v>18</v>
      </c>
      <c r="I225" s="67">
        <v>10</v>
      </c>
      <c r="J225" s="67" t="s">
        <v>100</v>
      </c>
      <c r="K225" s="67"/>
      <c r="L225" s="66" t="s">
        <v>912</v>
      </c>
      <c r="M225" s="66" t="s">
        <v>913</v>
      </c>
      <c r="N225" s="67"/>
      <c r="O225" s="67" t="s">
        <v>914</v>
      </c>
      <c r="P225" s="68">
        <v>44170</v>
      </c>
      <c r="Q225" s="71">
        <v>12001665</v>
      </c>
      <c r="R225" s="71"/>
      <c r="S225" s="71">
        <v>12001665</v>
      </c>
      <c r="T225" s="67" t="s">
        <v>96</v>
      </c>
      <c r="U225" s="67">
        <v>207</v>
      </c>
      <c r="V225" s="68">
        <v>44256</v>
      </c>
      <c r="W225" s="68">
        <v>44266</v>
      </c>
      <c r="X225" s="71">
        <v>12001665</v>
      </c>
      <c r="Y225" s="71"/>
      <c r="Z225" s="71">
        <v>12001665</v>
      </c>
      <c r="AA225" s="67" t="s">
        <v>80</v>
      </c>
      <c r="AB225" s="67"/>
      <c r="AC225" s="67"/>
      <c r="AD225" s="67"/>
      <c r="AE225" s="67"/>
      <c r="AF225" s="67"/>
      <c r="AG225" s="67" t="s">
        <v>915</v>
      </c>
      <c r="AH225" s="34"/>
      <c r="AI225" s="67" t="s">
        <v>82</v>
      </c>
      <c r="AJ225" s="66"/>
      <c r="AK225" s="66" t="s">
        <v>913</v>
      </c>
      <c r="AL225" s="38"/>
    </row>
    <row r="226" spans="1:38" ht="22.5" customHeight="1">
      <c r="A226" s="4">
        <v>4116</v>
      </c>
      <c r="B226" s="67" t="s">
        <v>72</v>
      </c>
      <c r="C226" s="67" t="s">
        <v>214</v>
      </c>
      <c r="D226" s="67" t="s">
        <v>72</v>
      </c>
      <c r="E226" s="68">
        <v>44244</v>
      </c>
      <c r="F226" s="68">
        <v>44244</v>
      </c>
      <c r="G226" s="68" t="s">
        <v>91</v>
      </c>
      <c r="H226" s="67" t="s">
        <v>1</v>
      </c>
      <c r="I226" s="67">
        <v>3</v>
      </c>
      <c r="J226" s="67" t="s">
        <v>74</v>
      </c>
      <c r="K226" s="67"/>
      <c r="L226" s="66" t="s">
        <v>916</v>
      </c>
      <c r="M226" s="66" t="s">
        <v>916</v>
      </c>
      <c r="N226" s="67" t="s">
        <v>917</v>
      </c>
      <c r="O226" s="67" t="s">
        <v>918</v>
      </c>
      <c r="P226" s="68">
        <v>44244</v>
      </c>
      <c r="Q226" s="71">
        <v>1950000</v>
      </c>
      <c r="R226" s="71"/>
      <c r="S226" s="71">
        <v>1950000</v>
      </c>
      <c r="T226" s="67" t="s">
        <v>118</v>
      </c>
      <c r="U226" s="67">
        <v>188</v>
      </c>
      <c r="V226" s="68">
        <v>44252</v>
      </c>
      <c r="W226" s="68">
        <v>44259</v>
      </c>
      <c r="X226" s="71">
        <v>1950000</v>
      </c>
      <c r="Y226" s="71"/>
      <c r="Z226" s="71">
        <v>1950000</v>
      </c>
      <c r="AA226" s="67" t="s">
        <v>80</v>
      </c>
      <c r="AB226" s="67"/>
      <c r="AC226" s="67"/>
      <c r="AD226" s="67"/>
      <c r="AE226" s="67"/>
      <c r="AF226" s="67"/>
      <c r="AG226" s="67" t="s">
        <v>919</v>
      </c>
      <c r="AH226" s="34"/>
      <c r="AI226" s="67" t="s">
        <v>106</v>
      </c>
      <c r="AJ226" s="66"/>
      <c r="AK226" s="66" t="s">
        <v>158</v>
      </c>
      <c r="AL226" s="38"/>
    </row>
    <row r="227" spans="1:38" ht="11.25" customHeight="1">
      <c r="A227" s="4">
        <v>4117</v>
      </c>
      <c r="B227" s="67" t="s">
        <v>83</v>
      </c>
      <c r="C227" s="67" t="s">
        <v>83</v>
      </c>
      <c r="D227" s="67" t="s">
        <v>72</v>
      </c>
      <c r="E227" s="68">
        <v>44244</v>
      </c>
      <c r="F227" s="68">
        <v>44244</v>
      </c>
      <c r="G227" s="68" t="s">
        <v>177</v>
      </c>
      <c r="H227" s="67" t="s">
        <v>18</v>
      </c>
      <c r="I227" s="67">
        <v>10</v>
      </c>
      <c r="J227" s="67" t="s">
        <v>100</v>
      </c>
      <c r="K227" s="67"/>
      <c r="L227" s="66" t="s">
        <v>920</v>
      </c>
      <c r="M227" s="66" t="s">
        <v>921</v>
      </c>
      <c r="N227" s="67"/>
      <c r="O227" s="67" t="s">
        <v>922</v>
      </c>
      <c r="P227" s="68">
        <v>44145</v>
      </c>
      <c r="Q227" s="71"/>
      <c r="R227" s="71">
        <v>5200000</v>
      </c>
      <c r="S227" s="71">
        <v>5200000</v>
      </c>
      <c r="T227" s="67" t="s">
        <v>96</v>
      </c>
      <c r="U227" s="67">
        <v>179</v>
      </c>
      <c r="V227" s="68">
        <v>44251</v>
      </c>
      <c r="W227" s="68">
        <v>44264</v>
      </c>
      <c r="X227" s="71"/>
      <c r="Y227" s="71">
        <v>5200000</v>
      </c>
      <c r="Z227" s="71">
        <v>5200000</v>
      </c>
      <c r="AA227" s="67" t="s">
        <v>80</v>
      </c>
      <c r="AB227" s="67"/>
      <c r="AC227" s="67"/>
      <c r="AD227" s="67"/>
      <c r="AE227" s="67"/>
      <c r="AF227" s="67"/>
      <c r="AG227" s="67" t="s">
        <v>923</v>
      </c>
      <c r="AH227" s="34"/>
      <c r="AI227" s="67" t="s">
        <v>98</v>
      </c>
      <c r="AJ227" s="66"/>
      <c r="AK227" s="66" t="s">
        <v>924</v>
      </c>
      <c r="AL227" s="38"/>
    </row>
    <row r="228" spans="1:38" ht="11.25" customHeight="1">
      <c r="A228" s="4">
        <v>4118</v>
      </c>
      <c r="B228" s="67" t="s">
        <v>72</v>
      </c>
      <c r="C228" s="67" t="s">
        <v>72</v>
      </c>
      <c r="D228" s="67" t="s">
        <v>72</v>
      </c>
      <c r="E228" s="68">
        <v>44245</v>
      </c>
      <c r="F228" s="68">
        <v>44245</v>
      </c>
      <c r="G228" s="68" t="s">
        <v>124</v>
      </c>
      <c r="H228" s="67" t="s">
        <v>25</v>
      </c>
      <c r="I228" s="67">
        <v>1.2</v>
      </c>
      <c r="J228" s="67" t="s">
        <v>100</v>
      </c>
      <c r="K228" s="67"/>
      <c r="L228" s="66" t="s">
        <v>925</v>
      </c>
      <c r="M228" s="66" t="s">
        <v>925</v>
      </c>
      <c r="N228" s="67"/>
      <c r="O228" s="67" t="s">
        <v>926</v>
      </c>
      <c r="P228" s="68">
        <v>44101</v>
      </c>
      <c r="Q228" s="71"/>
      <c r="R228" s="71">
        <v>3024787.44</v>
      </c>
      <c r="S228" s="71">
        <v>3024787.44</v>
      </c>
      <c r="T228" s="67" t="s">
        <v>447</v>
      </c>
      <c r="U228" s="67">
        <v>972</v>
      </c>
      <c r="V228" s="68">
        <v>44382</v>
      </c>
      <c r="W228" s="68">
        <v>44393</v>
      </c>
      <c r="X228" s="71"/>
      <c r="Y228" s="71">
        <v>3024787.44</v>
      </c>
      <c r="Z228" s="71">
        <v>3024787.44</v>
      </c>
      <c r="AA228" s="67" t="s">
        <v>80</v>
      </c>
      <c r="AB228" s="67"/>
      <c r="AC228" s="67"/>
      <c r="AD228" s="67"/>
      <c r="AE228" s="67"/>
      <c r="AF228" s="67"/>
      <c r="AG228" s="66" t="s">
        <v>925</v>
      </c>
      <c r="AH228" s="34"/>
      <c r="AI228" s="67" t="s">
        <v>106</v>
      </c>
      <c r="AJ228" s="66"/>
      <c r="AK228" s="66" t="s">
        <v>185</v>
      </c>
      <c r="AL228" s="38"/>
    </row>
    <row r="229" spans="1:38" ht="11.25" customHeight="1">
      <c r="A229" s="4">
        <v>4119</v>
      </c>
      <c r="B229" s="67" t="s">
        <v>72</v>
      </c>
      <c r="C229" s="67" t="s">
        <v>90</v>
      </c>
      <c r="D229" s="67" t="s">
        <v>72</v>
      </c>
      <c r="E229" s="68">
        <v>44245</v>
      </c>
      <c r="F229" s="68">
        <v>44245</v>
      </c>
      <c r="G229" s="68" t="s">
        <v>91</v>
      </c>
      <c r="H229" s="67" t="s">
        <v>11</v>
      </c>
      <c r="I229" s="67">
        <v>3</v>
      </c>
      <c r="J229" s="67" t="s">
        <v>74</v>
      </c>
      <c r="K229" s="67"/>
      <c r="L229" s="66" t="s">
        <v>114</v>
      </c>
      <c r="M229" s="66" t="s">
        <v>927</v>
      </c>
      <c r="N229" s="67" t="s">
        <v>928</v>
      </c>
      <c r="O229" s="67" t="s">
        <v>929</v>
      </c>
      <c r="P229" s="68">
        <v>44236</v>
      </c>
      <c r="Q229" s="71">
        <v>1700000</v>
      </c>
      <c r="R229" s="71"/>
      <c r="S229" s="71">
        <v>1700000</v>
      </c>
      <c r="T229" s="67" t="s">
        <v>96</v>
      </c>
      <c r="U229" s="67">
        <v>259</v>
      </c>
      <c r="V229" s="68">
        <v>44267</v>
      </c>
      <c r="W229" s="68">
        <v>44274</v>
      </c>
      <c r="X229" s="71">
        <v>1700000</v>
      </c>
      <c r="Y229" s="71"/>
      <c r="Z229" s="71">
        <v>1700000</v>
      </c>
      <c r="AA229" s="67" t="s">
        <v>80</v>
      </c>
      <c r="AB229" s="68"/>
      <c r="AC229" s="67"/>
      <c r="AD229" s="67"/>
      <c r="AE229" s="67"/>
      <c r="AF229" s="67"/>
      <c r="AG229" s="67" t="s">
        <v>930</v>
      </c>
      <c r="AH229" s="34"/>
      <c r="AI229" s="67" t="s">
        <v>106</v>
      </c>
      <c r="AJ229" s="66"/>
      <c r="AK229" s="66" t="s">
        <v>927</v>
      </c>
      <c r="AL229" s="38"/>
    </row>
    <row r="230" spans="1:38" ht="11.25" customHeight="1">
      <c r="A230" s="4">
        <v>4120</v>
      </c>
      <c r="B230" s="67" t="s">
        <v>220</v>
      </c>
      <c r="C230" s="67" t="s">
        <v>276</v>
      </c>
      <c r="D230" s="67" t="s">
        <v>72</v>
      </c>
      <c r="E230" s="68">
        <v>44245</v>
      </c>
      <c r="F230" s="68">
        <v>44245</v>
      </c>
      <c r="G230" s="68" t="s">
        <v>177</v>
      </c>
      <c r="H230" s="67" t="s">
        <v>18</v>
      </c>
      <c r="I230" s="67">
        <v>10</v>
      </c>
      <c r="J230" s="67" t="s">
        <v>100</v>
      </c>
      <c r="K230" s="67"/>
      <c r="L230" s="66" t="s">
        <v>931</v>
      </c>
      <c r="M230" s="66" t="s">
        <v>932</v>
      </c>
      <c r="N230" s="67"/>
      <c r="O230" s="67" t="s">
        <v>933</v>
      </c>
      <c r="P230" s="68">
        <v>44157</v>
      </c>
      <c r="Q230" s="71">
        <v>13458000</v>
      </c>
      <c r="R230" s="71"/>
      <c r="S230" s="71">
        <v>13458000</v>
      </c>
      <c r="T230" s="67" t="s">
        <v>96</v>
      </c>
      <c r="U230" s="67">
        <v>174</v>
      </c>
      <c r="V230" s="68">
        <v>44250</v>
      </c>
      <c r="W230" s="68">
        <v>44259</v>
      </c>
      <c r="X230" s="71">
        <v>13458000</v>
      </c>
      <c r="Y230" s="71"/>
      <c r="Z230" s="71">
        <v>13458000</v>
      </c>
      <c r="AA230" s="67" t="s">
        <v>80</v>
      </c>
      <c r="AB230" s="68"/>
      <c r="AC230" s="67"/>
      <c r="AD230" s="67"/>
      <c r="AE230" s="67"/>
      <c r="AF230" s="67"/>
      <c r="AG230" s="67" t="s">
        <v>934</v>
      </c>
      <c r="AH230" s="34"/>
      <c r="AI230" s="67" t="s">
        <v>98</v>
      </c>
      <c r="AJ230" s="66"/>
      <c r="AK230" s="66" t="s">
        <v>932</v>
      </c>
      <c r="AL230" s="38"/>
    </row>
    <row r="231" spans="1:38" ht="11.25" customHeight="1">
      <c r="A231" s="4">
        <v>4121</v>
      </c>
      <c r="B231" s="67" t="s">
        <v>83</v>
      </c>
      <c r="C231" s="67" t="s">
        <v>83</v>
      </c>
      <c r="D231" s="67" t="s">
        <v>72</v>
      </c>
      <c r="E231" s="68">
        <v>44245</v>
      </c>
      <c r="F231" s="68">
        <v>44245</v>
      </c>
      <c r="G231" s="68" t="s">
        <v>177</v>
      </c>
      <c r="H231" s="67" t="s">
        <v>18</v>
      </c>
      <c r="I231" s="67">
        <v>10</v>
      </c>
      <c r="J231" s="67" t="s">
        <v>74</v>
      </c>
      <c r="K231" s="67"/>
      <c r="L231" s="66" t="s">
        <v>441</v>
      </c>
      <c r="M231" s="66" t="s">
        <v>935</v>
      </c>
      <c r="N231" s="67"/>
      <c r="O231" s="67" t="s">
        <v>936</v>
      </c>
      <c r="P231" s="68">
        <v>44195</v>
      </c>
      <c r="Q231" s="71">
        <v>3712259</v>
      </c>
      <c r="R231" s="71"/>
      <c r="S231" s="71">
        <v>3712259</v>
      </c>
      <c r="T231" s="67" t="s">
        <v>96</v>
      </c>
      <c r="U231" s="67">
        <v>166</v>
      </c>
      <c r="V231" s="68">
        <v>44249</v>
      </c>
      <c r="W231" s="68">
        <v>44259</v>
      </c>
      <c r="X231" s="71">
        <v>3712259</v>
      </c>
      <c r="Y231" s="71"/>
      <c r="Z231" s="71">
        <v>3712259</v>
      </c>
      <c r="AA231" s="67" t="s">
        <v>80</v>
      </c>
      <c r="AB231" s="68"/>
      <c r="AC231" s="67"/>
      <c r="AD231" s="67"/>
      <c r="AE231" s="67"/>
      <c r="AF231" s="67"/>
      <c r="AG231" s="67" t="s">
        <v>937</v>
      </c>
      <c r="AH231" s="34"/>
      <c r="AI231" s="67" t="s">
        <v>98</v>
      </c>
      <c r="AJ231" s="66"/>
      <c r="AK231" s="66" t="s">
        <v>935</v>
      </c>
      <c r="AL231" s="38"/>
    </row>
    <row r="232" spans="1:38" ht="11.25" customHeight="1">
      <c r="A232" s="4">
        <v>4122</v>
      </c>
      <c r="B232" s="67" t="s">
        <v>83</v>
      </c>
      <c r="C232" s="67" t="s">
        <v>186</v>
      </c>
      <c r="D232" s="67" t="s">
        <v>72</v>
      </c>
      <c r="E232" s="68">
        <v>44246</v>
      </c>
      <c r="F232" s="68">
        <v>44246</v>
      </c>
      <c r="G232" s="68" t="s">
        <v>177</v>
      </c>
      <c r="H232" s="67" t="s">
        <v>18</v>
      </c>
      <c r="I232" s="67">
        <v>10</v>
      </c>
      <c r="J232" s="67" t="s">
        <v>100</v>
      </c>
      <c r="K232" s="67"/>
      <c r="L232" s="66" t="s">
        <v>938</v>
      </c>
      <c r="M232" s="66" t="s">
        <v>939</v>
      </c>
      <c r="N232" s="67"/>
      <c r="O232" s="67" t="s">
        <v>940</v>
      </c>
      <c r="P232" s="68">
        <v>44209</v>
      </c>
      <c r="Q232" s="71">
        <v>12533600</v>
      </c>
      <c r="R232" s="71"/>
      <c r="S232" s="71">
        <v>4506600</v>
      </c>
      <c r="T232" s="67" t="s">
        <v>96</v>
      </c>
      <c r="U232" s="67">
        <v>175</v>
      </c>
      <c r="V232" s="68">
        <v>44250</v>
      </c>
      <c r="W232" s="68">
        <v>44257</v>
      </c>
      <c r="X232" s="71">
        <v>4506600</v>
      </c>
      <c r="Y232" s="71"/>
      <c r="Z232" s="71">
        <v>4506600</v>
      </c>
      <c r="AA232" s="67" t="s">
        <v>80</v>
      </c>
      <c r="AB232" s="68"/>
      <c r="AC232" s="67"/>
      <c r="AD232" s="67"/>
      <c r="AE232" s="67"/>
      <c r="AF232" s="67"/>
      <c r="AG232" s="67" t="s">
        <v>941</v>
      </c>
      <c r="AH232" s="34"/>
      <c r="AI232" s="67" t="s">
        <v>98</v>
      </c>
      <c r="AJ232" s="66"/>
      <c r="AK232" s="66" t="s">
        <v>939</v>
      </c>
      <c r="AL232" s="38"/>
    </row>
    <row r="233" spans="1:38" ht="11.25" customHeight="1">
      <c r="A233" s="4">
        <v>4123</v>
      </c>
      <c r="B233" s="67" t="s">
        <v>220</v>
      </c>
      <c r="C233" s="67" t="s">
        <v>220</v>
      </c>
      <c r="D233" s="67" t="s">
        <v>72</v>
      </c>
      <c r="E233" s="68">
        <v>44246</v>
      </c>
      <c r="F233" s="68">
        <v>44246</v>
      </c>
      <c r="G233" s="68" t="s">
        <v>177</v>
      </c>
      <c r="H233" s="67" t="s">
        <v>18</v>
      </c>
      <c r="I233" s="67">
        <v>10</v>
      </c>
      <c r="J233" s="67" t="s">
        <v>100</v>
      </c>
      <c r="K233" s="67"/>
      <c r="L233" s="66" t="s">
        <v>942</v>
      </c>
      <c r="M233" s="66" t="s">
        <v>943</v>
      </c>
      <c r="N233" s="67"/>
      <c r="O233" s="67" t="s">
        <v>944</v>
      </c>
      <c r="P233" s="68">
        <v>44225</v>
      </c>
      <c r="Q233" s="71">
        <v>3540420</v>
      </c>
      <c r="R233" s="71"/>
      <c r="S233" s="71">
        <v>3540420</v>
      </c>
      <c r="T233" s="67" t="s">
        <v>96</v>
      </c>
      <c r="U233" s="67">
        <v>181</v>
      </c>
      <c r="V233" s="68">
        <v>44251</v>
      </c>
      <c r="W233" s="68">
        <v>44259</v>
      </c>
      <c r="X233" s="71">
        <v>3540420</v>
      </c>
      <c r="Y233" s="71"/>
      <c r="Z233" s="71">
        <v>3540420</v>
      </c>
      <c r="AA233" s="67" t="s">
        <v>80</v>
      </c>
      <c r="AB233" s="68"/>
      <c r="AC233" s="67"/>
      <c r="AD233" s="67"/>
      <c r="AE233" s="67"/>
      <c r="AF233" s="67"/>
      <c r="AG233" s="67" t="s">
        <v>945</v>
      </c>
      <c r="AH233" s="34"/>
      <c r="AI233" s="67" t="s">
        <v>98</v>
      </c>
      <c r="AJ233" s="66"/>
      <c r="AK233" s="66" t="s">
        <v>943</v>
      </c>
      <c r="AL233" s="38"/>
    </row>
    <row r="234" spans="1:38" ht="11.25" customHeight="1">
      <c r="A234" s="4">
        <v>4124</v>
      </c>
      <c r="B234" s="67" t="s">
        <v>83</v>
      </c>
      <c r="C234" s="67" t="s">
        <v>83</v>
      </c>
      <c r="D234" s="67" t="s">
        <v>72</v>
      </c>
      <c r="E234" s="68">
        <v>44246</v>
      </c>
      <c r="F234" s="68">
        <v>44246</v>
      </c>
      <c r="G234" s="68" t="s">
        <v>177</v>
      </c>
      <c r="H234" s="67" t="s">
        <v>18</v>
      </c>
      <c r="I234" s="67">
        <v>10</v>
      </c>
      <c r="J234" s="67" t="s">
        <v>100</v>
      </c>
      <c r="K234" s="67"/>
      <c r="L234" s="66" t="s">
        <v>946</v>
      </c>
      <c r="M234" s="66" t="s">
        <v>947</v>
      </c>
      <c r="N234" s="67"/>
      <c r="O234" s="67" t="s">
        <v>948</v>
      </c>
      <c r="P234" s="68">
        <v>44193</v>
      </c>
      <c r="Q234" s="71">
        <v>5875911</v>
      </c>
      <c r="R234" s="71"/>
      <c r="S234" s="71">
        <v>5875911</v>
      </c>
      <c r="T234" s="67" t="s">
        <v>96</v>
      </c>
      <c r="U234" s="67">
        <v>173</v>
      </c>
      <c r="V234" s="68">
        <v>44250</v>
      </c>
      <c r="W234" s="68">
        <v>44259</v>
      </c>
      <c r="X234" s="71">
        <v>5875911</v>
      </c>
      <c r="Y234" s="71"/>
      <c r="Z234" s="71">
        <v>5875911</v>
      </c>
      <c r="AA234" s="67" t="s">
        <v>80</v>
      </c>
      <c r="AB234" s="68"/>
      <c r="AC234" s="67"/>
      <c r="AD234" s="67"/>
      <c r="AE234" s="67"/>
      <c r="AF234" s="67"/>
      <c r="AG234" s="67" t="s">
        <v>949</v>
      </c>
      <c r="AH234" s="34"/>
      <c r="AI234" s="67" t="s">
        <v>98</v>
      </c>
      <c r="AJ234" s="66"/>
      <c r="AK234" s="66" t="s">
        <v>947</v>
      </c>
      <c r="AL234" s="38"/>
    </row>
    <row r="235" spans="1:38" ht="11.25" customHeight="1">
      <c r="A235" s="4">
        <v>4125</v>
      </c>
      <c r="B235" s="67" t="s">
        <v>182</v>
      </c>
      <c r="C235" s="67" t="s">
        <v>182</v>
      </c>
      <c r="D235" s="67" t="s">
        <v>72</v>
      </c>
      <c r="E235" s="68">
        <v>44246</v>
      </c>
      <c r="F235" s="68">
        <v>44246</v>
      </c>
      <c r="G235" s="68" t="s">
        <v>177</v>
      </c>
      <c r="H235" s="67" t="s">
        <v>18</v>
      </c>
      <c r="I235" s="67">
        <v>10</v>
      </c>
      <c r="J235" s="67" t="s">
        <v>100</v>
      </c>
      <c r="K235" s="67"/>
      <c r="L235" s="66" t="s">
        <v>950</v>
      </c>
      <c r="M235" s="66" t="s">
        <v>951</v>
      </c>
      <c r="N235" s="67"/>
      <c r="O235" s="67" t="s">
        <v>952</v>
      </c>
      <c r="P235" s="68">
        <v>44137</v>
      </c>
      <c r="Q235" s="71">
        <v>7608114</v>
      </c>
      <c r="R235" s="71"/>
      <c r="S235" s="71">
        <v>7608114</v>
      </c>
      <c r="T235" s="67" t="s">
        <v>96</v>
      </c>
      <c r="U235" s="67">
        <v>222</v>
      </c>
      <c r="V235" s="68">
        <v>44259</v>
      </c>
      <c r="W235" s="68">
        <v>44274</v>
      </c>
      <c r="X235" s="71">
        <v>7608114</v>
      </c>
      <c r="Y235" s="71"/>
      <c r="Z235" s="71">
        <v>7608114</v>
      </c>
      <c r="AA235" s="67" t="s">
        <v>80</v>
      </c>
      <c r="AB235" s="68"/>
      <c r="AC235" s="67"/>
      <c r="AD235" s="67"/>
      <c r="AE235" s="67"/>
      <c r="AF235" s="67"/>
      <c r="AG235" s="67" t="s">
        <v>953</v>
      </c>
      <c r="AH235" s="34"/>
      <c r="AI235" s="67" t="s">
        <v>392</v>
      </c>
      <c r="AJ235" s="66"/>
      <c r="AK235" s="66" t="s">
        <v>951</v>
      </c>
      <c r="AL235" s="38"/>
    </row>
    <row r="236" spans="1:38" ht="11.25" customHeight="1">
      <c r="A236" s="4">
        <v>4126</v>
      </c>
      <c r="B236" s="67" t="s">
        <v>83</v>
      </c>
      <c r="C236" s="67" t="s">
        <v>205</v>
      </c>
      <c r="D236" s="67" t="s">
        <v>72</v>
      </c>
      <c r="E236" s="68">
        <v>44249</v>
      </c>
      <c r="F236" s="68">
        <v>44249</v>
      </c>
      <c r="G236" s="68" t="s">
        <v>177</v>
      </c>
      <c r="H236" s="67" t="s">
        <v>18</v>
      </c>
      <c r="I236" s="67">
        <v>10</v>
      </c>
      <c r="J236" s="67" t="s">
        <v>100</v>
      </c>
      <c r="K236" s="67"/>
      <c r="L236" s="66" t="s">
        <v>954</v>
      </c>
      <c r="M236" s="66" t="s">
        <v>955</v>
      </c>
      <c r="N236" s="67"/>
      <c r="O236" s="67" t="s">
        <v>956</v>
      </c>
      <c r="P236" s="68">
        <v>44193</v>
      </c>
      <c r="Q236" s="71">
        <v>2808821</v>
      </c>
      <c r="R236" s="71"/>
      <c r="S236" s="71">
        <v>2808821</v>
      </c>
      <c r="T236" s="67" t="s">
        <v>96</v>
      </c>
      <c r="U236" s="67">
        <v>184</v>
      </c>
      <c r="V236" s="68">
        <v>44252</v>
      </c>
      <c r="W236" s="68">
        <v>44259</v>
      </c>
      <c r="X236" s="71">
        <v>2808821</v>
      </c>
      <c r="Y236" s="71"/>
      <c r="Z236" s="71">
        <v>2808821</v>
      </c>
      <c r="AA236" s="67" t="s">
        <v>80</v>
      </c>
      <c r="AB236" s="68"/>
      <c r="AC236" s="67"/>
      <c r="AD236" s="67"/>
      <c r="AE236" s="67"/>
      <c r="AF236" s="67"/>
      <c r="AG236" s="67" t="s">
        <v>957</v>
      </c>
      <c r="AH236" s="34"/>
      <c r="AI236" s="67" t="s">
        <v>98</v>
      </c>
      <c r="AJ236" s="66"/>
      <c r="AK236" s="66" t="s">
        <v>955</v>
      </c>
      <c r="AL236" s="38"/>
    </row>
    <row r="237" spans="1:38" ht="11.25" customHeight="1">
      <c r="A237" s="4">
        <v>4127</v>
      </c>
      <c r="B237" s="67" t="s">
        <v>83</v>
      </c>
      <c r="C237" s="67" t="s">
        <v>83</v>
      </c>
      <c r="D237" s="67" t="s">
        <v>72</v>
      </c>
      <c r="E237" s="68">
        <v>44249</v>
      </c>
      <c r="F237" s="68">
        <v>44249</v>
      </c>
      <c r="G237" s="68" t="s">
        <v>73</v>
      </c>
      <c r="H237" s="67" t="s">
        <v>21</v>
      </c>
      <c r="I237" s="67">
        <v>14</v>
      </c>
      <c r="J237" s="67" t="s">
        <v>74</v>
      </c>
      <c r="K237" s="67"/>
      <c r="L237" s="67" t="s">
        <v>958</v>
      </c>
      <c r="M237" s="66" t="s">
        <v>959</v>
      </c>
      <c r="N237" s="67" t="s">
        <v>960</v>
      </c>
      <c r="O237" s="67" t="s">
        <v>961</v>
      </c>
      <c r="P237" s="68">
        <v>43895</v>
      </c>
      <c r="Q237" s="71">
        <v>7040000</v>
      </c>
      <c r="R237" s="71"/>
      <c r="S237" s="71">
        <v>7040000</v>
      </c>
      <c r="T237" s="67" t="s">
        <v>79</v>
      </c>
      <c r="U237" s="67">
        <v>167</v>
      </c>
      <c r="V237" s="68">
        <v>44250</v>
      </c>
      <c r="W237" s="68">
        <v>44252</v>
      </c>
      <c r="X237" s="71">
        <f t="shared" ref="X237:X241" si="28">+S237</f>
        <v>7040000</v>
      </c>
      <c r="Y237" s="71"/>
      <c r="Z237" s="71">
        <f t="shared" ref="Z237:Z241" si="29">SUM(X237:Y237)</f>
        <v>7040000</v>
      </c>
      <c r="AA237" s="67" t="s">
        <v>80</v>
      </c>
      <c r="AB237" s="67"/>
      <c r="AC237" s="67"/>
      <c r="AD237" s="67"/>
      <c r="AE237" s="67"/>
      <c r="AF237" s="67"/>
      <c r="AG237" s="67" t="s">
        <v>81</v>
      </c>
      <c r="AH237" s="34">
        <f t="shared" ref="AH237:AH241" si="30">Z237</f>
        <v>7040000</v>
      </c>
      <c r="AI237" s="67" t="s">
        <v>98</v>
      </c>
      <c r="AJ237" s="66"/>
      <c r="AK237" s="67" t="s">
        <v>958</v>
      </c>
      <c r="AL237" s="38"/>
    </row>
    <row r="238" spans="1:38" ht="11.25" customHeight="1">
      <c r="A238" s="4">
        <v>4128</v>
      </c>
      <c r="B238" s="67" t="s">
        <v>83</v>
      </c>
      <c r="C238" s="67" t="s">
        <v>83</v>
      </c>
      <c r="D238" s="67" t="s">
        <v>72</v>
      </c>
      <c r="E238" s="68">
        <v>44249</v>
      </c>
      <c r="F238" s="68">
        <v>44249</v>
      </c>
      <c r="G238" s="68" t="s">
        <v>73</v>
      </c>
      <c r="H238" s="67" t="s">
        <v>21</v>
      </c>
      <c r="I238" s="67">
        <v>14</v>
      </c>
      <c r="J238" s="67" t="s">
        <v>74</v>
      </c>
      <c r="K238" s="67"/>
      <c r="L238" s="67" t="s">
        <v>958</v>
      </c>
      <c r="M238" s="66" t="s">
        <v>962</v>
      </c>
      <c r="N238" s="67" t="s">
        <v>963</v>
      </c>
      <c r="O238" s="67" t="s">
        <v>964</v>
      </c>
      <c r="P238" s="68">
        <v>43895</v>
      </c>
      <c r="Q238" s="71">
        <v>9152458.1199999992</v>
      </c>
      <c r="R238" s="71"/>
      <c r="S238" s="71">
        <v>9152458.1199999992</v>
      </c>
      <c r="T238" s="67" t="s">
        <v>79</v>
      </c>
      <c r="U238" s="67">
        <v>168</v>
      </c>
      <c r="V238" s="68">
        <v>44250</v>
      </c>
      <c r="W238" s="68">
        <v>44252</v>
      </c>
      <c r="X238" s="71">
        <f t="shared" si="28"/>
        <v>9152458.1199999992</v>
      </c>
      <c r="Y238" s="71"/>
      <c r="Z238" s="71">
        <f t="shared" si="29"/>
        <v>9152458.1199999992</v>
      </c>
      <c r="AA238" s="67" t="s">
        <v>80</v>
      </c>
      <c r="AB238" s="67"/>
      <c r="AC238" s="67"/>
      <c r="AD238" s="67"/>
      <c r="AE238" s="67"/>
      <c r="AF238" s="67"/>
      <c r="AG238" s="67" t="s">
        <v>81</v>
      </c>
      <c r="AH238" s="34">
        <f t="shared" si="30"/>
        <v>9152458.1199999992</v>
      </c>
      <c r="AI238" s="67" t="s">
        <v>98</v>
      </c>
      <c r="AJ238" s="66"/>
      <c r="AK238" s="67" t="s">
        <v>958</v>
      </c>
      <c r="AL238" s="38"/>
    </row>
    <row r="239" spans="1:38" ht="11.25" customHeight="1">
      <c r="A239" s="4">
        <v>4129</v>
      </c>
      <c r="B239" s="67" t="s">
        <v>83</v>
      </c>
      <c r="C239" s="67" t="s">
        <v>83</v>
      </c>
      <c r="D239" s="67" t="s">
        <v>72</v>
      </c>
      <c r="E239" s="68">
        <v>44249</v>
      </c>
      <c r="F239" s="68">
        <v>44249</v>
      </c>
      <c r="G239" s="68" t="s">
        <v>73</v>
      </c>
      <c r="H239" s="67" t="s">
        <v>21</v>
      </c>
      <c r="I239" s="67">
        <v>14</v>
      </c>
      <c r="J239" s="67" t="s">
        <v>74</v>
      </c>
      <c r="K239" s="67"/>
      <c r="L239" s="67" t="s">
        <v>958</v>
      </c>
      <c r="M239" s="66" t="s">
        <v>965</v>
      </c>
      <c r="N239" s="67" t="s">
        <v>966</v>
      </c>
      <c r="O239" s="67" t="s">
        <v>967</v>
      </c>
      <c r="P239" s="68">
        <v>43866</v>
      </c>
      <c r="Q239" s="71">
        <v>6477061.1200000001</v>
      </c>
      <c r="R239" s="71"/>
      <c r="S239" s="71">
        <v>6477061.1200000001</v>
      </c>
      <c r="T239" s="67" t="s">
        <v>79</v>
      </c>
      <c r="U239" s="67">
        <v>169</v>
      </c>
      <c r="V239" s="68">
        <v>44250</v>
      </c>
      <c r="W239" s="68">
        <v>44252</v>
      </c>
      <c r="X239" s="71">
        <f t="shared" si="28"/>
        <v>6477061.1200000001</v>
      </c>
      <c r="Y239" s="71"/>
      <c r="Z239" s="71">
        <f t="shared" si="29"/>
        <v>6477061.1200000001</v>
      </c>
      <c r="AA239" s="67" t="s">
        <v>80</v>
      </c>
      <c r="AB239" s="67"/>
      <c r="AC239" s="67"/>
      <c r="AD239" s="67"/>
      <c r="AE239" s="67"/>
      <c r="AF239" s="67"/>
      <c r="AG239" s="67" t="s">
        <v>81</v>
      </c>
      <c r="AH239" s="34">
        <f t="shared" si="30"/>
        <v>6477061.1200000001</v>
      </c>
      <c r="AI239" s="67" t="s">
        <v>98</v>
      </c>
      <c r="AJ239" s="66"/>
      <c r="AK239" s="67" t="s">
        <v>958</v>
      </c>
      <c r="AL239" s="38"/>
    </row>
    <row r="240" spans="1:38" ht="11.25" customHeight="1">
      <c r="A240" s="4">
        <v>4130</v>
      </c>
      <c r="B240" s="67" t="s">
        <v>83</v>
      </c>
      <c r="C240" s="67" t="s">
        <v>83</v>
      </c>
      <c r="D240" s="67" t="s">
        <v>72</v>
      </c>
      <c r="E240" s="68">
        <v>44249</v>
      </c>
      <c r="F240" s="68">
        <v>44249</v>
      </c>
      <c r="G240" s="68" t="s">
        <v>73</v>
      </c>
      <c r="H240" s="67" t="s">
        <v>21</v>
      </c>
      <c r="I240" s="67">
        <v>14</v>
      </c>
      <c r="J240" s="67" t="s">
        <v>74</v>
      </c>
      <c r="K240" s="67"/>
      <c r="L240" s="67" t="s">
        <v>958</v>
      </c>
      <c r="M240" s="66" t="s">
        <v>968</v>
      </c>
      <c r="N240" s="67" t="s">
        <v>969</v>
      </c>
      <c r="O240" s="67" t="s">
        <v>970</v>
      </c>
      <c r="P240" s="68">
        <v>43804</v>
      </c>
      <c r="Q240" s="71">
        <v>6664000</v>
      </c>
      <c r="R240" s="71"/>
      <c r="S240" s="71">
        <v>6664000</v>
      </c>
      <c r="T240" s="67" t="s">
        <v>79</v>
      </c>
      <c r="U240" s="67">
        <v>170</v>
      </c>
      <c r="V240" s="68">
        <v>44250</v>
      </c>
      <c r="W240" s="68">
        <v>44252</v>
      </c>
      <c r="X240" s="71">
        <f t="shared" si="28"/>
        <v>6664000</v>
      </c>
      <c r="Y240" s="71"/>
      <c r="Z240" s="71">
        <f t="shared" si="29"/>
        <v>6664000</v>
      </c>
      <c r="AA240" s="67" t="s">
        <v>80</v>
      </c>
      <c r="AB240" s="67"/>
      <c r="AC240" s="67"/>
      <c r="AD240" s="67"/>
      <c r="AE240" s="67"/>
      <c r="AF240" s="67"/>
      <c r="AG240" s="67" t="s">
        <v>81</v>
      </c>
      <c r="AH240" s="34">
        <f t="shared" si="30"/>
        <v>6664000</v>
      </c>
      <c r="AI240" s="67" t="s">
        <v>98</v>
      </c>
      <c r="AJ240" s="66"/>
      <c r="AK240" s="67" t="s">
        <v>958</v>
      </c>
      <c r="AL240" s="38"/>
    </row>
    <row r="241" spans="1:38" ht="11.25" customHeight="1">
      <c r="A241" s="4">
        <v>4131</v>
      </c>
      <c r="B241" s="67" t="s">
        <v>83</v>
      </c>
      <c r="C241" s="67" t="s">
        <v>83</v>
      </c>
      <c r="D241" s="67" t="s">
        <v>72</v>
      </c>
      <c r="E241" s="68">
        <v>44249</v>
      </c>
      <c r="F241" s="68">
        <v>44249</v>
      </c>
      <c r="G241" s="68" t="s">
        <v>73</v>
      </c>
      <c r="H241" s="67" t="s">
        <v>21</v>
      </c>
      <c r="I241" s="67">
        <v>14</v>
      </c>
      <c r="J241" s="67" t="s">
        <v>74</v>
      </c>
      <c r="K241" s="67"/>
      <c r="L241" s="67" t="s">
        <v>958</v>
      </c>
      <c r="M241" s="66" t="s">
        <v>971</v>
      </c>
      <c r="N241" s="67" t="s">
        <v>972</v>
      </c>
      <c r="O241" s="67" t="s">
        <v>973</v>
      </c>
      <c r="P241" s="68">
        <v>43713</v>
      </c>
      <c r="Q241" s="71">
        <v>13212000</v>
      </c>
      <c r="R241" s="71"/>
      <c r="S241" s="71">
        <v>13212000</v>
      </c>
      <c r="T241" s="67" t="s">
        <v>79</v>
      </c>
      <c r="U241" s="67">
        <v>172</v>
      </c>
      <c r="V241" s="68">
        <v>44250</v>
      </c>
      <c r="W241" s="68">
        <v>44252</v>
      </c>
      <c r="X241" s="71">
        <f t="shared" si="28"/>
        <v>13212000</v>
      </c>
      <c r="Y241" s="71"/>
      <c r="Z241" s="71">
        <f t="shared" si="29"/>
        <v>13212000</v>
      </c>
      <c r="AA241" s="67" t="s">
        <v>80</v>
      </c>
      <c r="AB241" s="67"/>
      <c r="AC241" s="67"/>
      <c r="AD241" s="67"/>
      <c r="AE241" s="67"/>
      <c r="AF241" s="67"/>
      <c r="AG241" s="67" t="s">
        <v>81</v>
      </c>
      <c r="AH241" s="34">
        <f t="shared" si="30"/>
        <v>13212000</v>
      </c>
      <c r="AI241" s="67" t="s">
        <v>98</v>
      </c>
      <c r="AJ241" s="66"/>
      <c r="AK241" s="67" t="s">
        <v>958</v>
      </c>
      <c r="AL241" s="38"/>
    </row>
    <row r="242" spans="1:38" ht="11.25" customHeight="1">
      <c r="A242" s="4">
        <v>4132</v>
      </c>
      <c r="B242" s="67" t="s">
        <v>220</v>
      </c>
      <c r="C242" s="67" t="s">
        <v>974</v>
      </c>
      <c r="D242" s="67" t="s">
        <v>72</v>
      </c>
      <c r="E242" s="68">
        <v>44249</v>
      </c>
      <c r="F242" s="68">
        <v>44249</v>
      </c>
      <c r="G242" s="68" t="s">
        <v>177</v>
      </c>
      <c r="H242" s="67" t="s">
        <v>18</v>
      </c>
      <c r="I242" s="67">
        <v>10</v>
      </c>
      <c r="J242" s="67" t="s">
        <v>100</v>
      </c>
      <c r="K242" s="67"/>
      <c r="L242" s="66" t="s">
        <v>975</v>
      </c>
      <c r="M242" s="66" t="s">
        <v>976</v>
      </c>
      <c r="N242" s="67"/>
      <c r="O242" s="67" t="s">
        <v>977</v>
      </c>
      <c r="P242" s="68">
        <v>44208</v>
      </c>
      <c r="Q242" s="71">
        <v>16525638</v>
      </c>
      <c r="R242" s="71"/>
      <c r="S242" s="71">
        <v>14000000</v>
      </c>
      <c r="T242" s="67" t="s">
        <v>96</v>
      </c>
      <c r="U242" s="67">
        <v>214</v>
      </c>
      <c r="V242" s="68">
        <v>44257</v>
      </c>
      <c r="W242" s="68">
        <v>44265</v>
      </c>
      <c r="X242" s="71">
        <v>14000000</v>
      </c>
      <c r="Y242" s="71"/>
      <c r="Z242" s="71">
        <v>14000000</v>
      </c>
      <c r="AA242" s="67" t="s">
        <v>80</v>
      </c>
      <c r="AB242" s="67"/>
      <c r="AC242" s="67"/>
      <c r="AD242" s="67"/>
      <c r="AE242" s="67"/>
      <c r="AF242" s="67"/>
      <c r="AG242" s="67" t="s">
        <v>978</v>
      </c>
      <c r="AH242" s="34"/>
      <c r="AI242" s="67" t="s">
        <v>82</v>
      </c>
      <c r="AJ242" s="66"/>
      <c r="AK242" s="66" t="s">
        <v>976</v>
      </c>
      <c r="AL242" s="38"/>
    </row>
    <row r="243" spans="1:38" ht="22.5" customHeight="1">
      <c r="A243" s="4">
        <v>4133</v>
      </c>
      <c r="B243" s="67" t="s">
        <v>381</v>
      </c>
      <c r="C243" s="67" t="s">
        <v>381</v>
      </c>
      <c r="D243" s="67" t="s">
        <v>72</v>
      </c>
      <c r="E243" s="68">
        <v>44270</v>
      </c>
      <c r="F243" s="68">
        <v>44270</v>
      </c>
      <c r="G243" s="68" t="s">
        <v>595</v>
      </c>
      <c r="H243" s="66" t="s">
        <v>3</v>
      </c>
      <c r="I243" s="67">
        <v>13</v>
      </c>
      <c r="J243" s="67" t="s">
        <v>74</v>
      </c>
      <c r="K243" s="67"/>
      <c r="L243" s="66" t="s">
        <v>979</v>
      </c>
      <c r="M243" s="66" t="s">
        <v>383</v>
      </c>
      <c r="N243" s="67" t="s">
        <v>980</v>
      </c>
      <c r="O243" s="67"/>
      <c r="P243" s="68">
        <v>44270</v>
      </c>
      <c r="Q243" s="71">
        <v>125518002.98999999</v>
      </c>
      <c r="R243" s="71"/>
      <c r="S243" s="71">
        <v>125518002.98999999</v>
      </c>
      <c r="T243" s="66" t="s">
        <v>981</v>
      </c>
      <c r="U243" s="67"/>
      <c r="V243" s="68">
        <v>44270</v>
      </c>
      <c r="W243" s="68">
        <v>44270</v>
      </c>
      <c r="X243" s="71">
        <v>125518002.98999999</v>
      </c>
      <c r="Y243" s="71"/>
      <c r="Z243" s="71">
        <v>125518002.98999999</v>
      </c>
      <c r="AA243" s="67" t="s">
        <v>80</v>
      </c>
      <c r="AB243" s="67"/>
      <c r="AC243" s="67"/>
      <c r="AD243" s="67"/>
      <c r="AE243" s="67"/>
      <c r="AF243" s="67"/>
      <c r="AG243" s="66" t="s">
        <v>981</v>
      </c>
      <c r="AH243" s="34"/>
      <c r="AI243" s="67"/>
      <c r="AJ243" s="66"/>
      <c r="AK243" s="66"/>
      <c r="AL243" s="38"/>
    </row>
    <row r="244" spans="1:38" ht="11.25" customHeight="1">
      <c r="A244" s="4">
        <v>4134</v>
      </c>
      <c r="B244" s="67" t="s">
        <v>134</v>
      </c>
      <c r="C244" s="67" t="s">
        <v>134</v>
      </c>
      <c r="D244" s="67" t="s">
        <v>72</v>
      </c>
      <c r="E244" s="68">
        <v>44249</v>
      </c>
      <c r="F244" s="68">
        <v>44249</v>
      </c>
      <c r="G244" s="68" t="s">
        <v>91</v>
      </c>
      <c r="H244" s="67" t="s">
        <v>11</v>
      </c>
      <c r="I244" s="67">
        <v>3</v>
      </c>
      <c r="J244" s="67" t="s">
        <v>100</v>
      </c>
      <c r="K244" s="67"/>
      <c r="L244" s="66" t="s">
        <v>982</v>
      </c>
      <c r="M244" s="66" t="s">
        <v>136</v>
      </c>
      <c r="N244" s="67" t="s">
        <v>983</v>
      </c>
      <c r="O244" s="67" t="s">
        <v>984</v>
      </c>
      <c r="P244" s="68">
        <v>43712</v>
      </c>
      <c r="Q244" s="71">
        <v>21639634</v>
      </c>
      <c r="R244" s="71"/>
      <c r="S244" s="71">
        <v>15147743.800000001</v>
      </c>
      <c r="T244" s="67" t="s">
        <v>96</v>
      </c>
      <c r="U244" s="67">
        <v>228</v>
      </c>
      <c r="V244" s="68">
        <v>44260</v>
      </c>
      <c r="W244" s="68">
        <v>44271</v>
      </c>
      <c r="X244" s="71">
        <v>15147743.800000001</v>
      </c>
      <c r="Y244" s="71"/>
      <c r="Z244" s="71">
        <v>15147743.800000001</v>
      </c>
      <c r="AA244" s="67" t="s">
        <v>80</v>
      </c>
      <c r="AB244" s="67"/>
      <c r="AC244" s="67"/>
      <c r="AD244" s="67"/>
      <c r="AE244" s="67"/>
      <c r="AF244" s="67"/>
      <c r="AG244" s="67" t="s">
        <v>985</v>
      </c>
      <c r="AH244" s="34"/>
      <c r="AI244" s="67" t="s">
        <v>106</v>
      </c>
      <c r="AJ244" s="66"/>
      <c r="AK244" s="66" t="s">
        <v>136</v>
      </c>
      <c r="AL244" s="38"/>
    </row>
    <row r="245" spans="1:38" ht="11.25" customHeight="1">
      <c r="A245" s="4">
        <v>4135</v>
      </c>
      <c r="B245" s="67" t="s">
        <v>72</v>
      </c>
      <c r="C245" s="67" t="s">
        <v>214</v>
      </c>
      <c r="D245" s="67" t="s">
        <v>72</v>
      </c>
      <c r="E245" s="68">
        <v>44249</v>
      </c>
      <c r="F245" s="68">
        <v>44249</v>
      </c>
      <c r="G245" s="68" t="s">
        <v>91</v>
      </c>
      <c r="H245" s="67" t="s">
        <v>228</v>
      </c>
      <c r="I245" s="67">
        <v>3</v>
      </c>
      <c r="J245" s="67" t="s">
        <v>100</v>
      </c>
      <c r="K245" s="67"/>
      <c r="L245" s="66" t="s">
        <v>986</v>
      </c>
      <c r="M245" s="66" t="s">
        <v>986</v>
      </c>
      <c r="N245" s="67" t="s">
        <v>987</v>
      </c>
      <c r="O245" s="67" t="s">
        <v>988</v>
      </c>
      <c r="P245" s="68">
        <v>44246</v>
      </c>
      <c r="Q245" s="71">
        <v>1200000</v>
      </c>
      <c r="R245" s="71"/>
      <c r="S245" s="71">
        <v>1200000</v>
      </c>
      <c r="T245" s="67" t="s">
        <v>118</v>
      </c>
      <c r="U245" s="67">
        <v>249</v>
      </c>
      <c r="V245" s="68">
        <v>44266</v>
      </c>
      <c r="W245" s="68">
        <v>44272</v>
      </c>
      <c r="X245" s="71">
        <v>1200000</v>
      </c>
      <c r="Y245" s="71"/>
      <c r="Z245" s="71">
        <v>1200000</v>
      </c>
      <c r="AA245" s="67" t="s">
        <v>80</v>
      </c>
      <c r="AB245" s="67"/>
      <c r="AC245" s="67"/>
      <c r="AD245" s="67"/>
      <c r="AE245" s="67"/>
      <c r="AF245" s="67"/>
      <c r="AG245" s="67" t="s">
        <v>989</v>
      </c>
      <c r="AH245" s="34"/>
      <c r="AI245" s="67" t="s">
        <v>98</v>
      </c>
      <c r="AJ245" s="66"/>
      <c r="AK245" s="66" t="s">
        <v>990</v>
      </c>
      <c r="AL245" s="38"/>
    </row>
    <row r="246" spans="1:38" ht="11.25" customHeight="1">
      <c r="A246" s="4">
        <v>4136</v>
      </c>
      <c r="B246" s="67" t="s">
        <v>72</v>
      </c>
      <c r="C246" s="67" t="s">
        <v>72</v>
      </c>
      <c r="D246" s="67" t="s">
        <v>72</v>
      </c>
      <c r="E246" s="68">
        <v>44249</v>
      </c>
      <c r="F246" s="68">
        <v>44249</v>
      </c>
      <c r="G246" s="68" t="s">
        <v>124</v>
      </c>
      <c r="H246" s="67" t="s">
        <v>17</v>
      </c>
      <c r="I246" s="67">
        <v>1</v>
      </c>
      <c r="J246" s="67" t="s">
        <v>74</v>
      </c>
      <c r="K246" s="67"/>
      <c r="L246" s="66" t="s">
        <v>167</v>
      </c>
      <c r="M246" s="66" t="s">
        <v>991</v>
      </c>
      <c r="N246" s="67" t="s">
        <v>992</v>
      </c>
      <c r="O246" s="67" t="s">
        <v>735</v>
      </c>
      <c r="P246" s="68">
        <v>44236</v>
      </c>
      <c r="Q246" s="71"/>
      <c r="R246" s="71">
        <v>8400000</v>
      </c>
      <c r="S246" s="71">
        <v>8400000</v>
      </c>
      <c r="T246" s="67" t="s">
        <v>144</v>
      </c>
      <c r="U246" s="67">
        <v>374</v>
      </c>
      <c r="V246" s="68">
        <v>44294</v>
      </c>
      <c r="W246" s="68">
        <v>44300</v>
      </c>
      <c r="X246" s="71"/>
      <c r="Y246" s="71">
        <v>8400000</v>
      </c>
      <c r="Z246" s="71">
        <v>8400000</v>
      </c>
      <c r="AA246" s="67" t="s">
        <v>80</v>
      </c>
      <c r="AB246" s="67"/>
      <c r="AC246" s="67"/>
      <c r="AD246" s="67"/>
      <c r="AE246" s="67"/>
      <c r="AF246" s="67"/>
      <c r="AG246" s="67" t="s">
        <v>923</v>
      </c>
      <c r="AH246" s="34"/>
      <c r="AI246" s="67" t="s">
        <v>392</v>
      </c>
      <c r="AJ246" s="66"/>
      <c r="AK246" s="66" t="s">
        <v>991</v>
      </c>
      <c r="AL246" s="38"/>
    </row>
    <row r="247" spans="1:38" ht="11.25" customHeight="1">
      <c r="A247" s="4">
        <v>4137</v>
      </c>
      <c r="B247" s="67" t="s">
        <v>83</v>
      </c>
      <c r="C247" s="67" t="s">
        <v>186</v>
      </c>
      <c r="D247" s="67" t="s">
        <v>72</v>
      </c>
      <c r="E247" s="68">
        <v>44250</v>
      </c>
      <c r="F247" s="68">
        <v>44250</v>
      </c>
      <c r="G247" s="68" t="s">
        <v>177</v>
      </c>
      <c r="H247" s="67" t="s">
        <v>18</v>
      </c>
      <c r="I247" s="67">
        <v>10</v>
      </c>
      <c r="J247" s="67" t="s">
        <v>100</v>
      </c>
      <c r="K247" s="67"/>
      <c r="L247" s="66" t="s">
        <v>993</v>
      </c>
      <c r="M247" s="66" t="s">
        <v>994</v>
      </c>
      <c r="N247" s="67"/>
      <c r="O247" s="67" t="s">
        <v>995</v>
      </c>
      <c r="P247" s="68">
        <v>44213</v>
      </c>
      <c r="Q247" s="71">
        <v>3066940</v>
      </c>
      <c r="R247" s="71"/>
      <c r="S247" s="71">
        <v>3066940</v>
      </c>
      <c r="T247" s="67" t="s">
        <v>96</v>
      </c>
      <c r="U247" s="67">
        <v>186</v>
      </c>
      <c r="V247" s="68">
        <v>44252</v>
      </c>
      <c r="W247" s="68">
        <v>44259</v>
      </c>
      <c r="X247" s="71">
        <v>3066940</v>
      </c>
      <c r="Y247" s="71"/>
      <c r="Z247" s="71">
        <v>3066940</v>
      </c>
      <c r="AA247" s="67" t="s">
        <v>80</v>
      </c>
      <c r="AB247" s="67"/>
      <c r="AC247" s="67"/>
      <c r="AD247" s="67"/>
      <c r="AE247" s="67"/>
      <c r="AF247" s="67"/>
      <c r="AG247" s="67" t="s">
        <v>996</v>
      </c>
      <c r="AH247" s="34"/>
      <c r="AI247" s="67" t="s">
        <v>98</v>
      </c>
      <c r="AJ247" s="66"/>
      <c r="AK247" s="66" t="s">
        <v>994</v>
      </c>
      <c r="AL247" s="38"/>
    </row>
    <row r="248" spans="1:38" ht="11.25" customHeight="1">
      <c r="A248" s="4">
        <v>4138</v>
      </c>
      <c r="B248" s="67" t="s">
        <v>72</v>
      </c>
      <c r="C248" s="67" t="s">
        <v>72</v>
      </c>
      <c r="D248" s="67" t="s">
        <v>72</v>
      </c>
      <c r="E248" s="68">
        <v>44278</v>
      </c>
      <c r="F248" s="68">
        <v>44278</v>
      </c>
      <c r="G248" s="68" t="s">
        <v>124</v>
      </c>
      <c r="H248" s="67" t="s">
        <v>17</v>
      </c>
      <c r="I248" s="67">
        <v>1</v>
      </c>
      <c r="J248" s="67" t="s">
        <v>74</v>
      </c>
      <c r="K248" s="67"/>
      <c r="L248" s="66" t="s">
        <v>167</v>
      </c>
      <c r="M248" s="66" t="s">
        <v>997</v>
      </c>
      <c r="N248" s="67" t="s">
        <v>998</v>
      </c>
      <c r="O248" s="67" t="s">
        <v>735</v>
      </c>
      <c r="P248" s="68">
        <v>44247</v>
      </c>
      <c r="Q248" s="71"/>
      <c r="R248" s="71">
        <v>4200000</v>
      </c>
      <c r="S248" s="71">
        <v>4200000</v>
      </c>
      <c r="T248" s="67" t="s">
        <v>144</v>
      </c>
      <c r="U248" s="67">
        <v>260</v>
      </c>
      <c r="V248" s="68">
        <v>44270</v>
      </c>
      <c r="W248" s="68">
        <v>44274</v>
      </c>
      <c r="X248" s="71"/>
      <c r="Y248" s="71">
        <v>4200000</v>
      </c>
      <c r="Z248" s="71">
        <v>4200000</v>
      </c>
      <c r="AA248" s="67" t="s">
        <v>80</v>
      </c>
      <c r="AB248" s="67"/>
      <c r="AC248" s="67"/>
      <c r="AD248" s="67"/>
      <c r="AE248" s="67"/>
      <c r="AF248" s="67"/>
      <c r="AG248" s="67" t="s">
        <v>997</v>
      </c>
      <c r="AH248" s="34"/>
      <c r="AI248" s="67" t="s">
        <v>392</v>
      </c>
      <c r="AJ248" s="66"/>
      <c r="AK248" s="67" t="s">
        <v>997</v>
      </c>
      <c r="AL248" s="38"/>
    </row>
    <row r="249" spans="1:38" ht="11.25" customHeight="1">
      <c r="A249" s="4">
        <v>4139</v>
      </c>
      <c r="B249" s="67" t="s">
        <v>72</v>
      </c>
      <c r="C249" s="67" t="s">
        <v>72</v>
      </c>
      <c r="D249" s="67" t="s">
        <v>72</v>
      </c>
      <c r="E249" s="68">
        <v>44251</v>
      </c>
      <c r="F249" s="68">
        <v>44251</v>
      </c>
      <c r="G249" s="68" t="s">
        <v>73</v>
      </c>
      <c r="H249" s="67" t="s">
        <v>21</v>
      </c>
      <c r="I249" s="67">
        <v>14</v>
      </c>
      <c r="J249" s="67" t="s">
        <v>74</v>
      </c>
      <c r="K249" s="67"/>
      <c r="L249" s="67" t="s">
        <v>631</v>
      </c>
      <c r="M249" s="66" t="s">
        <v>999</v>
      </c>
      <c r="N249" s="67" t="s">
        <v>1000</v>
      </c>
      <c r="O249" s="67" t="s">
        <v>1001</v>
      </c>
      <c r="P249" s="68">
        <v>44109</v>
      </c>
      <c r="Q249" s="71">
        <v>26097753.120000001</v>
      </c>
      <c r="R249" s="71"/>
      <c r="S249" s="71">
        <v>24508750</v>
      </c>
      <c r="T249" s="67" t="s">
        <v>79</v>
      </c>
      <c r="U249" s="67">
        <v>198</v>
      </c>
      <c r="V249" s="68">
        <v>44252</v>
      </c>
      <c r="W249" s="68">
        <v>44253</v>
      </c>
      <c r="X249" s="71">
        <f t="shared" ref="X249:X264" si="31">+S249</f>
        <v>24508750</v>
      </c>
      <c r="Y249" s="71"/>
      <c r="Z249" s="71">
        <f t="shared" ref="Z249:Z264" si="32">SUM(X249:Y249)</f>
        <v>24508750</v>
      </c>
      <c r="AA249" s="67" t="s">
        <v>80</v>
      </c>
      <c r="AB249" s="67"/>
      <c r="AC249" s="67"/>
      <c r="AD249" s="67"/>
      <c r="AE249" s="67"/>
      <c r="AF249" s="67"/>
      <c r="AG249" s="67" t="s">
        <v>81</v>
      </c>
      <c r="AH249" s="34">
        <f t="shared" ref="AH249:AH264" si="33">Z249</f>
        <v>24508750</v>
      </c>
      <c r="AI249" s="67" t="s">
        <v>98</v>
      </c>
      <c r="AJ249" s="66"/>
      <c r="AK249" s="67" t="s">
        <v>631</v>
      </c>
      <c r="AL249" s="38"/>
    </row>
    <row r="250" spans="1:38" ht="11.25" customHeight="1">
      <c r="A250" s="4">
        <v>4140</v>
      </c>
      <c r="B250" s="67" t="s">
        <v>72</v>
      </c>
      <c r="C250" s="67" t="s">
        <v>72</v>
      </c>
      <c r="D250" s="67" t="s">
        <v>72</v>
      </c>
      <c r="E250" s="68">
        <v>44251</v>
      </c>
      <c r="F250" s="68">
        <v>44251</v>
      </c>
      <c r="G250" s="68" t="s">
        <v>73</v>
      </c>
      <c r="H250" s="67" t="s">
        <v>21</v>
      </c>
      <c r="I250" s="67">
        <v>14</v>
      </c>
      <c r="J250" s="67" t="s">
        <v>74</v>
      </c>
      <c r="K250" s="67"/>
      <c r="L250" s="67" t="s">
        <v>631</v>
      </c>
      <c r="M250" s="66" t="s">
        <v>1002</v>
      </c>
      <c r="N250" s="67" t="s">
        <v>1003</v>
      </c>
      <c r="O250" s="67" t="s">
        <v>1004</v>
      </c>
      <c r="P250" s="68">
        <v>44109</v>
      </c>
      <c r="Q250" s="71">
        <v>22259579.890000001</v>
      </c>
      <c r="R250" s="71"/>
      <c r="S250" s="71">
        <v>22259579.890000001</v>
      </c>
      <c r="T250" s="67" t="s">
        <v>79</v>
      </c>
      <c r="U250" s="67">
        <v>197</v>
      </c>
      <c r="V250" s="68">
        <v>44252</v>
      </c>
      <c r="W250" s="68">
        <v>44253</v>
      </c>
      <c r="X250" s="71">
        <f t="shared" si="31"/>
        <v>22259579.890000001</v>
      </c>
      <c r="Y250" s="71"/>
      <c r="Z250" s="71">
        <f t="shared" si="32"/>
        <v>22259579.890000001</v>
      </c>
      <c r="AA250" s="67" t="s">
        <v>80</v>
      </c>
      <c r="AB250" s="67"/>
      <c r="AC250" s="67"/>
      <c r="AD250" s="67"/>
      <c r="AE250" s="67"/>
      <c r="AF250" s="67"/>
      <c r="AG250" s="67" t="s">
        <v>81</v>
      </c>
      <c r="AH250" s="34">
        <f t="shared" si="33"/>
        <v>22259579.890000001</v>
      </c>
      <c r="AI250" s="67" t="s">
        <v>98</v>
      </c>
      <c r="AJ250" s="66"/>
      <c r="AK250" s="67" t="s">
        <v>631</v>
      </c>
      <c r="AL250" s="38"/>
    </row>
    <row r="251" spans="1:38" ht="11.25" customHeight="1">
      <c r="A251" s="4">
        <v>4141</v>
      </c>
      <c r="B251" s="67" t="s">
        <v>72</v>
      </c>
      <c r="C251" s="67" t="s">
        <v>72</v>
      </c>
      <c r="D251" s="67" t="s">
        <v>72</v>
      </c>
      <c r="E251" s="68">
        <v>44251</v>
      </c>
      <c r="F251" s="68">
        <v>44251</v>
      </c>
      <c r="G251" s="68" t="s">
        <v>73</v>
      </c>
      <c r="H251" s="67" t="s">
        <v>21</v>
      </c>
      <c r="I251" s="67">
        <v>14</v>
      </c>
      <c r="J251" s="67" t="s">
        <v>74</v>
      </c>
      <c r="K251" s="67"/>
      <c r="L251" s="67" t="s">
        <v>631</v>
      </c>
      <c r="M251" s="66" t="s">
        <v>1005</v>
      </c>
      <c r="N251" s="67" t="s">
        <v>1006</v>
      </c>
      <c r="O251" s="67" t="s">
        <v>1007</v>
      </c>
      <c r="P251" s="68">
        <v>43774</v>
      </c>
      <c r="Q251" s="71">
        <v>23533078.550000001</v>
      </c>
      <c r="R251" s="71"/>
      <c r="S251" s="71">
        <v>21347500</v>
      </c>
      <c r="T251" s="67" t="s">
        <v>79</v>
      </c>
      <c r="U251" s="67">
        <v>196</v>
      </c>
      <c r="V251" s="68">
        <v>44252</v>
      </c>
      <c r="W251" s="68">
        <v>44253</v>
      </c>
      <c r="X251" s="71">
        <f t="shared" si="31"/>
        <v>21347500</v>
      </c>
      <c r="Y251" s="71"/>
      <c r="Z251" s="71">
        <f t="shared" si="32"/>
        <v>21347500</v>
      </c>
      <c r="AA251" s="67" t="s">
        <v>80</v>
      </c>
      <c r="AB251" s="67"/>
      <c r="AC251" s="67"/>
      <c r="AD251" s="67"/>
      <c r="AE251" s="67"/>
      <c r="AF251" s="67"/>
      <c r="AG251" s="67" t="s">
        <v>81</v>
      </c>
      <c r="AH251" s="34">
        <f t="shared" si="33"/>
        <v>21347500</v>
      </c>
      <c r="AI251" s="67" t="s">
        <v>98</v>
      </c>
      <c r="AJ251" s="66"/>
      <c r="AK251" s="67" t="s">
        <v>631</v>
      </c>
      <c r="AL251" s="38"/>
    </row>
    <row r="252" spans="1:38" ht="11.25" customHeight="1">
      <c r="A252" s="4">
        <v>4142</v>
      </c>
      <c r="B252" s="67" t="s">
        <v>72</v>
      </c>
      <c r="C252" s="67" t="s">
        <v>72</v>
      </c>
      <c r="D252" s="67" t="s">
        <v>72</v>
      </c>
      <c r="E252" s="68">
        <v>44251</v>
      </c>
      <c r="F252" s="68">
        <v>44251</v>
      </c>
      <c r="G252" s="68" t="s">
        <v>73</v>
      </c>
      <c r="H252" s="67" t="s">
        <v>21</v>
      </c>
      <c r="I252" s="67">
        <v>14</v>
      </c>
      <c r="J252" s="67" t="s">
        <v>74</v>
      </c>
      <c r="K252" s="67"/>
      <c r="L252" s="67" t="s">
        <v>631</v>
      </c>
      <c r="M252" s="66" t="s">
        <v>1008</v>
      </c>
      <c r="N252" s="67" t="s">
        <v>1009</v>
      </c>
      <c r="O252" s="67" t="s">
        <v>1010</v>
      </c>
      <c r="P252" s="68">
        <v>44116</v>
      </c>
      <c r="Q252" s="71">
        <v>24740000</v>
      </c>
      <c r="R252" s="71"/>
      <c r="S252" s="71">
        <v>24740000</v>
      </c>
      <c r="T252" s="67" t="s">
        <v>79</v>
      </c>
      <c r="U252" s="67">
        <v>195</v>
      </c>
      <c r="V252" s="68">
        <v>44252</v>
      </c>
      <c r="W252" s="68">
        <v>44253</v>
      </c>
      <c r="X252" s="71">
        <f t="shared" si="31"/>
        <v>24740000</v>
      </c>
      <c r="Y252" s="71"/>
      <c r="Z252" s="71">
        <f t="shared" si="32"/>
        <v>24740000</v>
      </c>
      <c r="AA252" s="67" t="s">
        <v>80</v>
      </c>
      <c r="AB252" s="67"/>
      <c r="AC252" s="67"/>
      <c r="AD252" s="67"/>
      <c r="AE252" s="67"/>
      <c r="AF252" s="67"/>
      <c r="AG252" s="67" t="s">
        <v>81</v>
      </c>
      <c r="AH252" s="34">
        <f t="shared" si="33"/>
        <v>24740000</v>
      </c>
      <c r="AI252" s="67" t="s">
        <v>98</v>
      </c>
      <c r="AJ252" s="66"/>
      <c r="AK252" s="67" t="s">
        <v>631</v>
      </c>
      <c r="AL252" s="38"/>
    </row>
    <row r="253" spans="1:38" ht="11.25" customHeight="1">
      <c r="A253" s="4">
        <v>4143</v>
      </c>
      <c r="B253" s="67" t="s">
        <v>83</v>
      </c>
      <c r="C253" s="67" t="s">
        <v>1011</v>
      </c>
      <c r="D253" s="67" t="s">
        <v>72</v>
      </c>
      <c r="E253" s="68">
        <v>44251</v>
      </c>
      <c r="F253" s="68">
        <v>44251</v>
      </c>
      <c r="G253" s="68" t="s">
        <v>73</v>
      </c>
      <c r="H253" s="67" t="s">
        <v>21</v>
      </c>
      <c r="I253" s="67">
        <v>14</v>
      </c>
      <c r="J253" s="67" t="s">
        <v>74</v>
      </c>
      <c r="K253" s="67"/>
      <c r="L253" s="67" t="s">
        <v>631</v>
      </c>
      <c r="M253" s="66" t="s">
        <v>1012</v>
      </c>
      <c r="N253" s="67" t="s">
        <v>1013</v>
      </c>
      <c r="O253" s="67" t="s">
        <v>1014</v>
      </c>
      <c r="P253" s="68">
        <v>44109</v>
      </c>
      <c r="Q253" s="71">
        <v>21454275.010000002</v>
      </c>
      <c r="R253" s="71"/>
      <c r="S253" s="71">
        <v>21454275.010000002</v>
      </c>
      <c r="T253" s="67" t="s">
        <v>79</v>
      </c>
      <c r="U253" s="67">
        <v>194</v>
      </c>
      <c r="V253" s="68">
        <v>44252</v>
      </c>
      <c r="W253" s="68">
        <v>44253</v>
      </c>
      <c r="X253" s="71">
        <f t="shared" si="31"/>
        <v>21454275.010000002</v>
      </c>
      <c r="Y253" s="71"/>
      <c r="Z253" s="71">
        <f t="shared" si="32"/>
        <v>21454275.010000002</v>
      </c>
      <c r="AA253" s="67" t="s">
        <v>80</v>
      </c>
      <c r="AB253" s="67"/>
      <c r="AC253" s="67"/>
      <c r="AD253" s="67"/>
      <c r="AE253" s="67"/>
      <c r="AF253" s="67"/>
      <c r="AG253" s="67" t="s">
        <v>81</v>
      </c>
      <c r="AH253" s="34">
        <f t="shared" si="33"/>
        <v>21454275.010000002</v>
      </c>
      <c r="AI253" s="67" t="s">
        <v>98</v>
      </c>
      <c r="AJ253" s="66"/>
      <c r="AK253" s="67" t="s">
        <v>631</v>
      </c>
      <c r="AL253" s="38"/>
    </row>
    <row r="254" spans="1:38" ht="11.25" customHeight="1">
      <c r="A254" s="4">
        <v>4144</v>
      </c>
      <c r="B254" s="67" t="s">
        <v>72</v>
      </c>
      <c r="C254" s="67" t="s">
        <v>72</v>
      </c>
      <c r="D254" s="67" t="s">
        <v>72</v>
      </c>
      <c r="E254" s="68">
        <v>44251</v>
      </c>
      <c r="F254" s="68">
        <v>44251</v>
      </c>
      <c r="G254" s="68" t="s">
        <v>73</v>
      </c>
      <c r="H254" s="67" t="s">
        <v>21</v>
      </c>
      <c r="I254" s="67">
        <v>14</v>
      </c>
      <c r="J254" s="67" t="s">
        <v>74</v>
      </c>
      <c r="K254" s="67"/>
      <c r="L254" s="67" t="s">
        <v>631</v>
      </c>
      <c r="M254" s="66" t="s">
        <v>1015</v>
      </c>
      <c r="N254" s="67" t="s">
        <v>1016</v>
      </c>
      <c r="O254" s="67" t="s">
        <v>1017</v>
      </c>
      <c r="P254" s="68">
        <v>43835</v>
      </c>
      <c r="Q254" s="71">
        <v>23643941.120000001</v>
      </c>
      <c r="R254" s="71"/>
      <c r="S254" s="71">
        <v>23643941.120000001</v>
      </c>
      <c r="T254" s="67" t="s">
        <v>79</v>
      </c>
      <c r="U254" s="67">
        <v>193</v>
      </c>
      <c r="V254" s="68">
        <v>44252</v>
      </c>
      <c r="W254" s="68">
        <v>44253</v>
      </c>
      <c r="X254" s="71">
        <f t="shared" si="31"/>
        <v>23643941.120000001</v>
      </c>
      <c r="Y254" s="71"/>
      <c r="Z254" s="71">
        <f t="shared" si="32"/>
        <v>23643941.120000001</v>
      </c>
      <c r="AA254" s="67" t="s">
        <v>80</v>
      </c>
      <c r="AB254" s="67"/>
      <c r="AC254" s="67"/>
      <c r="AD254" s="67"/>
      <c r="AE254" s="67"/>
      <c r="AF254" s="67"/>
      <c r="AG254" s="67" t="s">
        <v>81</v>
      </c>
      <c r="AH254" s="34">
        <f t="shared" si="33"/>
        <v>23643941.120000001</v>
      </c>
      <c r="AI254" s="67" t="s">
        <v>98</v>
      </c>
      <c r="AJ254" s="66"/>
      <c r="AK254" s="67" t="s">
        <v>631</v>
      </c>
      <c r="AL254" s="38"/>
    </row>
    <row r="255" spans="1:38" ht="11.25" customHeight="1">
      <c r="A255" s="4">
        <v>4145</v>
      </c>
      <c r="B255" s="67" t="s">
        <v>72</v>
      </c>
      <c r="C255" s="67" t="s">
        <v>72</v>
      </c>
      <c r="D255" s="67" t="s">
        <v>72</v>
      </c>
      <c r="E255" s="68">
        <v>44251</v>
      </c>
      <c r="F255" s="68">
        <v>44251</v>
      </c>
      <c r="G255" s="68" t="s">
        <v>73</v>
      </c>
      <c r="H255" s="67" t="s">
        <v>21</v>
      </c>
      <c r="I255" s="67">
        <v>14</v>
      </c>
      <c r="J255" s="67" t="s">
        <v>74</v>
      </c>
      <c r="K255" s="67"/>
      <c r="L255" s="67" t="s">
        <v>631</v>
      </c>
      <c r="M255" s="66" t="s">
        <v>1018</v>
      </c>
      <c r="N255" s="67" t="s">
        <v>1019</v>
      </c>
      <c r="O255" s="67" t="s">
        <v>1020</v>
      </c>
      <c r="P255" s="68">
        <v>43743</v>
      </c>
      <c r="Q255" s="71">
        <v>19861897.84</v>
      </c>
      <c r="R255" s="71"/>
      <c r="S255" s="71">
        <v>19861897.84</v>
      </c>
      <c r="T255" s="67" t="s">
        <v>79</v>
      </c>
      <c r="U255" s="67">
        <v>191</v>
      </c>
      <c r="V255" s="68">
        <v>44252</v>
      </c>
      <c r="W255" s="68">
        <v>44253</v>
      </c>
      <c r="X255" s="71">
        <f t="shared" si="31"/>
        <v>19861897.84</v>
      </c>
      <c r="Y255" s="71"/>
      <c r="Z255" s="71">
        <f t="shared" si="32"/>
        <v>19861897.84</v>
      </c>
      <c r="AA255" s="67" t="s">
        <v>80</v>
      </c>
      <c r="AB255" s="67"/>
      <c r="AC255" s="67"/>
      <c r="AD255" s="67"/>
      <c r="AE255" s="67"/>
      <c r="AF255" s="67"/>
      <c r="AG255" s="67" t="s">
        <v>81</v>
      </c>
      <c r="AH255" s="34">
        <f t="shared" si="33"/>
        <v>19861897.84</v>
      </c>
      <c r="AI255" s="67" t="s">
        <v>98</v>
      </c>
      <c r="AJ255" s="66"/>
      <c r="AK255" s="67" t="s">
        <v>631</v>
      </c>
      <c r="AL255" s="38"/>
    </row>
    <row r="256" spans="1:38" ht="11.25" customHeight="1">
      <c r="A256" s="4">
        <v>4146</v>
      </c>
      <c r="B256" s="67" t="s">
        <v>72</v>
      </c>
      <c r="C256" s="67" t="s">
        <v>72</v>
      </c>
      <c r="D256" s="67" t="s">
        <v>72</v>
      </c>
      <c r="E256" s="68">
        <v>44251</v>
      </c>
      <c r="F256" s="68">
        <v>44251</v>
      </c>
      <c r="G256" s="68" t="s">
        <v>73</v>
      </c>
      <c r="H256" s="67" t="s">
        <v>21</v>
      </c>
      <c r="I256" s="67">
        <v>14</v>
      </c>
      <c r="J256" s="67" t="s">
        <v>74</v>
      </c>
      <c r="K256" s="67"/>
      <c r="L256" s="67" t="s">
        <v>631</v>
      </c>
      <c r="M256" s="66" t="s">
        <v>1021</v>
      </c>
      <c r="N256" s="67" t="s">
        <v>1022</v>
      </c>
      <c r="O256" s="67" t="s">
        <v>1023</v>
      </c>
      <c r="P256" s="68">
        <v>44079</v>
      </c>
      <c r="Q256" s="71">
        <v>12504237.17</v>
      </c>
      <c r="R256" s="71"/>
      <c r="S256" s="71">
        <v>12504237.17</v>
      </c>
      <c r="T256" s="67" t="s">
        <v>79</v>
      </c>
      <c r="U256" s="67">
        <v>192</v>
      </c>
      <c r="V256" s="68">
        <v>44252</v>
      </c>
      <c r="W256" s="68">
        <v>44253</v>
      </c>
      <c r="X256" s="71">
        <f t="shared" si="31"/>
        <v>12504237.17</v>
      </c>
      <c r="Y256" s="71"/>
      <c r="Z256" s="71">
        <f t="shared" si="32"/>
        <v>12504237.17</v>
      </c>
      <c r="AA256" s="67" t="s">
        <v>80</v>
      </c>
      <c r="AB256" s="67"/>
      <c r="AC256" s="67"/>
      <c r="AD256" s="67"/>
      <c r="AE256" s="67"/>
      <c r="AF256" s="67"/>
      <c r="AG256" s="67" t="s">
        <v>81</v>
      </c>
      <c r="AH256" s="34">
        <f t="shared" si="33"/>
        <v>12504237.17</v>
      </c>
      <c r="AI256" s="67" t="s">
        <v>98</v>
      </c>
      <c r="AJ256" s="66"/>
      <c r="AK256" s="67" t="s">
        <v>631</v>
      </c>
      <c r="AL256" s="38"/>
    </row>
    <row r="257" spans="1:38" ht="11.25" customHeight="1">
      <c r="A257" s="4">
        <v>4147</v>
      </c>
      <c r="B257" s="67" t="s">
        <v>72</v>
      </c>
      <c r="C257" s="67" t="s">
        <v>72</v>
      </c>
      <c r="D257" s="67" t="s">
        <v>72</v>
      </c>
      <c r="E257" s="68">
        <v>44251</v>
      </c>
      <c r="F257" s="68">
        <v>44251</v>
      </c>
      <c r="G257" s="68" t="s">
        <v>73</v>
      </c>
      <c r="H257" s="67" t="s">
        <v>21</v>
      </c>
      <c r="I257" s="67">
        <v>14</v>
      </c>
      <c r="J257" s="67" t="s">
        <v>74</v>
      </c>
      <c r="K257" s="67"/>
      <c r="L257" s="67" t="s">
        <v>631</v>
      </c>
      <c r="M257" s="66" t="s">
        <v>1024</v>
      </c>
      <c r="N257" s="67" t="s">
        <v>1025</v>
      </c>
      <c r="O257" s="67" t="s">
        <v>1026</v>
      </c>
      <c r="P257" s="68">
        <v>43774</v>
      </c>
      <c r="Q257" s="71">
        <v>27106607.82</v>
      </c>
      <c r="R257" s="71"/>
      <c r="S257" s="71">
        <v>24416250</v>
      </c>
      <c r="T257" s="67" t="s">
        <v>79</v>
      </c>
      <c r="U257" s="67">
        <v>324</v>
      </c>
      <c r="V257" s="68">
        <v>44285</v>
      </c>
      <c r="W257" s="68">
        <v>44286</v>
      </c>
      <c r="X257" s="71">
        <f t="shared" si="31"/>
        <v>24416250</v>
      </c>
      <c r="Y257" s="71"/>
      <c r="Z257" s="71">
        <f t="shared" si="32"/>
        <v>24416250</v>
      </c>
      <c r="AA257" s="67" t="s">
        <v>80</v>
      </c>
      <c r="AB257" s="67"/>
      <c r="AC257" s="67"/>
      <c r="AD257" s="67"/>
      <c r="AE257" s="67"/>
      <c r="AF257" s="67"/>
      <c r="AG257" s="67" t="s">
        <v>81</v>
      </c>
      <c r="AH257" s="34">
        <f t="shared" si="33"/>
        <v>24416250</v>
      </c>
      <c r="AI257" s="67" t="s">
        <v>82</v>
      </c>
      <c r="AJ257" s="66"/>
      <c r="AK257" s="67" t="s">
        <v>631</v>
      </c>
      <c r="AL257" s="38"/>
    </row>
    <row r="258" spans="1:38" ht="11.25" customHeight="1">
      <c r="A258" s="4">
        <v>4148</v>
      </c>
      <c r="B258" s="67" t="s">
        <v>72</v>
      </c>
      <c r="C258" s="67" t="s">
        <v>72</v>
      </c>
      <c r="D258" s="67" t="s">
        <v>72</v>
      </c>
      <c r="E258" s="68">
        <v>44251</v>
      </c>
      <c r="F258" s="68">
        <v>44251</v>
      </c>
      <c r="G258" s="68" t="s">
        <v>73</v>
      </c>
      <c r="H258" s="67" t="s">
        <v>21</v>
      </c>
      <c r="I258" s="67">
        <v>14</v>
      </c>
      <c r="J258" s="67" t="s">
        <v>74</v>
      </c>
      <c r="K258" s="67"/>
      <c r="L258" s="67" t="s">
        <v>631</v>
      </c>
      <c r="M258" s="66" t="s">
        <v>1027</v>
      </c>
      <c r="N258" s="67" t="s">
        <v>1028</v>
      </c>
      <c r="O258" s="67" t="s">
        <v>1029</v>
      </c>
      <c r="P258" s="68">
        <v>43866</v>
      </c>
      <c r="Q258" s="71">
        <v>25221114</v>
      </c>
      <c r="R258" s="71"/>
      <c r="S258" s="71">
        <v>24781250</v>
      </c>
      <c r="T258" s="67" t="s">
        <v>79</v>
      </c>
      <c r="U258" s="67">
        <v>323</v>
      </c>
      <c r="V258" s="68">
        <v>44285</v>
      </c>
      <c r="W258" s="68">
        <v>44286</v>
      </c>
      <c r="X258" s="71">
        <f t="shared" si="31"/>
        <v>24781250</v>
      </c>
      <c r="Y258" s="71"/>
      <c r="Z258" s="71">
        <f t="shared" si="32"/>
        <v>24781250</v>
      </c>
      <c r="AA258" s="67" t="s">
        <v>80</v>
      </c>
      <c r="AB258" s="67"/>
      <c r="AC258" s="67"/>
      <c r="AD258" s="67"/>
      <c r="AE258" s="67"/>
      <c r="AF258" s="67"/>
      <c r="AG258" s="67" t="s">
        <v>81</v>
      </c>
      <c r="AH258" s="34">
        <f t="shared" si="33"/>
        <v>24781250</v>
      </c>
      <c r="AI258" s="67" t="s">
        <v>82</v>
      </c>
      <c r="AJ258" s="66"/>
      <c r="AK258" s="66" t="s">
        <v>631</v>
      </c>
      <c r="AL258" s="38"/>
    </row>
    <row r="259" spans="1:38" ht="11.25" customHeight="1">
      <c r="A259" s="4">
        <v>4149</v>
      </c>
      <c r="B259" s="67" t="s">
        <v>270</v>
      </c>
      <c r="C259" s="67" t="s">
        <v>394</v>
      </c>
      <c r="D259" s="67" t="s">
        <v>72</v>
      </c>
      <c r="E259" s="68">
        <v>44251</v>
      </c>
      <c r="F259" s="68">
        <v>44251</v>
      </c>
      <c r="G259" s="68" t="s">
        <v>73</v>
      </c>
      <c r="H259" s="67" t="s">
        <v>21</v>
      </c>
      <c r="I259" s="67">
        <v>14</v>
      </c>
      <c r="J259" s="67" t="s">
        <v>74</v>
      </c>
      <c r="K259" s="67"/>
      <c r="L259" s="67" t="s">
        <v>395</v>
      </c>
      <c r="M259" s="66" t="s">
        <v>1030</v>
      </c>
      <c r="N259" s="67" t="s">
        <v>1031</v>
      </c>
      <c r="O259" s="67" t="s">
        <v>1032</v>
      </c>
      <c r="P259" s="68">
        <v>43926</v>
      </c>
      <c r="Q259" s="71">
        <v>9195984.8800000008</v>
      </c>
      <c r="R259" s="71"/>
      <c r="S259" s="71">
        <v>9195984.8800000008</v>
      </c>
      <c r="T259" s="67" t="s">
        <v>79</v>
      </c>
      <c r="U259" s="67">
        <v>189</v>
      </c>
      <c r="V259" s="68">
        <v>44252</v>
      </c>
      <c r="W259" s="68">
        <v>44253</v>
      </c>
      <c r="X259" s="71">
        <f t="shared" si="31"/>
        <v>9195984.8800000008</v>
      </c>
      <c r="Y259" s="71"/>
      <c r="Z259" s="71">
        <f t="shared" si="32"/>
        <v>9195984.8800000008</v>
      </c>
      <c r="AA259" s="67" t="s">
        <v>80</v>
      </c>
      <c r="AB259" s="67"/>
      <c r="AC259" s="67"/>
      <c r="AD259" s="67"/>
      <c r="AE259" s="67"/>
      <c r="AF259" s="67"/>
      <c r="AG259" s="67" t="s">
        <v>81</v>
      </c>
      <c r="AH259" s="34">
        <f t="shared" si="33"/>
        <v>9195984.8800000008</v>
      </c>
      <c r="AI259" s="67" t="s">
        <v>98</v>
      </c>
      <c r="AJ259" s="66"/>
      <c r="AK259" s="66" t="s">
        <v>1033</v>
      </c>
      <c r="AL259" s="38"/>
    </row>
    <row r="260" spans="1:38" ht="22.5" customHeight="1">
      <c r="A260" s="4">
        <v>4150</v>
      </c>
      <c r="B260" s="67" t="s">
        <v>270</v>
      </c>
      <c r="C260" s="67" t="s">
        <v>394</v>
      </c>
      <c r="D260" s="67" t="s">
        <v>72</v>
      </c>
      <c r="E260" s="68">
        <v>44251</v>
      </c>
      <c r="F260" s="68">
        <v>44251</v>
      </c>
      <c r="G260" s="68" t="s">
        <v>73</v>
      </c>
      <c r="H260" s="67" t="s">
        <v>21</v>
      </c>
      <c r="I260" s="67">
        <v>14</v>
      </c>
      <c r="J260" s="67" t="s">
        <v>74</v>
      </c>
      <c r="K260" s="67"/>
      <c r="L260" s="67" t="s">
        <v>395</v>
      </c>
      <c r="M260" s="66" t="s">
        <v>1034</v>
      </c>
      <c r="N260" s="67" t="s">
        <v>1035</v>
      </c>
      <c r="O260" s="67" t="s">
        <v>1036</v>
      </c>
      <c r="P260" s="68">
        <v>43956</v>
      </c>
      <c r="Q260" s="71">
        <v>10418308.810000001</v>
      </c>
      <c r="R260" s="71"/>
      <c r="S260" s="71">
        <v>10418308.800000001</v>
      </c>
      <c r="T260" s="67" t="s">
        <v>79</v>
      </c>
      <c r="U260" s="67">
        <v>187</v>
      </c>
      <c r="V260" s="68">
        <v>44252</v>
      </c>
      <c r="W260" s="68">
        <v>44252</v>
      </c>
      <c r="X260" s="71">
        <f t="shared" si="31"/>
        <v>10418308.800000001</v>
      </c>
      <c r="Y260" s="71"/>
      <c r="Z260" s="71">
        <f t="shared" si="32"/>
        <v>10418308.800000001</v>
      </c>
      <c r="AA260" s="67" t="s">
        <v>80</v>
      </c>
      <c r="AB260" s="67"/>
      <c r="AC260" s="67"/>
      <c r="AD260" s="67"/>
      <c r="AE260" s="67"/>
      <c r="AF260" s="67"/>
      <c r="AG260" s="67" t="s">
        <v>81</v>
      </c>
      <c r="AH260" s="34">
        <f t="shared" si="33"/>
        <v>10418308.800000001</v>
      </c>
      <c r="AI260" s="67" t="s">
        <v>98</v>
      </c>
      <c r="AJ260" s="66"/>
      <c r="AK260" s="66" t="s">
        <v>1033</v>
      </c>
      <c r="AL260" s="38"/>
    </row>
    <row r="261" spans="1:38" ht="11.25" customHeight="1">
      <c r="A261" s="4">
        <v>4151</v>
      </c>
      <c r="B261" s="67" t="s">
        <v>83</v>
      </c>
      <c r="C261" s="67" t="s">
        <v>83</v>
      </c>
      <c r="D261" s="67" t="s">
        <v>72</v>
      </c>
      <c r="E261" s="68">
        <v>44251</v>
      </c>
      <c r="F261" s="68">
        <v>44251</v>
      </c>
      <c r="G261" s="68" t="s">
        <v>73</v>
      </c>
      <c r="H261" s="67" t="s">
        <v>21</v>
      </c>
      <c r="I261" s="67">
        <v>14</v>
      </c>
      <c r="J261" s="67" t="s">
        <v>74</v>
      </c>
      <c r="K261" s="67"/>
      <c r="L261" s="66" t="s">
        <v>611</v>
      </c>
      <c r="M261" s="66" t="s">
        <v>1037</v>
      </c>
      <c r="N261" s="67" t="s">
        <v>1038</v>
      </c>
      <c r="O261" s="67" t="s">
        <v>1039</v>
      </c>
      <c r="P261" s="68">
        <v>44079</v>
      </c>
      <c r="Q261" s="71">
        <v>13267612.310000001</v>
      </c>
      <c r="R261" s="71"/>
      <c r="S261" s="71">
        <v>13267612.310000001</v>
      </c>
      <c r="T261" s="67" t="s">
        <v>79</v>
      </c>
      <c r="U261" s="67">
        <v>212</v>
      </c>
      <c r="V261" s="68">
        <v>44257</v>
      </c>
      <c r="W261" s="68">
        <v>44257</v>
      </c>
      <c r="X261" s="71">
        <f t="shared" si="31"/>
        <v>13267612.310000001</v>
      </c>
      <c r="Y261" s="71"/>
      <c r="Z261" s="71">
        <f t="shared" si="32"/>
        <v>13267612.310000001</v>
      </c>
      <c r="AA261" s="67" t="s">
        <v>80</v>
      </c>
      <c r="AB261" s="67"/>
      <c r="AC261" s="67"/>
      <c r="AD261" s="67"/>
      <c r="AE261" s="67"/>
      <c r="AF261" s="67"/>
      <c r="AG261" s="67" t="s">
        <v>81</v>
      </c>
      <c r="AH261" s="34">
        <f t="shared" si="33"/>
        <v>13267612.310000001</v>
      </c>
      <c r="AI261" s="67" t="s">
        <v>82</v>
      </c>
      <c r="AJ261" s="66"/>
      <c r="AK261" s="66" t="s">
        <v>615</v>
      </c>
      <c r="AL261" s="38"/>
    </row>
    <row r="262" spans="1:38" ht="11.25" customHeight="1">
      <c r="A262" s="4">
        <v>4152</v>
      </c>
      <c r="B262" s="67" t="s">
        <v>83</v>
      </c>
      <c r="C262" s="67" t="s">
        <v>83</v>
      </c>
      <c r="D262" s="67" t="s">
        <v>72</v>
      </c>
      <c r="E262" s="68">
        <v>44251</v>
      </c>
      <c r="F262" s="68">
        <v>44251</v>
      </c>
      <c r="G262" s="68" t="s">
        <v>73</v>
      </c>
      <c r="H262" s="67" t="s">
        <v>21</v>
      </c>
      <c r="I262" s="67">
        <v>14</v>
      </c>
      <c r="J262" s="67" t="s">
        <v>74</v>
      </c>
      <c r="K262" s="67"/>
      <c r="L262" s="66" t="s">
        <v>611</v>
      </c>
      <c r="M262" s="66" t="s">
        <v>1040</v>
      </c>
      <c r="N262" s="67" t="s">
        <v>1041</v>
      </c>
      <c r="O262" s="67" t="s">
        <v>1042</v>
      </c>
      <c r="P262" s="68">
        <v>43936</v>
      </c>
      <c r="Q262" s="71">
        <v>5576851.9800000004</v>
      </c>
      <c r="R262" s="71"/>
      <c r="S262" s="71">
        <v>5576851.9800000004</v>
      </c>
      <c r="T262" s="67" t="s">
        <v>79</v>
      </c>
      <c r="U262" s="67">
        <v>211</v>
      </c>
      <c r="V262" s="68">
        <v>44256</v>
      </c>
      <c r="W262" s="68">
        <v>44257</v>
      </c>
      <c r="X262" s="71">
        <f t="shared" si="31"/>
        <v>5576851.9800000004</v>
      </c>
      <c r="Y262" s="71"/>
      <c r="Z262" s="71">
        <f t="shared" si="32"/>
        <v>5576851.9800000004</v>
      </c>
      <c r="AA262" s="67" t="s">
        <v>80</v>
      </c>
      <c r="AB262" s="67"/>
      <c r="AC262" s="67"/>
      <c r="AD262" s="67"/>
      <c r="AE262" s="67"/>
      <c r="AF262" s="67"/>
      <c r="AG262" s="67" t="s">
        <v>81</v>
      </c>
      <c r="AH262" s="34">
        <f t="shared" si="33"/>
        <v>5576851.9800000004</v>
      </c>
      <c r="AI262" s="67" t="s">
        <v>82</v>
      </c>
      <c r="AJ262" s="66"/>
      <c r="AK262" s="66" t="s">
        <v>615</v>
      </c>
      <c r="AL262" s="38"/>
    </row>
    <row r="263" spans="1:38" ht="11.25" customHeight="1">
      <c r="A263" s="4">
        <v>4153</v>
      </c>
      <c r="B263" s="67" t="s">
        <v>72</v>
      </c>
      <c r="C263" s="67" t="s">
        <v>72</v>
      </c>
      <c r="D263" s="67" t="s">
        <v>72</v>
      </c>
      <c r="E263" s="68">
        <v>44251</v>
      </c>
      <c r="F263" s="68">
        <v>44251</v>
      </c>
      <c r="G263" s="68" t="s">
        <v>73</v>
      </c>
      <c r="H263" s="67" t="s">
        <v>21</v>
      </c>
      <c r="I263" s="67">
        <v>14</v>
      </c>
      <c r="J263" s="67" t="s">
        <v>74</v>
      </c>
      <c r="K263" s="67"/>
      <c r="L263" s="66" t="s">
        <v>611</v>
      </c>
      <c r="M263" s="66" t="s">
        <v>1043</v>
      </c>
      <c r="N263" s="67" t="s">
        <v>1044</v>
      </c>
      <c r="O263" s="67" t="s">
        <v>1045</v>
      </c>
      <c r="P263" s="68">
        <v>44140</v>
      </c>
      <c r="Q263" s="71">
        <v>6764304.2599999998</v>
      </c>
      <c r="R263" s="71"/>
      <c r="S263" s="71">
        <v>6764304.2599999998</v>
      </c>
      <c r="T263" s="67" t="s">
        <v>79</v>
      </c>
      <c r="U263" s="67">
        <v>213</v>
      </c>
      <c r="V263" s="68">
        <v>44257</v>
      </c>
      <c r="W263" s="68">
        <v>44257</v>
      </c>
      <c r="X263" s="71">
        <f t="shared" si="31"/>
        <v>6764304.2599999998</v>
      </c>
      <c r="Y263" s="71"/>
      <c r="Z263" s="71">
        <f t="shared" si="32"/>
        <v>6764304.2599999998</v>
      </c>
      <c r="AA263" s="67" t="s">
        <v>80</v>
      </c>
      <c r="AB263" s="67"/>
      <c r="AC263" s="67"/>
      <c r="AD263" s="67"/>
      <c r="AE263" s="67"/>
      <c r="AF263" s="67"/>
      <c r="AG263" s="67" t="s">
        <v>81</v>
      </c>
      <c r="AH263" s="34">
        <f t="shared" si="33"/>
        <v>6764304.2599999998</v>
      </c>
      <c r="AI263" s="67" t="s">
        <v>82</v>
      </c>
      <c r="AJ263" s="66"/>
      <c r="AK263" s="66" t="s">
        <v>615</v>
      </c>
      <c r="AL263" s="38"/>
    </row>
    <row r="264" spans="1:38" ht="11.25" customHeight="1">
      <c r="A264" s="4">
        <v>4154</v>
      </c>
      <c r="B264" s="67" t="s">
        <v>72</v>
      </c>
      <c r="C264" s="67" t="s">
        <v>72</v>
      </c>
      <c r="D264" s="67" t="s">
        <v>72</v>
      </c>
      <c r="E264" s="68">
        <v>44251</v>
      </c>
      <c r="F264" s="68">
        <v>44251</v>
      </c>
      <c r="G264" s="68" t="s">
        <v>73</v>
      </c>
      <c r="H264" s="67" t="s">
        <v>21</v>
      </c>
      <c r="I264" s="67">
        <v>14</v>
      </c>
      <c r="J264" s="67" t="s">
        <v>74</v>
      </c>
      <c r="K264" s="67"/>
      <c r="L264" s="66" t="s">
        <v>611</v>
      </c>
      <c r="M264" s="66" t="s">
        <v>1046</v>
      </c>
      <c r="N264" s="67" t="s">
        <v>1047</v>
      </c>
      <c r="O264" s="67" t="s">
        <v>1048</v>
      </c>
      <c r="P264" s="68">
        <v>43895</v>
      </c>
      <c r="Q264" s="71">
        <v>9201404.7100000009</v>
      </c>
      <c r="R264" s="71"/>
      <c r="S264" s="71">
        <v>9201404.7100000009</v>
      </c>
      <c r="T264" s="67" t="s">
        <v>79</v>
      </c>
      <c r="U264" s="67">
        <v>225</v>
      </c>
      <c r="V264" s="68">
        <v>44259</v>
      </c>
      <c r="W264" s="68">
        <v>44266</v>
      </c>
      <c r="X264" s="71">
        <f t="shared" si="31"/>
        <v>9201404.7100000009</v>
      </c>
      <c r="Y264" s="71"/>
      <c r="Z264" s="71">
        <f t="shared" si="32"/>
        <v>9201404.7100000009</v>
      </c>
      <c r="AA264" s="67" t="s">
        <v>80</v>
      </c>
      <c r="AB264" s="67"/>
      <c r="AC264" s="67"/>
      <c r="AD264" s="67"/>
      <c r="AE264" s="67"/>
      <c r="AF264" s="67"/>
      <c r="AG264" s="67" t="s">
        <v>81</v>
      </c>
      <c r="AH264" s="34">
        <f t="shared" si="33"/>
        <v>9201404.7100000009</v>
      </c>
      <c r="AI264" s="67" t="s">
        <v>82</v>
      </c>
      <c r="AJ264" s="66"/>
      <c r="AK264" s="66" t="s">
        <v>615</v>
      </c>
      <c r="AL264" s="38"/>
    </row>
    <row r="265" spans="1:38" ht="11.25" customHeight="1">
      <c r="A265" s="4">
        <v>4155</v>
      </c>
      <c r="B265" s="67" t="s">
        <v>83</v>
      </c>
      <c r="C265" s="67" t="s">
        <v>205</v>
      </c>
      <c r="D265" s="67" t="s">
        <v>72</v>
      </c>
      <c r="E265" s="68">
        <v>44223</v>
      </c>
      <c r="F265" s="68">
        <f t="shared" ref="F265:F270" si="34">+E265</f>
        <v>44223</v>
      </c>
      <c r="G265" s="68" t="s">
        <v>124</v>
      </c>
      <c r="H265" s="67" t="s">
        <v>5</v>
      </c>
      <c r="I265" s="67">
        <v>2</v>
      </c>
      <c r="J265" s="67" t="s">
        <v>74</v>
      </c>
      <c r="K265" s="67"/>
      <c r="L265" s="67" t="s">
        <v>1049</v>
      </c>
      <c r="M265" s="66" t="s">
        <v>312</v>
      </c>
      <c r="N265" s="67" t="s">
        <v>317</v>
      </c>
      <c r="O265" s="67"/>
      <c r="P265" s="68">
        <v>44196</v>
      </c>
      <c r="Q265" s="71"/>
      <c r="R265" s="71">
        <v>2074500</v>
      </c>
      <c r="S265" s="71">
        <v>2074500</v>
      </c>
      <c r="T265" s="67" t="s">
        <v>128</v>
      </c>
      <c r="U265" s="67" t="s">
        <v>1050</v>
      </c>
      <c r="V265" s="68">
        <v>44257</v>
      </c>
      <c r="W265" s="68">
        <v>44259</v>
      </c>
      <c r="X265" s="71"/>
      <c r="Y265" s="71">
        <v>2074500</v>
      </c>
      <c r="Z265" s="71">
        <v>2074500</v>
      </c>
      <c r="AA265" s="4" t="s">
        <v>80</v>
      </c>
      <c r="AB265" s="67"/>
      <c r="AC265" s="67"/>
      <c r="AD265" s="67"/>
      <c r="AE265" s="67"/>
      <c r="AF265" s="67"/>
      <c r="AG265" s="67"/>
      <c r="AH265" s="34"/>
      <c r="AI265" s="67" t="s">
        <v>315</v>
      </c>
      <c r="AJ265" s="66"/>
      <c r="AK265" s="67" t="s">
        <v>312</v>
      </c>
      <c r="AL265" s="38"/>
    </row>
    <row r="266" spans="1:38" ht="22.5" customHeight="1">
      <c r="A266" s="4">
        <v>4156</v>
      </c>
      <c r="B266" s="67" t="s">
        <v>83</v>
      </c>
      <c r="C266" s="67" t="s">
        <v>83</v>
      </c>
      <c r="D266" s="67" t="s">
        <v>72</v>
      </c>
      <c r="E266" s="68">
        <v>44223</v>
      </c>
      <c r="F266" s="68">
        <f t="shared" si="34"/>
        <v>44223</v>
      </c>
      <c r="G266" s="68" t="s">
        <v>124</v>
      </c>
      <c r="H266" s="67" t="s">
        <v>5</v>
      </c>
      <c r="I266" s="67">
        <v>2</v>
      </c>
      <c r="J266" s="67" t="s">
        <v>74</v>
      </c>
      <c r="K266" s="67"/>
      <c r="L266" s="66" t="s">
        <v>129</v>
      </c>
      <c r="M266" s="66" t="s">
        <v>312</v>
      </c>
      <c r="N266" s="67" t="s">
        <v>313</v>
      </c>
      <c r="O266" s="67"/>
      <c r="P266" s="68">
        <v>44196</v>
      </c>
      <c r="Q266" s="71"/>
      <c r="R266" s="71">
        <v>6998917</v>
      </c>
      <c r="S266" s="71">
        <v>6998917</v>
      </c>
      <c r="T266" s="67" t="s">
        <v>128</v>
      </c>
      <c r="U266" s="67" t="s">
        <v>1051</v>
      </c>
      <c r="V266" s="68">
        <v>44257</v>
      </c>
      <c r="W266" s="68">
        <v>44259</v>
      </c>
      <c r="X266" s="71"/>
      <c r="Y266" s="71">
        <v>6998917</v>
      </c>
      <c r="Z266" s="71">
        <v>6998917</v>
      </c>
      <c r="AA266" s="4" t="s">
        <v>80</v>
      </c>
      <c r="AB266" s="67"/>
      <c r="AC266" s="67"/>
      <c r="AD266" s="67"/>
      <c r="AE266" s="67"/>
      <c r="AF266" s="67"/>
      <c r="AG266" s="67"/>
      <c r="AH266" s="34"/>
      <c r="AI266" s="67" t="s">
        <v>315</v>
      </c>
      <c r="AJ266" s="66"/>
      <c r="AK266" s="67" t="s">
        <v>312</v>
      </c>
      <c r="AL266" s="38"/>
    </row>
    <row r="267" spans="1:38" ht="11.25" customHeight="1">
      <c r="A267" s="4">
        <v>4157</v>
      </c>
      <c r="B267" s="67" t="s">
        <v>83</v>
      </c>
      <c r="C267" s="67" t="s">
        <v>205</v>
      </c>
      <c r="D267" s="67" t="s">
        <v>72</v>
      </c>
      <c r="E267" s="68">
        <v>44223</v>
      </c>
      <c r="F267" s="68">
        <f t="shared" si="34"/>
        <v>44223</v>
      </c>
      <c r="G267" s="68" t="s">
        <v>124</v>
      </c>
      <c r="H267" s="67" t="s">
        <v>5</v>
      </c>
      <c r="I267" s="67">
        <v>2</v>
      </c>
      <c r="J267" s="67" t="s">
        <v>74</v>
      </c>
      <c r="K267" s="67"/>
      <c r="L267" s="67" t="s">
        <v>1052</v>
      </c>
      <c r="M267" s="66" t="s">
        <v>312</v>
      </c>
      <c r="N267" s="67" t="s">
        <v>1053</v>
      </c>
      <c r="O267" s="67"/>
      <c r="P267" s="68">
        <v>44196</v>
      </c>
      <c r="Q267" s="71"/>
      <c r="R267" s="71">
        <v>500000</v>
      </c>
      <c r="S267" s="71">
        <v>500000</v>
      </c>
      <c r="T267" s="67" t="s">
        <v>128</v>
      </c>
      <c r="U267" s="67" t="s">
        <v>1054</v>
      </c>
      <c r="V267" s="68">
        <v>44257</v>
      </c>
      <c r="W267" s="68">
        <v>44259</v>
      </c>
      <c r="X267" s="71"/>
      <c r="Y267" s="71">
        <v>500000</v>
      </c>
      <c r="Z267" s="71">
        <v>500000</v>
      </c>
      <c r="AA267" s="4" t="s">
        <v>80</v>
      </c>
      <c r="AB267" s="67"/>
      <c r="AC267" s="67"/>
      <c r="AD267" s="67"/>
      <c r="AE267" s="67"/>
      <c r="AF267" s="67"/>
      <c r="AG267" s="67"/>
      <c r="AH267" s="34"/>
      <c r="AI267" s="67" t="s">
        <v>315</v>
      </c>
      <c r="AJ267" s="66"/>
      <c r="AK267" s="66" t="s">
        <v>312</v>
      </c>
      <c r="AL267" s="35"/>
    </row>
    <row r="268" spans="1:38" ht="11.25" customHeight="1">
      <c r="A268" s="4">
        <v>4158</v>
      </c>
      <c r="B268" s="67" t="s">
        <v>83</v>
      </c>
      <c r="C268" s="67" t="s">
        <v>83</v>
      </c>
      <c r="D268" s="67" t="s">
        <v>72</v>
      </c>
      <c r="E268" s="68">
        <v>44223</v>
      </c>
      <c r="F268" s="68">
        <f t="shared" si="34"/>
        <v>44223</v>
      </c>
      <c r="G268" s="68" t="s">
        <v>124</v>
      </c>
      <c r="H268" s="67" t="s">
        <v>5</v>
      </c>
      <c r="I268" s="67">
        <v>2</v>
      </c>
      <c r="J268" s="67" t="s">
        <v>74</v>
      </c>
      <c r="K268" s="67"/>
      <c r="L268" s="66" t="s">
        <v>1055</v>
      </c>
      <c r="M268" s="66" t="s">
        <v>312</v>
      </c>
      <c r="N268" s="67" t="s">
        <v>1056</v>
      </c>
      <c r="O268" s="67"/>
      <c r="P268" s="68">
        <v>44196</v>
      </c>
      <c r="Q268" s="71"/>
      <c r="R268" s="71">
        <v>2250816.64</v>
      </c>
      <c r="S268" s="71">
        <v>2250816.64</v>
      </c>
      <c r="T268" s="67" t="s">
        <v>128</v>
      </c>
      <c r="U268" s="67" t="s">
        <v>1057</v>
      </c>
      <c r="V268" s="68">
        <v>44257</v>
      </c>
      <c r="W268" s="68">
        <v>44259</v>
      </c>
      <c r="X268" s="71"/>
      <c r="Y268" s="71">
        <v>2250816.64</v>
      </c>
      <c r="Z268" s="71">
        <v>2250816.64</v>
      </c>
      <c r="AA268" s="4" t="s">
        <v>80</v>
      </c>
      <c r="AB268" s="67"/>
      <c r="AC268" s="67"/>
      <c r="AD268" s="67"/>
      <c r="AE268" s="67"/>
      <c r="AF268" s="67"/>
      <c r="AG268" s="67"/>
      <c r="AH268" s="34"/>
      <c r="AI268" s="67" t="s">
        <v>315</v>
      </c>
      <c r="AJ268" s="66"/>
      <c r="AK268" s="67" t="s">
        <v>312</v>
      </c>
      <c r="AL268" s="38"/>
    </row>
    <row r="269" spans="1:38" ht="11.25" customHeight="1">
      <c r="A269" s="4">
        <v>4159</v>
      </c>
      <c r="B269" s="67" t="s">
        <v>83</v>
      </c>
      <c r="C269" s="67" t="s">
        <v>83</v>
      </c>
      <c r="D269" s="67" t="s">
        <v>72</v>
      </c>
      <c r="E269" s="68">
        <v>44223</v>
      </c>
      <c r="F269" s="68">
        <f t="shared" si="34"/>
        <v>44223</v>
      </c>
      <c r="G269" s="68" t="s">
        <v>124</v>
      </c>
      <c r="H269" s="67" t="s">
        <v>5</v>
      </c>
      <c r="I269" s="67">
        <v>2</v>
      </c>
      <c r="J269" s="67" t="s">
        <v>74</v>
      </c>
      <c r="K269" s="67"/>
      <c r="L269" s="67" t="s">
        <v>319</v>
      </c>
      <c r="M269" s="66" t="s">
        <v>312</v>
      </c>
      <c r="N269" s="67" t="s">
        <v>1058</v>
      </c>
      <c r="O269" s="67"/>
      <c r="P269" s="68">
        <v>44196</v>
      </c>
      <c r="Q269" s="71"/>
      <c r="R269" s="71">
        <v>300000</v>
      </c>
      <c r="S269" s="71">
        <v>300000</v>
      </c>
      <c r="T269" s="67" t="s">
        <v>128</v>
      </c>
      <c r="U269" s="67" t="s">
        <v>1059</v>
      </c>
      <c r="V269" s="68">
        <v>44257</v>
      </c>
      <c r="W269" s="68">
        <v>44259</v>
      </c>
      <c r="X269" s="71"/>
      <c r="Y269" s="71">
        <v>300000</v>
      </c>
      <c r="Z269" s="71">
        <v>300000</v>
      </c>
      <c r="AA269" s="4" t="s">
        <v>80</v>
      </c>
      <c r="AB269" s="67"/>
      <c r="AC269" s="67"/>
      <c r="AD269" s="67"/>
      <c r="AE269" s="67"/>
      <c r="AF269" s="67"/>
      <c r="AG269" s="67"/>
      <c r="AH269" s="34"/>
      <c r="AI269" s="67" t="s">
        <v>315</v>
      </c>
      <c r="AJ269" s="66"/>
      <c r="AK269" s="67" t="s">
        <v>312</v>
      </c>
      <c r="AL269" s="38"/>
    </row>
    <row r="270" spans="1:38" ht="11.25" customHeight="1">
      <c r="A270" s="4">
        <v>4160</v>
      </c>
      <c r="B270" s="67" t="s">
        <v>83</v>
      </c>
      <c r="C270" s="67" t="s">
        <v>83</v>
      </c>
      <c r="D270" s="67" t="s">
        <v>72</v>
      </c>
      <c r="E270" s="68">
        <v>44223</v>
      </c>
      <c r="F270" s="68">
        <f t="shared" si="34"/>
        <v>44223</v>
      </c>
      <c r="G270" s="68" t="s">
        <v>124</v>
      </c>
      <c r="H270" s="67" t="s">
        <v>5</v>
      </c>
      <c r="I270" s="67">
        <v>2</v>
      </c>
      <c r="J270" s="67" t="s">
        <v>74</v>
      </c>
      <c r="K270" s="67"/>
      <c r="L270" s="67" t="s">
        <v>1060</v>
      </c>
      <c r="M270" s="66" t="s">
        <v>312</v>
      </c>
      <c r="N270" s="67" t="s">
        <v>325</v>
      </c>
      <c r="O270" s="67"/>
      <c r="P270" s="68">
        <v>44196</v>
      </c>
      <c r="Q270" s="71"/>
      <c r="R270" s="71">
        <v>748000</v>
      </c>
      <c r="S270" s="71">
        <v>748000</v>
      </c>
      <c r="T270" s="67" t="s">
        <v>128</v>
      </c>
      <c r="U270" s="67" t="s">
        <v>1061</v>
      </c>
      <c r="V270" s="68">
        <v>44257</v>
      </c>
      <c r="W270" s="68">
        <v>44259</v>
      </c>
      <c r="X270" s="71"/>
      <c r="Y270" s="71">
        <v>748000</v>
      </c>
      <c r="Z270" s="71">
        <v>748000</v>
      </c>
      <c r="AA270" s="4" t="s">
        <v>80</v>
      </c>
      <c r="AB270" s="67"/>
      <c r="AC270" s="67"/>
      <c r="AD270" s="67"/>
      <c r="AE270" s="67"/>
      <c r="AF270" s="67"/>
      <c r="AG270" s="67"/>
      <c r="AH270" s="34"/>
      <c r="AI270" s="67" t="s">
        <v>315</v>
      </c>
      <c r="AJ270" s="66"/>
      <c r="AK270" s="67" t="s">
        <v>312</v>
      </c>
      <c r="AL270" s="38"/>
    </row>
    <row r="271" spans="1:38" ht="11.25" customHeight="1">
      <c r="A271" s="4">
        <v>4161</v>
      </c>
      <c r="B271" s="67" t="s">
        <v>636</v>
      </c>
      <c r="C271" s="67" t="s">
        <v>637</v>
      </c>
      <c r="D271" s="67" t="s">
        <v>72</v>
      </c>
      <c r="E271" s="68">
        <v>44251</v>
      </c>
      <c r="F271" s="68">
        <v>44251</v>
      </c>
      <c r="G271" s="68" t="s">
        <v>91</v>
      </c>
      <c r="H271" s="66" t="s">
        <v>6</v>
      </c>
      <c r="I271" s="67">
        <v>8.9</v>
      </c>
      <c r="J271" s="67" t="s">
        <v>74</v>
      </c>
      <c r="K271" s="67"/>
      <c r="L271" s="67" t="s">
        <v>1062</v>
      </c>
      <c r="M271" s="66" t="s">
        <v>1063</v>
      </c>
      <c r="N271" s="67" t="s">
        <v>1064</v>
      </c>
      <c r="O271" s="67" t="s">
        <v>1065</v>
      </c>
      <c r="P271" s="68">
        <v>44246</v>
      </c>
      <c r="Q271" s="71">
        <v>19593807</v>
      </c>
      <c r="R271" s="71"/>
      <c r="S271" s="71">
        <v>13651083</v>
      </c>
      <c r="T271" s="67" t="s">
        <v>1066</v>
      </c>
      <c r="U271" s="67">
        <v>232</v>
      </c>
      <c r="V271" s="68">
        <v>44264</v>
      </c>
      <c r="W271" s="68">
        <v>44265</v>
      </c>
      <c r="X271" s="71">
        <v>13651083</v>
      </c>
      <c r="Y271" s="71"/>
      <c r="Z271" s="71">
        <v>13651083</v>
      </c>
      <c r="AA271" s="67" t="s">
        <v>80</v>
      </c>
      <c r="AB271" s="67"/>
      <c r="AC271" s="67"/>
      <c r="AD271" s="67"/>
      <c r="AE271" s="67"/>
      <c r="AF271" s="67"/>
      <c r="AG271" s="67" t="s">
        <v>1067</v>
      </c>
      <c r="AH271" s="34"/>
      <c r="AI271" s="67" t="s">
        <v>106</v>
      </c>
      <c r="AJ271" s="66"/>
      <c r="AK271" s="66" t="s">
        <v>1063</v>
      </c>
      <c r="AL271" s="38"/>
    </row>
    <row r="272" spans="1:38" ht="11.25" customHeight="1">
      <c r="A272" s="4">
        <v>4162</v>
      </c>
      <c r="B272" s="67" t="s">
        <v>72</v>
      </c>
      <c r="C272" s="67" t="s">
        <v>214</v>
      </c>
      <c r="D272" s="67" t="s">
        <v>72</v>
      </c>
      <c r="E272" s="68">
        <v>44251</v>
      </c>
      <c r="F272" s="68">
        <v>44251</v>
      </c>
      <c r="G272" s="68" t="s">
        <v>91</v>
      </c>
      <c r="H272" s="66" t="s">
        <v>228</v>
      </c>
      <c r="I272" s="67" t="s">
        <v>229</v>
      </c>
      <c r="J272" s="67" t="s">
        <v>100</v>
      </c>
      <c r="K272" s="67"/>
      <c r="L272" s="67" t="s">
        <v>1068</v>
      </c>
      <c r="M272" s="67" t="s">
        <v>1068</v>
      </c>
      <c r="N272" s="67" t="s">
        <v>1069</v>
      </c>
      <c r="O272" s="67" t="s">
        <v>1070</v>
      </c>
      <c r="P272" s="68">
        <v>44251</v>
      </c>
      <c r="Q272" s="71">
        <v>750000</v>
      </c>
      <c r="R272" s="71"/>
      <c r="S272" s="71">
        <v>750000</v>
      </c>
      <c r="T272" s="67" t="s">
        <v>699</v>
      </c>
      <c r="U272" s="67">
        <v>256</v>
      </c>
      <c r="V272" s="68">
        <v>44267</v>
      </c>
      <c r="W272" s="68">
        <v>44274</v>
      </c>
      <c r="X272" s="71">
        <v>750000</v>
      </c>
      <c r="Y272" s="71"/>
      <c r="Z272" s="71">
        <v>750000</v>
      </c>
      <c r="AA272" s="67" t="s">
        <v>80</v>
      </c>
      <c r="AB272" s="67"/>
      <c r="AC272" s="67"/>
      <c r="AD272" s="67"/>
      <c r="AE272" s="67"/>
      <c r="AF272" s="67"/>
      <c r="AG272" s="67" t="s">
        <v>1071</v>
      </c>
      <c r="AH272" s="34"/>
      <c r="AI272" s="67" t="s">
        <v>98</v>
      </c>
      <c r="AJ272" s="66"/>
      <c r="AK272" s="66" t="s">
        <v>112</v>
      </c>
      <c r="AL272" s="38"/>
    </row>
    <row r="273" spans="1:38" ht="11.25" customHeight="1">
      <c r="A273" s="4">
        <v>4163</v>
      </c>
      <c r="B273" s="67" t="s">
        <v>72</v>
      </c>
      <c r="C273" s="67" t="s">
        <v>72</v>
      </c>
      <c r="D273" s="67" t="s">
        <v>72</v>
      </c>
      <c r="E273" s="68">
        <v>44252</v>
      </c>
      <c r="F273" s="68">
        <v>44252</v>
      </c>
      <c r="G273" s="68" t="s">
        <v>73</v>
      </c>
      <c r="H273" s="67" t="s">
        <v>16</v>
      </c>
      <c r="I273" s="67">
        <v>14</v>
      </c>
      <c r="J273" s="67" t="s">
        <v>74</v>
      </c>
      <c r="K273" s="67"/>
      <c r="L273" s="67" t="s">
        <v>1072</v>
      </c>
      <c r="M273" s="66" t="s">
        <v>1073</v>
      </c>
      <c r="N273" s="67" t="s">
        <v>1074</v>
      </c>
      <c r="O273" s="67" t="s">
        <v>1075</v>
      </c>
      <c r="P273" s="68">
        <v>43835</v>
      </c>
      <c r="Q273" s="71">
        <v>29742946.359999999</v>
      </c>
      <c r="R273" s="71"/>
      <c r="S273" s="71">
        <v>29742946.359999999</v>
      </c>
      <c r="T273" s="67" t="s">
        <v>79</v>
      </c>
      <c r="U273" s="67">
        <v>202</v>
      </c>
      <c r="V273" s="68">
        <v>44253</v>
      </c>
      <c r="W273" s="68">
        <v>44253</v>
      </c>
      <c r="X273" s="71">
        <f t="shared" ref="X273:X276" si="35">+S273</f>
        <v>29742946.359999999</v>
      </c>
      <c r="Y273" s="71"/>
      <c r="Z273" s="71">
        <f t="shared" ref="Z273:Z276" si="36">SUM(X273:Y273)</f>
        <v>29742946.359999999</v>
      </c>
      <c r="AA273" s="67" t="s">
        <v>80</v>
      </c>
      <c r="AB273" s="67"/>
      <c r="AC273" s="67"/>
      <c r="AD273" s="67"/>
      <c r="AE273" s="67"/>
      <c r="AF273" s="67"/>
      <c r="AG273" s="67" t="s">
        <v>81</v>
      </c>
      <c r="AH273" s="34">
        <f t="shared" ref="AH273:AH276" si="37">Z273</f>
        <v>29742946.359999999</v>
      </c>
      <c r="AI273" s="67" t="s">
        <v>98</v>
      </c>
      <c r="AJ273" s="66"/>
      <c r="AK273" s="67" t="s">
        <v>1072</v>
      </c>
      <c r="AL273" s="38"/>
    </row>
    <row r="274" spans="1:38" ht="11.25" customHeight="1">
      <c r="A274" s="4">
        <v>4164</v>
      </c>
      <c r="B274" s="67" t="s">
        <v>1076</v>
      </c>
      <c r="C274" s="67" t="s">
        <v>1076</v>
      </c>
      <c r="D274" s="67" t="s">
        <v>72</v>
      </c>
      <c r="E274" s="68">
        <v>44252</v>
      </c>
      <c r="F274" s="68">
        <v>44252</v>
      </c>
      <c r="G274" s="68" t="s">
        <v>73</v>
      </c>
      <c r="H274" s="67" t="s">
        <v>16</v>
      </c>
      <c r="I274" s="67">
        <v>14</v>
      </c>
      <c r="J274" s="67" t="s">
        <v>74</v>
      </c>
      <c r="K274" s="67"/>
      <c r="L274" s="67" t="s">
        <v>1077</v>
      </c>
      <c r="M274" s="66" t="s">
        <v>1078</v>
      </c>
      <c r="N274" s="67" t="s">
        <v>1079</v>
      </c>
      <c r="O274" s="67" t="s">
        <v>1080</v>
      </c>
      <c r="P274" s="68">
        <v>44081</v>
      </c>
      <c r="Q274" s="71">
        <v>4550870.76</v>
      </c>
      <c r="R274" s="71"/>
      <c r="S274" s="71">
        <v>4550870.76</v>
      </c>
      <c r="T274" s="67" t="s">
        <v>79</v>
      </c>
      <c r="U274" s="67">
        <v>206</v>
      </c>
      <c r="V274" s="68">
        <v>44253</v>
      </c>
      <c r="W274" s="68">
        <v>44253</v>
      </c>
      <c r="X274" s="71">
        <f t="shared" si="35"/>
        <v>4550870.76</v>
      </c>
      <c r="Y274" s="71"/>
      <c r="Z274" s="71">
        <f t="shared" si="36"/>
        <v>4550870.76</v>
      </c>
      <c r="AA274" s="67" t="s">
        <v>80</v>
      </c>
      <c r="AB274" s="67"/>
      <c r="AC274" s="67"/>
      <c r="AD274" s="67"/>
      <c r="AE274" s="67"/>
      <c r="AF274" s="67"/>
      <c r="AG274" s="67" t="s">
        <v>81</v>
      </c>
      <c r="AH274" s="34">
        <f t="shared" si="37"/>
        <v>4550870.76</v>
      </c>
      <c r="AI274" s="67" t="s">
        <v>98</v>
      </c>
      <c r="AJ274" s="66"/>
      <c r="AK274" s="66" t="s">
        <v>1077</v>
      </c>
      <c r="AL274" s="38"/>
    </row>
    <row r="275" spans="1:38" ht="11.25" customHeight="1">
      <c r="A275" s="4">
        <v>4165</v>
      </c>
      <c r="B275" s="67" t="s">
        <v>134</v>
      </c>
      <c r="C275" s="67" t="s">
        <v>674</v>
      </c>
      <c r="D275" s="67" t="s">
        <v>72</v>
      </c>
      <c r="E275" s="68">
        <v>44252</v>
      </c>
      <c r="F275" s="68">
        <v>44252</v>
      </c>
      <c r="G275" s="68" t="s">
        <v>73</v>
      </c>
      <c r="H275" s="67" t="s">
        <v>16</v>
      </c>
      <c r="I275" s="67">
        <v>14</v>
      </c>
      <c r="J275" s="67" t="s">
        <v>74</v>
      </c>
      <c r="K275" s="67"/>
      <c r="L275" s="66" t="s">
        <v>136</v>
      </c>
      <c r="M275" s="66" t="s">
        <v>1081</v>
      </c>
      <c r="N275" s="67" t="s">
        <v>1082</v>
      </c>
      <c r="O275" s="67" t="s">
        <v>1083</v>
      </c>
      <c r="P275" s="68">
        <v>44048</v>
      </c>
      <c r="Q275" s="71">
        <v>21214430.02</v>
      </c>
      <c r="R275" s="71"/>
      <c r="S275" s="71">
        <v>21214430.02</v>
      </c>
      <c r="T275" s="67" t="s">
        <v>79</v>
      </c>
      <c r="U275" s="67">
        <v>199</v>
      </c>
      <c r="V275" s="68">
        <v>44252</v>
      </c>
      <c r="W275" s="68">
        <v>44253</v>
      </c>
      <c r="X275" s="71">
        <f t="shared" si="35"/>
        <v>21214430.02</v>
      </c>
      <c r="Y275" s="71"/>
      <c r="Z275" s="71">
        <f t="shared" si="36"/>
        <v>21214430.02</v>
      </c>
      <c r="AA275" s="67" t="s">
        <v>80</v>
      </c>
      <c r="AB275" s="67"/>
      <c r="AC275" s="67"/>
      <c r="AD275" s="67"/>
      <c r="AE275" s="67"/>
      <c r="AF275" s="67"/>
      <c r="AG275" s="67" t="s">
        <v>81</v>
      </c>
      <c r="AH275" s="34">
        <f t="shared" si="37"/>
        <v>21214430.02</v>
      </c>
      <c r="AI275" s="67" t="s">
        <v>98</v>
      </c>
      <c r="AJ275" s="66"/>
      <c r="AK275" s="66" t="s">
        <v>136</v>
      </c>
      <c r="AL275" s="38"/>
    </row>
    <row r="276" spans="1:38" ht="11.25" customHeight="1">
      <c r="A276" s="4">
        <v>4166</v>
      </c>
      <c r="B276" s="67" t="s">
        <v>134</v>
      </c>
      <c r="C276" s="67" t="s">
        <v>134</v>
      </c>
      <c r="D276" s="67" t="s">
        <v>72</v>
      </c>
      <c r="E276" s="68">
        <v>44252</v>
      </c>
      <c r="F276" s="68">
        <v>44252</v>
      </c>
      <c r="G276" s="68" t="s">
        <v>73</v>
      </c>
      <c r="H276" s="67" t="s">
        <v>16</v>
      </c>
      <c r="I276" s="67">
        <v>14</v>
      </c>
      <c r="J276" s="67" t="s">
        <v>74</v>
      </c>
      <c r="K276" s="67"/>
      <c r="L276" s="66" t="s">
        <v>136</v>
      </c>
      <c r="M276" s="66" t="s">
        <v>1084</v>
      </c>
      <c r="N276" s="67" t="s">
        <v>1085</v>
      </c>
      <c r="O276" s="67" t="s">
        <v>1086</v>
      </c>
      <c r="P276" s="68">
        <v>43780</v>
      </c>
      <c r="Q276" s="71">
        <v>25178310.050000001</v>
      </c>
      <c r="R276" s="71"/>
      <c r="S276" s="71">
        <v>25178310.050000001</v>
      </c>
      <c r="T276" s="67" t="s">
        <v>79</v>
      </c>
      <c r="U276" s="67">
        <v>200</v>
      </c>
      <c r="V276" s="68">
        <v>44252</v>
      </c>
      <c r="W276" s="68">
        <v>44253</v>
      </c>
      <c r="X276" s="71">
        <f t="shared" si="35"/>
        <v>25178310.050000001</v>
      </c>
      <c r="Y276" s="71"/>
      <c r="Z276" s="71">
        <f t="shared" si="36"/>
        <v>25178310.050000001</v>
      </c>
      <c r="AA276" s="67" t="s">
        <v>80</v>
      </c>
      <c r="AB276" s="67"/>
      <c r="AC276" s="67"/>
      <c r="AD276" s="67"/>
      <c r="AE276" s="67"/>
      <c r="AF276" s="67"/>
      <c r="AG276" s="67" t="s">
        <v>81</v>
      </c>
      <c r="AH276" s="34">
        <f t="shared" si="37"/>
        <v>25178310.050000001</v>
      </c>
      <c r="AI276" s="67" t="s">
        <v>98</v>
      </c>
      <c r="AJ276" s="66"/>
      <c r="AK276" s="66" t="s">
        <v>136</v>
      </c>
      <c r="AL276" s="38"/>
    </row>
    <row r="277" spans="1:38" ht="11.25" customHeight="1">
      <c r="A277" s="4">
        <v>4167</v>
      </c>
      <c r="B277" s="67" t="s">
        <v>83</v>
      </c>
      <c r="C277" s="67" t="s">
        <v>205</v>
      </c>
      <c r="D277" s="67" t="s">
        <v>72</v>
      </c>
      <c r="E277" s="68">
        <v>44252</v>
      </c>
      <c r="F277" s="68">
        <v>44252</v>
      </c>
      <c r="G277" s="68" t="s">
        <v>91</v>
      </c>
      <c r="H277" s="67" t="s">
        <v>1</v>
      </c>
      <c r="I277" s="67" t="s">
        <v>107</v>
      </c>
      <c r="J277" s="67" t="s">
        <v>100</v>
      </c>
      <c r="K277" s="67"/>
      <c r="L277" s="66" t="s">
        <v>1087</v>
      </c>
      <c r="M277" s="66" t="s">
        <v>1087</v>
      </c>
      <c r="N277" s="67" t="s">
        <v>1088</v>
      </c>
      <c r="O277" s="67" t="s">
        <v>1089</v>
      </c>
      <c r="P277" s="68">
        <v>44249</v>
      </c>
      <c r="Q277" s="71">
        <v>7315000</v>
      </c>
      <c r="R277" s="71"/>
      <c r="S277" s="71">
        <v>7315000</v>
      </c>
      <c r="T277" s="67" t="s">
        <v>96</v>
      </c>
      <c r="U277" s="67">
        <v>219</v>
      </c>
      <c r="V277" s="68">
        <v>44258</v>
      </c>
      <c r="W277" s="68">
        <v>44266</v>
      </c>
      <c r="X277" s="71">
        <v>7315000</v>
      </c>
      <c r="Y277" s="71"/>
      <c r="Z277" s="71">
        <v>7315000</v>
      </c>
      <c r="AA277" s="67" t="s">
        <v>80</v>
      </c>
      <c r="AB277" s="67"/>
      <c r="AC277" s="67"/>
      <c r="AD277" s="67"/>
      <c r="AE277" s="67"/>
      <c r="AF277" s="67"/>
      <c r="AG277" s="67" t="s">
        <v>1090</v>
      </c>
      <c r="AH277" s="34"/>
      <c r="AI277" s="67" t="s">
        <v>98</v>
      </c>
      <c r="AJ277" s="66"/>
      <c r="AK277" s="66" t="s">
        <v>219</v>
      </c>
      <c r="AL277" s="38"/>
    </row>
    <row r="278" spans="1:38" ht="11.25" customHeight="1">
      <c r="A278" s="4">
        <v>4168</v>
      </c>
      <c r="B278" s="67" t="s">
        <v>134</v>
      </c>
      <c r="C278" s="67" t="s">
        <v>134</v>
      </c>
      <c r="D278" s="67" t="s">
        <v>72</v>
      </c>
      <c r="E278" s="68">
        <v>44252</v>
      </c>
      <c r="F278" s="68">
        <v>44252</v>
      </c>
      <c r="G278" s="68" t="s">
        <v>177</v>
      </c>
      <c r="H278" s="67" t="s">
        <v>18</v>
      </c>
      <c r="I278" s="67">
        <v>10</v>
      </c>
      <c r="J278" s="67" t="s">
        <v>100</v>
      </c>
      <c r="K278" s="67"/>
      <c r="L278" s="66" t="s">
        <v>1091</v>
      </c>
      <c r="M278" s="66" t="s">
        <v>1092</v>
      </c>
      <c r="N278" s="67"/>
      <c r="O278" s="67" t="s">
        <v>1093</v>
      </c>
      <c r="P278" s="68">
        <v>44252</v>
      </c>
      <c r="Q278" s="71">
        <v>5935680</v>
      </c>
      <c r="R278" s="71"/>
      <c r="S278" s="71">
        <v>5935680</v>
      </c>
      <c r="T278" s="67" t="s">
        <v>96</v>
      </c>
      <c r="U278" s="67">
        <v>227</v>
      </c>
      <c r="V278" s="68">
        <v>44198</v>
      </c>
      <c r="W278" s="68">
        <v>44274</v>
      </c>
      <c r="X278" s="71">
        <v>5935680</v>
      </c>
      <c r="Y278" s="71"/>
      <c r="Z278" s="71">
        <v>5935680</v>
      </c>
      <c r="AA278" s="67" t="s">
        <v>80</v>
      </c>
      <c r="AB278" s="67"/>
      <c r="AC278" s="67"/>
      <c r="AD278" s="67"/>
      <c r="AE278" s="67"/>
      <c r="AF278" s="67"/>
      <c r="AG278" s="67" t="s">
        <v>1094</v>
      </c>
      <c r="AH278" s="34"/>
      <c r="AI278" s="67" t="s">
        <v>392</v>
      </c>
      <c r="AJ278" s="66"/>
      <c r="AK278" s="66" t="s">
        <v>1092</v>
      </c>
      <c r="AL278" s="38"/>
    </row>
    <row r="279" spans="1:38" ht="11.25" customHeight="1">
      <c r="A279" s="4">
        <v>4169</v>
      </c>
      <c r="B279" s="67" t="s">
        <v>134</v>
      </c>
      <c r="C279" s="67" t="s">
        <v>674</v>
      </c>
      <c r="D279" s="67" t="s">
        <v>72</v>
      </c>
      <c r="E279" s="68">
        <v>44253</v>
      </c>
      <c r="F279" s="68">
        <v>44253</v>
      </c>
      <c r="G279" s="68" t="s">
        <v>73</v>
      </c>
      <c r="H279" s="67" t="s">
        <v>16</v>
      </c>
      <c r="I279" s="67">
        <v>14</v>
      </c>
      <c r="J279" s="67" t="s">
        <v>74</v>
      </c>
      <c r="K279" s="67"/>
      <c r="L279" s="66" t="s">
        <v>136</v>
      </c>
      <c r="M279" s="66" t="s">
        <v>1095</v>
      </c>
      <c r="N279" s="67" t="s">
        <v>1096</v>
      </c>
      <c r="O279" s="67" t="s">
        <v>1097</v>
      </c>
      <c r="P279" s="68">
        <v>43804</v>
      </c>
      <c r="Q279" s="71">
        <v>30519011.219999999</v>
      </c>
      <c r="R279" s="71"/>
      <c r="S279" s="71">
        <v>30519011.219999999</v>
      </c>
      <c r="T279" s="67" t="s">
        <v>79</v>
      </c>
      <c r="U279" s="67">
        <v>201</v>
      </c>
      <c r="V279" s="68">
        <v>44253</v>
      </c>
      <c r="W279" s="68">
        <v>44253</v>
      </c>
      <c r="X279" s="71">
        <f t="shared" ref="X279:X282" si="38">+S279</f>
        <v>30519011.219999999</v>
      </c>
      <c r="Y279" s="71"/>
      <c r="Z279" s="71">
        <f t="shared" ref="Z279:Z282" si="39">SUM(X279:Y279)</f>
        <v>30519011.219999999</v>
      </c>
      <c r="AA279" s="67" t="s">
        <v>80</v>
      </c>
      <c r="AB279" s="67"/>
      <c r="AC279" s="67"/>
      <c r="AD279" s="67"/>
      <c r="AE279" s="67"/>
      <c r="AF279" s="67"/>
      <c r="AG279" s="67" t="s">
        <v>81</v>
      </c>
      <c r="AH279" s="34">
        <f t="shared" ref="AH279:AH282" si="40">Z279</f>
        <v>30519011.219999999</v>
      </c>
      <c r="AI279" s="67" t="s">
        <v>98</v>
      </c>
      <c r="AJ279" s="66"/>
      <c r="AK279" s="66" t="s">
        <v>136</v>
      </c>
      <c r="AL279" s="38"/>
    </row>
    <row r="280" spans="1:38" ht="11.25" customHeight="1">
      <c r="A280" s="4">
        <v>4170</v>
      </c>
      <c r="B280" s="67" t="s">
        <v>685</v>
      </c>
      <c r="C280" s="67" t="s">
        <v>685</v>
      </c>
      <c r="D280" s="67" t="s">
        <v>72</v>
      </c>
      <c r="E280" s="68">
        <v>44253</v>
      </c>
      <c r="F280" s="68">
        <v>44253</v>
      </c>
      <c r="G280" s="68" t="s">
        <v>73</v>
      </c>
      <c r="H280" s="67" t="s">
        <v>21</v>
      </c>
      <c r="I280" s="67">
        <v>14</v>
      </c>
      <c r="J280" s="67" t="s">
        <v>74</v>
      </c>
      <c r="K280" s="67"/>
      <c r="L280" s="67" t="s">
        <v>686</v>
      </c>
      <c r="M280" s="66" t="s">
        <v>1098</v>
      </c>
      <c r="N280" s="67" t="s">
        <v>1099</v>
      </c>
      <c r="O280" s="67" t="s">
        <v>1100</v>
      </c>
      <c r="P280" s="68">
        <v>43851</v>
      </c>
      <c r="Q280" s="71">
        <v>19850320.41</v>
      </c>
      <c r="R280" s="71"/>
      <c r="S280" s="71">
        <v>19850320.41</v>
      </c>
      <c r="T280" s="67" t="s">
        <v>79</v>
      </c>
      <c r="U280" s="67">
        <v>204</v>
      </c>
      <c r="V280" s="68">
        <v>44253</v>
      </c>
      <c r="W280" s="68">
        <v>44253</v>
      </c>
      <c r="X280" s="71">
        <f t="shared" si="38"/>
        <v>19850320.41</v>
      </c>
      <c r="Y280" s="71"/>
      <c r="Z280" s="71">
        <f t="shared" si="39"/>
        <v>19850320.41</v>
      </c>
      <c r="AA280" s="67" t="s">
        <v>80</v>
      </c>
      <c r="AB280" s="67"/>
      <c r="AC280" s="67"/>
      <c r="AD280" s="67"/>
      <c r="AE280" s="67"/>
      <c r="AF280" s="67"/>
      <c r="AG280" s="67" t="s">
        <v>81</v>
      </c>
      <c r="AH280" s="34">
        <f t="shared" si="40"/>
        <v>19850320.41</v>
      </c>
      <c r="AI280" s="67" t="s">
        <v>98</v>
      </c>
      <c r="AJ280" s="66"/>
      <c r="AK280" s="66" t="s">
        <v>690</v>
      </c>
      <c r="AL280" s="38"/>
    </row>
    <row r="281" spans="1:38" ht="11.25" customHeight="1">
      <c r="A281" s="4">
        <v>4171</v>
      </c>
      <c r="B281" s="67" t="s">
        <v>685</v>
      </c>
      <c r="C281" s="67" t="s">
        <v>685</v>
      </c>
      <c r="D281" s="67" t="s">
        <v>72</v>
      </c>
      <c r="E281" s="68">
        <v>44253</v>
      </c>
      <c r="F281" s="68">
        <v>44253</v>
      </c>
      <c r="G281" s="68" t="s">
        <v>73</v>
      </c>
      <c r="H281" s="67" t="s">
        <v>21</v>
      </c>
      <c r="I281" s="67">
        <v>14</v>
      </c>
      <c r="J281" s="67" t="s">
        <v>74</v>
      </c>
      <c r="K281" s="67"/>
      <c r="L281" s="67" t="s">
        <v>686</v>
      </c>
      <c r="M281" s="66" t="s">
        <v>1101</v>
      </c>
      <c r="N281" s="67" t="s">
        <v>1102</v>
      </c>
      <c r="O281" s="67" t="s">
        <v>1103</v>
      </c>
      <c r="P281" s="68">
        <v>43851</v>
      </c>
      <c r="Q281" s="71">
        <v>19796380.010000002</v>
      </c>
      <c r="R281" s="71"/>
      <c r="S281" s="71">
        <v>19796380.010000002</v>
      </c>
      <c r="T281" s="67" t="s">
        <v>79</v>
      </c>
      <c r="U281" s="67">
        <v>205</v>
      </c>
      <c r="V281" s="68">
        <v>44253</v>
      </c>
      <c r="W281" s="68">
        <v>44253</v>
      </c>
      <c r="X281" s="71">
        <f t="shared" si="38"/>
        <v>19796380.010000002</v>
      </c>
      <c r="Y281" s="71"/>
      <c r="Z281" s="71">
        <f t="shared" si="39"/>
        <v>19796380.010000002</v>
      </c>
      <c r="AA281" s="67" t="s">
        <v>80</v>
      </c>
      <c r="AB281" s="67"/>
      <c r="AC281" s="67"/>
      <c r="AD281" s="67"/>
      <c r="AE281" s="67"/>
      <c r="AF281" s="67"/>
      <c r="AG281" s="67" t="s">
        <v>81</v>
      </c>
      <c r="AH281" s="34">
        <f t="shared" si="40"/>
        <v>19796380.010000002</v>
      </c>
      <c r="AI281" s="67" t="s">
        <v>98</v>
      </c>
      <c r="AJ281" s="66"/>
      <c r="AK281" s="66" t="s">
        <v>690</v>
      </c>
      <c r="AL281" s="38"/>
    </row>
    <row r="282" spans="1:38" ht="11.25" customHeight="1">
      <c r="A282" s="4">
        <v>4172</v>
      </c>
      <c r="B282" s="67" t="s">
        <v>685</v>
      </c>
      <c r="C282" s="67" t="s">
        <v>685</v>
      </c>
      <c r="D282" s="67" t="s">
        <v>72</v>
      </c>
      <c r="E282" s="68">
        <v>44253</v>
      </c>
      <c r="F282" s="68">
        <v>44253</v>
      </c>
      <c r="G282" s="68" t="s">
        <v>73</v>
      </c>
      <c r="H282" s="67" t="s">
        <v>21</v>
      </c>
      <c r="I282" s="67">
        <v>14</v>
      </c>
      <c r="J282" s="67" t="s">
        <v>74</v>
      </c>
      <c r="K282" s="67"/>
      <c r="L282" s="67" t="s">
        <v>686</v>
      </c>
      <c r="M282" s="66" t="s">
        <v>1104</v>
      </c>
      <c r="N282" s="67" t="s">
        <v>1105</v>
      </c>
      <c r="O282" s="67" t="s">
        <v>1106</v>
      </c>
      <c r="P282" s="68">
        <v>43851</v>
      </c>
      <c r="Q282" s="71">
        <v>18036320.66</v>
      </c>
      <c r="R282" s="71"/>
      <c r="S282" s="71">
        <v>18036320.66</v>
      </c>
      <c r="T282" s="67" t="s">
        <v>79</v>
      </c>
      <c r="U282" s="67">
        <v>203</v>
      </c>
      <c r="V282" s="68">
        <v>44253</v>
      </c>
      <c r="W282" s="68">
        <v>44253</v>
      </c>
      <c r="X282" s="71">
        <f t="shared" si="38"/>
        <v>18036320.66</v>
      </c>
      <c r="Y282" s="71"/>
      <c r="Z282" s="71">
        <f t="shared" si="39"/>
        <v>18036320.66</v>
      </c>
      <c r="AA282" s="67" t="s">
        <v>80</v>
      </c>
      <c r="AB282" s="67"/>
      <c r="AC282" s="67"/>
      <c r="AD282" s="67"/>
      <c r="AE282" s="67"/>
      <c r="AF282" s="67"/>
      <c r="AG282" s="67" t="s">
        <v>81</v>
      </c>
      <c r="AH282" s="34">
        <f t="shared" si="40"/>
        <v>18036320.66</v>
      </c>
      <c r="AI282" s="67" t="s">
        <v>98</v>
      </c>
      <c r="AJ282" s="66"/>
      <c r="AK282" s="66" t="s">
        <v>690</v>
      </c>
      <c r="AL282" s="38"/>
    </row>
    <row r="283" spans="1:38" ht="11.25" customHeight="1">
      <c r="A283" s="4">
        <v>4174</v>
      </c>
      <c r="B283" s="67" t="s">
        <v>1076</v>
      </c>
      <c r="C283" s="67" t="s">
        <v>1107</v>
      </c>
      <c r="D283" s="67" t="s">
        <v>72</v>
      </c>
      <c r="E283" s="68">
        <v>44253</v>
      </c>
      <c r="F283" s="68">
        <v>44253</v>
      </c>
      <c r="G283" s="68" t="s">
        <v>177</v>
      </c>
      <c r="H283" s="67" t="s">
        <v>18</v>
      </c>
      <c r="I283" s="67">
        <v>10</v>
      </c>
      <c r="J283" s="67" t="s">
        <v>100</v>
      </c>
      <c r="K283" s="67"/>
      <c r="L283" s="66" t="s">
        <v>1108</v>
      </c>
      <c r="M283" s="66" t="s">
        <v>1109</v>
      </c>
      <c r="N283" s="67"/>
      <c r="O283" s="67" t="s">
        <v>1110</v>
      </c>
      <c r="P283" s="68">
        <v>44209</v>
      </c>
      <c r="Q283" s="71">
        <v>5600000</v>
      </c>
      <c r="R283" s="71"/>
      <c r="S283" s="71">
        <v>5600000</v>
      </c>
      <c r="T283" s="67" t="s">
        <v>96</v>
      </c>
      <c r="U283" s="67">
        <v>217</v>
      </c>
      <c r="V283" s="68">
        <v>44258</v>
      </c>
      <c r="W283" s="68">
        <v>44279</v>
      </c>
      <c r="X283" s="71">
        <v>5600000</v>
      </c>
      <c r="Y283" s="71"/>
      <c r="Z283" s="71">
        <v>5600000</v>
      </c>
      <c r="AA283" s="67" t="s">
        <v>80</v>
      </c>
      <c r="AB283" s="67"/>
      <c r="AC283" s="67"/>
      <c r="AD283" s="67"/>
      <c r="AE283" s="67"/>
      <c r="AF283" s="67"/>
      <c r="AG283" s="67" t="s">
        <v>1111</v>
      </c>
      <c r="AH283" s="34"/>
      <c r="AI283" s="67" t="s">
        <v>392</v>
      </c>
      <c r="AJ283" s="66"/>
      <c r="AK283" s="66" t="s">
        <v>1108</v>
      </c>
      <c r="AL283" s="38"/>
    </row>
    <row r="284" spans="1:38" ht="11.25" customHeight="1">
      <c r="A284" s="4">
        <v>4175</v>
      </c>
      <c r="B284" s="67" t="s">
        <v>72</v>
      </c>
      <c r="C284" s="67" t="s">
        <v>72</v>
      </c>
      <c r="D284" s="67" t="s">
        <v>72</v>
      </c>
      <c r="E284" s="68">
        <v>44256</v>
      </c>
      <c r="F284" s="68">
        <v>44256</v>
      </c>
      <c r="G284" s="68" t="s">
        <v>177</v>
      </c>
      <c r="H284" s="67" t="s">
        <v>18</v>
      </c>
      <c r="I284" s="67">
        <v>10</v>
      </c>
      <c r="J284" s="67" t="s">
        <v>100</v>
      </c>
      <c r="K284" s="67"/>
      <c r="L284" s="66" t="s">
        <v>1112</v>
      </c>
      <c r="M284" s="66" t="s">
        <v>1113</v>
      </c>
      <c r="N284" s="67"/>
      <c r="O284" s="67" t="s">
        <v>1114</v>
      </c>
      <c r="P284" s="68">
        <v>44139</v>
      </c>
      <c r="Q284" s="71">
        <v>15807600</v>
      </c>
      <c r="R284" s="71"/>
      <c r="S284" s="71">
        <v>12901000</v>
      </c>
      <c r="T284" s="67" t="s">
        <v>96</v>
      </c>
      <c r="U284" s="67">
        <v>216</v>
      </c>
      <c r="V284" s="68">
        <v>44258</v>
      </c>
      <c r="W284" s="68">
        <v>44266</v>
      </c>
      <c r="X284" s="71">
        <v>12901000</v>
      </c>
      <c r="Y284" s="71"/>
      <c r="Z284" s="71">
        <v>12901000</v>
      </c>
      <c r="AA284" s="67" t="s">
        <v>80</v>
      </c>
      <c r="AB284" s="67"/>
      <c r="AC284" s="67"/>
      <c r="AD284" s="67"/>
      <c r="AE284" s="67"/>
      <c r="AF284" s="67"/>
      <c r="AG284" s="67" t="s">
        <v>1115</v>
      </c>
      <c r="AH284" s="34"/>
      <c r="AI284" s="67" t="s">
        <v>82</v>
      </c>
      <c r="AJ284" s="66"/>
      <c r="AK284" s="66" t="s">
        <v>1113</v>
      </c>
      <c r="AL284" s="38"/>
    </row>
    <row r="285" spans="1:38" ht="11.25" customHeight="1">
      <c r="A285" s="4">
        <v>4178</v>
      </c>
      <c r="B285" s="67" t="s">
        <v>83</v>
      </c>
      <c r="C285" s="67" t="s">
        <v>83</v>
      </c>
      <c r="D285" s="67" t="s">
        <v>72</v>
      </c>
      <c r="E285" s="68">
        <v>44256</v>
      </c>
      <c r="F285" s="68">
        <v>44256</v>
      </c>
      <c r="G285" s="68" t="s">
        <v>91</v>
      </c>
      <c r="H285" s="67" t="s">
        <v>11</v>
      </c>
      <c r="I285" s="67">
        <v>3</v>
      </c>
      <c r="J285" s="67" t="s">
        <v>100</v>
      </c>
      <c r="K285" s="67"/>
      <c r="L285" s="66" t="s">
        <v>1116</v>
      </c>
      <c r="M285" s="66" t="s">
        <v>611</v>
      </c>
      <c r="N285" s="67" t="s">
        <v>1117</v>
      </c>
      <c r="O285" s="67" t="s">
        <v>1118</v>
      </c>
      <c r="P285" s="68">
        <v>44251</v>
      </c>
      <c r="Q285" s="71">
        <v>5755600</v>
      </c>
      <c r="R285" s="71"/>
      <c r="S285" s="71">
        <v>4604480</v>
      </c>
      <c r="T285" s="67" t="s">
        <v>96</v>
      </c>
      <c r="U285" s="67">
        <v>305</v>
      </c>
      <c r="V285" s="68">
        <v>44284</v>
      </c>
      <c r="W285" s="68">
        <v>44293</v>
      </c>
      <c r="X285" s="71">
        <v>4604480</v>
      </c>
      <c r="Y285" s="71"/>
      <c r="Z285" s="71">
        <v>4604480</v>
      </c>
      <c r="AA285" s="67" t="s">
        <v>80</v>
      </c>
      <c r="AB285" s="67"/>
      <c r="AC285" s="67"/>
      <c r="AD285" s="67"/>
      <c r="AE285" s="67"/>
      <c r="AF285" s="67"/>
      <c r="AG285" s="67" t="s">
        <v>1119</v>
      </c>
      <c r="AH285" s="34"/>
      <c r="AI285" s="67" t="s">
        <v>106</v>
      </c>
      <c r="AJ285" s="66"/>
      <c r="AK285" s="66" t="s">
        <v>615</v>
      </c>
      <c r="AL285" s="38"/>
    </row>
    <row r="286" spans="1:38" ht="11.25" customHeight="1">
      <c r="A286" s="4">
        <v>4179</v>
      </c>
      <c r="B286" s="67" t="s">
        <v>83</v>
      </c>
      <c r="C286" s="67" t="s">
        <v>83</v>
      </c>
      <c r="D286" s="67" t="s">
        <v>72</v>
      </c>
      <c r="E286" s="68">
        <v>44256</v>
      </c>
      <c r="F286" s="68">
        <v>44256</v>
      </c>
      <c r="G286" s="68" t="s">
        <v>91</v>
      </c>
      <c r="H286" s="67" t="s">
        <v>1</v>
      </c>
      <c r="I286" s="67" t="s">
        <v>107</v>
      </c>
      <c r="J286" s="67" t="s">
        <v>74</v>
      </c>
      <c r="K286" s="67"/>
      <c r="L286" s="66" t="s">
        <v>319</v>
      </c>
      <c r="M286" s="67" t="s">
        <v>319</v>
      </c>
      <c r="N286" s="67" t="s">
        <v>1120</v>
      </c>
      <c r="O286" s="67" t="s">
        <v>1121</v>
      </c>
      <c r="P286" s="68">
        <v>44251</v>
      </c>
      <c r="Q286" s="71">
        <v>2390000</v>
      </c>
      <c r="R286" s="71"/>
      <c r="S286" s="71">
        <v>2390000</v>
      </c>
      <c r="T286" s="67" t="s">
        <v>118</v>
      </c>
      <c r="U286" s="67">
        <v>3355</v>
      </c>
      <c r="V286" s="68">
        <v>44545</v>
      </c>
      <c r="W286" s="68">
        <v>44545</v>
      </c>
      <c r="X286" s="71">
        <v>2390000</v>
      </c>
      <c r="Y286" s="71"/>
      <c r="Z286" s="71">
        <v>2390000</v>
      </c>
      <c r="AA286" s="67" t="s">
        <v>80</v>
      </c>
      <c r="AB286" s="67"/>
      <c r="AC286" s="67"/>
      <c r="AD286" s="67"/>
      <c r="AE286" s="67"/>
      <c r="AF286" s="67"/>
      <c r="AG286" s="67" t="s">
        <v>1122</v>
      </c>
      <c r="AH286" s="34"/>
      <c r="AI286" s="67" t="s">
        <v>98</v>
      </c>
      <c r="AJ286" s="66"/>
      <c r="AK286" s="66" t="s">
        <v>1123</v>
      </c>
      <c r="AL286" s="38"/>
    </row>
    <row r="287" spans="1:38" ht="11.25" customHeight="1">
      <c r="A287" s="4">
        <v>4180</v>
      </c>
      <c r="B287" s="67" t="s">
        <v>83</v>
      </c>
      <c r="C287" s="67" t="s">
        <v>83</v>
      </c>
      <c r="D287" s="67" t="s">
        <v>72</v>
      </c>
      <c r="E287" s="68">
        <v>44256</v>
      </c>
      <c r="F287" s="68">
        <v>44256</v>
      </c>
      <c r="G287" s="68" t="s">
        <v>177</v>
      </c>
      <c r="H287" s="67" t="s">
        <v>18</v>
      </c>
      <c r="I287" s="67">
        <v>10</v>
      </c>
      <c r="J287" s="67" t="s">
        <v>74</v>
      </c>
      <c r="K287" s="67"/>
      <c r="L287" s="67" t="s">
        <v>375</v>
      </c>
      <c r="M287" s="66" t="s">
        <v>1124</v>
      </c>
      <c r="N287" s="67"/>
      <c r="O287" s="67" t="s">
        <v>1125</v>
      </c>
      <c r="P287" s="68">
        <v>43871</v>
      </c>
      <c r="Q287" s="71">
        <v>1267525</v>
      </c>
      <c r="R287" s="71"/>
      <c r="S287" s="71">
        <v>400260</v>
      </c>
      <c r="T287" s="67" t="s">
        <v>96</v>
      </c>
      <c r="U287" s="67">
        <v>209</v>
      </c>
      <c r="V287" s="68">
        <v>44256</v>
      </c>
      <c r="W287" s="68">
        <v>44256</v>
      </c>
      <c r="X287" s="71">
        <v>400260</v>
      </c>
      <c r="Y287" s="71"/>
      <c r="Z287" s="71">
        <v>400260</v>
      </c>
      <c r="AA287" s="67" t="s">
        <v>80</v>
      </c>
      <c r="AB287" s="67"/>
      <c r="AC287" s="67"/>
      <c r="AD287" s="67"/>
      <c r="AE287" s="67"/>
      <c r="AF287" s="67"/>
      <c r="AG287" s="67" t="s">
        <v>1126</v>
      </c>
      <c r="AH287" s="34"/>
      <c r="AI287" s="67" t="s">
        <v>82</v>
      </c>
      <c r="AJ287" s="66"/>
      <c r="AK287" s="66" t="s">
        <v>1127</v>
      </c>
      <c r="AL287" s="38"/>
    </row>
    <row r="288" spans="1:38" ht="22.5" customHeight="1">
      <c r="A288" s="4">
        <v>4181</v>
      </c>
      <c r="B288" s="67" t="s">
        <v>83</v>
      </c>
      <c r="C288" s="67" t="s">
        <v>83</v>
      </c>
      <c r="D288" s="67" t="s">
        <v>72</v>
      </c>
      <c r="E288" s="68">
        <v>44256</v>
      </c>
      <c r="F288" s="68">
        <v>44256</v>
      </c>
      <c r="G288" s="68" t="s">
        <v>91</v>
      </c>
      <c r="H288" s="67" t="s">
        <v>228</v>
      </c>
      <c r="I288" s="67" t="s">
        <v>229</v>
      </c>
      <c r="J288" s="67" t="s">
        <v>74</v>
      </c>
      <c r="K288" s="67"/>
      <c r="L288" s="67" t="s">
        <v>375</v>
      </c>
      <c r="M288" s="66" t="s">
        <v>1128</v>
      </c>
      <c r="N288" s="67" t="s">
        <v>1129</v>
      </c>
      <c r="O288" s="67" t="s">
        <v>1130</v>
      </c>
      <c r="P288" s="68">
        <v>43871</v>
      </c>
      <c r="Q288" s="71">
        <v>867265</v>
      </c>
      <c r="R288" s="71"/>
      <c r="S288" s="71">
        <v>867265</v>
      </c>
      <c r="T288" s="67" t="s">
        <v>96</v>
      </c>
      <c r="U288" s="67">
        <v>210</v>
      </c>
      <c r="V288" s="68">
        <v>44256</v>
      </c>
      <c r="W288" s="68">
        <v>44257</v>
      </c>
      <c r="X288" s="71">
        <v>867265</v>
      </c>
      <c r="Y288" s="71"/>
      <c r="Z288" s="71">
        <v>867265</v>
      </c>
      <c r="AA288" s="67" t="s">
        <v>80</v>
      </c>
      <c r="AB288" s="67"/>
      <c r="AC288" s="67"/>
      <c r="AD288" s="67"/>
      <c r="AE288" s="67"/>
      <c r="AF288" s="67"/>
      <c r="AG288" s="67" t="s">
        <v>1131</v>
      </c>
      <c r="AH288" s="34"/>
      <c r="AI288" s="67" t="s">
        <v>98</v>
      </c>
      <c r="AJ288" s="66"/>
      <c r="AK288" s="66" t="s">
        <v>1127</v>
      </c>
      <c r="AL288" s="38"/>
    </row>
    <row r="289" spans="1:38" ht="11.25" customHeight="1">
      <c r="A289" s="4">
        <v>4182</v>
      </c>
      <c r="B289" s="67" t="s">
        <v>685</v>
      </c>
      <c r="C289" s="67" t="s">
        <v>685</v>
      </c>
      <c r="D289" s="67" t="s">
        <v>72</v>
      </c>
      <c r="E289" s="68">
        <v>44257</v>
      </c>
      <c r="F289" s="68">
        <v>44257</v>
      </c>
      <c r="G289" s="68" t="s">
        <v>177</v>
      </c>
      <c r="H289" s="67" t="s">
        <v>18</v>
      </c>
      <c r="I289" s="67">
        <v>10</v>
      </c>
      <c r="J289" s="67" t="s">
        <v>100</v>
      </c>
      <c r="K289" s="67"/>
      <c r="L289" s="66" t="s">
        <v>1132</v>
      </c>
      <c r="M289" s="66" t="s">
        <v>1133</v>
      </c>
      <c r="N289" s="67"/>
      <c r="O289" s="67" t="s">
        <v>1134</v>
      </c>
      <c r="P289" s="68">
        <v>44227</v>
      </c>
      <c r="Q289" s="71">
        <v>7923923</v>
      </c>
      <c r="R289" s="71"/>
      <c r="S289" s="71">
        <v>7923923</v>
      </c>
      <c r="T289" s="67" t="s">
        <v>96</v>
      </c>
      <c r="U289" s="67">
        <v>372</v>
      </c>
      <c r="V289" s="68">
        <v>44293</v>
      </c>
      <c r="W289" s="68">
        <v>44301</v>
      </c>
      <c r="X289" s="71">
        <v>7923923</v>
      </c>
      <c r="Y289" s="71"/>
      <c r="Z289" s="71">
        <v>7923923</v>
      </c>
      <c r="AA289" s="67" t="s">
        <v>80</v>
      </c>
      <c r="AB289" s="67"/>
      <c r="AC289" s="67"/>
      <c r="AD289" s="67"/>
      <c r="AE289" s="67"/>
      <c r="AF289" s="67"/>
      <c r="AG289" s="67" t="s">
        <v>1135</v>
      </c>
      <c r="AH289" s="34"/>
      <c r="AI289" s="67" t="s">
        <v>82</v>
      </c>
      <c r="AJ289" s="66"/>
      <c r="AK289" s="66" t="s">
        <v>1132</v>
      </c>
      <c r="AL289" s="38"/>
    </row>
    <row r="290" spans="1:38" ht="22.5" customHeight="1">
      <c r="A290" s="4">
        <v>4183</v>
      </c>
      <c r="B290" s="67" t="s">
        <v>239</v>
      </c>
      <c r="C290" s="67" t="s">
        <v>239</v>
      </c>
      <c r="D290" s="67" t="s">
        <v>72</v>
      </c>
      <c r="E290" s="68">
        <v>44257</v>
      </c>
      <c r="F290" s="68">
        <v>44257</v>
      </c>
      <c r="G290" s="68" t="s">
        <v>91</v>
      </c>
      <c r="H290" s="67" t="s">
        <v>11</v>
      </c>
      <c r="I290" s="67">
        <v>3</v>
      </c>
      <c r="J290" s="67" t="s">
        <v>100</v>
      </c>
      <c r="K290" s="67"/>
      <c r="L290" s="66" t="s">
        <v>1136</v>
      </c>
      <c r="M290" s="66" t="s">
        <v>1137</v>
      </c>
      <c r="N290" s="67" t="s">
        <v>1138</v>
      </c>
      <c r="O290" s="67" t="s">
        <v>1139</v>
      </c>
      <c r="P290" s="68">
        <v>44002</v>
      </c>
      <c r="Q290" s="71">
        <v>28786610</v>
      </c>
      <c r="R290" s="71"/>
      <c r="S290" s="71">
        <v>9572967.0399999991</v>
      </c>
      <c r="T290" s="67" t="s">
        <v>96</v>
      </c>
      <c r="U290" s="67">
        <v>263</v>
      </c>
      <c r="V290" s="68">
        <v>44271</v>
      </c>
      <c r="W290" s="68">
        <v>44274</v>
      </c>
      <c r="X290" s="71">
        <v>9572967.0399999991</v>
      </c>
      <c r="Y290" s="71"/>
      <c r="Z290" s="71">
        <v>9572967.0399999991</v>
      </c>
      <c r="AA290" s="67" t="s">
        <v>80</v>
      </c>
      <c r="AB290" s="67"/>
      <c r="AC290" s="67"/>
      <c r="AD290" s="67"/>
      <c r="AE290" s="67"/>
      <c r="AF290" s="67"/>
      <c r="AG290" s="67" t="s">
        <v>1140</v>
      </c>
      <c r="AH290" s="34"/>
      <c r="AI290" s="67" t="s">
        <v>98</v>
      </c>
      <c r="AJ290" s="66"/>
      <c r="AK290" s="66" t="s">
        <v>1137</v>
      </c>
      <c r="AL290" s="38"/>
    </row>
    <row r="291" spans="1:38" ht="11.25" customHeight="1">
      <c r="A291" s="4">
        <v>4184</v>
      </c>
      <c r="B291" s="67" t="s">
        <v>72</v>
      </c>
      <c r="C291" s="67" t="s">
        <v>90</v>
      </c>
      <c r="D291" s="67" t="s">
        <v>72</v>
      </c>
      <c r="E291" s="68">
        <v>44257</v>
      </c>
      <c r="F291" s="68">
        <v>44257</v>
      </c>
      <c r="G291" s="68" t="s">
        <v>91</v>
      </c>
      <c r="H291" s="67" t="s">
        <v>2</v>
      </c>
      <c r="I291" s="67">
        <v>3.14</v>
      </c>
      <c r="J291" s="67" t="s">
        <v>74</v>
      </c>
      <c r="K291" s="67"/>
      <c r="L291" s="66" t="s">
        <v>92</v>
      </c>
      <c r="M291" s="66" t="s">
        <v>1141</v>
      </c>
      <c r="N291" s="67" t="s">
        <v>1142</v>
      </c>
      <c r="O291" s="67" t="s">
        <v>1143</v>
      </c>
      <c r="P291" s="68">
        <v>44253</v>
      </c>
      <c r="Q291" s="71">
        <v>670000</v>
      </c>
      <c r="R291" s="71"/>
      <c r="S291" s="71">
        <v>540271.11</v>
      </c>
      <c r="T291" s="67" t="s">
        <v>118</v>
      </c>
      <c r="U291" s="67">
        <v>230</v>
      </c>
      <c r="V291" s="68">
        <v>44260</v>
      </c>
      <c r="W291" s="68">
        <v>44270</v>
      </c>
      <c r="X291" s="71">
        <v>540271.11</v>
      </c>
      <c r="Y291" s="71"/>
      <c r="Z291" s="71">
        <v>540271.11</v>
      </c>
      <c r="AA291" s="67" t="s">
        <v>80</v>
      </c>
      <c r="AB291" s="67"/>
      <c r="AC291" s="67"/>
      <c r="AD291" s="67"/>
      <c r="AE291" s="67"/>
      <c r="AF291" s="67"/>
      <c r="AG291" s="67" t="s">
        <v>1144</v>
      </c>
      <c r="AH291" s="34"/>
      <c r="AI291" s="67" t="s">
        <v>106</v>
      </c>
      <c r="AJ291" s="66"/>
      <c r="AK291" s="67" t="s">
        <v>99</v>
      </c>
      <c r="AL291" s="38"/>
    </row>
    <row r="292" spans="1:38" ht="11.25" customHeight="1">
      <c r="A292" s="4">
        <v>4185</v>
      </c>
      <c r="B292" s="67" t="s">
        <v>381</v>
      </c>
      <c r="C292" s="67" t="s">
        <v>381</v>
      </c>
      <c r="D292" s="67" t="s">
        <v>72</v>
      </c>
      <c r="E292" s="68">
        <v>44257</v>
      </c>
      <c r="F292" s="68">
        <v>44257</v>
      </c>
      <c r="G292" s="68" t="s">
        <v>177</v>
      </c>
      <c r="H292" s="67" t="s">
        <v>18</v>
      </c>
      <c r="I292" s="67">
        <v>10</v>
      </c>
      <c r="J292" s="67" t="s">
        <v>100</v>
      </c>
      <c r="K292" s="67"/>
      <c r="L292" s="66" t="s">
        <v>1145</v>
      </c>
      <c r="M292" s="66" t="s">
        <v>1146</v>
      </c>
      <c r="N292" s="67"/>
      <c r="O292" s="67" t="s">
        <v>1147</v>
      </c>
      <c r="P292" s="68">
        <v>44181</v>
      </c>
      <c r="Q292" s="71"/>
      <c r="R292" s="71">
        <v>7280000</v>
      </c>
      <c r="S292" s="71">
        <v>7280000</v>
      </c>
      <c r="T292" s="67" t="s">
        <v>96</v>
      </c>
      <c r="U292" s="67">
        <v>220</v>
      </c>
      <c r="V292" s="68">
        <v>44258</v>
      </c>
      <c r="W292" s="68">
        <v>44274</v>
      </c>
      <c r="X292" s="71"/>
      <c r="Y292" s="71">
        <v>7280000</v>
      </c>
      <c r="Z292" s="71">
        <v>7280000</v>
      </c>
      <c r="AA292" s="67" t="s">
        <v>80</v>
      </c>
      <c r="AB292" s="67"/>
      <c r="AC292" s="67"/>
      <c r="AD292" s="67"/>
      <c r="AE292" s="67"/>
      <c r="AF292" s="67"/>
      <c r="AG292" s="67" t="s">
        <v>1146</v>
      </c>
      <c r="AH292" s="34"/>
      <c r="AI292" s="67" t="s">
        <v>82</v>
      </c>
      <c r="AJ292" s="66"/>
      <c r="AK292" s="67" t="s">
        <v>1146</v>
      </c>
      <c r="AL292" s="38"/>
    </row>
    <row r="293" spans="1:38" ht="11.25" customHeight="1">
      <c r="A293" s="4">
        <v>4186</v>
      </c>
      <c r="B293" s="67" t="s">
        <v>83</v>
      </c>
      <c r="C293" s="67" t="s">
        <v>83</v>
      </c>
      <c r="D293" s="67" t="s">
        <v>72</v>
      </c>
      <c r="E293" s="68">
        <v>44251</v>
      </c>
      <c r="F293" s="68">
        <f>+E293</f>
        <v>44251</v>
      </c>
      <c r="G293" s="68" t="s">
        <v>124</v>
      </c>
      <c r="H293" s="67" t="s">
        <v>5</v>
      </c>
      <c r="I293" s="67">
        <v>2</v>
      </c>
      <c r="J293" s="67" t="s">
        <v>74</v>
      </c>
      <c r="K293" s="67"/>
      <c r="L293" s="66" t="s">
        <v>1055</v>
      </c>
      <c r="M293" s="66" t="s">
        <v>312</v>
      </c>
      <c r="N293" s="67" t="s">
        <v>1056</v>
      </c>
      <c r="O293" s="67"/>
      <c r="P293" s="68">
        <v>44227</v>
      </c>
      <c r="Q293" s="71"/>
      <c r="R293" s="71">
        <v>12339124</v>
      </c>
      <c r="S293" s="71">
        <v>12339124</v>
      </c>
      <c r="T293" s="67" t="s">
        <v>128</v>
      </c>
      <c r="U293" s="67" t="s">
        <v>1148</v>
      </c>
      <c r="V293" s="68">
        <v>44264</v>
      </c>
      <c r="W293" s="68">
        <v>44264</v>
      </c>
      <c r="X293" s="71"/>
      <c r="Y293" s="71">
        <v>12339124</v>
      </c>
      <c r="Z293" s="71">
        <v>12339124</v>
      </c>
      <c r="AA293" s="4" t="s">
        <v>80</v>
      </c>
      <c r="AB293" s="67"/>
      <c r="AC293" s="67"/>
      <c r="AD293" s="67"/>
      <c r="AE293" s="67"/>
      <c r="AF293" s="67"/>
      <c r="AG293" s="67"/>
      <c r="AH293" s="34"/>
      <c r="AI293" s="67" t="s">
        <v>315</v>
      </c>
      <c r="AJ293" s="66"/>
      <c r="AK293" s="67" t="s">
        <v>312</v>
      </c>
      <c r="AL293" s="38"/>
    </row>
    <row r="294" spans="1:38" ht="11.25" customHeight="1">
      <c r="A294" s="4">
        <v>4187</v>
      </c>
      <c r="B294" s="67" t="s">
        <v>83</v>
      </c>
      <c r="C294" s="67" t="s">
        <v>205</v>
      </c>
      <c r="D294" s="67" t="s">
        <v>72</v>
      </c>
      <c r="E294" s="68">
        <v>44251</v>
      </c>
      <c r="F294" s="68">
        <f>+E294</f>
        <v>44251</v>
      </c>
      <c r="G294" s="68" t="s">
        <v>124</v>
      </c>
      <c r="H294" s="67" t="s">
        <v>5</v>
      </c>
      <c r="I294" s="67">
        <v>2</v>
      </c>
      <c r="J294" s="67" t="s">
        <v>74</v>
      </c>
      <c r="K294" s="67"/>
      <c r="L294" s="67" t="s">
        <v>1052</v>
      </c>
      <c r="M294" s="66" t="s">
        <v>312</v>
      </c>
      <c r="N294" s="67" t="s">
        <v>1053</v>
      </c>
      <c r="O294" s="67"/>
      <c r="P294" s="68">
        <v>44227</v>
      </c>
      <c r="Q294" s="71"/>
      <c r="R294" s="71">
        <v>1228000</v>
      </c>
      <c r="S294" s="71">
        <v>1228000</v>
      </c>
      <c r="T294" s="67" t="s">
        <v>128</v>
      </c>
      <c r="U294" s="67" t="s">
        <v>1149</v>
      </c>
      <c r="V294" s="68">
        <v>44264</v>
      </c>
      <c r="W294" s="68">
        <v>44264</v>
      </c>
      <c r="X294" s="71"/>
      <c r="Y294" s="71">
        <v>1228000</v>
      </c>
      <c r="Z294" s="71">
        <v>1228000</v>
      </c>
      <c r="AA294" s="4" t="s">
        <v>80</v>
      </c>
      <c r="AB294" s="67"/>
      <c r="AC294" s="67"/>
      <c r="AD294" s="67"/>
      <c r="AE294" s="67"/>
      <c r="AF294" s="67"/>
      <c r="AG294" s="67"/>
      <c r="AH294" s="34"/>
      <c r="AI294" s="67" t="s">
        <v>315</v>
      </c>
      <c r="AJ294" s="66"/>
      <c r="AK294" s="66" t="s">
        <v>312</v>
      </c>
      <c r="AL294" s="35"/>
    </row>
    <row r="295" spans="1:38" ht="11.25" customHeight="1">
      <c r="A295" s="4">
        <v>4188</v>
      </c>
      <c r="B295" s="67" t="s">
        <v>83</v>
      </c>
      <c r="C295" s="67" t="s">
        <v>205</v>
      </c>
      <c r="D295" s="67" t="s">
        <v>72</v>
      </c>
      <c r="E295" s="68">
        <v>44251</v>
      </c>
      <c r="F295" s="68">
        <f>+E295</f>
        <v>44251</v>
      </c>
      <c r="G295" s="68" t="s">
        <v>124</v>
      </c>
      <c r="H295" s="67" t="s">
        <v>5</v>
      </c>
      <c r="I295" s="67">
        <v>2</v>
      </c>
      <c r="J295" s="67" t="s">
        <v>74</v>
      </c>
      <c r="K295" s="67"/>
      <c r="L295" s="67" t="s">
        <v>1049</v>
      </c>
      <c r="M295" s="66" t="s">
        <v>312</v>
      </c>
      <c r="N295" s="67" t="s">
        <v>317</v>
      </c>
      <c r="O295" s="67"/>
      <c r="P295" s="68">
        <v>44227</v>
      </c>
      <c r="Q295" s="71"/>
      <c r="R295" s="71">
        <v>536000</v>
      </c>
      <c r="S295" s="71">
        <v>536000</v>
      </c>
      <c r="T295" s="67" t="s">
        <v>128</v>
      </c>
      <c r="U295" s="67" t="s">
        <v>1150</v>
      </c>
      <c r="V295" s="68">
        <v>44264</v>
      </c>
      <c r="W295" s="68">
        <v>44264</v>
      </c>
      <c r="X295" s="71"/>
      <c r="Y295" s="71">
        <v>536000</v>
      </c>
      <c r="Z295" s="71">
        <v>536000</v>
      </c>
      <c r="AA295" s="4" t="s">
        <v>80</v>
      </c>
      <c r="AB295" s="67"/>
      <c r="AC295" s="67"/>
      <c r="AD295" s="67"/>
      <c r="AE295" s="67"/>
      <c r="AF295" s="67"/>
      <c r="AG295" s="67"/>
      <c r="AH295" s="34"/>
      <c r="AI295" s="67" t="s">
        <v>315</v>
      </c>
      <c r="AJ295" s="66"/>
      <c r="AK295" s="67" t="s">
        <v>312</v>
      </c>
      <c r="AL295" s="38"/>
    </row>
    <row r="296" spans="1:38" ht="11.25" customHeight="1">
      <c r="A296" s="4">
        <v>4189</v>
      </c>
      <c r="B296" s="67" t="s">
        <v>83</v>
      </c>
      <c r="C296" s="67" t="s">
        <v>83</v>
      </c>
      <c r="D296" s="67" t="s">
        <v>72</v>
      </c>
      <c r="E296" s="68">
        <v>44251</v>
      </c>
      <c r="F296" s="68">
        <f>+E296</f>
        <v>44251</v>
      </c>
      <c r="G296" s="68" t="s">
        <v>124</v>
      </c>
      <c r="H296" s="67" t="s">
        <v>5</v>
      </c>
      <c r="I296" s="67">
        <v>2</v>
      </c>
      <c r="J296" s="67" t="s">
        <v>74</v>
      </c>
      <c r="K296" s="67"/>
      <c r="L296" s="67" t="s">
        <v>319</v>
      </c>
      <c r="M296" s="66" t="s">
        <v>312</v>
      </c>
      <c r="N296" s="67" t="s">
        <v>1058</v>
      </c>
      <c r="O296" s="67"/>
      <c r="P296" s="68">
        <v>44227</v>
      </c>
      <c r="Q296" s="71"/>
      <c r="R296" s="71">
        <v>100000</v>
      </c>
      <c r="S296" s="71">
        <v>100000</v>
      </c>
      <c r="T296" s="67" t="s">
        <v>128</v>
      </c>
      <c r="U296" s="67" t="s">
        <v>1151</v>
      </c>
      <c r="V296" s="68">
        <v>44264</v>
      </c>
      <c r="W296" s="68">
        <v>44264</v>
      </c>
      <c r="X296" s="71"/>
      <c r="Y296" s="71">
        <v>100000</v>
      </c>
      <c r="Z296" s="71">
        <v>100000</v>
      </c>
      <c r="AA296" s="4" t="s">
        <v>80</v>
      </c>
      <c r="AB296" s="67"/>
      <c r="AC296" s="67"/>
      <c r="AD296" s="67"/>
      <c r="AE296" s="67"/>
      <c r="AF296" s="67"/>
      <c r="AG296" s="67"/>
      <c r="AH296" s="34"/>
      <c r="AI296" s="67" t="s">
        <v>315</v>
      </c>
      <c r="AJ296" s="66"/>
      <c r="AK296" s="67" t="s">
        <v>312</v>
      </c>
      <c r="AL296" s="38"/>
    </row>
    <row r="297" spans="1:38" ht="11.25" customHeight="1">
      <c r="A297" s="4">
        <v>4190</v>
      </c>
      <c r="B297" s="67" t="s">
        <v>83</v>
      </c>
      <c r="C297" s="67" t="s">
        <v>83</v>
      </c>
      <c r="D297" s="67" t="s">
        <v>72</v>
      </c>
      <c r="E297" s="68">
        <v>44251</v>
      </c>
      <c r="F297" s="68">
        <f>+E297</f>
        <v>44251</v>
      </c>
      <c r="G297" s="68" t="s">
        <v>124</v>
      </c>
      <c r="H297" s="67" t="s">
        <v>5</v>
      </c>
      <c r="I297" s="67">
        <v>2</v>
      </c>
      <c r="J297" s="67" t="s">
        <v>74</v>
      </c>
      <c r="K297" s="67"/>
      <c r="L297" s="67" t="s">
        <v>1060</v>
      </c>
      <c r="M297" s="66" t="s">
        <v>312</v>
      </c>
      <c r="N297" s="67" t="s">
        <v>325</v>
      </c>
      <c r="O297" s="67"/>
      <c r="P297" s="68">
        <v>44227</v>
      </c>
      <c r="Q297" s="71"/>
      <c r="R297" s="71">
        <v>102040</v>
      </c>
      <c r="S297" s="71">
        <v>102040</v>
      </c>
      <c r="T297" s="67" t="s">
        <v>128</v>
      </c>
      <c r="U297" s="67" t="s">
        <v>1152</v>
      </c>
      <c r="V297" s="68">
        <v>44264</v>
      </c>
      <c r="W297" s="68">
        <v>44264</v>
      </c>
      <c r="X297" s="71"/>
      <c r="Y297" s="71">
        <v>102040</v>
      </c>
      <c r="Z297" s="71">
        <v>102040</v>
      </c>
      <c r="AA297" s="4" t="s">
        <v>80</v>
      </c>
      <c r="AB297" s="67"/>
      <c r="AC297" s="67"/>
      <c r="AD297" s="67"/>
      <c r="AE297" s="67"/>
      <c r="AF297" s="67"/>
      <c r="AG297" s="67"/>
      <c r="AH297" s="34"/>
      <c r="AI297" s="67" t="s">
        <v>315</v>
      </c>
      <c r="AJ297" s="66"/>
      <c r="AK297" s="67" t="s">
        <v>312</v>
      </c>
      <c r="AL297" s="38"/>
    </row>
    <row r="298" spans="1:38" ht="22.5" customHeight="1">
      <c r="A298" s="4">
        <v>4191</v>
      </c>
      <c r="B298" s="67" t="s">
        <v>83</v>
      </c>
      <c r="C298" s="67" t="s">
        <v>83</v>
      </c>
      <c r="D298" s="67" t="s">
        <v>72</v>
      </c>
      <c r="E298" s="68">
        <v>44251</v>
      </c>
      <c r="F298" s="68">
        <v>44251</v>
      </c>
      <c r="G298" s="68" t="s">
        <v>124</v>
      </c>
      <c r="H298" s="67" t="s">
        <v>5</v>
      </c>
      <c r="I298" s="67">
        <v>2</v>
      </c>
      <c r="J298" s="67" t="s">
        <v>74</v>
      </c>
      <c r="K298" s="67"/>
      <c r="L298" s="66" t="s">
        <v>1153</v>
      </c>
      <c r="M298" s="66" t="s">
        <v>312</v>
      </c>
      <c r="N298" s="67" t="s">
        <v>1154</v>
      </c>
      <c r="O298" s="67"/>
      <c r="P298" s="68">
        <v>44227</v>
      </c>
      <c r="Q298" s="71"/>
      <c r="R298" s="71">
        <v>1020380</v>
      </c>
      <c r="S298" s="71">
        <v>1020380</v>
      </c>
      <c r="T298" s="67" t="s">
        <v>128</v>
      </c>
      <c r="U298" s="67" t="s">
        <v>1155</v>
      </c>
      <c r="V298" s="68">
        <v>44264</v>
      </c>
      <c r="W298" s="68">
        <v>44264</v>
      </c>
      <c r="X298" s="71"/>
      <c r="Y298" s="71">
        <v>1020380</v>
      </c>
      <c r="Z298" s="71">
        <v>1020380</v>
      </c>
      <c r="AA298" s="67" t="s">
        <v>80</v>
      </c>
      <c r="AB298" s="67"/>
      <c r="AC298" s="67"/>
      <c r="AD298" s="67"/>
      <c r="AE298" s="67"/>
      <c r="AF298" s="67"/>
      <c r="AG298" s="67"/>
      <c r="AH298" s="34"/>
      <c r="AI298" s="67" t="s">
        <v>315</v>
      </c>
      <c r="AJ298" s="66"/>
      <c r="AK298" s="67" t="s">
        <v>312</v>
      </c>
      <c r="AL298" s="38"/>
    </row>
    <row r="299" spans="1:38" ht="22.5" customHeight="1">
      <c r="A299" s="4">
        <v>4192</v>
      </c>
      <c r="B299" s="67" t="s">
        <v>72</v>
      </c>
      <c r="C299" s="67" t="s">
        <v>72</v>
      </c>
      <c r="D299" s="67" t="s">
        <v>72</v>
      </c>
      <c r="E299" s="68">
        <v>44257</v>
      </c>
      <c r="F299" s="68">
        <v>44257</v>
      </c>
      <c r="G299" s="68" t="s">
        <v>177</v>
      </c>
      <c r="H299" s="67" t="s">
        <v>18</v>
      </c>
      <c r="I299" s="67">
        <v>10</v>
      </c>
      <c r="J299" s="67" t="s">
        <v>74</v>
      </c>
      <c r="K299" s="67"/>
      <c r="L299" s="66" t="s">
        <v>1156</v>
      </c>
      <c r="M299" s="66" t="s">
        <v>1157</v>
      </c>
      <c r="N299" s="67"/>
      <c r="O299" s="67" t="s">
        <v>1158</v>
      </c>
      <c r="P299" s="68">
        <v>44238</v>
      </c>
      <c r="Q299" s="71">
        <v>4574932</v>
      </c>
      <c r="R299" s="71"/>
      <c r="S299" s="71">
        <v>4574932</v>
      </c>
      <c r="T299" s="67" t="s">
        <v>96</v>
      </c>
      <c r="U299" s="67">
        <v>218</v>
      </c>
      <c r="V299" s="68">
        <v>44258</v>
      </c>
      <c r="W299" s="68">
        <v>44266</v>
      </c>
      <c r="X299" s="71">
        <v>4574932</v>
      </c>
      <c r="Y299" s="71"/>
      <c r="Z299" s="71">
        <v>4574932</v>
      </c>
      <c r="AA299" s="67" t="s">
        <v>80</v>
      </c>
      <c r="AB299" s="67"/>
      <c r="AC299" s="67"/>
      <c r="AD299" s="67"/>
      <c r="AE299" s="67"/>
      <c r="AF299" s="67"/>
      <c r="AG299" s="67" t="s">
        <v>1159</v>
      </c>
      <c r="AH299" s="34"/>
      <c r="AI299" s="67" t="s">
        <v>82</v>
      </c>
      <c r="AJ299" s="66"/>
      <c r="AK299" s="66" t="s">
        <v>1157</v>
      </c>
      <c r="AL299" s="38"/>
    </row>
    <row r="300" spans="1:38" ht="11.25" customHeight="1">
      <c r="A300" s="4">
        <v>4193</v>
      </c>
      <c r="B300" s="67" t="s">
        <v>1076</v>
      </c>
      <c r="C300" s="67" t="s">
        <v>1076</v>
      </c>
      <c r="D300" s="67" t="s">
        <v>72</v>
      </c>
      <c r="E300" s="68">
        <v>44258</v>
      </c>
      <c r="F300" s="68">
        <v>44258</v>
      </c>
      <c r="G300" s="68" t="s">
        <v>73</v>
      </c>
      <c r="H300" s="67" t="s">
        <v>16</v>
      </c>
      <c r="I300" s="67">
        <v>14</v>
      </c>
      <c r="J300" s="67" t="s">
        <v>74</v>
      </c>
      <c r="K300" s="67"/>
      <c r="L300" s="67" t="s">
        <v>1077</v>
      </c>
      <c r="M300" s="66" t="s">
        <v>1160</v>
      </c>
      <c r="N300" s="67" t="s">
        <v>1161</v>
      </c>
      <c r="O300" s="67" t="s">
        <v>1162</v>
      </c>
      <c r="P300" s="68">
        <v>43763</v>
      </c>
      <c r="Q300" s="71">
        <v>18230072.460000001</v>
      </c>
      <c r="R300" s="71"/>
      <c r="S300" s="71">
        <v>18230072.460000001</v>
      </c>
      <c r="T300" s="67" t="s">
        <v>79</v>
      </c>
      <c r="U300" s="67">
        <v>224</v>
      </c>
      <c r="V300" s="68">
        <v>44259</v>
      </c>
      <c r="W300" s="68">
        <v>44266</v>
      </c>
      <c r="X300" s="71">
        <f>+S300</f>
        <v>18230072.460000001</v>
      </c>
      <c r="Y300" s="71"/>
      <c r="Z300" s="71">
        <f>SUM(X300:Y300)</f>
        <v>18230072.460000001</v>
      </c>
      <c r="AA300" s="67" t="s">
        <v>80</v>
      </c>
      <c r="AB300" s="67"/>
      <c r="AC300" s="67"/>
      <c r="AD300" s="67"/>
      <c r="AE300" s="67"/>
      <c r="AF300" s="67"/>
      <c r="AG300" s="67" t="s">
        <v>81</v>
      </c>
      <c r="AH300" s="34">
        <f>Z300</f>
        <v>18230072.460000001</v>
      </c>
      <c r="AI300" s="67" t="s">
        <v>82</v>
      </c>
      <c r="AJ300" s="66"/>
      <c r="AK300" s="66" t="s">
        <v>1077</v>
      </c>
      <c r="AL300" s="38"/>
    </row>
    <row r="301" spans="1:38" ht="11.25" customHeight="1">
      <c r="A301" s="4">
        <v>4194</v>
      </c>
      <c r="B301" s="67" t="s">
        <v>83</v>
      </c>
      <c r="C301" s="67" t="s">
        <v>205</v>
      </c>
      <c r="D301" s="67" t="s">
        <v>72</v>
      </c>
      <c r="E301" s="68">
        <v>44258</v>
      </c>
      <c r="F301" s="68">
        <v>44258</v>
      </c>
      <c r="G301" s="68" t="s">
        <v>91</v>
      </c>
      <c r="H301" s="67" t="s">
        <v>228</v>
      </c>
      <c r="I301" s="67">
        <v>3</v>
      </c>
      <c r="J301" s="67" t="s">
        <v>100</v>
      </c>
      <c r="K301" s="67"/>
      <c r="L301" s="66" t="s">
        <v>1163</v>
      </c>
      <c r="M301" s="66" t="s">
        <v>1163</v>
      </c>
      <c r="N301" s="67" t="s">
        <v>1164</v>
      </c>
      <c r="O301" s="67" t="s">
        <v>1165</v>
      </c>
      <c r="P301" s="68">
        <v>44257</v>
      </c>
      <c r="Q301" s="71">
        <v>1490000</v>
      </c>
      <c r="R301" s="71"/>
      <c r="S301" s="71">
        <v>1490000</v>
      </c>
      <c r="T301" s="67" t="s">
        <v>118</v>
      </c>
      <c r="U301" s="67">
        <v>242</v>
      </c>
      <c r="V301" s="68">
        <v>44265</v>
      </c>
      <c r="W301" s="68">
        <v>44272</v>
      </c>
      <c r="X301" s="71">
        <v>1490000</v>
      </c>
      <c r="Y301" s="71"/>
      <c r="Z301" s="71">
        <v>1490000</v>
      </c>
      <c r="AA301" s="67" t="s">
        <v>80</v>
      </c>
      <c r="AB301" s="67"/>
      <c r="AC301" s="67"/>
      <c r="AD301" s="67"/>
      <c r="AE301" s="67"/>
      <c r="AF301" s="67"/>
      <c r="AG301" s="67" t="s">
        <v>1166</v>
      </c>
      <c r="AH301" s="34"/>
      <c r="AI301" s="67" t="s">
        <v>106</v>
      </c>
      <c r="AJ301" s="66"/>
      <c r="AK301" s="66" t="s">
        <v>380</v>
      </c>
      <c r="AL301" s="38"/>
    </row>
    <row r="302" spans="1:38" ht="11.25" customHeight="1">
      <c r="A302" s="4">
        <v>4195</v>
      </c>
      <c r="B302" s="67" t="s">
        <v>83</v>
      </c>
      <c r="C302" s="67" t="s">
        <v>205</v>
      </c>
      <c r="D302" s="67" t="s">
        <v>72</v>
      </c>
      <c r="E302" s="68">
        <v>44258</v>
      </c>
      <c r="F302" s="68">
        <v>44258</v>
      </c>
      <c r="G302" s="68" t="s">
        <v>91</v>
      </c>
      <c r="H302" s="67" t="s">
        <v>1</v>
      </c>
      <c r="I302" s="67" t="s">
        <v>107</v>
      </c>
      <c r="J302" s="67" t="s">
        <v>100</v>
      </c>
      <c r="K302" s="67"/>
      <c r="L302" s="66" t="s">
        <v>1167</v>
      </c>
      <c r="M302" s="66" t="s">
        <v>1167</v>
      </c>
      <c r="N302" s="67" t="s">
        <v>1168</v>
      </c>
      <c r="O302" s="67" t="s">
        <v>1169</v>
      </c>
      <c r="P302" s="68">
        <v>44252</v>
      </c>
      <c r="Q302" s="71">
        <v>12018000</v>
      </c>
      <c r="R302" s="71"/>
      <c r="S302" s="71">
        <v>12018000</v>
      </c>
      <c r="T302" s="67" t="s">
        <v>118</v>
      </c>
      <c r="U302" s="67">
        <v>273</v>
      </c>
      <c r="V302" s="68">
        <v>44278</v>
      </c>
      <c r="W302" s="68">
        <v>44280</v>
      </c>
      <c r="X302" s="71">
        <v>12018000</v>
      </c>
      <c r="Y302" s="71"/>
      <c r="Z302" s="71">
        <v>12018000</v>
      </c>
      <c r="AA302" s="67" t="s">
        <v>80</v>
      </c>
      <c r="AB302" s="67"/>
      <c r="AC302" s="67"/>
      <c r="AD302" s="67"/>
      <c r="AE302" s="67"/>
      <c r="AF302" s="67"/>
      <c r="AG302" s="67" t="s">
        <v>1170</v>
      </c>
      <c r="AH302" s="34"/>
      <c r="AI302" s="67" t="s">
        <v>106</v>
      </c>
      <c r="AJ302" s="66"/>
      <c r="AK302" s="66" t="s">
        <v>158</v>
      </c>
      <c r="AL302" s="38"/>
    </row>
    <row r="303" spans="1:38" ht="11.25" customHeight="1">
      <c r="A303" s="4">
        <v>4196</v>
      </c>
      <c r="B303" s="67" t="s">
        <v>83</v>
      </c>
      <c r="C303" s="67" t="s">
        <v>205</v>
      </c>
      <c r="D303" s="67" t="s">
        <v>72</v>
      </c>
      <c r="E303" s="68">
        <v>44258</v>
      </c>
      <c r="F303" s="68">
        <v>44258</v>
      </c>
      <c r="G303" s="68" t="s">
        <v>91</v>
      </c>
      <c r="H303" s="67" t="s">
        <v>1</v>
      </c>
      <c r="I303" s="67" t="s">
        <v>107</v>
      </c>
      <c r="J303" s="67" t="s">
        <v>100</v>
      </c>
      <c r="K303" s="67"/>
      <c r="L303" s="66" t="s">
        <v>1171</v>
      </c>
      <c r="M303" s="66" t="s">
        <v>1171</v>
      </c>
      <c r="N303" s="67" t="s">
        <v>1172</v>
      </c>
      <c r="O303" s="67" t="s">
        <v>1173</v>
      </c>
      <c r="P303" s="68">
        <v>44247</v>
      </c>
      <c r="Q303" s="71">
        <v>750000</v>
      </c>
      <c r="R303" s="71"/>
      <c r="S303" s="71">
        <v>750000</v>
      </c>
      <c r="T303" s="67" t="s">
        <v>118</v>
      </c>
      <c r="U303" s="67">
        <v>221</v>
      </c>
      <c r="V303" s="68">
        <v>44258</v>
      </c>
      <c r="W303" s="68">
        <v>44266</v>
      </c>
      <c r="X303" s="71">
        <v>750000</v>
      </c>
      <c r="Y303" s="71"/>
      <c r="Z303" s="71">
        <v>750000</v>
      </c>
      <c r="AA303" s="67" t="s">
        <v>80</v>
      </c>
      <c r="AB303" s="67"/>
      <c r="AC303" s="67"/>
      <c r="AD303" s="67"/>
      <c r="AE303" s="67"/>
      <c r="AF303" s="67"/>
      <c r="AG303" s="67" t="s">
        <v>1174</v>
      </c>
      <c r="AH303" s="34"/>
      <c r="AI303" s="67" t="s">
        <v>106</v>
      </c>
      <c r="AJ303" s="66"/>
      <c r="AK303" s="66" t="s">
        <v>1171</v>
      </c>
      <c r="AL303" s="38"/>
    </row>
    <row r="304" spans="1:38" ht="11.25" customHeight="1">
      <c r="A304" s="4">
        <v>4197</v>
      </c>
      <c r="B304" s="67" t="s">
        <v>83</v>
      </c>
      <c r="C304" s="67" t="s">
        <v>205</v>
      </c>
      <c r="D304" s="67" t="s">
        <v>72</v>
      </c>
      <c r="E304" s="68">
        <v>44258</v>
      </c>
      <c r="F304" s="68">
        <v>44258</v>
      </c>
      <c r="G304" s="68" t="s">
        <v>177</v>
      </c>
      <c r="H304" s="67" t="s">
        <v>18</v>
      </c>
      <c r="I304" s="67">
        <v>10</v>
      </c>
      <c r="J304" s="67" t="s">
        <v>74</v>
      </c>
      <c r="K304" s="67"/>
      <c r="L304" s="66" t="s">
        <v>1175</v>
      </c>
      <c r="M304" s="66" t="s">
        <v>1176</v>
      </c>
      <c r="N304" s="67"/>
      <c r="O304" s="67" t="s">
        <v>1177</v>
      </c>
      <c r="P304" s="68">
        <v>44225</v>
      </c>
      <c r="Q304" s="71">
        <v>3359120</v>
      </c>
      <c r="R304" s="71"/>
      <c r="S304" s="71">
        <v>3359120</v>
      </c>
      <c r="T304" s="67" t="s">
        <v>96</v>
      </c>
      <c r="U304" s="67">
        <v>223</v>
      </c>
      <c r="V304" s="68">
        <v>44259</v>
      </c>
      <c r="W304" s="68">
        <v>44267</v>
      </c>
      <c r="X304" s="71">
        <v>3359120</v>
      </c>
      <c r="Y304" s="71"/>
      <c r="Z304" s="71">
        <v>3359120</v>
      </c>
      <c r="AA304" s="67" t="s">
        <v>80</v>
      </c>
      <c r="AB304" s="67"/>
      <c r="AC304" s="67"/>
      <c r="AD304" s="67"/>
      <c r="AE304" s="67"/>
      <c r="AF304" s="67"/>
      <c r="AG304" s="67" t="s">
        <v>1178</v>
      </c>
      <c r="AH304" s="34"/>
      <c r="AI304" s="67" t="s">
        <v>82</v>
      </c>
      <c r="AJ304" s="66"/>
      <c r="AK304" s="66" t="s">
        <v>1176</v>
      </c>
      <c r="AL304" s="38"/>
    </row>
    <row r="305" spans="1:38" ht="11.25" customHeight="1">
      <c r="A305" s="4">
        <v>4199</v>
      </c>
      <c r="B305" s="67" t="s">
        <v>83</v>
      </c>
      <c r="C305" s="67" t="s">
        <v>205</v>
      </c>
      <c r="D305" s="67" t="s">
        <v>72</v>
      </c>
      <c r="E305" s="68">
        <v>44258</v>
      </c>
      <c r="F305" s="68">
        <v>44258</v>
      </c>
      <c r="G305" s="68" t="s">
        <v>91</v>
      </c>
      <c r="H305" s="67" t="s">
        <v>228</v>
      </c>
      <c r="I305" s="67">
        <v>3</v>
      </c>
      <c r="J305" s="67" t="s">
        <v>74</v>
      </c>
      <c r="K305" s="67"/>
      <c r="L305" s="66" t="s">
        <v>1179</v>
      </c>
      <c r="M305" s="66" t="s">
        <v>1179</v>
      </c>
      <c r="N305" s="67" t="s">
        <v>1180</v>
      </c>
      <c r="O305" s="67" t="s">
        <v>1181</v>
      </c>
      <c r="P305" s="68">
        <v>44236</v>
      </c>
      <c r="Q305" s="71">
        <v>2618000</v>
      </c>
      <c r="R305" s="71"/>
      <c r="S305" s="71">
        <v>2618000</v>
      </c>
      <c r="T305" s="67" t="s">
        <v>118</v>
      </c>
      <c r="U305" s="67">
        <v>229</v>
      </c>
      <c r="V305" s="68">
        <v>44236</v>
      </c>
      <c r="W305" s="68">
        <v>44271</v>
      </c>
      <c r="X305" s="71">
        <v>2618000</v>
      </c>
      <c r="Y305" s="71"/>
      <c r="Z305" s="71">
        <v>2618000</v>
      </c>
      <c r="AA305" s="67" t="s">
        <v>80</v>
      </c>
      <c r="AB305" s="67"/>
      <c r="AC305" s="67"/>
      <c r="AD305" s="67"/>
      <c r="AE305" s="67"/>
      <c r="AF305" s="67"/>
      <c r="AG305" s="67" t="s">
        <v>1182</v>
      </c>
      <c r="AH305" s="34"/>
      <c r="AI305" s="67" t="s">
        <v>106</v>
      </c>
      <c r="AJ305" s="66"/>
      <c r="AK305" s="66" t="s">
        <v>219</v>
      </c>
      <c r="AL305" s="38"/>
    </row>
    <row r="306" spans="1:38" ht="11.25" customHeight="1">
      <c r="A306" s="4">
        <v>4200</v>
      </c>
      <c r="B306" s="67" t="s">
        <v>72</v>
      </c>
      <c r="C306" s="67" t="s">
        <v>72</v>
      </c>
      <c r="D306" s="67" t="s">
        <v>72</v>
      </c>
      <c r="E306" s="68">
        <v>44258</v>
      </c>
      <c r="F306" s="68">
        <v>44258</v>
      </c>
      <c r="G306" s="68" t="s">
        <v>124</v>
      </c>
      <c r="H306" s="67" t="s">
        <v>17</v>
      </c>
      <c r="I306" s="67">
        <v>1</v>
      </c>
      <c r="J306" s="67" t="s">
        <v>74</v>
      </c>
      <c r="K306" s="67"/>
      <c r="L306" s="66" t="s">
        <v>167</v>
      </c>
      <c r="M306" s="66" t="s">
        <v>1183</v>
      </c>
      <c r="N306" s="67" t="s">
        <v>998</v>
      </c>
      <c r="O306" s="67" t="s">
        <v>735</v>
      </c>
      <c r="P306" s="68">
        <v>44235</v>
      </c>
      <c r="Q306" s="71"/>
      <c r="R306" s="71">
        <v>4200000</v>
      </c>
      <c r="S306" s="71">
        <v>4200000</v>
      </c>
      <c r="T306" s="67" t="s">
        <v>144</v>
      </c>
      <c r="U306" s="67">
        <v>276</v>
      </c>
      <c r="V306" s="68">
        <v>44279</v>
      </c>
      <c r="W306" s="68">
        <v>44285</v>
      </c>
      <c r="X306" s="71"/>
      <c r="Y306" s="71">
        <v>4200000</v>
      </c>
      <c r="Z306" s="71">
        <v>4200000</v>
      </c>
      <c r="AA306" s="67" t="s">
        <v>80</v>
      </c>
      <c r="AB306" s="67"/>
      <c r="AC306" s="67"/>
      <c r="AD306" s="67"/>
      <c r="AE306" s="67"/>
      <c r="AF306" s="67"/>
      <c r="AG306" s="67" t="s">
        <v>1183</v>
      </c>
      <c r="AH306" s="34"/>
      <c r="AI306" s="67" t="s">
        <v>392</v>
      </c>
      <c r="AJ306" s="66"/>
      <c r="AK306" s="67" t="s">
        <v>1183</v>
      </c>
      <c r="AL306" s="38"/>
    </row>
    <row r="307" spans="1:38" ht="11.25" customHeight="1">
      <c r="A307" s="4">
        <v>4201</v>
      </c>
      <c r="B307" s="67" t="s">
        <v>83</v>
      </c>
      <c r="C307" s="67" t="s">
        <v>186</v>
      </c>
      <c r="D307" s="67" t="s">
        <v>72</v>
      </c>
      <c r="E307" s="68">
        <v>44259</v>
      </c>
      <c r="F307" s="68">
        <v>44259</v>
      </c>
      <c r="G307" s="68" t="s">
        <v>91</v>
      </c>
      <c r="H307" s="67" t="s">
        <v>228</v>
      </c>
      <c r="I307" s="67">
        <v>3</v>
      </c>
      <c r="J307" s="67" t="s">
        <v>74</v>
      </c>
      <c r="K307" s="67"/>
      <c r="L307" s="66" t="s">
        <v>254</v>
      </c>
      <c r="M307" s="66" t="s">
        <v>254</v>
      </c>
      <c r="N307" s="67" t="s">
        <v>1184</v>
      </c>
      <c r="O307" s="67" t="s">
        <v>1185</v>
      </c>
      <c r="P307" s="68">
        <v>44256</v>
      </c>
      <c r="Q307" s="71">
        <v>1295000</v>
      </c>
      <c r="R307" s="71"/>
      <c r="S307" s="71">
        <v>1295000</v>
      </c>
      <c r="T307" s="67" t="s">
        <v>118</v>
      </c>
      <c r="U307" s="67">
        <v>392</v>
      </c>
      <c r="V307" s="68">
        <v>44300</v>
      </c>
      <c r="W307" s="68">
        <v>44302</v>
      </c>
      <c r="X307" s="71">
        <v>1295000</v>
      </c>
      <c r="Y307" s="71"/>
      <c r="Z307" s="71">
        <v>1295000</v>
      </c>
      <c r="AA307" s="67" t="s">
        <v>80</v>
      </c>
      <c r="AB307" s="67"/>
      <c r="AC307" s="67"/>
      <c r="AD307" s="67"/>
      <c r="AE307" s="67"/>
      <c r="AF307" s="67"/>
      <c r="AG307" s="67" t="s">
        <v>1186</v>
      </c>
      <c r="AH307" s="34"/>
      <c r="AI307" s="67" t="s">
        <v>98</v>
      </c>
      <c r="AJ307" s="66"/>
      <c r="AK307" s="66" t="s">
        <v>219</v>
      </c>
      <c r="AL307" s="38"/>
    </row>
    <row r="308" spans="1:38" ht="11.25" customHeight="1">
      <c r="A308" s="4">
        <v>4202</v>
      </c>
      <c r="B308" s="67" t="s">
        <v>220</v>
      </c>
      <c r="C308" s="67" t="s">
        <v>221</v>
      </c>
      <c r="D308" s="67" t="s">
        <v>72</v>
      </c>
      <c r="E308" s="68">
        <v>44260</v>
      </c>
      <c r="F308" s="68">
        <v>44260</v>
      </c>
      <c r="G308" s="68" t="s">
        <v>177</v>
      </c>
      <c r="H308" s="67" t="s">
        <v>18</v>
      </c>
      <c r="I308" s="67">
        <v>10</v>
      </c>
      <c r="J308" s="67" t="s">
        <v>100</v>
      </c>
      <c r="K308" s="67"/>
      <c r="L308" s="66" t="s">
        <v>1187</v>
      </c>
      <c r="M308" s="66" t="s">
        <v>1188</v>
      </c>
      <c r="N308" s="67"/>
      <c r="O308" s="67" t="s">
        <v>1189</v>
      </c>
      <c r="P308" s="68">
        <v>44232</v>
      </c>
      <c r="Q308" s="71">
        <v>14932793.5</v>
      </c>
      <c r="R308" s="71"/>
      <c r="S308" s="71">
        <v>14000000</v>
      </c>
      <c r="T308" s="67" t="s">
        <v>96</v>
      </c>
      <c r="U308" s="67">
        <v>234</v>
      </c>
      <c r="V308" s="68">
        <v>44264</v>
      </c>
      <c r="W308" s="68">
        <v>44274</v>
      </c>
      <c r="X308" s="71">
        <v>14000000</v>
      </c>
      <c r="Y308" s="71"/>
      <c r="Z308" s="71">
        <v>14000000</v>
      </c>
      <c r="AA308" s="67" t="s">
        <v>80</v>
      </c>
      <c r="AB308" s="67"/>
      <c r="AC308" s="67"/>
      <c r="AD308" s="67"/>
      <c r="AE308" s="67"/>
      <c r="AF308" s="67"/>
      <c r="AG308" s="67" t="s">
        <v>1190</v>
      </c>
      <c r="AH308" s="34"/>
      <c r="AI308" s="67" t="s">
        <v>392</v>
      </c>
      <c r="AJ308" s="66"/>
      <c r="AK308" s="66" t="s">
        <v>1187</v>
      </c>
      <c r="AL308" s="38"/>
    </row>
    <row r="309" spans="1:38" ht="11.25" customHeight="1">
      <c r="A309" s="4">
        <v>4203</v>
      </c>
      <c r="B309" s="67" t="s">
        <v>83</v>
      </c>
      <c r="C309" s="67" t="s">
        <v>83</v>
      </c>
      <c r="D309" s="67" t="s">
        <v>72</v>
      </c>
      <c r="E309" s="68">
        <v>44260</v>
      </c>
      <c r="F309" s="68">
        <v>44260</v>
      </c>
      <c r="G309" s="68" t="s">
        <v>177</v>
      </c>
      <c r="H309" s="67" t="s">
        <v>18</v>
      </c>
      <c r="I309" s="67">
        <v>10</v>
      </c>
      <c r="J309" s="67" t="s">
        <v>74</v>
      </c>
      <c r="K309" s="67"/>
      <c r="L309" s="66" t="s">
        <v>437</v>
      </c>
      <c r="M309" s="66" t="s">
        <v>1191</v>
      </c>
      <c r="N309" s="67"/>
      <c r="O309" s="67" t="s">
        <v>1192</v>
      </c>
      <c r="P309" s="68">
        <v>44167</v>
      </c>
      <c r="Q309" s="71">
        <v>2267247</v>
      </c>
      <c r="R309" s="71"/>
      <c r="S309" s="71">
        <v>2267247</v>
      </c>
      <c r="T309" s="67" t="s">
        <v>96</v>
      </c>
      <c r="U309" s="67">
        <v>237</v>
      </c>
      <c r="V309" s="68">
        <v>44264</v>
      </c>
      <c r="W309" s="68">
        <v>44274</v>
      </c>
      <c r="X309" s="71">
        <v>2267247</v>
      </c>
      <c r="Y309" s="71"/>
      <c r="Z309" s="71">
        <v>2267247</v>
      </c>
      <c r="AA309" s="67" t="s">
        <v>80</v>
      </c>
      <c r="AB309" s="67"/>
      <c r="AC309" s="67"/>
      <c r="AD309" s="67"/>
      <c r="AE309" s="67"/>
      <c r="AF309" s="67"/>
      <c r="AG309" s="67" t="s">
        <v>1193</v>
      </c>
      <c r="AH309" s="34"/>
      <c r="AI309" s="67" t="s">
        <v>392</v>
      </c>
      <c r="AJ309" s="66"/>
      <c r="AK309" s="66" t="s">
        <v>1191</v>
      </c>
      <c r="AL309" s="38"/>
    </row>
    <row r="310" spans="1:38" ht="11.25" customHeight="1">
      <c r="A310" s="4">
        <v>4204</v>
      </c>
      <c r="B310" s="67" t="s">
        <v>134</v>
      </c>
      <c r="C310" s="67" t="s">
        <v>134</v>
      </c>
      <c r="D310" s="67" t="s">
        <v>72</v>
      </c>
      <c r="E310" s="68">
        <v>44260</v>
      </c>
      <c r="F310" s="68">
        <v>44260</v>
      </c>
      <c r="G310" s="68" t="s">
        <v>177</v>
      </c>
      <c r="H310" s="67" t="s">
        <v>18</v>
      </c>
      <c r="I310" s="67">
        <v>10</v>
      </c>
      <c r="J310" s="67" t="s">
        <v>74</v>
      </c>
      <c r="K310" s="67"/>
      <c r="L310" s="66" t="s">
        <v>1194</v>
      </c>
      <c r="M310" s="66" t="s">
        <v>1195</v>
      </c>
      <c r="N310" s="67"/>
      <c r="O310" s="67" t="s">
        <v>1196</v>
      </c>
      <c r="P310" s="68">
        <v>44203</v>
      </c>
      <c r="Q310" s="71">
        <v>11908900</v>
      </c>
      <c r="R310" s="71"/>
      <c r="S310" s="71">
        <v>11908900</v>
      </c>
      <c r="T310" s="67" t="s">
        <v>96</v>
      </c>
      <c r="U310" s="67">
        <v>244</v>
      </c>
      <c r="V310" s="68">
        <v>44265</v>
      </c>
      <c r="W310" s="68">
        <v>44272</v>
      </c>
      <c r="X310" s="71">
        <v>11908900</v>
      </c>
      <c r="Y310" s="71"/>
      <c r="Z310" s="71">
        <v>11908900</v>
      </c>
      <c r="AA310" s="67" t="s">
        <v>80</v>
      </c>
      <c r="AB310" s="67"/>
      <c r="AC310" s="67"/>
      <c r="AD310" s="67"/>
      <c r="AE310" s="67"/>
      <c r="AF310" s="67"/>
      <c r="AG310" s="67" t="s">
        <v>1197</v>
      </c>
      <c r="AH310" s="34"/>
      <c r="AI310" s="67" t="s">
        <v>392</v>
      </c>
      <c r="AJ310" s="66"/>
      <c r="AK310" s="66" t="s">
        <v>1194</v>
      </c>
      <c r="AL310" s="38"/>
    </row>
    <row r="311" spans="1:38" ht="11.25" customHeight="1">
      <c r="A311" s="4">
        <v>4205</v>
      </c>
      <c r="B311" s="67" t="s">
        <v>72</v>
      </c>
      <c r="C311" s="67" t="s">
        <v>90</v>
      </c>
      <c r="D311" s="67" t="s">
        <v>72</v>
      </c>
      <c r="E311" s="68">
        <v>44260</v>
      </c>
      <c r="F311" s="68">
        <v>44260</v>
      </c>
      <c r="G311" s="68" t="s">
        <v>91</v>
      </c>
      <c r="H311" s="67" t="s">
        <v>2</v>
      </c>
      <c r="I311" s="67">
        <v>3.14</v>
      </c>
      <c r="J311" s="67" t="s">
        <v>74</v>
      </c>
      <c r="K311" s="67"/>
      <c r="L311" s="66" t="s">
        <v>92</v>
      </c>
      <c r="M311" s="66" t="s">
        <v>1198</v>
      </c>
      <c r="N311" s="67" t="s">
        <v>1199</v>
      </c>
      <c r="O311" s="67" t="s">
        <v>1200</v>
      </c>
      <c r="P311" s="68">
        <v>44259</v>
      </c>
      <c r="Q311" s="71">
        <v>2000000</v>
      </c>
      <c r="R311" s="71"/>
      <c r="S311" s="71">
        <v>1748418.41</v>
      </c>
      <c r="T311" s="67" t="s">
        <v>96</v>
      </c>
      <c r="U311" s="67">
        <v>231</v>
      </c>
      <c r="V311" s="68">
        <v>44264</v>
      </c>
      <c r="W311" s="68">
        <v>44271</v>
      </c>
      <c r="X311" s="71">
        <v>1748418.41</v>
      </c>
      <c r="Y311" s="71"/>
      <c r="Z311" s="71">
        <v>1748418.41</v>
      </c>
      <c r="AA311" s="67" t="s">
        <v>80</v>
      </c>
      <c r="AB311" s="67"/>
      <c r="AC311" s="67"/>
      <c r="AD311" s="67"/>
      <c r="AE311" s="67"/>
      <c r="AF311" s="67"/>
      <c r="AG311" s="67" t="s">
        <v>1201</v>
      </c>
      <c r="AH311" s="34"/>
      <c r="AI311" s="67" t="s">
        <v>98</v>
      </c>
      <c r="AJ311" s="66"/>
      <c r="AK311" s="67" t="s">
        <v>99</v>
      </c>
      <c r="AL311" s="38"/>
    </row>
    <row r="312" spans="1:38" ht="11.25" customHeight="1">
      <c r="A312" s="4">
        <v>4206</v>
      </c>
      <c r="B312" s="67" t="s">
        <v>83</v>
      </c>
      <c r="C312" s="67" t="s">
        <v>83</v>
      </c>
      <c r="D312" s="67" t="s">
        <v>72</v>
      </c>
      <c r="E312" s="68">
        <v>44260</v>
      </c>
      <c r="F312" s="68">
        <v>44260</v>
      </c>
      <c r="G312" s="68" t="s">
        <v>91</v>
      </c>
      <c r="H312" s="67" t="s">
        <v>228</v>
      </c>
      <c r="I312" s="67">
        <v>3</v>
      </c>
      <c r="J312" s="67" t="s">
        <v>74</v>
      </c>
      <c r="K312" s="67"/>
      <c r="L312" s="66" t="s">
        <v>1202</v>
      </c>
      <c r="M312" s="66" t="s">
        <v>1202</v>
      </c>
      <c r="N312" s="67" t="s">
        <v>1203</v>
      </c>
      <c r="O312" s="67" t="s">
        <v>1204</v>
      </c>
      <c r="P312" s="68">
        <v>44260</v>
      </c>
      <c r="Q312" s="71">
        <v>450000</v>
      </c>
      <c r="R312" s="71"/>
      <c r="S312" s="71">
        <v>450000</v>
      </c>
      <c r="T312" s="67" t="s">
        <v>699</v>
      </c>
      <c r="U312" s="67">
        <v>239</v>
      </c>
      <c r="V312" s="68">
        <v>44265</v>
      </c>
      <c r="W312" s="68">
        <v>44272</v>
      </c>
      <c r="X312" s="71">
        <v>450000</v>
      </c>
      <c r="Y312" s="71"/>
      <c r="Z312" s="71">
        <v>450000</v>
      </c>
      <c r="AA312" s="67" t="s">
        <v>80</v>
      </c>
      <c r="AB312" s="67"/>
      <c r="AC312" s="67"/>
      <c r="AD312" s="67"/>
      <c r="AE312" s="67"/>
      <c r="AF312" s="67"/>
      <c r="AG312" s="67" t="s">
        <v>1205</v>
      </c>
      <c r="AH312" s="34"/>
      <c r="AI312" s="67" t="s">
        <v>98</v>
      </c>
      <c r="AJ312" s="66"/>
      <c r="AK312" s="66" t="s">
        <v>112</v>
      </c>
      <c r="AL312" s="38"/>
    </row>
    <row r="313" spans="1:38" ht="22.5" customHeight="1">
      <c r="A313" s="4">
        <v>4207</v>
      </c>
      <c r="B313" s="67" t="s">
        <v>83</v>
      </c>
      <c r="C313" s="67" t="s">
        <v>205</v>
      </c>
      <c r="D313" s="67" t="s">
        <v>72</v>
      </c>
      <c r="E313" s="68">
        <v>44260</v>
      </c>
      <c r="F313" s="68">
        <v>44260</v>
      </c>
      <c r="G313" s="68" t="s">
        <v>91</v>
      </c>
      <c r="H313" s="67" t="s">
        <v>10</v>
      </c>
      <c r="I313" s="67">
        <v>3</v>
      </c>
      <c r="J313" s="67" t="s">
        <v>100</v>
      </c>
      <c r="K313" s="67"/>
      <c r="L313" s="66" t="s">
        <v>1206</v>
      </c>
      <c r="M313" s="66" t="s">
        <v>1206</v>
      </c>
      <c r="N313" s="67" t="s">
        <v>1207</v>
      </c>
      <c r="O313" s="67" t="s">
        <v>1208</v>
      </c>
      <c r="P313" s="68">
        <v>44228</v>
      </c>
      <c r="Q313" s="71">
        <v>3000000</v>
      </c>
      <c r="R313" s="71"/>
      <c r="S313" s="71">
        <v>3000000</v>
      </c>
      <c r="T313" s="67" t="s">
        <v>118</v>
      </c>
      <c r="U313" s="67">
        <v>238</v>
      </c>
      <c r="V313" s="68">
        <v>44265</v>
      </c>
      <c r="W313" s="68">
        <v>44270</v>
      </c>
      <c r="X313" s="71">
        <v>3000000</v>
      </c>
      <c r="Y313" s="71"/>
      <c r="Z313" s="71">
        <v>3000000</v>
      </c>
      <c r="AA313" s="67" t="s">
        <v>80</v>
      </c>
      <c r="AB313" s="67"/>
      <c r="AC313" s="67"/>
      <c r="AD313" s="67"/>
      <c r="AE313" s="67"/>
      <c r="AF313" s="67"/>
      <c r="AG313" s="67" t="s">
        <v>1209</v>
      </c>
      <c r="AH313" s="34"/>
      <c r="AI313" s="67" t="s">
        <v>98</v>
      </c>
      <c r="AJ313" s="66"/>
      <c r="AK313" s="66" t="s">
        <v>380</v>
      </c>
      <c r="AL313" s="38"/>
    </row>
    <row r="314" spans="1:38" ht="11.25" customHeight="1">
      <c r="A314" s="4">
        <v>4208</v>
      </c>
      <c r="B314" s="67" t="s">
        <v>83</v>
      </c>
      <c r="C314" s="67" t="s">
        <v>83</v>
      </c>
      <c r="D314" s="67" t="s">
        <v>72</v>
      </c>
      <c r="E314" s="68">
        <v>44260</v>
      </c>
      <c r="F314" s="68">
        <v>44260</v>
      </c>
      <c r="G314" s="68" t="s">
        <v>91</v>
      </c>
      <c r="H314" s="67" t="s">
        <v>1</v>
      </c>
      <c r="I314" s="67" t="s">
        <v>229</v>
      </c>
      <c r="J314" s="67" t="s">
        <v>74</v>
      </c>
      <c r="K314" s="67"/>
      <c r="L314" s="66" t="s">
        <v>319</v>
      </c>
      <c r="M314" s="67" t="s">
        <v>319</v>
      </c>
      <c r="N314" s="67" t="s">
        <v>1120</v>
      </c>
      <c r="O314" s="67" t="s">
        <v>1210</v>
      </c>
      <c r="P314" s="68">
        <v>44187</v>
      </c>
      <c r="Q314" s="71">
        <v>1223000</v>
      </c>
      <c r="R314" s="71"/>
      <c r="S314" s="71">
        <v>1223000</v>
      </c>
      <c r="T314" s="67" t="s">
        <v>118</v>
      </c>
      <c r="U314" s="67">
        <v>289</v>
      </c>
      <c r="V314" s="68">
        <v>44280</v>
      </c>
      <c r="W314" s="68">
        <v>44282</v>
      </c>
      <c r="X314" s="71">
        <v>1223000</v>
      </c>
      <c r="Y314" s="71"/>
      <c r="Z314" s="71">
        <v>1223000</v>
      </c>
      <c r="AA314" s="67" t="s">
        <v>80</v>
      </c>
      <c r="AB314" s="67"/>
      <c r="AC314" s="67"/>
      <c r="AD314" s="67"/>
      <c r="AE314" s="67"/>
      <c r="AF314" s="67"/>
      <c r="AG314" s="67" t="s">
        <v>1211</v>
      </c>
      <c r="AH314" s="34"/>
      <c r="AI314" s="67" t="s">
        <v>98</v>
      </c>
      <c r="AJ314" s="66"/>
      <c r="AK314" s="66" t="s">
        <v>158</v>
      </c>
      <c r="AL314" s="38"/>
    </row>
    <row r="315" spans="1:38" ht="11.25" customHeight="1">
      <c r="A315" s="4">
        <v>4209</v>
      </c>
      <c r="B315" s="67" t="s">
        <v>83</v>
      </c>
      <c r="C315" s="67" t="s">
        <v>205</v>
      </c>
      <c r="D315" s="67" t="s">
        <v>72</v>
      </c>
      <c r="E315" s="68">
        <v>44264</v>
      </c>
      <c r="F315" s="68">
        <v>44264</v>
      </c>
      <c r="G315" s="68" t="s">
        <v>177</v>
      </c>
      <c r="H315" s="67" t="s">
        <v>18</v>
      </c>
      <c r="I315" s="67">
        <v>10</v>
      </c>
      <c r="J315" s="67" t="s">
        <v>74</v>
      </c>
      <c r="K315" s="67"/>
      <c r="L315" s="66" t="s">
        <v>1212</v>
      </c>
      <c r="M315" s="66" t="s">
        <v>1213</v>
      </c>
      <c r="N315" s="67"/>
      <c r="O315" s="67" t="s">
        <v>1214</v>
      </c>
      <c r="P315" s="68">
        <v>44232</v>
      </c>
      <c r="Q315" s="71">
        <v>2060966</v>
      </c>
      <c r="R315" s="71"/>
      <c r="S315" s="71">
        <v>2060966</v>
      </c>
      <c r="T315" s="67" t="s">
        <v>96</v>
      </c>
      <c r="U315" s="67">
        <v>252</v>
      </c>
      <c r="V315" s="68">
        <v>44267</v>
      </c>
      <c r="W315" s="68">
        <v>44272</v>
      </c>
      <c r="X315" s="71">
        <v>2060966</v>
      </c>
      <c r="Y315" s="71"/>
      <c r="Z315" s="71">
        <v>2060966</v>
      </c>
      <c r="AA315" s="67" t="s">
        <v>80</v>
      </c>
      <c r="AB315" s="67"/>
      <c r="AC315" s="67"/>
      <c r="AD315" s="67"/>
      <c r="AE315" s="67"/>
      <c r="AF315" s="67"/>
      <c r="AG315" s="67" t="s">
        <v>1215</v>
      </c>
      <c r="AH315" s="34"/>
      <c r="AI315" s="67" t="s">
        <v>392</v>
      </c>
      <c r="AJ315" s="66"/>
      <c r="AK315" s="66" t="s">
        <v>1213</v>
      </c>
      <c r="AL315" s="38"/>
    </row>
    <row r="316" spans="1:38" ht="11.25" customHeight="1">
      <c r="A316" s="4">
        <v>4210</v>
      </c>
      <c r="B316" s="67" t="s">
        <v>83</v>
      </c>
      <c r="C316" s="67" t="s">
        <v>83</v>
      </c>
      <c r="D316" s="67" t="s">
        <v>72</v>
      </c>
      <c r="E316" s="68">
        <v>44273</v>
      </c>
      <c r="F316" s="68">
        <v>44273</v>
      </c>
      <c r="G316" s="68" t="s">
        <v>91</v>
      </c>
      <c r="H316" s="67" t="s">
        <v>228</v>
      </c>
      <c r="I316" s="67">
        <v>3</v>
      </c>
      <c r="J316" s="67" t="s">
        <v>74</v>
      </c>
      <c r="K316" s="67"/>
      <c r="L316" s="67" t="s">
        <v>375</v>
      </c>
      <c r="M316" s="67" t="s">
        <v>375</v>
      </c>
      <c r="N316" s="67" t="s">
        <v>377</v>
      </c>
      <c r="O316" s="67" t="s">
        <v>1216</v>
      </c>
      <c r="P316" s="68">
        <v>44259</v>
      </c>
      <c r="Q316" s="71">
        <v>2200000</v>
      </c>
      <c r="R316" s="71"/>
      <c r="S316" s="71">
        <v>2200000</v>
      </c>
      <c r="T316" s="67" t="s">
        <v>118</v>
      </c>
      <c r="U316" s="67">
        <v>628</v>
      </c>
      <c r="V316" s="68">
        <v>44341</v>
      </c>
      <c r="W316" s="68">
        <v>44349</v>
      </c>
      <c r="X316" s="71">
        <v>2200000</v>
      </c>
      <c r="Y316" s="71"/>
      <c r="Z316" s="71">
        <v>2200000</v>
      </c>
      <c r="AA316" s="67" t="s">
        <v>80</v>
      </c>
      <c r="AB316" s="67"/>
      <c r="AC316" s="67"/>
      <c r="AD316" s="67">
        <v>401</v>
      </c>
      <c r="AE316" s="67"/>
      <c r="AF316" s="67"/>
      <c r="AG316" s="67" t="s">
        <v>1217</v>
      </c>
      <c r="AH316" s="34"/>
      <c r="AI316" s="67" t="s">
        <v>98</v>
      </c>
      <c r="AJ316" s="66"/>
      <c r="AK316" s="66" t="s">
        <v>380</v>
      </c>
      <c r="AL316" s="38"/>
    </row>
    <row r="317" spans="1:38" ht="11.25" customHeight="1">
      <c r="A317" s="4">
        <v>4225</v>
      </c>
      <c r="B317" s="67" t="s">
        <v>72</v>
      </c>
      <c r="C317" s="67" t="s">
        <v>72</v>
      </c>
      <c r="D317" s="67" t="s">
        <v>72</v>
      </c>
      <c r="E317" s="68">
        <v>44265</v>
      </c>
      <c r="F317" s="68">
        <v>44265</v>
      </c>
      <c r="G317" s="68" t="s">
        <v>177</v>
      </c>
      <c r="H317" s="67" t="s">
        <v>18</v>
      </c>
      <c r="I317" s="67">
        <v>10</v>
      </c>
      <c r="J317" s="67" t="s">
        <v>74</v>
      </c>
      <c r="K317" s="67"/>
      <c r="L317" s="66" t="s">
        <v>1218</v>
      </c>
      <c r="M317" s="66" t="s">
        <v>1219</v>
      </c>
      <c r="N317" s="67"/>
      <c r="O317" s="67" t="s">
        <v>1220</v>
      </c>
      <c r="P317" s="68">
        <v>44234</v>
      </c>
      <c r="Q317" s="71">
        <v>9791103</v>
      </c>
      <c r="R317" s="71"/>
      <c r="S317" s="71">
        <v>9791103</v>
      </c>
      <c r="T317" s="67" t="s">
        <v>96</v>
      </c>
      <c r="U317" s="67">
        <v>258</v>
      </c>
      <c r="V317" s="68">
        <v>44267</v>
      </c>
      <c r="W317" s="68">
        <v>44272</v>
      </c>
      <c r="X317" s="71">
        <v>9741103</v>
      </c>
      <c r="Y317" s="71"/>
      <c r="Z317" s="71">
        <v>9741103</v>
      </c>
      <c r="AA317" s="67" t="s">
        <v>80</v>
      </c>
      <c r="AB317" s="67"/>
      <c r="AC317" s="67"/>
      <c r="AD317" s="67"/>
      <c r="AE317" s="67"/>
      <c r="AF317" s="67"/>
      <c r="AG317" s="67" t="s">
        <v>1221</v>
      </c>
      <c r="AH317" s="34"/>
      <c r="AI317" s="67" t="s">
        <v>392</v>
      </c>
      <c r="AJ317" s="66"/>
      <c r="AK317" s="66" t="s">
        <v>1219</v>
      </c>
      <c r="AL317" s="38"/>
    </row>
    <row r="318" spans="1:38" ht="11.25" customHeight="1">
      <c r="A318" s="4">
        <v>4226</v>
      </c>
      <c r="B318" s="67" t="s">
        <v>72</v>
      </c>
      <c r="C318" s="67" t="s">
        <v>72</v>
      </c>
      <c r="D318" s="67" t="s">
        <v>72</v>
      </c>
      <c r="E318" s="68">
        <v>44265</v>
      </c>
      <c r="F318" s="68">
        <v>44265</v>
      </c>
      <c r="G318" s="68" t="s">
        <v>91</v>
      </c>
      <c r="H318" s="67" t="s">
        <v>11</v>
      </c>
      <c r="I318" s="67">
        <v>3</v>
      </c>
      <c r="J318" s="67" t="s">
        <v>74</v>
      </c>
      <c r="K318" s="67"/>
      <c r="L318" s="66" t="s">
        <v>1222</v>
      </c>
      <c r="M318" s="67" t="s">
        <v>102</v>
      </c>
      <c r="N318" s="67" t="s">
        <v>1223</v>
      </c>
      <c r="O318" s="67" t="s">
        <v>1224</v>
      </c>
      <c r="P318" s="68">
        <v>44189</v>
      </c>
      <c r="Q318" s="71">
        <v>3306164</v>
      </c>
      <c r="R318" s="71"/>
      <c r="S318" s="71">
        <v>2085771.66</v>
      </c>
      <c r="T318" s="67" t="s">
        <v>96</v>
      </c>
      <c r="U318" s="67">
        <v>247</v>
      </c>
      <c r="V318" s="68">
        <v>44266</v>
      </c>
      <c r="W318" s="68">
        <v>44279</v>
      </c>
      <c r="X318" s="71">
        <v>2085771.66</v>
      </c>
      <c r="Y318" s="71"/>
      <c r="Z318" s="71">
        <v>2085771.66</v>
      </c>
      <c r="AA318" s="67" t="s">
        <v>80</v>
      </c>
      <c r="AB318" s="67"/>
      <c r="AC318" s="67"/>
      <c r="AD318" s="67"/>
      <c r="AE318" s="67"/>
      <c r="AF318" s="67"/>
      <c r="AG318" s="67" t="s">
        <v>1225</v>
      </c>
      <c r="AH318" s="34"/>
      <c r="AI318" s="67" t="s">
        <v>106</v>
      </c>
      <c r="AJ318" s="66"/>
      <c r="AK318" s="67" t="s">
        <v>102</v>
      </c>
      <c r="AL318" s="38"/>
    </row>
    <row r="319" spans="1:38" ht="11.25" customHeight="1">
      <c r="A319" s="4">
        <v>4227</v>
      </c>
      <c r="B319" s="67" t="s">
        <v>72</v>
      </c>
      <c r="C319" s="67" t="s">
        <v>72</v>
      </c>
      <c r="D319" s="67" t="s">
        <v>72</v>
      </c>
      <c r="E319" s="68">
        <v>44265</v>
      </c>
      <c r="F319" s="68">
        <v>44265</v>
      </c>
      <c r="G319" s="68" t="s">
        <v>73</v>
      </c>
      <c r="H319" s="67" t="s">
        <v>21</v>
      </c>
      <c r="I319" s="67">
        <v>14</v>
      </c>
      <c r="J319" s="67" t="s">
        <v>74</v>
      </c>
      <c r="K319" s="67"/>
      <c r="L319" s="66" t="s">
        <v>766</v>
      </c>
      <c r="M319" s="66" t="s">
        <v>1226</v>
      </c>
      <c r="N319" s="67" t="s">
        <v>1227</v>
      </c>
      <c r="O319" s="67" t="s">
        <v>1228</v>
      </c>
      <c r="P319" s="68">
        <v>43835</v>
      </c>
      <c r="Q319" s="71">
        <v>25265218.129999999</v>
      </c>
      <c r="R319" s="71"/>
      <c r="S319" s="71">
        <v>25250000</v>
      </c>
      <c r="T319" s="67" t="s">
        <v>79</v>
      </c>
      <c r="U319" s="67">
        <v>250</v>
      </c>
      <c r="V319" s="68">
        <v>44266</v>
      </c>
      <c r="W319" s="68">
        <v>44273</v>
      </c>
      <c r="X319" s="71">
        <f t="shared" ref="X319:X322" si="41">+S319</f>
        <v>25250000</v>
      </c>
      <c r="Y319" s="71"/>
      <c r="Z319" s="71">
        <f t="shared" ref="Z319:Z322" si="42">SUM(X319:Y319)</f>
        <v>25250000</v>
      </c>
      <c r="AA319" s="67" t="s">
        <v>80</v>
      </c>
      <c r="AB319" s="67"/>
      <c r="AC319" s="67"/>
      <c r="AD319" s="67"/>
      <c r="AE319" s="67"/>
      <c r="AF319" s="67"/>
      <c r="AG319" s="67" t="s">
        <v>81</v>
      </c>
      <c r="AH319" s="34">
        <f t="shared" ref="AH319:AH322" si="43">Z319</f>
        <v>25250000</v>
      </c>
      <c r="AI319" s="67" t="s">
        <v>82</v>
      </c>
      <c r="AJ319" s="66"/>
      <c r="AK319" s="67" t="s">
        <v>102</v>
      </c>
      <c r="AL319" s="38"/>
    </row>
    <row r="320" spans="1:38" ht="11.25" customHeight="1">
      <c r="A320" s="4">
        <v>4228</v>
      </c>
      <c r="B320" s="67" t="s">
        <v>72</v>
      </c>
      <c r="C320" s="67" t="s">
        <v>72</v>
      </c>
      <c r="D320" s="67" t="s">
        <v>72</v>
      </c>
      <c r="E320" s="68">
        <v>44265</v>
      </c>
      <c r="F320" s="68">
        <v>44265</v>
      </c>
      <c r="G320" s="68" t="s">
        <v>73</v>
      </c>
      <c r="H320" s="67" t="s">
        <v>21</v>
      </c>
      <c r="I320" s="67">
        <v>14</v>
      </c>
      <c r="J320" s="67" t="s">
        <v>74</v>
      </c>
      <c r="K320" s="67"/>
      <c r="L320" s="66" t="s">
        <v>766</v>
      </c>
      <c r="M320" s="66" t="s">
        <v>1229</v>
      </c>
      <c r="N320" s="67" t="s">
        <v>1230</v>
      </c>
      <c r="O320" s="67" t="s">
        <v>1231</v>
      </c>
      <c r="P320" s="68">
        <v>43835</v>
      </c>
      <c r="Q320" s="71">
        <v>26209005.079999998</v>
      </c>
      <c r="R320" s="71"/>
      <c r="S320" s="71">
        <v>23062500</v>
      </c>
      <c r="T320" s="67" t="s">
        <v>79</v>
      </c>
      <c r="U320" s="67">
        <v>250</v>
      </c>
      <c r="V320" s="68">
        <v>44266</v>
      </c>
      <c r="W320" s="68">
        <v>44273</v>
      </c>
      <c r="X320" s="71">
        <f t="shared" si="41"/>
        <v>23062500</v>
      </c>
      <c r="Y320" s="71"/>
      <c r="Z320" s="71">
        <f t="shared" si="42"/>
        <v>23062500</v>
      </c>
      <c r="AA320" s="67" t="s">
        <v>80</v>
      </c>
      <c r="AB320" s="67"/>
      <c r="AC320" s="67"/>
      <c r="AD320" s="67"/>
      <c r="AE320" s="67"/>
      <c r="AF320" s="67"/>
      <c r="AG320" s="67" t="s">
        <v>81</v>
      </c>
      <c r="AH320" s="34">
        <f t="shared" si="43"/>
        <v>23062500</v>
      </c>
      <c r="AI320" s="67" t="s">
        <v>82</v>
      </c>
      <c r="AJ320" s="66"/>
      <c r="AK320" s="67" t="s">
        <v>102</v>
      </c>
      <c r="AL320" s="38"/>
    </row>
    <row r="321" spans="1:38" ht="11.25" customHeight="1">
      <c r="A321" s="4">
        <v>4229</v>
      </c>
      <c r="B321" s="67" t="s">
        <v>72</v>
      </c>
      <c r="C321" s="67" t="s">
        <v>72</v>
      </c>
      <c r="D321" s="67" t="s">
        <v>72</v>
      </c>
      <c r="E321" s="68">
        <v>44265</v>
      </c>
      <c r="F321" s="68">
        <v>44265</v>
      </c>
      <c r="G321" s="68" t="s">
        <v>73</v>
      </c>
      <c r="H321" s="67" t="s">
        <v>21</v>
      </c>
      <c r="I321" s="67">
        <v>14</v>
      </c>
      <c r="J321" s="67" t="s">
        <v>74</v>
      </c>
      <c r="K321" s="67"/>
      <c r="L321" s="66" t="s">
        <v>766</v>
      </c>
      <c r="M321" s="66" t="s">
        <v>1232</v>
      </c>
      <c r="N321" s="67" t="s">
        <v>1233</v>
      </c>
      <c r="O321" s="67" t="s">
        <v>1234</v>
      </c>
      <c r="P321" s="68">
        <v>44079</v>
      </c>
      <c r="Q321" s="71">
        <v>9393536.8100000005</v>
      </c>
      <c r="R321" s="71"/>
      <c r="S321" s="71">
        <v>8750000</v>
      </c>
      <c r="T321" s="67" t="s">
        <v>79</v>
      </c>
      <c r="U321" s="67">
        <v>248</v>
      </c>
      <c r="V321" s="68">
        <v>44266</v>
      </c>
      <c r="W321" s="68">
        <v>44273</v>
      </c>
      <c r="X321" s="71">
        <f t="shared" si="41"/>
        <v>8750000</v>
      </c>
      <c r="Y321" s="71"/>
      <c r="Z321" s="71">
        <f t="shared" si="42"/>
        <v>8750000</v>
      </c>
      <c r="AA321" s="67" t="s">
        <v>80</v>
      </c>
      <c r="AB321" s="67"/>
      <c r="AC321" s="67"/>
      <c r="AD321" s="67"/>
      <c r="AE321" s="67"/>
      <c r="AF321" s="67"/>
      <c r="AG321" s="67" t="s">
        <v>81</v>
      </c>
      <c r="AH321" s="34">
        <f t="shared" si="43"/>
        <v>8750000</v>
      </c>
      <c r="AI321" s="67" t="s">
        <v>82</v>
      </c>
      <c r="AJ321" s="66"/>
      <c r="AK321" s="67" t="s">
        <v>102</v>
      </c>
      <c r="AL321" s="38"/>
    </row>
    <row r="322" spans="1:38" ht="11.25" customHeight="1">
      <c r="A322" s="4">
        <v>4230</v>
      </c>
      <c r="B322" s="67" t="s">
        <v>72</v>
      </c>
      <c r="C322" s="67" t="s">
        <v>72</v>
      </c>
      <c r="D322" s="67" t="s">
        <v>72</v>
      </c>
      <c r="E322" s="68">
        <v>44265</v>
      </c>
      <c r="F322" s="68">
        <v>44265</v>
      </c>
      <c r="G322" s="68" t="s">
        <v>73</v>
      </c>
      <c r="H322" s="67" t="s">
        <v>21</v>
      </c>
      <c r="I322" s="67">
        <v>14</v>
      </c>
      <c r="J322" s="67" t="s">
        <v>74</v>
      </c>
      <c r="K322" s="67"/>
      <c r="L322" s="66" t="s">
        <v>766</v>
      </c>
      <c r="M322" s="66" t="s">
        <v>1235</v>
      </c>
      <c r="N322" s="67" t="s">
        <v>1236</v>
      </c>
      <c r="O322" s="67" t="s">
        <v>1237</v>
      </c>
      <c r="P322" s="68">
        <v>43831</v>
      </c>
      <c r="Q322" s="71">
        <v>5742593.9299999997</v>
      </c>
      <c r="R322" s="71"/>
      <c r="S322" s="71">
        <v>5742593.9299999997</v>
      </c>
      <c r="T322" s="67" t="s">
        <v>79</v>
      </c>
      <c r="U322" s="67">
        <v>253</v>
      </c>
      <c r="V322" s="68">
        <v>44267</v>
      </c>
      <c r="W322" s="68">
        <v>44273</v>
      </c>
      <c r="X322" s="71">
        <f t="shared" si="41"/>
        <v>5742593.9299999997</v>
      </c>
      <c r="Y322" s="71"/>
      <c r="Z322" s="71">
        <f t="shared" si="42"/>
        <v>5742593.9299999997</v>
      </c>
      <c r="AA322" s="67" t="s">
        <v>80</v>
      </c>
      <c r="AB322" s="67"/>
      <c r="AC322" s="67"/>
      <c r="AD322" s="67"/>
      <c r="AE322" s="67"/>
      <c r="AF322" s="67"/>
      <c r="AG322" s="67" t="s">
        <v>81</v>
      </c>
      <c r="AH322" s="34">
        <f t="shared" si="43"/>
        <v>5742593.9299999997</v>
      </c>
      <c r="AI322" s="67" t="s">
        <v>82</v>
      </c>
      <c r="AJ322" s="66"/>
      <c r="AK322" s="67" t="s">
        <v>102</v>
      </c>
      <c r="AL322" s="38"/>
    </row>
    <row r="323" spans="1:38" ht="11.25" customHeight="1">
      <c r="A323" s="4">
        <v>4233</v>
      </c>
      <c r="B323" s="67" t="s">
        <v>220</v>
      </c>
      <c r="C323" s="67" t="s">
        <v>220</v>
      </c>
      <c r="D323" s="67" t="s">
        <v>72</v>
      </c>
      <c r="E323" s="68">
        <v>44265</v>
      </c>
      <c r="F323" s="68">
        <v>44265</v>
      </c>
      <c r="G323" s="68" t="s">
        <v>91</v>
      </c>
      <c r="H323" s="67" t="s">
        <v>2</v>
      </c>
      <c r="I323" s="67">
        <v>3.14</v>
      </c>
      <c r="J323" s="67" t="s">
        <v>74</v>
      </c>
      <c r="K323" s="67"/>
      <c r="L323" s="66" t="s">
        <v>475</v>
      </c>
      <c r="M323" s="66" t="s">
        <v>1238</v>
      </c>
      <c r="N323" s="67" t="s">
        <v>1239</v>
      </c>
      <c r="O323" s="67" t="s">
        <v>1240</v>
      </c>
      <c r="P323" s="68">
        <v>44249</v>
      </c>
      <c r="Q323" s="71">
        <v>27347549.5</v>
      </c>
      <c r="R323" s="71"/>
      <c r="S323" s="71">
        <v>27347549.5</v>
      </c>
      <c r="T323" s="67" t="s">
        <v>118</v>
      </c>
      <c r="U323" s="67">
        <v>277</v>
      </c>
      <c r="V323" s="68">
        <v>44279</v>
      </c>
      <c r="W323" s="68">
        <v>44287</v>
      </c>
      <c r="X323" s="71">
        <v>27347549.5</v>
      </c>
      <c r="Y323" s="71"/>
      <c r="Z323" s="71">
        <v>27347549.5</v>
      </c>
      <c r="AA323" s="67" t="s">
        <v>80</v>
      </c>
      <c r="AB323" s="67"/>
      <c r="AC323" s="67"/>
      <c r="AD323" s="67"/>
      <c r="AE323" s="67"/>
      <c r="AF323" s="67"/>
      <c r="AG323" s="67" t="s">
        <v>1241</v>
      </c>
      <c r="AH323" s="34"/>
      <c r="AI323" s="67" t="s">
        <v>98</v>
      </c>
      <c r="AJ323" s="66"/>
      <c r="AK323" s="66" t="s">
        <v>475</v>
      </c>
      <c r="AL323" s="38"/>
    </row>
    <row r="324" spans="1:38" ht="11.25" customHeight="1">
      <c r="A324" s="4">
        <v>4234</v>
      </c>
      <c r="B324" s="67" t="s">
        <v>83</v>
      </c>
      <c r="C324" s="67" t="s">
        <v>83</v>
      </c>
      <c r="D324" s="67" t="s">
        <v>72</v>
      </c>
      <c r="E324" s="68">
        <v>44265</v>
      </c>
      <c r="F324" s="68">
        <v>44265</v>
      </c>
      <c r="G324" s="68" t="s">
        <v>91</v>
      </c>
      <c r="H324" s="67" t="s">
        <v>1</v>
      </c>
      <c r="I324" s="67" t="s">
        <v>107</v>
      </c>
      <c r="J324" s="67" t="s">
        <v>74</v>
      </c>
      <c r="K324" s="67"/>
      <c r="L324" s="66" t="s">
        <v>1242</v>
      </c>
      <c r="M324" s="66" t="s">
        <v>1242</v>
      </c>
      <c r="N324" s="67" t="s">
        <v>1243</v>
      </c>
      <c r="O324" s="67" t="s">
        <v>1244</v>
      </c>
      <c r="P324" s="68">
        <v>44250</v>
      </c>
      <c r="Q324" s="71">
        <v>13800000</v>
      </c>
      <c r="R324" s="71"/>
      <c r="S324" s="71">
        <v>13800000</v>
      </c>
      <c r="T324" s="67" t="s">
        <v>118</v>
      </c>
      <c r="U324" s="67">
        <v>241</v>
      </c>
      <c r="V324" s="68">
        <v>44265</v>
      </c>
      <c r="W324" s="68">
        <v>44272</v>
      </c>
      <c r="X324" s="71">
        <v>13800000</v>
      </c>
      <c r="Y324" s="71"/>
      <c r="Z324" s="71">
        <v>13800000</v>
      </c>
      <c r="AA324" s="67" t="s">
        <v>80</v>
      </c>
      <c r="AB324" s="67"/>
      <c r="AC324" s="67"/>
      <c r="AD324" s="67"/>
      <c r="AE324" s="67"/>
      <c r="AF324" s="67"/>
      <c r="AG324" s="67" t="s">
        <v>1245</v>
      </c>
      <c r="AH324" s="34"/>
      <c r="AI324" s="67" t="s">
        <v>98</v>
      </c>
      <c r="AJ324" s="66"/>
      <c r="AK324" s="66" t="s">
        <v>1242</v>
      </c>
      <c r="AL324" s="38"/>
    </row>
    <row r="325" spans="1:38" ht="11.25" customHeight="1">
      <c r="A325" s="4">
        <v>4235</v>
      </c>
      <c r="B325" s="67" t="s">
        <v>72</v>
      </c>
      <c r="C325" s="67" t="s">
        <v>72</v>
      </c>
      <c r="D325" s="67" t="s">
        <v>72</v>
      </c>
      <c r="E325" s="68">
        <v>44266</v>
      </c>
      <c r="F325" s="68">
        <v>44266</v>
      </c>
      <c r="G325" s="68" t="s">
        <v>73</v>
      </c>
      <c r="H325" s="67" t="s">
        <v>26</v>
      </c>
      <c r="I325" s="67">
        <v>14</v>
      </c>
      <c r="J325" s="67" t="s">
        <v>74</v>
      </c>
      <c r="K325" s="67"/>
      <c r="L325" s="66" t="s">
        <v>766</v>
      </c>
      <c r="M325" s="66" t="s">
        <v>1246</v>
      </c>
      <c r="N325" s="67" t="s">
        <v>1247</v>
      </c>
      <c r="O325" s="67" t="s">
        <v>1248</v>
      </c>
      <c r="P325" s="68">
        <v>43866</v>
      </c>
      <c r="Q325" s="71">
        <v>24535464.93</v>
      </c>
      <c r="R325" s="71"/>
      <c r="S325" s="71">
        <v>23651250</v>
      </c>
      <c r="T325" s="67" t="s">
        <v>79</v>
      </c>
      <c r="U325" s="67">
        <v>257</v>
      </c>
      <c r="V325" s="68">
        <v>44267</v>
      </c>
      <c r="W325" s="68">
        <v>44273</v>
      </c>
      <c r="X325" s="71">
        <f t="shared" ref="X325" si="44">+S325</f>
        <v>23651250</v>
      </c>
      <c r="Y325" s="71"/>
      <c r="Z325" s="71">
        <f t="shared" ref="Z325" si="45">SUM(X325:Y325)</f>
        <v>23651250</v>
      </c>
      <c r="AA325" s="67" t="s">
        <v>80</v>
      </c>
      <c r="AB325" s="67"/>
      <c r="AC325" s="67"/>
      <c r="AD325" s="67"/>
      <c r="AE325" s="67"/>
      <c r="AF325" s="67"/>
      <c r="AG325" s="67" t="s">
        <v>81</v>
      </c>
      <c r="AH325" s="34">
        <f t="shared" ref="AH325" si="46">Z325</f>
        <v>23651250</v>
      </c>
      <c r="AI325" s="67" t="s">
        <v>82</v>
      </c>
      <c r="AJ325" s="66"/>
      <c r="AK325" s="67" t="s">
        <v>102</v>
      </c>
      <c r="AL325" s="38"/>
    </row>
    <row r="326" spans="1:38" ht="11.25" customHeight="1">
      <c r="A326" s="4">
        <v>4256</v>
      </c>
      <c r="B326" s="67" t="s">
        <v>220</v>
      </c>
      <c r="C326" s="67" t="s">
        <v>221</v>
      </c>
      <c r="D326" s="67" t="s">
        <v>72</v>
      </c>
      <c r="E326" s="68">
        <v>44266</v>
      </c>
      <c r="F326" s="68">
        <v>44266</v>
      </c>
      <c r="G326" s="68" t="s">
        <v>177</v>
      </c>
      <c r="H326" s="67" t="s">
        <v>18</v>
      </c>
      <c r="I326" s="67">
        <v>10</v>
      </c>
      <c r="J326" s="67" t="s">
        <v>100</v>
      </c>
      <c r="K326" s="67"/>
      <c r="L326" s="66" t="s">
        <v>1249</v>
      </c>
      <c r="M326" s="66" t="s">
        <v>1250</v>
      </c>
      <c r="N326" s="67"/>
      <c r="O326" s="67" t="s">
        <v>1251</v>
      </c>
      <c r="P326" s="68">
        <v>44219</v>
      </c>
      <c r="Q326" s="71">
        <v>2165064</v>
      </c>
      <c r="R326" s="71"/>
      <c r="S326" s="71">
        <v>2165064</v>
      </c>
      <c r="T326" s="67" t="s">
        <v>96</v>
      </c>
      <c r="U326" s="67">
        <v>259</v>
      </c>
      <c r="V326" s="68">
        <v>44267</v>
      </c>
      <c r="W326" s="68">
        <v>44282</v>
      </c>
      <c r="X326" s="71">
        <v>2165064</v>
      </c>
      <c r="Y326" s="71"/>
      <c r="Z326" s="71">
        <v>2165064</v>
      </c>
      <c r="AA326" s="67" t="s">
        <v>80</v>
      </c>
      <c r="AB326" s="67"/>
      <c r="AC326" s="67"/>
      <c r="AD326" s="67"/>
      <c r="AE326" s="67"/>
      <c r="AF326" s="67"/>
      <c r="AG326" s="67" t="s">
        <v>1252</v>
      </c>
      <c r="AH326" s="34"/>
      <c r="AI326" s="67" t="s">
        <v>82</v>
      </c>
      <c r="AJ326" s="66"/>
      <c r="AK326" s="66" t="s">
        <v>1250</v>
      </c>
      <c r="AL326" s="38"/>
    </row>
    <row r="327" spans="1:38" ht="11.25" customHeight="1">
      <c r="A327" s="4">
        <v>4257</v>
      </c>
      <c r="B327" s="67" t="s">
        <v>72</v>
      </c>
      <c r="C327" s="67" t="s">
        <v>90</v>
      </c>
      <c r="D327" s="67" t="s">
        <v>72</v>
      </c>
      <c r="E327" s="68">
        <v>44266</v>
      </c>
      <c r="F327" s="68">
        <v>44266</v>
      </c>
      <c r="G327" s="68" t="s">
        <v>91</v>
      </c>
      <c r="H327" s="67" t="s">
        <v>228</v>
      </c>
      <c r="I327" s="67">
        <v>3</v>
      </c>
      <c r="J327" s="67" t="s">
        <v>74</v>
      </c>
      <c r="K327" s="67"/>
      <c r="L327" s="66" t="s">
        <v>1253</v>
      </c>
      <c r="M327" s="66" t="s">
        <v>1253</v>
      </c>
      <c r="N327" s="67" t="s">
        <v>1254</v>
      </c>
      <c r="O327" s="67" t="s">
        <v>1255</v>
      </c>
      <c r="P327" s="68">
        <v>44265</v>
      </c>
      <c r="Q327" s="71">
        <v>815000</v>
      </c>
      <c r="R327" s="71"/>
      <c r="S327" s="71">
        <v>815000</v>
      </c>
      <c r="T327" s="67" t="s">
        <v>118</v>
      </c>
      <c r="U327" s="67">
        <v>352</v>
      </c>
      <c r="V327" s="68">
        <v>44288</v>
      </c>
      <c r="W327" s="68">
        <v>44300</v>
      </c>
      <c r="X327" s="71">
        <v>815000</v>
      </c>
      <c r="Y327" s="71"/>
      <c r="Z327" s="71">
        <v>815000</v>
      </c>
      <c r="AA327" s="67" t="s">
        <v>80</v>
      </c>
      <c r="AB327" s="67"/>
      <c r="AC327" s="67"/>
      <c r="AD327" s="67"/>
      <c r="AE327" s="67"/>
      <c r="AF327" s="67"/>
      <c r="AG327" s="67" t="s">
        <v>1256</v>
      </c>
      <c r="AH327" s="34"/>
      <c r="AI327" s="67" t="s">
        <v>98</v>
      </c>
      <c r="AJ327" s="66"/>
      <c r="AK327" s="66" t="s">
        <v>112</v>
      </c>
      <c r="AL327" s="38"/>
    </row>
    <row r="328" spans="1:38" ht="11.25" customHeight="1">
      <c r="A328" s="4">
        <v>4258</v>
      </c>
      <c r="B328" s="67" t="s">
        <v>140</v>
      </c>
      <c r="C328" s="67" t="s">
        <v>1257</v>
      </c>
      <c r="D328" s="67" t="s">
        <v>72</v>
      </c>
      <c r="E328" s="68">
        <v>44267</v>
      </c>
      <c r="F328" s="68">
        <v>44267</v>
      </c>
      <c r="G328" s="68" t="s">
        <v>177</v>
      </c>
      <c r="H328" s="67" t="s">
        <v>18</v>
      </c>
      <c r="I328" s="67">
        <v>10</v>
      </c>
      <c r="J328" s="67" t="s">
        <v>100</v>
      </c>
      <c r="K328" s="67"/>
      <c r="L328" s="66" t="s">
        <v>1258</v>
      </c>
      <c r="M328" s="66" t="s">
        <v>1259</v>
      </c>
      <c r="N328" s="67"/>
      <c r="O328" s="67" t="s">
        <v>1260</v>
      </c>
      <c r="P328" s="68">
        <v>44256</v>
      </c>
      <c r="Q328" s="71">
        <v>10086862</v>
      </c>
      <c r="R328" s="71"/>
      <c r="S328" s="71">
        <v>10086862</v>
      </c>
      <c r="T328" s="67" t="s">
        <v>96</v>
      </c>
      <c r="U328" s="67">
        <v>306</v>
      </c>
      <c r="V328" s="68">
        <v>44284</v>
      </c>
      <c r="W328" s="68">
        <v>44292</v>
      </c>
      <c r="X328" s="71">
        <v>10086862</v>
      </c>
      <c r="Y328" s="71"/>
      <c r="Z328" s="71">
        <v>10086862</v>
      </c>
      <c r="AA328" s="67" t="s">
        <v>80</v>
      </c>
      <c r="AB328" s="67"/>
      <c r="AC328" s="67"/>
      <c r="AD328" s="67"/>
      <c r="AE328" s="67"/>
      <c r="AF328" s="67"/>
      <c r="AG328" s="67" t="s">
        <v>1261</v>
      </c>
      <c r="AH328" s="34"/>
      <c r="AI328" s="67" t="s">
        <v>392</v>
      </c>
      <c r="AJ328" s="66"/>
      <c r="AK328" s="66" t="s">
        <v>1262</v>
      </c>
      <c r="AL328" s="38"/>
    </row>
    <row r="329" spans="1:38" ht="11.25" customHeight="1">
      <c r="A329" s="4">
        <v>4259</v>
      </c>
      <c r="B329" s="67" t="s">
        <v>220</v>
      </c>
      <c r="C329" s="67" t="s">
        <v>892</v>
      </c>
      <c r="D329" s="67" t="s">
        <v>72</v>
      </c>
      <c r="E329" s="68">
        <v>44267</v>
      </c>
      <c r="F329" s="68">
        <v>44267</v>
      </c>
      <c r="G329" s="68" t="s">
        <v>91</v>
      </c>
      <c r="H329" s="67" t="s">
        <v>228</v>
      </c>
      <c r="I329" s="67">
        <v>3</v>
      </c>
      <c r="J329" s="67" t="s">
        <v>74</v>
      </c>
      <c r="K329" s="67"/>
      <c r="L329" s="66" t="s">
        <v>893</v>
      </c>
      <c r="M329" s="66" t="s">
        <v>893</v>
      </c>
      <c r="N329" s="67" t="s">
        <v>1263</v>
      </c>
      <c r="O329" s="67" t="s">
        <v>1264</v>
      </c>
      <c r="P329" s="68">
        <v>44265</v>
      </c>
      <c r="Q329" s="71">
        <v>13500000</v>
      </c>
      <c r="R329" s="71"/>
      <c r="S329" s="71">
        <v>13500000</v>
      </c>
      <c r="T329" s="67" t="s">
        <v>118</v>
      </c>
      <c r="U329" s="67">
        <v>266</v>
      </c>
      <c r="V329" s="68">
        <v>44271</v>
      </c>
      <c r="W329" s="68">
        <v>44274</v>
      </c>
      <c r="X329" s="71">
        <v>13500000</v>
      </c>
      <c r="Y329" s="71"/>
      <c r="Z329" s="71">
        <v>13500000</v>
      </c>
      <c r="AA329" s="67" t="s">
        <v>80</v>
      </c>
      <c r="AB329" s="67"/>
      <c r="AC329" s="67"/>
      <c r="AD329" s="67"/>
      <c r="AE329" s="67"/>
      <c r="AF329" s="67"/>
      <c r="AG329" s="67" t="s">
        <v>1265</v>
      </c>
      <c r="AH329" s="34"/>
      <c r="AI329" s="67" t="s">
        <v>98</v>
      </c>
      <c r="AJ329" s="66"/>
      <c r="AK329" s="66" t="s">
        <v>112</v>
      </c>
      <c r="AL329" s="38"/>
    </row>
    <row r="330" spans="1:38" ht="11.25" customHeight="1">
      <c r="A330" s="4">
        <v>4260</v>
      </c>
      <c r="B330" s="67" t="s">
        <v>83</v>
      </c>
      <c r="C330" s="67" t="s">
        <v>83</v>
      </c>
      <c r="D330" s="67" t="s">
        <v>72</v>
      </c>
      <c r="E330" s="68">
        <v>44267</v>
      </c>
      <c r="F330" s="68">
        <v>44267</v>
      </c>
      <c r="G330" s="68" t="s">
        <v>91</v>
      </c>
      <c r="H330" s="67" t="s">
        <v>11</v>
      </c>
      <c r="I330" s="67">
        <v>3</v>
      </c>
      <c r="J330" s="67" t="s">
        <v>100</v>
      </c>
      <c r="K330" s="67"/>
      <c r="L330" s="66" t="s">
        <v>1266</v>
      </c>
      <c r="M330" s="66" t="s">
        <v>355</v>
      </c>
      <c r="N330" s="67" t="s">
        <v>1267</v>
      </c>
      <c r="O330" s="67" t="s">
        <v>1268</v>
      </c>
      <c r="P330" s="68">
        <v>44264</v>
      </c>
      <c r="Q330" s="71">
        <v>15725550</v>
      </c>
      <c r="R330" s="71"/>
      <c r="S330" s="71">
        <v>11874217.5</v>
      </c>
      <c r="T330" s="67" t="s">
        <v>96</v>
      </c>
      <c r="U330" s="67">
        <v>394</v>
      </c>
      <c r="V330" s="68">
        <v>44300</v>
      </c>
      <c r="W330" s="68">
        <v>44308</v>
      </c>
      <c r="X330" s="71">
        <v>11874217.5</v>
      </c>
      <c r="Y330" s="71"/>
      <c r="Z330" s="71">
        <v>11874217.5</v>
      </c>
      <c r="AA330" s="67" t="s">
        <v>80</v>
      </c>
      <c r="AB330" s="67"/>
      <c r="AC330" s="67"/>
      <c r="AD330" s="67">
        <v>262</v>
      </c>
      <c r="AE330" s="67"/>
      <c r="AF330" s="67"/>
      <c r="AG330" s="67" t="s">
        <v>1269</v>
      </c>
      <c r="AH330" s="34"/>
      <c r="AI330" s="67" t="s">
        <v>106</v>
      </c>
      <c r="AJ330" s="66"/>
      <c r="AK330" s="66" t="s">
        <v>610</v>
      </c>
      <c r="AL330" s="38"/>
    </row>
    <row r="331" spans="1:38" ht="11.25" customHeight="1">
      <c r="A331" s="4">
        <v>4261</v>
      </c>
      <c r="B331" s="67" t="s">
        <v>83</v>
      </c>
      <c r="C331" s="67" t="s">
        <v>205</v>
      </c>
      <c r="D331" s="67" t="s">
        <v>72</v>
      </c>
      <c r="E331" s="68">
        <v>44267</v>
      </c>
      <c r="F331" s="68">
        <v>44267</v>
      </c>
      <c r="G331" s="68" t="s">
        <v>177</v>
      </c>
      <c r="H331" s="67" t="s">
        <v>18</v>
      </c>
      <c r="I331" s="67">
        <v>10</v>
      </c>
      <c r="J331" s="67" t="s">
        <v>74</v>
      </c>
      <c r="K331" s="67"/>
      <c r="L331" s="66" t="s">
        <v>1270</v>
      </c>
      <c r="M331" s="66" t="s">
        <v>1271</v>
      </c>
      <c r="N331" s="67"/>
      <c r="O331" s="67" t="s">
        <v>1272</v>
      </c>
      <c r="P331" s="68">
        <v>44242</v>
      </c>
      <c r="Q331" s="71">
        <v>5143130</v>
      </c>
      <c r="R331" s="71"/>
      <c r="S331" s="71">
        <v>5143130</v>
      </c>
      <c r="T331" s="67" t="s">
        <v>96</v>
      </c>
      <c r="U331" s="67">
        <v>262</v>
      </c>
      <c r="V331" s="68">
        <v>44270</v>
      </c>
      <c r="W331" s="68">
        <v>44272</v>
      </c>
      <c r="X331" s="71">
        <v>5143130</v>
      </c>
      <c r="Y331" s="71"/>
      <c r="Z331" s="71">
        <v>5143130</v>
      </c>
      <c r="AA331" s="67" t="s">
        <v>80</v>
      </c>
      <c r="AB331" s="67"/>
      <c r="AC331" s="67"/>
      <c r="AD331" s="67"/>
      <c r="AE331" s="67"/>
      <c r="AF331" s="67"/>
      <c r="AG331" s="67" t="s">
        <v>1273</v>
      </c>
      <c r="AH331" s="34"/>
      <c r="AI331" s="67" t="s">
        <v>82</v>
      </c>
      <c r="AJ331" s="66"/>
      <c r="AK331" s="66" t="s">
        <v>1271</v>
      </c>
      <c r="AL331" s="38"/>
    </row>
    <row r="332" spans="1:38" ht="11.25" customHeight="1">
      <c r="A332" s="4">
        <v>4262</v>
      </c>
      <c r="B332" s="67" t="s">
        <v>182</v>
      </c>
      <c r="C332" s="67" t="s">
        <v>1274</v>
      </c>
      <c r="D332" s="67" t="s">
        <v>72</v>
      </c>
      <c r="E332" s="68">
        <v>44267</v>
      </c>
      <c r="F332" s="68">
        <v>44267</v>
      </c>
      <c r="G332" s="68" t="s">
        <v>91</v>
      </c>
      <c r="H332" s="67" t="s">
        <v>11</v>
      </c>
      <c r="I332" s="67">
        <v>3</v>
      </c>
      <c r="J332" s="67" t="s">
        <v>74</v>
      </c>
      <c r="K332" s="67"/>
      <c r="L332" s="66" t="s">
        <v>1275</v>
      </c>
      <c r="M332" s="66" t="s">
        <v>1276</v>
      </c>
      <c r="N332" s="67" t="s">
        <v>1277</v>
      </c>
      <c r="O332" s="67" t="s">
        <v>1278</v>
      </c>
      <c r="P332" s="68">
        <v>44261</v>
      </c>
      <c r="Q332" s="71">
        <v>101390000</v>
      </c>
      <c r="R332" s="71"/>
      <c r="S332" s="71">
        <v>85729182</v>
      </c>
      <c r="T332" s="67" t="s">
        <v>96</v>
      </c>
      <c r="U332" s="67">
        <v>373</v>
      </c>
      <c r="V332" s="68">
        <v>44293</v>
      </c>
      <c r="W332" s="68">
        <v>44305</v>
      </c>
      <c r="X332" s="71">
        <v>85729182</v>
      </c>
      <c r="Y332" s="71"/>
      <c r="Z332" s="71">
        <v>85729182</v>
      </c>
      <c r="AA332" s="67" t="s">
        <v>80</v>
      </c>
      <c r="AB332" s="67"/>
      <c r="AC332" s="67"/>
      <c r="AD332" s="67"/>
      <c r="AE332" s="67"/>
      <c r="AF332" s="67"/>
      <c r="AG332" s="67" t="s">
        <v>1279</v>
      </c>
      <c r="AH332" s="34"/>
      <c r="AI332" s="67" t="s">
        <v>106</v>
      </c>
      <c r="AJ332" s="66"/>
      <c r="AK332" s="66" t="s">
        <v>1276</v>
      </c>
      <c r="AL332" s="38"/>
    </row>
    <row r="333" spans="1:38" ht="11.25" customHeight="1">
      <c r="A333" s="4">
        <v>4263</v>
      </c>
      <c r="B333" s="67" t="s">
        <v>83</v>
      </c>
      <c r="C333" s="67" t="s">
        <v>83</v>
      </c>
      <c r="D333" s="67" t="s">
        <v>72</v>
      </c>
      <c r="E333" s="68">
        <v>44267</v>
      </c>
      <c r="F333" s="68">
        <v>44267</v>
      </c>
      <c r="G333" s="68" t="s">
        <v>91</v>
      </c>
      <c r="H333" s="67" t="s">
        <v>2</v>
      </c>
      <c r="I333" s="67">
        <v>3.14</v>
      </c>
      <c r="J333" s="67" t="s">
        <v>74</v>
      </c>
      <c r="K333" s="67"/>
      <c r="L333" s="66" t="s">
        <v>1280</v>
      </c>
      <c r="M333" s="66" t="s">
        <v>1281</v>
      </c>
      <c r="N333" s="67" t="s">
        <v>1282</v>
      </c>
      <c r="O333" s="67" t="s">
        <v>1283</v>
      </c>
      <c r="P333" s="68">
        <v>44255</v>
      </c>
      <c r="Q333" s="71">
        <v>50646303</v>
      </c>
      <c r="R333" s="71"/>
      <c r="S333" s="71">
        <v>25323151.5</v>
      </c>
      <c r="T333" s="67" t="s">
        <v>96</v>
      </c>
      <c r="U333" s="67">
        <v>474</v>
      </c>
      <c r="V333" s="68">
        <v>44315</v>
      </c>
      <c r="W333" s="68">
        <v>44327</v>
      </c>
      <c r="X333" s="71">
        <v>25323151.5</v>
      </c>
      <c r="Y333" s="71"/>
      <c r="Z333" s="71">
        <v>25323151.5</v>
      </c>
      <c r="AA333" s="67" t="s">
        <v>80</v>
      </c>
      <c r="AB333" s="67"/>
      <c r="AC333" s="67"/>
      <c r="AD333" s="67"/>
      <c r="AE333" s="67"/>
      <c r="AF333" s="67"/>
      <c r="AG333" s="67" t="s">
        <v>1284</v>
      </c>
      <c r="AH333" s="34"/>
      <c r="AI333" s="67" t="s">
        <v>106</v>
      </c>
      <c r="AJ333" s="66"/>
      <c r="AK333" s="66" t="s">
        <v>1280</v>
      </c>
      <c r="AL333" s="38"/>
    </row>
    <row r="334" spans="1:38" ht="11.25" customHeight="1">
      <c r="A334" s="4">
        <v>4264</v>
      </c>
      <c r="B334" s="67" t="s">
        <v>83</v>
      </c>
      <c r="C334" s="67" t="s">
        <v>83</v>
      </c>
      <c r="D334" s="67" t="s">
        <v>72</v>
      </c>
      <c r="E334" s="68">
        <v>44267</v>
      </c>
      <c r="F334" s="68">
        <v>44267</v>
      </c>
      <c r="G334" s="68" t="s">
        <v>91</v>
      </c>
      <c r="H334" s="67" t="s">
        <v>1</v>
      </c>
      <c r="I334" s="67" t="s">
        <v>107</v>
      </c>
      <c r="J334" s="67" t="s">
        <v>100</v>
      </c>
      <c r="K334" s="67"/>
      <c r="L334" s="2" t="s">
        <v>1285</v>
      </c>
      <c r="M334" s="2" t="s">
        <v>1285</v>
      </c>
      <c r="N334" s="67" t="s">
        <v>1286</v>
      </c>
      <c r="O334" s="67" t="s">
        <v>1287</v>
      </c>
      <c r="P334" s="68">
        <v>44265</v>
      </c>
      <c r="Q334" s="71">
        <v>515000</v>
      </c>
      <c r="R334" s="71"/>
      <c r="S334" s="71">
        <v>515000</v>
      </c>
      <c r="T334" s="67" t="s">
        <v>118</v>
      </c>
      <c r="U334" s="67">
        <v>301</v>
      </c>
      <c r="V334" s="68">
        <v>44281</v>
      </c>
      <c r="W334" s="68">
        <v>44287</v>
      </c>
      <c r="X334" s="71">
        <v>515000</v>
      </c>
      <c r="Y334" s="71"/>
      <c r="Z334" s="71">
        <v>515000</v>
      </c>
      <c r="AA334" s="67" t="s">
        <v>80</v>
      </c>
      <c r="AB334" s="67"/>
      <c r="AC334" s="67"/>
      <c r="AD334" s="67"/>
      <c r="AE334" s="67"/>
      <c r="AF334" s="67"/>
      <c r="AG334" s="67" t="s">
        <v>1288</v>
      </c>
      <c r="AH334" s="34"/>
      <c r="AI334" s="67" t="s">
        <v>106</v>
      </c>
      <c r="AJ334" s="66"/>
      <c r="AK334" s="66"/>
      <c r="AL334" s="38"/>
    </row>
    <row r="335" spans="1:38" ht="11.25" customHeight="1">
      <c r="A335" s="4">
        <v>4265</v>
      </c>
      <c r="B335" s="67" t="s">
        <v>72</v>
      </c>
      <c r="C335" s="67" t="s">
        <v>72</v>
      </c>
      <c r="D335" s="67" t="s">
        <v>72</v>
      </c>
      <c r="E335" s="68">
        <v>44267</v>
      </c>
      <c r="F335" s="68">
        <v>44267</v>
      </c>
      <c r="G335" s="68" t="s">
        <v>124</v>
      </c>
      <c r="H335" s="67" t="s">
        <v>17</v>
      </c>
      <c r="I335" s="67">
        <v>1</v>
      </c>
      <c r="J335" s="67" t="s">
        <v>74</v>
      </c>
      <c r="K335" s="67"/>
      <c r="L335" s="66" t="s">
        <v>167</v>
      </c>
      <c r="M335" s="66" t="s">
        <v>1289</v>
      </c>
      <c r="N335" s="67" t="s">
        <v>998</v>
      </c>
      <c r="O335" s="67" t="s">
        <v>735</v>
      </c>
      <c r="P335" s="68">
        <v>44260</v>
      </c>
      <c r="Q335" s="71"/>
      <c r="R335" s="71">
        <v>2520000</v>
      </c>
      <c r="S335" s="71">
        <v>2520000</v>
      </c>
      <c r="T335" s="67" t="s">
        <v>144</v>
      </c>
      <c r="U335" s="67">
        <v>460</v>
      </c>
      <c r="V335" s="68">
        <v>44313</v>
      </c>
      <c r="W335" s="68">
        <v>44334</v>
      </c>
      <c r="X335" s="71"/>
      <c r="Y335" s="71">
        <v>2520000</v>
      </c>
      <c r="Z335" s="71">
        <v>2520000</v>
      </c>
      <c r="AA335" s="67" t="s">
        <v>80</v>
      </c>
      <c r="AB335" s="67"/>
      <c r="AC335" s="67"/>
      <c r="AD335" s="67"/>
      <c r="AE335" s="67"/>
      <c r="AF335" s="67"/>
      <c r="AG335" s="67" t="s">
        <v>1289</v>
      </c>
      <c r="AH335" s="34"/>
      <c r="AI335" s="67" t="s">
        <v>392</v>
      </c>
      <c r="AJ335" s="66"/>
      <c r="AK335" s="67" t="s">
        <v>1289</v>
      </c>
      <c r="AL335" s="38"/>
    </row>
    <row r="336" spans="1:38" ht="11.25" customHeight="1">
      <c r="A336" s="4">
        <v>4267</v>
      </c>
      <c r="B336" s="67" t="s">
        <v>636</v>
      </c>
      <c r="C336" s="67" t="s">
        <v>637</v>
      </c>
      <c r="D336" s="67" t="s">
        <v>72</v>
      </c>
      <c r="E336" s="68">
        <v>44270</v>
      </c>
      <c r="F336" s="68">
        <v>44270</v>
      </c>
      <c r="G336" s="68" t="s">
        <v>91</v>
      </c>
      <c r="H336" s="67" t="s">
        <v>11</v>
      </c>
      <c r="I336" s="67">
        <v>3</v>
      </c>
      <c r="J336" s="67" t="s">
        <v>74</v>
      </c>
      <c r="K336" s="67"/>
      <c r="L336" s="66" t="s">
        <v>579</v>
      </c>
      <c r="M336" s="66" t="s">
        <v>1290</v>
      </c>
      <c r="N336" s="67" t="s">
        <v>1291</v>
      </c>
      <c r="O336" s="67" t="s">
        <v>1292</v>
      </c>
      <c r="P336" s="68">
        <v>44243</v>
      </c>
      <c r="Q336" s="71">
        <v>13550000</v>
      </c>
      <c r="R336" s="71"/>
      <c r="S336" s="71">
        <v>9268200</v>
      </c>
      <c r="T336" s="67" t="s">
        <v>96</v>
      </c>
      <c r="U336" s="67">
        <v>320</v>
      </c>
      <c r="V336" s="68">
        <v>44286</v>
      </c>
      <c r="W336" s="68">
        <v>44292</v>
      </c>
      <c r="X336" s="71">
        <v>9268200</v>
      </c>
      <c r="Y336" s="71"/>
      <c r="Z336" s="71">
        <v>9268200</v>
      </c>
      <c r="AA336" s="67" t="s">
        <v>80</v>
      </c>
      <c r="AB336" s="67"/>
      <c r="AC336" s="67"/>
      <c r="AD336" s="67"/>
      <c r="AE336" s="67"/>
      <c r="AF336" s="67"/>
      <c r="AG336" s="67" t="s">
        <v>1293</v>
      </c>
      <c r="AH336" s="34"/>
      <c r="AI336" s="67" t="s">
        <v>98</v>
      </c>
      <c r="AJ336" s="66"/>
      <c r="AK336" s="66" t="s">
        <v>579</v>
      </c>
      <c r="AL336" s="38"/>
    </row>
    <row r="337" spans="1:38" ht="11.25" customHeight="1">
      <c r="A337" s="4">
        <v>4268</v>
      </c>
      <c r="B337" s="67" t="s">
        <v>270</v>
      </c>
      <c r="C337" s="67" t="s">
        <v>394</v>
      </c>
      <c r="D337" s="67" t="s">
        <v>72</v>
      </c>
      <c r="E337" s="68">
        <v>44270</v>
      </c>
      <c r="F337" s="68">
        <v>44270</v>
      </c>
      <c r="G337" s="68" t="s">
        <v>73</v>
      </c>
      <c r="H337" s="67" t="s">
        <v>21</v>
      </c>
      <c r="I337" s="67">
        <v>14</v>
      </c>
      <c r="J337" s="67" t="s">
        <v>74</v>
      </c>
      <c r="K337" s="67"/>
      <c r="L337" s="67" t="s">
        <v>395</v>
      </c>
      <c r="M337" s="66" t="s">
        <v>1294</v>
      </c>
      <c r="N337" s="67" t="s">
        <v>1295</v>
      </c>
      <c r="O337" s="67" t="s">
        <v>1296</v>
      </c>
      <c r="P337" s="68">
        <v>44266</v>
      </c>
      <c r="Q337" s="71">
        <v>21668984.879999999</v>
      </c>
      <c r="R337" s="71"/>
      <c r="S337" s="71">
        <v>21668984.879999999</v>
      </c>
      <c r="T337" s="67" t="s">
        <v>79</v>
      </c>
      <c r="U337" s="67">
        <v>264</v>
      </c>
      <c r="V337" s="68">
        <v>44271</v>
      </c>
      <c r="W337" s="68">
        <v>44274</v>
      </c>
      <c r="X337" s="71">
        <f>+S337</f>
        <v>21668984.879999999</v>
      </c>
      <c r="Y337" s="71"/>
      <c r="Z337" s="71">
        <f>SUM(X337:Y337)</f>
        <v>21668984.879999999</v>
      </c>
      <c r="AA337" s="67" t="s">
        <v>80</v>
      </c>
      <c r="AB337" s="67"/>
      <c r="AC337" s="67"/>
      <c r="AD337" s="67"/>
      <c r="AE337" s="67"/>
      <c r="AF337" s="67"/>
      <c r="AG337" s="67" t="s">
        <v>81</v>
      </c>
      <c r="AH337" s="34">
        <f>Z337</f>
        <v>21668984.879999999</v>
      </c>
      <c r="AI337" s="67" t="s">
        <v>82</v>
      </c>
      <c r="AJ337" s="66"/>
      <c r="AK337" s="66" t="s">
        <v>395</v>
      </c>
      <c r="AL337" s="38"/>
    </row>
    <row r="338" spans="1:38" ht="11.25" customHeight="1">
      <c r="A338" s="4">
        <v>4269</v>
      </c>
      <c r="B338" s="67" t="s">
        <v>134</v>
      </c>
      <c r="C338" s="67" t="s">
        <v>134</v>
      </c>
      <c r="D338" s="67" t="s">
        <v>72</v>
      </c>
      <c r="E338" s="68">
        <v>44270</v>
      </c>
      <c r="F338" s="68">
        <v>44270</v>
      </c>
      <c r="G338" s="68" t="s">
        <v>91</v>
      </c>
      <c r="H338" s="67" t="s">
        <v>11</v>
      </c>
      <c r="I338" s="67">
        <v>3</v>
      </c>
      <c r="J338" s="67" t="s">
        <v>100</v>
      </c>
      <c r="K338" s="67"/>
      <c r="L338" s="66" t="s">
        <v>1297</v>
      </c>
      <c r="M338" s="66" t="s">
        <v>136</v>
      </c>
      <c r="N338" s="67" t="s">
        <v>1298</v>
      </c>
      <c r="O338" s="67" t="s">
        <v>1299</v>
      </c>
      <c r="P338" s="68">
        <v>44258</v>
      </c>
      <c r="Q338" s="71">
        <v>30511316</v>
      </c>
      <c r="R338" s="71"/>
      <c r="S338" s="71">
        <v>22883487</v>
      </c>
      <c r="T338" s="67" t="s">
        <v>96</v>
      </c>
      <c r="U338" s="67">
        <v>271</v>
      </c>
      <c r="V338" s="68">
        <v>44274</v>
      </c>
      <c r="W338" s="68">
        <v>44282</v>
      </c>
      <c r="X338" s="71">
        <v>22883487</v>
      </c>
      <c r="Y338" s="71"/>
      <c r="Z338" s="71">
        <v>22883487</v>
      </c>
      <c r="AA338" s="67" t="s">
        <v>80</v>
      </c>
      <c r="AB338" s="67"/>
      <c r="AC338" s="67"/>
      <c r="AD338" s="67"/>
      <c r="AE338" s="67"/>
      <c r="AF338" s="67"/>
      <c r="AG338" s="67" t="s">
        <v>1300</v>
      </c>
      <c r="AH338" s="34"/>
      <c r="AI338" s="67" t="s">
        <v>106</v>
      </c>
      <c r="AJ338" s="66"/>
      <c r="AK338" s="66" t="s">
        <v>136</v>
      </c>
      <c r="AL338" s="38"/>
    </row>
    <row r="339" spans="1:38" ht="11.25" customHeight="1">
      <c r="A339" s="4">
        <v>4270</v>
      </c>
      <c r="B339" s="67" t="s">
        <v>83</v>
      </c>
      <c r="C339" s="67" t="s">
        <v>205</v>
      </c>
      <c r="D339" s="67" t="s">
        <v>72</v>
      </c>
      <c r="E339" s="68">
        <v>44270</v>
      </c>
      <c r="F339" s="68">
        <v>44270</v>
      </c>
      <c r="G339" s="68" t="s">
        <v>177</v>
      </c>
      <c r="H339" s="67" t="s">
        <v>18</v>
      </c>
      <c r="I339" s="67">
        <v>10</v>
      </c>
      <c r="J339" s="67" t="s">
        <v>100</v>
      </c>
      <c r="K339" s="67"/>
      <c r="L339" s="66" t="s">
        <v>1301</v>
      </c>
      <c r="M339" s="66" t="s">
        <v>1302</v>
      </c>
      <c r="N339" s="67"/>
      <c r="O339" s="67" t="s">
        <v>1303</v>
      </c>
      <c r="P339" s="68">
        <v>44240</v>
      </c>
      <c r="Q339" s="71">
        <v>11657760</v>
      </c>
      <c r="R339" s="71"/>
      <c r="S339" s="71">
        <v>11657760</v>
      </c>
      <c r="T339" s="67" t="s">
        <v>96</v>
      </c>
      <c r="U339" s="67">
        <v>265</v>
      </c>
      <c r="V339" s="68">
        <v>44271</v>
      </c>
      <c r="W339" s="68">
        <v>44281</v>
      </c>
      <c r="X339" s="71">
        <v>11657760</v>
      </c>
      <c r="Y339" s="71"/>
      <c r="Z339" s="71">
        <v>11657760</v>
      </c>
      <c r="AA339" s="67" t="s">
        <v>80</v>
      </c>
      <c r="AB339" s="67"/>
      <c r="AC339" s="67"/>
      <c r="AD339" s="67"/>
      <c r="AE339" s="67"/>
      <c r="AF339" s="67"/>
      <c r="AG339" s="67" t="s">
        <v>1304</v>
      </c>
      <c r="AH339" s="34"/>
      <c r="AI339" s="67" t="s">
        <v>392</v>
      </c>
      <c r="AJ339" s="66"/>
      <c r="AK339" s="66" t="s">
        <v>1302</v>
      </c>
      <c r="AL339" s="38"/>
    </row>
    <row r="340" spans="1:38" ht="22.5" customHeight="1">
      <c r="A340" s="4">
        <v>4273</v>
      </c>
      <c r="B340" s="67" t="s">
        <v>83</v>
      </c>
      <c r="C340" s="67" t="s">
        <v>186</v>
      </c>
      <c r="D340" s="67" t="s">
        <v>72</v>
      </c>
      <c r="E340" s="68">
        <v>44271</v>
      </c>
      <c r="F340" s="68">
        <v>44271</v>
      </c>
      <c r="G340" s="68" t="s">
        <v>91</v>
      </c>
      <c r="H340" s="67" t="s">
        <v>228</v>
      </c>
      <c r="I340" s="67">
        <v>3</v>
      </c>
      <c r="J340" s="67" t="s">
        <v>74</v>
      </c>
      <c r="K340" s="67"/>
      <c r="L340" s="66" t="s">
        <v>1305</v>
      </c>
      <c r="M340" s="66" t="s">
        <v>1305</v>
      </c>
      <c r="N340" s="67" t="s">
        <v>1306</v>
      </c>
      <c r="O340" s="67" t="s">
        <v>1307</v>
      </c>
      <c r="P340" s="68">
        <v>44266</v>
      </c>
      <c r="Q340" s="71">
        <v>850000</v>
      </c>
      <c r="R340" s="71"/>
      <c r="S340" s="71">
        <v>850000</v>
      </c>
      <c r="T340" s="67" t="s">
        <v>118</v>
      </c>
      <c r="U340" s="67">
        <v>369</v>
      </c>
      <c r="V340" s="68">
        <v>44292</v>
      </c>
      <c r="W340" s="68">
        <v>44305</v>
      </c>
      <c r="X340" s="71">
        <v>850000</v>
      </c>
      <c r="Y340" s="71"/>
      <c r="Z340" s="71">
        <v>850000</v>
      </c>
      <c r="AA340" s="67" t="s">
        <v>80</v>
      </c>
      <c r="AB340" s="67"/>
      <c r="AC340" s="67"/>
      <c r="AD340" s="67"/>
      <c r="AE340" s="67"/>
      <c r="AF340" s="67"/>
      <c r="AG340" s="67" t="s">
        <v>1308</v>
      </c>
      <c r="AH340" s="34"/>
      <c r="AI340" s="67" t="s">
        <v>98</v>
      </c>
      <c r="AJ340" s="66"/>
      <c r="AK340" s="66" t="s">
        <v>1305</v>
      </c>
      <c r="AL340" s="38"/>
    </row>
    <row r="341" spans="1:38" ht="22.5" customHeight="1">
      <c r="A341" s="4">
        <v>4274</v>
      </c>
      <c r="B341" s="67" t="s">
        <v>83</v>
      </c>
      <c r="C341" s="67" t="s">
        <v>186</v>
      </c>
      <c r="D341" s="67" t="s">
        <v>72</v>
      </c>
      <c r="E341" s="68">
        <v>44271</v>
      </c>
      <c r="F341" s="68">
        <v>44271</v>
      </c>
      <c r="G341" s="68" t="s">
        <v>91</v>
      </c>
      <c r="H341" s="67" t="s">
        <v>228</v>
      </c>
      <c r="I341" s="67">
        <v>3</v>
      </c>
      <c r="J341" s="67" t="s">
        <v>74</v>
      </c>
      <c r="K341" s="67"/>
      <c r="L341" s="66" t="s">
        <v>1305</v>
      </c>
      <c r="M341" s="66" t="s">
        <v>1305</v>
      </c>
      <c r="N341" s="67" t="s">
        <v>1306</v>
      </c>
      <c r="O341" s="67" t="s">
        <v>1309</v>
      </c>
      <c r="P341" s="68">
        <v>44266</v>
      </c>
      <c r="Q341" s="71">
        <v>660000</v>
      </c>
      <c r="R341" s="71"/>
      <c r="S341" s="71">
        <v>660000</v>
      </c>
      <c r="T341" s="67" t="s">
        <v>118</v>
      </c>
      <c r="U341" s="67">
        <v>368</v>
      </c>
      <c r="V341" s="68">
        <v>44292</v>
      </c>
      <c r="W341" s="68">
        <v>44305</v>
      </c>
      <c r="X341" s="71">
        <v>660000</v>
      </c>
      <c r="Y341" s="71"/>
      <c r="Z341" s="71">
        <v>660000</v>
      </c>
      <c r="AA341" s="67" t="s">
        <v>80</v>
      </c>
      <c r="AB341" s="67"/>
      <c r="AC341" s="67"/>
      <c r="AD341" s="67"/>
      <c r="AE341" s="67"/>
      <c r="AF341" s="67"/>
      <c r="AG341" s="67" t="s">
        <v>1310</v>
      </c>
      <c r="AH341" s="34"/>
      <c r="AI341" s="67" t="s">
        <v>98</v>
      </c>
      <c r="AJ341" s="66"/>
      <c r="AK341" s="66" t="s">
        <v>1305</v>
      </c>
      <c r="AL341" s="38"/>
    </row>
    <row r="342" spans="1:38" ht="22.5" customHeight="1">
      <c r="A342" s="4">
        <v>4275</v>
      </c>
      <c r="B342" s="67" t="s">
        <v>83</v>
      </c>
      <c r="C342" s="67" t="s">
        <v>186</v>
      </c>
      <c r="D342" s="67" t="s">
        <v>72</v>
      </c>
      <c r="E342" s="68">
        <v>44271</v>
      </c>
      <c r="F342" s="68">
        <v>44271</v>
      </c>
      <c r="G342" s="68" t="s">
        <v>91</v>
      </c>
      <c r="H342" s="67" t="s">
        <v>228</v>
      </c>
      <c r="I342" s="67">
        <v>3</v>
      </c>
      <c r="J342" s="67" t="s">
        <v>74</v>
      </c>
      <c r="K342" s="67"/>
      <c r="L342" s="66" t="s">
        <v>1305</v>
      </c>
      <c r="M342" s="66" t="s">
        <v>1305</v>
      </c>
      <c r="N342" s="67" t="s">
        <v>1306</v>
      </c>
      <c r="O342" s="67" t="s">
        <v>1311</v>
      </c>
      <c r="P342" s="68">
        <v>44266</v>
      </c>
      <c r="Q342" s="71">
        <v>530000</v>
      </c>
      <c r="R342" s="71"/>
      <c r="S342" s="71">
        <v>530000</v>
      </c>
      <c r="T342" s="67" t="s">
        <v>499</v>
      </c>
      <c r="U342" s="67">
        <v>366</v>
      </c>
      <c r="V342" s="68">
        <v>44292</v>
      </c>
      <c r="W342" s="68">
        <v>44300</v>
      </c>
      <c r="X342" s="71">
        <v>530000</v>
      </c>
      <c r="Y342" s="71"/>
      <c r="Z342" s="71">
        <v>530000</v>
      </c>
      <c r="AA342" s="67" t="s">
        <v>80</v>
      </c>
      <c r="AB342" s="67"/>
      <c r="AC342" s="67"/>
      <c r="AD342" s="67"/>
      <c r="AE342" s="67"/>
      <c r="AF342" s="67"/>
      <c r="AG342" s="67" t="s">
        <v>1312</v>
      </c>
      <c r="AH342" s="34"/>
      <c r="AI342" s="67" t="s">
        <v>98</v>
      </c>
      <c r="AJ342" s="66"/>
      <c r="AK342" s="66" t="s">
        <v>1305</v>
      </c>
      <c r="AL342" s="38"/>
    </row>
    <row r="343" spans="1:38" ht="11.25" customHeight="1">
      <c r="A343" s="4">
        <v>4276</v>
      </c>
      <c r="B343" s="67" t="s">
        <v>83</v>
      </c>
      <c r="C343" s="67" t="s">
        <v>83</v>
      </c>
      <c r="D343" s="67" t="s">
        <v>72</v>
      </c>
      <c r="E343" s="68">
        <v>44271</v>
      </c>
      <c r="F343" s="68">
        <v>44271</v>
      </c>
      <c r="G343" s="68" t="s">
        <v>91</v>
      </c>
      <c r="H343" s="67" t="s">
        <v>228</v>
      </c>
      <c r="I343" s="67">
        <v>3</v>
      </c>
      <c r="J343" s="67" t="s">
        <v>74</v>
      </c>
      <c r="K343" s="67"/>
      <c r="L343" s="67" t="s">
        <v>1313</v>
      </c>
      <c r="M343" s="67" t="s">
        <v>1313</v>
      </c>
      <c r="N343" s="67" t="s">
        <v>1314</v>
      </c>
      <c r="O343" s="67" t="s">
        <v>1315</v>
      </c>
      <c r="P343" s="68">
        <v>44270</v>
      </c>
      <c r="Q343" s="71">
        <v>3102700</v>
      </c>
      <c r="R343" s="71"/>
      <c r="S343" s="71">
        <v>3102700</v>
      </c>
      <c r="T343" s="67" t="s">
        <v>118</v>
      </c>
      <c r="U343" s="67">
        <v>278</v>
      </c>
      <c r="V343" s="68">
        <v>44279</v>
      </c>
      <c r="W343" s="68">
        <v>44287</v>
      </c>
      <c r="X343" s="71">
        <v>3102700</v>
      </c>
      <c r="Y343" s="71"/>
      <c r="Z343" s="71">
        <v>3102700</v>
      </c>
      <c r="AA343" s="67" t="s">
        <v>80</v>
      </c>
      <c r="AB343" s="67"/>
      <c r="AC343" s="67"/>
      <c r="AD343" s="67"/>
      <c r="AE343" s="67"/>
      <c r="AF343" s="67"/>
      <c r="AG343" s="67" t="s">
        <v>1316</v>
      </c>
      <c r="AH343" s="34"/>
      <c r="AI343" s="67" t="s">
        <v>82</v>
      </c>
      <c r="AJ343" s="66"/>
      <c r="AK343" s="66" t="s">
        <v>1317</v>
      </c>
      <c r="AL343" s="38"/>
    </row>
    <row r="344" spans="1:38" ht="11.25" customHeight="1">
      <c r="A344" s="4">
        <v>4277</v>
      </c>
      <c r="B344" s="67" t="s">
        <v>83</v>
      </c>
      <c r="C344" s="67" t="s">
        <v>83</v>
      </c>
      <c r="D344" s="67" t="s">
        <v>72</v>
      </c>
      <c r="E344" s="68">
        <v>44271</v>
      </c>
      <c r="F344" s="68">
        <v>44271</v>
      </c>
      <c r="G344" s="68" t="s">
        <v>177</v>
      </c>
      <c r="H344" s="67" t="s">
        <v>18</v>
      </c>
      <c r="I344" s="67">
        <v>10</v>
      </c>
      <c r="J344" s="67" t="s">
        <v>74</v>
      </c>
      <c r="K344" s="67"/>
      <c r="L344" s="66" t="s">
        <v>1318</v>
      </c>
      <c r="M344" s="66" t="s">
        <v>1319</v>
      </c>
      <c r="N344" s="67"/>
      <c r="O344" s="67" t="s">
        <v>1320</v>
      </c>
      <c r="P344" s="68">
        <v>44260</v>
      </c>
      <c r="Q344" s="71">
        <v>12605442</v>
      </c>
      <c r="R344" s="71"/>
      <c r="S344" s="71">
        <v>12605442</v>
      </c>
      <c r="T344" s="67" t="s">
        <v>96</v>
      </c>
      <c r="U344" s="67">
        <v>268</v>
      </c>
      <c r="V344" s="68">
        <v>44272</v>
      </c>
      <c r="W344" s="68">
        <v>44281</v>
      </c>
      <c r="X344" s="71">
        <v>12605442</v>
      </c>
      <c r="Y344" s="71"/>
      <c r="Z344" s="71">
        <v>12605442</v>
      </c>
      <c r="AA344" s="67" t="s">
        <v>80</v>
      </c>
      <c r="AB344" s="67"/>
      <c r="AC344" s="67"/>
      <c r="AD344" s="67"/>
      <c r="AE344" s="67"/>
      <c r="AF344" s="67"/>
      <c r="AG344" s="67" t="s">
        <v>1321</v>
      </c>
      <c r="AH344" s="34"/>
      <c r="AI344" s="67" t="s">
        <v>392</v>
      </c>
      <c r="AJ344" s="66"/>
      <c r="AK344" s="66" t="s">
        <v>1319</v>
      </c>
      <c r="AL344" s="38"/>
    </row>
    <row r="345" spans="1:38" ht="11.25" customHeight="1">
      <c r="A345" s="4">
        <v>4278</v>
      </c>
      <c r="B345" s="67" t="s">
        <v>72</v>
      </c>
      <c r="C345" s="67" t="s">
        <v>90</v>
      </c>
      <c r="D345" s="67" t="s">
        <v>72</v>
      </c>
      <c r="E345" s="68">
        <v>44271</v>
      </c>
      <c r="F345" s="68">
        <v>44271</v>
      </c>
      <c r="G345" s="68" t="s">
        <v>91</v>
      </c>
      <c r="H345" s="67" t="s">
        <v>228</v>
      </c>
      <c r="I345" s="67">
        <v>3</v>
      </c>
      <c r="J345" s="67" t="s">
        <v>100</v>
      </c>
      <c r="K345" s="67"/>
      <c r="L345" s="66" t="s">
        <v>1322</v>
      </c>
      <c r="M345" s="66" t="s">
        <v>1322</v>
      </c>
      <c r="N345" s="67" t="s">
        <v>1323</v>
      </c>
      <c r="O345" s="67" t="s">
        <v>1324</v>
      </c>
      <c r="P345" s="68">
        <v>44271</v>
      </c>
      <c r="Q345" s="71">
        <v>1600000</v>
      </c>
      <c r="R345" s="71"/>
      <c r="S345" s="71">
        <v>1600000</v>
      </c>
      <c r="T345" s="67" t="s">
        <v>118</v>
      </c>
      <c r="U345" s="67">
        <v>814</v>
      </c>
      <c r="V345" s="68">
        <v>44368</v>
      </c>
      <c r="W345" s="68">
        <v>44370</v>
      </c>
      <c r="X345" s="71">
        <v>1600000</v>
      </c>
      <c r="Y345" s="71"/>
      <c r="Z345" s="71">
        <v>1600000</v>
      </c>
      <c r="AA345" s="67" t="s">
        <v>80</v>
      </c>
      <c r="AB345" s="67"/>
      <c r="AC345" s="67"/>
      <c r="AD345" s="67">
        <v>563</v>
      </c>
      <c r="AE345" s="67"/>
      <c r="AF345" s="67"/>
      <c r="AG345" s="67" t="s">
        <v>1325</v>
      </c>
      <c r="AH345" s="34"/>
      <c r="AI345" s="67" t="s">
        <v>98</v>
      </c>
      <c r="AJ345" s="66"/>
      <c r="AK345" s="66" t="s">
        <v>1326</v>
      </c>
      <c r="AL345" s="38"/>
    </row>
    <row r="346" spans="1:38" ht="67.5" customHeight="1">
      <c r="A346" s="4">
        <v>4279</v>
      </c>
      <c r="B346" s="67" t="s">
        <v>176</v>
      </c>
      <c r="C346" s="67" t="s">
        <v>176</v>
      </c>
      <c r="D346" s="67" t="s">
        <v>72</v>
      </c>
      <c r="E346" s="68">
        <v>44273</v>
      </c>
      <c r="F346" s="68">
        <v>44273</v>
      </c>
      <c r="G346" s="68" t="s">
        <v>595</v>
      </c>
      <c r="H346" s="66" t="s">
        <v>24</v>
      </c>
      <c r="I346" s="67">
        <v>13</v>
      </c>
      <c r="J346" s="67" t="s">
        <v>74</v>
      </c>
      <c r="K346" s="67"/>
      <c r="L346" s="66" t="s">
        <v>1327</v>
      </c>
      <c r="M346" s="66" t="s">
        <v>1328</v>
      </c>
      <c r="N346" s="67" t="s">
        <v>1329</v>
      </c>
      <c r="O346" s="67"/>
      <c r="P346" s="68">
        <v>44273</v>
      </c>
      <c r="Q346" s="71">
        <v>140000000</v>
      </c>
      <c r="R346" s="71"/>
      <c r="S346" s="71">
        <v>140000000</v>
      </c>
      <c r="T346" s="66" t="s">
        <v>1330</v>
      </c>
      <c r="U346" s="67"/>
      <c r="V346" s="68">
        <v>44278</v>
      </c>
      <c r="W346" s="68">
        <v>44278</v>
      </c>
      <c r="X346" s="71">
        <v>140000000</v>
      </c>
      <c r="Y346" s="71"/>
      <c r="Z346" s="71">
        <v>140000000</v>
      </c>
      <c r="AA346" s="67" t="s">
        <v>80</v>
      </c>
      <c r="AB346" s="67"/>
      <c r="AC346" s="67"/>
      <c r="AD346" s="67"/>
      <c r="AE346" s="67"/>
      <c r="AF346" s="67"/>
      <c r="AG346" s="66" t="s">
        <v>1330</v>
      </c>
      <c r="AH346" s="34"/>
      <c r="AI346" s="67"/>
      <c r="AJ346" s="66"/>
      <c r="AK346" s="66" t="s">
        <v>1328</v>
      </c>
      <c r="AL346" s="38"/>
    </row>
    <row r="347" spans="1:38" ht="11.25" customHeight="1">
      <c r="A347" s="4">
        <v>4280</v>
      </c>
      <c r="B347" s="67" t="s">
        <v>134</v>
      </c>
      <c r="C347" s="67" t="s">
        <v>134</v>
      </c>
      <c r="D347" s="67" t="s">
        <v>72</v>
      </c>
      <c r="E347" s="68">
        <v>44273</v>
      </c>
      <c r="F347" s="68">
        <v>44273</v>
      </c>
      <c r="G347" s="68" t="s">
        <v>91</v>
      </c>
      <c r="H347" s="67" t="s">
        <v>11</v>
      </c>
      <c r="I347" s="67">
        <v>3</v>
      </c>
      <c r="J347" s="67" t="s">
        <v>100</v>
      </c>
      <c r="K347" s="67"/>
      <c r="L347" s="66" t="s">
        <v>1331</v>
      </c>
      <c r="M347" s="66" t="s">
        <v>136</v>
      </c>
      <c r="N347" s="67" t="s">
        <v>1332</v>
      </c>
      <c r="O347" s="67" t="s">
        <v>1333</v>
      </c>
      <c r="P347" s="68">
        <v>44259</v>
      </c>
      <c r="Q347" s="71">
        <v>12035022</v>
      </c>
      <c r="R347" s="71"/>
      <c r="S347" s="71">
        <v>8424515.4000000004</v>
      </c>
      <c r="T347" s="67" t="s">
        <v>96</v>
      </c>
      <c r="U347" s="67">
        <v>341</v>
      </c>
      <c r="V347" s="68">
        <v>44286</v>
      </c>
      <c r="W347" s="68">
        <v>44292</v>
      </c>
      <c r="X347" s="71">
        <v>8424515.4000000004</v>
      </c>
      <c r="Y347" s="71"/>
      <c r="Z347" s="71">
        <v>8424515.4000000004</v>
      </c>
      <c r="AA347" s="67" t="s">
        <v>80</v>
      </c>
      <c r="AB347" s="67"/>
      <c r="AC347" s="67"/>
      <c r="AD347" s="67"/>
      <c r="AE347" s="67"/>
      <c r="AF347" s="67"/>
      <c r="AG347" s="67" t="s">
        <v>1334</v>
      </c>
      <c r="AH347" s="34"/>
      <c r="AI347" s="67" t="s">
        <v>98</v>
      </c>
      <c r="AJ347" s="66"/>
      <c r="AK347" s="67" t="s">
        <v>136</v>
      </c>
      <c r="AL347" s="38"/>
    </row>
    <row r="348" spans="1:38" ht="11.25" customHeight="1">
      <c r="A348" s="4">
        <v>4281</v>
      </c>
      <c r="B348" s="67" t="s">
        <v>83</v>
      </c>
      <c r="C348" s="67" t="s">
        <v>83</v>
      </c>
      <c r="D348" s="67" t="s">
        <v>72</v>
      </c>
      <c r="E348" s="68">
        <v>44273</v>
      </c>
      <c r="F348" s="68">
        <v>44273</v>
      </c>
      <c r="G348" s="68" t="s">
        <v>177</v>
      </c>
      <c r="H348" s="67" t="s">
        <v>18</v>
      </c>
      <c r="I348" s="67">
        <v>10</v>
      </c>
      <c r="J348" s="67" t="s">
        <v>74</v>
      </c>
      <c r="K348" s="67"/>
      <c r="L348" s="66" t="s">
        <v>441</v>
      </c>
      <c r="M348" s="66" t="s">
        <v>1335</v>
      </c>
      <c r="N348" s="67"/>
      <c r="O348" s="67" t="s">
        <v>1336</v>
      </c>
      <c r="P348" s="68">
        <v>44218</v>
      </c>
      <c r="Q348" s="71">
        <v>4007961</v>
      </c>
      <c r="R348" s="71"/>
      <c r="S348" s="71">
        <v>4007961</v>
      </c>
      <c r="T348" s="67" t="s">
        <v>96</v>
      </c>
      <c r="U348" s="67">
        <v>272</v>
      </c>
      <c r="V348" s="68">
        <v>44278</v>
      </c>
      <c r="W348" s="68">
        <v>44292</v>
      </c>
      <c r="X348" s="71">
        <v>4007961</v>
      </c>
      <c r="Y348" s="71"/>
      <c r="Z348" s="71">
        <v>4007961</v>
      </c>
      <c r="AA348" s="67" t="s">
        <v>80</v>
      </c>
      <c r="AB348" s="67"/>
      <c r="AC348" s="67"/>
      <c r="AD348" s="67"/>
      <c r="AE348" s="67"/>
      <c r="AF348" s="67"/>
      <c r="AG348" s="67" t="s">
        <v>1337</v>
      </c>
      <c r="AH348" s="34"/>
      <c r="AI348" s="67" t="s">
        <v>392</v>
      </c>
      <c r="AJ348" s="66"/>
      <c r="AK348" s="66" t="s">
        <v>1335</v>
      </c>
      <c r="AL348" s="38"/>
    </row>
    <row r="349" spans="1:38" ht="11.25" customHeight="1">
      <c r="A349" s="4">
        <v>4282</v>
      </c>
      <c r="B349" s="67" t="s">
        <v>220</v>
      </c>
      <c r="C349" s="67" t="s">
        <v>276</v>
      </c>
      <c r="D349" s="67" t="s">
        <v>72</v>
      </c>
      <c r="E349" s="68">
        <v>44273</v>
      </c>
      <c r="F349" s="68">
        <v>44273</v>
      </c>
      <c r="G349" s="68" t="s">
        <v>177</v>
      </c>
      <c r="H349" s="67" t="s">
        <v>18</v>
      </c>
      <c r="I349" s="67">
        <v>10</v>
      </c>
      <c r="J349" s="67" t="s">
        <v>100</v>
      </c>
      <c r="K349" s="67"/>
      <c r="L349" s="66" t="s">
        <v>1338</v>
      </c>
      <c r="M349" s="66" t="s">
        <v>1339</v>
      </c>
      <c r="N349" s="67"/>
      <c r="O349" s="67" t="s">
        <v>1340</v>
      </c>
      <c r="P349" s="68">
        <v>44240</v>
      </c>
      <c r="Q349" s="71">
        <v>12080181</v>
      </c>
      <c r="R349" s="71"/>
      <c r="S349" s="71">
        <v>12080181</v>
      </c>
      <c r="T349" s="67" t="s">
        <v>96</v>
      </c>
      <c r="U349" s="67">
        <v>274</v>
      </c>
      <c r="V349" s="68">
        <v>44278</v>
      </c>
      <c r="W349" s="68">
        <v>44292</v>
      </c>
      <c r="X349" s="71">
        <v>12080181</v>
      </c>
      <c r="Y349" s="71"/>
      <c r="Z349" s="71">
        <v>12080181</v>
      </c>
      <c r="AA349" s="67" t="s">
        <v>80</v>
      </c>
      <c r="AB349" s="67"/>
      <c r="AC349" s="67"/>
      <c r="AD349" s="67"/>
      <c r="AE349" s="67"/>
      <c r="AF349" s="67"/>
      <c r="AG349" s="67" t="s">
        <v>1341</v>
      </c>
      <c r="AH349" s="34"/>
      <c r="AI349" s="67" t="s">
        <v>392</v>
      </c>
      <c r="AJ349" s="66"/>
      <c r="AK349" s="66" t="s">
        <v>1339</v>
      </c>
      <c r="AL349" s="38"/>
    </row>
    <row r="350" spans="1:38" ht="11.25" customHeight="1">
      <c r="A350" s="4">
        <v>4283</v>
      </c>
      <c r="B350" s="67" t="s">
        <v>83</v>
      </c>
      <c r="C350" s="67" t="s">
        <v>594</v>
      </c>
      <c r="D350" s="67" t="s">
        <v>72</v>
      </c>
      <c r="E350" s="68">
        <v>44273</v>
      </c>
      <c r="F350" s="68">
        <v>44273</v>
      </c>
      <c r="G350" s="68" t="s">
        <v>124</v>
      </c>
      <c r="H350" s="67" t="s">
        <v>17</v>
      </c>
      <c r="I350" s="67">
        <v>1</v>
      </c>
      <c r="J350" s="67" t="s">
        <v>74</v>
      </c>
      <c r="K350" s="67"/>
      <c r="L350" s="66" t="s">
        <v>596</v>
      </c>
      <c r="M350" s="66" t="s">
        <v>1342</v>
      </c>
      <c r="N350" s="67" t="s">
        <v>1343</v>
      </c>
      <c r="O350" s="67" t="s">
        <v>1344</v>
      </c>
      <c r="P350" s="68">
        <v>44152</v>
      </c>
      <c r="Q350" s="71"/>
      <c r="R350" s="71">
        <v>500000</v>
      </c>
      <c r="S350" s="71">
        <v>500000</v>
      </c>
      <c r="T350" s="67" t="s">
        <v>144</v>
      </c>
      <c r="U350" s="67">
        <v>275</v>
      </c>
      <c r="V350" s="68">
        <v>44278</v>
      </c>
      <c r="W350" s="68">
        <v>44282</v>
      </c>
      <c r="X350" s="71"/>
      <c r="Y350" s="71">
        <v>500000</v>
      </c>
      <c r="Z350" s="71">
        <v>500000</v>
      </c>
      <c r="AA350" s="67" t="s">
        <v>80</v>
      </c>
      <c r="AB350" s="67"/>
      <c r="AC350" s="67"/>
      <c r="AD350" s="67"/>
      <c r="AE350" s="67"/>
      <c r="AF350" s="67"/>
      <c r="AG350" s="67" t="s">
        <v>1345</v>
      </c>
      <c r="AH350" s="34"/>
      <c r="AI350" s="67" t="s">
        <v>106</v>
      </c>
      <c r="AJ350" s="66"/>
      <c r="AK350" s="67" t="s">
        <v>1345</v>
      </c>
      <c r="AL350" s="38"/>
    </row>
    <row r="351" spans="1:38" ht="11.25" customHeight="1">
      <c r="A351" s="4">
        <v>4284</v>
      </c>
      <c r="B351" s="67" t="s">
        <v>72</v>
      </c>
      <c r="C351" s="67" t="s">
        <v>214</v>
      </c>
      <c r="D351" s="67" t="s">
        <v>72</v>
      </c>
      <c r="E351" s="68">
        <v>44273</v>
      </c>
      <c r="F351" s="68">
        <v>44273</v>
      </c>
      <c r="G351" s="68" t="s">
        <v>91</v>
      </c>
      <c r="H351" s="67" t="s">
        <v>228</v>
      </c>
      <c r="I351" s="67">
        <v>3</v>
      </c>
      <c r="J351" s="67" t="s">
        <v>74</v>
      </c>
      <c r="K351" s="67"/>
      <c r="L351" s="66" t="s">
        <v>1346</v>
      </c>
      <c r="M351" s="66" t="s">
        <v>1346</v>
      </c>
      <c r="N351" s="67" t="s">
        <v>1347</v>
      </c>
      <c r="O351" s="67" t="s">
        <v>1348</v>
      </c>
      <c r="P351" s="68">
        <v>44270</v>
      </c>
      <c r="Q351" s="71">
        <v>6180000</v>
      </c>
      <c r="R351" s="71"/>
      <c r="S351" s="71">
        <v>6180000</v>
      </c>
      <c r="T351" s="67" t="s">
        <v>118</v>
      </c>
      <c r="U351" s="67">
        <v>300</v>
      </c>
      <c r="V351" s="68">
        <v>44281</v>
      </c>
      <c r="W351" s="68">
        <v>44287</v>
      </c>
      <c r="X351" s="71">
        <v>6180000</v>
      </c>
      <c r="Y351" s="71"/>
      <c r="Z351" s="71">
        <v>6180000</v>
      </c>
      <c r="AA351" s="67" t="s">
        <v>80</v>
      </c>
      <c r="AB351" s="67"/>
      <c r="AC351" s="67"/>
      <c r="AD351" s="67"/>
      <c r="AE351" s="67"/>
      <c r="AF351" s="67"/>
      <c r="AG351" s="67" t="s">
        <v>1349</v>
      </c>
      <c r="AH351" s="34"/>
      <c r="AI351" s="67" t="s">
        <v>106</v>
      </c>
      <c r="AJ351" s="66"/>
      <c r="AK351" s="66" t="s">
        <v>219</v>
      </c>
      <c r="AL351" s="38"/>
    </row>
    <row r="352" spans="1:38" ht="11.25" customHeight="1">
      <c r="A352" s="4">
        <v>4285</v>
      </c>
      <c r="B352" s="67" t="s">
        <v>83</v>
      </c>
      <c r="C352" s="67" t="s">
        <v>83</v>
      </c>
      <c r="D352" s="67" t="s">
        <v>72</v>
      </c>
      <c r="E352" s="68">
        <v>44274</v>
      </c>
      <c r="F352" s="68">
        <v>44274</v>
      </c>
      <c r="G352" s="68" t="s">
        <v>91</v>
      </c>
      <c r="H352" s="67" t="s">
        <v>228</v>
      </c>
      <c r="I352" s="67" t="s">
        <v>229</v>
      </c>
      <c r="J352" s="67" t="s">
        <v>100</v>
      </c>
      <c r="K352" s="67"/>
      <c r="L352" s="66" t="s">
        <v>371</v>
      </c>
      <c r="M352" s="66" t="s">
        <v>371</v>
      </c>
      <c r="N352" s="67" t="s">
        <v>1350</v>
      </c>
      <c r="O352" s="67" t="s">
        <v>1351</v>
      </c>
      <c r="P352" s="68">
        <v>44273</v>
      </c>
      <c r="Q352" s="71">
        <v>500000</v>
      </c>
      <c r="R352" s="71"/>
      <c r="S352" s="71">
        <v>500000</v>
      </c>
      <c r="T352" s="67" t="s">
        <v>118</v>
      </c>
      <c r="U352" s="67">
        <v>299</v>
      </c>
      <c r="V352" s="68">
        <v>44281</v>
      </c>
      <c r="W352" s="68">
        <v>44292</v>
      </c>
      <c r="X352" s="71">
        <v>500000</v>
      </c>
      <c r="Y352" s="71"/>
      <c r="Z352" s="71">
        <v>500000</v>
      </c>
      <c r="AA352" s="67" t="s">
        <v>80</v>
      </c>
      <c r="AB352" s="67"/>
      <c r="AC352" s="67"/>
      <c r="AD352" s="67"/>
      <c r="AE352" s="67"/>
      <c r="AF352" s="67"/>
      <c r="AG352" s="67" t="s">
        <v>374</v>
      </c>
      <c r="AH352" s="34"/>
      <c r="AI352" s="67" t="s">
        <v>106</v>
      </c>
      <c r="AJ352" s="66"/>
      <c r="AK352" s="66" t="s">
        <v>371</v>
      </c>
      <c r="AL352" s="38"/>
    </row>
    <row r="353" spans="1:38" ht="11.25" customHeight="1">
      <c r="A353" s="4">
        <v>4286</v>
      </c>
      <c r="B353" s="67" t="s">
        <v>83</v>
      </c>
      <c r="C353" s="67" t="s">
        <v>594</v>
      </c>
      <c r="D353" s="67" t="s">
        <v>72</v>
      </c>
      <c r="E353" s="68">
        <v>44274</v>
      </c>
      <c r="F353" s="68">
        <v>44274</v>
      </c>
      <c r="G353" s="68" t="s">
        <v>124</v>
      </c>
      <c r="H353" s="67" t="s">
        <v>17</v>
      </c>
      <c r="I353" s="67">
        <v>1</v>
      </c>
      <c r="J353" s="67" t="s">
        <v>74</v>
      </c>
      <c r="K353" s="67"/>
      <c r="L353" s="66" t="s">
        <v>596</v>
      </c>
      <c r="M353" s="66" t="s">
        <v>1352</v>
      </c>
      <c r="N353" s="67" t="s">
        <v>1353</v>
      </c>
      <c r="O353" s="67" t="s">
        <v>1354</v>
      </c>
      <c r="P353" s="68">
        <v>44237</v>
      </c>
      <c r="Q353" s="71"/>
      <c r="R353" s="71">
        <v>500000</v>
      </c>
      <c r="S353" s="71">
        <v>500000</v>
      </c>
      <c r="T353" s="67" t="s">
        <v>144</v>
      </c>
      <c r="U353" s="67">
        <v>291</v>
      </c>
      <c r="V353" s="68">
        <v>44280</v>
      </c>
      <c r="W353" s="68">
        <v>44287</v>
      </c>
      <c r="X353" s="71"/>
      <c r="Y353" s="71">
        <v>500000</v>
      </c>
      <c r="Z353" s="71">
        <v>500000</v>
      </c>
      <c r="AA353" s="67" t="s">
        <v>80</v>
      </c>
      <c r="AB353" s="67"/>
      <c r="AC353" s="67"/>
      <c r="AD353" s="67"/>
      <c r="AE353" s="67"/>
      <c r="AF353" s="67"/>
      <c r="AG353" s="66" t="s">
        <v>1352</v>
      </c>
      <c r="AH353" s="34"/>
      <c r="AI353" s="67" t="s">
        <v>106</v>
      </c>
      <c r="AJ353" s="66"/>
      <c r="AK353" s="66" t="s">
        <v>1352</v>
      </c>
      <c r="AL353" s="38"/>
    </row>
    <row r="354" spans="1:38" ht="11.25" customHeight="1">
      <c r="A354" s="4">
        <v>4287</v>
      </c>
      <c r="B354" s="67" t="s">
        <v>83</v>
      </c>
      <c r="C354" s="67" t="s">
        <v>594</v>
      </c>
      <c r="D354" s="67" t="s">
        <v>72</v>
      </c>
      <c r="E354" s="68">
        <v>44274</v>
      </c>
      <c r="F354" s="68">
        <v>44274</v>
      </c>
      <c r="G354" s="68" t="s">
        <v>124</v>
      </c>
      <c r="H354" s="67" t="s">
        <v>17</v>
      </c>
      <c r="I354" s="67">
        <v>1</v>
      </c>
      <c r="J354" s="67" t="s">
        <v>74</v>
      </c>
      <c r="K354" s="67"/>
      <c r="L354" s="66" t="s">
        <v>596</v>
      </c>
      <c r="M354" s="66" t="s">
        <v>1355</v>
      </c>
      <c r="N354" s="67" t="s">
        <v>1353</v>
      </c>
      <c r="O354" s="67" t="s">
        <v>1354</v>
      </c>
      <c r="P354" s="68">
        <v>44237</v>
      </c>
      <c r="Q354" s="71"/>
      <c r="R354" s="71">
        <v>500000</v>
      </c>
      <c r="S354" s="71">
        <v>500000</v>
      </c>
      <c r="T354" s="67" t="s">
        <v>144</v>
      </c>
      <c r="U354" s="67">
        <v>290</v>
      </c>
      <c r="V354" s="68">
        <v>44280</v>
      </c>
      <c r="W354" s="68">
        <v>44287</v>
      </c>
      <c r="X354" s="71"/>
      <c r="Y354" s="71">
        <v>500000</v>
      </c>
      <c r="Z354" s="71">
        <v>500000</v>
      </c>
      <c r="AA354" s="67" t="s">
        <v>80</v>
      </c>
      <c r="AB354" s="67"/>
      <c r="AC354" s="67"/>
      <c r="AD354" s="67"/>
      <c r="AE354" s="67"/>
      <c r="AF354" s="67"/>
      <c r="AG354" s="66" t="s">
        <v>1355</v>
      </c>
      <c r="AH354" s="34"/>
      <c r="AI354" s="67" t="s">
        <v>106</v>
      </c>
      <c r="AJ354" s="66"/>
      <c r="AK354" s="66" t="s">
        <v>1355</v>
      </c>
      <c r="AL354" s="38"/>
    </row>
    <row r="355" spans="1:38" ht="11.25" customHeight="1">
      <c r="A355" s="4">
        <v>4288</v>
      </c>
      <c r="B355" s="67" t="s">
        <v>83</v>
      </c>
      <c r="C355" s="67" t="s">
        <v>594</v>
      </c>
      <c r="D355" s="67" t="s">
        <v>72</v>
      </c>
      <c r="E355" s="68">
        <v>44274</v>
      </c>
      <c r="F355" s="68">
        <v>44274</v>
      </c>
      <c r="G355" s="68" t="s">
        <v>124</v>
      </c>
      <c r="H355" s="67" t="s">
        <v>17</v>
      </c>
      <c r="I355" s="67">
        <v>1</v>
      </c>
      <c r="J355" s="67" t="s">
        <v>74</v>
      </c>
      <c r="K355" s="67"/>
      <c r="L355" s="66" t="s">
        <v>596</v>
      </c>
      <c r="M355" s="66" t="s">
        <v>1356</v>
      </c>
      <c r="N355" s="67" t="s">
        <v>1353</v>
      </c>
      <c r="O355" s="67" t="s">
        <v>1354</v>
      </c>
      <c r="P355" s="68">
        <v>44237</v>
      </c>
      <c r="Q355" s="71"/>
      <c r="R355" s="71">
        <v>5000000</v>
      </c>
      <c r="S355" s="71">
        <v>5000000</v>
      </c>
      <c r="T355" s="67" t="s">
        <v>144</v>
      </c>
      <c r="U355" s="67">
        <v>280</v>
      </c>
      <c r="V355" s="68">
        <v>44280</v>
      </c>
      <c r="W355" s="68">
        <v>44284</v>
      </c>
      <c r="X355" s="71"/>
      <c r="Y355" s="71">
        <v>5000000</v>
      </c>
      <c r="Z355" s="71">
        <v>5000000</v>
      </c>
      <c r="AA355" s="67" t="s">
        <v>80</v>
      </c>
      <c r="AB355" s="67"/>
      <c r="AC355" s="67"/>
      <c r="AD355" s="67"/>
      <c r="AE355" s="67"/>
      <c r="AF355" s="67"/>
      <c r="AG355" s="66" t="s">
        <v>1356</v>
      </c>
      <c r="AH355" s="34"/>
      <c r="AI355" s="67" t="s">
        <v>106</v>
      </c>
      <c r="AJ355" s="66"/>
      <c r="AK355" s="66" t="s">
        <v>1357</v>
      </c>
      <c r="AL355" s="38"/>
    </row>
    <row r="356" spans="1:38" ht="11.25" customHeight="1">
      <c r="A356" s="4">
        <v>4289</v>
      </c>
      <c r="B356" s="67" t="s">
        <v>220</v>
      </c>
      <c r="C356" s="67" t="s">
        <v>276</v>
      </c>
      <c r="D356" s="67" t="s">
        <v>72</v>
      </c>
      <c r="E356" s="68">
        <v>44274</v>
      </c>
      <c r="F356" s="68">
        <v>44274</v>
      </c>
      <c r="G356" s="68" t="s">
        <v>177</v>
      </c>
      <c r="H356" s="67" t="s">
        <v>18</v>
      </c>
      <c r="I356" s="67">
        <v>10</v>
      </c>
      <c r="J356" s="67" t="s">
        <v>100</v>
      </c>
      <c r="K356" s="67"/>
      <c r="L356" s="66" t="s">
        <v>1358</v>
      </c>
      <c r="M356" s="66" t="s">
        <v>1359</v>
      </c>
      <c r="N356" s="67"/>
      <c r="O356" s="67" t="s">
        <v>1360</v>
      </c>
      <c r="P356" s="68">
        <v>44265</v>
      </c>
      <c r="Q356" s="71">
        <v>2378600</v>
      </c>
      <c r="R356" s="71"/>
      <c r="S356" s="71">
        <v>2378600</v>
      </c>
      <c r="T356" s="67" t="s">
        <v>96</v>
      </c>
      <c r="U356" s="67">
        <v>297</v>
      </c>
      <c r="V356" s="68">
        <v>44281</v>
      </c>
      <c r="W356" s="68">
        <v>44287</v>
      </c>
      <c r="X356" s="71">
        <v>2378600</v>
      </c>
      <c r="Y356" s="71"/>
      <c r="Z356" s="71">
        <v>2378600</v>
      </c>
      <c r="AA356" s="67" t="s">
        <v>80</v>
      </c>
      <c r="AB356" s="67"/>
      <c r="AC356" s="67"/>
      <c r="AD356" s="67"/>
      <c r="AE356" s="67"/>
      <c r="AF356" s="67"/>
      <c r="AG356" s="67" t="s">
        <v>1361</v>
      </c>
      <c r="AH356" s="34"/>
      <c r="AI356" s="67" t="s">
        <v>392</v>
      </c>
      <c r="AJ356" s="66"/>
      <c r="AK356" s="66" t="s">
        <v>1359</v>
      </c>
      <c r="AL356" s="38"/>
    </row>
    <row r="357" spans="1:38" ht="11.25" customHeight="1">
      <c r="A357" s="4">
        <v>4290</v>
      </c>
      <c r="B357" s="67" t="s">
        <v>72</v>
      </c>
      <c r="C357" s="67" t="s">
        <v>72</v>
      </c>
      <c r="D357" s="67" t="s">
        <v>72</v>
      </c>
      <c r="E357" s="68">
        <v>44274</v>
      </c>
      <c r="F357" s="68">
        <v>44274</v>
      </c>
      <c r="G357" s="68" t="s">
        <v>124</v>
      </c>
      <c r="H357" s="67" t="s">
        <v>17</v>
      </c>
      <c r="I357" s="67">
        <v>1</v>
      </c>
      <c r="J357" s="67" t="s">
        <v>74</v>
      </c>
      <c r="K357" s="67"/>
      <c r="L357" s="66" t="s">
        <v>167</v>
      </c>
      <c r="M357" s="66" t="s">
        <v>1362</v>
      </c>
      <c r="N357" s="67" t="s">
        <v>998</v>
      </c>
      <c r="O357" s="67" t="s">
        <v>735</v>
      </c>
      <c r="P357" s="68">
        <v>44214</v>
      </c>
      <c r="Q357" s="71"/>
      <c r="R357" s="71">
        <v>4200000</v>
      </c>
      <c r="S357" s="71">
        <v>4200000</v>
      </c>
      <c r="T357" s="67" t="s">
        <v>144</v>
      </c>
      <c r="U357" s="67">
        <v>279</v>
      </c>
      <c r="V357" s="68">
        <v>44279</v>
      </c>
      <c r="W357" s="68">
        <v>44287</v>
      </c>
      <c r="X357" s="71"/>
      <c r="Y357" s="71">
        <v>4200000</v>
      </c>
      <c r="Z357" s="71">
        <v>4200000</v>
      </c>
      <c r="AA357" s="67" t="s">
        <v>80</v>
      </c>
      <c r="AB357" s="67"/>
      <c r="AC357" s="67"/>
      <c r="AD357" s="67"/>
      <c r="AE357" s="67"/>
      <c r="AF357" s="67"/>
      <c r="AG357" s="66" t="s">
        <v>1362</v>
      </c>
      <c r="AH357" s="34"/>
      <c r="AI357" s="67" t="s">
        <v>392</v>
      </c>
      <c r="AJ357" s="66"/>
      <c r="AK357" s="66" t="s">
        <v>1362</v>
      </c>
      <c r="AL357" s="38"/>
    </row>
    <row r="358" spans="1:38" ht="11.25" customHeight="1">
      <c r="A358" s="4">
        <v>4291</v>
      </c>
      <c r="B358" s="67" t="s">
        <v>72</v>
      </c>
      <c r="C358" s="67" t="s">
        <v>72</v>
      </c>
      <c r="D358" s="67" t="s">
        <v>72</v>
      </c>
      <c r="E358" s="68">
        <v>44274</v>
      </c>
      <c r="F358" s="68">
        <v>44274</v>
      </c>
      <c r="G358" s="68" t="s">
        <v>124</v>
      </c>
      <c r="H358" s="67" t="s">
        <v>17</v>
      </c>
      <c r="I358" s="67">
        <v>1</v>
      </c>
      <c r="J358" s="67" t="s">
        <v>74</v>
      </c>
      <c r="K358" s="67"/>
      <c r="L358" s="66" t="s">
        <v>167</v>
      </c>
      <c r="M358" s="66" t="s">
        <v>1363</v>
      </c>
      <c r="N358" s="67" t="s">
        <v>998</v>
      </c>
      <c r="O358" s="67" t="s">
        <v>735</v>
      </c>
      <c r="P358" s="68">
        <v>44272</v>
      </c>
      <c r="Q358" s="71"/>
      <c r="R358" s="71">
        <v>42000000</v>
      </c>
      <c r="S358" s="71">
        <v>42000000</v>
      </c>
      <c r="T358" s="67" t="s">
        <v>144</v>
      </c>
      <c r="U358" s="67">
        <v>381</v>
      </c>
      <c r="V358" s="68">
        <v>44383</v>
      </c>
      <c r="W358" s="68">
        <v>44386</v>
      </c>
      <c r="X358" s="71"/>
      <c r="Y358" s="71">
        <v>42000000</v>
      </c>
      <c r="Z358" s="71">
        <v>42000000</v>
      </c>
      <c r="AA358" s="67" t="s">
        <v>80</v>
      </c>
      <c r="AB358" s="67"/>
      <c r="AC358" s="67"/>
      <c r="AD358" s="67">
        <v>256</v>
      </c>
      <c r="AE358" s="67"/>
      <c r="AF358" s="67"/>
      <c r="AG358" s="66" t="s">
        <v>1363</v>
      </c>
      <c r="AH358" s="34"/>
      <c r="AI358" s="67" t="s">
        <v>82</v>
      </c>
      <c r="AJ358" s="66"/>
      <c r="AK358" s="66" t="s">
        <v>1363</v>
      </c>
      <c r="AL358" s="38"/>
    </row>
    <row r="359" spans="1:38" ht="11.25" customHeight="1">
      <c r="A359" s="4">
        <v>4292</v>
      </c>
      <c r="B359" s="67" t="s">
        <v>83</v>
      </c>
      <c r="C359" s="67" t="s">
        <v>83</v>
      </c>
      <c r="D359" s="67" t="s">
        <v>72</v>
      </c>
      <c r="E359" s="68">
        <v>44278</v>
      </c>
      <c r="F359" s="68">
        <v>44278</v>
      </c>
      <c r="G359" s="68" t="s">
        <v>177</v>
      </c>
      <c r="H359" s="67" t="s">
        <v>18</v>
      </c>
      <c r="I359" s="67">
        <v>10</v>
      </c>
      <c r="J359" s="67" t="s">
        <v>74</v>
      </c>
      <c r="K359" s="67"/>
      <c r="L359" s="66" t="s">
        <v>1364</v>
      </c>
      <c r="M359" s="66" t="s">
        <v>1365</v>
      </c>
      <c r="N359" s="67"/>
      <c r="O359" s="67" t="s">
        <v>1366</v>
      </c>
      <c r="P359" s="68">
        <v>44206</v>
      </c>
      <c r="Q359" s="71">
        <v>2668680</v>
      </c>
      <c r="R359" s="71"/>
      <c r="S359" s="71">
        <v>2668680</v>
      </c>
      <c r="T359" s="67" t="s">
        <v>96</v>
      </c>
      <c r="U359" s="67">
        <v>282</v>
      </c>
      <c r="V359" s="68">
        <v>44279</v>
      </c>
      <c r="W359" s="68">
        <v>44292</v>
      </c>
      <c r="X359" s="71">
        <v>2668680</v>
      </c>
      <c r="Y359" s="71"/>
      <c r="Z359" s="71">
        <v>2668680</v>
      </c>
      <c r="AA359" s="67" t="s">
        <v>80</v>
      </c>
      <c r="AB359" s="67"/>
      <c r="AC359" s="67"/>
      <c r="AD359" s="67"/>
      <c r="AE359" s="67"/>
      <c r="AF359" s="67"/>
      <c r="AG359" s="67" t="s">
        <v>1367</v>
      </c>
      <c r="AH359" s="34"/>
      <c r="AI359" s="67" t="s">
        <v>392</v>
      </c>
      <c r="AJ359" s="66"/>
      <c r="AK359" s="66" t="s">
        <v>1365</v>
      </c>
      <c r="AL359" s="38"/>
    </row>
    <row r="360" spans="1:38" ht="11.25" customHeight="1">
      <c r="A360" s="4">
        <v>4293</v>
      </c>
      <c r="B360" s="67" t="s">
        <v>83</v>
      </c>
      <c r="C360" s="67" t="s">
        <v>83</v>
      </c>
      <c r="D360" s="67" t="s">
        <v>72</v>
      </c>
      <c r="E360" s="68">
        <v>44278</v>
      </c>
      <c r="F360" s="68">
        <v>44278</v>
      </c>
      <c r="G360" s="68" t="s">
        <v>73</v>
      </c>
      <c r="H360" s="67" t="s">
        <v>21</v>
      </c>
      <c r="I360" s="67">
        <v>14</v>
      </c>
      <c r="J360" s="67" t="s">
        <v>74</v>
      </c>
      <c r="K360" s="67"/>
      <c r="L360" s="67" t="s">
        <v>958</v>
      </c>
      <c r="M360" s="66" t="s">
        <v>1368</v>
      </c>
      <c r="N360" s="67" t="s">
        <v>1369</v>
      </c>
      <c r="O360" s="67" t="s">
        <v>1370</v>
      </c>
      <c r="P360" s="68">
        <v>43845</v>
      </c>
      <c r="Q360" s="71">
        <v>17073677.260000002</v>
      </c>
      <c r="R360" s="71"/>
      <c r="S360" s="71">
        <v>17073677.260000002</v>
      </c>
      <c r="T360" s="67" t="s">
        <v>79</v>
      </c>
      <c r="U360" s="67">
        <v>287</v>
      </c>
      <c r="V360" s="68">
        <v>44280</v>
      </c>
      <c r="W360" s="68">
        <v>44282</v>
      </c>
      <c r="X360" s="71">
        <f t="shared" ref="X360:X364" si="47">+S360</f>
        <v>17073677.260000002</v>
      </c>
      <c r="Y360" s="71"/>
      <c r="Z360" s="71">
        <f t="shared" ref="Z360:Z364" si="48">SUM(X360:Y360)</f>
        <v>17073677.260000002</v>
      </c>
      <c r="AA360" s="67" t="s">
        <v>80</v>
      </c>
      <c r="AB360" s="67"/>
      <c r="AC360" s="67"/>
      <c r="AD360" s="67"/>
      <c r="AE360" s="67"/>
      <c r="AF360" s="67"/>
      <c r="AG360" s="67" t="s">
        <v>81</v>
      </c>
      <c r="AH360" s="34">
        <f t="shared" ref="AH360:AH364" si="49">Z360</f>
        <v>17073677.260000002</v>
      </c>
      <c r="AI360" s="67" t="s">
        <v>82</v>
      </c>
      <c r="AJ360" s="66"/>
      <c r="AK360" s="66" t="s">
        <v>958</v>
      </c>
      <c r="AL360" s="38"/>
    </row>
    <row r="361" spans="1:38" ht="11.25" customHeight="1">
      <c r="A361" s="4">
        <v>4294</v>
      </c>
      <c r="B361" s="67" t="s">
        <v>83</v>
      </c>
      <c r="C361" s="67" t="s">
        <v>83</v>
      </c>
      <c r="D361" s="67" t="s">
        <v>72</v>
      </c>
      <c r="E361" s="68">
        <v>44278</v>
      </c>
      <c r="F361" s="68">
        <v>44278</v>
      </c>
      <c r="G361" s="68" t="s">
        <v>73</v>
      </c>
      <c r="H361" s="67" t="s">
        <v>21</v>
      </c>
      <c r="I361" s="67">
        <v>14</v>
      </c>
      <c r="J361" s="67" t="s">
        <v>74</v>
      </c>
      <c r="K361" s="67"/>
      <c r="L361" s="67" t="s">
        <v>958</v>
      </c>
      <c r="M361" s="66" t="s">
        <v>1371</v>
      </c>
      <c r="N361" s="67" t="s">
        <v>1372</v>
      </c>
      <c r="O361" s="67" t="s">
        <v>1373</v>
      </c>
      <c r="P361" s="68">
        <v>43895</v>
      </c>
      <c r="Q361" s="71">
        <v>2637743.41</v>
      </c>
      <c r="R361" s="71"/>
      <c r="S361" s="71">
        <v>2637743.41</v>
      </c>
      <c r="T361" s="67" t="s">
        <v>79</v>
      </c>
      <c r="U361" s="67">
        <v>288</v>
      </c>
      <c r="V361" s="68">
        <v>44280</v>
      </c>
      <c r="W361" s="68">
        <v>44282</v>
      </c>
      <c r="X361" s="71">
        <f t="shared" si="47"/>
        <v>2637743.41</v>
      </c>
      <c r="Y361" s="71"/>
      <c r="Z361" s="71">
        <f t="shared" si="48"/>
        <v>2637743.41</v>
      </c>
      <c r="AA361" s="67" t="s">
        <v>80</v>
      </c>
      <c r="AB361" s="67"/>
      <c r="AC361" s="67"/>
      <c r="AD361" s="67"/>
      <c r="AE361" s="67"/>
      <c r="AF361" s="67"/>
      <c r="AG361" s="67" t="s">
        <v>81</v>
      </c>
      <c r="AH361" s="34">
        <f t="shared" si="49"/>
        <v>2637743.41</v>
      </c>
      <c r="AI361" s="67" t="s">
        <v>82</v>
      </c>
      <c r="AJ361" s="66"/>
      <c r="AK361" s="66" t="s">
        <v>958</v>
      </c>
      <c r="AL361" s="38"/>
    </row>
    <row r="362" spans="1:38" ht="11.25" customHeight="1">
      <c r="A362" s="4">
        <v>4295</v>
      </c>
      <c r="B362" s="67" t="s">
        <v>83</v>
      </c>
      <c r="C362" s="67" t="s">
        <v>83</v>
      </c>
      <c r="D362" s="67" t="s">
        <v>72</v>
      </c>
      <c r="E362" s="68">
        <v>44278</v>
      </c>
      <c r="F362" s="68">
        <v>44278</v>
      </c>
      <c r="G362" s="68" t="s">
        <v>73</v>
      </c>
      <c r="H362" s="67" t="s">
        <v>21</v>
      </c>
      <c r="I362" s="67">
        <v>14</v>
      </c>
      <c r="J362" s="67" t="s">
        <v>74</v>
      </c>
      <c r="K362" s="67"/>
      <c r="L362" s="67" t="s">
        <v>958</v>
      </c>
      <c r="M362" s="66" t="s">
        <v>1374</v>
      </c>
      <c r="N362" s="67" t="s">
        <v>1375</v>
      </c>
      <c r="O362" s="67" t="s">
        <v>1376</v>
      </c>
      <c r="P362" s="68">
        <v>43895</v>
      </c>
      <c r="Q362" s="71">
        <v>13726146.27</v>
      </c>
      <c r="R362" s="71"/>
      <c r="S362" s="71">
        <v>13726146.27</v>
      </c>
      <c r="T362" s="67" t="s">
        <v>79</v>
      </c>
      <c r="U362" s="67">
        <v>283</v>
      </c>
      <c r="V362" s="68">
        <v>44279</v>
      </c>
      <c r="W362" s="68">
        <v>44282</v>
      </c>
      <c r="X362" s="71">
        <f t="shared" si="47"/>
        <v>13726146.27</v>
      </c>
      <c r="Y362" s="71"/>
      <c r="Z362" s="71">
        <f t="shared" si="48"/>
        <v>13726146.27</v>
      </c>
      <c r="AA362" s="67" t="s">
        <v>80</v>
      </c>
      <c r="AB362" s="67"/>
      <c r="AC362" s="67"/>
      <c r="AD362" s="67"/>
      <c r="AE362" s="67"/>
      <c r="AF362" s="67"/>
      <c r="AG362" s="67" t="s">
        <v>81</v>
      </c>
      <c r="AH362" s="34">
        <f t="shared" si="49"/>
        <v>13726146.27</v>
      </c>
      <c r="AI362" s="67" t="s">
        <v>82</v>
      </c>
      <c r="AJ362" s="66"/>
      <c r="AK362" s="66" t="s">
        <v>958</v>
      </c>
      <c r="AL362" s="38"/>
    </row>
    <row r="363" spans="1:38" ht="11.25" customHeight="1">
      <c r="A363" s="4">
        <v>4296</v>
      </c>
      <c r="B363" s="67" t="s">
        <v>83</v>
      </c>
      <c r="C363" s="67" t="s">
        <v>83</v>
      </c>
      <c r="D363" s="67" t="s">
        <v>72</v>
      </c>
      <c r="E363" s="68">
        <v>44278</v>
      </c>
      <c r="F363" s="68">
        <v>44278</v>
      </c>
      <c r="G363" s="68" t="s">
        <v>73</v>
      </c>
      <c r="H363" s="67" t="s">
        <v>21</v>
      </c>
      <c r="I363" s="67">
        <v>14</v>
      </c>
      <c r="J363" s="67" t="s">
        <v>74</v>
      </c>
      <c r="K363" s="67"/>
      <c r="L363" s="67" t="s">
        <v>958</v>
      </c>
      <c r="M363" s="66" t="s">
        <v>1377</v>
      </c>
      <c r="N363" s="67" t="s">
        <v>1378</v>
      </c>
      <c r="O363" s="67" t="s">
        <v>1379</v>
      </c>
      <c r="P363" s="68">
        <v>43895</v>
      </c>
      <c r="Q363" s="71">
        <v>4311777.57</v>
      </c>
      <c r="R363" s="71"/>
      <c r="S363" s="71">
        <v>4311777.57</v>
      </c>
      <c r="T363" s="67" t="s">
        <v>79</v>
      </c>
      <c r="U363" s="67">
        <v>286</v>
      </c>
      <c r="V363" s="68">
        <v>44279</v>
      </c>
      <c r="W363" s="68">
        <v>44282</v>
      </c>
      <c r="X363" s="71">
        <f t="shared" si="47"/>
        <v>4311777.57</v>
      </c>
      <c r="Y363" s="71"/>
      <c r="Z363" s="71">
        <f t="shared" si="48"/>
        <v>4311777.57</v>
      </c>
      <c r="AA363" s="67" t="s">
        <v>80</v>
      </c>
      <c r="AB363" s="67"/>
      <c r="AC363" s="67"/>
      <c r="AD363" s="67"/>
      <c r="AE363" s="67"/>
      <c r="AF363" s="67"/>
      <c r="AG363" s="67" t="s">
        <v>81</v>
      </c>
      <c r="AH363" s="34">
        <f t="shared" si="49"/>
        <v>4311777.57</v>
      </c>
      <c r="AI363" s="67" t="s">
        <v>82</v>
      </c>
      <c r="AJ363" s="66"/>
      <c r="AK363" s="66" t="s">
        <v>958</v>
      </c>
      <c r="AL363" s="38"/>
    </row>
    <row r="364" spans="1:38" ht="11.25" customHeight="1">
      <c r="A364" s="4">
        <v>4297</v>
      </c>
      <c r="B364" s="67" t="s">
        <v>83</v>
      </c>
      <c r="C364" s="67" t="s">
        <v>83</v>
      </c>
      <c r="D364" s="67" t="s">
        <v>72</v>
      </c>
      <c r="E364" s="68">
        <v>44278</v>
      </c>
      <c r="F364" s="68">
        <v>44278</v>
      </c>
      <c r="G364" s="68" t="s">
        <v>73</v>
      </c>
      <c r="H364" s="67" t="s">
        <v>21</v>
      </c>
      <c r="I364" s="67">
        <v>14</v>
      </c>
      <c r="J364" s="67" t="s">
        <v>74</v>
      </c>
      <c r="K364" s="67"/>
      <c r="L364" s="67" t="s">
        <v>958</v>
      </c>
      <c r="M364" s="66" t="s">
        <v>1380</v>
      </c>
      <c r="N364" s="67" t="s">
        <v>1381</v>
      </c>
      <c r="O364" s="67" t="s">
        <v>1382</v>
      </c>
      <c r="P364" s="68">
        <v>43895</v>
      </c>
      <c r="Q364" s="71">
        <v>9415496.1199999992</v>
      </c>
      <c r="R364" s="71"/>
      <c r="S364" s="71">
        <v>9415496.1199999992</v>
      </c>
      <c r="T364" s="67" t="s">
        <v>79</v>
      </c>
      <c r="U364" s="67">
        <v>284</v>
      </c>
      <c r="V364" s="68">
        <v>44279</v>
      </c>
      <c r="W364" s="68">
        <v>44282</v>
      </c>
      <c r="X364" s="71">
        <f t="shared" si="47"/>
        <v>9415496.1199999992</v>
      </c>
      <c r="Y364" s="71"/>
      <c r="Z364" s="71">
        <f t="shared" si="48"/>
        <v>9415496.1199999992</v>
      </c>
      <c r="AA364" s="67" t="s">
        <v>80</v>
      </c>
      <c r="AB364" s="67"/>
      <c r="AC364" s="67"/>
      <c r="AD364" s="67"/>
      <c r="AE364" s="67"/>
      <c r="AF364" s="67"/>
      <c r="AG364" s="67" t="s">
        <v>81</v>
      </c>
      <c r="AH364" s="34">
        <f t="shared" si="49"/>
        <v>9415496.1199999992</v>
      </c>
      <c r="AI364" s="67" t="s">
        <v>82</v>
      </c>
      <c r="AJ364" s="66"/>
      <c r="AK364" s="66" t="s">
        <v>958</v>
      </c>
      <c r="AL364" s="38"/>
    </row>
    <row r="365" spans="1:38" ht="11.25" customHeight="1">
      <c r="A365" s="4">
        <v>4298</v>
      </c>
      <c r="B365" s="67" t="s">
        <v>83</v>
      </c>
      <c r="C365" s="67" t="s">
        <v>83</v>
      </c>
      <c r="D365" s="67" t="s">
        <v>72</v>
      </c>
      <c r="E365" s="68">
        <v>44279</v>
      </c>
      <c r="F365" s="68">
        <v>44279</v>
      </c>
      <c r="G365" s="68" t="s">
        <v>91</v>
      </c>
      <c r="H365" s="67" t="s">
        <v>2</v>
      </c>
      <c r="I365" s="67">
        <v>3.14</v>
      </c>
      <c r="J365" s="67" t="s">
        <v>74</v>
      </c>
      <c r="K365" s="67"/>
      <c r="L365" s="66" t="s">
        <v>75</v>
      </c>
      <c r="M365" s="66" t="s">
        <v>1383</v>
      </c>
      <c r="N365" s="67" t="s">
        <v>1384</v>
      </c>
      <c r="O365" s="67" t="s">
        <v>1385</v>
      </c>
      <c r="P365" s="68">
        <v>44268</v>
      </c>
      <c r="Q365" s="71">
        <v>23502483</v>
      </c>
      <c r="R365" s="71"/>
      <c r="S365" s="71">
        <v>18641986.399999999</v>
      </c>
      <c r="T365" s="67" t="s">
        <v>96</v>
      </c>
      <c r="U365" s="67">
        <v>405</v>
      </c>
      <c r="V365" s="68">
        <v>44302</v>
      </c>
      <c r="W365" s="68">
        <v>44308</v>
      </c>
      <c r="X365" s="71">
        <v>18641986.399999999</v>
      </c>
      <c r="Y365" s="71"/>
      <c r="Z365" s="71">
        <v>18641986.399999999</v>
      </c>
      <c r="AA365" s="67" t="s">
        <v>80</v>
      </c>
      <c r="AB365" s="67"/>
      <c r="AC365" s="67"/>
      <c r="AD365" s="67">
        <v>255</v>
      </c>
      <c r="AE365" s="67"/>
      <c r="AF365" s="67"/>
      <c r="AG365" s="67" t="s">
        <v>1386</v>
      </c>
      <c r="AH365" s="34"/>
      <c r="AI365" s="67" t="s">
        <v>98</v>
      </c>
      <c r="AJ365" s="66"/>
      <c r="AK365" s="66" t="s">
        <v>1387</v>
      </c>
      <c r="AL365" s="38"/>
    </row>
    <row r="366" spans="1:38" ht="11.25" customHeight="1">
      <c r="A366" s="4">
        <v>4299</v>
      </c>
      <c r="B366" s="67" t="s">
        <v>1076</v>
      </c>
      <c r="C366" s="67" t="s">
        <v>1076</v>
      </c>
      <c r="D366" s="67" t="s">
        <v>72</v>
      </c>
      <c r="E366" s="68">
        <v>44279</v>
      </c>
      <c r="F366" s="68">
        <v>44279</v>
      </c>
      <c r="G366" s="68" t="s">
        <v>91</v>
      </c>
      <c r="H366" s="67" t="s">
        <v>11</v>
      </c>
      <c r="I366" s="67">
        <v>3</v>
      </c>
      <c r="J366" s="67" t="s">
        <v>100</v>
      </c>
      <c r="K366" s="67"/>
      <c r="L366" s="66" t="s">
        <v>1388</v>
      </c>
      <c r="M366" s="66" t="s">
        <v>1077</v>
      </c>
      <c r="N366" s="67" t="s">
        <v>1389</v>
      </c>
      <c r="O366" s="67" t="s">
        <v>1390</v>
      </c>
      <c r="P366" s="68">
        <v>44273</v>
      </c>
      <c r="Q366" s="71">
        <v>2647650</v>
      </c>
      <c r="R366" s="71"/>
      <c r="S366" s="71">
        <v>2118120</v>
      </c>
      <c r="T366" s="67" t="s">
        <v>96</v>
      </c>
      <c r="U366" s="67">
        <v>285</v>
      </c>
      <c r="V366" s="68">
        <v>44280</v>
      </c>
      <c r="W366" s="68">
        <v>44256</v>
      </c>
      <c r="X366" s="71">
        <v>2118120</v>
      </c>
      <c r="Y366" s="71"/>
      <c r="Z366" s="71">
        <v>2118120</v>
      </c>
      <c r="AA366" s="67" t="s">
        <v>80</v>
      </c>
      <c r="AB366" s="67"/>
      <c r="AC366" s="67"/>
      <c r="AD366" s="67"/>
      <c r="AE366" s="67"/>
      <c r="AF366" s="67"/>
      <c r="AG366" s="67" t="s">
        <v>1391</v>
      </c>
      <c r="AH366" s="34"/>
      <c r="AI366" s="67" t="s">
        <v>106</v>
      </c>
      <c r="AJ366" s="66"/>
      <c r="AK366" s="66" t="s">
        <v>1077</v>
      </c>
      <c r="AL366" s="38"/>
    </row>
    <row r="367" spans="1:38" ht="11.25" customHeight="1">
      <c r="A367" s="4">
        <v>4300</v>
      </c>
      <c r="B367" s="67" t="s">
        <v>72</v>
      </c>
      <c r="C367" s="67" t="s">
        <v>72</v>
      </c>
      <c r="D367" s="67" t="s">
        <v>72</v>
      </c>
      <c r="E367" s="68">
        <v>44279</v>
      </c>
      <c r="F367" s="68">
        <v>44279</v>
      </c>
      <c r="G367" s="68" t="s">
        <v>124</v>
      </c>
      <c r="H367" s="67" t="s">
        <v>17</v>
      </c>
      <c r="I367" s="67">
        <v>1</v>
      </c>
      <c r="J367" s="67" t="s">
        <v>74</v>
      </c>
      <c r="K367" s="67"/>
      <c r="L367" s="66" t="s">
        <v>167</v>
      </c>
      <c r="M367" s="66" t="s">
        <v>1392</v>
      </c>
      <c r="N367" s="67" t="s">
        <v>998</v>
      </c>
      <c r="O367" s="67" t="s">
        <v>735</v>
      </c>
      <c r="P367" s="68">
        <v>44234</v>
      </c>
      <c r="Q367" s="71"/>
      <c r="R367" s="71">
        <v>8400000</v>
      </c>
      <c r="S367" s="71">
        <v>8400000</v>
      </c>
      <c r="T367" s="67" t="s">
        <v>144</v>
      </c>
      <c r="U367" s="67">
        <v>281</v>
      </c>
      <c r="V367" s="68">
        <v>44279</v>
      </c>
      <c r="W367" s="68">
        <v>44285</v>
      </c>
      <c r="X367" s="71"/>
      <c r="Y367" s="71">
        <v>8400000</v>
      </c>
      <c r="Z367" s="71">
        <v>8400000</v>
      </c>
      <c r="AA367" s="67" t="s">
        <v>80</v>
      </c>
      <c r="AB367" s="67"/>
      <c r="AC367" s="67"/>
      <c r="AD367" s="67"/>
      <c r="AE367" s="67"/>
      <c r="AF367" s="67"/>
      <c r="AG367" s="67" t="s">
        <v>1392</v>
      </c>
      <c r="AH367" s="34"/>
      <c r="AI367" s="67" t="s">
        <v>392</v>
      </c>
      <c r="AJ367" s="66"/>
      <c r="AK367" s="67" t="s">
        <v>1392</v>
      </c>
      <c r="AL367" s="38"/>
    </row>
    <row r="368" spans="1:38" ht="11.25" customHeight="1">
      <c r="A368" s="4">
        <v>4301</v>
      </c>
      <c r="B368" s="67" t="s">
        <v>72</v>
      </c>
      <c r="C368" s="67" t="s">
        <v>72</v>
      </c>
      <c r="D368" s="67" t="s">
        <v>72</v>
      </c>
      <c r="E368" s="68">
        <v>43531</v>
      </c>
      <c r="F368" s="68">
        <v>43531</v>
      </c>
      <c r="G368" s="68" t="s">
        <v>210</v>
      </c>
      <c r="H368" s="67" t="s">
        <v>14</v>
      </c>
      <c r="I368" s="67">
        <v>5</v>
      </c>
      <c r="J368" s="67" t="s">
        <v>74</v>
      </c>
      <c r="K368" s="67"/>
      <c r="L368" s="66" t="s">
        <v>399</v>
      </c>
      <c r="M368" s="66" t="s">
        <v>399</v>
      </c>
      <c r="N368" s="67" t="s">
        <v>400</v>
      </c>
      <c r="O368" s="67"/>
      <c r="P368" s="68">
        <v>43194</v>
      </c>
      <c r="Q368" s="71">
        <v>178519.04000000001</v>
      </c>
      <c r="R368" s="71"/>
      <c r="S368" s="71">
        <v>23207.48</v>
      </c>
      <c r="T368" s="66" t="s">
        <v>401</v>
      </c>
      <c r="U368" s="67"/>
      <c r="V368" s="68">
        <v>44103</v>
      </c>
      <c r="W368" s="68">
        <v>44285</v>
      </c>
      <c r="X368" s="71">
        <v>286561553.61000001</v>
      </c>
      <c r="Y368" s="71"/>
      <c r="Z368" s="71">
        <v>286561553.61000001</v>
      </c>
      <c r="AA368" s="4" t="s">
        <v>402</v>
      </c>
      <c r="AB368" s="67"/>
      <c r="AC368" s="67"/>
      <c r="AD368" s="67"/>
      <c r="AE368" s="67"/>
      <c r="AF368" s="67"/>
      <c r="AG368" s="29"/>
      <c r="AH368" s="34"/>
      <c r="AI368" s="66" t="s">
        <v>403</v>
      </c>
      <c r="AJ368" s="66"/>
      <c r="AK368" s="67" t="s">
        <v>399</v>
      </c>
      <c r="AL368" s="38"/>
    </row>
    <row r="369" spans="1:38" ht="11.25" customHeight="1">
      <c r="A369" s="4">
        <v>4302</v>
      </c>
      <c r="B369" s="67" t="s">
        <v>72</v>
      </c>
      <c r="C369" s="67" t="s">
        <v>72</v>
      </c>
      <c r="D369" s="67" t="s">
        <v>72</v>
      </c>
      <c r="E369" s="68">
        <v>43531</v>
      </c>
      <c r="F369" s="68">
        <v>43531</v>
      </c>
      <c r="G369" s="68" t="s">
        <v>210</v>
      </c>
      <c r="H369" s="67" t="s">
        <v>14</v>
      </c>
      <c r="I369" s="67">
        <v>5</v>
      </c>
      <c r="J369" s="67" t="s">
        <v>74</v>
      </c>
      <c r="K369" s="67"/>
      <c r="L369" s="66" t="s">
        <v>399</v>
      </c>
      <c r="M369" s="66" t="s">
        <v>399</v>
      </c>
      <c r="N369" s="67" t="s">
        <v>400</v>
      </c>
      <c r="O369" s="67"/>
      <c r="P369" s="68">
        <v>43194</v>
      </c>
      <c r="Q369" s="71">
        <v>178519.04000000001</v>
      </c>
      <c r="R369" s="71"/>
      <c r="S369" s="71">
        <v>23207.48</v>
      </c>
      <c r="T369" s="66" t="s">
        <v>401</v>
      </c>
      <c r="U369" s="67"/>
      <c r="V369" s="68">
        <v>44103</v>
      </c>
      <c r="W369" s="68">
        <v>44312</v>
      </c>
      <c r="X369" s="71">
        <v>294941881.17000002</v>
      </c>
      <c r="Y369" s="71"/>
      <c r="Z369" s="71">
        <v>294941881.17000002</v>
      </c>
      <c r="AA369" s="4" t="s">
        <v>402</v>
      </c>
      <c r="AB369" s="67"/>
      <c r="AC369" s="67"/>
      <c r="AD369" s="67"/>
      <c r="AE369" s="67"/>
      <c r="AF369" s="67"/>
      <c r="AG369" s="29"/>
      <c r="AH369" s="34"/>
      <c r="AI369" s="66" t="s">
        <v>403</v>
      </c>
      <c r="AJ369" s="66"/>
      <c r="AK369" s="67" t="s">
        <v>399</v>
      </c>
      <c r="AL369" s="38"/>
    </row>
    <row r="370" spans="1:38" ht="22.5" customHeight="1">
      <c r="A370" s="4">
        <v>4303</v>
      </c>
      <c r="B370" s="67" t="s">
        <v>83</v>
      </c>
      <c r="C370" s="67" t="s">
        <v>83</v>
      </c>
      <c r="D370" s="67" t="s">
        <v>72</v>
      </c>
      <c r="E370" s="68">
        <v>44279</v>
      </c>
      <c r="F370" s="68">
        <v>44279</v>
      </c>
      <c r="G370" s="68" t="s">
        <v>91</v>
      </c>
      <c r="H370" s="67" t="s">
        <v>1</v>
      </c>
      <c r="I370" s="67" t="s">
        <v>107</v>
      </c>
      <c r="J370" s="67" t="s">
        <v>74</v>
      </c>
      <c r="K370" s="67"/>
      <c r="L370" s="66" t="s">
        <v>129</v>
      </c>
      <c r="M370" s="66" t="s">
        <v>129</v>
      </c>
      <c r="N370" s="67" t="s">
        <v>1393</v>
      </c>
      <c r="O370" s="67" t="s">
        <v>1394</v>
      </c>
      <c r="P370" s="68">
        <v>44278</v>
      </c>
      <c r="Q370" s="71">
        <v>5600000</v>
      </c>
      <c r="R370" s="71"/>
      <c r="S370" s="71">
        <v>5600000</v>
      </c>
      <c r="T370" s="67" t="s">
        <v>118</v>
      </c>
      <c r="U370" s="67">
        <v>398</v>
      </c>
      <c r="V370" s="68">
        <v>44300</v>
      </c>
      <c r="W370" s="68">
        <v>44308</v>
      </c>
      <c r="X370" s="71">
        <v>5600000</v>
      </c>
      <c r="Y370" s="71"/>
      <c r="Z370" s="71">
        <v>5600000</v>
      </c>
      <c r="AA370" s="67" t="s">
        <v>80</v>
      </c>
      <c r="AB370" s="67"/>
      <c r="AC370" s="67"/>
      <c r="AD370" s="67">
        <v>266</v>
      </c>
      <c r="AE370" s="67"/>
      <c r="AF370" s="67"/>
      <c r="AG370" s="67" t="s">
        <v>1395</v>
      </c>
      <c r="AH370" s="34"/>
      <c r="AI370" s="67" t="s">
        <v>98</v>
      </c>
      <c r="AJ370" s="66"/>
      <c r="AK370" s="66" t="s">
        <v>219</v>
      </c>
      <c r="AL370" s="38"/>
    </row>
    <row r="371" spans="1:38" ht="11.25" customHeight="1">
      <c r="A371" s="4">
        <v>4304</v>
      </c>
      <c r="B371" s="67" t="s">
        <v>83</v>
      </c>
      <c r="C371" s="67" t="s">
        <v>205</v>
      </c>
      <c r="D371" s="67" t="s">
        <v>72</v>
      </c>
      <c r="E371" s="68">
        <v>44279</v>
      </c>
      <c r="F371" s="68">
        <v>44279</v>
      </c>
      <c r="G371" s="68" t="s">
        <v>177</v>
      </c>
      <c r="H371" s="67" t="s">
        <v>18</v>
      </c>
      <c r="I371" s="67">
        <v>10</v>
      </c>
      <c r="J371" s="67" t="s">
        <v>100</v>
      </c>
      <c r="K371" s="67"/>
      <c r="L371" s="66" t="s">
        <v>1396</v>
      </c>
      <c r="M371" s="66" t="s">
        <v>1397</v>
      </c>
      <c r="N371" s="67"/>
      <c r="O371" s="67" t="s">
        <v>1398</v>
      </c>
      <c r="P371" s="68">
        <v>44247</v>
      </c>
      <c r="Q371" s="71">
        <v>4477431</v>
      </c>
      <c r="R371" s="71"/>
      <c r="S371" s="71">
        <v>4477431</v>
      </c>
      <c r="T371" s="67" t="s">
        <v>96</v>
      </c>
      <c r="U371" s="67">
        <v>298</v>
      </c>
      <c r="V371" s="68">
        <v>44281</v>
      </c>
      <c r="W371" s="68">
        <v>44287</v>
      </c>
      <c r="X371" s="71">
        <v>4477431</v>
      </c>
      <c r="Y371" s="71"/>
      <c r="Z371" s="71">
        <v>4477431</v>
      </c>
      <c r="AA371" s="67" t="s">
        <v>80</v>
      </c>
      <c r="AB371" s="67"/>
      <c r="AC371" s="67"/>
      <c r="AD371" s="67"/>
      <c r="AE371" s="67"/>
      <c r="AF371" s="67"/>
      <c r="AG371" s="67" t="s">
        <v>1399</v>
      </c>
      <c r="AH371" s="34"/>
      <c r="AI371" s="67" t="s">
        <v>392</v>
      </c>
      <c r="AJ371" s="66"/>
      <c r="AK371" s="66" t="s">
        <v>1397</v>
      </c>
      <c r="AL371" s="38"/>
    </row>
    <row r="372" spans="1:38" ht="22.5" customHeight="1">
      <c r="A372" s="4">
        <v>4305</v>
      </c>
      <c r="B372" s="67" t="s">
        <v>72</v>
      </c>
      <c r="C372" s="67" t="s">
        <v>72</v>
      </c>
      <c r="D372" s="67" t="s">
        <v>72</v>
      </c>
      <c r="E372" s="68">
        <v>44279</v>
      </c>
      <c r="F372" s="68">
        <v>44279</v>
      </c>
      <c r="G372" s="68" t="s">
        <v>177</v>
      </c>
      <c r="H372" s="67" t="s">
        <v>18</v>
      </c>
      <c r="I372" s="67">
        <v>10</v>
      </c>
      <c r="J372" s="67" t="s">
        <v>74</v>
      </c>
      <c r="K372" s="67"/>
      <c r="L372" s="66" t="s">
        <v>1400</v>
      </c>
      <c r="M372" s="66" t="s">
        <v>1401</v>
      </c>
      <c r="N372" s="67"/>
      <c r="O372" s="67" t="s">
        <v>1402</v>
      </c>
      <c r="P372" s="68">
        <v>44217</v>
      </c>
      <c r="Q372" s="71">
        <v>22877087</v>
      </c>
      <c r="R372" s="71"/>
      <c r="S372" s="71">
        <v>14000000</v>
      </c>
      <c r="T372" s="67" t="s">
        <v>96</v>
      </c>
      <c r="U372" s="67">
        <v>294</v>
      </c>
      <c r="V372" s="68">
        <v>44281</v>
      </c>
      <c r="W372" s="68">
        <v>44287</v>
      </c>
      <c r="X372" s="71">
        <v>14000000</v>
      </c>
      <c r="Y372" s="71"/>
      <c r="Z372" s="71">
        <v>14000000</v>
      </c>
      <c r="AA372" s="67" t="s">
        <v>80</v>
      </c>
      <c r="AB372" s="67"/>
      <c r="AC372" s="67"/>
      <c r="AD372" s="67"/>
      <c r="AE372" s="67"/>
      <c r="AF372" s="67"/>
      <c r="AG372" s="67" t="s">
        <v>1403</v>
      </c>
      <c r="AH372" s="34"/>
      <c r="AI372" s="67" t="s">
        <v>392</v>
      </c>
      <c r="AJ372" s="66"/>
      <c r="AK372" s="66" t="s">
        <v>1401</v>
      </c>
      <c r="AL372" s="38"/>
    </row>
    <row r="373" spans="1:38" ht="11.25" customHeight="1">
      <c r="A373" s="4">
        <v>4306</v>
      </c>
      <c r="B373" s="67" t="s">
        <v>220</v>
      </c>
      <c r="C373" s="67" t="s">
        <v>221</v>
      </c>
      <c r="D373" s="67" t="s">
        <v>72</v>
      </c>
      <c r="E373" s="68">
        <v>44279</v>
      </c>
      <c r="F373" s="68">
        <v>44279</v>
      </c>
      <c r="G373" s="68" t="s">
        <v>177</v>
      </c>
      <c r="H373" s="67" t="s">
        <v>18</v>
      </c>
      <c r="I373" s="67">
        <v>10</v>
      </c>
      <c r="J373" s="67" t="s">
        <v>74</v>
      </c>
      <c r="K373" s="67"/>
      <c r="L373" s="66" t="s">
        <v>1404</v>
      </c>
      <c r="M373" s="66" t="s">
        <v>1405</v>
      </c>
      <c r="N373" s="67"/>
      <c r="O373" s="67" t="s">
        <v>1406</v>
      </c>
      <c r="P373" s="68">
        <v>44256</v>
      </c>
      <c r="Q373" s="71">
        <v>6602542</v>
      </c>
      <c r="R373" s="71"/>
      <c r="S373" s="71">
        <v>6602542</v>
      </c>
      <c r="T373" s="67" t="s">
        <v>96</v>
      </c>
      <c r="U373" s="67">
        <v>295</v>
      </c>
      <c r="V373" s="68">
        <v>44281</v>
      </c>
      <c r="W373" s="68">
        <v>44286</v>
      </c>
      <c r="X373" s="71">
        <v>6602542</v>
      </c>
      <c r="Y373" s="71"/>
      <c r="Z373" s="71">
        <v>6602542</v>
      </c>
      <c r="AA373" s="67" t="s">
        <v>80</v>
      </c>
      <c r="AB373" s="67"/>
      <c r="AC373" s="67"/>
      <c r="AD373" s="67"/>
      <c r="AE373" s="67"/>
      <c r="AF373" s="67"/>
      <c r="AG373" s="67" t="s">
        <v>1407</v>
      </c>
      <c r="AH373" s="34"/>
      <c r="AI373" s="67" t="s">
        <v>392</v>
      </c>
      <c r="AJ373" s="66"/>
      <c r="AK373" s="66" t="s">
        <v>1405</v>
      </c>
      <c r="AL373" s="38"/>
    </row>
    <row r="374" spans="1:38" ht="11.25" customHeight="1">
      <c r="A374" s="4">
        <v>4307</v>
      </c>
      <c r="B374" s="67" t="s">
        <v>270</v>
      </c>
      <c r="C374" s="67" t="s">
        <v>394</v>
      </c>
      <c r="D374" s="67" t="s">
        <v>72</v>
      </c>
      <c r="E374" s="68">
        <v>44280</v>
      </c>
      <c r="F374" s="68">
        <v>44280</v>
      </c>
      <c r="G374" s="68" t="s">
        <v>73</v>
      </c>
      <c r="H374" s="67" t="s">
        <v>21</v>
      </c>
      <c r="I374" s="67">
        <v>14</v>
      </c>
      <c r="J374" s="67" t="s">
        <v>74</v>
      </c>
      <c r="K374" s="67"/>
      <c r="L374" s="67" t="s">
        <v>395</v>
      </c>
      <c r="M374" s="66" t="s">
        <v>1408</v>
      </c>
      <c r="N374" s="67" t="s">
        <v>1409</v>
      </c>
      <c r="O374" s="67" t="s">
        <v>1410</v>
      </c>
      <c r="P374" s="68">
        <v>44201</v>
      </c>
      <c r="Q374" s="71">
        <v>11868984.550000001</v>
      </c>
      <c r="R374" s="71"/>
      <c r="S374" s="71">
        <v>11868984.550000001</v>
      </c>
      <c r="T374" s="67" t="s">
        <v>79</v>
      </c>
      <c r="U374" s="67">
        <v>292</v>
      </c>
      <c r="V374" s="68">
        <v>44280</v>
      </c>
      <c r="W374" s="68">
        <v>44284</v>
      </c>
      <c r="X374" s="71">
        <f t="shared" ref="X374:X375" si="50">+S374</f>
        <v>11868984.550000001</v>
      </c>
      <c r="Y374" s="71"/>
      <c r="Z374" s="71">
        <f t="shared" ref="Z374:Z375" si="51">SUM(X374:Y374)</f>
        <v>11868984.550000001</v>
      </c>
      <c r="AA374" s="67" t="s">
        <v>80</v>
      </c>
      <c r="AB374" s="67"/>
      <c r="AC374" s="67"/>
      <c r="AD374" s="67"/>
      <c r="AE374" s="67"/>
      <c r="AF374" s="67"/>
      <c r="AG374" s="67" t="s">
        <v>81</v>
      </c>
      <c r="AH374" s="34">
        <f t="shared" ref="AH374:AH375" si="52">Z374</f>
        <v>11868984.550000001</v>
      </c>
      <c r="AI374" s="67" t="s">
        <v>82</v>
      </c>
      <c r="AJ374" s="66"/>
      <c r="AK374" s="66" t="s">
        <v>395</v>
      </c>
      <c r="AL374" s="38"/>
    </row>
    <row r="375" spans="1:38" ht="11.25" customHeight="1">
      <c r="A375" s="4">
        <v>4308</v>
      </c>
      <c r="B375" s="67" t="s">
        <v>270</v>
      </c>
      <c r="C375" s="67" t="s">
        <v>394</v>
      </c>
      <c r="D375" s="67" t="s">
        <v>72</v>
      </c>
      <c r="E375" s="68">
        <v>44280</v>
      </c>
      <c r="F375" s="68">
        <v>44280</v>
      </c>
      <c r="G375" s="68" t="s">
        <v>73</v>
      </c>
      <c r="H375" s="67" t="s">
        <v>21</v>
      </c>
      <c r="I375" s="67">
        <v>14</v>
      </c>
      <c r="J375" s="67" t="s">
        <v>74</v>
      </c>
      <c r="K375" s="67"/>
      <c r="L375" s="67" t="s">
        <v>395</v>
      </c>
      <c r="M375" s="66" t="s">
        <v>1411</v>
      </c>
      <c r="N375" s="67" t="s">
        <v>1412</v>
      </c>
      <c r="O375" s="67" t="s">
        <v>1413</v>
      </c>
      <c r="P375" s="68">
        <v>44201</v>
      </c>
      <c r="Q375" s="71">
        <v>14638983.75</v>
      </c>
      <c r="R375" s="71"/>
      <c r="S375" s="71">
        <v>14638983.75</v>
      </c>
      <c r="T375" s="67" t="s">
        <v>79</v>
      </c>
      <c r="U375" s="67">
        <v>293</v>
      </c>
      <c r="V375" s="68">
        <v>44282</v>
      </c>
      <c r="W375" s="68">
        <v>44284</v>
      </c>
      <c r="X375" s="71">
        <f t="shared" si="50"/>
        <v>14638983.75</v>
      </c>
      <c r="Y375" s="71"/>
      <c r="Z375" s="71">
        <f t="shared" si="51"/>
        <v>14638983.75</v>
      </c>
      <c r="AA375" s="67" t="s">
        <v>80</v>
      </c>
      <c r="AB375" s="67"/>
      <c r="AC375" s="67"/>
      <c r="AD375" s="67"/>
      <c r="AE375" s="67"/>
      <c r="AF375" s="67"/>
      <c r="AG375" s="67" t="s">
        <v>81</v>
      </c>
      <c r="AH375" s="34">
        <f t="shared" si="52"/>
        <v>14638983.75</v>
      </c>
      <c r="AI375" s="67" t="s">
        <v>82</v>
      </c>
      <c r="AJ375" s="66"/>
      <c r="AK375" s="66" t="s">
        <v>395</v>
      </c>
      <c r="AL375" s="38"/>
    </row>
    <row r="376" spans="1:38" ht="11.25" customHeight="1">
      <c r="A376" s="4">
        <v>4309</v>
      </c>
      <c r="B376" s="67" t="s">
        <v>72</v>
      </c>
      <c r="C376" s="67" t="s">
        <v>90</v>
      </c>
      <c r="D376" s="67" t="s">
        <v>72</v>
      </c>
      <c r="E376" s="68">
        <v>44280</v>
      </c>
      <c r="F376" s="68">
        <v>44280</v>
      </c>
      <c r="G376" s="68" t="s">
        <v>91</v>
      </c>
      <c r="H376" s="67" t="s">
        <v>228</v>
      </c>
      <c r="I376" s="67">
        <v>3</v>
      </c>
      <c r="J376" s="67" t="s">
        <v>74</v>
      </c>
      <c r="K376" s="67"/>
      <c r="L376" s="66" t="s">
        <v>1346</v>
      </c>
      <c r="M376" s="66" t="s">
        <v>1346</v>
      </c>
      <c r="N376" s="67" t="s">
        <v>1414</v>
      </c>
      <c r="O376" s="67" t="s">
        <v>1415</v>
      </c>
      <c r="P376" s="68">
        <v>44280</v>
      </c>
      <c r="Q376" s="71">
        <v>1690000</v>
      </c>
      <c r="R376" s="71"/>
      <c r="S376" s="71">
        <v>1690000</v>
      </c>
      <c r="T376" s="67" t="s">
        <v>118</v>
      </c>
      <c r="U376" s="67">
        <v>396</v>
      </c>
      <c r="V376" s="68">
        <v>44300</v>
      </c>
      <c r="W376" s="68">
        <v>44308</v>
      </c>
      <c r="X376" s="71">
        <v>1690000</v>
      </c>
      <c r="Y376" s="71"/>
      <c r="Z376" s="71">
        <v>1690000</v>
      </c>
      <c r="AA376" s="67" t="s">
        <v>80</v>
      </c>
      <c r="AB376" s="67"/>
      <c r="AC376" s="67"/>
      <c r="AD376" s="67">
        <v>264</v>
      </c>
      <c r="AE376" s="67"/>
      <c r="AF376" s="67"/>
      <c r="AG376" s="67" t="s">
        <v>1416</v>
      </c>
      <c r="AH376" s="34"/>
      <c r="AI376" s="67" t="s">
        <v>98</v>
      </c>
      <c r="AJ376" s="66"/>
      <c r="AK376" s="66" t="s">
        <v>219</v>
      </c>
      <c r="AL376" s="38"/>
    </row>
    <row r="377" spans="1:38" ht="11.25" customHeight="1">
      <c r="A377" s="4">
        <v>4310</v>
      </c>
      <c r="B377" s="67" t="s">
        <v>83</v>
      </c>
      <c r="C377" s="67" t="s">
        <v>205</v>
      </c>
      <c r="D377" s="67" t="s">
        <v>72</v>
      </c>
      <c r="E377" s="68">
        <v>44280</v>
      </c>
      <c r="F377" s="68">
        <v>44280</v>
      </c>
      <c r="G377" s="68" t="s">
        <v>177</v>
      </c>
      <c r="H377" s="67" t="s">
        <v>18</v>
      </c>
      <c r="I377" s="67">
        <v>10</v>
      </c>
      <c r="J377" s="67" t="s">
        <v>100</v>
      </c>
      <c r="K377" s="67"/>
      <c r="L377" s="66" t="s">
        <v>1417</v>
      </c>
      <c r="M377" s="66" t="s">
        <v>1418</v>
      </c>
      <c r="N377" s="67"/>
      <c r="O377" s="67" t="s">
        <v>1419</v>
      </c>
      <c r="P377" s="68">
        <v>44252</v>
      </c>
      <c r="Q377" s="71">
        <v>5249032</v>
      </c>
      <c r="R377" s="71"/>
      <c r="S377" s="71">
        <v>5249032</v>
      </c>
      <c r="T377" s="67" t="s">
        <v>96</v>
      </c>
      <c r="U377" s="67">
        <v>365</v>
      </c>
      <c r="V377" s="68">
        <v>44292</v>
      </c>
      <c r="W377" s="68">
        <v>44299</v>
      </c>
      <c r="X377" s="71">
        <v>5249032</v>
      </c>
      <c r="Y377" s="71"/>
      <c r="Z377" s="71">
        <v>5249032</v>
      </c>
      <c r="AA377" s="67" t="s">
        <v>80</v>
      </c>
      <c r="AB377" s="67"/>
      <c r="AC377" s="67"/>
      <c r="AD377" s="67"/>
      <c r="AE377" s="67"/>
      <c r="AF377" s="67"/>
      <c r="AG377" s="67" t="s">
        <v>1420</v>
      </c>
      <c r="AH377" s="34"/>
      <c r="AI377" s="67" t="s">
        <v>392</v>
      </c>
      <c r="AJ377" s="66"/>
      <c r="AK377" s="66" t="s">
        <v>1418</v>
      </c>
      <c r="AL377" s="38"/>
    </row>
    <row r="378" spans="1:38" ht="11.25" customHeight="1">
      <c r="A378" s="4">
        <v>4311</v>
      </c>
      <c r="B378" s="67" t="s">
        <v>83</v>
      </c>
      <c r="C378" s="67" t="s">
        <v>186</v>
      </c>
      <c r="D378" s="67" t="s">
        <v>72</v>
      </c>
      <c r="E378" s="68">
        <v>44280</v>
      </c>
      <c r="F378" s="68">
        <v>44280</v>
      </c>
      <c r="G378" s="68" t="s">
        <v>177</v>
      </c>
      <c r="H378" s="67" t="s">
        <v>18</v>
      </c>
      <c r="I378" s="67">
        <v>10</v>
      </c>
      <c r="J378" s="67" t="s">
        <v>100</v>
      </c>
      <c r="K378" s="67"/>
      <c r="L378" s="66" t="s">
        <v>938</v>
      </c>
      <c r="M378" s="66" t="s">
        <v>1421</v>
      </c>
      <c r="N378" s="67"/>
      <c r="O378" s="67" t="s">
        <v>940</v>
      </c>
      <c r="P378" s="68">
        <v>44209</v>
      </c>
      <c r="Q378" s="71">
        <v>15822900</v>
      </c>
      <c r="R378" s="71"/>
      <c r="S378" s="71">
        <v>5689600</v>
      </c>
      <c r="T378" s="67" t="s">
        <v>96</v>
      </c>
      <c r="U378" s="67">
        <v>309</v>
      </c>
      <c r="V378" s="68">
        <v>44285</v>
      </c>
      <c r="W378" s="68">
        <v>44292</v>
      </c>
      <c r="X378" s="71">
        <v>5689600</v>
      </c>
      <c r="Y378" s="71"/>
      <c r="Z378" s="71">
        <v>5689600</v>
      </c>
      <c r="AA378" s="67" t="s">
        <v>80</v>
      </c>
      <c r="AB378" s="67"/>
      <c r="AC378" s="67"/>
      <c r="AD378" s="67"/>
      <c r="AE378" s="67"/>
      <c r="AF378" s="67"/>
      <c r="AG378" s="67" t="s">
        <v>1422</v>
      </c>
      <c r="AH378" s="34"/>
      <c r="AI378" s="67" t="s">
        <v>392</v>
      </c>
      <c r="AJ378" s="66"/>
      <c r="AK378" s="66" t="s">
        <v>1421</v>
      </c>
      <c r="AL378" s="38"/>
    </row>
    <row r="379" spans="1:38" ht="11.25" customHeight="1">
      <c r="A379" s="4">
        <v>4312</v>
      </c>
      <c r="B379" s="67" t="s">
        <v>72</v>
      </c>
      <c r="C379" s="67" t="s">
        <v>72</v>
      </c>
      <c r="D379" s="67" t="s">
        <v>72</v>
      </c>
      <c r="E379" s="68">
        <v>44280</v>
      </c>
      <c r="F379" s="68">
        <v>44280</v>
      </c>
      <c r="G379" s="68" t="s">
        <v>124</v>
      </c>
      <c r="H379" s="67" t="s">
        <v>17</v>
      </c>
      <c r="I379" s="67">
        <v>1</v>
      </c>
      <c r="J379" s="67" t="s">
        <v>74</v>
      </c>
      <c r="K379" s="67"/>
      <c r="L379" s="66" t="s">
        <v>167</v>
      </c>
      <c r="M379" s="66" t="s">
        <v>1423</v>
      </c>
      <c r="N379" s="67" t="s">
        <v>998</v>
      </c>
      <c r="O379" s="67" t="s">
        <v>735</v>
      </c>
      <c r="P379" s="68">
        <v>44275</v>
      </c>
      <c r="Q379" s="71"/>
      <c r="R379" s="71">
        <v>4200000</v>
      </c>
      <c r="S379" s="71">
        <v>4200000</v>
      </c>
      <c r="T379" s="67" t="s">
        <v>144</v>
      </c>
      <c r="U379" s="67">
        <v>339</v>
      </c>
      <c r="V379" s="68">
        <v>44286</v>
      </c>
      <c r="W379" s="68">
        <v>44292</v>
      </c>
      <c r="X379" s="71"/>
      <c r="Y379" s="71">
        <v>4200000</v>
      </c>
      <c r="Z379" s="71">
        <v>4200000</v>
      </c>
      <c r="AA379" s="67" t="s">
        <v>80</v>
      </c>
      <c r="AB379" s="67"/>
      <c r="AC379" s="67"/>
      <c r="AD379" s="67"/>
      <c r="AE379" s="67"/>
      <c r="AF379" s="67"/>
      <c r="AG379" s="66" t="s">
        <v>1423</v>
      </c>
      <c r="AH379" s="34"/>
      <c r="AI379" s="67" t="s">
        <v>82</v>
      </c>
      <c r="AJ379" s="66"/>
      <c r="AK379" s="66" t="s">
        <v>1423</v>
      </c>
      <c r="AL379" s="38"/>
    </row>
    <row r="380" spans="1:38" ht="11.25" customHeight="1">
      <c r="A380" s="4">
        <v>4313</v>
      </c>
      <c r="B380" s="67" t="s">
        <v>270</v>
      </c>
      <c r="C380" s="67" t="s">
        <v>394</v>
      </c>
      <c r="D380" s="67" t="s">
        <v>72</v>
      </c>
      <c r="E380" s="68">
        <v>44281</v>
      </c>
      <c r="F380" s="68">
        <v>44281</v>
      </c>
      <c r="G380" s="68" t="s">
        <v>73</v>
      </c>
      <c r="H380" s="67" t="s">
        <v>21</v>
      </c>
      <c r="I380" s="67">
        <v>14</v>
      </c>
      <c r="J380" s="67" t="s">
        <v>74</v>
      </c>
      <c r="K380" s="67"/>
      <c r="L380" s="67" t="s">
        <v>395</v>
      </c>
      <c r="M380" s="66" t="s">
        <v>1424</v>
      </c>
      <c r="N380" s="67" t="s">
        <v>1425</v>
      </c>
      <c r="O380" s="67" t="s">
        <v>1426</v>
      </c>
      <c r="P380" s="68">
        <v>44201</v>
      </c>
      <c r="Q380" s="71">
        <v>8325984.5499999998</v>
      </c>
      <c r="R380" s="71"/>
      <c r="S380" s="71">
        <v>8325984.5499999998</v>
      </c>
      <c r="T380" s="67" t="s">
        <v>79</v>
      </c>
      <c r="U380" s="67">
        <v>302</v>
      </c>
      <c r="V380" s="68">
        <v>44282</v>
      </c>
      <c r="W380" s="68">
        <v>44284</v>
      </c>
      <c r="X380" s="71">
        <f>+S380</f>
        <v>8325984.5499999998</v>
      </c>
      <c r="Y380" s="71"/>
      <c r="Z380" s="71">
        <f>SUM(X380:Y380)</f>
        <v>8325984.5499999998</v>
      </c>
      <c r="AA380" s="67" t="s">
        <v>80</v>
      </c>
      <c r="AB380" s="67"/>
      <c r="AC380" s="67"/>
      <c r="AD380" s="67"/>
      <c r="AE380" s="67"/>
      <c r="AF380" s="67"/>
      <c r="AG380" s="67" t="s">
        <v>81</v>
      </c>
      <c r="AH380" s="34">
        <f>Z380</f>
        <v>8325984.5499999998</v>
      </c>
      <c r="AI380" s="67" t="s">
        <v>82</v>
      </c>
      <c r="AJ380" s="66"/>
      <c r="AK380" s="66" t="s">
        <v>395</v>
      </c>
      <c r="AL380" s="38"/>
    </row>
    <row r="381" spans="1:38" ht="67.5" customHeight="1">
      <c r="A381" s="4">
        <v>4314</v>
      </c>
      <c r="B381" s="67" t="s">
        <v>381</v>
      </c>
      <c r="C381" s="67" t="s">
        <v>381</v>
      </c>
      <c r="D381" s="67" t="s">
        <v>72</v>
      </c>
      <c r="E381" s="68">
        <v>44281</v>
      </c>
      <c r="F381" s="68">
        <v>44281</v>
      </c>
      <c r="G381" s="68" t="s">
        <v>595</v>
      </c>
      <c r="H381" s="66" t="s">
        <v>24</v>
      </c>
      <c r="I381" s="67">
        <v>13</v>
      </c>
      <c r="J381" s="67" t="s">
        <v>74</v>
      </c>
      <c r="K381" s="67"/>
      <c r="L381" s="66" t="s">
        <v>1427</v>
      </c>
      <c r="M381" s="66" t="s">
        <v>1428</v>
      </c>
      <c r="N381" s="67" t="s">
        <v>1429</v>
      </c>
      <c r="O381" s="67"/>
      <c r="P381" s="68">
        <v>44281</v>
      </c>
      <c r="Q381" s="71">
        <v>47541222.219999999</v>
      </c>
      <c r="R381" s="71"/>
      <c r="S381" s="71">
        <v>47541222.219999999</v>
      </c>
      <c r="T381" s="66" t="s">
        <v>1330</v>
      </c>
      <c r="U381" s="67"/>
      <c r="V381" s="68">
        <v>44291</v>
      </c>
      <c r="W381" s="68">
        <v>44291</v>
      </c>
      <c r="X381" s="71">
        <v>47541222.219999999</v>
      </c>
      <c r="Y381" s="71"/>
      <c r="Z381" s="71">
        <v>47541222.219999999</v>
      </c>
      <c r="AA381" s="67" t="s">
        <v>80</v>
      </c>
      <c r="AB381" s="67"/>
      <c r="AC381" s="67"/>
      <c r="AD381" s="67"/>
      <c r="AE381" s="67"/>
      <c r="AF381" s="54"/>
      <c r="AG381" s="66" t="s">
        <v>1330</v>
      </c>
      <c r="AH381" s="34"/>
      <c r="AI381" s="67"/>
      <c r="AJ381" s="66"/>
      <c r="AK381" s="66" t="s">
        <v>1428</v>
      </c>
      <c r="AL381" s="38"/>
    </row>
    <row r="382" spans="1:38" ht="11.25" customHeight="1">
      <c r="A382" s="4">
        <v>4316</v>
      </c>
      <c r="B382" s="67" t="s">
        <v>182</v>
      </c>
      <c r="C382" s="67" t="s">
        <v>182</v>
      </c>
      <c r="D382" s="67" t="s">
        <v>72</v>
      </c>
      <c r="E382" s="68">
        <v>44281</v>
      </c>
      <c r="F382" s="68">
        <v>44281</v>
      </c>
      <c r="G382" s="68" t="s">
        <v>73</v>
      </c>
      <c r="H382" s="67" t="s">
        <v>16</v>
      </c>
      <c r="I382" s="67">
        <v>14</v>
      </c>
      <c r="J382" s="67" t="s">
        <v>74</v>
      </c>
      <c r="K382" s="67"/>
      <c r="L382" s="67" t="s">
        <v>201</v>
      </c>
      <c r="M382" s="66" t="s">
        <v>1430</v>
      </c>
      <c r="N382" s="67" t="s">
        <v>1431</v>
      </c>
      <c r="O382" s="67" t="s">
        <v>1432</v>
      </c>
      <c r="P382" s="68">
        <v>43895</v>
      </c>
      <c r="Q382" s="71">
        <v>29037973.93</v>
      </c>
      <c r="R382" s="71"/>
      <c r="S382" s="71">
        <v>29037973.93</v>
      </c>
      <c r="T382" s="67" t="s">
        <v>79</v>
      </c>
      <c r="U382" s="67">
        <v>307</v>
      </c>
      <c r="V382" s="68">
        <v>44284</v>
      </c>
      <c r="W382" s="68">
        <v>44284</v>
      </c>
      <c r="X382" s="71">
        <f>+S382</f>
        <v>29037973.93</v>
      </c>
      <c r="Y382" s="71"/>
      <c r="Z382" s="71">
        <f>SUM(X382:Y382)</f>
        <v>29037973.93</v>
      </c>
      <c r="AA382" s="67" t="s">
        <v>80</v>
      </c>
      <c r="AB382" s="67"/>
      <c r="AC382" s="67"/>
      <c r="AD382" s="67"/>
      <c r="AE382" s="67"/>
      <c r="AF382" s="67"/>
      <c r="AG382" s="67" t="s">
        <v>81</v>
      </c>
      <c r="AH382" s="34">
        <f>Z382</f>
        <v>29037973.93</v>
      </c>
      <c r="AI382" s="67" t="s">
        <v>82</v>
      </c>
      <c r="AJ382" s="66"/>
      <c r="AK382" s="66" t="s">
        <v>201</v>
      </c>
      <c r="AL382" s="38"/>
    </row>
    <row r="383" spans="1:38" ht="11.25" customHeight="1">
      <c r="A383" s="4">
        <v>4317</v>
      </c>
      <c r="B383" s="67" t="s">
        <v>83</v>
      </c>
      <c r="C383" s="67" t="s">
        <v>249</v>
      </c>
      <c r="D383" s="67" t="s">
        <v>72</v>
      </c>
      <c r="E383" s="68">
        <v>44281</v>
      </c>
      <c r="F383" s="68">
        <v>44281</v>
      </c>
      <c r="G383" s="68" t="s">
        <v>177</v>
      </c>
      <c r="H383" s="67" t="s">
        <v>18</v>
      </c>
      <c r="I383" s="67">
        <v>10</v>
      </c>
      <c r="J383" s="67" t="s">
        <v>100</v>
      </c>
      <c r="K383" s="67"/>
      <c r="L383" s="66" t="s">
        <v>1433</v>
      </c>
      <c r="M383" s="66" t="s">
        <v>1434</v>
      </c>
      <c r="N383" s="67"/>
      <c r="O383" s="67" t="s">
        <v>1435</v>
      </c>
      <c r="P383" s="68">
        <v>44247</v>
      </c>
      <c r="Q383" s="71">
        <v>4617730</v>
      </c>
      <c r="R383" s="71"/>
      <c r="S383" s="71">
        <v>4617730</v>
      </c>
      <c r="T383" s="67" t="s">
        <v>96</v>
      </c>
      <c r="U383" s="67">
        <v>343</v>
      </c>
      <c r="V383" s="68">
        <v>44286</v>
      </c>
      <c r="W383" s="68">
        <v>44292</v>
      </c>
      <c r="X383" s="71">
        <v>4617730</v>
      </c>
      <c r="Y383" s="71"/>
      <c r="Z383" s="71">
        <v>4617730</v>
      </c>
      <c r="AA383" s="67" t="s">
        <v>80</v>
      </c>
      <c r="AB383" s="67"/>
      <c r="AC383" s="67"/>
      <c r="AD383" s="67"/>
      <c r="AE383" s="67"/>
      <c r="AF383" s="67"/>
      <c r="AG383" s="67" t="s">
        <v>1436</v>
      </c>
      <c r="AH383" s="34"/>
      <c r="AI383" s="67" t="s">
        <v>392</v>
      </c>
      <c r="AJ383" s="66"/>
      <c r="AK383" s="66" t="s">
        <v>1437</v>
      </c>
      <c r="AL383" s="38"/>
    </row>
    <row r="384" spans="1:38" ht="11.25" customHeight="1">
      <c r="A384" s="4">
        <v>4318</v>
      </c>
      <c r="B384" s="67" t="s">
        <v>685</v>
      </c>
      <c r="C384" s="67" t="s">
        <v>685</v>
      </c>
      <c r="D384" s="67" t="s">
        <v>72</v>
      </c>
      <c r="E384" s="68">
        <v>44281</v>
      </c>
      <c r="F384" s="68">
        <v>44281</v>
      </c>
      <c r="G384" s="68" t="s">
        <v>73</v>
      </c>
      <c r="H384" s="67" t="s">
        <v>21</v>
      </c>
      <c r="I384" s="67">
        <v>14</v>
      </c>
      <c r="J384" s="67" t="s">
        <v>74</v>
      </c>
      <c r="K384" s="67"/>
      <c r="L384" s="67" t="s">
        <v>686</v>
      </c>
      <c r="M384" s="66" t="s">
        <v>1438</v>
      </c>
      <c r="N384" s="67" t="s">
        <v>1439</v>
      </c>
      <c r="O384" s="67" t="s">
        <v>1440</v>
      </c>
      <c r="P384" s="68">
        <v>43713</v>
      </c>
      <c r="Q384" s="71">
        <v>25000000</v>
      </c>
      <c r="R384" s="71"/>
      <c r="S384" s="71">
        <v>25000000</v>
      </c>
      <c r="T384" s="67" t="s">
        <v>79</v>
      </c>
      <c r="U384" s="67">
        <v>314</v>
      </c>
      <c r="V384" s="68">
        <v>44285</v>
      </c>
      <c r="W384" s="68">
        <v>44286</v>
      </c>
      <c r="X384" s="71">
        <f t="shared" ref="X384:X390" si="53">+S384</f>
        <v>25000000</v>
      </c>
      <c r="Y384" s="71"/>
      <c r="Z384" s="71">
        <f t="shared" ref="Z384:Z390" si="54">SUM(X384:Y384)</f>
        <v>25000000</v>
      </c>
      <c r="AA384" s="67" t="s">
        <v>80</v>
      </c>
      <c r="AB384" s="67"/>
      <c r="AC384" s="67"/>
      <c r="AD384" s="67"/>
      <c r="AE384" s="67"/>
      <c r="AF384" s="67"/>
      <c r="AG384" s="67" t="s">
        <v>81</v>
      </c>
      <c r="AH384" s="34">
        <f t="shared" ref="AH384:AH390" si="55">Z384</f>
        <v>25000000</v>
      </c>
      <c r="AI384" s="67" t="s">
        <v>82</v>
      </c>
      <c r="AJ384" s="66"/>
      <c r="AK384" s="66" t="s">
        <v>690</v>
      </c>
      <c r="AL384" s="38"/>
    </row>
    <row r="385" spans="1:38" ht="11.25" customHeight="1">
      <c r="A385" s="4">
        <v>4319</v>
      </c>
      <c r="B385" s="67" t="s">
        <v>685</v>
      </c>
      <c r="C385" s="67" t="s">
        <v>685</v>
      </c>
      <c r="D385" s="67" t="s">
        <v>72</v>
      </c>
      <c r="E385" s="68">
        <v>44281</v>
      </c>
      <c r="F385" s="68">
        <v>44281</v>
      </c>
      <c r="G385" s="68" t="s">
        <v>73</v>
      </c>
      <c r="H385" s="67" t="s">
        <v>21</v>
      </c>
      <c r="I385" s="67">
        <v>14</v>
      </c>
      <c r="J385" s="67" t="s">
        <v>74</v>
      </c>
      <c r="K385" s="67"/>
      <c r="L385" s="67" t="s">
        <v>686</v>
      </c>
      <c r="M385" s="66" t="s">
        <v>1441</v>
      </c>
      <c r="N385" s="67" t="s">
        <v>1442</v>
      </c>
      <c r="O385" s="67" t="s">
        <v>1443</v>
      </c>
      <c r="P385" s="68">
        <v>43895</v>
      </c>
      <c r="Q385" s="71">
        <v>24651218</v>
      </c>
      <c r="R385" s="71"/>
      <c r="S385" s="71">
        <v>24651218</v>
      </c>
      <c r="T385" s="67" t="s">
        <v>79</v>
      </c>
      <c r="U385" s="67">
        <v>313</v>
      </c>
      <c r="V385" s="68">
        <v>44285</v>
      </c>
      <c r="W385" s="68">
        <v>44286</v>
      </c>
      <c r="X385" s="71">
        <f t="shared" si="53"/>
        <v>24651218</v>
      </c>
      <c r="Y385" s="71"/>
      <c r="Z385" s="71">
        <f t="shared" si="54"/>
        <v>24651218</v>
      </c>
      <c r="AA385" s="67" t="s">
        <v>80</v>
      </c>
      <c r="AB385" s="67"/>
      <c r="AC385" s="67"/>
      <c r="AD385" s="67"/>
      <c r="AE385" s="67"/>
      <c r="AF385" s="67"/>
      <c r="AG385" s="67" t="s">
        <v>81</v>
      </c>
      <c r="AH385" s="34">
        <f t="shared" si="55"/>
        <v>24651218</v>
      </c>
      <c r="AI385" s="67" t="s">
        <v>82</v>
      </c>
      <c r="AJ385" s="66"/>
      <c r="AK385" s="66" t="s">
        <v>690</v>
      </c>
      <c r="AL385" s="38"/>
    </row>
    <row r="386" spans="1:38" ht="11.25" customHeight="1">
      <c r="A386" s="4">
        <v>4320</v>
      </c>
      <c r="B386" s="67" t="s">
        <v>685</v>
      </c>
      <c r="C386" s="67" t="s">
        <v>685</v>
      </c>
      <c r="D386" s="67" t="s">
        <v>72</v>
      </c>
      <c r="E386" s="68">
        <v>44281</v>
      </c>
      <c r="F386" s="68">
        <v>44281</v>
      </c>
      <c r="G386" s="68" t="s">
        <v>73</v>
      </c>
      <c r="H386" s="67" t="s">
        <v>21</v>
      </c>
      <c r="I386" s="67">
        <v>14</v>
      </c>
      <c r="J386" s="67" t="s">
        <v>74</v>
      </c>
      <c r="K386" s="67"/>
      <c r="L386" s="67" t="s">
        <v>686</v>
      </c>
      <c r="M386" s="66" t="s">
        <v>1444</v>
      </c>
      <c r="N386" s="67" t="s">
        <v>1445</v>
      </c>
      <c r="O386" s="67" t="s">
        <v>1446</v>
      </c>
      <c r="P386" s="68">
        <v>43895</v>
      </c>
      <c r="Q386" s="71">
        <v>11660314.039999999</v>
      </c>
      <c r="R386" s="71"/>
      <c r="S386" s="71">
        <v>11660314.039999999</v>
      </c>
      <c r="T386" s="67" t="s">
        <v>79</v>
      </c>
      <c r="U386" s="67">
        <v>428</v>
      </c>
      <c r="V386" s="68">
        <v>44307</v>
      </c>
      <c r="W386" s="68">
        <v>44309</v>
      </c>
      <c r="X386" s="71">
        <f t="shared" si="53"/>
        <v>11660314.039999999</v>
      </c>
      <c r="Y386" s="71"/>
      <c r="Z386" s="71">
        <f t="shared" si="54"/>
        <v>11660314.039999999</v>
      </c>
      <c r="AA386" s="67" t="s">
        <v>80</v>
      </c>
      <c r="AB386" s="67"/>
      <c r="AC386" s="67"/>
      <c r="AD386" s="67">
        <v>287</v>
      </c>
      <c r="AE386" s="67"/>
      <c r="AF386" s="67"/>
      <c r="AG386" s="67" t="s">
        <v>81</v>
      </c>
      <c r="AH386" s="34">
        <f t="shared" si="55"/>
        <v>11660314.039999999</v>
      </c>
      <c r="AI386" s="67" t="s">
        <v>82</v>
      </c>
      <c r="AJ386" s="66"/>
      <c r="AK386" s="66" t="s">
        <v>690</v>
      </c>
      <c r="AL386" s="38"/>
    </row>
    <row r="387" spans="1:38" ht="11.25" customHeight="1">
      <c r="A387" s="4">
        <v>4321</v>
      </c>
      <c r="B387" s="67" t="s">
        <v>685</v>
      </c>
      <c r="C387" s="67" t="s">
        <v>685</v>
      </c>
      <c r="D387" s="67" t="s">
        <v>72</v>
      </c>
      <c r="E387" s="68">
        <v>44281</v>
      </c>
      <c r="F387" s="68">
        <v>44281</v>
      </c>
      <c r="G387" s="68" t="s">
        <v>73</v>
      </c>
      <c r="H387" s="67" t="s">
        <v>21</v>
      </c>
      <c r="I387" s="67">
        <v>14</v>
      </c>
      <c r="J387" s="67" t="s">
        <v>74</v>
      </c>
      <c r="K387" s="67"/>
      <c r="L387" s="67" t="s">
        <v>686</v>
      </c>
      <c r="M387" s="66" t="s">
        <v>1447</v>
      </c>
      <c r="N387" s="67" t="s">
        <v>1448</v>
      </c>
      <c r="O387" s="67" t="s">
        <v>1449</v>
      </c>
      <c r="P387" s="68">
        <v>43895</v>
      </c>
      <c r="Q387" s="71">
        <v>13181249.300000001</v>
      </c>
      <c r="R387" s="71"/>
      <c r="S387" s="71">
        <v>13181249.300000001</v>
      </c>
      <c r="T387" s="67" t="s">
        <v>79</v>
      </c>
      <c r="U387" s="67">
        <v>311</v>
      </c>
      <c r="V387" s="68">
        <v>44285</v>
      </c>
      <c r="W387" s="68">
        <v>44286</v>
      </c>
      <c r="X387" s="71">
        <f t="shared" si="53"/>
        <v>13181249.300000001</v>
      </c>
      <c r="Y387" s="71"/>
      <c r="Z387" s="71">
        <f t="shared" si="54"/>
        <v>13181249.300000001</v>
      </c>
      <c r="AA387" s="67" t="s">
        <v>80</v>
      </c>
      <c r="AB387" s="67"/>
      <c r="AC387" s="67"/>
      <c r="AD387" s="67"/>
      <c r="AE387" s="67"/>
      <c r="AF387" s="67"/>
      <c r="AG387" s="67" t="s">
        <v>81</v>
      </c>
      <c r="AH387" s="34">
        <f t="shared" si="55"/>
        <v>13181249.300000001</v>
      </c>
      <c r="AI387" s="67" t="s">
        <v>82</v>
      </c>
      <c r="AJ387" s="66"/>
      <c r="AK387" s="66" t="s">
        <v>690</v>
      </c>
      <c r="AL387" s="38"/>
    </row>
    <row r="388" spans="1:38" ht="11.25" customHeight="1">
      <c r="A388" s="4">
        <v>4322</v>
      </c>
      <c r="B388" s="67" t="s">
        <v>685</v>
      </c>
      <c r="C388" s="67" t="s">
        <v>685</v>
      </c>
      <c r="D388" s="67" t="s">
        <v>72</v>
      </c>
      <c r="E388" s="68">
        <v>44281</v>
      </c>
      <c r="F388" s="68">
        <v>44281</v>
      </c>
      <c r="G388" s="68" t="s">
        <v>73</v>
      </c>
      <c r="H388" s="67" t="s">
        <v>21</v>
      </c>
      <c r="I388" s="67">
        <v>14</v>
      </c>
      <c r="J388" s="67" t="s">
        <v>74</v>
      </c>
      <c r="K388" s="67"/>
      <c r="L388" s="67" t="s">
        <v>686</v>
      </c>
      <c r="M388" s="66" t="s">
        <v>1450</v>
      </c>
      <c r="N388" s="67" t="s">
        <v>1451</v>
      </c>
      <c r="O388" s="67" t="s">
        <v>1452</v>
      </c>
      <c r="P388" s="68">
        <v>43895</v>
      </c>
      <c r="Q388" s="71">
        <v>24779189.920000002</v>
      </c>
      <c r="R388" s="71"/>
      <c r="S388" s="71">
        <v>24779189.920000002</v>
      </c>
      <c r="T388" s="67" t="s">
        <v>79</v>
      </c>
      <c r="U388" s="67">
        <v>430</v>
      </c>
      <c r="V388" s="68">
        <v>44307</v>
      </c>
      <c r="W388" s="68">
        <v>44309</v>
      </c>
      <c r="X388" s="71">
        <f t="shared" si="53"/>
        <v>24779189.920000002</v>
      </c>
      <c r="Y388" s="71"/>
      <c r="Z388" s="71">
        <f t="shared" si="54"/>
        <v>24779189.920000002</v>
      </c>
      <c r="AA388" s="67" t="s">
        <v>80</v>
      </c>
      <c r="AB388" s="67"/>
      <c r="AC388" s="67"/>
      <c r="AD388" s="67">
        <v>288</v>
      </c>
      <c r="AE388" s="67"/>
      <c r="AF388" s="67"/>
      <c r="AG388" s="67" t="s">
        <v>81</v>
      </c>
      <c r="AH388" s="34">
        <f t="shared" si="55"/>
        <v>24779189.920000002</v>
      </c>
      <c r="AI388" s="67" t="s">
        <v>82</v>
      </c>
      <c r="AJ388" s="66"/>
      <c r="AK388" s="66" t="s">
        <v>690</v>
      </c>
      <c r="AL388" s="38"/>
    </row>
    <row r="389" spans="1:38" ht="11.25" customHeight="1">
      <c r="A389" s="4">
        <v>4323</v>
      </c>
      <c r="B389" s="67" t="s">
        <v>685</v>
      </c>
      <c r="C389" s="67" t="s">
        <v>685</v>
      </c>
      <c r="D389" s="67" t="s">
        <v>72</v>
      </c>
      <c r="E389" s="68">
        <v>44281</v>
      </c>
      <c r="F389" s="68">
        <v>44281</v>
      </c>
      <c r="G389" s="68" t="s">
        <v>73</v>
      </c>
      <c r="H389" s="67" t="s">
        <v>21</v>
      </c>
      <c r="I389" s="67">
        <v>14</v>
      </c>
      <c r="J389" s="67" t="s">
        <v>74</v>
      </c>
      <c r="K389" s="67"/>
      <c r="L389" s="67" t="s">
        <v>686</v>
      </c>
      <c r="M389" s="66" t="s">
        <v>1453</v>
      </c>
      <c r="N389" s="67" t="s">
        <v>1454</v>
      </c>
      <c r="O389" s="67" t="s">
        <v>1455</v>
      </c>
      <c r="P389" s="68">
        <v>43895</v>
      </c>
      <c r="Q389" s="71">
        <v>25005218.600000001</v>
      </c>
      <c r="R389" s="71"/>
      <c r="S389" s="71">
        <v>25000000</v>
      </c>
      <c r="T389" s="67" t="s">
        <v>79</v>
      </c>
      <c r="U389" s="67">
        <v>432</v>
      </c>
      <c r="V389" s="68">
        <v>44307</v>
      </c>
      <c r="W389" s="68">
        <v>44309</v>
      </c>
      <c r="X389" s="71">
        <f t="shared" si="53"/>
        <v>25000000</v>
      </c>
      <c r="Y389" s="71"/>
      <c r="Z389" s="71">
        <f t="shared" si="54"/>
        <v>25000000</v>
      </c>
      <c r="AA389" s="67" t="s">
        <v>80</v>
      </c>
      <c r="AB389" s="67"/>
      <c r="AC389" s="67"/>
      <c r="AD389" s="67">
        <v>289</v>
      </c>
      <c r="AE389" s="67"/>
      <c r="AF389" s="67"/>
      <c r="AG389" s="67" t="s">
        <v>81</v>
      </c>
      <c r="AH389" s="34">
        <f t="shared" si="55"/>
        <v>25000000</v>
      </c>
      <c r="AI389" s="67" t="s">
        <v>82</v>
      </c>
      <c r="AJ389" s="66"/>
      <c r="AK389" s="66" t="s">
        <v>690</v>
      </c>
      <c r="AL389" s="38"/>
    </row>
    <row r="390" spans="1:38" ht="11.25" customHeight="1">
      <c r="A390" s="4">
        <v>4324</v>
      </c>
      <c r="B390" s="67" t="s">
        <v>685</v>
      </c>
      <c r="C390" s="67" t="s">
        <v>685</v>
      </c>
      <c r="D390" s="67" t="s">
        <v>72</v>
      </c>
      <c r="E390" s="68">
        <v>44281</v>
      </c>
      <c r="F390" s="68">
        <v>44281</v>
      </c>
      <c r="G390" s="68" t="s">
        <v>73</v>
      </c>
      <c r="H390" s="67" t="s">
        <v>21</v>
      </c>
      <c r="I390" s="67">
        <v>14</v>
      </c>
      <c r="J390" s="67" t="s">
        <v>74</v>
      </c>
      <c r="K390" s="67"/>
      <c r="L390" s="67" t="s">
        <v>686</v>
      </c>
      <c r="M390" s="66" t="s">
        <v>1456</v>
      </c>
      <c r="N390" s="67" t="s">
        <v>1457</v>
      </c>
      <c r="O390" s="67" t="s">
        <v>1458</v>
      </c>
      <c r="P390" s="68">
        <v>43895</v>
      </c>
      <c r="Q390" s="71">
        <v>15220381.01</v>
      </c>
      <c r="R390" s="71"/>
      <c r="S390" s="71">
        <v>15220381.01</v>
      </c>
      <c r="T390" s="67" t="s">
        <v>79</v>
      </c>
      <c r="U390" s="67">
        <v>310</v>
      </c>
      <c r="V390" s="68">
        <v>44285</v>
      </c>
      <c r="W390" s="68">
        <v>44286</v>
      </c>
      <c r="X390" s="71">
        <f t="shared" si="53"/>
        <v>15220381.01</v>
      </c>
      <c r="Y390" s="71"/>
      <c r="Z390" s="71">
        <f t="shared" si="54"/>
        <v>15220381.01</v>
      </c>
      <c r="AA390" s="67" t="s">
        <v>80</v>
      </c>
      <c r="AB390" s="67"/>
      <c r="AC390" s="67"/>
      <c r="AD390" s="67"/>
      <c r="AE390" s="67"/>
      <c r="AF390" s="67"/>
      <c r="AG390" s="67" t="s">
        <v>81</v>
      </c>
      <c r="AH390" s="34">
        <f t="shared" si="55"/>
        <v>15220381.01</v>
      </c>
      <c r="AI390" s="67" t="s">
        <v>82</v>
      </c>
      <c r="AJ390" s="66"/>
      <c r="AK390" s="66" t="s">
        <v>690</v>
      </c>
      <c r="AL390" s="38"/>
    </row>
    <row r="391" spans="1:38" ht="11.25" customHeight="1">
      <c r="A391" s="4">
        <v>4325</v>
      </c>
      <c r="B391" s="67" t="s">
        <v>636</v>
      </c>
      <c r="C391" s="67" t="s">
        <v>1459</v>
      </c>
      <c r="D391" s="67" t="s">
        <v>72</v>
      </c>
      <c r="E391" s="68">
        <v>44282</v>
      </c>
      <c r="F391" s="68">
        <v>44282</v>
      </c>
      <c r="G391" s="68" t="s">
        <v>177</v>
      </c>
      <c r="H391" s="67" t="s">
        <v>18</v>
      </c>
      <c r="I391" s="67">
        <v>10</v>
      </c>
      <c r="J391" s="67" t="s">
        <v>100</v>
      </c>
      <c r="K391" s="67"/>
      <c r="L391" s="66" t="s">
        <v>1460</v>
      </c>
      <c r="M391" s="66" t="s">
        <v>1461</v>
      </c>
      <c r="N391" s="67"/>
      <c r="O391" s="67" t="s">
        <v>1462</v>
      </c>
      <c r="P391" s="68">
        <v>44244</v>
      </c>
      <c r="Q391" s="71">
        <v>11140000</v>
      </c>
      <c r="R391" s="71"/>
      <c r="S391" s="71">
        <v>7701400</v>
      </c>
      <c r="T391" s="67" t="s">
        <v>96</v>
      </c>
      <c r="U391" s="67">
        <v>370</v>
      </c>
      <c r="V391" s="68">
        <v>44293</v>
      </c>
      <c r="W391" s="68">
        <v>44299</v>
      </c>
      <c r="X391" s="71">
        <v>7701400</v>
      </c>
      <c r="Y391" s="71"/>
      <c r="Z391" s="71">
        <v>7701400</v>
      </c>
      <c r="AA391" s="67" t="s">
        <v>80</v>
      </c>
      <c r="AB391" s="67"/>
      <c r="AC391" s="67"/>
      <c r="AD391" s="67"/>
      <c r="AE391" s="67"/>
      <c r="AF391" s="67"/>
      <c r="AG391" s="67" t="s">
        <v>1463</v>
      </c>
      <c r="AH391" s="34"/>
      <c r="AI391" s="67" t="s">
        <v>392</v>
      </c>
      <c r="AJ391" s="66"/>
      <c r="AK391" s="66" t="s">
        <v>1461</v>
      </c>
      <c r="AL391" s="38"/>
    </row>
    <row r="392" spans="1:38" ht="11.25" customHeight="1">
      <c r="A392" s="4">
        <v>4326</v>
      </c>
      <c r="B392" s="67" t="s">
        <v>636</v>
      </c>
      <c r="C392" s="67" t="s">
        <v>1459</v>
      </c>
      <c r="D392" s="67" t="s">
        <v>72</v>
      </c>
      <c r="E392" s="68">
        <v>44282</v>
      </c>
      <c r="F392" s="68">
        <v>44282</v>
      </c>
      <c r="G392" s="68" t="s">
        <v>177</v>
      </c>
      <c r="H392" s="67" t="s">
        <v>18</v>
      </c>
      <c r="I392" s="67">
        <v>10</v>
      </c>
      <c r="J392" s="67" t="s">
        <v>100</v>
      </c>
      <c r="K392" s="67"/>
      <c r="L392" s="66" t="s">
        <v>1460</v>
      </c>
      <c r="M392" s="66" t="s">
        <v>1464</v>
      </c>
      <c r="N392" s="67"/>
      <c r="O392" s="67" t="s">
        <v>1462</v>
      </c>
      <c r="P392" s="68">
        <v>44244</v>
      </c>
      <c r="Q392" s="71">
        <v>9110000</v>
      </c>
      <c r="R392" s="71"/>
      <c r="S392" s="71">
        <v>6298600</v>
      </c>
      <c r="T392" s="67" t="s">
        <v>96</v>
      </c>
      <c r="U392" s="67">
        <v>370</v>
      </c>
      <c r="V392" s="68">
        <v>44293</v>
      </c>
      <c r="W392" s="68">
        <v>44299</v>
      </c>
      <c r="X392" s="71">
        <v>6298600</v>
      </c>
      <c r="Y392" s="71"/>
      <c r="Z392" s="71">
        <v>6298600</v>
      </c>
      <c r="AA392" s="67" t="s">
        <v>80</v>
      </c>
      <c r="AB392" s="67"/>
      <c r="AC392" s="67"/>
      <c r="AD392" s="67"/>
      <c r="AE392" s="67"/>
      <c r="AF392" s="67"/>
      <c r="AG392" s="67" t="s">
        <v>1465</v>
      </c>
      <c r="AH392" s="34"/>
      <c r="AI392" s="67" t="s">
        <v>392</v>
      </c>
      <c r="AJ392" s="66"/>
      <c r="AK392" s="66" t="s">
        <v>1464</v>
      </c>
      <c r="AL392" s="38"/>
    </row>
    <row r="393" spans="1:38" ht="11.25" customHeight="1">
      <c r="A393" s="4">
        <v>4327</v>
      </c>
      <c r="B393" s="67" t="s">
        <v>83</v>
      </c>
      <c r="C393" s="67" t="s">
        <v>1011</v>
      </c>
      <c r="D393" s="67" t="s">
        <v>72</v>
      </c>
      <c r="E393" s="68">
        <v>44282</v>
      </c>
      <c r="F393" s="68">
        <v>44282</v>
      </c>
      <c r="G393" s="68" t="s">
        <v>73</v>
      </c>
      <c r="H393" s="67" t="s">
        <v>21</v>
      </c>
      <c r="I393" s="67">
        <v>14</v>
      </c>
      <c r="J393" s="67" t="s">
        <v>74</v>
      </c>
      <c r="K393" s="67"/>
      <c r="L393" s="67" t="s">
        <v>631</v>
      </c>
      <c r="M393" s="66" t="s">
        <v>1466</v>
      </c>
      <c r="N393" s="67" t="s">
        <v>1467</v>
      </c>
      <c r="O393" s="67" t="s">
        <v>1468</v>
      </c>
      <c r="P393" s="68">
        <v>43835</v>
      </c>
      <c r="Q393" s="71">
        <v>14610459.380000001</v>
      </c>
      <c r="R393" s="71"/>
      <c r="S393" s="71">
        <v>14610459.380000001</v>
      </c>
      <c r="T393" s="67" t="s">
        <v>79</v>
      </c>
      <c r="U393" s="67">
        <v>923</v>
      </c>
      <c r="V393" s="68">
        <v>44375</v>
      </c>
      <c r="W393" s="68">
        <v>44377</v>
      </c>
      <c r="X393" s="71">
        <f>+S393</f>
        <v>14610459.380000001</v>
      </c>
      <c r="Y393" s="71"/>
      <c r="Z393" s="71">
        <f>SUM(X393:Y393)</f>
        <v>14610459.380000001</v>
      </c>
      <c r="AA393" s="67" t="s">
        <v>80</v>
      </c>
      <c r="AB393" s="67"/>
      <c r="AC393" s="67"/>
      <c r="AD393" s="67">
        <v>212</v>
      </c>
      <c r="AE393" s="67"/>
      <c r="AF393" s="67"/>
      <c r="AG393" s="67" t="s">
        <v>81</v>
      </c>
      <c r="AH393" s="34">
        <f>Z393</f>
        <v>14610459.380000001</v>
      </c>
      <c r="AI393" s="67" t="s">
        <v>82</v>
      </c>
      <c r="AJ393" s="66"/>
      <c r="AK393" s="66" t="s">
        <v>631</v>
      </c>
      <c r="AL393" s="38"/>
    </row>
    <row r="394" spans="1:38" ht="11.25" customHeight="1">
      <c r="A394" s="4">
        <v>4328</v>
      </c>
      <c r="B394" s="67" t="s">
        <v>220</v>
      </c>
      <c r="C394" s="67" t="s">
        <v>892</v>
      </c>
      <c r="D394" s="67" t="s">
        <v>72</v>
      </c>
      <c r="E394" s="68">
        <v>44284</v>
      </c>
      <c r="F394" s="68">
        <v>44284</v>
      </c>
      <c r="G394" s="68" t="s">
        <v>177</v>
      </c>
      <c r="H394" s="67" t="s">
        <v>18</v>
      </c>
      <c r="I394" s="67">
        <v>10</v>
      </c>
      <c r="J394" s="67" t="s">
        <v>100</v>
      </c>
      <c r="K394" s="67"/>
      <c r="L394" s="66" t="s">
        <v>1469</v>
      </c>
      <c r="M394" s="66" t="s">
        <v>1470</v>
      </c>
      <c r="N394" s="67"/>
      <c r="O394" s="67" t="s">
        <v>1471</v>
      </c>
      <c r="P394" s="68">
        <v>44266</v>
      </c>
      <c r="Q394" s="71"/>
      <c r="R394" s="71">
        <v>9100000</v>
      </c>
      <c r="S394" s="71">
        <v>9100000</v>
      </c>
      <c r="T394" s="67" t="s">
        <v>96</v>
      </c>
      <c r="U394" s="67">
        <v>360</v>
      </c>
      <c r="V394" s="68">
        <v>44291</v>
      </c>
      <c r="W394" s="68">
        <v>44299</v>
      </c>
      <c r="X394" s="71"/>
      <c r="Y394" s="71">
        <v>9100000</v>
      </c>
      <c r="Z394" s="71">
        <v>9100000</v>
      </c>
      <c r="AA394" s="67" t="s">
        <v>80</v>
      </c>
      <c r="AB394" s="67"/>
      <c r="AC394" s="67"/>
      <c r="AD394" s="67"/>
      <c r="AE394" s="67"/>
      <c r="AF394" s="67"/>
      <c r="AG394" s="67" t="s">
        <v>923</v>
      </c>
      <c r="AH394" s="34"/>
      <c r="AI394" s="67" t="s">
        <v>392</v>
      </c>
      <c r="AJ394" s="66"/>
      <c r="AK394" s="66" t="s">
        <v>1469</v>
      </c>
      <c r="AL394" s="38"/>
    </row>
    <row r="395" spans="1:38" ht="11.25" customHeight="1">
      <c r="A395" s="4">
        <v>4329</v>
      </c>
      <c r="B395" s="67" t="s">
        <v>270</v>
      </c>
      <c r="C395" s="67" t="s">
        <v>270</v>
      </c>
      <c r="D395" s="67" t="s">
        <v>72</v>
      </c>
      <c r="E395" s="68">
        <v>44284</v>
      </c>
      <c r="F395" s="68">
        <v>44284</v>
      </c>
      <c r="G395" s="68" t="s">
        <v>91</v>
      </c>
      <c r="H395" s="67" t="s">
        <v>11</v>
      </c>
      <c r="I395" s="67">
        <v>3</v>
      </c>
      <c r="J395" s="67" t="s">
        <v>100</v>
      </c>
      <c r="K395" s="67"/>
      <c r="L395" s="66" t="s">
        <v>1472</v>
      </c>
      <c r="M395" s="66" t="s">
        <v>395</v>
      </c>
      <c r="N395" s="67" t="s">
        <v>1473</v>
      </c>
      <c r="O395" s="67" t="s">
        <v>1474</v>
      </c>
      <c r="P395" s="68">
        <v>44277</v>
      </c>
      <c r="Q395" s="71">
        <v>10333373</v>
      </c>
      <c r="R395" s="71"/>
      <c r="S395" s="71">
        <v>8266698.3499999996</v>
      </c>
      <c r="T395" s="67" t="s">
        <v>96</v>
      </c>
      <c r="U395" s="67">
        <v>451</v>
      </c>
      <c r="V395" s="68">
        <v>44313</v>
      </c>
      <c r="W395" s="68">
        <v>44319</v>
      </c>
      <c r="X395" s="71">
        <v>8266698.3499999996</v>
      </c>
      <c r="Y395" s="71"/>
      <c r="Z395" s="71">
        <v>8266698.3499999996</v>
      </c>
      <c r="AA395" s="67" t="s">
        <v>80</v>
      </c>
      <c r="AB395" s="67"/>
      <c r="AC395" s="67"/>
      <c r="AD395" s="67"/>
      <c r="AE395" s="67"/>
      <c r="AF395" s="67"/>
      <c r="AG395" s="67" t="s">
        <v>1475</v>
      </c>
      <c r="AH395" s="34"/>
      <c r="AI395" s="67" t="s">
        <v>106</v>
      </c>
      <c r="AJ395" s="66"/>
      <c r="AK395" s="66" t="s">
        <v>395</v>
      </c>
      <c r="AL395" s="38"/>
    </row>
    <row r="396" spans="1:38" ht="11.25" customHeight="1">
      <c r="A396" s="4">
        <v>4330</v>
      </c>
      <c r="B396" s="67" t="s">
        <v>140</v>
      </c>
      <c r="C396" s="67" t="s">
        <v>1476</v>
      </c>
      <c r="D396" s="67" t="s">
        <v>72</v>
      </c>
      <c r="E396" s="68">
        <v>44285</v>
      </c>
      <c r="F396" s="68">
        <v>44285</v>
      </c>
      <c r="G396" s="68" t="s">
        <v>124</v>
      </c>
      <c r="H396" s="67" t="s">
        <v>17</v>
      </c>
      <c r="I396" s="67">
        <v>1</v>
      </c>
      <c r="J396" s="67" t="s">
        <v>100</v>
      </c>
      <c r="K396" s="67"/>
      <c r="L396" s="66" t="s">
        <v>1477</v>
      </c>
      <c r="M396" s="66" t="s">
        <v>1477</v>
      </c>
      <c r="N396" s="67" t="s">
        <v>1478</v>
      </c>
      <c r="O396" s="67" t="s">
        <v>1479</v>
      </c>
      <c r="P396" s="68">
        <v>44284</v>
      </c>
      <c r="Q396" s="71"/>
      <c r="R396" s="71">
        <v>100000</v>
      </c>
      <c r="S396" s="71">
        <v>100000</v>
      </c>
      <c r="T396" s="67" t="s">
        <v>144</v>
      </c>
      <c r="U396" s="67">
        <v>347</v>
      </c>
      <c r="V396" s="68">
        <v>44287</v>
      </c>
      <c r="W396" s="68">
        <v>44300</v>
      </c>
      <c r="X396" s="71"/>
      <c r="Y396" s="71">
        <v>100000</v>
      </c>
      <c r="Z396" s="71">
        <v>100000</v>
      </c>
      <c r="AA396" s="67" t="s">
        <v>80</v>
      </c>
      <c r="AB396" s="67"/>
      <c r="AC396" s="67"/>
      <c r="AD396" s="67"/>
      <c r="AE396" s="67"/>
      <c r="AF396" s="67"/>
      <c r="AG396" s="67" t="s">
        <v>923</v>
      </c>
      <c r="AH396" s="34"/>
      <c r="AI396" s="67" t="s">
        <v>392</v>
      </c>
      <c r="AJ396" s="66"/>
      <c r="AK396" s="66" t="s">
        <v>1480</v>
      </c>
      <c r="AL396" s="38"/>
    </row>
    <row r="397" spans="1:38" ht="11.25" customHeight="1">
      <c r="A397" s="4">
        <v>4331</v>
      </c>
      <c r="B397" s="67" t="s">
        <v>220</v>
      </c>
      <c r="C397" s="67" t="s">
        <v>220</v>
      </c>
      <c r="D397" s="67" t="s">
        <v>72</v>
      </c>
      <c r="E397" s="68">
        <v>44285</v>
      </c>
      <c r="F397" s="68">
        <v>44285</v>
      </c>
      <c r="G397" s="68" t="s">
        <v>177</v>
      </c>
      <c r="H397" s="67" t="s">
        <v>18</v>
      </c>
      <c r="I397" s="67">
        <v>10</v>
      </c>
      <c r="J397" s="67" t="s">
        <v>74</v>
      </c>
      <c r="K397" s="67"/>
      <c r="L397" s="66" t="s">
        <v>1481</v>
      </c>
      <c r="M397" s="66" t="s">
        <v>1482</v>
      </c>
      <c r="N397" s="67"/>
      <c r="O397" s="67" t="s">
        <v>1483</v>
      </c>
      <c r="P397" s="68">
        <v>44219</v>
      </c>
      <c r="Q397" s="71">
        <v>3542515</v>
      </c>
      <c r="R397" s="71"/>
      <c r="S397" s="71">
        <v>3542515</v>
      </c>
      <c r="T397" s="67" t="s">
        <v>96</v>
      </c>
      <c r="U397" s="67">
        <v>350</v>
      </c>
      <c r="V397" s="68">
        <v>44288</v>
      </c>
      <c r="W397" s="68">
        <v>44292</v>
      </c>
      <c r="X397" s="71">
        <v>3542515</v>
      </c>
      <c r="Y397" s="71"/>
      <c r="Z397" s="71">
        <v>3542515</v>
      </c>
      <c r="AA397" s="67" t="s">
        <v>80</v>
      </c>
      <c r="AB397" s="67"/>
      <c r="AC397" s="67"/>
      <c r="AD397" s="67"/>
      <c r="AE397" s="67"/>
      <c r="AF397" s="67"/>
      <c r="AG397" s="67" t="s">
        <v>1484</v>
      </c>
      <c r="AH397" s="34"/>
      <c r="AI397" s="67" t="s">
        <v>392</v>
      </c>
      <c r="AJ397" s="66"/>
      <c r="AK397" s="66" t="s">
        <v>1482</v>
      </c>
      <c r="AL397" s="38"/>
    </row>
    <row r="398" spans="1:38" ht="11.25" customHeight="1">
      <c r="A398" s="4">
        <v>4332</v>
      </c>
      <c r="B398" s="67" t="s">
        <v>83</v>
      </c>
      <c r="C398" s="67" t="s">
        <v>186</v>
      </c>
      <c r="D398" s="67" t="s">
        <v>72</v>
      </c>
      <c r="E398" s="68">
        <v>44285</v>
      </c>
      <c r="F398" s="68">
        <v>44285</v>
      </c>
      <c r="G398" s="68" t="s">
        <v>177</v>
      </c>
      <c r="H398" s="67" t="s">
        <v>18</v>
      </c>
      <c r="I398" s="67">
        <v>10</v>
      </c>
      <c r="J398" s="67" t="s">
        <v>100</v>
      </c>
      <c r="K398" s="67"/>
      <c r="L398" s="66" t="s">
        <v>1485</v>
      </c>
      <c r="M398" s="66" t="s">
        <v>1486</v>
      </c>
      <c r="N398" s="67"/>
      <c r="O398" s="67" t="s">
        <v>1487</v>
      </c>
      <c r="P398" s="68">
        <v>44181</v>
      </c>
      <c r="Q398" s="71">
        <v>4802420</v>
      </c>
      <c r="R398" s="71"/>
      <c r="S398" s="71">
        <v>4802420</v>
      </c>
      <c r="T398" s="67" t="s">
        <v>96</v>
      </c>
      <c r="U398" s="67">
        <v>346</v>
      </c>
      <c r="V398" s="68">
        <v>44287</v>
      </c>
      <c r="W398" s="68">
        <v>44292</v>
      </c>
      <c r="X398" s="71">
        <v>4802420</v>
      </c>
      <c r="Y398" s="71"/>
      <c r="Z398" s="71">
        <v>4802420</v>
      </c>
      <c r="AA398" s="67" t="s">
        <v>80</v>
      </c>
      <c r="AB398" s="67"/>
      <c r="AC398" s="67"/>
      <c r="AD398" s="67"/>
      <c r="AE398" s="67"/>
      <c r="AF398" s="67"/>
      <c r="AG398" s="67" t="s">
        <v>1488</v>
      </c>
      <c r="AH398" s="34"/>
      <c r="AI398" s="67" t="s">
        <v>392</v>
      </c>
      <c r="AJ398" s="66"/>
      <c r="AK398" s="66" t="s">
        <v>1486</v>
      </c>
      <c r="AL398" s="38"/>
    </row>
    <row r="399" spans="1:38" ht="11.25" customHeight="1">
      <c r="A399" s="4">
        <v>4333</v>
      </c>
      <c r="B399" s="67" t="s">
        <v>83</v>
      </c>
      <c r="C399" s="67" t="s">
        <v>83</v>
      </c>
      <c r="D399" s="67" t="s">
        <v>72</v>
      </c>
      <c r="E399" s="68">
        <v>44285</v>
      </c>
      <c r="F399" s="68">
        <v>44285</v>
      </c>
      <c r="G399" s="68" t="s">
        <v>91</v>
      </c>
      <c r="H399" s="67" t="s">
        <v>2</v>
      </c>
      <c r="I399" s="67">
        <v>3.14</v>
      </c>
      <c r="J399" s="67" t="s">
        <v>74</v>
      </c>
      <c r="K399" s="67"/>
      <c r="L399" s="66" t="s">
        <v>75</v>
      </c>
      <c r="M399" s="66" t="s">
        <v>1489</v>
      </c>
      <c r="N399" s="67" t="s">
        <v>1490</v>
      </c>
      <c r="O399" s="67" t="s">
        <v>1491</v>
      </c>
      <c r="P399" s="68">
        <v>44282</v>
      </c>
      <c r="Q399" s="71">
        <v>6356500</v>
      </c>
      <c r="R399" s="71"/>
      <c r="S399" s="71">
        <v>4449550</v>
      </c>
      <c r="T399" s="67" t="s">
        <v>118</v>
      </c>
      <c r="U399" s="67">
        <v>402</v>
      </c>
      <c r="V399" s="68">
        <v>44301</v>
      </c>
      <c r="W399" s="68">
        <v>44308</v>
      </c>
      <c r="X399" s="71">
        <v>4449550</v>
      </c>
      <c r="Y399" s="71"/>
      <c r="Z399" s="71">
        <v>4449550</v>
      </c>
      <c r="AA399" s="67" t="s">
        <v>80</v>
      </c>
      <c r="AB399" s="67"/>
      <c r="AC399" s="67"/>
      <c r="AD399" s="67">
        <v>267</v>
      </c>
      <c r="AE399" s="67"/>
      <c r="AF399" s="67"/>
      <c r="AG399" s="67" t="s">
        <v>1492</v>
      </c>
      <c r="AH399" s="34"/>
      <c r="AI399" s="67" t="s">
        <v>98</v>
      </c>
      <c r="AJ399" s="66"/>
      <c r="AK399" s="66" t="s">
        <v>1493</v>
      </c>
      <c r="AL399" s="38"/>
    </row>
    <row r="400" spans="1:38" ht="11.25" customHeight="1">
      <c r="A400" s="4">
        <v>4334</v>
      </c>
      <c r="B400" s="67" t="s">
        <v>72</v>
      </c>
      <c r="C400" s="67" t="s">
        <v>90</v>
      </c>
      <c r="D400" s="67" t="s">
        <v>72</v>
      </c>
      <c r="E400" s="68">
        <v>44285</v>
      </c>
      <c r="F400" s="68">
        <v>44285</v>
      </c>
      <c r="G400" s="68" t="s">
        <v>91</v>
      </c>
      <c r="H400" s="67" t="s">
        <v>228</v>
      </c>
      <c r="I400" s="67" t="s">
        <v>107</v>
      </c>
      <c r="J400" s="67" t="s">
        <v>74</v>
      </c>
      <c r="K400" s="67"/>
      <c r="L400" s="66" t="s">
        <v>350</v>
      </c>
      <c r="M400" s="66" t="s">
        <v>350</v>
      </c>
      <c r="N400" s="67" t="s">
        <v>1494</v>
      </c>
      <c r="O400" s="67" t="s">
        <v>1495</v>
      </c>
      <c r="P400" s="68">
        <v>44284</v>
      </c>
      <c r="Q400" s="71">
        <v>1500000</v>
      </c>
      <c r="R400" s="71"/>
      <c r="S400" s="71">
        <v>1500000</v>
      </c>
      <c r="T400" s="67" t="s">
        <v>118</v>
      </c>
      <c r="U400" s="67">
        <v>399</v>
      </c>
      <c r="V400" s="68">
        <v>44301</v>
      </c>
      <c r="W400" s="68">
        <v>44302</v>
      </c>
      <c r="X400" s="71">
        <v>1500000</v>
      </c>
      <c r="Y400" s="71"/>
      <c r="Z400" s="71">
        <v>1500000</v>
      </c>
      <c r="AA400" s="67" t="s">
        <v>80</v>
      </c>
      <c r="AB400" s="67"/>
      <c r="AC400" s="67"/>
      <c r="AD400" s="67"/>
      <c r="AE400" s="67"/>
      <c r="AF400" s="67"/>
      <c r="AG400" s="67" t="s">
        <v>1496</v>
      </c>
      <c r="AH400" s="34"/>
      <c r="AI400" s="67" t="s">
        <v>98</v>
      </c>
      <c r="AJ400" s="66"/>
      <c r="AK400" s="66" t="s">
        <v>1497</v>
      </c>
      <c r="AL400" s="38"/>
    </row>
    <row r="401" spans="1:38" ht="11.25" customHeight="1">
      <c r="A401" s="4">
        <v>4335</v>
      </c>
      <c r="B401" s="67" t="s">
        <v>72</v>
      </c>
      <c r="C401" s="67" t="s">
        <v>72</v>
      </c>
      <c r="D401" s="67" t="s">
        <v>72</v>
      </c>
      <c r="E401" s="68">
        <v>44285</v>
      </c>
      <c r="F401" s="68">
        <v>44285</v>
      </c>
      <c r="G401" s="68" t="s">
        <v>73</v>
      </c>
      <c r="H401" s="67" t="s">
        <v>21</v>
      </c>
      <c r="I401" s="67">
        <v>14</v>
      </c>
      <c r="J401" s="67" t="s">
        <v>74</v>
      </c>
      <c r="K401" s="67"/>
      <c r="L401" s="66" t="s">
        <v>766</v>
      </c>
      <c r="M401" s="66" t="s">
        <v>1498</v>
      </c>
      <c r="N401" s="67" t="s">
        <v>1499</v>
      </c>
      <c r="O401" s="67" t="s">
        <v>1500</v>
      </c>
      <c r="P401" s="68">
        <v>43895</v>
      </c>
      <c r="Q401" s="71">
        <v>13595536.93</v>
      </c>
      <c r="R401" s="71"/>
      <c r="S401" s="71">
        <v>13516536.93</v>
      </c>
      <c r="T401" s="67" t="s">
        <v>79</v>
      </c>
      <c r="U401" s="67">
        <v>340</v>
      </c>
      <c r="V401" s="68">
        <v>44286</v>
      </c>
      <c r="W401" s="68">
        <v>44286</v>
      </c>
      <c r="X401" s="71">
        <f t="shared" ref="X401:X402" si="56">+S401</f>
        <v>13516536.93</v>
      </c>
      <c r="Y401" s="71"/>
      <c r="Z401" s="71">
        <f t="shared" ref="Z401:Z402" si="57">SUM(X401:Y401)</f>
        <v>13516536.93</v>
      </c>
      <c r="AA401" s="67" t="s">
        <v>80</v>
      </c>
      <c r="AB401" s="67"/>
      <c r="AC401" s="67"/>
      <c r="AD401" s="67"/>
      <c r="AE401" s="67"/>
      <c r="AF401" s="67"/>
      <c r="AG401" s="67" t="s">
        <v>81</v>
      </c>
      <c r="AH401" s="34">
        <f t="shared" ref="AH401:AH402" si="58">Z401</f>
        <v>13516536.93</v>
      </c>
      <c r="AI401" s="67" t="s">
        <v>82</v>
      </c>
      <c r="AJ401" s="66"/>
      <c r="AK401" s="66" t="s">
        <v>766</v>
      </c>
      <c r="AL401" s="38"/>
    </row>
    <row r="402" spans="1:38" ht="11.25" customHeight="1">
      <c r="A402" s="4">
        <v>4336</v>
      </c>
      <c r="B402" s="67" t="s">
        <v>72</v>
      </c>
      <c r="C402" s="67" t="s">
        <v>72</v>
      </c>
      <c r="D402" s="67" t="s">
        <v>72</v>
      </c>
      <c r="E402" s="68">
        <v>44285</v>
      </c>
      <c r="F402" s="68">
        <v>44285</v>
      </c>
      <c r="G402" s="68" t="s">
        <v>73</v>
      </c>
      <c r="H402" s="67" t="s">
        <v>21</v>
      </c>
      <c r="I402" s="67">
        <v>14</v>
      </c>
      <c r="J402" s="67" t="s">
        <v>74</v>
      </c>
      <c r="K402" s="67"/>
      <c r="L402" s="66" t="s">
        <v>766</v>
      </c>
      <c r="M402" s="66" t="s">
        <v>1501</v>
      </c>
      <c r="N402" s="67" t="s">
        <v>1502</v>
      </c>
      <c r="O402" s="67" t="s">
        <v>1503</v>
      </c>
      <c r="P402" s="68">
        <v>43895</v>
      </c>
      <c r="Q402" s="71">
        <v>13675085.630000001</v>
      </c>
      <c r="R402" s="71"/>
      <c r="S402" s="71">
        <v>13662142.73</v>
      </c>
      <c r="T402" s="67" t="s">
        <v>79</v>
      </c>
      <c r="U402" s="67">
        <v>342</v>
      </c>
      <c r="V402" s="68">
        <v>44286</v>
      </c>
      <c r="W402" s="68">
        <v>44286</v>
      </c>
      <c r="X402" s="71">
        <f t="shared" si="56"/>
        <v>13662142.73</v>
      </c>
      <c r="Y402" s="71"/>
      <c r="Z402" s="71">
        <f t="shared" si="57"/>
        <v>13662142.73</v>
      </c>
      <c r="AA402" s="67" t="s">
        <v>80</v>
      </c>
      <c r="AB402" s="67"/>
      <c r="AC402" s="67"/>
      <c r="AD402" s="67"/>
      <c r="AE402" s="67"/>
      <c r="AF402" s="67"/>
      <c r="AG402" s="67" t="s">
        <v>81</v>
      </c>
      <c r="AH402" s="34">
        <f t="shared" si="58"/>
        <v>13662142.73</v>
      </c>
      <c r="AI402" s="67" t="s">
        <v>82</v>
      </c>
      <c r="AJ402" s="66"/>
      <c r="AK402" s="66" t="s">
        <v>766</v>
      </c>
      <c r="AL402" s="38"/>
    </row>
    <row r="403" spans="1:38" ht="11.25" customHeight="1">
      <c r="A403" s="4">
        <v>4337</v>
      </c>
      <c r="B403" s="67" t="s">
        <v>72</v>
      </c>
      <c r="C403" s="67" t="s">
        <v>72</v>
      </c>
      <c r="D403" s="67" t="s">
        <v>72</v>
      </c>
      <c r="E403" s="68">
        <v>44285</v>
      </c>
      <c r="F403" s="68">
        <v>44285</v>
      </c>
      <c r="G403" s="68" t="s">
        <v>177</v>
      </c>
      <c r="H403" s="67" t="s">
        <v>18</v>
      </c>
      <c r="I403" s="67">
        <v>10</v>
      </c>
      <c r="J403" s="67" t="s">
        <v>100</v>
      </c>
      <c r="K403" s="67"/>
      <c r="L403" s="66" t="s">
        <v>1504</v>
      </c>
      <c r="M403" s="66" t="s">
        <v>1505</v>
      </c>
      <c r="N403" s="67"/>
      <c r="O403" s="67" t="s">
        <v>1506</v>
      </c>
      <c r="P403" s="68">
        <v>44248</v>
      </c>
      <c r="Q403" s="71">
        <v>6232000</v>
      </c>
      <c r="R403" s="71"/>
      <c r="S403" s="71">
        <v>6232000</v>
      </c>
      <c r="T403" s="67" t="s">
        <v>96</v>
      </c>
      <c r="U403" s="67">
        <v>351</v>
      </c>
      <c r="V403" s="68">
        <v>44288</v>
      </c>
      <c r="W403" s="68">
        <v>44299</v>
      </c>
      <c r="X403" s="71">
        <v>6232000</v>
      </c>
      <c r="Y403" s="71"/>
      <c r="Z403" s="71">
        <v>6232000</v>
      </c>
      <c r="AA403" s="67" t="s">
        <v>80</v>
      </c>
      <c r="AB403" s="67"/>
      <c r="AC403" s="67"/>
      <c r="AD403" s="67"/>
      <c r="AE403" s="67"/>
      <c r="AF403" s="67"/>
      <c r="AG403" s="67" t="s">
        <v>1507</v>
      </c>
      <c r="AH403" s="34"/>
      <c r="AI403" s="67" t="s">
        <v>392</v>
      </c>
      <c r="AJ403" s="66"/>
      <c r="AK403" s="66" t="s">
        <v>1505</v>
      </c>
      <c r="AL403" s="38"/>
    </row>
    <row r="404" spans="1:38" ht="11.25" customHeight="1">
      <c r="A404" s="4">
        <v>4338</v>
      </c>
      <c r="B404" s="67" t="s">
        <v>134</v>
      </c>
      <c r="C404" s="67" t="s">
        <v>674</v>
      </c>
      <c r="D404" s="67" t="s">
        <v>72</v>
      </c>
      <c r="E404" s="68">
        <v>44285</v>
      </c>
      <c r="F404" s="68">
        <v>44285</v>
      </c>
      <c r="G404" s="68" t="s">
        <v>73</v>
      </c>
      <c r="H404" s="67" t="s">
        <v>16</v>
      </c>
      <c r="I404" s="67">
        <v>14</v>
      </c>
      <c r="J404" s="67" t="s">
        <v>74</v>
      </c>
      <c r="K404" s="67"/>
      <c r="L404" s="66" t="s">
        <v>136</v>
      </c>
      <c r="M404" s="66" t="s">
        <v>1508</v>
      </c>
      <c r="N404" s="67" t="s">
        <v>1509</v>
      </c>
      <c r="O404" s="67" t="s">
        <v>1510</v>
      </c>
      <c r="P404" s="68">
        <v>44109</v>
      </c>
      <c r="Q404" s="71">
        <v>3333121.18</v>
      </c>
      <c r="R404" s="71"/>
      <c r="S404" s="71">
        <v>3333121.18</v>
      </c>
      <c r="T404" s="67" t="s">
        <v>79</v>
      </c>
      <c r="U404" s="67">
        <v>321</v>
      </c>
      <c r="V404" s="68">
        <v>44285</v>
      </c>
      <c r="W404" s="68">
        <v>44286</v>
      </c>
      <c r="X404" s="71">
        <f t="shared" ref="X404:X419" si="59">+S404</f>
        <v>3333121.18</v>
      </c>
      <c r="Y404" s="71"/>
      <c r="Z404" s="71">
        <f t="shared" ref="Z404:Z419" si="60">SUM(X404:Y404)</f>
        <v>3333121.18</v>
      </c>
      <c r="AA404" s="67" t="s">
        <v>80</v>
      </c>
      <c r="AB404" s="67"/>
      <c r="AC404" s="67"/>
      <c r="AD404" s="67"/>
      <c r="AE404" s="67"/>
      <c r="AF404" s="67"/>
      <c r="AG404" s="67" t="s">
        <v>81</v>
      </c>
      <c r="AH404" s="34">
        <f t="shared" ref="AH404:AH419" si="61">Z404</f>
        <v>3333121.18</v>
      </c>
      <c r="AI404" s="67" t="s">
        <v>82</v>
      </c>
      <c r="AJ404" s="66"/>
      <c r="AK404" s="66" t="s">
        <v>136</v>
      </c>
      <c r="AL404" s="38"/>
    </row>
    <row r="405" spans="1:38" ht="11.25" customHeight="1">
      <c r="A405" s="4">
        <v>4339</v>
      </c>
      <c r="B405" s="67" t="s">
        <v>134</v>
      </c>
      <c r="C405" s="67" t="s">
        <v>674</v>
      </c>
      <c r="D405" s="67" t="s">
        <v>72</v>
      </c>
      <c r="E405" s="68">
        <v>44285</v>
      </c>
      <c r="F405" s="68">
        <v>44285</v>
      </c>
      <c r="G405" s="68" t="s">
        <v>73</v>
      </c>
      <c r="H405" s="67" t="s">
        <v>16</v>
      </c>
      <c r="I405" s="67">
        <v>14</v>
      </c>
      <c r="J405" s="67" t="s">
        <v>74</v>
      </c>
      <c r="K405" s="67"/>
      <c r="L405" s="66" t="s">
        <v>136</v>
      </c>
      <c r="M405" s="66" t="s">
        <v>1511</v>
      </c>
      <c r="N405" s="67" t="s">
        <v>1512</v>
      </c>
      <c r="O405" s="67" t="s">
        <v>1513</v>
      </c>
      <c r="P405" s="68">
        <v>44251</v>
      </c>
      <c r="Q405" s="71">
        <v>15990015.039999999</v>
      </c>
      <c r="R405" s="71"/>
      <c r="S405" s="71">
        <v>15990015.039999999</v>
      </c>
      <c r="T405" s="67" t="s">
        <v>79</v>
      </c>
      <c r="U405" s="67">
        <v>316</v>
      </c>
      <c r="V405" s="68">
        <v>44285</v>
      </c>
      <c r="W405" s="68">
        <v>44286</v>
      </c>
      <c r="X405" s="71">
        <f t="shared" si="59"/>
        <v>15990015.039999999</v>
      </c>
      <c r="Y405" s="71"/>
      <c r="Z405" s="71">
        <f t="shared" si="60"/>
        <v>15990015.039999999</v>
      </c>
      <c r="AA405" s="67" t="s">
        <v>80</v>
      </c>
      <c r="AB405" s="67"/>
      <c r="AC405" s="67"/>
      <c r="AD405" s="67"/>
      <c r="AE405" s="67"/>
      <c r="AF405" s="67"/>
      <c r="AG405" s="67" t="s">
        <v>81</v>
      </c>
      <c r="AH405" s="34">
        <f t="shared" si="61"/>
        <v>15990015.039999999</v>
      </c>
      <c r="AI405" s="67" t="s">
        <v>82</v>
      </c>
      <c r="AJ405" s="66"/>
      <c r="AK405" s="66" t="s">
        <v>136</v>
      </c>
      <c r="AL405" s="38"/>
    </row>
    <row r="406" spans="1:38" ht="11.25" customHeight="1">
      <c r="A406" s="4">
        <v>4340</v>
      </c>
      <c r="B406" s="67" t="s">
        <v>134</v>
      </c>
      <c r="C406" s="67" t="s">
        <v>674</v>
      </c>
      <c r="D406" s="67" t="s">
        <v>72</v>
      </c>
      <c r="E406" s="68">
        <v>44285</v>
      </c>
      <c r="F406" s="68">
        <v>44285</v>
      </c>
      <c r="G406" s="68" t="s">
        <v>73</v>
      </c>
      <c r="H406" s="67" t="s">
        <v>16</v>
      </c>
      <c r="I406" s="67">
        <v>14</v>
      </c>
      <c r="J406" s="67" t="s">
        <v>74</v>
      </c>
      <c r="K406" s="67"/>
      <c r="L406" s="66" t="s">
        <v>136</v>
      </c>
      <c r="M406" s="66" t="s">
        <v>1514</v>
      </c>
      <c r="N406" s="67" t="s">
        <v>1515</v>
      </c>
      <c r="O406" s="67" t="s">
        <v>1516</v>
      </c>
      <c r="P406" s="68">
        <v>44109</v>
      </c>
      <c r="Q406" s="71">
        <v>30485294.84</v>
      </c>
      <c r="R406" s="71"/>
      <c r="S406" s="71">
        <v>30485294.84</v>
      </c>
      <c r="T406" s="67" t="s">
        <v>79</v>
      </c>
      <c r="U406" s="67">
        <v>315</v>
      </c>
      <c r="V406" s="68">
        <v>44285</v>
      </c>
      <c r="W406" s="68">
        <v>44286</v>
      </c>
      <c r="X406" s="71">
        <f t="shared" si="59"/>
        <v>30485294.84</v>
      </c>
      <c r="Y406" s="71"/>
      <c r="Z406" s="71">
        <f t="shared" si="60"/>
        <v>30485294.84</v>
      </c>
      <c r="AA406" s="67" t="s">
        <v>80</v>
      </c>
      <c r="AB406" s="67"/>
      <c r="AC406" s="67"/>
      <c r="AD406" s="67"/>
      <c r="AE406" s="67"/>
      <c r="AF406" s="67"/>
      <c r="AG406" s="67" t="s">
        <v>81</v>
      </c>
      <c r="AH406" s="34">
        <f t="shared" si="61"/>
        <v>30485294.84</v>
      </c>
      <c r="AI406" s="67" t="s">
        <v>82</v>
      </c>
      <c r="AJ406" s="66"/>
      <c r="AK406" s="66" t="s">
        <v>136</v>
      </c>
      <c r="AL406" s="38"/>
    </row>
    <row r="407" spans="1:38" ht="11.25" customHeight="1">
      <c r="A407" s="4">
        <v>4341</v>
      </c>
      <c r="B407" s="67" t="s">
        <v>134</v>
      </c>
      <c r="C407" s="67" t="s">
        <v>674</v>
      </c>
      <c r="D407" s="67" t="s">
        <v>72</v>
      </c>
      <c r="E407" s="68">
        <v>44285</v>
      </c>
      <c r="F407" s="68">
        <v>44285</v>
      </c>
      <c r="G407" s="68" t="s">
        <v>73</v>
      </c>
      <c r="H407" s="67" t="s">
        <v>16</v>
      </c>
      <c r="I407" s="67">
        <v>14</v>
      </c>
      <c r="J407" s="67" t="s">
        <v>74</v>
      </c>
      <c r="K407" s="67"/>
      <c r="L407" s="66" t="s">
        <v>136</v>
      </c>
      <c r="M407" s="66" t="s">
        <v>1517</v>
      </c>
      <c r="N407" s="67" t="s">
        <v>1518</v>
      </c>
      <c r="O407" s="67" t="s">
        <v>1519</v>
      </c>
      <c r="P407" s="68">
        <v>44109</v>
      </c>
      <c r="Q407" s="71">
        <v>30965408.280000001</v>
      </c>
      <c r="R407" s="71"/>
      <c r="S407" s="71">
        <v>30965408.280000001</v>
      </c>
      <c r="T407" s="67" t="s">
        <v>79</v>
      </c>
      <c r="U407" s="67">
        <v>322</v>
      </c>
      <c r="V407" s="68">
        <v>44285</v>
      </c>
      <c r="W407" s="68">
        <v>44286</v>
      </c>
      <c r="X407" s="71">
        <f t="shared" si="59"/>
        <v>30965408.280000001</v>
      </c>
      <c r="Y407" s="71"/>
      <c r="Z407" s="71">
        <f t="shared" si="60"/>
        <v>30965408.280000001</v>
      </c>
      <c r="AA407" s="67" t="s">
        <v>80</v>
      </c>
      <c r="AB407" s="67"/>
      <c r="AC407" s="67"/>
      <c r="AD407" s="67"/>
      <c r="AE407" s="67"/>
      <c r="AF407" s="67"/>
      <c r="AG407" s="67" t="s">
        <v>81</v>
      </c>
      <c r="AH407" s="34">
        <f t="shared" si="61"/>
        <v>30965408.280000001</v>
      </c>
      <c r="AI407" s="67" t="s">
        <v>82</v>
      </c>
      <c r="AJ407" s="66"/>
      <c r="AK407" s="66" t="s">
        <v>136</v>
      </c>
      <c r="AL407" s="38"/>
    </row>
    <row r="408" spans="1:38" ht="11.25" customHeight="1">
      <c r="A408" s="4">
        <v>4342</v>
      </c>
      <c r="B408" s="67" t="s">
        <v>72</v>
      </c>
      <c r="C408" s="67" t="s">
        <v>90</v>
      </c>
      <c r="D408" s="67" t="s">
        <v>72</v>
      </c>
      <c r="E408" s="68">
        <v>44285</v>
      </c>
      <c r="F408" s="68">
        <v>44285</v>
      </c>
      <c r="G408" s="68" t="s">
        <v>73</v>
      </c>
      <c r="H408" s="67" t="s">
        <v>15</v>
      </c>
      <c r="I408" s="67">
        <v>14</v>
      </c>
      <c r="J408" s="67" t="s">
        <v>74</v>
      </c>
      <c r="K408" s="67"/>
      <c r="L408" s="66" t="s">
        <v>92</v>
      </c>
      <c r="M408" s="66" t="s">
        <v>515</v>
      </c>
      <c r="N408" s="67" t="s">
        <v>509</v>
      </c>
      <c r="O408" s="67" t="s">
        <v>516</v>
      </c>
      <c r="P408" s="68">
        <v>44207</v>
      </c>
      <c r="Q408" s="71">
        <v>191108.71</v>
      </c>
      <c r="R408" s="71"/>
      <c r="S408" s="71">
        <v>191108.71</v>
      </c>
      <c r="T408" s="67" t="s">
        <v>79</v>
      </c>
      <c r="U408" s="67">
        <v>308</v>
      </c>
      <c r="V408" s="68">
        <v>44285</v>
      </c>
      <c r="W408" s="68">
        <v>44286</v>
      </c>
      <c r="X408" s="71">
        <f t="shared" si="59"/>
        <v>191108.71</v>
      </c>
      <c r="Y408" s="71"/>
      <c r="Z408" s="71">
        <f t="shared" si="60"/>
        <v>191108.71</v>
      </c>
      <c r="AA408" s="67" t="s">
        <v>80</v>
      </c>
      <c r="AB408" s="67"/>
      <c r="AC408" s="67"/>
      <c r="AD408" s="67"/>
      <c r="AE408" s="67"/>
      <c r="AF408" s="67"/>
      <c r="AG408" s="67" t="s">
        <v>81</v>
      </c>
      <c r="AH408" s="34">
        <f t="shared" si="61"/>
        <v>191108.71</v>
      </c>
      <c r="AI408" s="67" t="s">
        <v>82</v>
      </c>
      <c r="AJ408" s="66"/>
      <c r="AK408" s="67" t="s">
        <v>99</v>
      </c>
      <c r="AL408" s="38"/>
    </row>
    <row r="409" spans="1:38" ht="22.5" customHeight="1">
      <c r="A409" s="4">
        <v>4343</v>
      </c>
      <c r="B409" s="67" t="s">
        <v>72</v>
      </c>
      <c r="C409" s="67" t="s">
        <v>90</v>
      </c>
      <c r="D409" s="67" t="s">
        <v>72</v>
      </c>
      <c r="E409" s="68">
        <v>44285</v>
      </c>
      <c r="F409" s="68">
        <v>44285</v>
      </c>
      <c r="G409" s="68" t="s">
        <v>73</v>
      </c>
      <c r="H409" s="67" t="s">
        <v>15</v>
      </c>
      <c r="I409" s="67">
        <v>14</v>
      </c>
      <c r="J409" s="67" t="s">
        <v>74</v>
      </c>
      <c r="K409" s="67"/>
      <c r="L409" s="66" t="s">
        <v>92</v>
      </c>
      <c r="M409" s="66" t="s">
        <v>553</v>
      </c>
      <c r="N409" s="67" t="s">
        <v>509</v>
      </c>
      <c r="O409" s="67" t="s">
        <v>554</v>
      </c>
      <c r="P409" s="68">
        <v>44207</v>
      </c>
      <c r="Q409" s="71">
        <v>205580.15</v>
      </c>
      <c r="R409" s="71"/>
      <c r="S409" s="71">
        <v>205580.15</v>
      </c>
      <c r="T409" s="67" t="s">
        <v>79</v>
      </c>
      <c r="U409" s="67">
        <v>334</v>
      </c>
      <c r="V409" s="68">
        <v>44285</v>
      </c>
      <c r="W409" s="68">
        <v>44286</v>
      </c>
      <c r="X409" s="71">
        <f t="shared" si="59"/>
        <v>205580.15</v>
      </c>
      <c r="Y409" s="71"/>
      <c r="Z409" s="71">
        <f t="shared" si="60"/>
        <v>205580.15</v>
      </c>
      <c r="AA409" s="67" t="s">
        <v>80</v>
      </c>
      <c r="AB409" s="67"/>
      <c r="AC409" s="67"/>
      <c r="AD409" s="67"/>
      <c r="AE409" s="67"/>
      <c r="AF409" s="67"/>
      <c r="AG409" s="67" t="s">
        <v>81</v>
      </c>
      <c r="AH409" s="34">
        <f t="shared" si="61"/>
        <v>205580.15</v>
      </c>
      <c r="AI409" s="67" t="s">
        <v>82</v>
      </c>
      <c r="AJ409" s="66"/>
      <c r="AK409" s="67" t="s">
        <v>99</v>
      </c>
      <c r="AL409" s="38"/>
    </row>
    <row r="410" spans="1:38" ht="11.25" customHeight="1">
      <c r="A410" s="4">
        <v>4344</v>
      </c>
      <c r="B410" s="67" t="s">
        <v>72</v>
      </c>
      <c r="C410" s="67" t="s">
        <v>90</v>
      </c>
      <c r="D410" s="67" t="s">
        <v>72</v>
      </c>
      <c r="E410" s="68">
        <v>44285</v>
      </c>
      <c r="F410" s="68">
        <v>44285</v>
      </c>
      <c r="G410" s="68" t="s">
        <v>73</v>
      </c>
      <c r="H410" s="67" t="s">
        <v>15</v>
      </c>
      <c r="I410" s="67">
        <v>14</v>
      </c>
      <c r="J410" s="67" t="s">
        <v>74</v>
      </c>
      <c r="K410" s="67"/>
      <c r="L410" s="66" t="s">
        <v>92</v>
      </c>
      <c r="M410" s="66" t="s">
        <v>547</v>
      </c>
      <c r="N410" s="67" t="s">
        <v>509</v>
      </c>
      <c r="O410" s="67" t="s">
        <v>548</v>
      </c>
      <c r="P410" s="68">
        <v>44207</v>
      </c>
      <c r="Q410" s="71">
        <v>149239.62</v>
      </c>
      <c r="R410" s="71"/>
      <c r="S410" s="71">
        <v>149239.62</v>
      </c>
      <c r="T410" s="67" t="s">
        <v>79</v>
      </c>
      <c r="U410" s="67">
        <v>326</v>
      </c>
      <c r="V410" s="68">
        <v>44285</v>
      </c>
      <c r="W410" s="68">
        <v>44286</v>
      </c>
      <c r="X410" s="71">
        <f t="shared" si="59"/>
        <v>149239.62</v>
      </c>
      <c r="Y410" s="71"/>
      <c r="Z410" s="71">
        <f t="shared" si="60"/>
        <v>149239.62</v>
      </c>
      <c r="AA410" s="67" t="s">
        <v>80</v>
      </c>
      <c r="AB410" s="67"/>
      <c r="AC410" s="67"/>
      <c r="AD410" s="67"/>
      <c r="AE410" s="67"/>
      <c r="AF410" s="67"/>
      <c r="AG410" s="67" t="s">
        <v>81</v>
      </c>
      <c r="AH410" s="34">
        <f t="shared" si="61"/>
        <v>149239.62</v>
      </c>
      <c r="AI410" s="67" t="s">
        <v>82</v>
      </c>
      <c r="AJ410" s="66"/>
      <c r="AK410" s="67" t="s">
        <v>99</v>
      </c>
      <c r="AL410" s="38"/>
    </row>
    <row r="411" spans="1:38" ht="11.25" customHeight="1">
      <c r="A411" s="4">
        <v>4345</v>
      </c>
      <c r="B411" s="67" t="s">
        <v>72</v>
      </c>
      <c r="C411" s="67" t="s">
        <v>90</v>
      </c>
      <c r="D411" s="67" t="s">
        <v>72</v>
      </c>
      <c r="E411" s="68">
        <v>44285</v>
      </c>
      <c r="F411" s="68">
        <v>44285</v>
      </c>
      <c r="G411" s="68" t="s">
        <v>73</v>
      </c>
      <c r="H411" s="67" t="s">
        <v>15</v>
      </c>
      <c r="I411" s="67">
        <v>14</v>
      </c>
      <c r="J411" s="67" t="s">
        <v>74</v>
      </c>
      <c r="K411" s="67"/>
      <c r="L411" s="66" t="s">
        <v>92</v>
      </c>
      <c r="M411" s="66" t="s">
        <v>549</v>
      </c>
      <c r="N411" s="67" t="s">
        <v>509</v>
      </c>
      <c r="O411" s="67" t="s">
        <v>550</v>
      </c>
      <c r="P411" s="68">
        <v>44207</v>
      </c>
      <c r="Q411" s="71">
        <v>150071.60999999999</v>
      </c>
      <c r="R411" s="71"/>
      <c r="S411" s="71">
        <v>150071.60999999999</v>
      </c>
      <c r="T411" s="67" t="s">
        <v>79</v>
      </c>
      <c r="U411" s="67">
        <v>327</v>
      </c>
      <c r="V411" s="68">
        <v>44285</v>
      </c>
      <c r="W411" s="68">
        <v>44286</v>
      </c>
      <c r="X411" s="71">
        <f t="shared" si="59"/>
        <v>150071.60999999999</v>
      </c>
      <c r="Y411" s="71"/>
      <c r="Z411" s="71">
        <f t="shared" si="60"/>
        <v>150071.60999999999</v>
      </c>
      <c r="AA411" s="67" t="s">
        <v>80</v>
      </c>
      <c r="AB411" s="67"/>
      <c r="AC411" s="67"/>
      <c r="AD411" s="67"/>
      <c r="AE411" s="67"/>
      <c r="AF411" s="67"/>
      <c r="AG411" s="67" t="s">
        <v>81</v>
      </c>
      <c r="AH411" s="34">
        <f t="shared" si="61"/>
        <v>150071.60999999999</v>
      </c>
      <c r="AI411" s="67" t="s">
        <v>82</v>
      </c>
      <c r="AJ411" s="66"/>
      <c r="AK411" s="67" t="s">
        <v>99</v>
      </c>
      <c r="AL411" s="38"/>
    </row>
    <row r="412" spans="1:38" ht="11.25" customHeight="1">
      <c r="A412" s="4">
        <v>4346</v>
      </c>
      <c r="B412" s="67" t="s">
        <v>72</v>
      </c>
      <c r="C412" s="67" t="s">
        <v>90</v>
      </c>
      <c r="D412" s="67" t="s">
        <v>72</v>
      </c>
      <c r="E412" s="68">
        <v>44285</v>
      </c>
      <c r="F412" s="68">
        <v>44285</v>
      </c>
      <c r="G412" s="68" t="s">
        <v>73</v>
      </c>
      <c r="H412" s="67" t="s">
        <v>15</v>
      </c>
      <c r="I412" s="67">
        <v>14</v>
      </c>
      <c r="J412" s="67" t="s">
        <v>74</v>
      </c>
      <c r="K412" s="67"/>
      <c r="L412" s="66" t="s">
        <v>92</v>
      </c>
      <c r="M412" s="66" t="s">
        <v>533</v>
      </c>
      <c r="N412" s="67" t="s">
        <v>509</v>
      </c>
      <c r="O412" s="67" t="s">
        <v>534</v>
      </c>
      <c r="P412" s="68">
        <v>44207</v>
      </c>
      <c r="Q412" s="71">
        <v>87546.52</v>
      </c>
      <c r="R412" s="71"/>
      <c r="S412" s="71">
        <v>87546.52</v>
      </c>
      <c r="T412" s="67" t="s">
        <v>79</v>
      </c>
      <c r="U412" s="67">
        <v>334</v>
      </c>
      <c r="V412" s="68">
        <v>44285</v>
      </c>
      <c r="W412" s="68">
        <v>44286</v>
      </c>
      <c r="X412" s="71">
        <f t="shared" si="59"/>
        <v>87546.52</v>
      </c>
      <c r="Y412" s="71"/>
      <c r="Z412" s="71">
        <f t="shared" si="60"/>
        <v>87546.52</v>
      </c>
      <c r="AA412" s="67" t="s">
        <v>80</v>
      </c>
      <c r="AB412" s="67"/>
      <c r="AC412" s="67"/>
      <c r="AD412" s="67"/>
      <c r="AE412" s="67"/>
      <c r="AF412" s="67"/>
      <c r="AG412" s="67" t="s">
        <v>81</v>
      </c>
      <c r="AH412" s="34">
        <f t="shared" si="61"/>
        <v>87546.52</v>
      </c>
      <c r="AI412" s="67" t="s">
        <v>82</v>
      </c>
      <c r="AJ412" s="66"/>
      <c r="AK412" s="67" t="s">
        <v>99</v>
      </c>
      <c r="AL412" s="38"/>
    </row>
    <row r="413" spans="1:38" ht="11.25" customHeight="1">
      <c r="A413" s="4">
        <v>4347</v>
      </c>
      <c r="B413" s="67" t="s">
        <v>72</v>
      </c>
      <c r="C413" s="67" t="s">
        <v>90</v>
      </c>
      <c r="D413" s="67" t="s">
        <v>72</v>
      </c>
      <c r="E413" s="68">
        <v>44285</v>
      </c>
      <c r="F413" s="68">
        <v>44285</v>
      </c>
      <c r="G413" s="68" t="s">
        <v>73</v>
      </c>
      <c r="H413" s="67" t="s">
        <v>15</v>
      </c>
      <c r="I413" s="67">
        <v>14</v>
      </c>
      <c r="J413" s="67" t="s">
        <v>74</v>
      </c>
      <c r="K413" s="67"/>
      <c r="L413" s="66" t="s">
        <v>92</v>
      </c>
      <c r="M413" s="66" t="s">
        <v>533</v>
      </c>
      <c r="N413" s="67" t="s">
        <v>509</v>
      </c>
      <c r="O413" s="67" t="s">
        <v>556</v>
      </c>
      <c r="P413" s="68">
        <v>44207</v>
      </c>
      <c r="Q413" s="71">
        <v>115113.79</v>
      </c>
      <c r="R413" s="71"/>
      <c r="S413" s="71">
        <v>115113.79</v>
      </c>
      <c r="T413" s="67" t="s">
        <v>79</v>
      </c>
      <c r="U413" s="67">
        <v>328</v>
      </c>
      <c r="V413" s="68">
        <v>44285</v>
      </c>
      <c r="W413" s="68">
        <v>44286</v>
      </c>
      <c r="X413" s="71">
        <f t="shared" si="59"/>
        <v>115113.79</v>
      </c>
      <c r="Y413" s="71"/>
      <c r="Z413" s="71">
        <f t="shared" si="60"/>
        <v>115113.79</v>
      </c>
      <c r="AA413" s="67" t="s">
        <v>80</v>
      </c>
      <c r="AB413" s="67"/>
      <c r="AC413" s="67"/>
      <c r="AD413" s="67"/>
      <c r="AE413" s="67"/>
      <c r="AF413" s="67"/>
      <c r="AG413" s="67" t="s">
        <v>81</v>
      </c>
      <c r="AH413" s="34">
        <f t="shared" si="61"/>
        <v>115113.79</v>
      </c>
      <c r="AI413" s="67" t="s">
        <v>82</v>
      </c>
      <c r="AJ413" s="66"/>
      <c r="AK413" s="67" t="s">
        <v>99</v>
      </c>
      <c r="AL413" s="38"/>
    </row>
    <row r="414" spans="1:38" ht="11.25" customHeight="1">
      <c r="A414" s="4">
        <v>4348</v>
      </c>
      <c r="B414" s="67" t="s">
        <v>72</v>
      </c>
      <c r="C414" s="67" t="s">
        <v>90</v>
      </c>
      <c r="D414" s="67" t="s">
        <v>72</v>
      </c>
      <c r="E414" s="68">
        <v>44285</v>
      </c>
      <c r="F414" s="68">
        <v>44285</v>
      </c>
      <c r="G414" s="68" t="s">
        <v>73</v>
      </c>
      <c r="H414" s="67" t="s">
        <v>15</v>
      </c>
      <c r="I414" s="67">
        <v>14</v>
      </c>
      <c r="J414" s="67" t="s">
        <v>74</v>
      </c>
      <c r="K414" s="67"/>
      <c r="L414" s="66" t="s">
        <v>92</v>
      </c>
      <c r="M414" s="66" t="s">
        <v>557</v>
      </c>
      <c r="N414" s="67" t="s">
        <v>509</v>
      </c>
      <c r="O414" s="67" t="s">
        <v>558</v>
      </c>
      <c r="P414" s="68">
        <v>44207</v>
      </c>
      <c r="Q414" s="71">
        <v>150022.63</v>
      </c>
      <c r="R414" s="71"/>
      <c r="S414" s="71">
        <v>150022.63</v>
      </c>
      <c r="T414" s="67" t="s">
        <v>79</v>
      </c>
      <c r="U414" s="67">
        <v>335</v>
      </c>
      <c r="V414" s="68">
        <v>44285</v>
      </c>
      <c r="W414" s="68">
        <v>44286</v>
      </c>
      <c r="X414" s="71">
        <f t="shared" si="59"/>
        <v>150022.63</v>
      </c>
      <c r="Y414" s="71"/>
      <c r="Z414" s="71">
        <f t="shared" si="60"/>
        <v>150022.63</v>
      </c>
      <c r="AA414" s="67" t="s">
        <v>80</v>
      </c>
      <c r="AB414" s="67"/>
      <c r="AC414" s="67"/>
      <c r="AD414" s="67"/>
      <c r="AE414" s="67"/>
      <c r="AF414" s="67"/>
      <c r="AG414" s="67" t="s">
        <v>81</v>
      </c>
      <c r="AH414" s="34">
        <f t="shared" si="61"/>
        <v>150022.63</v>
      </c>
      <c r="AI414" s="67" t="s">
        <v>82</v>
      </c>
      <c r="AJ414" s="66"/>
      <c r="AK414" s="67" t="s">
        <v>99</v>
      </c>
      <c r="AL414" s="38"/>
    </row>
    <row r="415" spans="1:38" ht="11.25" customHeight="1">
      <c r="A415" s="4">
        <v>4349</v>
      </c>
      <c r="B415" s="67" t="s">
        <v>72</v>
      </c>
      <c r="C415" s="67" t="s">
        <v>90</v>
      </c>
      <c r="D415" s="67" t="s">
        <v>72</v>
      </c>
      <c r="E415" s="68">
        <v>44285</v>
      </c>
      <c r="F415" s="68">
        <v>44285</v>
      </c>
      <c r="G415" s="68" t="s">
        <v>73</v>
      </c>
      <c r="H415" s="67" t="s">
        <v>15</v>
      </c>
      <c r="I415" s="67">
        <v>14</v>
      </c>
      <c r="J415" s="67" t="s">
        <v>74</v>
      </c>
      <c r="K415" s="67"/>
      <c r="L415" s="66" t="s">
        <v>92</v>
      </c>
      <c r="M415" s="66" t="s">
        <v>539</v>
      </c>
      <c r="N415" s="67" t="s">
        <v>509</v>
      </c>
      <c r="O415" s="67" t="s">
        <v>540</v>
      </c>
      <c r="P415" s="68">
        <v>44207</v>
      </c>
      <c r="Q415" s="71">
        <v>187789.35</v>
      </c>
      <c r="R415" s="71"/>
      <c r="S415" s="71">
        <v>187789.35</v>
      </c>
      <c r="T415" s="67" t="s">
        <v>79</v>
      </c>
      <c r="U415" s="67">
        <v>331</v>
      </c>
      <c r="V415" s="68">
        <v>44285</v>
      </c>
      <c r="W415" s="68">
        <v>44286</v>
      </c>
      <c r="X415" s="71">
        <f t="shared" si="59"/>
        <v>187789.35</v>
      </c>
      <c r="Y415" s="71"/>
      <c r="Z415" s="71">
        <f t="shared" si="60"/>
        <v>187789.35</v>
      </c>
      <c r="AA415" s="67" t="s">
        <v>80</v>
      </c>
      <c r="AB415" s="67"/>
      <c r="AC415" s="67"/>
      <c r="AD415" s="67"/>
      <c r="AE415" s="67"/>
      <c r="AF415" s="67"/>
      <c r="AG415" s="67" t="s">
        <v>81</v>
      </c>
      <c r="AH415" s="34">
        <f t="shared" si="61"/>
        <v>187789.35</v>
      </c>
      <c r="AI415" s="67" t="s">
        <v>82</v>
      </c>
      <c r="AJ415" s="66"/>
      <c r="AK415" s="67" t="s">
        <v>99</v>
      </c>
      <c r="AL415" s="38"/>
    </row>
    <row r="416" spans="1:38" ht="11.25" customHeight="1">
      <c r="A416" s="4">
        <v>4350</v>
      </c>
      <c r="B416" s="67" t="s">
        <v>72</v>
      </c>
      <c r="C416" s="67" t="s">
        <v>90</v>
      </c>
      <c r="D416" s="67" t="s">
        <v>72</v>
      </c>
      <c r="E416" s="68">
        <v>44285</v>
      </c>
      <c r="F416" s="68">
        <v>44285</v>
      </c>
      <c r="G416" s="68" t="s">
        <v>73</v>
      </c>
      <c r="H416" s="67" t="s">
        <v>15</v>
      </c>
      <c r="I416" s="67">
        <v>14</v>
      </c>
      <c r="J416" s="67" t="s">
        <v>74</v>
      </c>
      <c r="K416" s="67"/>
      <c r="L416" s="66" t="s">
        <v>92</v>
      </c>
      <c r="M416" s="66" t="s">
        <v>513</v>
      </c>
      <c r="N416" s="67" t="s">
        <v>509</v>
      </c>
      <c r="O416" s="67" t="s">
        <v>514</v>
      </c>
      <c r="P416" s="68">
        <v>44207</v>
      </c>
      <c r="Q416" s="71">
        <v>204544.48</v>
      </c>
      <c r="R416" s="71"/>
      <c r="S416" s="71">
        <v>204544.48</v>
      </c>
      <c r="T416" s="67" t="s">
        <v>79</v>
      </c>
      <c r="U416" s="67">
        <v>330</v>
      </c>
      <c r="V416" s="68">
        <v>44285</v>
      </c>
      <c r="W416" s="68">
        <v>44286</v>
      </c>
      <c r="X416" s="71">
        <f t="shared" si="59"/>
        <v>204544.48</v>
      </c>
      <c r="Y416" s="71"/>
      <c r="Z416" s="71">
        <f t="shared" si="60"/>
        <v>204544.48</v>
      </c>
      <c r="AA416" s="67" t="s">
        <v>80</v>
      </c>
      <c r="AB416" s="67"/>
      <c r="AC416" s="67"/>
      <c r="AD416" s="67"/>
      <c r="AE416" s="67"/>
      <c r="AF416" s="67"/>
      <c r="AG416" s="67" t="s">
        <v>81</v>
      </c>
      <c r="AH416" s="34">
        <f t="shared" si="61"/>
        <v>204544.48</v>
      </c>
      <c r="AI416" s="67" t="s">
        <v>82</v>
      </c>
      <c r="AJ416" s="66"/>
      <c r="AK416" s="67" t="s">
        <v>99</v>
      </c>
      <c r="AL416" s="38"/>
    </row>
    <row r="417" spans="1:38" ht="11.25" customHeight="1">
      <c r="A417" s="4">
        <v>4351</v>
      </c>
      <c r="B417" s="67" t="s">
        <v>72</v>
      </c>
      <c r="C417" s="67" t="s">
        <v>90</v>
      </c>
      <c r="D417" s="67" t="s">
        <v>72</v>
      </c>
      <c r="E417" s="68">
        <v>44285</v>
      </c>
      <c r="F417" s="68">
        <v>44285</v>
      </c>
      <c r="G417" s="68" t="s">
        <v>73</v>
      </c>
      <c r="H417" s="67" t="s">
        <v>15</v>
      </c>
      <c r="I417" s="67">
        <v>14</v>
      </c>
      <c r="J417" s="67" t="s">
        <v>74</v>
      </c>
      <c r="K417" s="67"/>
      <c r="L417" s="66" t="s">
        <v>92</v>
      </c>
      <c r="M417" s="66" t="s">
        <v>541</v>
      </c>
      <c r="N417" s="67" t="s">
        <v>509</v>
      </c>
      <c r="O417" s="67" t="s">
        <v>542</v>
      </c>
      <c r="P417" s="68">
        <v>44207</v>
      </c>
      <c r="Q417" s="71">
        <v>205391.86</v>
      </c>
      <c r="R417" s="71"/>
      <c r="S417" s="71">
        <v>205391.86</v>
      </c>
      <c r="T417" s="67" t="s">
        <v>79</v>
      </c>
      <c r="U417" s="67">
        <v>336</v>
      </c>
      <c r="V417" s="68">
        <v>44285</v>
      </c>
      <c r="W417" s="68">
        <v>44286</v>
      </c>
      <c r="X417" s="71">
        <f t="shared" si="59"/>
        <v>205391.86</v>
      </c>
      <c r="Y417" s="71"/>
      <c r="Z417" s="71">
        <f t="shared" si="60"/>
        <v>205391.86</v>
      </c>
      <c r="AA417" s="67" t="s">
        <v>80</v>
      </c>
      <c r="AB417" s="67"/>
      <c r="AC417" s="67"/>
      <c r="AD417" s="67"/>
      <c r="AE417" s="67"/>
      <c r="AF417" s="67"/>
      <c r="AG417" s="67" t="s">
        <v>81</v>
      </c>
      <c r="AH417" s="34">
        <f t="shared" si="61"/>
        <v>205391.86</v>
      </c>
      <c r="AI417" s="67" t="s">
        <v>82</v>
      </c>
      <c r="AJ417" s="66"/>
      <c r="AK417" s="67" t="s">
        <v>99</v>
      </c>
      <c r="AL417" s="38"/>
    </row>
    <row r="418" spans="1:38" ht="11.25" customHeight="1">
      <c r="A418" s="4">
        <v>4352</v>
      </c>
      <c r="B418" s="67" t="s">
        <v>72</v>
      </c>
      <c r="C418" s="67" t="s">
        <v>90</v>
      </c>
      <c r="D418" s="67" t="s">
        <v>72</v>
      </c>
      <c r="E418" s="68">
        <v>44285</v>
      </c>
      <c r="F418" s="68">
        <v>44285</v>
      </c>
      <c r="G418" s="68" t="s">
        <v>73</v>
      </c>
      <c r="H418" s="67" t="s">
        <v>15</v>
      </c>
      <c r="I418" s="67">
        <v>14</v>
      </c>
      <c r="J418" s="67" t="s">
        <v>74</v>
      </c>
      <c r="K418" s="67"/>
      <c r="L418" s="66" t="s">
        <v>92</v>
      </c>
      <c r="M418" s="66" t="s">
        <v>517</v>
      </c>
      <c r="N418" s="67" t="s">
        <v>509</v>
      </c>
      <c r="O418" s="67" t="s">
        <v>518</v>
      </c>
      <c r="P418" s="68">
        <v>44207</v>
      </c>
      <c r="Q418" s="71">
        <v>205862.59</v>
      </c>
      <c r="R418" s="71"/>
      <c r="S418" s="71">
        <v>205862.59</v>
      </c>
      <c r="T418" s="67" t="s">
        <v>79</v>
      </c>
      <c r="U418" s="67">
        <v>332</v>
      </c>
      <c r="V418" s="68">
        <v>44285</v>
      </c>
      <c r="W418" s="68">
        <v>44286</v>
      </c>
      <c r="X418" s="71">
        <f t="shared" si="59"/>
        <v>205862.59</v>
      </c>
      <c r="Y418" s="71"/>
      <c r="Z418" s="71">
        <f t="shared" si="60"/>
        <v>205862.59</v>
      </c>
      <c r="AA418" s="67" t="s">
        <v>80</v>
      </c>
      <c r="AB418" s="67"/>
      <c r="AC418" s="67"/>
      <c r="AD418" s="67"/>
      <c r="AE418" s="67"/>
      <c r="AF418" s="67"/>
      <c r="AG418" s="67" t="s">
        <v>81</v>
      </c>
      <c r="AH418" s="34">
        <f t="shared" si="61"/>
        <v>205862.59</v>
      </c>
      <c r="AI418" s="67" t="s">
        <v>82</v>
      </c>
      <c r="AJ418" s="66"/>
      <c r="AK418" s="67" t="s">
        <v>99</v>
      </c>
      <c r="AL418" s="38"/>
    </row>
    <row r="419" spans="1:38" ht="11.25" customHeight="1">
      <c r="A419" s="4">
        <v>4353</v>
      </c>
      <c r="B419" s="67" t="s">
        <v>72</v>
      </c>
      <c r="C419" s="67" t="s">
        <v>90</v>
      </c>
      <c r="D419" s="67" t="s">
        <v>72</v>
      </c>
      <c r="E419" s="68">
        <v>44285</v>
      </c>
      <c r="F419" s="68">
        <v>44285</v>
      </c>
      <c r="G419" s="68" t="s">
        <v>73</v>
      </c>
      <c r="H419" s="67" t="s">
        <v>15</v>
      </c>
      <c r="I419" s="67">
        <v>14</v>
      </c>
      <c r="J419" s="67" t="s">
        <v>74</v>
      </c>
      <c r="K419" s="67"/>
      <c r="L419" s="66" t="s">
        <v>92</v>
      </c>
      <c r="M419" s="66" t="s">
        <v>531</v>
      </c>
      <c r="N419" s="67" t="s">
        <v>509</v>
      </c>
      <c r="O419" s="67" t="s">
        <v>532</v>
      </c>
      <c r="P419" s="68">
        <v>44207</v>
      </c>
      <c r="Q419" s="71">
        <v>238323.98</v>
      </c>
      <c r="R419" s="71"/>
      <c r="S419" s="71">
        <v>238323.98</v>
      </c>
      <c r="T419" s="67" t="s">
        <v>79</v>
      </c>
      <c r="U419" s="67">
        <v>333</v>
      </c>
      <c r="V419" s="68">
        <v>44285</v>
      </c>
      <c r="W419" s="68">
        <v>44286</v>
      </c>
      <c r="X419" s="71">
        <f t="shared" si="59"/>
        <v>238323.98</v>
      </c>
      <c r="Y419" s="71"/>
      <c r="Z419" s="71">
        <f t="shared" si="60"/>
        <v>238323.98</v>
      </c>
      <c r="AA419" s="67" t="s">
        <v>80</v>
      </c>
      <c r="AB419" s="67"/>
      <c r="AC419" s="67"/>
      <c r="AD419" s="67"/>
      <c r="AE419" s="67"/>
      <c r="AF419" s="67"/>
      <c r="AG419" s="67" t="s">
        <v>81</v>
      </c>
      <c r="AH419" s="34">
        <f t="shared" si="61"/>
        <v>238323.98</v>
      </c>
      <c r="AI419" s="67" t="s">
        <v>82</v>
      </c>
      <c r="AJ419" s="66"/>
      <c r="AK419" s="67" t="s">
        <v>99</v>
      </c>
      <c r="AL419" s="38"/>
    </row>
    <row r="420" spans="1:38" ht="11.25" customHeight="1">
      <c r="A420" s="4">
        <v>4379</v>
      </c>
      <c r="B420" s="67" t="s">
        <v>83</v>
      </c>
      <c r="C420" s="67" t="s">
        <v>113</v>
      </c>
      <c r="D420" s="67" t="s">
        <v>72</v>
      </c>
      <c r="E420" s="68">
        <v>44286</v>
      </c>
      <c r="F420" s="68">
        <v>44286</v>
      </c>
      <c r="G420" s="68" t="s">
        <v>91</v>
      </c>
      <c r="H420" s="67" t="s">
        <v>11</v>
      </c>
      <c r="I420" s="67">
        <v>3</v>
      </c>
      <c r="J420" s="67" t="s">
        <v>100</v>
      </c>
      <c r="K420" s="67"/>
      <c r="L420" s="66" t="s">
        <v>1520</v>
      </c>
      <c r="M420" s="66" t="s">
        <v>1521</v>
      </c>
      <c r="N420" s="67" t="s">
        <v>1522</v>
      </c>
      <c r="O420" s="67" t="s">
        <v>1523</v>
      </c>
      <c r="P420" s="68">
        <v>44276</v>
      </c>
      <c r="Q420" s="71">
        <v>9575631</v>
      </c>
      <c r="R420" s="71"/>
      <c r="S420" s="71">
        <v>9575631</v>
      </c>
      <c r="T420" s="67" t="s">
        <v>96</v>
      </c>
      <c r="U420" s="67">
        <v>2517</v>
      </c>
      <c r="V420" s="68">
        <v>44503</v>
      </c>
      <c r="W420" s="68">
        <v>44510</v>
      </c>
      <c r="X420" s="71">
        <v>9575631</v>
      </c>
      <c r="Y420" s="71"/>
      <c r="Z420" s="71">
        <v>9575631</v>
      </c>
      <c r="AA420" s="67" t="s">
        <v>80</v>
      </c>
      <c r="AB420" s="67"/>
      <c r="AC420" s="67"/>
      <c r="AD420" s="67">
        <v>1907</v>
      </c>
      <c r="AE420" s="67"/>
      <c r="AF420" s="67"/>
      <c r="AG420" s="67" t="s">
        <v>1524</v>
      </c>
      <c r="AH420" s="34"/>
      <c r="AI420" s="67" t="s">
        <v>98</v>
      </c>
      <c r="AJ420" s="66"/>
      <c r="AK420" s="66" t="s">
        <v>1521</v>
      </c>
      <c r="AL420" s="38"/>
    </row>
    <row r="421" spans="1:38" ht="11.25" customHeight="1">
      <c r="A421" s="4">
        <v>4381</v>
      </c>
      <c r="B421" s="67" t="s">
        <v>83</v>
      </c>
      <c r="C421" s="67" t="s">
        <v>83</v>
      </c>
      <c r="D421" s="67" t="s">
        <v>72</v>
      </c>
      <c r="E421" s="68">
        <v>44286</v>
      </c>
      <c r="F421" s="68">
        <v>44286</v>
      </c>
      <c r="G421" s="68" t="s">
        <v>177</v>
      </c>
      <c r="H421" s="67" t="s">
        <v>18</v>
      </c>
      <c r="I421" s="67">
        <v>10</v>
      </c>
      <c r="J421" s="67" t="s">
        <v>74</v>
      </c>
      <c r="K421" s="67"/>
      <c r="L421" s="66" t="s">
        <v>441</v>
      </c>
      <c r="M421" s="66" t="s">
        <v>1525</v>
      </c>
      <c r="N421" s="67"/>
      <c r="O421" s="67" t="s">
        <v>1526</v>
      </c>
      <c r="P421" s="68">
        <v>44261</v>
      </c>
      <c r="Q421" s="71">
        <v>3976596</v>
      </c>
      <c r="R421" s="71"/>
      <c r="S421" s="71">
        <v>3976596</v>
      </c>
      <c r="T421" s="67" t="s">
        <v>96</v>
      </c>
      <c r="U421" s="67">
        <v>357</v>
      </c>
      <c r="V421" s="68">
        <v>44291</v>
      </c>
      <c r="W421" s="68">
        <v>44299</v>
      </c>
      <c r="X421" s="71">
        <v>3976596</v>
      </c>
      <c r="Y421" s="71"/>
      <c r="Z421" s="71">
        <v>3976596</v>
      </c>
      <c r="AA421" s="67" t="s">
        <v>80</v>
      </c>
      <c r="AB421" s="67"/>
      <c r="AC421" s="67"/>
      <c r="AD421" s="67"/>
      <c r="AE421" s="67"/>
      <c r="AF421" s="67"/>
      <c r="AG421" s="67" t="s">
        <v>1527</v>
      </c>
      <c r="AH421" s="34"/>
      <c r="AI421" s="67" t="s">
        <v>392</v>
      </c>
      <c r="AJ421" s="66"/>
      <c r="AK421" s="66" t="s">
        <v>1525</v>
      </c>
      <c r="AL421" s="38"/>
    </row>
    <row r="422" spans="1:38" ht="22.5" customHeight="1">
      <c r="A422" s="4">
        <v>4382</v>
      </c>
      <c r="B422" s="67" t="s">
        <v>72</v>
      </c>
      <c r="C422" s="67" t="s">
        <v>214</v>
      </c>
      <c r="D422" s="67" t="s">
        <v>72</v>
      </c>
      <c r="E422" s="68">
        <v>44286</v>
      </c>
      <c r="F422" s="68">
        <v>44286</v>
      </c>
      <c r="G422" s="68" t="s">
        <v>91</v>
      </c>
      <c r="H422" s="67" t="s">
        <v>1</v>
      </c>
      <c r="I422" s="67">
        <v>3</v>
      </c>
      <c r="J422" s="67" t="s">
        <v>74</v>
      </c>
      <c r="K422" s="67"/>
      <c r="L422" s="66" t="s">
        <v>916</v>
      </c>
      <c r="M422" s="66" t="s">
        <v>916</v>
      </c>
      <c r="N422" s="67" t="s">
        <v>917</v>
      </c>
      <c r="O422" s="67" t="s">
        <v>1528</v>
      </c>
      <c r="P422" s="68">
        <v>44280</v>
      </c>
      <c r="Q422" s="71">
        <v>35164000</v>
      </c>
      <c r="R422" s="71"/>
      <c r="S422" s="71">
        <v>1755000</v>
      </c>
      <c r="T422" s="67" t="s">
        <v>96</v>
      </c>
      <c r="U422" s="67">
        <v>386</v>
      </c>
      <c r="V422" s="68">
        <v>44296</v>
      </c>
      <c r="W422" s="68">
        <v>44414</v>
      </c>
      <c r="X422" s="71">
        <f t="shared" ref="X422:X423" si="62">+S422</f>
        <v>1755000</v>
      </c>
      <c r="Y422" s="71"/>
      <c r="Z422" s="71">
        <f t="shared" ref="Z422:Z423" si="63">SUM(X422:Y422)</f>
        <v>1755000</v>
      </c>
      <c r="AA422" s="67" t="s">
        <v>80</v>
      </c>
      <c r="AB422" s="67"/>
      <c r="AC422" s="67"/>
      <c r="AD422" s="67"/>
      <c r="AE422" s="67"/>
      <c r="AF422" s="67"/>
      <c r="AG422" s="67" t="s">
        <v>1529</v>
      </c>
      <c r="AH422" s="34">
        <f t="shared" ref="AH422:AH423" si="64">Z422</f>
        <v>1755000</v>
      </c>
      <c r="AI422" s="67" t="s">
        <v>106</v>
      </c>
      <c r="AJ422" s="66"/>
      <c r="AK422" s="66" t="s">
        <v>158</v>
      </c>
      <c r="AL422" s="38"/>
    </row>
    <row r="423" spans="1:38" ht="22.5" customHeight="1">
      <c r="A423" s="4">
        <v>4383</v>
      </c>
      <c r="B423" s="67" t="s">
        <v>72</v>
      </c>
      <c r="C423" s="67" t="s">
        <v>214</v>
      </c>
      <c r="D423" s="67" t="s">
        <v>72</v>
      </c>
      <c r="E423" s="68">
        <v>44286</v>
      </c>
      <c r="F423" s="68">
        <v>44286</v>
      </c>
      <c r="G423" s="68" t="s">
        <v>91</v>
      </c>
      <c r="H423" s="67" t="s">
        <v>1</v>
      </c>
      <c r="I423" s="67">
        <v>3</v>
      </c>
      <c r="J423" s="67" t="s">
        <v>74</v>
      </c>
      <c r="K423" s="67"/>
      <c r="L423" s="66" t="s">
        <v>916</v>
      </c>
      <c r="M423" s="66" t="s">
        <v>916</v>
      </c>
      <c r="N423" s="67" t="s">
        <v>917</v>
      </c>
      <c r="O423" s="67" t="s">
        <v>1528</v>
      </c>
      <c r="P423" s="68">
        <v>44280</v>
      </c>
      <c r="Q423" s="71">
        <v>35164000</v>
      </c>
      <c r="R423" s="71"/>
      <c r="S423" s="71">
        <v>35164000</v>
      </c>
      <c r="T423" s="67" t="s">
        <v>96</v>
      </c>
      <c r="U423" s="67">
        <v>386</v>
      </c>
      <c r="V423" s="68">
        <v>44296</v>
      </c>
      <c r="W423" s="68">
        <v>44302</v>
      </c>
      <c r="X423" s="71">
        <f t="shared" si="62"/>
        <v>35164000</v>
      </c>
      <c r="Y423" s="71"/>
      <c r="Z423" s="71">
        <f t="shared" si="63"/>
        <v>35164000</v>
      </c>
      <c r="AA423" s="67" t="s">
        <v>80</v>
      </c>
      <c r="AB423" s="67"/>
      <c r="AC423" s="67"/>
      <c r="AD423" s="67"/>
      <c r="AE423" s="67"/>
      <c r="AF423" s="67"/>
      <c r="AG423" s="67" t="s">
        <v>1529</v>
      </c>
      <c r="AH423" s="34">
        <f t="shared" si="64"/>
        <v>35164000</v>
      </c>
      <c r="AI423" s="67" t="s">
        <v>106</v>
      </c>
      <c r="AJ423" s="66"/>
      <c r="AK423" s="66" t="s">
        <v>158</v>
      </c>
      <c r="AL423" s="38"/>
    </row>
    <row r="424" spans="1:38" ht="11.25" customHeight="1">
      <c r="A424" s="4">
        <v>4384</v>
      </c>
      <c r="B424" s="67" t="s">
        <v>1076</v>
      </c>
      <c r="C424" s="67" t="s">
        <v>1530</v>
      </c>
      <c r="D424" s="67" t="s">
        <v>72</v>
      </c>
      <c r="E424" s="68">
        <v>44286</v>
      </c>
      <c r="F424" s="68">
        <v>44286</v>
      </c>
      <c r="G424" s="68" t="s">
        <v>177</v>
      </c>
      <c r="H424" s="67" t="s">
        <v>18</v>
      </c>
      <c r="I424" s="67">
        <v>10</v>
      </c>
      <c r="J424" s="67" t="s">
        <v>100</v>
      </c>
      <c r="K424" s="67"/>
      <c r="L424" s="66" t="s">
        <v>1531</v>
      </c>
      <c r="M424" s="66" t="s">
        <v>1532</v>
      </c>
      <c r="N424" s="67"/>
      <c r="O424" s="67" t="s">
        <v>1533</v>
      </c>
      <c r="P424" s="68">
        <v>44244</v>
      </c>
      <c r="Q424" s="71">
        <v>6409000</v>
      </c>
      <c r="R424" s="71"/>
      <c r="S424" s="71">
        <v>6409000</v>
      </c>
      <c r="T424" s="67" t="s">
        <v>96</v>
      </c>
      <c r="U424" s="67">
        <v>355</v>
      </c>
      <c r="V424" s="68">
        <v>44291</v>
      </c>
      <c r="W424" s="68">
        <v>44299</v>
      </c>
      <c r="X424" s="71">
        <v>6409000</v>
      </c>
      <c r="Y424" s="71"/>
      <c r="Z424" s="71">
        <v>6409000</v>
      </c>
      <c r="AA424" s="67" t="s">
        <v>80</v>
      </c>
      <c r="AB424" s="67"/>
      <c r="AC424" s="67"/>
      <c r="AD424" s="67"/>
      <c r="AE424" s="67"/>
      <c r="AF424" s="67"/>
      <c r="AG424" s="67" t="s">
        <v>1534</v>
      </c>
      <c r="AH424" s="34"/>
      <c r="AI424" s="67" t="s">
        <v>392</v>
      </c>
      <c r="AJ424" s="66"/>
      <c r="AK424" s="66" t="s">
        <v>1532</v>
      </c>
      <c r="AL424" s="38"/>
    </row>
    <row r="425" spans="1:38" ht="11.25" customHeight="1">
      <c r="A425" s="4">
        <v>4385</v>
      </c>
      <c r="B425" s="67" t="s">
        <v>72</v>
      </c>
      <c r="C425" s="67" t="s">
        <v>90</v>
      </c>
      <c r="D425" s="67" t="s">
        <v>72</v>
      </c>
      <c r="E425" s="68">
        <v>44286</v>
      </c>
      <c r="F425" s="68">
        <v>44286</v>
      </c>
      <c r="G425" s="68" t="s">
        <v>91</v>
      </c>
      <c r="H425" s="67" t="s">
        <v>228</v>
      </c>
      <c r="I425" s="67" t="s">
        <v>107</v>
      </c>
      <c r="J425" s="67" t="s">
        <v>74</v>
      </c>
      <c r="K425" s="67"/>
      <c r="L425" s="66" t="s">
        <v>350</v>
      </c>
      <c r="M425" s="66" t="s">
        <v>350</v>
      </c>
      <c r="N425" s="67" t="s">
        <v>1535</v>
      </c>
      <c r="O425" s="67" t="s">
        <v>1536</v>
      </c>
      <c r="P425" s="68">
        <v>44286</v>
      </c>
      <c r="Q425" s="71">
        <v>2500000</v>
      </c>
      <c r="R425" s="71"/>
      <c r="S425" s="71">
        <v>2500000</v>
      </c>
      <c r="T425" s="67" t="s">
        <v>118</v>
      </c>
      <c r="U425" s="67">
        <v>397</v>
      </c>
      <c r="V425" s="68">
        <v>44300</v>
      </c>
      <c r="W425" s="68">
        <v>44302</v>
      </c>
      <c r="X425" s="71">
        <v>2500000</v>
      </c>
      <c r="Y425" s="71"/>
      <c r="Z425" s="71">
        <v>2500000</v>
      </c>
      <c r="AA425" s="67" t="s">
        <v>80</v>
      </c>
      <c r="AB425" s="67"/>
      <c r="AC425" s="67"/>
      <c r="AD425" s="67"/>
      <c r="AE425" s="67"/>
      <c r="AF425" s="67"/>
      <c r="AG425" s="67" t="s">
        <v>1537</v>
      </c>
      <c r="AH425" s="34"/>
      <c r="AI425" s="67" t="s">
        <v>98</v>
      </c>
      <c r="AJ425" s="66"/>
      <c r="AK425" s="66" t="s">
        <v>219</v>
      </c>
      <c r="AL425" s="38"/>
    </row>
    <row r="426" spans="1:38" ht="11.25" customHeight="1">
      <c r="A426" s="4">
        <v>4386</v>
      </c>
      <c r="B426" s="67" t="s">
        <v>83</v>
      </c>
      <c r="C426" s="67" t="s">
        <v>83</v>
      </c>
      <c r="D426" s="67" t="s">
        <v>72</v>
      </c>
      <c r="E426" s="68">
        <v>44284</v>
      </c>
      <c r="F426" s="68">
        <f>+E426</f>
        <v>44284</v>
      </c>
      <c r="G426" s="68" t="s">
        <v>124</v>
      </c>
      <c r="H426" s="67" t="s">
        <v>5</v>
      </c>
      <c r="I426" s="67">
        <v>2</v>
      </c>
      <c r="J426" s="67" t="s">
        <v>74</v>
      </c>
      <c r="K426" s="67"/>
      <c r="L426" s="66" t="s">
        <v>1055</v>
      </c>
      <c r="M426" s="66" t="s">
        <v>312</v>
      </c>
      <c r="N426" s="67" t="s">
        <v>1056</v>
      </c>
      <c r="O426" s="67"/>
      <c r="P426" s="68">
        <v>44255</v>
      </c>
      <c r="Q426" s="71"/>
      <c r="R426" s="71">
        <v>24946203.109999999</v>
      </c>
      <c r="S426" s="71">
        <v>24946203.109999999</v>
      </c>
      <c r="T426" s="67" t="s">
        <v>128</v>
      </c>
      <c r="U426" s="67" t="s">
        <v>1538</v>
      </c>
      <c r="V426" s="68">
        <v>44292</v>
      </c>
      <c r="W426" s="68">
        <v>44295</v>
      </c>
      <c r="X426" s="71"/>
      <c r="Y426" s="71">
        <v>24946203.109999999</v>
      </c>
      <c r="Z426" s="71">
        <v>24946203.109999999</v>
      </c>
      <c r="AA426" s="4" t="s">
        <v>80</v>
      </c>
      <c r="AB426" s="67"/>
      <c r="AC426" s="67"/>
      <c r="AD426" s="67"/>
      <c r="AE426" s="67"/>
      <c r="AF426" s="67"/>
      <c r="AG426" s="67"/>
      <c r="AH426" s="34"/>
      <c r="AI426" s="67" t="s">
        <v>315</v>
      </c>
      <c r="AJ426" s="66"/>
      <c r="AK426" s="67" t="s">
        <v>312</v>
      </c>
      <c r="AL426" s="38"/>
    </row>
    <row r="427" spans="1:38" ht="11.25" customHeight="1">
      <c r="A427" s="4">
        <v>4387</v>
      </c>
      <c r="B427" s="67" t="s">
        <v>83</v>
      </c>
      <c r="C427" s="67" t="s">
        <v>205</v>
      </c>
      <c r="D427" s="67" t="s">
        <v>72</v>
      </c>
      <c r="E427" s="68">
        <v>44284</v>
      </c>
      <c r="F427" s="68">
        <f>+E427</f>
        <v>44284</v>
      </c>
      <c r="G427" s="68" t="s">
        <v>124</v>
      </c>
      <c r="H427" s="67" t="s">
        <v>5</v>
      </c>
      <c r="I427" s="67">
        <v>2</v>
      </c>
      <c r="J427" s="67" t="s">
        <v>74</v>
      </c>
      <c r="K427" s="67"/>
      <c r="L427" s="67" t="s">
        <v>1052</v>
      </c>
      <c r="M427" s="66" t="s">
        <v>312</v>
      </c>
      <c r="N427" s="67" t="s">
        <v>1053</v>
      </c>
      <c r="O427" s="67"/>
      <c r="P427" s="68">
        <v>44255</v>
      </c>
      <c r="Q427" s="71"/>
      <c r="R427" s="71">
        <v>1162000</v>
      </c>
      <c r="S427" s="71">
        <v>1162000</v>
      </c>
      <c r="T427" s="67" t="s">
        <v>128</v>
      </c>
      <c r="U427" s="67" t="s">
        <v>1539</v>
      </c>
      <c r="V427" s="68">
        <v>44292</v>
      </c>
      <c r="W427" s="68">
        <v>44295</v>
      </c>
      <c r="X427" s="71"/>
      <c r="Y427" s="71">
        <v>1162000</v>
      </c>
      <c r="Z427" s="71">
        <v>1162000</v>
      </c>
      <c r="AA427" s="4" t="s">
        <v>80</v>
      </c>
      <c r="AB427" s="67"/>
      <c r="AC427" s="67"/>
      <c r="AD427" s="67"/>
      <c r="AE427" s="67"/>
      <c r="AF427" s="67"/>
      <c r="AG427" s="67"/>
      <c r="AH427" s="34"/>
      <c r="AI427" s="67" t="s">
        <v>315</v>
      </c>
      <c r="AJ427" s="66"/>
      <c r="AK427" s="66" t="s">
        <v>312</v>
      </c>
      <c r="AL427" s="35"/>
    </row>
    <row r="428" spans="1:38" ht="11.25" customHeight="1">
      <c r="A428" s="4">
        <v>4388</v>
      </c>
      <c r="B428" s="67" t="s">
        <v>83</v>
      </c>
      <c r="C428" s="67" t="s">
        <v>83</v>
      </c>
      <c r="D428" s="67" t="s">
        <v>72</v>
      </c>
      <c r="E428" s="68">
        <v>44284</v>
      </c>
      <c r="F428" s="68">
        <f>+E428</f>
        <v>44284</v>
      </c>
      <c r="G428" s="68" t="s">
        <v>124</v>
      </c>
      <c r="H428" s="67" t="s">
        <v>5</v>
      </c>
      <c r="I428" s="67">
        <v>2</v>
      </c>
      <c r="J428" s="67" t="s">
        <v>74</v>
      </c>
      <c r="K428" s="67"/>
      <c r="L428" s="67" t="s">
        <v>319</v>
      </c>
      <c r="M428" s="66" t="s">
        <v>312</v>
      </c>
      <c r="N428" s="67" t="s">
        <v>1058</v>
      </c>
      <c r="O428" s="67"/>
      <c r="P428" s="68">
        <v>44255</v>
      </c>
      <c r="Q428" s="71"/>
      <c r="R428" s="71">
        <v>718300</v>
      </c>
      <c r="S428" s="71">
        <v>718300</v>
      </c>
      <c r="T428" s="67" t="s">
        <v>128</v>
      </c>
      <c r="U428" s="67" t="s">
        <v>1540</v>
      </c>
      <c r="V428" s="68">
        <v>44292</v>
      </c>
      <c r="W428" s="68">
        <v>44295</v>
      </c>
      <c r="X428" s="71"/>
      <c r="Y428" s="71">
        <v>718300</v>
      </c>
      <c r="Z428" s="71">
        <v>718300</v>
      </c>
      <c r="AA428" s="4" t="s">
        <v>80</v>
      </c>
      <c r="AB428" s="67"/>
      <c r="AC428" s="67"/>
      <c r="AD428" s="67"/>
      <c r="AE428" s="67"/>
      <c r="AF428" s="67"/>
      <c r="AG428" s="67"/>
      <c r="AH428" s="34"/>
      <c r="AI428" s="67" t="s">
        <v>315</v>
      </c>
      <c r="AJ428" s="66"/>
      <c r="AK428" s="67" t="s">
        <v>312</v>
      </c>
      <c r="AL428" s="38"/>
    </row>
    <row r="429" spans="1:38" ht="11.25" customHeight="1">
      <c r="A429" s="4">
        <v>4389</v>
      </c>
      <c r="B429" s="67" t="s">
        <v>83</v>
      </c>
      <c r="C429" s="67" t="s">
        <v>83</v>
      </c>
      <c r="D429" s="67" t="s">
        <v>72</v>
      </c>
      <c r="E429" s="68">
        <v>44284</v>
      </c>
      <c r="F429" s="68">
        <f>+E429</f>
        <v>44284</v>
      </c>
      <c r="G429" s="68" t="s">
        <v>124</v>
      </c>
      <c r="H429" s="67" t="s">
        <v>5</v>
      </c>
      <c r="I429" s="67">
        <v>2</v>
      </c>
      <c r="J429" s="67" t="s">
        <v>74</v>
      </c>
      <c r="K429" s="67"/>
      <c r="L429" s="67" t="s">
        <v>319</v>
      </c>
      <c r="M429" s="66" t="s">
        <v>312</v>
      </c>
      <c r="N429" s="67" t="s">
        <v>1541</v>
      </c>
      <c r="O429" s="67"/>
      <c r="P429" s="68">
        <v>44255</v>
      </c>
      <c r="Q429" s="71"/>
      <c r="R429" s="71">
        <v>2583000</v>
      </c>
      <c r="S429" s="71">
        <v>2583000</v>
      </c>
      <c r="T429" s="67" t="s">
        <v>128</v>
      </c>
      <c r="U429" s="67" t="s">
        <v>1542</v>
      </c>
      <c r="V429" s="68">
        <v>44292</v>
      </c>
      <c r="W429" s="68">
        <v>44295</v>
      </c>
      <c r="X429" s="71"/>
      <c r="Y429" s="71">
        <v>2583000</v>
      </c>
      <c r="Z429" s="71">
        <v>2583000</v>
      </c>
      <c r="AA429" s="4" t="s">
        <v>80</v>
      </c>
      <c r="AB429" s="67"/>
      <c r="AC429" s="67"/>
      <c r="AD429" s="67"/>
      <c r="AE429" s="67"/>
      <c r="AF429" s="67"/>
      <c r="AG429" s="67"/>
      <c r="AH429" s="34"/>
      <c r="AI429" s="67" t="s">
        <v>315</v>
      </c>
      <c r="AJ429" s="66"/>
      <c r="AK429" s="67" t="s">
        <v>312</v>
      </c>
      <c r="AL429" s="38"/>
    </row>
    <row r="430" spans="1:38" ht="11.25" customHeight="1">
      <c r="A430" s="4">
        <v>4390</v>
      </c>
      <c r="B430" s="67" t="s">
        <v>83</v>
      </c>
      <c r="C430" s="67" t="s">
        <v>83</v>
      </c>
      <c r="D430" s="67" t="s">
        <v>72</v>
      </c>
      <c r="E430" s="68">
        <v>44284</v>
      </c>
      <c r="F430" s="68">
        <f>+E430</f>
        <v>44284</v>
      </c>
      <c r="G430" s="68" t="s">
        <v>124</v>
      </c>
      <c r="H430" s="67" t="s">
        <v>5</v>
      </c>
      <c r="I430" s="67">
        <v>2</v>
      </c>
      <c r="J430" s="67" t="s">
        <v>74</v>
      </c>
      <c r="K430" s="67"/>
      <c r="L430" s="67" t="s">
        <v>1543</v>
      </c>
      <c r="M430" s="66" t="s">
        <v>312</v>
      </c>
      <c r="N430" s="67" t="s">
        <v>1544</v>
      </c>
      <c r="O430" s="67"/>
      <c r="P430" s="68">
        <v>44255</v>
      </c>
      <c r="Q430" s="71"/>
      <c r="R430" s="71">
        <v>1896000</v>
      </c>
      <c r="S430" s="71">
        <v>1896000</v>
      </c>
      <c r="T430" s="67" t="s">
        <v>128</v>
      </c>
      <c r="U430" s="67" t="s">
        <v>1545</v>
      </c>
      <c r="V430" s="68">
        <v>44292</v>
      </c>
      <c r="W430" s="68">
        <v>44295</v>
      </c>
      <c r="X430" s="71"/>
      <c r="Y430" s="71">
        <v>1896000</v>
      </c>
      <c r="Z430" s="71">
        <v>1896000</v>
      </c>
      <c r="AA430" s="4" t="s">
        <v>80</v>
      </c>
      <c r="AB430" s="67"/>
      <c r="AC430" s="67"/>
      <c r="AD430" s="67"/>
      <c r="AE430" s="67"/>
      <c r="AF430" s="67"/>
      <c r="AG430" s="67"/>
      <c r="AH430" s="34"/>
      <c r="AI430" s="67" t="s">
        <v>315</v>
      </c>
      <c r="AJ430" s="66"/>
      <c r="AK430" s="67" t="s">
        <v>312</v>
      </c>
      <c r="AL430" s="38"/>
    </row>
    <row r="431" spans="1:38" ht="11.25" customHeight="1">
      <c r="A431" s="4">
        <v>4391</v>
      </c>
      <c r="B431" s="67" t="s">
        <v>140</v>
      </c>
      <c r="C431" s="67" t="s">
        <v>140</v>
      </c>
      <c r="D431" s="67" t="s">
        <v>72</v>
      </c>
      <c r="E431" s="68">
        <v>44286</v>
      </c>
      <c r="F431" s="68">
        <v>44286</v>
      </c>
      <c r="G431" s="68" t="s">
        <v>124</v>
      </c>
      <c r="H431" s="67" t="s">
        <v>17</v>
      </c>
      <c r="I431" s="67">
        <v>1</v>
      </c>
      <c r="J431" s="67" t="s">
        <v>100</v>
      </c>
      <c r="K431" s="67"/>
      <c r="L431" s="66" t="s">
        <v>1546</v>
      </c>
      <c r="M431" s="66" t="s">
        <v>1546</v>
      </c>
      <c r="N431" s="67" t="s">
        <v>1547</v>
      </c>
      <c r="O431" s="67" t="s">
        <v>1548</v>
      </c>
      <c r="P431" s="68">
        <v>44269</v>
      </c>
      <c r="Q431" s="71"/>
      <c r="R431" s="71">
        <v>600000</v>
      </c>
      <c r="S431" s="71">
        <v>600000</v>
      </c>
      <c r="T431" s="67" t="s">
        <v>144</v>
      </c>
      <c r="U431" s="67">
        <v>358</v>
      </c>
      <c r="V431" s="68">
        <v>44291</v>
      </c>
      <c r="W431" s="68">
        <v>44294</v>
      </c>
      <c r="X431" s="71"/>
      <c r="Y431" s="71">
        <v>600000</v>
      </c>
      <c r="Z431" s="71">
        <v>600000</v>
      </c>
      <c r="AA431" s="67" t="s">
        <v>80</v>
      </c>
      <c r="AB431" s="67"/>
      <c r="AC431" s="67"/>
      <c r="AD431" s="67"/>
      <c r="AE431" s="67"/>
      <c r="AF431" s="67"/>
      <c r="AG431" s="66" t="s">
        <v>923</v>
      </c>
      <c r="AH431" s="34"/>
      <c r="AI431" s="67" t="s">
        <v>392</v>
      </c>
      <c r="AJ431" s="66"/>
      <c r="AK431" s="66" t="s">
        <v>1546</v>
      </c>
      <c r="AL431" s="38"/>
    </row>
    <row r="432" spans="1:38" ht="11.25" customHeight="1">
      <c r="A432" s="4">
        <v>4392</v>
      </c>
      <c r="B432" s="67" t="s">
        <v>140</v>
      </c>
      <c r="C432" s="67" t="s">
        <v>140</v>
      </c>
      <c r="D432" s="67" t="s">
        <v>72</v>
      </c>
      <c r="E432" s="68">
        <v>44286</v>
      </c>
      <c r="F432" s="68">
        <v>44286</v>
      </c>
      <c r="G432" s="68" t="s">
        <v>124</v>
      </c>
      <c r="H432" s="67" t="s">
        <v>17</v>
      </c>
      <c r="I432" s="67">
        <v>1</v>
      </c>
      <c r="J432" s="67" t="s">
        <v>100</v>
      </c>
      <c r="K432" s="67"/>
      <c r="L432" s="66" t="s">
        <v>1549</v>
      </c>
      <c r="M432" s="66" t="s">
        <v>1549</v>
      </c>
      <c r="N432" s="67" t="s">
        <v>1550</v>
      </c>
      <c r="O432" s="67" t="s">
        <v>1551</v>
      </c>
      <c r="P432" s="68">
        <v>44228</v>
      </c>
      <c r="Q432" s="71"/>
      <c r="R432" s="71">
        <v>600000</v>
      </c>
      <c r="S432" s="71">
        <v>600000</v>
      </c>
      <c r="T432" s="67" t="s">
        <v>144</v>
      </c>
      <c r="U432" s="67">
        <v>359</v>
      </c>
      <c r="V432" s="68">
        <v>44291</v>
      </c>
      <c r="W432" s="68">
        <v>44300</v>
      </c>
      <c r="X432" s="71"/>
      <c r="Y432" s="71">
        <v>600000</v>
      </c>
      <c r="Z432" s="71">
        <v>600000</v>
      </c>
      <c r="AA432" s="67" t="s">
        <v>80</v>
      </c>
      <c r="AB432" s="67"/>
      <c r="AC432" s="67"/>
      <c r="AD432" s="67"/>
      <c r="AE432" s="67"/>
      <c r="AF432" s="67"/>
      <c r="AG432" s="67" t="s">
        <v>923</v>
      </c>
      <c r="AH432" s="34"/>
      <c r="AI432" s="67" t="s">
        <v>82</v>
      </c>
      <c r="AJ432" s="66"/>
      <c r="AK432" s="66" t="s">
        <v>1549</v>
      </c>
      <c r="AL432" s="38"/>
    </row>
    <row r="433" spans="1:38" ht="11.25" customHeight="1">
      <c r="A433" s="4">
        <v>4393</v>
      </c>
      <c r="B433" s="67" t="s">
        <v>1076</v>
      </c>
      <c r="C433" s="67" t="s">
        <v>1076</v>
      </c>
      <c r="D433" s="67" t="s">
        <v>72</v>
      </c>
      <c r="E433" s="68">
        <v>44286</v>
      </c>
      <c r="F433" s="68">
        <v>44286</v>
      </c>
      <c r="G433" s="68" t="s">
        <v>73</v>
      </c>
      <c r="H433" s="67" t="s">
        <v>16</v>
      </c>
      <c r="I433" s="67">
        <v>14</v>
      </c>
      <c r="J433" s="67" t="s">
        <v>74</v>
      </c>
      <c r="K433" s="67"/>
      <c r="L433" s="67" t="s">
        <v>1077</v>
      </c>
      <c r="M433" s="66" t="s">
        <v>1552</v>
      </c>
      <c r="N433" s="67" t="s">
        <v>1553</v>
      </c>
      <c r="O433" s="67" t="s">
        <v>1554</v>
      </c>
      <c r="P433" s="68">
        <v>43845</v>
      </c>
      <c r="Q433" s="71">
        <v>27402733.379999999</v>
      </c>
      <c r="R433" s="71"/>
      <c r="S433" s="71">
        <v>27402733.379999999</v>
      </c>
      <c r="T433" s="67" t="s">
        <v>79</v>
      </c>
      <c r="U433" s="67">
        <v>348</v>
      </c>
      <c r="V433" s="68">
        <v>44288</v>
      </c>
      <c r="W433" s="68">
        <v>44292</v>
      </c>
      <c r="X433" s="71">
        <f>+S433</f>
        <v>27402733.379999999</v>
      </c>
      <c r="Y433" s="71"/>
      <c r="Z433" s="71">
        <f>SUM(X433:Y433)</f>
        <v>27402733.379999999</v>
      </c>
      <c r="AA433" s="67" t="s">
        <v>80</v>
      </c>
      <c r="AB433" s="67"/>
      <c r="AC433" s="67"/>
      <c r="AD433" s="67"/>
      <c r="AE433" s="67"/>
      <c r="AF433" s="67"/>
      <c r="AG433" s="67" t="s">
        <v>81</v>
      </c>
      <c r="AH433" s="34">
        <f>Z433</f>
        <v>27402733.379999999</v>
      </c>
      <c r="AI433" s="67" t="s">
        <v>82</v>
      </c>
      <c r="AJ433" s="66"/>
      <c r="AK433" s="66" t="s">
        <v>1077</v>
      </c>
      <c r="AL433" s="38"/>
    </row>
    <row r="434" spans="1:38" ht="11.25" customHeight="1">
      <c r="A434" s="4">
        <v>4395</v>
      </c>
      <c r="B434" s="67" t="s">
        <v>140</v>
      </c>
      <c r="C434" s="67" t="s">
        <v>140</v>
      </c>
      <c r="D434" s="67" t="s">
        <v>72</v>
      </c>
      <c r="E434" s="68">
        <v>44288</v>
      </c>
      <c r="F434" s="68">
        <v>44288</v>
      </c>
      <c r="G434" s="68" t="s">
        <v>124</v>
      </c>
      <c r="H434" s="67" t="s">
        <v>17</v>
      </c>
      <c r="I434" s="67">
        <v>1</v>
      </c>
      <c r="J434" s="67" t="s">
        <v>100</v>
      </c>
      <c r="K434" s="67"/>
      <c r="L434" s="66" t="s">
        <v>1555</v>
      </c>
      <c r="M434" s="66" t="s">
        <v>1555</v>
      </c>
      <c r="N434" s="67" t="s">
        <v>1556</v>
      </c>
      <c r="O434" s="67" t="s">
        <v>1557</v>
      </c>
      <c r="P434" s="68">
        <v>44216</v>
      </c>
      <c r="Q434" s="71"/>
      <c r="R434" s="71">
        <v>2400000</v>
      </c>
      <c r="S434" s="71">
        <v>2400000</v>
      </c>
      <c r="T434" s="67" t="s">
        <v>144</v>
      </c>
      <c r="U434" s="67">
        <v>371</v>
      </c>
      <c r="V434" s="68">
        <v>44293</v>
      </c>
      <c r="W434" s="68">
        <v>44300</v>
      </c>
      <c r="X434" s="71"/>
      <c r="Y434" s="71">
        <v>2400000</v>
      </c>
      <c r="Z434" s="71">
        <v>2400000</v>
      </c>
      <c r="AA434" s="67" t="s">
        <v>80</v>
      </c>
      <c r="AB434" s="67"/>
      <c r="AC434" s="67"/>
      <c r="AD434" s="67"/>
      <c r="AE434" s="67"/>
      <c r="AF434" s="67"/>
      <c r="AG434" s="67" t="s">
        <v>923</v>
      </c>
      <c r="AH434" s="34"/>
      <c r="AI434" s="67" t="s">
        <v>82</v>
      </c>
      <c r="AJ434" s="66"/>
      <c r="AK434" s="66" t="s">
        <v>1555</v>
      </c>
      <c r="AL434" s="38"/>
    </row>
    <row r="435" spans="1:38" ht="11.25" customHeight="1">
      <c r="A435" s="4">
        <v>4396</v>
      </c>
      <c r="B435" s="67" t="s">
        <v>83</v>
      </c>
      <c r="C435" s="67" t="s">
        <v>249</v>
      </c>
      <c r="D435" s="67" t="s">
        <v>72</v>
      </c>
      <c r="E435" s="68">
        <v>44288</v>
      </c>
      <c r="F435" s="68">
        <v>44288</v>
      </c>
      <c r="G435" s="68" t="s">
        <v>177</v>
      </c>
      <c r="H435" s="67" t="s">
        <v>18</v>
      </c>
      <c r="I435" s="67">
        <v>10</v>
      </c>
      <c r="J435" s="67" t="s">
        <v>100</v>
      </c>
      <c r="K435" s="67"/>
      <c r="L435" s="66" t="s">
        <v>1558</v>
      </c>
      <c r="M435" s="66" t="s">
        <v>1559</v>
      </c>
      <c r="N435" s="67"/>
      <c r="O435" s="67" t="s">
        <v>1560</v>
      </c>
      <c r="P435" s="68">
        <v>44162</v>
      </c>
      <c r="Q435" s="71">
        <v>917360</v>
      </c>
      <c r="R435" s="71"/>
      <c r="S435" s="71">
        <v>917360</v>
      </c>
      <c r="T435" s="67" t="s">
        <v>96</v>
      </c>
      <c r="U435" s="67">
        <v>362</v>
      </c>
      <c r="V435" s="68">
        <v>44292</v>
      </c>
      <c r="W435" s="68">
        <v>44294</v>
      </c>
      <c r="X435" s="71">
        <v>917360</v>
      </c>
      <c r="Y435" s="71"/>
      <c r="Z435" s="71">
        <v>917360</v>
      </c>
      <c r="AA435" s="67" t="s">
        <v>80</v>
      </c>
      <c r="AB435" s="67"/>
      <c r="AC435" s="67"/>
      <c r="AD435" s="67"/>
      <c r="AE435" s="67"/>
      <c r="AF435" s="67"/>
      <c r="AG435" s="67" t="s">
        <v>1561</v>
      </c>
      <c r="AH435" s="34"/>
      <c r="AI435" s="67" t="s">
        <v>392</v>
      </c>
      <c r="AJ435" s="66"/>
      <c r="AK435" s="66" t="s">
        <v>1559</v>
      </c>
      <c r="AL435" s="38"/>
    </row>
    <row r="436" spans="1:38" ht="11.25" customHeight="1">
      <c r="A436" s="4">
        <v>4397</v>
      </c>
      <c r="B436" s="67" t="s">
        <v>83</v>
      </c>
      <c r="C436" s="67" t="s">
        <v>83</v>
      </c>
      <c r="D436" s="67" t="s">
        <v>72</v>
      </c>
      <c r="E436" s="68">
        <v>44288</v>
      </c>
      <c r="F436" s="68">
        <v>44288</v>
      </c>
      <c r="G436" s="68" t="s">
        <v>91</v>
      </c>
      <c r="H436" s="67" t="s">
        <v>11</v>
      </c>
      <c r="I436" s="67">
        <v>3</v>
      </c>
      <c r="J436" s="67" t="s">
        <v>74</v>
      </c>
      <c r="K436" s="67"/>
      <c r="L436" s="66" t="s">
        <v>1562</v>
      </c>
      <c r="M436" s="66" t="s">
        <v>1563</v>
      </c>
      <c r="N436" s="67" t="s">
        <v>1564</v>
      </c>
      <c r="O436" s="67" t="s">
        <v>1565</v>
      </c>
      <c r="P436" s="68">
        <v>44282</v>
      </c>
      <c r="Q436" s="71">
        <v>5973000</v>
      </c>
      <c r="R436" s="71"/>
      <c r="S436" s="71">
        <v>2125073.38</v>
      </c>
      <c r="T436" s="67" t="s">
        <v>96</v>
      </c>
      <c r="U436" s="67">
        <v>433</v>
      </c>
      <c r="V436" s="68">
        <v>44307</v>
      </c>
      <c r="W436" s="68">
        <v>44326</v>
      </c>
      <c r="X436" s="71">
        <v>2125073.38</v>
      </c>
      <c r="Y436" s="71"/>
      <c r="Z436" s="71">
        <v>2125073.38</v>
      </c>
      <c r="AA436" s="67" t="s">
        <v>80</v>
      </c>
      <c r="AB436" s="67"/>
      <c r="AC436" s="67"/>
      <c r="AD436" s="67"/>
      <c r="AE436" s="67"/>
      <c r="AF436" s="67"/>
      <c r="AG436" s="67" t="s">
        <v>1566</v>
      </c>
      <c r="AH436" s="34"/>
      <c r="AI436" s="67" t="s">
        <v>106</v>
      </c>
      <c r="AJ436" s="66"/>
      <c r="AK436" s="66" t="s">
        <v>1567</v>
      </c>
      <c r="AL436" s="38"/>
    </row>
    <row r="437" spans="1:38" ht="11.25" customHeight="1">
      <c r="A437" s="4">
        <v>4398</v>
      </c>
      <c r="B437" s="67" t="s">
        <v>83</v>
      </c>
      <c r="C437" s="67" t="s">
        <v>83</v>
      </c>
      <c r="D437" s="67" t="s">
        <v>72</v>
      </c>
      <c r="E437" s="68">
        <v>44288</v>
      </c>
      <c r="F437" s="68">
        <v>44288</v>
      </c>
      <c r="G437" s="68" t="s">
        <v>177</v>
      </c>
      <c r="H437" s="67" t="s">
        <v>18</v>
      </c>
      <c r="I437" s="67">
        <v>10</v>
      </c>
      <c r="J437" s="67" t="s">
        <v>74</v>
      </c>
      <c r="K437" s="67"/>
      <c r="L437" s="66" t="s">
        <v>1568</v>
      </c>
      <c r="M437" s="66" t="s">
        <v>1569</v>
      </c>
      <c r="N437" s="67"/>
      <c r="O437" s="67" t="s">
        <v>1570</v>
      </c>
      <c r="P437" s="68">
        <v>44159</v>
      </c>
      <c r="Q437" s="71">
        <v>4661557</v>
      </c>
      <c r="R437" s="71"/>
      <c r="S437" s="71">
        <v>4661557</v>
      </c>
      <c r="T437" s="67" t="s">
        <v>96</v>
      </c>
      <c r="U437" s="67">
        <v>363</v>
      </c>
      <c r="V437" s="68">
        <v>44292</v>
      </c>
      <c r="W437" s="68">
        <v>44299</v>
      </c>
      <c r="X437" s="71">
        <v>4661557</v>
      </c>
      <c r="Y437" s="71"/>
      <c r="Z437" s="71">
        <v>4661557</v>
      </c>
      <c r="AA437" s="67" t="s">
        <v>80</v>
      </c>
      <c r="AB437" s="67"/>
      <c r="AC437" s="67"/>
      <c r="AD437" s="67"/>
      <c r="AE437" s="67"/>
      <c r="AF437" s="67"/>
      <c r="AG437" s="67" t="s">
        <v>1571</v>
      </c>
      <c r="AH437" s="34"/>
      <c r="AI437" s="67" t="s">
        <v>392</v>
      </c>
      <c r="AJ437" s="66"/>
      <c r="AK437" s="66" t="s">
        <v>1568</v>
      </c>
      <c r="AL437" s="38"/>
    </row>
    <row r="438" spans="1:38" ht="11.25" customHeight="1">
      <c r="A438" s="4">
        <v>4400</v>
      </c>
      <c r="B438" s="67" t="s">
        <v>72</v>
      </c>
      <c r="C438" s="67" t="s">
        <v>90</v>
      </c>
      <c r="D438" s="67" t="s">
        <v>72</v>
      </c>
      <c r="E438" s="68">
        <v>44291</v>
      </c>
      <c r="F438" s="68">
        <v>44291</v>
      </c>
      <c r="G438" s="68" t="s">
        <v>91</v>
      </c>
      <c r="H438" s="67" t="s">
        <v>2</v>
      </c>
      <c r="I438" s="67">
        <v>3.14</v>
      </c>
      <c r="J438" s="67" t="s">
        <v>74</v>
      </c>
      <c r="K438" s="67"/>
      <c r="L438" s="66" t="s">
        <v>92</v>
      </c>
      <c r="M438" s="66" t="s">
        <v>1572</v>
      </c>
      <c r="N438" s="67" t="s">
        <v>1573</v>
      </c>
      <c r="O438" s="67" t="s">
        <v>1574</v>
      </c>
      <c r="P438" s="68">
        <v>44286</v>
      </c>
      <c r="Q438" s="71">
        <v>11638125</v>
      </c>
      <c r="R438" s="71"/>
      <c r="S438" s="71">
        <v>10179477.960000001</v>
      </c>
      <c r="T438" s="67" t="s">
        <v>96</v>
      </c>
      <c r="U438" s="67">
        <v>636</v>
      </c>
      <c r="V438" s="68">
        <v>44342</v>
      </c>
      <c r="W438" s="68">
        <v>44349</v>
      </c>
      <c r="X438" s="71">
        <v>10179477.960000001</v>
      </c>
      <c r="Y438" s="71"/>
      <c r="Z438" s="71">
        <v>10179477.960000001</v>
      </c>
      <c r="AA438" s="67" t="s">
        <v>80</v>
      </c>
      <c r="AB438" s="67"/>
      <c r="AC438" s="67"/>
      <c r="AD438" s="67">
        <v>403</v>
      </c>
      <c r="AE438" s="67"/>
      <c r="AF438" s="67"/>
      <c r="AG438" s="67" t="s">
        <v>1575</v>
      </c>
      <c r="AH438" s="34"/>
      <c r="AI438" s="67" t="s">
        <v>98</v>
      </c>
      <c r="AJ438" s="66"/>
      <c r="AK438" s="67" t="s">
        <v>99</v>
      </c>
      <c r="AL438" s="38"/>
    </row>
    <row r="439" spans="1:38" ht="11.25" customHeight="1">
      <c r="A439" s="4">
        <v>4401</v>
      </c>
      <c r="B439" s="67" t="s">
        <v>83</v>
      </c>
      <c r="C439" s="67" t="s">
        <v>205</v>
      </c>
      <c r="D439" s="67" t="s">
        <v>72</v>
      </c>
      <c r="E439" s="68">
        <v>44291</v>
      </c>
      <c r="F439" s="68">
        <v>44201</v>
      </c>
      <c r="G439" s="68" t="s">
        <v>91</v>
      </c>
      <c r="H439" s="67" t="s">
        <v>228</v>
      </c>
      <c r="I439" s="67" t="s">
        <v>229</v>
      </c>
      <c r="J439" s="67" t="s">
        <v>74</v>
      </c>
      <c r="K439" s="67"/>
      <c r="L439" s="66" t="s">
        <v>1576</v>
      </c>
      <c r="M439" s="66" t="s">
        <v>1576</v>
      </c>
      <c r="N439" s="67" t="s">
        <v>1577</v>
      </c>
      <c r="O439" s="67" t="s">
        <v>1578</v>
      </c>
      <c r="P439" s="68">
        <v>44284</v>
      </c>
      <c r="Q439" s="71">
        <v>1067000</v>
      </c>
      <c r="R439" s="71"/>
      <c r="S439" s="71">
        <v>1067000</v>
      </c>
      <c r="T439" s="67" t="s">
        <v>118</v>
      </c>
      <c r="U439" s="67">
        <v>2026</v>
      </c>
      <c r="V439" s="68">
        <v>44481</v>
      </c>
      <c r="W439" s="68">
        <v>44487</v>
      </c>
      <c r="X439" s="71">
        <v>1067000</v>
      </c>
      <c r="Y439" s="71"/>
      <c r="Z439" s="71">
        <v>1067000</v>
      </c>
      <c r="AA439" s="67" t="s">
        <v>80</v>
      </c>
      <c r="AB439" s="67"/>
      <c r="AC439" s="67"/>
      <c r="AD439" s="67"/>
      <c r="AE439" s="67"/>
      <c r="AF439" s="67"/>
      <c r="AG439" s="67" t="s">
        <v>1579</v>
      </c>
      <c r="AH439" s="34"/>
      <c r="AI439" s="67" t="s">
        <v>98</v>
      </c>
      <c r="AJ439" s="66"/>
      <c r="AK439" s="66"/>
      <c r="AL439" s="38"/>
    </row>
    <row r="440" spans="1:38" ht="11.25" customHeight="1">
      <c r="A440" s="4">
        <v>4402</v>
      </c>
      <c r="B440" s="67" t="s">
        <v>83</v>
      </c>
      <c r="C440" s="67" t="s">
        <v>249</v>
      </c>
      <c r="D440" s="67" t="s">
        <v>72</v>
      </c>
      <c r="E440" s="68">
        <v>44291</v>
      </c>
      <c r="F440" s="68">
        <v>44291</v>
      </c>
      <c r="G440" s="68" t="s">
        <v>177</v>
      </c>
      <c r="H440" s="67" t="s">
        <v>18</v>
      </c>
      <c r="I440" s="67">
        <v>10</v>
      </c>
      <c r="J440" s="67" t="s">
        <v>100</v>
      </c>
      <c r="K440" s="67"/>
      <c r="L440" s="66" t="s">
        <v>1580</v>
      </c>
      <c r="M440" s="66" t="s">
        <v>1581</v>
      </c>
      <c r="N440" s="67"/>
      <c r="O440" s="67" t="s">
        <v>1582</v>
      </c>
      <c r="P440" s="68">
        <v>44261</v>
      </c>
      <c r="Q440" s="71">
        <v>8263648</v>
      </c>
      <c r="R440" s="71"/>
      <c r="S440" s="71">
        <v>8263648</v>
      </c>
      <c r="T440" s="67" t="s">
        <v>96</v>
      </c>
      <c r="U440" s="67">
        <v>367</v>
      </c>
      <c r="V440" s="68">
        <v>44292</v>
      </c>
      <c r="W440" s="68">
        <v>44299</v>
      </c>
      <c r="X440" s="71">
        <v>8263648</v>
      </c>
      <c r="Y440" s="71"/>
      <c r="Z440" s="71">
        <v>8263648</v>
      </c>
      <c r="AA440" s="67" t="s">
        <v>80</v>
      </c>
      <c r="AB440" s="67"/>
      <c r="AC440" s="67"/>
      <c r="AD440" s="67"/>
      <c r="AE440" s="67"/>
      <c r="AF440" s="67"/>
      <c r="AG440" s="67" t="s">
        <v>1583</v>
      </c>
      <c r="AH440" s="34"/>
      <c r="AI440" s="67" t="s">
        <v>82</v>
      </c>
      <c r="AJ440" s="66"/>
      <c r="AK440" s="66" t="s">
        <v>1581</v>
      </c>
      <c r="AL440" s="38"/>
    </row>
    <row r="441" spans="1:38" ht="11.25" customHeight="1">
      <c r="A441" s="4">
        <v>4403</v>
      </c>
      <c r="B441" s="67" t="s">
        <v>220</v>
      </c>
      <c r="C441" s="67" t="s">
        <v>276</v>
      </c>
      <c r="D441" s="67" t="s">
        <v>72</v>
      </c>
      <c r="E441" s="68">
        <v>44291</v>
      </c>
      <c r="F441" s="68">
        <v>44291</v>
      </c>
      <c r="G441" s="68" t="s">
        <v>177</v>
      </c>
      <c r="H441" s="67" t="s">
        <v>18</v>
      </c>
      <c r="I441" s="67">
        <v>10</v>
      </c>
      <c r="J441" s="67" t="s">
        <v>100</v>
      </c>
      <c r="K441" s="67"/>
      <c r="L441" s="66" t="s">
        <v>1584</v>
      </c>
      <c r="M441" s="66" t="s">
        <v>1585</v>
      </c>
      <c r="N441" s="67"/>
      <c r="O441" s="67" t="s">
        <v>1586</v>
      </c>
      <c r="P441" s="68">
        <v>44210</v>
      </c>
      <c r="Q441" s="71">
        <v>6289720</v>
      </c>
      <c r="R441" s="71"/>
      <c r="S441" s="71">
        <v>6289720</v>
      </c>
      <c r="T441" s="67" t="s">
        <v>96</v>
      </c>
      <c r="U441" s="67">
        <v>375</v>
      </c>
      <c r="V441" s="68">
        <v>44294</v>
      </c>
      <c r="W441" s="68">
        <v>44300</v>
      </c>
      <c r="X441" s="71">
        <v>6289720</v>
      </c>
      <c r="Y441" s="71"/>
      <c r="Z441" s="71">
        <v>6289720</v>
      </c>
      <c r="AA441" s="67" t="s">
        <v>80</v>
      </c>
      <c r="AB441" s="67"/>
      <c r="AC441" s="67"/>
      <c r="AD441" s="67"/>
      <c r="AE441" s="67"/>
      <c r="AF441" s="67"/>
      <c r="AG441" s="67" t="s">
        <v>1587</v>
      </c>
      <c r="AH441" s="34"/>
      <c r="AI441" s="67" t="s">
        <v>392</v>
      </c>
      <c r="AJ441" s="66"/>
      <c r="AK441" s="66" t="s">
        <v>1585</v>
      </c>
      <c r="AL441" s="38"/>
    </row>
    <row r="442" spans="1:38" ht="11.25" customHeight="1">
      <c r="A442" s="4">
        <v>4404</v>
      </c>
      <c r="B442" s="67" t="s">
        <v>83</v>
      </c>
      <c r="C442" s="67" t="s">
        <v>186</v>
      </c>
      <c r="D442" s="67" t="s">
        <v>72</v>
      </c>
      <c r="E442" s="68">
        <v>44291</v>
      </c>
      <c r="F442" s="68">
        <v>44291</v>
      </c>
      <c r="G442" s="68" t="s">
        <v>177</v>
      </c>
      <c r="H442" s="67" t="s">
        <v>18</v>
      </c>
      <c r="I442" s="67">
        <v>10</v>
      </c>
      <c r="J442" s="67" t="s">
        <v>100</v>
      </c>
      <c r="K442" s="67"/>
      <c r="L442" s="66" t="s">
        <v>1588</v>
      </c>
      <c r="M442" s="66" t="s">
        <v>1589</v>
      </c>
      <c r="N442" s="67"/>
      <c r="O442" s="67" t="s">
        <v>1590</v>
      </c>
      <c r="P442" s="68">
        <v>44192</v>
      </c>
      <c r="Q442" s="71">
        <v>5792657</v>
      </c>
      <c r="R442" s="71"/>
      <c r="S442" s="71">
        <v>5792657</v>
      </c>
      <c r="T442" s="67" t="s">
        <v>96</v>
      </c>
      <c r="U442" s="67">
        <v>380</v>
      </c>
      <c r="V442" s="68">
        <v>44294</v>
      </c>
      <c r="W442" s="68">
        <v>44300</v>
      </c>
      <c r="X442" s="71">
        <v>5792657</v>
      </c>
      <c r="Y442" s="71"/>
      <c r="Z442" s="71">
        <v>5792657</v>
      </c>
      <c r="AA442" s="67" t="s">
        <v>80</v>
      </c>
      <c r="AB442" s="67"/>
      <c r="AC442" s="67"/>
      <c r="AD442" s="67"/>
      <c r="AE442" s="67"/>
      <c r="AF442" s="67"/>
      <c r="AG442" s="67" t="s">
        <v>1591</v>
      </c>
      <c r="AH442" s="34"/>
      <c r="AI442" s="67" t="s">
        <v>392</v>
      </c>
      <c r="AJ442" s="66"/>
      <c r="AK442" s="66" t="s">
        <v>1588</v>
      </c>
      <c r="AL442" s="38"/>
    </row>
    <row r="443" spans="1:38" ht="11.25" customHeight="1">
      <c r="A443" s="4">
        <v>4406</v>
      </c>
      <c r="B443" s="67" t="s">
        <v>72</v>
      </c>
      <c r="C443" s="67" t="s">
        <v>72</v>
      </c>
      <c r="D443" s="67" t="s">
        <v>72</v>
      </c>
      <c r="E443" s="68">
        <v>44291</v>
      </c>
      <c r="F443" s="68">
        <v>44291</v>
      </c>
      <c r="G443" s="68" t="s">
        <v>177</v>
      </c>
      <c r="H443" s="67" t="s">
        <v>18</v>
      </c>
      <c r="I443" s="67">
        <v>10</v>
      </c>
      <c r="J443" s="67" t="s">
        <v>100</v>
      </c>
      <c r="K443" s="67"/>
      <c r="L443" s="66" t="s">
        <v>1592</v>
      </c>
      <c r="M443" s="66" t="s">
        <v>1593</v>
      </c>
      <c r="N443" s="67"/>
      <c r="O443" s="67" t="s">
        <v>1594</v>
      </c>
      <c r="P443" s="68">
        <v>44264</v>
      </c>
      <c r="Q443" s="71">
        <v>3040675</v>
      </c>
      <c r="R443" s="71"/>
      <c r="S443" s="71">
        <v>3040675</v>
      </c>
      <c r="T443" s="67" t="s">
        <v>96</v>
      </c>
      <c r="U443" s="67">
        <v>376</v>
      </c>
      <c r="V443" s="68">
        <v>44294</v>
      </c>
      <c r="W443" s="68">
        <v>44301</v>
      </c>
      <c r="X443" s="71">
        <v>3040675</v>
      </c>
      <c r="Y443" s="71"/>
      <c r="Z443" s="71">
        <v>3040675</v>
      </c>
      <c r="AA443" s="67" t="s">
        <v>80</v>
      </c>
      <c r="AB443" s="67"/>
      <c r="AC443" s="67"/>
      <c r="AD443" s="67"/>
      <c r="AE443" s="67"/>
      <c r="AF443" s="67"/>
      <c r="AG443" s="67" t="s">
        <v>1595</v>
      </c>
      <c r="AH443" s="34"/>
      <c r="AI443" s="67" t="s">
        <v>392</v>
      </c>
      <c r="AJ443" s="66"/>
      <c r="AK443" s="66" t="s">
        <v>1593</v>
      </c>
      <c r="AL443" s="38"/>
    </row>
    <row r="444" spans="1:38" ht="11.25" customHeight="1">
      <c r="A444" s="4">
        <v>4407</v>
      </c>
      <c r="B444" s="67" t="s">
        <v>685</v>
      </c>
      <c r="C444" s="67" t="s">
        <v>685</v>
      </c>
      <c r="D444" s="67" t="s">
        <v>72</v>
      </c>
      <c r="E444" s="68">
        <v>44291</v>
      </c>
      <c r="F444" s="68">
        <v>44291</v>
      </c>
      <c r="G444" s="68" t="s">
        <v>177</v>
      </c>
      <c r="H444" s="67" t="s">
        <v>18</v>
      </c>
      <c r="I444" s="67">
        <v>10</v>
      </c>
      <c r="J444" s="67" t="s">
        <v>100</v>
      </c>
      <c r="K444" s="67"/>
      <c r="L444" s="66" t="s">
        <v>1596</v>
      </c>
      <c r="M444" s="66" t="s">
        <v>1597</v>
      </c>
      <c r="N444" s="67"/>
      <c r="O444" s="67" t="s">
        <v>1598</v>
      </c>
      <c r="P444" s="68">
        <v>44248</v>
      </c>
      <c r="Q444" s="71">
        <v>4554518</v>
      </c>
      <c r="R444" s="71"/>
      <c r="S444" s="71">
        <v>4554518</v>
      </c>
      <c r="T444" s="67" t="s">
        <v>96</v>
      </c>
      <c r="U444" s="67">
        <v>388</v>
      </c>
      <c r="V444" s="68">
        <v>44298</v>
      </c>
      <c r="W444" s="68">
        <v>44301</v>
      </c>
      <c r="X444" s="71">
        <v>4554518</v>
      </c>
      <c r="Y444" s="71"/>
      <c r="Z444" s="71">
        <v>4554518</v>
      </c>
      <c r="AA444" s="67" t="s">
        <v>80</v>
      </c>
      <c r="AB444" s="67"/>
      <c r="AC444" s="67"/>
      <c r="AD444" s="67"/>
      <c r="AE444" s="67"/>
      <c r="AF444" s="67"/>
      <c r="AG444" s="67" t="s">
        <v>1599</v>
      </c>
      <c r="AH444" s="34"/>
      <c r="AI444" s="67" t="s">
        <v>392</v>
      </c>
      <c r="AJ444" s="66"/>
      <c r="AK444" s="66" t="s">
        <v>1597</v>
      </c>
      <c r="AL444" s="38"/>
    </row>
    <row r="445" spans="1:38" ht="11.25" customHeight="1">
      <c r="A445" s="4">
        <v>4408</v>
      </c>
      <c r="B445" s="67" t="s">
        <v>83</v>
      </c>
      <c r="C445" s="67" t="s">
        <v>83</v>
      </c>
      <c r="D445" s="67" t="s">
        <v>72</v>
      </c>
      <c r="E445" s="68">
        <v>44292</v>
      </c>
      <c r="F445" s="68">
        <v>44292</v>
      </c>
      <c r="G445" s="68" t="s">
        <v>177</v>
      </c>
      <c r="H445" s="67" t="s">
        <v>18</v>
      </c>
      <c r="I445" s="67">
        <v>10</v>
      </c>
      <c r="J445" s="67" t="s">
        <v>74</v>
      </c>
      <c r="K445" s="67"/>
      <c r="L445" s="66" t="s">
        <v>120</v>
      </c>
      <c r="M445" s="66" t="s">
        <v>1600</v>
      </c>
      <c r="N445" s="67"/>
      <c r="O445" s="67" t="s">
        <v>1601</v>
      </c>
      <c r="P445" s="68">
        <v>44260</v>
      </c>
      <c r="Q445" s="71">
        <v>5346171</v>
      </c>
      <c r="R445" s="71"/>
      <c r="S445" s="71">
        <v>5346171</v>
      </c>
      <c r="T445" s="67" t="s">
        <v>96</v>
      </c>
      <c r="U445" s="67">
        <v>382</v>
      </c>
      <c r="V445" s="68">
        <v>44295</v>
      </c>
      <c r="W445" s="68">
        <v>44300</v>
      </c>
      <c r="X445" s="71">
        <v>5346171</v>
      </c>
      <c r="Y445" s="71"/>
      <c r="Z445" s="71">
        <v>5346171</v>
      </c>
      <c r="AA445" s="67" t="s">
        <v>80</v>
      </c>
      <c r="AB445" s="67"/>
      <c r="AC445" s="67"/>
      <c r="AD445" s="67"/>
      <c r="AE445" s="67"/>
      <c r="AF445" s="67"/>
      <c r="AG445" s="67" t="s">
        <v>1602</v>
      </c>
      <c r="AH445" s="34"/>
      <c r="AI445" s="67" t="s">
        <v>392</v>
      </c>
      <c r="AJ445" s="66"/>
      <c r="AK445" s="66" t="s">
        <v>1600</v>
      </c>
      <c r="AL445" s="38"/>
    </row>
    <row r="446" spans="1:38" ht="11.25" customHeight="1">
      <c r="A446" s="4">
        <v>4409</v>
      </c>
      <c r="B446" s="67" t="s">
        <v>239</v>
      </c>
      <c r="C446" s="67" t="s">
        <v>1603</v>
      </c>
      <c r="D446" s="67" t="s">
        <v>72</v>
      </c>
      <c r="E446" s="68">
        <v>44292</v>
      </c>
      <c r="F446" s="68">
        <v>44292</v>
      </c>
      <c r="G446" s="68" t="s">
        <v>91</v>
      </c>
      <c r="H446" s="67" t="s">
        <v>11</v>
      </c>
      <c r="I446" s="67">
        <v>3</v>
      </c>
      <c r="J446" s="67" t="s">
        <v>100</v>
      </c>
      <c r="K446" s="67"/>
      <c r="L446" s="66" t="s">
        <v>1604</v>
      </c>
      <c r="M446" s="66" t="s">
        <v>1605</v>
      </c>
      <c r="N446" s="67" t="s">
        <v>1606</v>
      </c>
      <c r="O446" s="67" t="s">
        <v>1607</v>
      </c>
      <c r="P446" s="68">
        <v>44292</v>
      </c>
      <c r="Q446" s="71">
        <v>37693357</v>
      </c>
      <c r="R446" s="71"/>
      <c r="S446" s="71">
        <v>33029783.030000001</v>
      </c>
      <c r="T446" s="67" t="s">
        <v>96</v>
      </c>
      <c r="U446" s="67">
        <v>1212</v>
      </c>
      <c r="V446" s="68">
        <v>44425</v>
      </c>
      <c r="W446" s="68">
        <v>44438</v>
      </c>
      <c r="X446" s="71">
        <v>33029783.030000001</v>
      </c>
      <c r="Y446" s="71"/>
      <c r="Z446" s="71">
        <v>33029783.030000001</v>
      </c>
      <c r="AA446" s="67" t="s">
        <v>80</v>
      </c>
      <c r="AB446" s="67"/>
      <c r="AC446" s="67"/>
      <c r="AD446" s="67"/>
      <c r="AE446" s="67"/>
      <c r="AF446" s="67"/>
      <c r="AG446" s="67" t="s">
        <v>1608</v>
      </c>
      <c r="AH446" s="34"/>
      <c r="AI446" s="67" t="s">
        <v>98</v>
      </c>
      <c r="AJ446" s="66"/>
      <c r="AK446" s="66" t="s">
        <v>1605</v>
      </c>
      <c r="AL446" s="38"/>
    </row>
    <row r="447" spans="1:38" ht="11.25" customHeight="1">
      <c r="A447" s="4">
        <v>4410</v>
      </c>
      <c r="B447" s="67" t="s">
        <v>83</v>
      </c>
      <c r="C447" s="67" t="s">
        <v>83</v>
      </c>
      <c r="D447" s="67" t="s">
        <v>72</v>
      </c>
      <c r="E447" s="68">
        <v>44293</v>
      </c>
      <c r="F447" s="68">
        <v>44293</v>
      </c>
      <c r="G447" s="68" t="s">
        <v>91</v>
      </c>
      <c r="H447" s="67" t="s">
        <v>1</v>
      </c>
      <c r="I447" s="67" t="s">
        <v>107</v>
      </c>
      <c r="J447" s="67" t="s">
        <v>74</v>
      </c>
      <c r="K447" s="67"/>
      <c r="L447" s="66" t="s">
        <v>1609</v>
      </c>
      <c r="M447" s="66" t="s">
        <v>1609</v>
      </c>
      <c r="N447" s="67" t="s">
        <v>1610</v>
      </c>
      <c r="O447" s="67" t="s">
        <v>1611</v>
      </c>
      <c r="P447" s="68">
        <v>44251</v>
      </c>
      <c r="Q447" s="71">
        <v>23043700</v>
      </c>
      <c r="R447" s="71"/>
      <c r="S447" s="71">
        <v>23043700</v>
      </c>
      <c r="T447" s="67" t="s">
        <v>96</v>
      </c>
      <c r="U447" s="67">
        <v>377</v>
      </c>
      <c r="V447" s="68">
        <v>44294</v>
      </c>
      <c r="W447" s="68">
        <v>44300</v>
      </c>
      <c r="X447" s="71">
        <v>23043700</v>
      </c>
      <c r="Y447" s="71"/>
      <c r="Z447" s="71">
        <v>23043700</v>
      </c>
      <c r="AA447" s="67" t="s">
        <v>80</v>
      </c>
      <c r="AB447" s="67"/>
      <c r="AC447" s="67"/>
      <c r="AD447" s="67"/>
      <c r="AE447" s="67"/>
      <c r="AF447" s="67"/>
      <c r="AG447" s="67" t="s">
        <v>1612</v>
      </c>
      <c r="AH447" s="34"/>
      <c r="AI447" s="67" t="s">
        <v>106</v>
      </c>
      <c r="AJ447" s="66"/>
      <c r="AK447" s="66" t="s">
        <v>1609</v>
      </c>
      <c r="AL447" s="38"/>
    </row>
    <row r="448" spans="1:38" ht="11.25" customHeight="1">
      <c r="A448" s="4">
        <v>4411</v>
      </c>
      <c r="B448" s="67" t="s">
        <v>72</v>
      </c>
      <c r="C448" s="67" t="s">
        <v>90</v>
      </c>
      <c r="D448" s="67" t="s">
        <v>72</v>
      </c>
      <c r="E448" s="68">
        <v>44293</v>
      </c>
      <c r="F448" s="68">
        <v>44293</v>
      </c>
      <c r="G448" s="68" t="s">
        <v>91</v>
      </c>
      <c r="H448" s="67" t="s">
        <v>228</v>
      </c>
      <c r="I448" s="67">
        <v>3</v>
      </c>
      <c r="J448" s="67" t="s">
        <v>100</v>
      </c>
      <c r="K448" s="67"/>
      <c r="L448" s="66" t="s">
        <v>1613</v>
      </c>
      <c r="M448" s="66" t="s">
        <v>1613</v>
      </c>
      <c r="N448" s="67" t="s">
        <v>1614</v>
      </c>
      <c r="O448" s="67" t="s">
        <v>1615</v>
      </c>
      <c r="P448" s="68">
        <v>44290</v>
      </c>
      <c r="Q448" s="71">
        <v>1585000</v>
      </c>
      <c r="R448" s="71"/>
      <c r="S448" s="71">
        <v>1585000</v>
      </c>
      <c r="T448" s="67" t="s">
        <v>118</v>
      </c>
      <c r="U448" s="67">
        <v>423</v>
      </c>
      <c r="V448" s="68">
        <v>44306</v>
      </c>
      <c r="W448" s="68">
        <v>44313</v>
      </c>
      <c r="X448" s="71">
        <v>1585000</v>
      </c>
      <c r="Y448" s="71"/>
      <c r="Z448" s="71">
        <v>1585000</v>
      </c>
      <c r="AA448" s="67" t="s">
        <v>80</v>
      </c>
      <c r="AB448" s="67"/>
      <c r="AC448" s="67"/>
      <c r="AD448" s="67">
        <v>269</v>
      </c>
      <c r="AE448" s="67"/>
      <c r="AF448" s="67"/>
      <c r="AG448" s="67" t="s">
        <v>1616</v>
      </c>
      <c r="AH448" s="34"/>
      <c r="AI448" s="67" t="s">
        <v>98</v>
      </c>
      <c r="AJ448" s="66"/>
      <c r="AK448" s="66" t="s">
        <v>219</v>
      </c>
      <c r="AL448" s="38"/>
    </row>
    <row r="449" spans="1:38" ht="11.25" customHeight="1">
      <c r="A449" s="4">
        <v>4412</v>
      </c>
      <c r="B449" s="67" t="s">
        <v>176</v>
      </c>
      <c r="C449" s="67" t="s">
        <v>176</v>
      </c>
      <c r="D449" s="67" t="s">
        <v>72</v>
      </c>
      <c r="E449" s="68">
        <v>44293</v>
      </c>
      <c r="F449" s="68">
        <v>44293</v>
      </c>
      <c r="G449" s="68" t="s">
        <v>177</v>
      </c>
      <c r="H449" s="67" t="s">
        <v>19</v>
      </c>
      <c r="I449" s="67">
        <v>13</v>
      </c>
      <c r="J449" s="67" t="s">
        <v>74</v>
      </c>
      <c r="K449" s="67"/>
      <c r="L449" s="66" t="s">
        <v>1617</v>
      </c>
      <c r="M449" s="66" t="s">
        <v>1618</v>
      </c>
      <c r="N449" s="67" t="s">
        <v>1619</v>
      </c>
      <c r="O449" s="67" t="s">
        <v>1620</v>
      </c>
      <c r="P449" s="68">
        <v>43977</v>
      </c>
      <c r="Q449" s="71"/>
      <c r="R449" s="71">
        <v>56271870.359999999</v>
      </c>
      <c r="S449" s="71">
        <v>56271870.359999999</v>
      </c>
      <c r="T449" s="67" t="s">
        <v>144</v>
      </c>
      <c r="U449" s="67">
        <v>379</v>
      </c>
      <c r="V449" s="68">
        <v>44294</v>
      </c>
      <c r="W449" s="68">
        <v>44327</v>
      </c>
      <c r="X449" s="71"/>
      <c r="Y449" s="71">
        <v>56271870.359999999</v>
      </c>
      <c r="Z449" s="71">
        <v>56271870.359999999</v>
      </c>
      <c r="AA449" s="67" t="s">
        <v>80</v>
      </c>
      <c r="AB449" s="68"/>
      <c r="AC449" s="67"/>
      <c r="AD449" s="67"/>
      <c r="AE449" s="67"/>
      <c r="AF449" s="67"/>
      <c r="AG449" s="66" t="s">
        <v>1618</v>
      </c>
      <c r="AH449" s="34"/>
      <c r="AI449" s="67" t="s">
        <v>106</v>
      </c>
      <c r="AJ449" s="66"/>
      <c r="AK449" s="66" t="s">
        <v>1618</v>
      </c>
      <c r="AL449" s="38"/>
    </row>
    <row r="450" spans="1:38" ht="11.25" customHeight="1">
      <c r="A450" s="4">
        <v>4413</v>
      </c>
      <c r="B450" s="67" t="s">
        <v>83</v>
      </c>
      <c r="C450" s="67" t="s">
        <v>83</v>
      </c>
      <c r="D450" s="67" t="s">
        <v>72</v>
      </c>
      <c r="E450" s="68">
        <v>44293</v>
      </c>
      <c r="F450" s="68">
        <v>44293</v>
      </c>
      <c r="G450" s="68" t="s">
        <v>177</v>
      </c>
      <c r="H450" s="67" t="s">
        <v>18</v>
      </c>
      <c r="I450" s="67">
        <v>10</v>
      </c>
      <c r="J450" s="67" t="s">
        <v>74</v>
      </c>
      <c r="K450" s="67"/>
      <c r="L450" s="66" t="s">
        <v>1621</v>
      </c>
      <c r="M450" s="66" t="s">
        <v>1622</v>
      </c>
      <c r="N450" s="67"/>
      <c r="O450" s="67" t="s">
        <v>1623</v>
      </c>
      <c r="P450" s="68">
        <v>44248</v>
      </c>
      <c r="Q450" s="71">
        <v>6716060</v>
      </c>
      <c r="R450" s="71"/>
      <c r="S450" s="71">
        <v>6716060</v>
      </c>
      <c r="T450" s="67" t="s">
        <v>96</v>
      </c>
      <c r="U450" s="67">
        <v>385</v>
      </c>
      <c r="V450" s="68">
        <v>44295</v>
      </c>
      <c r="W450" s="68">
        <v>44301</v>
      </c>
      <c r="X450" s="71">
        <v>6716060</v>
      </c>
      <c r="Y450" s="71"/>
      <c r="Z450" s="71">
        <v>6716060</v>
      </c>
      <c r="AA450" s="67" t="s">
        <v>80</v>
      </c>
      <c r="AB450" s="67"/>
      <c r="AC450" s="67"/>
      <c r="AD450" s="67"/>
      <c r="AE450" s="67"/>
      <c r="AF450" s="67"/>
      <c r="AG450" s="67" t="s">
        <v>1624</v>
      </c>
      <c r="AH450" s="34"/>
      <c r="AI450" s="67" t="s">
        <v>392</v>
      </c>
      <c r="AJ450" s="66"/>
      <c r="AK450" s="66" t="s">
        <v>1622</v>
      </c>
      <c r="AL450" s="38"/>
    </row>
    <row r="451" spans="1:38" ht="11.25" customHeight="1">
      <c r="A451" s="4">
        <v>4414</v>
      </c>
      <c r="B451" s="67" t="s">
        <v>83</v>
      </c>
      <c r="C451" s="67" t="s">
        <v>83</v>
      </c>
      <c r="D451" s="67" t="s">
        <v>72</v>
      </c>
      <c r="E451" s="68">
        <v>44293</v>
      </c>
      <c r="F451" s="68">
        <v>44293</v>
      </c>
      <c r="G451" s="68" t="s">
        <v>91</v>
      </c>
      <c r="H451" s="67" t="s">
        <v>228</v>
      </c>
      <c r="I451" s="67">
        <v>3</v>
      </c>
      <c r="J451" s="67" t="s">
        <v>74</v>
      </c>
      <c r="K451" s="67"/>
      <c r="L451" s="66" t="s">
        <v>120</v>
      </c>
      <c r="M451" s="66" t="s">
        <v>120</v>
      </c>
      <c r="N451" s="67" t="s">
        <v>1625</v>
      </c>
      <c r="O451" s="67" t="s">
        <v>1626</v>
      </c>
      <c r="P451" s="68">
        <v>44290</v>
      </c>
      <c r="Q451" s="71">
        <v>560000</v>
      </c>
      <c r="R451" s="71"/>
      <c r="S451" s="71">
        <v>560000</v>
      </c>
      <c r="T451" s="67" t="s">
        <v>499</v>
      </c>
      <c r="U451" s="67">
        <v>448</v>
      </c>
      <c r="V451" s="68">
        <v>44313</v>
      </c>
      <c r="W451" s="68">
        <v>44326</v>
      </c>
      <c r="X451" s="71">
        <v>560000</v>
      </c>
      <c r="Y451" s="71"/>
      <c r="Z451" s="71">
        <v>560000</v>
      </c>
      <c r="AA451" s="67" t="s">
        <v>80</v>
      </c>
      <c r="AB451" s="67"/>
      <c r="AC451" s="67"/>
      <c r="AD451" s="67">
        <v>300</v>
      </c>
      <c r="AE451" s="67"/>
      <c r="AF451" s="67"/>
      <c r="AG451" s="67" t="s">
        <v>1627</v>
      </c>
      <c r="AH451" s="34"/>
      <c r="AI451" s="67" t="s">
        <v>98</v>
      </c>
      <c r="AJ451" s="66"/>
      <c r="AK451" s="66" t="s">
        <v>1628</v>
      </c>
      <c r="AL451" s="38"/>
    </row>
    <row r="452" spans="1:38" ht="11.25" customHeight="1">
      <c r="A452" s="4">
        <v>4415</v>
      </c>
      <c r="B452" s="67" t="s">
        <v>72</v>
      </c>
      <c r="C452" s="67" t="s">
        <v>72</v>
      </c>
      <c r="D452" s="67" t="s">
        <v>72</v>
      </c>
      <c r="E452" s="68">
        <v>44294</v>
      </c>
      <c r="F452" s="68">
        <v>44294</v>
      </c>
      <c r="G452" s="68" t="s">
        <v>124</v>
      </c>
      <c r="H452" s="67" t="s">
        <v>17</v>
      </c>
      <c r="I452" s="67">
        <v>1</v>
      </c>
      <c r="J452" s="67" t="s">
        <v>74</v>
      </c>
      <c r="K452" s="67"/>
      <c r="L452" s="66" t="s">
        <v>167</v>
      </c>
      <c r="M452" s="66" t="s">
        <v>1629</v>
      </c>
      <c r="N452" s="67" t="s">
        <v>998</v>
      </c>
      <c r="O452" s="67" t="s">
        <v>735</v>
      </c>
      <c r="P452" s="68">
        <v>44279</v>
      </c>
      <c r="Q452" s="71"/>
      <c r="R452" s="71">
        <v>4200000</v>
      </c>
      <c r="S452" s="71">
        <v>4200000</v>
      </c>
      <c r="T452" s="67" t="s">
        <v>144</v>
      </c>
      <c r="U452" s="67">
        <v>384</v>
      </c>
      <c r="V452" s="68">
        <v>44295</v>
      </c>
      <c r="W452" s="68">
        <v>44300</v>
      </c>
      <c r="X452" s="71"/>
      <c r="Y452" s="71">
        <v>4200000</v>
      </c>
      <c r="Z452" s="71">
        <v>4200000</v>
      </c>
      <c r="AA452" s="67" t="s">
        <v>80</v>
      </c>
      <c r="AB452" s="67"/>
      <c r="AC452" s="67"/>
      <c r="AD452" s="67"/>
      <c r="AE452" s="67"/>
      <c r="AF452" s="67"/>
      <c r="AG452" s="66" t="s">
        <v>923</v>
      </c>
      <c r="AH452" s="34"/>
      <c r="AI452" s="67" t="s">
        <v>82</v>
      </c>
      <c r="AJ452" s="66"/>
      <c r="AK452" s="66" t="s">
        <v>1629</v>
      </c>
      <c r="AL452" s="38"/>
    </row>
    <row r="453" spans="1:38" ht="11.25" customHeight="1">
      <c r="A453" s="4">
        <v>4416</v>
      </c>
      <c r="B453" s="67" t="s">
        <v>83</v>
      </c>
      <c r="C453" s="67" t="s">
        <v>594</v>
      </c>
      <c r="D453" s="67" t="s">
        <v>72</v>
      </c>
      <c r="E453" s="68">
        <v>44294</v>
      </c>
      <c r="F453" s="68">
        <v>44294</v>
      </c>
      <c r="G453" s="68" t="s">
        <v>91</v>
      </c>
      <c r="H453" s="67" t="s">
        <v>11</v>
      </c>
      <c r="I453" s="67">
        <v>3</v>
      </c>
      <c r="J453" s="67" t="s">
        <v>74</v>
      </c>
      <c r="K453" s="67"/>
      <c r="L453" s="66" t="s">
        <v>1630</v>
      </c>
      <c r="M453" s="66" t="s">
        <v>1631</v>
      </c>
      <c r="N453" s="67" t="s">
        <v>1632</v>
      </c>
      <c r="O453" s="67" t="s">
        <v>1633</v>
      </c>
      <c r="P453" s="68">
        <v>44290</v>
      </c>
      <c r="Q453" s="71">
        <v>43440490</v>
      </c>
      <c r="R453" s="71"/>
      <c r="S453" s="71">
        <v>40717998.310000002</v>
      </c>
      <c r="T453" s="67" t="s">
        <v>96</v>
      </c>
      <c r="U453" s="67">
        <v>1091</v>
      </c>
      <c r="V453" s="68">
        <v>44404</v>
      </c>
      <c r="W453" s="68">
        <v>44407</v>
      </c>
      <c r="X453" s="71">
        <v>40717998.310000002</v>
      </c>
      <c r="Y453" s="71"/>
      <c r="Z453" s="71">
        <v>40717998.310000002</v>
      </c>
      <c r="AA453" s="67" t="s">
        <v>80</v>
      </c>
      <c r="AB453" s="67"/>
      <c r="AC453" s="67"/>
      <c r="AD453" s="67">
        <v>777</v>
      </c>
      <c r="AE453" s="67"/>
      <c r="AF453" s="67"/>
      <c r="AG453" s="67" t="s">
        <v>1634</v>
      </c>
      <c r="AH453" s="34"/>
      <c r="AI453" s="67" t="s">
        <v>98</v>
      </c>
      <c r="AJ453" s="66"/>
      <c r="AK453" s="66" t="s">
        <v>1631</v>
      </c>
      <c r="AL453" s="38"/>
    </row>
    <row r="454" spans="1:38" ht="11.25" customHeight="1">
      <c r="A454" s="4">
        <v>4417</v>
      </c>
      <c r="B454" s="67" t="s">
        <v>83</v>
      </c>
      <c r="C454" s="67" t="s">
        <v>83</v>
      </c>
      <c r="D454" s="67" t="s">
        <v>72</v>
      </c>
      <c r="E454" s="68">
        <v>44295</v>
      </c>
      <c r="F454" s="68">
        <v>44295</v>
      </c>
      <c r="G454" s="68" t="s">
        <v>177</v>
      </c>
      <c r="H454" s="67" t="s">
        <v>18</v>
      </c>
      <c r="I454" s="67">
        <v>10</v>
      </c>
      <c r="J454" s="67" t="s">
        <v>74</v>
      </c>
      <c r="K454" s="67"/>
      <c r="L454" s="66" t="s">
        <v>441</v>
      </c>
      <c r="M454" s="66" t="s">
        <v>1635</v>
      </c>
      <c r="N454" s="67"/>
      <c r="O454" s="67" t="s">
        <v>1636</v>
      </c>
      <c r="P454" s="68">
        <v>44257</v>
      </c>
      <c r="Q454" s="71">
        <v>5277941</v>
      </c>
      <c r="R454" s="71"/>
      <c r="S454" s="71">
        <v>5277941</v>
      </c>
      <c r="T454" s="67" t="s">
        <v>96</v>
      </c>
      <c r="U454" s="67">
        <v>387</v>
      </c>
      <c r="V454" s="68">
        <v>44298</v>
      </c>
      <c r="W454" s="68">
        <v>44301</v>
      </c>
      <c r="X454" s="71">
        <v>5277941</v>
      </c>
      <c r="Y454" s="71"/>
      <c r="Z454" s="71">
        <v>5277941</v>
      </c>
      <c r="AA454" s="67" t="s">
        <v>80</v>
      </c>
      <c r="AB454" s="67"/>
      <c r="AC454" s="67"/>
      <c r="AD454" s="67"/>
      <c r="AE454" s="67"/>
      <c r="AF454" s="67"/>
      <c r="AG454" s="67" t="s">
        <v>1637</v>
      </c>
      <c r="AH454" s="34"/>
      <c r="AI454" s="67" t="s">
        <v>392</v>
      </c>
      <c r="AJ454" s="66"/>
      <c r="AK454" s="66" t="s">
        <v>1635</v>
      </c>
      <c r="AL454" s="38"/>
    </row>
    <row r="455" spans="1:38" ht="11.25" customHeight="1">
      <c r="A455" s="4">
        <v>4418</v>
      </c>
      <c r="B455" s="67" t="s">
        <v>220</v>
      </c>
      <c r="C455" s="67" t="s">
        <v>220</v>
      </c>
      <c r="D455" s="67" t="s">
        <v>72</v>
      </c>
      <c r="E455" s="68">
        <v>44295</v>
      </c>
      <c r="F455" s="68">
        <v>44295</v>
      </c>
      <c r="G455" s="68" t="s">
        <v>177</v>
      </c>
      <c r="H455" s="67" t="s">
        <v>18</v>
      </c>
      <c r="I455" s="67">
        <v>10</v>
      </c>
      <c r="J455" s="67" t="s">
        <v>100</v>
      </c>
      <c r="K455" s="67"/>
      <c r="L455" s="66" t="s">
        <v>1638</v>
      </c>
      <c r="M455" s="66" t="s">
        <v>1639</v>
      </c>
      <c r="N455" s="67"/>
      <c r="O455" s="67" t="s">
        <v>1640</v>
      </c>
      <c r="P455" s="68">
        <v>44248</v>
      </c>
      <c r="Q455" s="71">
        <v>3019541</v>
      </c>
      <c r="R455" s="71"/>
      <c r="S455" s="71">
        <v>3019541</v>
      </c>
      <c r="T455" s="67" t="s">
        <v>96</v>
      </c>
      <c r="U455" s="67">
        <v>422</v>
      </c>
      <c r="V455" s="68">
        <v>44306</v>
      </c>
      <c r="W455" s="68">
        <v>44307</v>
      </c>
      <c r="X455" s="71">
        <v>3019541</v>
      </c>
      <c r="Y455" s="71"/>
      <c r="Z455" s="71">
        <v>3019541</v>
      </c>
      <c r="AA455" s="67" t="s">
        <v>80</v>
      </c>
      <c r="AB455" s="67"/>
      <c r="AC455" s="67"/>
      <c r="AD455" s="67">
        <v>118</v>
      </c>
      <c r="AE455" s="67"/>
      <c r="AF455" s="67"/>
      <c r="AG455" s="67" t="s">
        <v>1641</v>
      </c>
      <c r="AH455" s="34"/>
      <c r="AI455" s="67" t="s">
        <v>392</v>
      </c>
      <c r="AJ455" s="66"/>
      <c r="AK455" s="66" t="s">
        <v>1639</v>
      </c>
      <c r="AL455" s="38"/>
    </row>
    <row r="456" spans="1:38" ht="11.25" customHeight="1">
      <c r="A456" s="4">
        <v>4419</v>
      </c>
      <c r="B456" s="67" t="s">
        <v>72</v>
      </c>
      <c r="C456" s="67" t="s">
        <v>90</v>
      </c>
      <c r="D456" s="67" t="s">
        <v>72</v>
      </c>
      <c r="E456" s="68">
        <v>44298</v>
      </c>
      <c r="F456" s="68">
        <v>44298</v>
      </c>
      <c r="G456" s="68" t="s">
        <v>91</v>
      </c>
      <c r="H456" s="67" t="s">
        <v>1</v>
      </c>
      <c r="I456" s="67">
        <v>1.3</v>
      </c>
      <c r="J456" s="67" t="s">
        <v>74</v>
      </c>
      <c r="K456" s="67"/>
      <c r="L456" s="66" t="s">
        <v>1642</v>
      </c>
      <c r="M456" s="66" t="s">
        <v>1642</v>
      </c>
      <c r="N456" s="67" t="s">
        <v>1643</v>
      </c>
      <c r="O456" s="67" t="s">
        <v>1644</v>
      </c>
      <c r="P456" s="68">
        <v>44293</v>
      </c>
      <c r="Q456" s="71">
        <v>360000</v>
      </c>
      <c r="R456" s="71"/>
      <c r="S456" s="71">
        <v>360000</v>
      </c>
      <c r="T456" s="67" t="s">
        <v>118</v>
      </c>
      <c r="U456" s="67">
        <v>435</v>
      </c>
      <c r="V456" s="68">
        <v>44308</v>
      </c>
      <c r="W456" s="68">
        <v>44313</v>
      </c>
      <c r="X456" s="71">
        <v>360000</v>
      </c>
      <c r="Y456" s="71"/>
      <c r="Z456" s="71">
        <v>360000</v>
      </c>
      <c r="AA456" s="67" t="s">
        <v>80</v>
      </c>
      <c r="AB456" s="67"/>
      <c r="AC456" s="67"/>
      <c r="AD456" s="67">
        <v>270</v>
      </c>
      <c r="AE456" s="67"/>
      <c r="AF456" s="67"/>
      <c r="AG456" s="67" t="s">
        <v>1645</v>
      </c>
      <c r="AH456" s="34"/>
      <c r="AI456" s="67" t="s">
        <v>98</v>
      </c>
      <c r="AJ456" s="66"/>
      <c r="AK456" s="66" t="s">
        <v>219</v>
      </c>
      <c r="AL456" s="38"/>
    </row>
    <row r="457" spans="1:38" ht="11.25" customHeight="1">
      <c r="A457" s="4">
        <v>4420</v>
      </c>
      <c r="B457" s="67" t="s">
        <v>72</v>
      </c>
      <c r="C457" s="67" t="s">
        <v>90</v>
      </c>
      <c r="D457" s="67" t="s">
        <v>72</v>
      </c>
      <c r="E457" s="68">
        <v>44298</v>
      </c>
      <c r="F457" s="68">
        <v>44298</v>
      </c>
      <c r="G457" s="68" t="s">
        <v>91</v>
      </c>
      <c r="H457" s="67" t="s">
        <v>1</v>
      </c>
      <c r="I457" s="67">
        <v>1.3</v>
      </c>
      <c r="J457" s="67" t="s">
        <v>74</v>
      </c>
      <c r="K457" s="67"/>
      <c r="L457" s="66" t="s">
        <v>1642</v>
      </c>
      <c r="M457" s="66" t="s">
        <v>1642</v>
      </c>
      <c r="N457" s="67" t="s">
        <v>1646</v>
      </c>
      <c r="O457" s="67" t="s">
        <v>1647</v>
      </c>
      <c r="P457" s="68">
        <v>44293</v>
      </c>
      <c r="Q457" s="71">
        <v>935000</v>
      </c>
      <c r="R457" s="71"/>
      <c r="S457" s="71">
        <v>935000</v>
      </c>
      <c r="T457" s="67" t="s">
        <v>118</v>
      </c>
      <c r="U457" s="67">
        <v>454</v>
      </c>
      <c r="V457" s="68">
        <v>44313</v>
      </c>
      <c r="W457" s="68">
        <v>44326</v>
      </c>
      <c r="X457" s="71">
        <v>935000</v>
      </c>
      <c r="Y457" s="71"/>
      <c r="Z457" s="71">
        <v>935000</v>
      </c>
      <c r="AA457" s="67" t="s">
        <v>80</v>
      </c>
      <c r="AB457" s="67"/>
      <c r="AC457" s="67"/>
      <c r="AD457" s="67"/>
      <c r="AE457" s="67"/>
      <c r="AF457" s="67"/>
      <c r="AG457" s="67" t="s">
        <v>1648</v>
      </c>
      <c r="AH457" s="34"/>
      <c r="AI457" s="67" t="s">
        <v>98</v>
      </c>
      <c r="AJ457" s="66"/>
      <c r="AK457" s="66" t="s">
        <v>1649</v>
      </c>
      <c r="AL457" s="38"/>
    </row>
    <row r="458" spans="1:38" ht="22.5" customHeight="1">
      <c r="A458" s="4">
        <v>4421</v>
      </c>
      <c r="B458" s="67" t="s">
        <v>72</v>
      </c>
      <c r="C458" s="67" t="s">
        <v>214</v>
      </c>
      <c r="D458" s="67" t="s">
        <v>72</v>
      </c>
      <c r="E458" s="68">
        <v>44298</v>
      </c>
      <c r="F458" s="68">
        <v>44298</v>
      </c>
      <c r="G458" s="68" t="s">
        <v>91</v>
      </c>
      <c r="H458" s="67" t="s">
        <v>1</v>
      </c>
      <c r="I458" s="67">
        <v>3</v>
      </c>
      <c r="J458" s="67" t="s">
        <v>74</v>
      </c>
      <c r="K458" s="67"/>
      <c r="L458" s="66" t="s">
        <v>916</v>
      </c>
      <c r="M458" s="66" t="s">
        <v>916</v>
      </c>
      <c r="N458" s="67"/>
      <c r="O458" s="67" t="s">
        <v>1650</v>
      </c>
      <c r="P458" s="68">
        <v>44281</v>
      </c>
      <c r="Q458" s="71">
        <v>10788600</v>
      </c>
      <c r="R458" s="71"/>
      <c r="S458" s="71">
        <v>10788600</v>
      </c>
      <c r="T458" s="67" t="s">
        <v>96</v>
      </c>
      <c r="U458" s="67">
        <v>520</v>
      </c>
      <c r="V458" s="68">
        <v>44322</v>
      </c>
      <c r="W458" s="68">
        <v>44335</v>
      </c>
      <c r="X458" s="71">
        <v>10788600</v>
      </c>
      <c r="Y458" s="71"/>
      <c r="Z458" s="71">
        <v>10788600</v>
      </c>
      <c r="AA458" s="67" t="s">
        <v>80</v>
      </c>
      <c r="AB458" s="67"/>
      <c r="AC458" s="67"/>
      <c r="AD458" s="67">
        <v>141</v>
      </c>
      <c r="AE458" s="67"/>
      <c r="AF458" s="67"/>
      <c r="AG458" s="67" t="s">
        <v>1651</v>
      </c>
      <c r="AH458" s="34"/>
      <c r="AI458" s="67" t="s">
        <v>106</v>
      </c>
      <c r="AJ458" s="66"/>
      <c r="AK458" s="66" t="s">
        <v>1649</v>
      </c>
      <c r="AL458" s="38"/>
    </row>
    <row r="459" spans="1:38" ht="11.25" customHeight="1">
      <c r="A459" s="4">
        <v>4422</v>
      </c>
      <c r="B459" s="67" t="s">
        <v>270</v>
      </c>
      <c r="C459" s="67" t="s">
        <v>394</v>
      </c>
      <c r="D459" s="67" t="s">
        <v>72</v>
      </c>
      <c r="E459" s="68">
        <v>44298</v>
      </c>
      <c r="F459" s="68">
        <v>44298</v>
      </c>
      <c r="G459" s="68" t="s">
        <v>73</v>
      </c>
      <c r="H459" s="67" t="s">
        <v>21</v>
      </c>
      <c r="I459" s="67">
        <v>14</v>
      </c>
      <c r="J459" s="67" t="s">
        <v>74</v>
      </c>
      <c r="K459" s="67"/>
      <c r="L459" s="67" t="s">
        <v>395</v>
      </c>
      <c r="M459" s="66" t="s">
        <v>1652</v>
      </c>
      <c r="N459" s="67" t="s">
        <v>1653</v>
      </c>
      <c r="O459" s="67" t="s">
        <v>1654</v>
      </c>
      <c r="P459" s="68">
        <v>44017</v>
      </c>
      <c r="Q459" s="71">
        <v>14928633.380000001</v>
      </c>
      <c r="R459" s="71"/>
      <c r="S459" s="71">
        <v>14928633.380000001</v>
      </c>
      <c r="T459" s="67" t="s">
        <v>79</v>
      </c>
      <c r="U459" s="67">
        <v>389</v>
      </c>
      <c r="V459" s="68">
        <v>44301</v>
      </c>
      <c r="W459" s="68">
        <v>44306</v>
      </c>
      <c r="X459" s="71">
        <f t="shared" ref="X459:X460" si="65">+S459</f>
        <v>14928633.380000001</v>
      </c>
      <c r="Y459" s="71"/>
      <c r="Z459" s="71">
        <f t="shared" ref="Z459:Z460" si="66">SUM(X459:Y459)</f>
        <v>14928633.380000001</v>
      </c>
      <c r="AA459" s="67" t="s">
        <v>80</v>
      </c>
      <c r="AB459" s="67"/>
      <c r="AC459" s="67"/>
      <c r="AD459" s="67"/>
      <c r="AE459" s="67"/>
      <c r="AF459" s="67"/>
      <c r="AG459" s="67" t="s">
        <v>81</v>
      </c>
      <c r="AH459" s="34">
        <f t="shared" ref="AH459:AH460" si="67">Z459</f>
        <v>14928633.380000001</v>
      </c>
      <c r="AI459" s="67" t="s">
        <v>82</v>
      </c>
      <c r="AJ459" s="66"/>
      <c r="AK459" s="66" t="s">
        <v>395</v>
      </c>
      <c r="AL459" s="38"/>
    </row>
    <row r="460" spans="1:38" ht="11.25" customHeight="1">
      <c r="A460" s="4">
        <v>4423</v>
      </c>
      <c r="B460" s="67" t="s">
        <v>270</v>
      </c>
      <c r="C460" s="67" t="s">
        <v>394</v>
      </c>
      <c r="D460" s="67" t="s">
        <v>72</v>
      </c>
      <c r="E460" s="68">
        <v>44298</v>
      </c>
      <c r="F460" s="68">
        <v>44298</v>
      </c>
      <c r="G460" s="68" t="s">
        <v>73</v>
      </c>
      <c r="H460" s="67" t="s">
        <v>21</v>
      </c>
      <c r="I460" s="67">
        <v>14</v>
      </c>
      <c r="J460" s="67" t="s">
        <v>74</v>
      </c>
      <c r="K460" s="67"/>
      <c r="L460" s="67" t="s">
        <v>395</v>
      </c>
      <c r="M460" s="66" t="s">
        <v>1655</v>
      </c>
      <c r="N460" s="67" t="s">
        <v>1656</v>
      </c>
      <c r="O460" s="67" t="s">
        <v>1657</v>
      </c>
      <c r="P460" s="68">
        <v>43743</v>
      </c>
      <c r="Q460" s="71">
        <v>23621747.440000001</v>
      </c>
      <c r="R460" s="71"/>
      <c r="S460" s="71">
        <v>23621747.440000001</v>
      </c>
      <c r="T460" s="67" t="s">
        <v>79</v>
      </c>
      <c r="U460" s="67"/>
      <c r="V460" s="68">
        <v>44327</v>
      </c>
      <c r="W460" s="68">
        <v>44328</v>
      </c>
      <c r="X460" s="71">
        <f t="shared" si="65"/>
        <v>23621747.440000001</v>
      </c>
      <c r="Y460" s="71"/>
      <c r="Z460" s="71">
        <f t="shared" si="66"/>
        <v>23621747.440000001</v>
      </c>
      <c r="AA460" s="67" t="s">
        <v>80</v>
      </c>
      <c r="AB460" s="67"/>
      <c r="AC460" s="67"/>
      <c r="AD460" s="67"/>
      <c r="AE460" s="67"/>
      <c r="AF460" s="67"/>
      <c r="AG460" s="67" t="s">
        <v>81</v>
      </c>
      <c r="AH460" s="34">
        <f t="shared" si="67"/>
        <v>23621747.440000001</v>
      </c>
      <c r="AI460" s="67" t="s">
        <v>82</v>
      </c>
      <c r="AJ460" s="66"/>
      <c r="AK460" s="66" t="s">
        <v>395</v>
      </c>
      <c r="AL460" s="38"/>
    </row>
    <row r="461" spans="1:38" ht="11.25" customHeight="1">
      <c r="A461" s="4">
        <v>4424</v>
      </c>
      <c r="B461" s="67" t="s">
        <v>83</v>
      </c>
      <c r="C461" s="67" t="s">
        <v>83</v>
      </c>
      <c r="D461" s="67" t="s">
        <v>72</v>
      </c>
      <c r="E461" s="68">
        <v>44298</v>
      </c>
      <c r="F461" s="68">
        <v>44298</v>
      </c>
      <c r="G461" s="68" t="s">
        <v>177</v>
      </c>
      <c r="H461" s="67" t="s">
        <v>18</v>
      </c>
      <c r="I461" s="67">
        <v>10</v>
      </c>
      <c r="J461" s="67" t="s">
        <v>74</v>
      </c>
      <c r="K461" s="67"/>
      <c r="L461" s="66" t="s">
        <v>441</v>
      </c>
      <c r="M461" s="66" t="s">
        <v>1658</v>
      </c>
      <c r="N461" s="67"/>
      <c r="O461" s="67" t="s">
        <v>1659</v>
      </c>
      <c r="P461" s="68">
        <v>44271</v>
      </c>
      <c r="Q461" s="71">
        <v>4143020</v>
      </c>
      <c r="R461" s="71"/>
      <c r="S461" s="71">
        <v>4143020</v>
      </c>
      <c r="T461" s="67" t="s">
        <v>96</v>
      </c>
      <c r="U461" s="67">
        <v>393</v>
      </c>
      <c r="V461" s="68">
        <v>44300</v>
      </c>
      <c r="W461" s="68">
        <v>44305</v>
      </c>
      <c r="X461" s="71">
        <v>4143020</v>
      </c>
      <c r="Y461" s="71"/>
      <c r="Z461" s="71">
        <v>4143020</v>
      </c>
      <c r="AA461" s="67" t="s">
        <v>80</v>
      </c>
      <c r="AB461" s="67"/>
      <c r="AC461" s="67"/>
      <c r="AD461" s="67"/>
      <c r="AE461" s="67"/>
      <c r="AF461" s="67"/>
      <c r="AG461" s="67" t="s">
        <v>1660</v>
      </c>
      <c r="AH461" s="34"/>
      <c r="AI461" s="67" t="s">
        <v>392</v>
      </c>
      <c r="AJ461" s="66"/>
      <c r="AK461" s="66" t="s">
        <v>1658</v>
      </c>
      <c r="AL461" s="38"/>
    </row>
    <row r="462" spans="1:38" ht="11.25" customHeight="1">
      <c r="A462" s="4">
        <v>4425</v>
      </c>
      <c r="B462" s="67" t="s">
        <v>220</v>
      </c>
      <c r="C462" s="67" t="s">
        <v>220</v>
      </c>
      <c r="D462" s="67" t="s">
        <v>72</v>
      </c>
      <c r="E462" s="68">
        <v>44298</v>
      </c>
      <c r="F462" s="68">
        <v>44298</v>
      </c>
      <c r="G462" s="68" t="s">
        <v>91</v>
      </c>
      <c r="H462" s="67" t="s">
        <v>1</v>
      </c>
      <c r="I462" s="67">
        <v>3</v>
      </c>
      <c r="J462" s="67" t="s">
        <v>100</v>
      </c>
      <c r="K462" s="67"/>
      <c r="L462" s="66" t="s">
        <v>1661</v>
      </c>
      <c r="M462" s="66" t="s">
        <v>1661</v>
      </c>
      <c r="N462" s="67" t="s">
        <v>1662</v>
      </c>
      <c r="O462" s="67" t="s">
        <v>1663</v>
      </c>
      <c r="P462" s="68">
        <v>44295</v>
      </c>
      <c r="Q462" s="71">
        <v>1600000</v>
      </c>
      <c r="R462" s="71"/>
      <c r="S462" s="71">
        <v>1600000</v>
      </c>
      <c r="T462" s="67" t="s">
        <v>118</v>
      </c>
      <c r="U462" s="67">
        <v>400</v>
      </c>
      <c r="V462" s="68">
        <v>44301</v>
      </c>
      <c r="W462" s="68">
        <v>44308</v>
      </c>
      <c r="X462" s="71">
        <v>1600000</v>
      </c>
      <c r="Y462" s="71"/>
      <c r="Z462" s="71">
        <v>1600000</v>
      </c>
      <c r="AA462" s="67" t="s">
        <v>80</v>
      </c>
      <c r="AB462" s="67"/>
      <c r="AC462" s="67"/>
      <c r="AD462" s="67"/>
      <c r="AE462" s="67"/>
      <c r="AF462" s="67"/>
      <c r="AG462" s="67" t="s">
        <v>1664</v>
      </c>
      <c r="AH462" s="34"/>
      <c r="AI462" s="67" t="s">
        <v>106</v>
      </c>
      <c r="AJ462" s="66"/>
      <c r="AK462" s="66" t="s">
        <v>219</v>
      </c>
      <c r="AL462" s="38"/>
    </row>
    <row r="463" spans="1:38" ht="11.25" customHeight="1">
      <c r="A463" s="4">
        <v>4426</v>
      </c>
      <c r="B463" s="67" t="s">
        <v>636</v>
      </c>
      <c r="C463" s="67" t="s">
        <v>637</v>
      </c>
      <c r="D463" s="67" t="s">
        <v>72</v>
      </c>
      <c r="E463" s="68">
        <v>44298</v>
      </c>
      <c r="F463" s="68">
        <v>44298</v>
      </c>
      <c r="G463" s="68" t="s">
        <v>91</v>
      </c>
      <c r="H463" s="67" t="s">
        <v>11</v>
      </c>
      <c r="I463" s="67">
        <v>3</v>
      </c>
      <c r="J463" s="67" t="s">
        <v>74</v>
      </c>
      <c r="K463" s="67"/>
      <c r="L463" s="66" t="s">
        <v>579</v>
      </c>
      <c r="M463" s="66" t="s">
        <v>1665</v>
      </c>
      <c r="N463" s="67" t="s">
        <v>1666</v>
      </c>
      <c r="O463" s="67"/>
      <c r="P463" s="68">
        <v>44293</v>
      </c>
      <c r="Q463" s="71">
        <v>5363000</v>
      </c>
      <c r="R463" s="71"/>
      <c r="S463" s="71">
        <v>4279674</v>
      </c>
      <c r="T463" s="67" t="s">
        <v>96</v>
      </c>
      <c r="U463" s="67">
        <v>621</v>
      </c>
      <c r="V463" s="68">
        <v>44340</v>
      </c>
      <c r="W463" s="68">
        <v>44347</v>
      </c>
      <c r="X463" s="71">
        <v>4279674</v>
      </c>
      <c r="Y463" s="71"/>
      <c r="Z463" s="71">
        <v>4279674</v>
      </c>
      <c r="AA463" s="67" t="s">
        <v>80</v>
      </c>
      <c r="AB463" s="67"/>
      <c r="AC463" s="67"/>
      <c r="AD463" s="67">
        <v>313</v>
      </c>
      <c r="AE463" s="67"/>
      <c r="AF463" s="67"/>
      <c r="AG463" s="67" t="s">
        <v>1667</v>
      </c>
      <c r="AH463" s="34"/>
      <c r="AI463" s="67" t="s">
        <v>98</v>
      </c>
      <c r="AJ463" s="66"/>
      <c r="AK463" s="66" t="s">
        <v>579</v>
      </c>
      <c r="AL463" s="38"/>
    </row>
    <row r="464" spans="1:38" ht="11.25" customHeight="1">
      <c r="A464" s="4">
        <v>4427</v>
      </c>
      <c r="B464" s="67" t="s">
        <v>220</v>
      </c>
      <c r="C464" s="67" t="s">
        <v>892</v>
      </c>
      <c r="D464" s="67" t="s">
        <v>72</v>
      </c>
      <c r="E464" s="68">
        <v>44299</v>
      </c>
      <c r="F464" s="68">
        <v>44299</v>
      </c>
      <c r="G464" s="68" t="s">
        <v>91</v>
      </c>
      <c r="H464" s="67" t="s">
        <v>228</v>
      </c>
      <c r="I464" s="67">
        <v>3</v>
      </c>
      <c r="J464" s="67" t="s">
        <v>74</v>
      </c>
      <c r="K464" s="67"/>
      <c r="L464" s="66" t="s">
        <v>437</v>
      </c>
      <c r="M464" s="66" t="s">
        <v>437</v>
      </c>
      <c r="N464" s="67" t="s">
        <v>1668</v>
      </c>
      <c r="O464" s="67" t="s">
        <v>1669</v>
      </c>
      <c r="P464" s="68">
        <v>44298</v>
      </c>
      <c r="Q464" s="71">
        <v>3816000</v>
      </c>
      <c r="R464" s="71"/>
      <c r="S464" s="71">
        <v>3816000</v>
      </c>
      <c r="T464" s="67" t="s">
        <v>499</v>
      </c>
      <c r="U464" s="67"/>
      <c r="V464" s="68">
        <v>44323</v>
      </c>
      <c r="W464" s="68">
        <v>44334</v>
      </c>
      <c r="X464" s="71">
        <v>3816000</v>
      </c>
      <c r="Y464" s="71"/>
      <c r="Z464" s="71">
        <v>3816000</v>
      </c>
      <c r="AA464" s="67" t="s">
        <v>80</v>
      </c>
      <c r="AB464" s="67"/>
      <c r="AC464" s="67"/>
      <c r="AD464" s="67"/>
      <c r="AE464" s="67"/>
      <c r="AF464" s="67"/>
      <c r="AG464" s="67" t="s">
        <v>440</v>
      </c>
      <c r="AH464" s="34"/>
      <c r="AI464" s="67" t="s">
        <v>98</v>
      </c>
      <c r="AJ464" s="66"/>
      <c r="AK464" s="66" t="s">
        <v>112</v>
      </c>
      <c r="AL464" s="38"/>
    </row>
    <row r="465" spans="1:38" ht="22.5" customHeight="1">
      <c r="A465" s="4">
        <v>4429</v>
      </c>
      <c r="B465" s="67" t="s">
        <v>83</v>
      </c>
      <c r="C465" s="67" t="s">
        <v>83</v>
      </c>
      <c r="D465" s="67" t="s">
        <v>72</v>
      </c>
      <c r="E465" s="68">
        <v>44299</v>
      </c>
      <c r="F465" s="68">
        <v>44299</v>
      </c>
      <c r="G465" s="68" t="s">
        <v>177</v>
      </c>
      <c r="H465" s="67" t="s">
        <v>18</v>
      </c>
      <c r="I465" s="67">
        <v>10</v>
      </c>
      <c r="J465" s="67" t="s">
        <v>74</v>
      </c>
      <c r="K465" s="67"/>
      <c r="L465" s="66" t="s">
        <v>441</v>
      </c>
      <c r="M465" s="66" t="s">
        <v>1670</v>
      </c>
      <c r="N465" s="67"/>
      <c r="O465" s="67" t="s">
        <v>1671</v>
      </c>
      <c r="P465" s="68">
        <v>44166</v>
      </c>
      <c r="Q465" s="71">
        <v>3397870</v>
      </c>
      <c r="R465" s="71"/>
      <c r="S465" s="71">
        <v>3397870</v>
      </c>
      <c r="T465" s="67" t="s">
        <v>96</v>
      </c>
      <c r="U465" s="67">
        <v>391</v>
      </c>
      <c r="V465" s="68">
        <v>44300</v>
      </c>
      <c r="W465" s="68">
        <v>44309</v>
      </c>
      <c r="X465" s="71">
        <v>3397870</v>
      </c>
      <c r="Y465" s="71"/>
      <c r="Z465" s="71">
        <v>3397870</v>
      </c>
      <c r="AA465" s="67" t="s">
        <v>80</v>
      </c>
      <c r="AB465" s="67"/>
      <c r="AC465" s="67"/>
      <c r="AD465" s="67">
        <v>108</v>
      </c>
      <c r="AE465" s="67"/>
      <c r="AF465" s="67"/>
      <c r="AG465" s="67" t="s">
        <v>1672</v>
      </c>
      <c r="AH465" s="34"/>
      <c r="AI465" s="67" t="s">
        <v>392</v>
      </c>
      <c r="AJ465" s="66"/>
      <c r="AK465" s="66" t="s">
        <v>1673</v>
      </c>
      <c r="AL465" s="38"/>
    </row>
    <row r="466" spans="1:38" ht="11.25" customHeight="1">
      <c r="A466" s="4">
        <v>4430</v>
      </c>
      <c r="B466" s="67" t="s">
        <v>72</v>
      </c>
      <c r="C466" s="67" t="s">
        <v>90</v>
      </c>
      <c r="D466" s="67" t="s">
        <v>72</v>
      </c>
      <c r="E466" s="68">
        <v>44299</v>
      </c>
      <c r="F466" s="68">
        <v>44299</v>
      </c>
      <c r="G466" s="68" t="s">
        <v>91</v>
      </c>
      <c r="H466" s="67" t="s">
        <v>2</v>
      </c>
      <c r="I466" s="67">
        <v>3.14</v>
      </c>
      <c r="J466" s="67" t="s">
        <v>74</v>
      </c>
      <c r="K466" s="67"/>
      <c r="L466" s="66" t="s">
        <v>92</v>
      </c>
      <c r="M466" s="66" t="s">
        <v>1674</v>
      </c>
      <c r="N466" s="67" t="s">
        <v>1675</v>
      </c>
      <c r="O466" s="67" t="s">
        <v>1676</v>
      </c>
      <c r="P466" s="68">
        <v>44296</v>
      </c>
      <c r="Q466" s="71">
        <v>950194</v>
      </c>
      <c r="R466" s="71"/>
      <c r="S466" s="71">
        <v>950194</v>
      </c>
      <c r="T466" s="67" t="s">
        <v>96</v>
      </c>
      <c r="U466" s="67">
        <v>723</v>
      </c>
      <c r="V466" s="68">
        <v>44351</v>
      </c>
      <c r="W466" s="68">
        <v>44364</v>
      </c>
      <c r="X466" s="71">
        <v>950194</v>
      </c>
      <c r="Y466" s="71"/>
      <c r="Z466" s="71">
        <v>950194</v>
      </c>
      <c r="AA466" s="67" t="s">
        <v>80</v>
      </c>
      <c r="AB466" s="67"/>
      <c r="AC466" s="67"/>
      <c r="AD466" s="67"/>
      <c r="AE466" s="67"/>
      <c r="AF466" s="67"/>
      <c r="AG466" s="67" t="s">
        <v>1677</v>
      </c>
      <c r="AH466" s="34"/>
      <c r="AI466" s="67" t="s">
        <v>106</v>
      </c>
      <c r="AJ466" s="66"/>
      <c r="AK466" s="67" t="s">
        <v>99</v>
      </c>
      <c r="AL466" s="38"/>
    </row>
    <row r="467" spans="1:38" ht="11.25" customHeight="1">
      <c r="A467" s="4">
        <v>4431</v>
      </c>
      <c r="B467" s="67" t="s">
        <v>83</v>
      </c>
      <c r="C467" s="67" t="s">
        <v>205</v>
      </c>
      <c r="D467" s="67" t="s">
        <v>72</v>
      </c>
      <c r="E467" s="68">
        <v>44300</v>
      </c>
      <c r="F467" s="68">
        <v>44300</v>
      </c>
      <c r="G467" s="68" t="s">
        <v>177</v>
      </c>
      <c r="H467" s="67" t="s">
        <v>18</v>
      </c>
      <c r="I467" s="67">
        <v>10</v>
      </c>
      <c r="J467" s="67" t="s">
        <v>74</v>
      </c>
      <c r="K467" s="67"/>
      <c r="L467" s="66" t="s">
        <v>1678</v>
      </c>
      <c r="M467" s="66" t="s">
        <v>1679</v>
      </c>
      <c r="N467" s="67"/>
      <c r="O467" s="67" t="s">
        <v>1680</v>
      </c>
      <c r="P467" s="68">
        <v>44250</v>
      </c>
      <c r="Q467" s="71">
        <v>5070789</v>
      </c>
      <c r="R467" s="71"/>
      <c r="S467" s="71">
        <v>5070789</v>
      </c>
      <c r="T467" s="67" t="s">
        <v>96</v>
      </c>
      <c r="U467" s="67">
        <v>403</v>
      </c>
      <c r="V467" s="68">
        <v>44307</v>
      </c>
      <c r="W467" s="68">
        <v>44309</v>
      </c>
      <c r="X467" s="71">
        <v>5070789</v>
      </c>
      <c r="Y467" s="71"/>
      <c r="Z467" s="71">
        <v>5070789</v>
      </c>
      <c r="AA467" s="67" t="s">
        <v>80</v>
      </c>
      <c r="AB467" s="67"/>
      <c r="AC467" s="67"/>
      <c r="AD467" s="67">
        <v>110</v>
      </c>
      <c r="AE467" s="67"/>
      <c r="AF467" s="67"/>
      <c r="AG467" s="67" t="s">
        <v>1681</v>
      </c>
      <c r="AH467" s="34"/>
      <c r="AI467" s="67" t="s">
        <v>392</v>
      </c>
      <c r="AJ467" s="66"/>
      <c r="AK467" s="66" t="s">
        <v>1678</v>
      </c>
      <c r="AL467" s="38"/>
    </row>
    <row r="468" spans="1:38" ht="11.25" customHeight="1">
      <c r="A468" s="4">
        <v>4433</v>
      </c>
      <c r="B468" s="67" t="s">
        <v>72</v>
      </c>
      <c r="C468" s="67" t="s">
        <v>90</v>
      </c>
      <c r="D468" s="67" t="s">
        <v>72</v>
      </c>
      <c r="E468" s="68">
        <v>44300</v>
      </c>
      <c r="F468" s="68">
        <v>44300</v>
      </c>
      <c r="G468" s="68" t="s">
        <v>91</v>
      </c>
      <c r="H468" s="67" t="s">
        <v>2</v>
      </c>
      <c r="I468" s="67">
        <v>3.14</v>
      </c>
      <c r="J468" s="67" t="s">
        <v>74</v>
      </c>
      <c r="K468" s="67"/>
      <c r="L468" s="66" t="s">
        <v>92</v>
      </c>
      <c r="M468" s="66" t="s">
        <v>1682</v>
      </c>
      <c r="N468" s="67" t="s">
        <v>1683</v>
      </c>
      <c r="O468" s="67" t="s">
        <v>1684</v>
      </c>
      <c r="P468" s="68">
        <v>44252</v>
      </c>
      <c r="Q468" s="71">
        <v>16889430</v>
      </c>
      <c r="R468" s="71"/>
      <c r="S468" s="71">
        <v>3189430</v>
      </c>
      <c r="T468" s="67" t="s">
        <v>96</v>
      </c>
      <c r="U468" s="67">
        <v>404</v>
      </c>
      <c r="V468" s="68">
        <v>44302</v>
      </c>
      <c r="W468" s="68">
        <v>44308</v>
      </c>
      <c r="X468" s="71">
        <v>3189430</v>
      </c>
      <c r="Y468" s="71"/>
      <c r="Z468" s="71">
        <v>3189430</v>
      </c>
      <c r="AA468" s="67" t="s">
        <v>80</v>
      </c>
      <c r="AB468" s="67"/>
      <c r="AC468" s="67"/>
      <c r="AD468" s="67"/>
      <c r="AE468" s="67"/>
      <c r="AF468" s="67"/>
      <c r="AG468" s="67" t="s">
        <v>1685</v>
      </c>
      <c r="AH468" s="34"/>
      <c r="AI468" s="67" t="s">
        <v>106</v>
      </c>
      <c r="AJ468" s="66"/>
      <c r="AK468" s="67" t="s">
        <v>99</v>
      </c>
      <c r="AL468" s="38"/>
    </row>
    <row r="469" spans="1:38" ht="11.25" customHeight="1">
      <c r="A469" s="4">
        <v>4435</v>
      </c>
      <c r="B469" s="67" t="s">
        <v>220</v>
      </c>
      <c r="C469" s="67" t="s">
        <v>469</v>
      </c>
      <c r="D469" s="67" t="s">
        <v>72</v>
      </c>
      <c r="E469" s="68">
        <v>44300</v>
      </c>
      <c r="F469" s="68">
        <v>44300</v>
      </c>
      <c r="G469" s="68" t="s">
        <v>124</v>
      </c>
      <c r="H469" s="67" t="s">
        <v>17</v>
      </c>
      <c r="I469" s="67">
        <v>1</v>
      </c>
      <c r="J469" s="67" t="s">
        <v>74</v>
      </c>
      <c r="K469" s="67"/>
      <c r="L469" s="66" t="s">
        <v>1686</v>
      </c>
      <c r="M469" s="66" t="s">
        <v>1687</v>
      </c>
      <c r="N469" s="67" t="s">
        <v>1688</v>
      </c>
      <c r="O469" s="67" t="s">
        <v>1689</v>
      </c>
      <c r="P469" s="68">
        <v>44287</v>
      </c>
      <c r="Q469" s="71"/>
      <c r="R469" s="71">
        <v>1153846.1499999999</v>
      </c>
      <c r="S469" s="71">
        <v>1153846.1499999999</v>
      </c>
      <c r="T469" s="67" t="s">
        <v>144</v>
      </c>
      <c r="U469" s="67">
        <v>427</v>
      </c>
      <c r="V469" s="68">
        <v>44306</v>
      </c>
      <c r="W469" s="68">
        <v>44342</v>
      </c>
      <c r="X469" s="71"/>
      <c r="Y469" s="71">
        <v>1153846.1499999999</v>
      </c>
      <c r="Z469" s="71">
        <v>1153846.1499999999</v>
      </c>
      <c r="AA469" s="67" t="s">
        <v>80</v>
      </c>
      <c r="AB469" s="67"/>
      <c r="AC469" s="67"/>
      <c r="AD469" s="67"/>
      <c r="AE469" s="67"/>
      <c r="AF469" s="67"/>
      <c r="AG469" s="67" t="s">
        <v>1690</v>
      </c>
      <c r="AH469" s="34"/>
      <c r="AI469" s="67" t="s">
        <v>82</v>
      </c>
      <c r="AJ469" s="66"/>
      <c r="AK469" s="66" t="s">
        <v>1687</v>
      </c>
      <c r="AL469" s="38"/>
    </row>
    <row r="470" spans="1:38" ht="11.25" customHeight="1">
      <c r="A470" s="4">
        <v>4436</v>
      </c>
      <c r="B470" s="67" t="s">
        <v>83</v>
      </c>
      <c r="C470" s="67" t="s">
        <v>249</v>
      </c>
      <c r="D470" s="67" t="s">
        <v>72</v>
      </c>
      <c r="E470" s="68">
        <v>44300</v>
      </c>
      <c r="F470" s="68">
        <v>44300</v>
      </c>
      <c r="G470" s="68" t="s">
        <v>177</v>
      </c>
      <c r="H470" s="67" t="s">
        <v>18</v>
      </c>
      <c r="I470" s="67">
        <v>10</v>
      </c>
      <c r="J470" s="67" t="s">
        <v>100</v>
      </c>
      <c r="K470" s="67"/>
      <c r="L470" s="66" t="s">
        <v>1580</v>
      </c>
      <c r="M470" s="66" t="s">
        <v>1691</v>
      </c>
      <c r="N470" s="67"/>
      <c r="O470" s="67" t="s">
        <v>1582</v>
      </c>
      <c r="P470" s="68">
        <v>44261</v>
      </c>
      <c r="Q470" s="71">
        <v>3986192</v>
      </c>
      <c r="R470" s="71"/>
      <c r="S470" s="71">
        <v>3986192</v>
      </c>
      <c r="T470" s="67" t="s">
        <v>96</v>
      </c>
      <c r="U470" s="67">
        <v>407</v>
      </c>
      <c r="V470" s="68">
        <v>44302</v>
      </c>
      <c r="W470" s="68">
        <v>44308</v>
      </c>
      <c r="X470" s="71">
        <v>3986192</v>
      </c>
      <c r="Y470" s="71"/>
      <c r="Z470" s="71">
        <v>3986192</v>
      </c>
      <c r="AA470" s="67" t="s">
        <v>80</v>
      </c>
      <c r="AB470" s="67"/>
      <c r="AC470" s="67"/>
      <c r="AD470" s="67">
        <v>111</v>
      </c>
      <c r="AE470" s="67"/>
      <c r="AF470" s="67"/>
      <c r="AG470" s="67" t="s">
        <v>1692</v>
      </c>
      <c r="AH470" s="34"/>
      <c r="AI470" s="67" t="s">
        <v>392</v>
      </c>
      <c r="AJ470" s="66"/>
      <c r="AK470" s="66" t="s">
        <v>1691</v>
      </c>
      <c r="AL470" s="38"/>
    </row>
    <row r="471" spans="1:38" ht="11.25" customHeight="1">
      <c r="A471" s="4">
        <v>4437</v>
      </c>
      <c r="B471" s="67" t="s">
        <v>72</v>
      </c>
      <c r="C471" s="67" t="s">
        <v>90</v>
      </c>
      <c r="D471" s="67" t="s">
        <v>72</v>
      </c>
      <c r="E471" s="68">
        <v>44300</v>
      </c>
      <c r="F471" s="68">
        <v>44300</v>
      </c>
      <c r="G471" s="68" t="s">
        <v>91</v>
      </c>
      <c r="H471" s="67" t="s">
        <v>2</v>
      </c>
      <c r="I471" s="67">
        <v>3.14</v>
      </c>
      <c r="J471" s="67" t="s">
        <v>74</v>
      </c>
      <c r="K471" s="67"/>
      <c r="L471" s="66" t="s">
        <v>92</v>
      </c>
      <c r="M471" s="66" t="s">
        <v>1693</v>
      </c>
      <c r="N471" s="67" t="s">
        <v>1694</v>
      </c>
      <c r="O471" s="67" t="s">
        <v>1695</v>
      </c>
      <c r="P471" s="68">
        <v>44243</v>
      </c>
      <c r="Q471" s="71">
        <v>740000</v>
      </c>
      <c r="R471" s="71"/>
      <c r="S471" s="71">
        <v>646914.81000000006</v>
      </c>
      <c r="T471" s="67" t="s">
        <v>118</v>
      </c>
      <c r="U471" s="67">
        <v>508</v>
      </c>
      <c r="V471" s="68">
        <v>44320</v>
      </c>
      <c r="W471" s="68">
        <v>44334</v>
      </c>
      <c r="X471" s="71">
        <v>646914.81000000006</v>
      </c>
      <c r="Y471" s="71"/>
      <c r="Z471" s="71">
        <v>646914.81000000006</v>
      </c>
      <c r="AA471" s="67" t="s">
        <v>80</v>
      </c>
      <c r="AB471" s="67"/>
      <c r="AC471" s="67"/>
      <c r="AD471" s="67"/>
      <c r="AE471" s="67"/>
      <c r="AF471" s="67"/>
      <c r="AG471" s="67" t="s">
        <v>1696</v>
      </c>
      <c r="AH471" s="34"/>
      <c r="AI471" s="67" t="s">
        <v>98</v>
      </c>
      <c r="AJ471" s="66"/>
      <c r="AK471" s="67" t="s">
        <v>99</v>
      </c>
      <c r="AL471" s="38"/>
    </row>
    <row r="472" spans="1:38" ht="11.25" customHeight="1">
      <c r="A472" s="4">
        <v>4438</v>
      </c>
      <c r="B472" s="67" t="s">
        <v>72</v>
      </c>
      <c r="C472" s="67" t="s">
        <v>72</v>
      </c>
      <c r="D472" s="67" t="s">
        <v>72</v>
      </c>
      <c r="E472" s="68">
        <v>44301</v>
      </c>
      <c r="F472" s="68">
        <v>44301</v>
      </c>
      <c r="G472" s="68" t="s">
        <v>73</v>
      </c>
      <c r="H472" s="67" t="s">
        <v>21</v>
      </c>
      <c r="I472" s="67">
        <v>14</v>
      </c>
      <c r="J472" s="67" t="s">
        <v>74</v>
      </c>
      <c r="K472" s="67"/>
      <c r="L472" s="66" t="s">
        <v>610</v>
      </c>
      <c r="M472" s="66" t="s">
        <v>1697</v>
      </c>
      <c r="N472" s="67" t="s">
        <v>1698</v>
      </c>
      <c r="O472" s="67" t="s">
        <v>1699</v>
      </c>
      <c r="P472" s="68">
        <v>43895</v>
      </c>
      <c r="Q472" s="71">
        <v>14375000</v>
      </c>
      <c r="R472" s="71"/>
      <c r="S472" s="71">
        <v>14375000</v>
      </c>
      <c r="T472" s="67" t="s">
        <v>79</v>
      </c>
      <c r="U472" s="67">
        <v>437</v>
      </c>
      <c r="V472" s="68">
        <v>44308</v>
      </c>
      <c r="W472" s="68">
        <v>44312</v>
      </c>
      <c r="X472" s="71">
        <f t="shared" ref="X472:X484" si="68">+S472</f>
        <v>14375000</v>
      </c>
      <c r="Y472" s="71"/>
      <c r="Z472" s="71">
        <f t="shared" ref="Z472:Z484" si="69">SUM(X472:Y472)</f>
        <v>14375000</v>
      </c>
      <c r="AA472" s="67" t="s">
        <v>80</v>
      </c>
      <c r="AB472" s="67"/>
      <c r="AC472" s="67"/>
      <c r="AD472" s="67">
        <v>291</v>
      </c>
      <c r="AE472" s="67"/>
      <c r="AF472" s="67"/>
      <c r="AG472" s="67" t="s">
        <v>81</v>
      </c>
      <c r="AH472" s="34">
        <f t="shared" ref="AH472:AH484" si="70">Z472</f>
        <v>14375000</v>
      </c>
      <c r="AI472" s="67" t="s">
        <v>82</v>
      </c>
      <c r="AJ472" s="66"/>
      <c r="AK472" s="66" t="s">
        <v>355</v>
      </c>
      <c r="AL472" s="38"/>
    </row>
    <row r="473" spans="1:38" ht="11.25" customHeight="1">
      <c r="A473" s="4">
        <v>4439</v>
      </c>
      <c r="B473" s="67" t="s">
        <v>72</v>
      </c>
      <c r="C473" s="67" t="s">
        <v>72</v>
      </c>
      <c r="D473" s="67" t="s">
        <v>72</v>
      </c>
      <c r="E473" s="68">
        <v>44301</v>
      </c>
      <c r="F473" s="68">
        <v>44301</v>
      </c>
      <c r="G473" s="68" t="s">
        <v>73</v>
      </c>
      <c r="H473" s="67" t="s">
        <v>21</v>
      </c>
      <c r="I473" s="67">
        <v>14</v>
      </c>
      <c r="J473" s="67" t="s">
        <v>74</v>
      </c>
      <c r="K473" s="67"/>
      <c r="L473" s="66" t="s">
        <v>610</v>
      </c>
      <c r="M473" s="66" t="s">
        <v>1700</v>
      </c>
      <c r="N473" s="67" t="s">
        <v>1701</v>
      </c>
      <c r="O473" s="67" t="s">
        <v>1702</v>
      </c>
      <c r="P473" s="68">
        <v>43895</v>
      </c>
      <c r="Q473" s="71">
        <v>18535666</v>
      </c>
      <c r="R473" s="71"/>
      <c r="S473" s="71">
        <v>18535666</v>
      </c>
      <c r="T473" s="67" t="s">
        <v>79</v>
      </c>
      <c r="U473" s="67">
        <v>416</v>
      </c>
      <c r="V473" s="68">
        <v>44305</v>
      </c>
      <c r="W473" s="68">
        <v>44307</v>
      </c>
      <c r="X473" s="71">
        <f t="shared" si="68"/>
        <v>18535666</v>
      </c>
      <c r="Y473" s="71"/>
      <c r="Z473" s="71">
        <f t="shared" si="69"/>
        <v>18535666</v>
      </c>
      <c r="AA473" s="67" t="s">
        <v>80</v>
      </c>
      <c r="AB473" s="67"/>
      <c r="AC473" s="67"/>
      <c r="AD473" s="67">
        <v>278</v>
      </c>
      <c r="AE473" s="67"/>
      <c r="AF473" s="67"/>
      <c r="AG473" s="67" t="s">
        <v>81</v>
      </c>
      <c r="AH473" s="34">
        <f t="shared" si="70"/>
        <v>18535666</v>
      </c>
      <c r="AI473" s="67" t="s">
        <v>82</v>
      </c>
      <c r="AJ473" s="66"/>
      <c r="AK473" s="66" t="s">
        <v>355</v>
      </c>
      <c r="AL473" s="38"/>
    </row>
    <row r="474" spans="1:38" ht="11.25" customHeight="1">
      <c r="A474" s="4">
        <v>4440</v>
      </c>
      <c r="B474" s="67" t="s">
        <v>72</v>
      </c>
      <c r="C474" s="67" t="s">
        <v>72</v>
      </c>
      <c r="D474" s="67" t="s">
        <v>72</v>
      </c>
      <c r="E474" s="68">
        <v>44301</v>
      </c>
      <c r="F474" s="68">
        <v>44301</v>
      </c>
      <c r="G474" s="68" t="s">
        <v>73</v>
      </c>
      <c r="H474" s="67" t="s">
        <v>21</v>
      </c>
      <c r="I474" s="67">
        <v>14</v>
      </c>
      <c r="J474" s="67" t="s">
        <v>74</v>
      </c>
      <c r="K474" s="67"/>
      <c r="L474" s="66" t="s">
        <v>610</v>
      </c>
      <c r="M474" s="66" t="s">
        <v>1703</v>
      </c>
      <c r="N474" s="67" t="s">
        <v>1704</v>
      </c>
      <c r="O474" s="67" t="s">
        <v>1705</v>
      </c>
      <c r="P474" s="68">
        <v>43926</v>
      </c>
      <c r="Q474" s="71">
        <v>11050000</v>
      </c>
      <c r="R474" s="71"/>
      <c r="S474" s="71">
        <v>11050000</v>
      </c>
      <c r="T474" s="67" t="s">
        <v>79</v>
      </c>
      <c r="U474" s="67">
        <v>465</v>
      </c>
      <c r="V474" s="68">
        <v>44314</v>
      </c>
      <c r="W474" s="68">
        <v>44315</v>
      </c>
      <c r="X474" s="71">
        <f t="shared" si="68"/>
        <v>11050000</v>
      </c>
      <c r="Y474" s="71"/>
      <c r="Z474" s="71">
        <f t="shared" si="69"/>
        <v>11050000</v>
      </c>
      <c r="AA474" s="67" t="s">
        <v>80</v>
      </c>
      <c r="AB474" s="67"/>
      <c r="AC474" s="67"/>
      <c r="AD474" s="67">
        <v>311</v>
      </c>
      <c r="AE474" s="67"/>
      <c r="AF474" s="67"/>
      <c r="AG474" s="67" t="s">
        <v>81</v>
      </c>
      <c r="AH474" s="34">
        <f t="shared" si="70"/>
        <v>11050000</v>
      </c>
      <c r="AI474" s="67" t="s">
        <v>82</v>
      </c>
      <c r="AJ474" s="66"/>
      <c r="AK474" s="66" t="s">
        <v>355</v>
      </c>
      <c r="AL474" s="38"/>
    </row>
    <row r="475" spans="1:38" ht="11.25" customHeight="1">
      <c r="A475" s="4">
        <v>4441</v>
      </c>
      <c r="B475" s="67" t="s">
        <v>72</v>
      </c>
      <c r="C475" s="67" t="s">
        <v>72</v>
      </c>
      <c r="D475" s="67" t="s">
        <v>72</v>
      </c>
      <c r="E475" s="68">
        <v>44301</v>
      </c>
      <c r="F475" s="68">
        <v>44301</v>
      </c>
      <c r="G475" s="68" t="s">
        <v>73</v>
      </c>
      <c r="H475" s="67" t="s">
        <v>21</v>
      </c>
      <c r="I475" s="67">
        <v>14</v>
      </c>
      <c r="J475" s="67" t="s">
        <v>74</v>
      </c>
      <c r="K475" s="67"/>
      <c r="L475" s="66" t="s">
        <v>610</v>
      </c>
      <c r="M475" s="66" t="s">
        <v>1706</v>
      </c>
      <c r="N475" s="67" t="s">
        <v>1707</v>
      </c>
      <c r="O475" s="67" t="s">
        <v>1708</v>
      </c>
      <c r="P475" s="68">
        <v>43895</v>
      </c>
      <c r="Q475" s="71">
        <v>23351650</v>
      </c>
      <c r="R475" s="71"/>
      <c r="S475" s="71">
        <v>23351650</v>
      </c>
      <c r="T475" s="67" t="s">
        <v>79</v>
      </c>
      <c r="U475" s="67">
        <v>411</v>
      </c>
      <c r="V475" s="68">
        <v>44305</v>
      </c>
      <c r="W475" s="68">
        <v>44307</v>
      </c>
      <c r="X475" s="71">
        <f t="shared" si="68"/>
        <v>23351650</v>
      </c>
      <c r="Y475" s="71"/>
      <c r="Z475" s="71">
        <f t="shared" si="69"/>
        <v>23351650</v>
      </c>
      <c r="AA475" s="67" t="s">
        <v>80</v>
      </c>
      <c r="AB475" s="67"/>
      <c r="AC475" s="67"/>
      <c r="AD475" s="67">
        <v>275</v>
      </c>
      <c r="AE475" s="67"/>
      <c r="AF475" s="67"/>
      <c r="AG475" s="67" t="s">
        <v>81</v>
      </c>
      <c r="AH475" s="34">
        <f t="shared" si="70"/>
        <v>23351650</v>
      </c>
      <c r="AI475" s="67" t="s">
        <v>82</v>
      </c>
      <c r="AJ475" s="66"/>
      <c r="AK475" s="66" t="s">
        <v>355</v>
      </c>
      <c r="AL475" s="38"/>
    </row>
    <row r="476" spans="1:38" ht="11.25" customHeight="1">
      <c r="A476" s="4">
        <v>4442</v>
      </c>
      <c r="B476" s="67" t="s">
        <v>72</v>
      </c>
      <c r="C476" s="67" t="s">
        <v>72</v>
      </c>
      <c r="D476" s="67" t="s">
        <v>72</v>
      </c>
      <c r="E476" s="68">
        <v>44301</v>
      </c>
      <c r="F476" s="68">
        <v>44301</v>
      </c>
      <c r="G476" s="68" t="s">
        <v>73</v>
      </c>
      <c r="H476" s="67" t="s">
        <v>21</v>
      </c>
      <c r="I476" s="67">
        <v>14</v>
      </c>
      <c r="J476" s="67" t="s">
        <v>74</v>
      </c>
      <c r="K476" s="67"/>
      <c r="L476" s="66" t="s">
        <v>610</v>
      </c>
      <c r="M476" s="66" t="s">
        <v>1709</v>
      </c>
      <c r="N476" s="67" t="s">
        <v>1710</v>
      </c>
      <c r="O476" s="67" t="s">
        <v>1711</v>
      </c>
      <c r="P476" s="68">
        <v>43862</v>
      </c>
      <c r="Q476" s="71">
        <v>19582000</v>
      </c>
      <c r="R476" s="71"/>
      <c r="S476" s="71">
        <v>19582000</v>
      </c>
      <c r="T476" s="67" t="s">
        <v>79</v>
      </c>
      <c r="U476" s="67">
        <v>461</v>
      </c>
      <c r="V476" s="68">
        <v>44314</v>
      </c>
      <c r="W476" s="68">
        <v>44315</v>
      </c>
      <c r="X476" s="71">
        <f t="shared" si="68"/>
        <v>19582000</v>
      </c>
      <c r="Y476" s="71"/>
      <c r="Z476" s="71">
        <f t="shared" si="69"/>
        <v>19582000</v>
      </c>
      <c r="AA476" s="67" t="s">
        <v>80</v>
      </c>
      <c r="AB476" s="67"/>
      <c r="AC476" s="67"/>
      <c r="AD476" s="67">
        <v>306</v>
      </c>
      <c r="AE476" s="67"/>
      <c r="AF476" s="67"/>
      <c r="AG476" s="67" t="s">
        <v>81</v>
      </c>
      <c r="AH476" s="34">
        <f t="shared" si="70"/>
        <v>19582000</v>
      </c>
      <c r="AI476" s="67" t="s">
        <v>82</v>
      </c>
      <c r="AJ476" s="66"/>
      <c r="AK476" s="66" t="s">
        <v>355</v>
      </c>
      <c r="AL476" s="38"/>
    </row>
    <row r="477" spans="1:38" ht="11.25" customHeight="1">
      <c r="A477" s="4">
        <v>4443</v>
      </c>
      <c r="B477" s="67" t="s">
        <v>72</v>
      </c>
      <c r="C477" s="67" t="s">
        <v>72</v>
      </c>
      <c r="D477" s="67" t="s">
        <v>72</v>
      </c>
      <c r="E477" s="68">
        <v>44301</v>
      </c>
      <c r="F477" s="68">
        <v>44301</v>
      </c>
      <c r="G477" s="68" t="s">
        <v>73</v>
      </c>
      <c r="H477" s="67" t="s">
        <v>21</v>
      </c>
      <c r="I477" s="67">
        <v>14</v>
      </c>
      <c r="J477" s="67" t="s">
        <v>74</v>
      </c>
      <c r="K477" s="67"/>
      <c r="L477" s="66" t="s">
        <v>610</v>
      </c>
      <c r="M477" s="66" t="s">
        <v>1712</v>
      </c>
      <c r="N477" s="67" t="s">
        <v>1713</v>
      </c>
      <c r="O477" s="67" t="s">
        <v>1714</v>
      </c>
      <c r="P477" s="68">
        <v>43895</v>
      </c>
      <c r="Q477" s="71">
        <v>14357000</v>
      </c>
      <c r="R477" s="71"/>
      <c r="S477" s="71">
        <v>14357000</v>
      </c>
      <c r="T477" s="67" t="s">
        <v>79</v>
      </c>
      <c r="U477" s="67">
        <v>413</v>
      </c>
      <c r="V477" s="68">
        <v>44305</v>
      </c>
      <c r="W477" s="68">
        <v>44307</v>
      </c>
      <c r="X477" s="71">
        <f t="shared" si="68"/>
        <v>14357000</v>
      </c>
      <c r="Y477" s="71"/>
      <c r="Z477" s="71">
        <f t="shared" si="69"/>
        <v>14357000</v>
      </c>
      <c r="AA477" s="67" t="s">
        <v>80</v>
      </c>
      <c r="AB477" s="67"/>
      <c r="AC477" s="67"/>
      <c r="AD477" s="67">
        <v>276</v>
      </c>
      <c r="AE477" s="67"/>
      <c r="AF477" s="67"/>
      <c r="AG477" s="67" t="s">
        <v>81</v>
      </c>
      <c r="AH477" s="34">
        <f t="shared" si="70"/>
        <v>14357000</v>
      </c>
      <c r="AI477" s="67" t="s">
        <v>82</v>
      </c>
      <c r="AJ477" s="66"/>
      <c r="AK477" s="66" t="s">
        <v>355</v>
      </c>
      <c r="AL477" s="38"/>
    </row>
    <row r="478" spans="1:38" ht="11.25" customHeight="1">
      <c r="A478" s="4">
        <v>4444</v>
      </c>
      <c r="B478" s="67" t="s">
        <v>72</v>
      </c>
      <c r="C478" s="67" t="s">
        <v>72</v>
      </c>
      <c r="D478" s="67" t="s">
        <v>72</v>
      </c>
      <c r="E478" s="68">
        <v>44301</v>
      </c>
      <c r="F478" s="68">
        <v>44301</v>
      </c>
      <c r="G478" s="68" t="s">
        <v>73</v>
      </c>
      <c r="H478" s="67" t="s">
        <v>21</v>
      </c>
      <c r="I478" s="67">
        <v>14</v>
      </c>
      <c r="J478" s="67" t="s">
        <v>74</v>
      </c>
      <c r="K478" s="67"/>
      <c r="L478" s="66" t="s">
        <v>610</v>
      </c>
      <c r="M478" s="66" t="s">
        <v>1715</v>
      </c>
      <c r="N478" s="67" t="s">
        <v>1716</v>
      </c>
      <c r="O478" s="67" t="s">
        <v>1717</v>
      </c>
      <c r="P478" s="68">
        <v>43895</v>
      </c>
      <c r="Q478" s="71">
        <v>15776178</v>
      </c>
      <c r="R478" s="71"/>
      <c r="S478" s="71">
        <v>15776178</v>
      </c>
      <c r="T478" s="67" t="s">
        <v>79</v>
      </c>
      <c r="U478" s="67">
        <v>415</v>
      </c>
      <c r="V478" s="68">
        <v>44305</v>
      </c>
      <c r="W478" s="68">
        <v>44307</v>
      </c>
      <c r="X478" s="71">
        <f t="shared" si="68"/>
        <v>15776178</v>
      </c>
      <c r="Y478" s="71"/>
      <c r="Z478" s="71">
        <f t="shared" si="69"/>
        <v>15776178</v>
      </c>
      <c r="AA478" s="67" t="s">
        <v>80</v>
      </c>
      <c r="AB478" s="67"/>
      <c r="AC478" s="67"/>
      <c r="AD478" s="67">
        <v>277</v>
      </c>
      <c r="AE478" s="67"/>
      <c r="AF478" s="67"/>
      <c r="AG478" s="67" t="s">
        <v>81</v>
      </c>
      <c r="AH478" s="34">
        <f t="shared" si="70"/>
        <v>15776178</v>
      </c>
      <c r="AI478" s="67" t="s">
        <v>82</v>
      </c>
      <c r="AJ478" s="66"/>
      <c r="AK478" s="66" t="s">
        <v>355</v>
      </c>
      <c r="AL478" s="38"/>
    </row>
    <row r="479" spans="1:38" ht="11.25" customHeight="1">
      <c r="A479" s="4">
        <v>4445</v>
      </c>
      <c r="B479" s="67" t="s">
        <v>72</v>
      </c>
      <c r="C479" s="67" t="s">
        <v>72</v>
      </c>
      <c r="D479" s="67" t="s">
        <v>72</v>
      </c>
      <c r="E479" s="68">
        <v>44301</v>
      </c>
      <c r="F479" s="68">
        <v>44301</v>
      </c>
      <c r="G479" s="68" t="s">
        <v>73</v>
      </c>
      <c r="H479" s="67" t="s">
        <v>21</v>
      </c>
      <c r="I479" s="67">
        <v>14</v>
      </c>
      <c r="J479" s="67" t="s">
        <v>74</v>
      </c>
      <c r="K479" s="67"/>
      <c r="L479" s="66" t="s">
        <v>610</v>
      </c>
      <c r="M479" s="66" t="s">
        <v>1718</v>
      </c>
      <c r="N479" s="67" t="s">
        <v>1719</v>
      </c>
      <c r="O479" s="67" t="s">
        <v>1720</v>
      </c>
      <c r="P479" s="68">
        <v>43895</v>
      </c>
      <c r="Q479" s="71">
        <v>22833000</v>
      </c>
      <c r="R479" s="71"/>
      <c r="S479" s="71">
        <v>22550000</v>
      </c>
      <c r="T479" s="67" t="s">
        <v>79</v>
      </c>
      <c r="U479" s="67">
        <v>438</v>
      </c>
      <c r="V479" s="68">
        <v>44309</v>
      </c>
      <c r="W479" s="68">
        <v>44312</v>
      </c>
      <c r="X479" s="71">
        <f t="shared" si="68"/>
        <v>22550000</v>
      </c>
      <c r="Y479" s="71"/>
      <c r="Z479" s="71">
        <f t="shared" si="69"/>
        <v>22550000</v>
      </c>
      <c r="AA479" s="67" t="s">
        <v>80</v>
      </c>
      <c r="AB479" s="67"/>
      <c r="AC479" s="67"/>
      <c r="AD479" s="67">
        <v>292</v>
      </c>
      <c r="AE479" s="67"/>
      <c r="AF479" s="67"/>
      <c r="AG479" s="67" t="s">
        <v>81</v>
      </c>
      <c r="AH479" s="34">
        <f t="shared" si="70"/>
        <v>22550000</v>
      </c>
      <c r="AI479" s="67" t="s">
        <v>82</v>
      </c>
      <c r="AJ479" s="66"/>
      <c r="AK479" s="66" t="s">
        <v>355</v>
      </c>
      <c r="AL479" s="38"/>
    </row>
    <row r="480" spans="1:38" ht="11.25" customHeight="1">
      <c r="A480" s="4">
        <v>4446</v>
      </c>
      <c r="B480" s="67" t="s">
        <v>72</v>
      </c>
      <c r="C480" s="67" t="s">
        <v>72</v>
      </c>
      <c r="D480" s="67" t="s">
        <v>72</v>
      </c>
      <c r="E480" s="68">
        <v>44301</v>
      </c>
      <c r="F480" s="68">
        <v>44301</v>
      </c>
      <c r="G480" s="68" t="s">
        <v>73</v>
      </c>
      <c r="H480" s="67" t="s">
        <v>21</v>
      </c>
      <c r="I480" s="67">
        <v>14</v>
      </c>
      <c r="J480" s="67" t="s">
        <v>74</v>
      </c>
      <c r="K480" s="67"/>
      <c r="L480" s="66" t="s">
        <v>610</v>
      </c>
      <c r="M480" s="66" t="s">
        <v>1721</v>
      </c>
      <c r="N480" s="67" t="s">
        <v>1722</v>
      </c>
      <c r="O480" s="67" t="s">
        <v>1723</v>
      </c>
      <c r="P480" s="68">
        <v>43925</v>
      </c>
      <c r="Q480" s="71">
        <v>19389000</v>
      </c>
      <c r="R480" s="71"/>
      <c r="S480" s="71">
        <v>19389000</v>
      </c>
      <c r="T480" s="67" t="s">
        <v>79</v>
      </c>
      <c r="U480" s="67">
        <v>463</v>
      </c>
      <c r="V480" s="68">
        <v>44314</v>
      </c>
      <c r="W480" s="68">
        <v>44315</v>
      </c>
      <c r="X480" s="71">
        <f t="shared" si="68"/>
        <v>19389000</v>
      </c>
      <c r="Y480" s="71"/>
      <c r="Z480" s="71">
        <f t="shared" si="69"/>
        <v>19389000</v>
      </c>
      <c r="AA480" s="67" t="s">
        <v>80</v>
      </c>
      <c r="AB480" s="67"/>
      <c r="AC480" s="67"/>
      <c r="AD480" s="67">
        <v>307</v>
      </c>
      <c r="AE480" s="67"/>
      <c r="AF480" s="67"/>
      <c r="AG480" s="67" t="s">
        <v>81</v>
      </c>
      <c r="AH480" s="34">
        <f t="shared" si="70"/>
        <v>19389000</v>
      </c>
      <c r="AI480" s="67" t="s">
        <v>82</v>
      </c>
      <c r="AJ480" s="66"/>
      <c r="AK480" s="66" t="s">
        <v>355</v>
      </c>
      <c r="AL480" s="38"/>
    </row>
    <row r="481" spans="1:38" ht="11.25" customHeight="1">
      <c r="A481" s="4">
        <v>4447</v>
      </c>
      <c r="B481" s="67" t="s">
        <v>72</v>
      </c>
      <c r="C481" s="67" t="s">
        <v>72</v>
      </c>
      <c r="D481" s="67" t="s">
        <v>72</v>
      </c>
      <c r="E481" s="68">
        <v>44301</v>
      </c>
      <c r="F481" s="68">
        <v>44301</v>
      </c>
      <c r="G481" s="68" t="s">
        <v>73</v>
      </c>
      <c r="H481" s="67" t="s">
        <v>21</v>
      </c>
      <c r="I481" s="67">
        <v>14</v>
      </c>
      <c r="J481" s="67" t="s">
        <v>74</v>
      </c>
      <c r="K481" s="67"/>
      <c r="L481" s="66" t="s">
        <v>610</v>
      </c>
      <c r="M481" s="66" t="s">
        <v>1724</v>
      </c>
      <c r="N481" s="67" t="s">
        <v>1725</v>
      </c>
      <c r="O481" s="67" t="s">
        <v>1726</v>
      </c>
      <c r="P481" s="67"/>
      <c r="Q481" s="71">
        <v>9541000</v>
      </c>
      <c r="R481" s="71"/>
      <c r="S481" s="71">
        <v>9541000</v>
      </c>
      <c r="T481" s="67" t="s">
        <v>79</v>
      </c>
      <c r="U481" s="67">
        <v>491</v>
      </c>
      <c r="V481" s="68">
        <v>44316</v>
      </c>
      <c r="W481" s="68">
        <v>44316</v>
      </c>
      <c r="X481" s="71">
        <f t="shared" si="68"/>
        <v>9541000</v>
      </c>
      <c r="Y481" s="71"/>
      <c r="Z481" s="71">
        <f t="shared" si="69"/>
        <v>9541000</v>
      </c>
      <c r="AA481" s="67" t="s">
        <v>80</v>
      </c>
      <c r="AB481" s="67"/>
      <c r="AC481" s="67"/>
      <c r="AD481" s="67">
        <v>335</v>
      </c>
      <c r="AE481" s="67"/>
      <c r="AF481" s="67"/>
      <c r="AG481" s="67" t="s">
        <v>81</v>
      </c>
      <c r="AH481" s="34">
        <f t="shared" si="70"/>
        <v>9541000</v>
      </c>
      <c r="AI481" s="67" t="s">
        <v>82</v>
      </c>
      <c r="AJ481" s="66"/>
      <c r="AK481" s="66" t="s">
        <v>355</v>
      </c>
      <c r="AL481" s="38"/>
    </row>
    <row r="482" spans="1:38" ht="11.25" customHeight="1">
      <c r="A482" s="4">
        <v>4448</v>
      </c>
      <c r="B482" s="67" t="s">
        <v>72</v>
      </c>
      <c r="C482" s="67" t="s">
        <v>72</v>
      </c>
      <c r="D482" s="67" t="s">
        <v>72</v>
      </c>
      <c r="E482" s="68">
        <v>44301</v>
      </c>
      <c r="F482" s="68">
        <v>44301</v>
      </c>
      <c r="G482" s="68" t="s">
        <v>73</v>
      </c>
      <c r="H482" s="67" t="s">
        <v>21</v>
      </c>
      <c r="I482" s="67">
        <v>14</v>
      </c>
      <c r="J482" s="67" t="s">
        <v>74</v>
      </c>
      <c r="K482" s="67"/>
      <c r="L482" s="66" t="s">
        <v>610</v>
      </c>
      <c r="M482" s="66" t="s">
        <v>1727</v>
      </c>
      <c r="N482" s="67" t="s">
        <v>1728</v>
      </c>
      <c r="O482" s="67" t="s">
        <v>1729</v>
      </c>
      <c r="P482" s="67"/>
      <c r="Q482" s="71">
        <v>12053000</v>
      </c>
      <c r="R482" s="71"/>
      <c r="S482" s="71">
        <v>12053000</v>
      </c>
      <c r="T482" s="67" t="s">
        <v>79</v>
      </c>
      <c r="U482" s="67">
        <v>490</v>
      </c>
      <c r="V482" s="68">
        <v>44316</v>
      </c>
      <c r="W482" s="68">
        <v>44316</v>
      </c>
      <c r="X482" s="71">
        <f t="shared" si="68"/>
        <v>12053000</v>
      </c>
      <c r="Y482" s="71"/>
      <c r="Z482" s="71">
        <f t="shared" si="69"/>
        <v>12053000</v>
      </c>
      <c r="AA482" s="67" t="s">
        <v>80</v>
      </c>
      <c r="AB482" s="67"/>
      <c r="AC482" s="67"/>
      <c r="AD482" s="67">
        <v>334</v>
      </c>
      <c r="AE482" s="67"/>
      <c r="AF482" s="67"/>
      <c r="AG482" s="67" t="s">
        <v>81</v>
      </c>
      <c r="AH482" s="34">
        <f t="shared" si="70"/>
        <v>12053000</v>
      </c>
      <c r="AI482" s="67" t="s">
        <v>82</v>
      </c>
      <c r="AJ482" s="66"/>
      <c r="AK482" s="66" t="s">
        <v>355</v>
      </c>
      <c r="AL482" s="38"/>
    </row>
    <row r="483" spans="1:38" ht="11.25" customHeight="1">
      <c r="A483" s="4">
        <v>4449</v>
      </c>
      <c r="B483" s="67" t="s">
        <v>83</v>
      </c>
      <c r="C483" s="67" t="s">
        <v>83</v>
      </c>
      <c r="D483" s="67" t="s">
        <v>72</v>
      </c>
      <c r="E483" s="68">
        <v>44301</v>
      </c>
      <c r="F483" s="68">
        <v>44301</v>
      </c>
      <c r="G483" s="68" t="s">
        <v>73</v>
      </c>
      <c r="H483" s="67" t="s">
        <v>21</v>
      </c>
      <c r="I483" s="67">
        <v>14</v>
      </c>
      <c r="J483" s="67" t="s">
        <v>74</v>
      </c>
      <c r="K483" s="67"/>
      <c r="L483" s="66" t="s">
        <v>610</v>
      </c>
      <c r="M483" s="66" t="s">
        <v>1730</v>
      </c>
      <c r="N483" s="67" t="s">
        <v>1731</v>
      </c>
      <c r="O483" s="67" t="s">
        <v>1732</v>
      </c>
      <c r="P483" s="68">
        <v>43895</v>
      </c>
      <c r="Q483" s="71">
        <v>21108540.949999999</v>
      </c>
      <c r="R483" s="71"/>
      <c r="S483" s="71">
        <v>21108540.949999999</v>
      </c>
      <c r="T483" s="67" t="s">
        <v>79</v>
      </c>
      <c r="U483" s="67">
        <v>410</v>
      </c>
      <c r="V483" s="68">
        <v>44305</v>
      </c>
      <c r="W483" s="68">
        <v>44307</v>
      </c>
      <c r="X483" s="71">
        <f t="shared" si="68"/>
        <v>21108540.949999999</v>
      </c>
      <c r="Y483" s="71"/>
      <c r="Z483" s="71">
        <f t="shared" si="69"/>
        <v>21108540.949999999</v>
      </c>
      <c r="AA483" s="67" t="s">
        <v>80</v>
      </c>
      <c r="AB483" s="67"/>
      <c r="AC483" s="67"/>
      <c r="AD483" s="67">
        <v>274</v>
      </c>
      <c r="AE483" s="67"/>
      <c r="AF483" s="67"/>
      <c r="AG483" s="67" t="s">
        <v>81</v>
      </c>
      <c r="AH483" s="34">
        <f t="shared" si="70"/>
        <v>21108540.949999999</v>
      </c>
      <c r="AI483" s="67" t="s">
        <v>82</v>
      </c>
      <c r="AJ483" s="66"/>
      <c r="AK483" s="66" t="s">
        <v>355</v>
      </c>
      <c r="AL483" s="38"/>
    </row>
    <row r="484" spans="1:38" ht="11.25" customHeight="1">
      <c r="A484" s="4">
        <v>4450</v>
      </c>
      <c r="B484" s="67" t="s">
        <v>72</v>
      </c>
      <c r="C484" s="67" t="s">
        <v>72</v>
      </c>
      <c r="D484" s="67" t="s">
        <v>72</v>
      </c>
      <c r="E484" s="68">
        <v>44301</v>
      </c>
      <c r="F484" s="68">
        <v>44301</v>
      </c>
      <c r="G484" s="68" t="s">
        <v>73</v>
      </c>
      <c r="H484" s="67" t="s">
        <v>21</v>
      </c>
      <c r="I484" s="67">
        <v>14</v>
      </c>
      <c r="J484" s="67" t="s">
        <v>74</v>
      </c>
      <c r="K484" s="67"/>
      <c r="L484" s="66" t="s">
        <v>610</v>
      </c>
      <c r="M484" s="66" t="s">
        <v>1733</v>
      </c>
      <c r="N484" s="67" t="s">
        <v>1734</v>
      </c>
      <c r="O484" s="67" t="s">
        <v>1735</v>
      </c>
      <c r="P484" s="68">
        <v>43926</v>
      </c>
      <c r="Q484" s="71">
        <v>5941000</v>
      </c>
      <c r="R484" s="71"/>
      <c r="S484" s="71">
        <v>5941000</v>
      </c>
      <c r="T484" s="67" t="s">
        <v>79</v>
      </c>
      <c r="U484" s="67">
        <v>466</v>
      </c>
      <c r="V484" s="68">
        <v>44314</v>
      </c>
      <c r="W484" s="68">
        <v>44315</v>
      </c>
      <c r="X484" s="71">
        <f t="shared" si="68"/>
        <v>5941000</v>
      </c>
      <c r="Y484" s="71"/>
      <c r="Z484" s="71">
        <f t="shared" si="69"/>
        <v>5941000</v>
      </c>
      <c r="AA484" s="67" t="s">
        <v>80</v>
      </c>
      <c r="AB484" s="67"/>
      <c r="AC484" s="67"/>
      <c r="AD484" s="67">
        <v>312</v>
      </c>
      <c r="AE484" s="67"/>
      <c r="AF484" s="67"/>
      <c r="AG484" s="67" t="s">
        <v>81</v>
      </c>
      <c r="AH484" s="34">
        <f t="shared" si="70"/>
        <v>5941000</v>
      </c>
      <c r="AI484" s="67" t="s">
        <v>82</v>
      </c>
      <c r="AJ484" s="66"/>
      <c r="AK484" s="66" t="s">
        <v>355</v>
      </c>
      <c r="AL484" s="38"/>
    </row>
    <row r="485" spans="1:38" ht="11.25" customHeight="1">
      <c r="A485" s="4">
        <v>4451</v>
      </c>
      <c r="B485" s="67" t="s">
        <v>83</v>
      </c>
      <c r="C485" s="67" t="s">
        <v>205</v>
      </c>
      <c r="D485" s="67" t="s">
        <v>72</v>
      </c>
      <c r="E485" s="68">
        <v>44301</v>
      </c>
      <c r="F485" s="68">
        <v>44301</v>
      </c>
      <c r="G485" s="68" t="s">
        <v>91</v>
      </c>
      <c r="H485" s="67" t="s">
        <v>228</v>
      </c>
      <c r="I485" s="67">
        <v>3</v>
      </c>
      <c r="J485" s="67" t="s">
        <v>74</v>
      </c>
      <c r="K485" s="67"/>
      <c r="L485" s="66" t="s">
        <v>1576</v>
      </c>
      <c r="M485" s="66" t="s">
        <v>1576</v>
      </c>
      <c r="N485" s="67" t="s">
        <v>1577</v>
      </c>
      <c r="O485" s="67" t="s">
        <v>1578</v>
      </c>
      <c r="P485" s="67"/>
      <c r="Q485" s="71">
        <v>1000000</v>
      </c>
      <c r="R485" s="71"/>
      <c r="S485" s="71">
        <v>1000000</v>
      </c>
      <c r="T485" s="67" t="s">
        <v>118</v>
      </c>
      <c r="U485" s="67">
        <v>449</v>
      </c>
      <c r="V485" s="68">
        <v>44313</v>
      </c>
      <c r="W485" s="68">
        <v>44326</v>
      </c>
      <c r="X485" s="71">
        <v>1000000</v>
      </c>
      <c r="Y485" s="71"/>
      <c r="Z485" s="71">
        <v>1000000</v>
      </c>
      <c r="AA485" s="67" t="s">
        <v>80</v>
      </c>
      <c r="AB485" s="67"/>
      <c r="AC485" s="67"/>
      <c r="AD485" s="67">
        <v>298</v>
      </c>
      <c r="AE485" s="67"/>
      <c r="AF485" s="67"/>
      <c r="AG485" s="67" t="s">
        <v>1736</v>
      </c>
      <c r="AH485" s="34"/>
      <c r="AI485" s="67" t="s">
        <v>98</v>
      </c>
      <c r="AJ485" s="66"/>
      <c r="AK485" s="66" t="s">
        <v>1737</v>
      </c>
      <c r="AL485" s="38"/>
    </row>
    <row r="486" spans="1:38" ht="11.25" customHeight="1">
      <c r="A486" s="4">
        <v>4452</v>
      </c>
      <c r="B486" s="67" t="s">
        <v>220</v>
      </c>
      <c r="C486" s="67" t="s">
        <v>276</v>
      </c>
      <c r="D486" s="67" t="s">
        <v>72</v>
      </c>
      <c r="E486" s="68">
        <v>44301</v>
      </c>
      <c r="F486" s="68">
        <v>44301</v>
      </c>
      <c r="G486" s="68" t="s">
        <v>177</v>
      </c>
      <c r="H486" s="67" t="s">
        <v>18</v>
      </c>
      <c r="I486" s="67">
        <v>10</v>
      </c>
      <c r="J486" s="67" t="s">
        <v>100</v>
      </c>
      <c r="K486" s="67"/>
      <c r="L486" s="66" t="s">
        <v>1738</v>
      </c>
      <c r="M486" s="66" t="s">
        <v>1739</v>
      </c>
      <c r="N486" s="67"/>
      <c r="O486" s="67" t="s">
        <v>1740</v>
      </c>
      <c r="P486" s="68">
        <v>44260</v>
      </c>
      <c r="Q486" s="71">
        <v>15501564</v>
      </c>
      <c r="R486" s="71"/>
      <c r="S486" s="71">
        <v>14000000</v>
      </c>
      <c r="T486" s="67" t="s">
        <v>96</v>
      </c>
      <c r="U486" s="67">
        <v>408</v>
      </c>
      <c r="V486" s="68">
        <v>44305</v>
      </c>
      <c r="W486" s="68">
        <v>44308</v>
      </c>
      <c r="X486" s="71">
        <v>14000000</v>
      </c>
      <c r="Y486" s="71"/>
      <c r="Z486" s="71">
        <v>14000000</v>
      </c>
      <c r="AA486" s="67" t="s">
        <v>80</v>
      </c>
      <c r="AB486" s="67"/>
      <c r="AC486" s="67"/>
      <c r="AD486" s="67">
        <v>112</v>
      </c>
      <c r="AE486" s="67"/>
      <c r="AF486" s="67"/>
      <c r="AG486" s="67" t="s">
        <v>1741</v>
      </c>
      <c r="AH486" s="34"/>
      <c r="AI486" s="67" t="s">
        <v>392</v>
      </c>
      <c r="AJ486" s="66"/>
      <c r="AK486" s="66" t="s">
        <v>1739</v>
      </c>
      <c r="AL486" s="38"/>
    </row>
    <row r="487" spans="1:38" ht="11.25" customHeight="1">
      <c r="A487" s="4">
        <v>4453</v>
      </c>
      <c r="B487" s="67" t="s">
        <v>83</v>
      </c>
      <c r="C487" s="67" t="s">
        <v>83</v>
      </c>
      <c r="D487" s="67" t="s">
        <v>72</v>
      </c>
      <c r="E487" s="68">
        <v>44301</v>
      </c>
      <c r="F487" s="68">
        <v>44301</v>
      </c>
      <c r="G487" s="68" t="s">
        <v>91</v>
      </c>
      <c r="H487" s="67" t="s">
        <v>2</v>
      </c>
      <c r="I487" s="67">
        <v>3.14</v>
      </c>
      <c r="J487" s="67" t="s">
        <v>74</v>
      </c>
      <c r="K487" s="67"/>
      <c r="L487" s="66" t="s">
        <v>611</v>
      </c>
      <c r="M487" s="66" t="s">
        <v>1742</v>
      </c>
      <c r="N487" s="67" t="s">
        <v>1743</v>
      </c>
      <c r="O487" s="67" t="s">
        <v>1744</v>
      </c>
      <c r="P487" s="68">
        <v>44300</v>
      </c>
      <c r="Q487" s="71">
        <v>82909600</v>
      </c>
      <c r="R487" s="71"/>
      <c r="S487" s="71">
        <v>43823388</v>
      </c>
      <c r="T487" s="67" t="s">
        <v>118</v>
      </c>
      <c r="U487" s="67">
        <v>1409</v>
      </c>
      <c r="V487" s="68">
        <v>44433</v>
      </c>
      <c r="W487" s="68">
        <v>44446</v>
      </c>
      <c r="X487" s="71">
        <v>43823388</v>
      </c>
      <c r="Y487" s="71"/>
      <c r="Z487" s="71">
        <v>43823388</v>
      </c>
      <c r="AA487" s="67" t="s">
        <v>80</v>
      </c>
      <c r="AB487" s="67"/>
      <c r="AC487" s="67"/>
      <c r="AD487" s="67"/>
      <c r="AE487" s="67"/>
      <c r="AF487" s="67"/>
      <c r="AG487" s="67" t="s">
        <v>1745</v>
      </c>
      <c r="AH487" s="34"/>
      <c r="AI487" s="67" t="s">
        <v>403</v>
      </c>
      <c r="AJ487" s="66"/>
      <c r="AK487" s="66" t="s">
        <v>611</v>
      </c>
      <c r="AL487" s="38"/>
    </row>
    <row r="488" spans="1:38" ht="11.25" customHeight="1">
      <c r="A488" s="4">
        <v>4454</v>
      </c>
      <c r="B488" s="67" t="s">
        <v>83</v>
      </c>
      <c r="C488" s="67" t="s">
        <v>83</v>
      </c>
      <c r="D488" s="67" t="s">
        <v>72</v>
      </c>
      <c r="E488" s="68">
        <v>44301</v>
      </c>
      <c r="F488" s="68">
        <v>44301</v>
      </c>
      <c r="G488" s="68" t="s">
        <v>91</v>
      </c>
      <c r="H488" s="67" t="s">
        <v>228</v>
      </c>
      <c r="I488" s="67">
        <v>3</v>
      </c>
      <c r="J488" s="67" t="s">
        <v>74</v>
      </c>
      <c r="K488" s="67"/>
      <c r="L488" s="66" t="s">
        <v>602</v>
      </c>
      <c r="M488" s="66" t="s">
        <v>602</v>
      </c>
      <c r="N488" s="67" t="s">
        <v>1746</v>
      </c>
      <c r="O488" s="67" t="s">
        <v>1747</v>
      </c>
      <c r="P488" s="68">
        <v>44300</v>
      </c>
      <c r="Q488" s="71">
        <v>505000</v>
      </c>
      <c r="R488" s="71"/>
      <c r="S488" s="71">
        <v>505000</v>
      </c>
      <c r="T488" s="67" t="s">
        <v>499</v>
      </c>
      <c r="U488" s="67">
        <v>452</v>
      </c>
      <c r="V488" s="68">
        <v>44313</v>
      </c>
      <c r="W488" s="68">
        <v>44326</v>
      </c>
      <c r="X488" s="71">
        <v>505000</v>
      </c>
      <c r="Y488" s="71"/>
      <c r="Z488" s="71">
        <v>505000</v>
      </c>
      <c r="AA488" s="67" t="s">
        <v>80</v>
      </c>
      <c r="AB488" s="67"/>
      <c r="AC488" s="67"/>
      <c r="AD488" s="67">
        <v>299</v>
      </c>
      <c r="AE488" s="67"/>
      <c r="AF488" s="67"/>
      <c r="AG488" s="67" t="s">
        <v>1748</v>
      </c>
      <c r="AH488" s="34"/>
      <c r="AI488" s="67" t="s">
        <v>98</v>
      </c>
      <c r="AJ488" s="66"/>
      <c r="AK488" s="66" t="s">
        <v>112</v>
      </c>
      <c r="AL488" s="38"/>
    </row>
    <row r="489" spans="1:38" ht="11.25" customHeight="1">
      <c r="A489" s="4">
        <v>4455</v>
      </c>
      <c r="B489" s="67" t="s">
        <v>83</v>
      </c>
      <c r="C489" s="67" t="s">
        <v>186</v>
      </c>
      <c r="D489" s="67" t="s">
        <v>72</v>
      </c>
      <c r="E489" s="68">
        <v>44301</v>
      </c>
      <c r="F489" s="68">
        <v>44301</v>
      </c>
      <c r="G489" s="68" t="s">
        <v>177</v>
      </c>
      <c r="H489" s="67" t="s">
        <v>18</v>
      </c>
      <c r="I489" s="67">
        <v>10</v>
      </c>
      <c r="J489" s="67" t="s">
        <v>100</v>
      </c>
      <c r="K489" s="67"/>
      <c r="L489" s="66" t="s">
        <v>1749</v>
      </c>
      <c r="M489" s="66" t="s">
        <v>1750</v>
      </c>
      <c r="N489" s="67"/>
      <c r="O489" s="67" t="s">
        <v>1751</v>
      </c>
      <c r="P489" s="68">
        <v>44242</v>
      </c>
      <c r="Q489" s="71">
        <v>4465764</v>
      </c>
      <c r="R489" s="71"/>
      <c r="S489" s="71">
        <v>4465764</v>
      </c>
      <c r="T489" s="67" t="s">
        <v>96</v>
      </c>
      <c r="U489" s="67">
        <v>412</v>
      </c>
      <c r="V489" s="68">
        <v>44305</v>
      </c>
      <c r="W489" s="68">
        <v>44307</v>
      </c>
      <c r="X489" s="71">
        <v>4465764</v>
      </c>
      <c r="Y489" s="71"/>
      <c r="Z489" s="71">
        <v>4465764</v>
      </c>
      <c r="AA489" s="67" t="s">
        <v>80</v>
      </c>
      <c r="AB489" s="67"/>
      <c r="AC489" s="67"/>
      <c r="AD489" s="67">
        <v>115</v>
      </c>
      <c r="AE489" s="67"/>
      <c r="AF489" s="67"/>
      <c r="AG489" s="67" t="s">
        <v>1752</v>
      </c>
      <c r="AH489" s="34"/>
      <c r="AI489" s="67" t="s">
        <v>392</v>
      </c>
      <c r="AJ489" s="66"/>
      <c r="AK489" s="66" t="s">
        <v>1750</v>
      </c>
      <c r="AL489" s="38"/>
    </row>
    <row r="490" spans="1:38" ht="11.25" customHeight="1">
      <c r="A490" s="4">
        <v>4456</v>
      </c>
      <c r="B490" s="67" t="s">
        <v>72</v>
      </c>
      <c r="C490" s="67" t="s">
        <v>72</v>
      </c>
      <c r="D490" s="67" t="s">
        <v>72</v>
      </c>
      <c r="E490" s="68">
        <v>44301</v>
      </c>
      <c r="F490" s="68">
        <v>44301</v>
      </c>
      <c r="G490" s="68" t="s">
        <v>177</v>
      </c>
      <c r="H490" s="67" t="s">
        <v>18</v>
      </c>
      <c r="I490" s="67">
        <v>10</v>
      </c>
      <c r="J490" s="67" t="s">
        <v>100</v>
      </c>
      <c r="K490" s="67"/>
      <c r="L490" s="66" t="s">
        <v>1753</v>
      </c>
      <c r="M490" s="66" t="s">
        <v>1754</v>
      </c>
      <c r="N490" s="67"/>
      <c r="O490" s="67" t="s">
        <v>1755</v>
      </c>
      <c r="P490" s="68">
        <v>44271</v>
      </c>
      <c r="Q490" s="71">
        <v>3222640</v>
      </c>
      <c r="R490" s="71"/>
      <c r="S490" s="71">
        <v>3222640</v>
      </c>
      <c r="T490" s="67" t="s">
        <v>96</v>
      </c>
      <c r="U490" s="67">
        <v>414</v>
      </c>
      <c r="V490" s="68">
        <v>44305</v>
      </c>
      <c r="W490" s="68">
        <v>44308</v>
      </c>
      <c r="X490" s="71">
        <v>3222640</v>
      </c>
      <c r="Y490" s="71"/>
      <c r="Z490" s="71">
        <v>3222640</v>
      </c>
      <c r="AA490" s="67" t="s">
        <v>80</v>
      </c>
      <c r="AB490" s="67"/>
      <c r="AC490" s="67"/>
      <c r="AD490" s="67">
        <v>116</v>
      </c>
      <c r="AE490" s="67"/>
      <c r="AF490" s="67"/>
      <c r="AG490" s="67" t="s">
        <v>1756</v>
      </c>
      <c r="AH490" s="34"/>
      <c r="AI490" s="67" t="s">
        <v>392</v>
      </c>
      <c r="AJ490" s="66"/>
      <c r="AK490" s="66" t="s">
        <v>1754</v>
      </c>
      <c r="AL490" s="38"/>
    </row>
    <row r="491" spans="1:38" ht="22.5" customHeight="1">
      <c r="A491" s="4">
        <v>4457</v>
      </c>
      <c r="B491" s="67" t="s">
        <v>140</v>
      </c>
      <c r="C491" s="67" t="s">
        <v>140</v>
      </c>
      <c r="D491" s="67" t="s">
        <v>72</v>
      </c>
      <c r="E491" s="68">
        <v>44301</v>
      </c>
      <c r="F491" s="68">
        <v>44301</v>
      </c>
      <c r="G491" s="68" t="s">
        <v>124</v>
      </c>
      <c r="H491" s="67" t="s">
        <v>17</v>
      </c>
      <c r="I491" s="67">
        <v>1</v>
      </c>
      <c r="J491" s="67" t="s">
        <v>100</v>
      </c>
      <c r="K491" s="67"/>
      <c r="L491" s="66" t="s">
        <v>1757</v>
      </c>
      <c r="M491" s="66" t="s">
        <v>1757</v>
      </c>
      <c r="N491" s="67" t="s">
        <v>1758</v>
      </c>
      <c r="O491" s="67" t="s">
        <v>1759</v>
      </c>
      <c r="P491" s="68">
        <v>44264</v>
      </c>
      <c r="Q491" s="71"/>
      <c r="R491" s="71">
        <v>1200000</v>
      </c>
      <c r="S491" s="71">
        <v>1200000</v>
      </c>
      <c r="T491" s="67" t="s">
        <v>144</v>
      </c>
      <c r="U491" s="67">
        <v>424</v>
      </c>
      <c r="V491" s="68">
        <v>44306</v>
      </c>
      <c r="W491" s="68">
        <v>44312</v>
      </c>
      <c r="X491" s="71"/>
      <c r="Y491" s="71">
        <v>1200000</v>
      </c>
      <c r="Z491" s="71">
        <v>1200000</v>
      </c>
      <c r="AA491" s="67" t="s">
        <v>80</v>
      </c>
      <c r="AB491" s="67"/>
      <c r="AC491" s="67"/>
      <c r="AD491" s="67">
        <v>285</v>
      </c>
      <c r="AE491" s="67"/>
      <c r="AF491" s="67"/>
      <c r="AG491" s="66" t="s">
        <v>1757</v>
      </c>
      <c r="AH491" s="34"/>
      <c r="AI491" s="67" t="s">
        <v>82</v>
      </c>
      <c r="AJ491" s="66"/>
      <c r="AK491" s="66" t="s">
        <v>1757</v>
      </c>
      <c r="AL491" s="38"/>
    </row>
    <row r="492" spans="1:38" ht="11.25" customHeight="1">
      <c r="A492" s="4">
        <v>4458</v>
      </c>
      <c r="B492" s="67" t="s">
        <v>140</v>
      </c>
      <c r="C492" s="67" t="s">
        <v>140</v>
      </c>
      <c r="D492" s="67" t="s">
        <v>72</v>
      </c>
      <c r="E492" s="68">
        <v>44301</v>
      </c>
      <c r="F492" s="68">
        <v>44301</v>
      </c>
      <c r="G492" s="68" t="s">
        <v>124</v>
      </c>
      <c r="H492" s="67" t="s">
        <v>17</v>
      </c>
      <c r="I492" s="67">
        <v>1</v>
      </c>
      <c r="J492" s="67" t="s">
        <v>100</v>
      </c>
      <c r="K492" s="67"/>
      <c r="L492" s="66" t="s">
        <v>1760</v>
      </c>
      <c r="M492" s="66" t="s">
        <v>1760</v>
      </c>
      <c r="N492" s="67" t="s">
        <v>1761</v>
      </c>
      <c r="O492" s="67" t="s">
        <v>1762</v>
      </c>
      <c r="P492" s="68">
        <v>44204</v>
      </c>
      <c r="Q492" s="71"/>
      <c r="R492" s="71">
        <v>2040000</v>
      </c>
      <c r="S492" s="71">
        <v>2040000</v>
      </c>
      <c r="T492" s="67" t="s">
        <v>144</v>
      </c>
      <c r="U492" s="67">
        <v>425</v>
      </c>
      <c r="V492" s="68">
        <v>44306</v>
      </c>
      <c r="W492" s="68">
        <v>44312</v>
      </c>
      <c r="X492" s="71"/>
      <c r="Y492" s="71">
        <v>2040000</v>
      </c>
      <c r="Z492" s="71">
        <v>2040000</v>
      </c>
      <c r="AA492" s="67" t="s">
        <v>80</v>
      </c>
      <c r="AB492" s="67"/>
      <c r="AC492" s="67"/>
      <c r="AD492" s="67">
        <v>286</v>
      </c>
      <c r="AE492" s="67"/>
      <c r="AF492" s="67"/>
      <c r="AG492" s="66" t="s">
        <v>1760</v>
      </c>
      <c r="AH492" s="34"/>
      <c r="AI492" s="67" t="s">
        <v>82</v>
      </c>
      <c r="AJ492" s="66"/>
      <c r="AK492" s="66" t="s">
        <v>1760</v>
      </c>
      <c r="AL492" s="38"/>
    </row>
    <row r="493" spans="1:38" ht="11.25" customHeight="1">
      <c r="A493" s="4">
        <v>4459</v>
      </c>
      <c r="B493" s="67" t="s">
        <v>83</v>
      </c>
      <c r="C493" s="67" t="s">
        <v>249</v>
      </c>
      <c r="D493" s="67" t="s">
        <v>72</v>
      </c>
      <c r="E493" s="68">
        <v>44301</v>
      </c>
      <c r="F493" s="68">
        <v>44301</v>
      </c>
      <c r="G493" s="68" t="s">
        <v>177</v>
      </c>
      <c r="H493" s="67" t="s">
        <v>18</v>
      </c>
      <c r="I493" s="67">
        <v>10</v>
      </c>
      <c r="J493" s="67" t="s">
        <v>74</v>
      </c>
      <c r="K493" s="67"/>
      <c r="L493" s="66" t="s">
        <v>1763</v>
      </c>
      <c r="M493" s="66" t="s">
        <v>1764</v>
      </c>
      <c r="N493" s="67"/>
      <c r="O493" s="67" t="s">
        <v>1765</v>
      </c>
      <c r="P493" s="68">
        <v>44248</v>
      </c>
      <c r="Q493" s="71">
        <v>7506600</v>
      </c>
      <c r="R493" s="71"/>
      <c r="S493" s="71">
        <v>7506600</v>
      </c>
      <c r="T493" s="67" t="s">
        <v>96</v>
      </c>
      <c r="U493" s="67">
        <v>409</v>
      </c>
      <c r="V493" s="68">
        <v>44305</v>
      </c>
      <c r="W493" s="68">
        <v>44308</v>
      </c>
      <c r="X493" s="71">
        <v>7506600</v>
      </c>
      <c r="Y493" s="71"/>
      <c r="Z493" s="71">
        <v>7506600</v>
      </c>
      <c r="AA493" s="67" t="s">
        <v>80</v>
      </c>
      <c r="AB493" s="67"/>
      <c r="AC493" s="67"/>
      <c r="AD493" s="67">
        <v>114</v>
      </c>
      <c r="AE493" s="67"/>
      <c r="AF493" s="67"/>
      <c r="AG493" s="67" t="s">
        <v>1766</v>
      </c>
      <c r="AH493" s="34"/>
      <c r="AI493" s="67" t="s">
        <v>392</v>
      </c>
      <c r="AJ493" s="66"/>
      <c r="AK493" s="66" t="s">
        <v>1764</v>
      </c>
      <c r="AL493" s="38"/>
    </row>
    <row r="494" spans="1:38" ht="11.25" customHeight="1">
      <c r="A494" s="4">
        <v>4460</v>
      </c>
      <c r="B494" s="67" t="s">
        <v>220</v>
      </c>
      <c r="C494" s="67" t="s">
        <v>1767</v>
      </c>
      <c r="D494" s="67" t="s">
        <v>72</v>
      </c>
      <c r="E494" s="68">
        <v>44302</v>
      </c>
      <c r="F494" s="68">
        <v>44302</v>
      </c>
      <c r="G494" s="68" t="s">
        <v>177</v>
      </c>
      <c r="H494" s="67" t="s">
        <v>18</v>
      </c>
      <c r="I494" s="67">
        <v>10</v>
      </c>
      <c r="J494" s="67" t="s">
        <v>100</v>
      </c>
      <c r="K494" s="67"/>
      <c r="L494" s="66" t="s">
        <v>1768</v>
      </c>
      <c r="M494" s="66" t="s">
        <v>1769</v>
      </c>
      <c r="N494" s="67"/>
      <c r="O494" s="67" t="s">
        <v>1770</v>
      </c>
      <c r="P494" s="68">
        <v>44263</v>
      </c>
      <c r="Q494" s="71">
        <v>16630572</v>
      </c>
      <c r="R494" s="71"/>
      <c r="S494" s="71">
        <v>9879800</v>
      </c>
      <c r="T494" s="67" t="s">
        <v>96</v>
      </c>
      <c r="U494" s="67">
        <v>417</v>
      </c>
      <c r="V494" s="68">
        <v>44305</v>
      </c>
      <c r="W494" s="68">
        <v>44308</v>
      </c>
      <c r="X494" s="71">
        <v>9879800</v>
      </c>
      <c r="Y494" s="71"/>
      <c r="Z494" s="71">
        <v>9879800</v>
      </c>
      <c r="AA494" s="67" t="s">
        <v>80</v>
      </c>
      <c r="AB494" s="67"/>
      <c r="AC494" s="67"/>
      <c r="AD494" s="67">
        <v>117</v>
      </c>
      <c r="AE494" s="67"/>
      <c r="AF494" s="67"/>
      <c r="AG494" s="67" t="s">
        <v>1771</v>
      </c>
      <c r="AH494" s="34"/>
      <c r="AI494" s="67" t="s">
        <v>392</v>
      </c>
      <c r="AJ494" s="66"/>
      <c r="AK494" s="66" t="s">
        <v>1769</v>
      </c>
      <c r="AL494" s="38"/>
    </row>
    <row r="495" spans="1:38" ht="22.5" customHeight="1">
      <c r="A495" s="4">
        <v>4461</v>
      </c>
      <c r="B495" s="67" t="s">
        <v>270</v>
      </c>
      <c r="C495" s="67" t="s">
        <v>394</v>
      </c>
      <c r="D495" s="67" t="s">
        <v>72</v>
      </c>
      <c r="E495" s="68">
        <v>44302</v>
      </c>
      <c r="F495" s="68">
        <v>44302</v>
      </c>
      <c r="G495" s="68" t="s">
        <v>73</v>
      </c>
      <c r="H495" s="67" t="s">
        <v>21</v>
      </c>
      <c r="I495" s="67">
        <v>14</v>
      </c>
      <c r="J495" s="67" t="s">
        <v>74</v>
      </c>
      <c r="K495" s="67"/>
      <c r="L495" s="67" t="s">
        <v>395</v>
      </c>
      <c r="M495" s="66" t="s">
        <v>1772</v>
      </c>
      <c r="N495" s="67" t="s">
        <v>1773</v>
      </c>
      <c r="O495" s="67" t="s">
        <v>1774</v>
      </c>
      <c r="P495" s="68">
        <v>44017</v>
      </c>
      <c r="Q495" s="71">
        <v>3643971.85</v>
      </c>
      <c r="R495" s="71"/>
      <c r="S495" s="71">
        <v>3643971.85</v>
      </c>
      <c r="T495" s="67" t="s">
        <v>79</v>
      </c>
      <c r="U495" s="67">
        <v>420</v>
      </c>
      <c r="V495" s="68">
        <v>44305</v>
      </c>
      <c r="W495" s="68">
        <v>44307</v>
      </c>
      <c r="X495" s="71">
        <f t="shared" ref="X495:X498" si="71">+S495</f>
        <v>3643971.85</v>
      </c>
      <c r="Y495" s="71"/>
      <c r="Z495" s="71">
        <f t="shared" ref="Z495:Z498" si="72">SUM(X495:Y495)</f>
        <v>3643971.85</v>
      </c>
      <c r="AA495" s="67" t="s">
        <v>80</v>
      </c>
      <c r="AB495" s="67"/>
      <c r="AC495" s="67"/>
      <c r="AD495" s="67">
        <v>281</v>
      </c>
      <c r="AE495" s="67"/>
      <c r="AF495" s="67"/>
      <c r="AG495" s="67" t="s">
        <v>81</v>
      </c>
      <c r="AH495" s="34">
        <f t="shared" ref="AH495:AH498" si="73">Z495</f>
        <v>3643971.85</v>
      </c>
      <c r="AI495" s="67" t="s">
        <v>82</v>
      </c>
      <c r="AJ495" s="66"/>
      <c r="AK495" s="66" t="s">
        <v>395</v>
      </c>
      <c r="AL495" s="38"/>
    </row>
    <row r="496" spans="1:38" ht="11.25" customHeight="1">
      <c r="A496" s="4">
        <v>4462</v>
      </c>
      <c r="B496" s="67" t="s">
        <v>270</v>
      </c>
      <c r="C496" s="67" t="s">
        <v>394</v>
      </c>
      <c r="D496" s="67" t="s">
        <v>72</v>
      </c>
      <c r="E496" s="68">
        <v>44302</v>
      </c>
      <c r="F496" s="68">
        <v>44302</v>
      </c>
      <c r="G496" s="68" t="s">
        <v>73</v>
      </c>
      <c r="H496" s="67" t="s">
        <v>21</v>
      </c>
      <c r="I496" s="67">
        <v>14</v>
      </c>
      <c r="J496" s="67" t="s">
        <v>74</v>
      </c>
      <c r="K496" s="67"/>
      <c r="L496" s="67" t="s">
        <v>395</v>
      </c>
      <c r="M496" s="66" t="s">
        <v>1775</v>
      </c>
      <c r="N496" s="67" t="s">
        <v>1776</v>
      </c>
      <c r="O496" s="67" t="s">
        <v>1777</v>
      </c>
      <c r="P496" s="68">
        <v>43926</v>
      </c>
      <c r="Q496" s="71">
        <v>13225747.439999999</v>
      </c>
      <c r="R496" s="71"/>
      <c r="S496" s="71">
        <v>13225747.439999999</v>
      </c>
      <c r="T496" s="67" t="s">
        <v>79</v>
      </c>
      <c r="U496" s="67">
        <v>418</v>
      </c>
      <c r="V496" s="68">
        <v>44305</v>
      </c>
      <c r="W496" s="68">
        <v>44307</v>
      </c>
      <c r="X496" s="71">
        <f t="shared" si="71"/>
        <v>13225747.439999999</v>
      </c>
      <c r="Y496" s="71"/>
      <c r="Z496" s="71">
        <f t="shared" si="72"/>
        <v>13225747.439999999</v>
      </c>
      <c r="AA496" s="67" t="s">
        <v>80</v>
      </c>
      <c r="AB496" s="67"/>
      <c r="AC496" s="67"/>
      <c r="AD496" s="67">
        <v>279</v>
      </c>
      <c r="AE496" s="67"/>
      <c r="AF496" s="67"/>
      <c r="AG496" s="67" t="s">
        <v>81</v>
      </c>
      <c r="AH496" s="34">
        <f t="shared" si="73"/>
        <v>13225747.439999999</v>
      </c>
      <c r="AI496" s="67" t="s">
        <v>82</v>
      </c>
      <c r="AJ496" s="66"/>
      <c r="AK496" s="66" t="s">
        <v>395</v>
      </c>
      <c r="AL496" s="38"/>
    </row>
    <row r="497" spans="1:38" ht="22.5" customHeight="1">
      <c r="A497" s="4">
        <v>4463</v>
      </c>
      <c r="B497" s="67" t="s">
        <v>270</v>
      </c>
      <c r="C497" s="67" t="s">
        <v>394</v>
      </c>
      <c r="D497" s="67" t="s">
        <v>72</v>
      </c>
      <c r="E497" s="68">
        <v>44302</v>
      </c>
      <c r="F497" s="68">
        <v>44302</v>
      </c>
      <c r="G497" s="68" t="s">
        <v>73</v>
      </c>
      <c r="H497" s="67" t="s">
        <v>21</v>
      </c>
      <c r="I497" s="67">
        <v>14</v>
      </c>
      <c r="J497" s="67" t="s">
        <v>74</v>
      </c>
      <c r="K497" s="67"/>
      <c r="L497" s="67" t="s">
        <v>395</v>
      </c>
      <c r="M497" s="66" t="s">
        <v>1778</v>
      </c>
      <c r="N497" s="67" t="s">
        <v>1779</v>
      </c>
      <c r="O497" s="67" t="s">
        <v>1780</v>
      </c>
      <c r="P497" s="68">
        <v>44109</v>
      </c>
      <c r="Q497" s="71">
        <v>17978633.379999999</v>
      </c>
      <c r="R497" s="71"/>
      <c r="S497" s="71">
        <v>17978633.379999999</v>
      </c>
      <c r="T497" s="67" t="s">
        <v>79</v>
      </c>
      <c r="U497" s="67">
        <v>421</v>
      </c>
      <c r="V497" s="68">
        <v>44305</v>
      </c>
      <c r="W497" s="68">
        <v>44307</v>
      </c>
      <c r="X497" s="71">
        <f t="shared" si="71"/>
        <v>17978633.379999999</v>
      </c>
      <c r="Y497" s="71"/>
      <c r="Z497" s="71">
        <f t="shared" si="72"/>
        <v>17978633.379999999</v>
      </c>
      <c r="AA497" s="67" t="s">
        <v>80</v>
      </c>
      <c r="AB497" s="67"/>
      <c r="AC497" s="67"/>
      <c r="AD497" s="67">
        <v>282</v>
      </c>
      <c r="AE497" s="67"/>
      <c r="AF497" s="67"/>
      <c r="AG497" s="67" t="s">
        <v>81</v>
      </c>
      <c r="AH497" s="34">
        <f t="shared" si="73"/>
        <v>17978633.379999999</v>
      </c>
      <c r="AI497" s="67" t="s">
        <v>82</v>
      </c>
      <c r="AJ497" s="66"/>
      <c r="AK497" s="66" t="s">
        <v>395</v>
      </c>
      <c r="AL497" s="38"/>
    </row>
    <row r="498" spans="1:38" ht="22.5" customHeight="1">
      <c r="A498" s="4">
        <v>4464</v>
      </c>
      <c r="B498" s="67" t="s">
        <v>270</v>
      </c>
      <c r="C498" s="67" t="s">
        <v>394</v>
      </c>
      <c r="D498" s="67" t="s">
        <v>72</v>
      </c>
      <c r="E498" s="68">
        <v>44302</v>
      </c>
      <c r="F498" s="68">
        <v>44302</v>
      </c>
      <c r="G498" s="68" t="s">
        <v>73</v>
      </c>
      <c r="H498" s="67" t="s">
        <v>21</v>
      </c>
      <c r="I498" s="67">
        <v>14</v>
      </c>
      <c r="J498" s="67" t="s">
        <v>74</v>
      </c>
      <c r="K498" s="67"/>
      <c r="L498" s="67" t="s">
        <v>395</v>
      </c>
      <c r="M498" s="66" t="s">
        <v>1781</v>
      </c>
      <c r="N498" s="67" t="s">
        <v>1782</v>
      </c>
      <c r="O498" s="67" t="s">
        <v>1783</v>
      </c>
      <c r="P498" s="68">
        <v>44140</v>
      </c>
      <c r="Q498" s="71">
        <v>7834206.7400000002</v>
      </c>
      <c r="R498" s="71"/>
      <c r="S498" s="71">
        <v>7834206.7400000002</v>
      </c>
      <c r="T498" s="67" t="s">
        <v>79</v>
      </c>
      <c r="U498" s="67">
        <v>419</v>
      </c>
      <c r="V498" s="68">
        <v>44305</v>
      </c>
      <c r="W498" s="68">
        <v>44307</v>
      </c>
      <c r="X498" s="71">
        <f t="shared" si="71"/>
        <v>7834206.7400000002</v>
      </c>
      <c r="Y498" s="71"/>
      <c r="Z498" s="71">
        <f t="shared" si="72"/>
        <v>7834206.7400000002</v>
      </c>
      <c r="AA498" s="67" t="s">
        <v>80</v>
      </c>
      <c r="AB498" s="67"/>
      <c r="AC498" s="67"/>
      <c r="AD498" s="67">
        <v>280</v>
      </c>
      <c r="AE498" s="67"/>
      <c r="AF498" s="67"/>
      <c r="AG498" s="67" t="s">
        <v>81</v>
      </c>
      <c r="AH498" s="34">
        <f t="shared" si="73"/>
        <v>7834206.7400000002</v>
      </c>
      <c r="AI498" s="67" t="s">
        <v>82</v>
      </c>
      <c r="AJ498" s="66"/>
      <c r="AK498" s="66" t="s">
        <v>395</v>
      </c>
      <c r="AL498" s="38"/>
    </row>
    <row r="499" spans="1:38" ht="22.5" customHeight="1">
      <c r="A499" s="4">
        <v>4465</v>
      </c>
      <c r="B499" s="67" t="s">
        <v>270</v>
      </c>
      <c r="C499" s="67" t="s">
        <v>1784</v>
      </c>
      <c r="D499" s="67" t="s">
        <v>72</v>
      </c>
      <c r="E499" s="68">
        <v>44302</v>
      </c>
      <c r="F499" s="68">
        <v>44302</v>
      </c>
      <c r="G499" s="68" t="s">
        <v>177</v>
      </c>
      <c r="H499" s="67" t="s">
        <v>18</v>
      </c>
      <c r="I499" s="67">
        <v>10</v>
      </c>
      <c r="J499" s="67" t="s">
        <v>100</v>
      </c>
      <c r="K499" s="67"/>
      <c r="L499" s="66" t="s">
        <v>1785</v>
      </c>
      <c r="M499" s="66" t="s">
        <v>1786</v>
      </c>
      <c r="N499" s="67"/>
      <c r="O499" s="67" t="s">
        <v>1787</v>
      </c>
      <c r="P499" s="68">
        <v>44284</v>
      </c>
      <c r="Q499" s="71">
        <v>13500000</v>
      </c>
      <c r="R499" s="71"/>
      <c r="S499" s="71">
        <v>7245805</v>
      </c>
      <c r="T499" s="67" t="s">
        <v>96</v>
      </c>
      <c r="U499" s="67">
        <v>768</v>
      </c>
      <c r="V499" s="68">
        <v>44363</v>
      </c>
      <c r="W499" s="68">
        <v>44371</v>
      </c>
      <c r="X499" s="71">
        <v>7245805</v>
      </c>
      <c r="Y499" s="71"/>
      <c r="Z499" s="71">
        <v>7245805</v>
      </c>
      <c r="AA499" s="67" t="s">
        <v>80</v>
      </c>
      <c r="AB499" s="67"/>
      <c r="AC499" s="67"/>
      <c r="AD499" s="67">
        <v>195</v>
      </c>
      <c r="AE499" s="67"/>
      <c r="AF499" s="67"/>
      <c r="AG499" s="67" t="s">
        <v>1788</v>
      </c>
      <c r="AH499" s="34"/>
      <c r="AI499" s="67" t="s">
        <v>392</v>
      </c>
      <c r="AJ499" s="66" t="s">
        <v>1789</v>
      </c>
      <c r="AK499" s="66" t="s">
        <v>1785</v>
      </c>
      <c r="AL499" s="38"/>
    </row>
    <row r="500" spans="1:38" ht="11.25" customHeight="1">
      <c r="A500" s="4">
        <v>4468</v>
      </c>
      <c r="B500" s="67" t="s">
        <v>72</v>
      </c>
      <c r="C500" s="67" t="s">
        <v>72</v>
      </c>
      <c r="D500" s="67" t="s">
        <v>72</v>
      </c>
      <c r="E500" s="68">
        <v>44305</v>
      </c>
      <c r="F500" s="68">
        <v>44305</v>
      </c>
      <c r="G500" s="68" t="s">
        <v>177</v>
      </c>
      <c r="H500" s="67" t="s">
        <v>18</v>
      </c>
      <c r="I500" s="67">
        <v>10</v>
      </c>
      <c r="J500" s="67" t="s">
        <v>100</v>
      </c>
      <c r="K500" s="67"/>
      <c r="L500" s="66" t="s">
        <v>1790</v>
      </c>
      <c r="M500" s="66" t="s">
        <v>1791</v>
      </c>
      <c r="N500" s="67"/>
      <c r="O500" s="67" t="s">
        <v>1792</v>
      </c>
      <c r="P500" s="68">
        <v>44281</v>
      </c>
      <c r="Q500" s="71">
        <v>6534475</v>
      </c>
      <c r="R500" s="71"/>
      <c r="S500" s="71">
        <v>6534475</v>
      </c>
      <c r="T500" s="67" t="s">
        <v>96</v>
      </c>
      <c r="U500" s="67">
        <v>426</v>
      </c>
      <c r="V500" s="68">
        <v>44306</v>
      </c>
      <c r="W500" s="68">
        <v>44319</v>
      </c>
      <c r="X500" s="71">
        <v>6534475</v>
      </c>
      <c r="Y500" s="71"/>
      <c r="Z500" s="71">
        <v>6534475</v>
      </c>
      <c r="AA500" s="67" t="s">
        <v>80</v>
      </c>
      <c r="AB500" s="67"/>
      <c r="AC500" s="67"/>
      <c r="AD500" s="67">
        <v>119</v>
      </c>
      <c r="AE500" s="67"/>
      <c r="AF500" s="67"/>
      <c r="AG500" s="67" t="s">
        <v>1793</v>
      </c>
      <c r="AH500" s="34"/>
      <c r="AI500" s="67" t="s">
        <v>392</v>
      </c>
      <c r="AJ500" s="66"/>
      <c r="AK500" s="66" t="s">
        <v>1791</v>
      </c>
      <c r="AL500" s="38"/>
    </row>
    <row r="501" spans="1:38" ht="11.25" customHeight="1">
      <c r="A501" s="4">
        <v>4469</v>
      </c>
      <c r="B501" s="67" t="s">
        <v>83</v>
      </c>
      <c r="C501" s="67" t="s">
        <v>1011</v>
      </c>
      <c r="D501" s="67" t="s">
        <v>72</v>
      </c>
      <c r="E501" s="68">
        <v>44305</v>
      </c>
      <c r="F501" s="68">
        <v>44305</v>
      </c>
      <c r="G501" s="68" t="s">
        <v>91</v>
      </c>
      <c r="H501" s="67" t="s">
        <v>2</v>
      </c>
      <c r="I501" s="67">
        <v>3.14</v>
      </c>
      <c r="J501" s="67" t="s">
        <v>74</v>
      </c>
      <c r="K501" s="67"/>
      <c r="L501" s="66" t="s">
        <v>611</v>
      </c>
      <c r="M501" s="66" t="s">
        <v>1794</v>
      </c>
      <c r="N501" s="67" t="s">
        <v>1795</v>
      </c>
      <c r="O501" s="67" t="s">
        <v>1796</v>
      </c>
      <c r="P501" s="68">
        <v>44302</v>
      </c>
      <c r="Q501" s="71">
        <v>700000</v>
      </c>
      <c r="R501" s="71"/>
      <c r="S501" s="71">
        <v>560000</v>
      </c>
      <c r="T501" s="67" t="s">
        <v>118</v>
      </c>
      <c r="U501" s="67">
        <v>615</v>
      </c>
      <c r="V501" s="68">
        <v>44339</v>
      </c>
      <c r="W501" s="68">
        <v>44347</v>
      </c>
      <c r="X501" s="71">
        <v>560000</v>
      </c>
      <c r="Y501" s="71"/>
      <c r="Z501" s="71">
        <v>560000</v>
      </c>
      <c r="AA501" s="67" t="s">
        <v>80</v>
      </c>
      <c r="AB501" s="67"/>
      <c r="AC501" s="67"/>
      <c r="AD501" s="67">
        <v>394</v>
      </c>
      <c r="AE501" s="67"/>
      <c r="AF501" s="67"/>
      <c r="AG501" s="67" t="s">
        <v>1797</v>
      </c>
      <c r="AH501" s="34"/>
      <c r="AI501" s="67" t="s">
        <v>98</v>
      </c>
      <c r="AJ501" s="66"/>
      <c r="AK501" s="66" t="s">
        <v>611</v>
      </c>
      <c r="AL501" s="38"/>
    </row>
    <row r="502" spans="1:38" ht="11.25" customHeight="1">
      <c r="A502" s="4">
        <v>4471</v>
      </c>
      <c r="B502" s="67" t="s">
        <v>83</v>
      </c>
      <c r="C502" s="67" t="s">
        <v>1011</v>
      </c>
      <c r="D502" s="67" t="s">
        <v>72</v>
      </c>
      <c r="E502" s="68">
        <v>44305</v>
      </c>
      <c r="F502" s="68">
        <v>44305</v>
      </c>
      <c r="G502" s="68" t="s">
        <v>91</v>
      </c>
      <c r="H502" s="67" t="s">
        <v>2</v>
      </c>
      <c r="I502" s="67">
        <v>3.14</v>
      </c>
      <c r="J502" s="67" t="s">
        <v>74</v>
      </c>
      <c r="K502" s="67"/>
      <c r="L502" s="66" t="s">
        <v>75</v>
      </c>
      <c r="M502" s="66" t="s">
        <v>1798</v>
      </c>
      <c r="N502" s="67" t="s">
        <v>1799</v>
      </c>
      <c r="O502" s="67" t="s">
        <v>1800</v>
      </c>
      <c r="P502" s="68">
        <v>44302</v>
      </c>
      <c r="Q502" s="71">
        <v>4726893</v>
      </c>
      <c r="R502" s="71"/>
      <c r="S502" s="71">
        <v>4081514.4</v>
      </c>
      <c r="T502" s="67" t="s">
        <v>96</v>
      </c>
      <c r="U502" s="67">
        <v>571</v>
      </c>
      <c r="V502" s="68">
        <v>44332</v>
      </c>
      <c r="W502" s="68">
        <v>44335</v>
      </c>
      <c r="X502" s="71">
        <v>4081514.4</v>
      </c>
      <c r="Y502" s="71"/>
      <c r="Z502" s="71">
        <v>4081514.4</v>
      </c>
      <c r="AA502" s="67" t="s">
        <v>80</v>
      </c>
      <c r="AB502" s="67"/>
      <c r="AC502" s="67"/>
      <c r="AD502" s="67"/>
      <c r="AE502" s="67"/>
      <c r="AF502" s="67"/>
      <c r="AG502" s="67" t="s">
        <v>1801</v>
      </c>
      <c r="AH502" s="34"/>
      <c r="AI502" s="67" t="s">
        <v>98</v>
      </c>
      <c r="AJ502" s="66"/>
      <c r="AK502" s="66" t="s">
        <v>75</v>
      </c>
      <c r="AL502" s="38"/>
    </row>
    <row r="503" spans="1:38" ht="11.25" customHeight="1">
      <c r="A503" s="4">
        <v>4472</v>
      </c>
      <c r="B503" s="67" t="s">
        <v>685</v>
      </c>
      <c r="C503" s="67" t="s">
        <v>685</v>
      </c>
      <c r="D503" s="67" t="s">
        <v>72</v>
      </c>
      <c r="E503" s="68">
        <v>44305</v>
      </c>
      <c r="F503" s="68">
        <v>44305</v>
      </c>
      <c r="G503" s="68" t="s">
        <v>91</v>
      </c>
      <c r="H503" s="67" t="s">
        <v>11</v>
      </c>
      <c r="I503" s="67">
        <v>3</v>
      </c>
      <c r="J503" s="67" t="s">
        <v>74</v>
      </c>
      <c r="K503" s="66"/>
      <c r="L503" s="67" t="s">
        <v>686</v>
      </c>
      <c r="M503" s="66" t="s">
        <v>1802</v>
      </c>
      <c r="N503" s="67" t="s">
        <v>1803</v>
      </c>
      <c r="O503" s="67" t="s">
        <v>1804</v>
      </c>
      <c r="P503" s="68">
        <v>44235</v>
      </c>
      <c r="Q503" s="71">
        <v>16161464</v>
      </c>
      <c r="R503" s="71"/>
      <c r="S503" s="71">
        <v>12929171.199999999</v>
      </c>
      <c r="T503" s="67" t="s">
        <v>96</v>
      </c>
      <c r="U503" s="67"/>
      <c r="V503" s="68">
        <v>44334</v>
      </c>
      <c r="W503" s="68">
        <v>44342</v>
      </c>
      <c r="X503" s="71">
        <v>12929171.199999999</v>
      </c>
      <c r="Y503" s="71"/>
      <c r="Z503" s="71">
        <v>12929171.199999999</v>
      </c>
      <c r="AA503" s="67" t="s">
        <v>80</v>
      </c>
      <c r="AB503" s="67"/>
      <c r="AC503" s="67"/>
      <c r="AD503" s="67">
        <v>457</v>
      </c>
      <c r="AE503" s="67"/>
      <c r="AF503" s="67"/>
      <c r="AG503" s="67" t="s">
        <v>1805</v>
      </c>
      <c r="AH503" s="34"/>
      <c r="AI503" s="67" t="s">
        <v>106</v>
      </c>
      <c r="AJ503" s="66"/>
      <c r="AK503" s="66" t="s">
        <v>690</v>
      </c>
      <c r="AL503" s="38"/>
    </row>
    <row r="504" spans="1:38" ht="11.25" customHeight="1">
      <c r="A504" s="4">
        <v>4474</v>
      </c>
      <c r="B504" s="67" t="s">
        <v>72</v>
      </c>
      <c r="C504" s="67" t="s">
        <v>72</v>
      </c>
      <c r="D504" s="67" t="s">
        <v>72</v>
      </c>
      <c r="E504" s="68">
        <v>44306</v>
      </c>
      <c r="F504" s="68">
        <v>44306</v>
      </c>
      <c r="G504" s="68" t="s">
        <v>124</v>
      </c>
      <c r="H504" s="67" t="s">
        <v>17</v>
      </c>
      <c r="I504" s="67">
        <v>1</v>
      </c>
      <c r="J504" s="67" t="s">
        <v>74</v>
      </c>
      <c r="K504" s="67"/>
      <c r="L504" s="66" t="s">
        <v>167</v>
      </c>
      <c r="M504" s="66" t="s">
        <v>1806</v>
      </c>
      <c r="N504" s="67" t="s">
        <v>998</v>
      </c>
      <c r="O504" s="67" t="s">
        <v>735</v>
      </c>
      <c r="P504" s="68">
        <v>44296</v>
      </c>
      <c r="Q504" s="71"/>
      <c r="R504" s="71">
        <v>4200000</v>
      </c>
      <c r="S504" s="71">
        <v>4200000</v>
      </c>
      <c r="T504" s="67" t="s">
        <v>144</v>
      </c>
      <c r="U504" s="67">
        <v>1234</v>
      </c>
      <c r="V504" s="68">
        <v>44419</v>
      </c>
      <c r="W504" s="68">
        <v>44425</v>
      </c>
      <c r="X504" s="71"/>
      <c r="Y504" s="71">
        <v>4200000</v>
      </c>
      <c r="Z504" s="71">
        <v>4200000</v>
      </c>
      <c r="AA504" s="67" t="s">
        <v>80</v>
      </c>
      <c r="AB504" s="67"/>
      <c r="AC504" s="67"/>
      <c r="AD504" s="67"/>
      <c r="AE504" s="67"/>
      <c r="AF504" s="67"/>
      <c r="AG504" s="66" t="s">
        <v>1806</v>
      </c>
      <c r="AH504" s="34"/>
      <c r="AI504" s="67" t="s">
        <v>392</v>
      </c>
      <c r="AJ504" s="66"/>
      <c r="AK504" s="66" t="s">
        <v>1806</v>
      </c>
      <c r="AL504" s="38"/>
    </row>
    <row r="505" spans="1:38" ht="11.25" customHeight="1">
      <c r="A505" s="4">
        <v>4475</v>
      </c>
      <c r="B505" s="67" t="s">
        <v>72</v>
      </c>
      <c r="C505" s="67" t="s">
        <v>72</v>
      </c>
      <c r="D505" s="67" t="s">
        <v>72</v>
      </c>
      <c r="E505" s="68">
        <v>44306</v>
      </c>
      <c r="F505" s="68">
        <v>44306</v>
      </c>
      <c r="G505" s="68" t="s">
        <v>124</v>
      </c>
      <c r="H505" s="67" t="s">
        <v>17</v>
      </c>
      <c r="I505" s="67">
        <v>1</v>
      </c>
      <c r="J505" s="67" t="s">
        <v>74</v>
      </c>
      <c r="K505" s="67"/>
      <c r="L505" s="66" t="s">
        <v>167</v>
      </c>
      <c r="M505" s="66" t="s">
        <v>1807</v>
      </c>
      <c r="N505" s="67" t="s">
        <v>998</v>
      </c>
      <c r="O505" s="67" t="s">
        <v>735</v>
      </c>
      <c r="P505" s="68">
        <v>44301</v>
      </c>
      <c r="Q505" s="71"/>
      <c r="R505" s="71">
        <v>8400000</v>
      </c>
      <c r="S505" s="71">
        <v>8400000</v>
      </c>
      <c r="T505" s="67" t="s">
        <v>144</v>
      </c>
      <c r="U505" s="67">
        <v>462</v>
      </c>
      <c r="V505" s="68">
        <v>44314</v>
      </c>
      <c r="W505" s="68">
        <v>44326</v>
      </c>
      <c r="X505" s="71"/>
      <c r="Y505" s="71">
        <v>8400000</v>
      </c>
      <c r="Z505" s="71">
        <v>8400000</v>
      </c>
      <c r="AA505" s="67" t="s">
        <v>80</v>
      </c>
      <c r="AB505" s="67"/>
      <c r="AC505" s="67"/>
      <c r="AD505" s="67">
        <v>295</v>
      </c>
      <c r="AE505" s="67"/>
      <c r="AF505" s="67"/>
      <c r="AG505" s="67" t="s">
        <v>1808</v>
      </c>
      <c r="AH505" s="34"/>
      <c r="AI505" s="67" t="s">
        <v>82</v>
      </c>
      <c r="AJ505" s="66"/>
      <c r="AK505" s="67" t="s">
        <v>1808</v>
      </c>
      <c r="AL505" s="38"/>
    </row>
    <row r="506" spans="1:38" ht="11.25" customHeight="1">
      <c r="A506" s="4">
        <v>4476</v>
      </c>
      <c r="B506" s="67" t="s">
        <v>72</v>
      </c>
      <c r="C506" s="67" t="s">
        <v>72</v>
      </c>
      <c r="D506" s="67" t="s">
        <v>72</v>
      </c>
      <c r="E506" s="68">
        <v>44306</v>
      </c>
      <c r="F506" s="68">
        <v>44306</v>
      </c>
      <c r="G506" s="68" t="s">
        <v>124</v>
      </c>
      <c r="H506" s="67" t="s">
        <v>17</v>
      </c>
      <c r="I506" s="67">
        <v>1</v>
      </c>
      <c r="J506" s="67" t="s">
        <v>74</v>
      </c>
      <c r="K506" s="67"/>
      <c r="L506" s="66" t="s">
        <v>167</v>
      </c>
      <c r="M506" s="66" t="s">
        <v>1809</v>
      </c>
      <c r="N506" s="67" t="s">
        <v>998</v>
      </c>
      <c r="O506" s="67" t="s">
        <v>735</v>
      </c>
      <c r="P506" s="68">
        <v>44299</v>
      </c>
      <c r="Q506" s="71"/>
      <c r="R506" s="71">
        <v>4200000</v>
      </c>
      <c r="S506" s="71">
        <v>4200000</v>
      </c>
      <c r="T506" s="67" t="s">
        <v>144</v>
      </c>
      <c r="U506" s="67">
        <v>459</v>
      </c>
      <c r="V506" s="68">
        <v>44313</v>
      </c>
      <c r="W506" s="68">
        <v>44319</v>
      </c>
      <c r="X506" s="71"/>
      <c r="Y506" s="71">
        <v>4200000</v>
      </c>
      <c r="Z506" s="71">
        <v>4200000</v>
      </c>
      <c r="AA506" s="67" t="s">
        <v>80</v>
      </c>
      <c r="AB506" s="67"/>
      <c r="AC506" s="67"/>
      <c r="AD506" s="67">
        <v>304</v>
      </c>
      <c r="AE506" s="67"/>
      <c r="AF506" s="67"/>
      <c r="AG506" s="67" t="s">
        <v>1810</v>
      </c>
      <c r="AH506" s="34"/>
      <c r="AI506" s="67" t="s">
        <v>82</v>
      </c>
      <c r="AJ506" s="66"/>
      <c r="AK506" s="66" t="s">
        <v>1809</v>
      </c>
      <c r="AL506" s="38"/>
    </row>
    <row r="507" spans="1:38" ht="11.25" customHeight="1">
      <c r="A507" s="4">
        <v>4477</v>
      </c>
      <c r="B507" s="67" t="s">
        <v>72</v>
      </c>
      <c r="C507" s="67" t="s">
        <v>72</v>
      </c>
      <c r="D507" s="67" t="s">
        <v>72</v>
      </c>
      <c r="E507" s="68">
        <v>44306</v>
      </c>
      <c r="F507" s="68">
        <v>44306</v>
      </c>
      <c r="G507" s="68" t="s">
        <v>177</v>
      </c>
      <c r="H507" s="67" t="s">
        <v>18</v>
      </c>
      <c r="I507" s="67">
        <v>10</v>
      </c>
      <c r="J507" s="67" t="s">
        <v>100</v>
      </c>
      <c r="K507" s="67"/>
      <c r="L507" s="66" t="s">
        <v>1811</v>
      </c>
      <c r="M507" s="66" t="s">
        <v>1812</v>
      </c>
      <c r="N507" s="67"/>
      <c r="O507" s="67" t="s">
        <v>1813</v>
      </c>
      <c r="P507" s="68">
        <v>44276</v>
      </c>
      <c r="Q507" s="71">
        <v>8329275</v>
      </c>
      <c r="R507" s="71"/>
      <c r="S507" s="71">
        <v>8329275</v>
      </c>
      <c r="T507" s="67" t="s">
        <v>96</v>
      </c>
      <c r="U507" s="67">
        <v>431</v>
      </c>
      <c r="V507" s="68">
        <v>44307</v>
      </c>
      <c r="W507" s="68">
        <v>44313</v>
      </c>
      <c r="X507" s="71">
        <v>8329275</v>
      </c>
      <c r="Y507" s="71"/>
      <c r="Z507" s="71">
        <v>8329275</v>
      </c>
      <c r="AA507" s="67" t="s">
        <v>80</v>
      </c>
      <c r="AB507" s="67"/>
      <c r="AC507" s="67"/>
      <c r="AD507" s="67">
        <v>121</v>
      </c>
      <c r="AE507" s="67"/>
      <c r="AF507" s="67"/>
      <c r="AG507" s="67" t="s">
        <v>1814</v>
      </c>
      <c r="AH507" s="34"/>
      <c r="AI507" s="67" t="s">
        <v>392</v>
      </c>
      <c r="AJ507" s="66"/>
      <c r="AK507" s="66" t="s">
        <v>1812</v>
      </c>
      <c r="AL507" s="38"/>
    </row>
    <row r="508" spans="1:38" ht="11.25" customHeight="1">
      <c r="A508" s="4">
        <v>4478</v>
      </c>
      <c r="B508" s="67" t="s">
        <v>220</v>
      </c>
      <c r="C508" s="67" t="s">
        <v>276</v>
      </c>
      <c r="D508" s="67" t="s">
        <v>72</v>
      </c>
      <c r="E508" s="68">
        <v>44306</v>
      </c>
      <c r="F508" s="68">
        <v>44306</v>
      </c>
      <c r="G508" s="68" t="s">
        <v>177</v>
      </c>
      <c r="H508" s="67" t="s">
        <v>18</v>
      </c>
      <c r="I508" s="67">
        <v>10</v>
      </c>
      <c r="J508" s="67" t="s">
        <v>100</v>
      </c>
      <c r="K508" s="67"/>
      <c r="L508" s="66" t="s">
        <v>1815</v>
      </c>
      <c r="M508" s="66" t="s">
        <v>1816</v>
      </c>
      <c r="N508" s="67"/>
      <c r="O508" s="67" t="s">
        <v>1817</v>
      </c>
      <c r="P508" s="68">
        <v>44269</v>
      </c>
      <c r="Q508" s="71">
        <v>9545831</v>
      </c>
      <c r="R508" s="71"/>
      <c r="S508" s="71">
        <v>9545831</v>
      </c>
      <c r="T508" s="67" t="s">
        <v>96</v>
      </c>
      <c r="U508" s="67">
        <v>429</v>
      </c>
      <c r="V508" s="68">
        <v>44307</v>
      </c>
      <c r="W508" s="68">
        <v>44313</v>
      </c>
      <c r="X508" s="71">
        <v>9545831</v>
      </c>
      <c r="Y508" s="71"/>
      <c r="Z508" s="71">
        <v>9545831</v>
      </c>
      <c r="AA508" s="67" t="s">
        <v>80</v>
      </c>
      <c r="AB508" s="67"/>
      <c r="AC508" s="67"/>
      <c r="AD508" s="67">
        <v>120</v>
      </c>
      <c r="AE508" s="67"/>
      <c r="AF508" s="67"/>
      <c r="AG508" s="67" t="s">
        <v>1818</v>
      </c>
      <c r="AH508" s="34"/>
      <c r="AI508" s="67" t="s">
        <v>392</v>
      </c>
      <c r="AJ508" s="66"/>
      <c r="AK508" s="66" t="s">
        <v>1816</v>
      </c>
      <c r="AL508" s="38"/>
    </row>
    <row r="509" spans="1:38" ht="11.25" customHeight="1">
      <c r="A509" s="4">
        <v>4479</v>
      </c>
      <c r="B509" s="67" t="s">
        <v>83</v>
      </c>
      <c r="C509" s="67" t="s">
        <v>83</v>
      </c>
      <c r="D509" s="67" t="s">
        <v>72</v>
      </c>
      <c r="E509" s="68">
        <v>44306</v>
      </c>
      <c r="F509" s="68">
        <v>44306</v>
      </c>
      <c r="G509" s="68" t="s">
        <v>73</v>
      </c>
      <c r="H509" s="67" t="s">
        <v>21</v>
      </c>
      <c r="I509" s="67">
        <v>14</v>
      </c>
      <c r="J509" s="67" t="s">
        <v>74</v>
      </c>
      <c r="K509" s="67"/>
      <c r="L509" s="67" t="s">
        <v>958</v>
      </c>
      <c r="M509" s="66" t="s">
        <v>1819</v>
      </c>
      <c r="N509" s="67" t="s">
        <v>1820</v>
      </c>
      <c r="O509" s="67" t="s">
        <v>1821</v>
      </c>
      <c r="P509" s="68">
        <v>43866</v>
      </c>
      <c r="Q509" s="71">
        <v>5789197.5199999996</v>
      </c>
      <c r="R509" s="71"/>
      <c r="S509" s="71">
        <v>5789197.5199999996</v>
      </c>
      <c r="T509" s="67" t="s">
        <v>79</v>
      </c>
      <c r="U509" s="67">
        <v>475</v>
      </c>
      <c r="V509" s="68">
        <v>44315</v>
      </c>
      <c r="W509" s="68">
        <v>44315</v>
      </c>
      <c r="X509" s="71">
        <f t="shared" ref="X509:X513" si="74">+S509</f>
        <v>5789197.5199999996</v>
      </c>
      <c r="Y509" s="71"/>
      <c r="Z509" s="71">
        <f t="shared" ref="Z509:Z513" si="75">SUM(X509:Y509)</f>
        <v>5789197.5199999996</v>
      </c>
      <c r="AA509" s="67" t="s">
        <v>80</v>
      </c>
      <c r="AB509" s="67"/>
      <c r="AC509" s="67"/>
      <c r="AD509" s="67">
        <v>475</v>
      </c>
      <c r="AE509" s="67"/>
      <c r="AF509" s="67"/>
      <c r="AG509" s="67" t="s">
        <v>81</v>
      </c>
      <c r="AH509" s="34">
        <f t="shared" ref="AH509:AH513" si="76">Z509</f>
        <v>5789197.5199999996</v>
      </c>
      <c r="AI509" s="67" t="s">
        <v>82</v>
      </c>
      <c r="AJ509" s="66"/>
      <c r="AK509" s="66" t="s">
        <v>958</v>
      </c>
      <c r="AL509" s="38"/>
    </row>
    <row r="510" spans="1:38" ht="22.5" customHeight="1">
      <c r="A510" s="4">
        <v>4480</v>
      </c>
      <c r="B510" s="67" t="s">
        <v>72</v>
      </c>
      <c r="C510" s="67" t="s">
        <v>72</v>
      </c>
      <c r="D510" s="67" t="s">
        <v>72</v>
      </c>
      <c r="E510" s="68">
        <v>44306</v>
      </c>
      <c r="F510" s="68">
        <v>44306</v>
      </c>
      <c r="G510" s="68" t="s">
        <v>73</v>
      </c>
      <c r="H510" s="67" t="s">
        <v>21</v>
      </c>
      <c r="I510" s="67">
        <v>14</v>
      </c>
      <c r="J510" s="67" t="s">
        <v>74</v>
      </c>
      <c r="K510" s="67"/>
      <c r="L510" s="67" t="s">
        <v>958</v>
      </c>
      <c r="M510" s="66" t="s">
        <v>1822</v>
      </c>
      <c r="N510" s="67" t="s">
        <v>1823</v>
      </c>
      <c r="O510" s="67" t="s">
        <v>1824</v>
      </c>
      <c r="P510" s="68">
        <v>43835</v>
      </c>
      <c r="Q510" s="71">
        <v>9675827.6099999994</v>
      </c>
      <c r="R510" s="71"/>
      <c r="S510" s="71">
        <v>9675827.6099999994</v>
      </c>
      <c r="T510" s="67" t="s">
        <v>79</v>
      </c>
      <c r="U510" s="67">
        <v>471</v>
      </c>
      <c r="V510" s="68">
        <v>44315</v>
      </c>
      <c r="W510" s="68">
        <v>44315</v>
      </c>
      <c r="X510" s="71">
        <f t="shared" si="74"/>
        <v>9675827.6099999994</v>
      </c>
      <c r="Y510" s="71"/>
      <c r="Z510" s="71">
        <f t="shared" si="75"/>
        <v>9675827.6099999994</v>
      </c>
      <c r="AA510" s="67" t="s">
        <v>80</v>
      </c>
      <c r="AB510" s="67"/>
      <c r="AC510" s="67"/>
      <c r="AD510" s="67">
        <v>317</v>
      </c>
      <c r="AE510" s="67"/>
      <c r="AF510" s="67"/>
      <c r="AG510" s="67" t="s">
        <v>81</v>
      </c>
      <c r="AH510" s="34">
        <f t="shared" si="76"/>
        <v>9675827.6099999994</v>
      </c>
      <c r="AI510" s="67" t="s">
        <v>82</v>
      </c>
      <c r="AJ510" s="66" t="s">
        <v>1825</v>
      </c>
      <c r="AK510" s="66" t="s">
        <v>958</v>
      </c>
      <c r="AL510" s="38"/>
    </row>
    <row r="511" spans="1:38" ht="11.25" customHeight="1">
      <c r="A511" s="4">
        <v>4481</v>
      </c>
      <c r="B511" s="67" t="s">
        <v>83</v>
      </c>
      <c r="C511" s="67" t="s">
        <v>83</v>
      </c>
      <c r="D511" s="67" t="s">
        <v>72</v>
      </c>
      <c r="E511" s="68">
        <v>44306</v>
      </c>
      <c r="F511" s="68">
        <v>44306</v>
      </c>
      <c r="G511" s="68" t="s">
        <v>73</v>
      </c>
      <c r="H511" s="67" t="s">
        <v>21</v>
      </c>
      <c r="I511" s="67">
        <v>14</v>
      </c>
      <c r="J511" s="67" t="s">
        <v>74</v>
      </c>
      <c r="K511" s="67"/>
      <c r="L511" s="67" t="s">
        <v>958</v>
      </c>
      <c r="M511" s="66" t="s">
        <v>1826</v>
      </c>
      <c r="N511" s="67" t="s">
        <v>1827</v>
      </c>
      <c r="O511" s="67" t="s">
        <v>1828</v>
      </c>
      <c r="P511" s="68">
        <v>43903</v>
      </c>
      <c r="Q511" s="71">
        <v>12823436.039999999</v>
      </c>
      <c r="R511" s="71"/>
      <c r="S511" s="71">
        <v>12823436.039999999</v>
      </c>
      <c r="T511" s="67" t="s">
        <v>79</v>
      </c>
      <c r="U511" s="67">
        <v>476</v>
      </c>
      <c r="V511" s="68">
        <v>44315</v>
      </c>
      <c r="W511" s="68">
        <v>44315</v>
      </c>
      <c r="X511" s="71">
        <f t="shared" si="74"/>
        <v>12823436.039999999</v>
      </c>
      <c r="Y511" s="71"/>
      <c r="Z511" s="71">
        <f t="shared" si="75"/>
        <v>12823436.039999999</v>
      </c>
      <c r="AA511" s="67" t="s">
        <v>80</v>
      </c>
      <c r="AB511" s="67"/>
      <c r="AC511" s="67"/>
      <c r="AD511" s="67">
        <v>319</v>
      </c>
      <c r="AE511" s="67"/>
      <c r="AF511" s="67"/>
      <c r="AG511" s="67" t="s">
        <v>81</v>
      </c>
      <c r="AH511" s="34">
        <f t="shared" si="76"/>
        <v>12823436.039999999</v>
      </c>
      <c r="AI511" s="67" t="s">
        <v>82</v>
      </c>
      <c r="AJ511" s="66"/>
      <c r="AK511" s="66" t="s">
        <v>958</v>
      </c>
      <c r="AL511" s="38"/>
    </row>
    <row r="512" spans="1:38" ht="11.25" customHeight="1">
      <c r="A512" s="4">
        <v>4482</v>
      </c>
      <c r="B512" s="67" t="s">
        <v>72</v>
      </c>
      <c r="C512" s="67" t="s">
        <v>72</v>
      </c>
      <c r="D512" s="67" t="s">
        <v>72</v>
      </c>
      <c r="E512" s="68">
        <v>44306</v>
      </c>
      <c r="F512" s="68">
        <v>44306</v>
      </c>
      <c r="G512" s="68" t="s">
        <v>73</v>
      </c>
      <c r="H512" s="67" t="s">
        <v>21</v>
      </c>
      <c r="I512" s="67">
        <v>14</v>
      </c>
      <c r="J512" s="67" t="s">
        <v>74</v>
      </c>
      <c r="K512" s="67"/>
      <c r="L512" s="66" t="s">
        <v>611</v>
      </c>
      <c r="M512" s="66" t="s">
        <v>1829</v>
      </c>
      <c r="N512" s="67" t="s">
        <v>1830</v>
      </c>
      <c r="O512" s="67" t="s">
        <v>1831</v>
      </c>
      <c r="P512" s="68">
        <v>44170</v>
      </c>
      <c r="Q512" s="71">
        <v>10219650.130000001</v>
      </c>
      <c r="R512" s="71"/>
      <c r="S512" s="71">
        <v>10219650.130000001</v>
      </c>
      <c r="T512" s="67" t="s">
        <v>79</v>
      </c>
      <c r="U512" s="67">
        <v>1758</v>
      </c>
      <c r="V512" s="68">
        <v>44463</v>
      </c>
      <c r="W512" s="68">
        <v>44487</v>
      </c>
      <c r="X512" s="71">
        <f t="shared" si="74"/>
        <v>10219650.130000001</v>
      </c>
      <c r="Y512" s="71"/>
      <c r="Z512" s="71">
        <f t="shared" si="75"/>
        <v>10219650.130000001</v>
      </c>
      <c r="AA512" s="67" t="s">
        <v>80</v>
      </c>
      <c r="AB512" s="67"/>
      <c r="AC512" s="67"/>
      <c r="AD512" s="67">
        <v>1402</v>
      </c>
      <c r="AE512" s="67"/>
      <c r="AF512" s="67"/>
      <c r="AG512" s="67" t="s">
        <v>81</v>
      </c>
      <c r="AH512" s="34">
        <f t="shared" si="76"/>
        <v>10219650.130000001</v>
      </c>
      <c r="AI512" s="67" t="s">
        <v>82</v>
      </c>
      <c r="AJ512" s="66"/>
      <c r="AK512" s="66" t="s">
        <v>611</v>
      </c>
      <c r="AL512" s="38"/>
    </row>
    <row r="513" spans="1:38" ht="11.25" customHeight="1">
      <c r="A513" s="4">
        <v>4483</v>
      </c>
      <c r="B513" s="67" t="s">
        <v>72</v>
      </c>
      <c r="C513" s="67" t="s">
        <v>72</v>
      </c>
      <c r="D513" s="67" t="s">
        <v>72</v>
      </c>
      <c r="E513" s="68">
        <v>44306</v>
      </c>
      <c r="F513" s="68">
        <v>44306</v>
      </c>
      <c r="G513" s="68" t="s">
        <v>73</v>
      </c>
      <c r="H513" s="67" t="s">
        <v>21</v>
      </c>
      <c r="I513" s="67">
        <v>14</v>
      </c>
      <c r="J513" s="67" t="s">
        <v>74</v>
      </c>
      <c r="K513" s="67"/>
      <c r="L513" s="66" t="s">
        <v>611</v>
      </c>
      <c r="M513" s="66" t="s">
        <v>1832</v>
      </c>
      <c r="N513" s="67" t="s">
        <v>1833</v>
      </c>
      <c r="O513" s="67" t="s">
        <v>1834</v>
      </c>
      <c r="P513" s="68">
        <v>44260</v>
      </c>
      <c r="Q513" s="71">
        <v>5740043.3200000003</v>
      </c>
      <c r="R513" s="71"/>
      <c r="S513" s="71">
        <v>5740043.3200000003</v>
      </c>
      <c r="T513" s="67" t="s">
        <v>79</v>
      </c>
      <c r="U513" s="67">
        <v>436</v>
      </c>
      <c r="V513" s="68">
        <v>44308</v>
      </c>
      <c r="W513" s="68">
        <v>44312</v>
      </c>
      <c r="X513" s="71">
        <f t="shared" si="74"/>
        <v>5740043.3200000003</v>
      </c>
      <c r="Y513" s="71"/>
      <c r="Z513" s="71">
        <f t="shared" si="75"/>
        <v>5740043.3200000003</v>
      </c>
      <c r="AA513" s="67" t="s">
        <v>80</v>
      </c>
      <c r="AB513" s="67"/>
      <c r="AC513" s="67"/>
      <c r="AD513" s="67">
        <v>290</v>
      </c>
      <c r="AE513" s="67"/>
      <c r="AF513" s="67"/>
      <c r="AG513" s="67" t="s">
        <v>81</v>
      </c>
      <c r="AH513" s="34">
        <f t="shared" si="76"/>
        <v>5740043.3200000003</v>
      </c>
      <c r="AI513" s="67" t="s">
        <v>82</v>
      </c>
      <c r="AJ513" s="66"/>
      <c r="AK513" s="66" t="s">
        <v>611</v>
      </c>
      <c r="AL513" s="38"/>
    </row>
    <row r="514" spans="1:38" ht="10.5" customHeight="1">
      <c r="A514" s="4">
        <v>4484</v>
      </c>
      <c r="B514" s="67" t="s">
        <v>83</v>
      </c>
      <c r="C514" s="67" t="s">
        <v>83</v>
      </c>
      <c r="D514" s="67" t="s">
        <v>72</v>
      </c>
      <c r="E514" s="68">
        <v>44306</v>
      </c>
      <c r="F514" s="68">
        <v>44306</v>
      </c>
      <c r="G514" s="68" t="s">
        <v>91</v>
      </c>
      <c r="H514" s="67" t="s">
        <v>1</v>
      </c>
      <c r="I514" s="67">
        <v>3</v>
      </c>
      <c r="J514" s="67" t="s">
        <v>74</v>
      </c>
      <c r="K514" s="67"/>
      <c r="L514" s="66" t="s">
        <v>1835</v>
      </c>
      <c r="M514" s="66" t="s">
        <v>1835</v>
      </c>
      <c r="N514" s="67" t="s">
        <v>1836</v>
      </c>
      <c r="O514" s="67" t="s">
        <v>1837</v>
      </c>
      <c r="P514" s="68">
        <v>44304</v>
      </c>
      <c r="Q514" s="71">
        <v>7170952</v>
      </c>
      <c r="R514" s="71"/>
      <c r="S514" s="71">
        <v>7120000</v>
      </c>
      <c r="T514" s="67" t="s">
        <v>96</v>
      </c>
      <c r="U514" s="67">
        <v>846</v>
      </c>
      <c r="V514" s="68">
        <v>44370</v>
      </c>
      <c r="W514" s="68">
        <v>44376</v>
      </c>
      <c r="X514" s="71">
        <v>7120000</v>
      </c>
      <c r="Y514" s="71"/>
      <c r="Z514" s="71">
        <v>7120000</v>
      </c>
      <c r="AA514" s="67" t="s">
        <v>80</v>
      </c>
      <c r="AB514" s="67"/>
      <c r="AC514" s="67"/>
      <c r="AD514" s="67">
        <v>581</v>
      </c>
      <c r="AE514" s="67"/>
      <c r="AF514" s="67"/>
      <c r="AG514" s="67" t="s">
        <v>1838</v>
      </c>
      <c r="AH514" s="34">
        <v>7120000</v>
      </c>
      <c r="AI514" s="67" t="s">
        <v>82</v>
      </c>
      <c r="AJ514" s="66" t="s">
        <v>1839</v>
      </c>
      <c r="AK514" s="66" t="s">
        <v>1840</v>
      </c>
      <c r="AL514" s="38"/>
    </row>
    <row r="515" spans="1:38" ht="11.25" customHeight="1">
      <c r="A515" s="4">
        <v>4485</v>
      </c>
      <c r="B515" s="67" t="s">
        <v>220</v>
      </c>
      <c r="C515" s="67" t="s">
        <v>276</v>
      </c>
      <c r="D515" s="67" t="s">
        <v>72</v>
      </c>
      <c r="E515" s="68">
        <v>44307</v>
      </c>
      <c r="F515" s="68">
        <v>44307</v>
      </c>
      <c r="G515" s="68" t="s">
        <v>177</v>
      </c>
      <c r="H515" s="67" t="s">
        <v>18</v>
      </c>
      <c r="I515" s="67">
        <v>10</v>
      </c>
      <c r="J515" s="67" t="s">
        <v>100</v>
      </c>
      <c r="K515" s="67"/>
      <c r="L515" s="66" t="s">
        <v>1841</v>
      </c>
      <c r="M515" s="66" t="s">
        <v>1842</v>
      </c>
      <c r="N515" s="67"/>
      <c r="O515" s="67" t="s">
        <v>1843</v>
      </c>
      <c r="P515" s="68">
        <v>44216</v>
      </c>
      <c r="Q515" s="71"/>
      <c r="R515" s="71">
        <v>26000000</v>
      </c>
      <c r="S515" s="71">
        <v>26000000</v>
      </c>
      <c r="T515" s="67" t="s">
        <v>96</v>
      </c>
      <c r="U515" s="67">
        <v>434</v>
      </c>
      <c r="V515" s="68">
        <v>44308</v>
      </c>
      <c r="W515" s="68">
        <v>44326</v>
      </c>
      <c r="X515" s="71"/>
      <c r="Y515" s="71">
        <v>26000000</v>
      </c>
      <c r="Z515" s="71">
        <v>26000000</v>
      </c>
      <c r="AA515" s="67" t="s">
        <v>80</v>
      </c>
      <c r="AB515" s="67"/>
      <c r="AC515" s="67"/>
      <c r="AD515" s="67"/>
      <c r="AE515" s="67"/>
      <c r="AF515" s="67"/>
      <c r="AG515" s="66" t="s">
        <v>1842</v>
      </c>
      <c r="AH515" s="34"/>
      <c r="AI515" s="67" t="s">
        <v>392</v>
      </c>
      <c r="AJ515" s="66"/>
      <c r="AK515" s="67" t="s">
        <v>1844</v>
      </c>
      <c r="AL515" s="38"/>
    </row>
    <row r="516" spans="1:38" ht="11.25" customHeight="1">
      <c r="A516" s="4">
        <v>4486</v>
      </c>
      <c r="B516" s="67" t="s">
        <v>220</v>
      </c>
      <c r="C516" s="67" t="s">
        <v>220</v>
      </c>
      <c r="D516" s="67" t="s">
        <v>72</v>
      </c>
      <c r="E516" s="68">
        <v>44307</v>
      </c>
      <c r="F516" s="68">
        <v>44307</v>
      </c>
      <c r="G516" s="68" t="s">
        <v>177</v>
      </c>
      <c r="H516" s="67" t="s">
        <v>18</v>
      </c>
      <c r="I516" s="67">
        <v>10</v>
      </c>
      <c r="J516" s="67" t="s">
        <v>74</v>
      </c>
      <c r="K516" s="67"/>
      <c r="L516" s="66" t="s">
        <v>655</v>
      </c>
      <c r="M516" s="66" t="s">
        <v>1845</v>
      </c>
      <c r="N516" s="67"/>
      <c r="O516" s="67" t="s">
        <v>1846</v>
      </c>
      <c r="P516" s="68">
        <v>44170</v>
      </c>
      <c r="Q516" s="71">
        <v>1613822</v>
      </c>
      <c r="R516" s="71"/>
      <c r="S516" s="71">
        <v>1613822</v>
      </c>
      <c r="T516" s="67" t="s">
        <v>96</v>
      </c>
      <c r="U516" s="67">
        <v>442</v>
      </c>
      <c r="V516" s="68">
        <v>44312</v>
      </c>
      <c r="W516" s="68">
        <v>44319</v>
      </c>
      <c r="X516" s="71">
        <v>1613822</v>
      </c>
      <c r="Y516" s="71"/>
      <c r="Z516" s="71">
        <v>1613822</v>
      </c>
      <c r="AA516" s="67" t="s">
        <v>80</v>
      </c>
      <c r="AB516" s="67"/>
      <c r="AC516" s="67"/>
      <c r="AD516" s="67">
        <v>125</v>
      </c>
      <c r="AE516" s="67"/>
      <c r="AF516" s="67"/>
      <c r="AG516" s="67" t="s">
        <v>1847</v>
      </c>
      <c r="AH516" s="34"/>
      <c r="AI516" s="67" t="s">
        <v>392</v>
      </c>
      <c r="AJ516" s="66"/>
      <c r="AK516" s="66" t="s">
        <v>1845</v>
      </c>
      <c r="AL516" s="38"/>
    </row>
    <row r="517" spans="1:38" ht="11.25" customHeight="1">
      <c r="A517" s="4">
        <v>4487</v>
      </c>
      <c r="B517" s="67" t="s">
        <v>83</v>
      </c>
      <c r="C517" s="67" t="s">
        <v>83</v>
      </c>
      <c r="D517" s="67" t="s">
        <v>72</v>
      </c>
      <c r="E517" s="68">
        <v>44307</v>
      </c>
      <c r="F517" s="68">
        <v>44307</v>
      </c>
      <c r="G517" s="68" t="s">
        <v>177</v>
      </c>
      <c r="H517" s="67" t="s">
        <v>18</v>
      </c>
      <c r="I517" s="67">
        <v>10</v>
      </c>
      <c r="J517" s="67" t="s">
        <v>100</v>
      </c>
      <c r="K517" s="67"/>
      <c r="L517" s="66" t="s">
        <v>1848</v>
      </c>
      <c r="M517" s="66" t="s">
        <v>1849</v>
      </c>
      <c r="N517" s="67"/>
      <c r="O517" s="67" t="s">
        <v>1850</v>
      </c>
      <c r="P517" s="68">
        <v>44258</v>
      </c>
      <c r="Q517" s="71">
        <v>15265260</v>
      </c>
      <c r="R517" s="71"/>
      <c r="S517" s="71">
        <v>14000000</v>
      </c>
      <c r="T517" s="67" t="s">
        <v>96</v>
      </c>
      <c r="U517" s="67">
        <v>440</v>
      </c>
      <c r="V517" s="68">
        <v>44309</v>
      </c>
      <c r="W517" s="68">
        <v>44319</v>
      </c>
      <c r="X517" s="71">
        <v>14000000</v>
      </c>
      <c r="Y517" s="71"/>
      <c r="Z517" s="71">
        <v>14000000</v>
      </c>
      <c r="AA517" s="67" t="s">
        <v>80</v>
      </c>
      <c r="AB517" s="67"/>
      <c r="AC517" s="67"/>
      <c r="AD517" s="67">
        <v>123</v>
      </c>
      <c r="AE517" s="67"/>
      <c r="AF517" s="67"/>
      <c r="AG517" s="67" t="s">
        <v>1851</v>
      </c>
      <c r="AH517" s="34"/>
      <c r="AI517" s="67" t="s">
        <v>392</v>
      </c>
      <c r="AJ517" s="66"/>
      <c r="AK517" s="66" t="s">
        <v>1849</v>
      </c>
      <c r="AL517" s="38"/>
    </row>
    <row r="518" spans="1:38" ht="11.25" customHeight="1">
      <c r="A518" s="4">
        <v>4488</v>
      </c>
      <c r="B518" s="67" t="s">
        <v>83</v>
      </c>
      <c r="C518" s="67" t="s">
        <v>83</v>
      </c>
      <c r="D518" s="67" t="s">
        <v>72</v>
      </c>
      <c r="E518" s="68">
        <v>44307</v>
      </c>
      <c r="F518" s="68">
        <v>44307</v>
      </c>
      <c r="G518" s="68" t="s">
        <v>91</v>
      </c>
      <c r="H518" s="67" t="s">
        <v>11</v>
      </c>
      <c r="I518" s="67">
        <v>3</v>
      </c>
      <c r="J518" s="67" t="s">
        <v>74</v>
      </c>
      <c r="K518" s="67"/>
      <c r="L518" s="66" t="s">
        <v>1852</v>
      </c>
      <c r="M518" s="66" t="s">
        <v>1853</v>
      </c>
      <c r="N518" s="67" t="s">
        <v>1854</v>
      </c>
      <c r="O518" s="67" t="s">
        <v>1855</v>
      </c>
      <c r="P518" s="68">
        <v>44306</v>
      </c>
      <c r="Q518" s="71">
        <v>3809960</v>
      </c>
      <c r="R518" s="71"/>
      <c r="S518" s="71">
        <v>3809960</v>
      </c>
      <c r="T518" s="67" t="s">
        <v>96</v>
      </c>
      <c r="U518" s="67">
        <v>613</v>
      </c>
      <c r="V518" s="68">
        <v>44337</v>
      </c>
      <c r="W518" s="68">
        <v>44342</v>
      </c>
      <c r="X518" s="71">
        <v>3809960</v>
      </c>
      <c r="Y518" s="71"/>
      <c r="Z518" s="71">
        <v>3809960</v>
      </c>
      <c r="AA518" s="67" t="s">
        <v>80</v>
      </c>
      <c r="AB518" s="67"/>
      <c r="AC518" s="67"/>
      <c r="AD518" s="67">
        <v>458</v>
      </c>
      <c r="AE518" s="67"/>
      <c r="AF518" s="67"/>
      <c r="AG518" s="67" t="s">
        <v>1856</v>
      </c>
      <c r="AH518" s="34"/>
      <c r="AI518" s="67" t="s">
        <v>98</v>
      </c>
      <c r="AJ518" s="66"/>
      <c r="AK518" s="66" t="s">
        <v>1857</v>
      </c>
      <c r="AL518" s="38"/>
    </row>
    <row r="519" spans="1:38" ht="11.25" customHeight="1">
      <c r="A519" s="4">
        <v>4489</v>
      </c>
      <c r="B519" s="67" t="s">
        <v>220</v>
      </c>
      <c r="C519" s="67" t="s">
        <v>974</v>
      </c>
      <c r="D519" s="67" t="s">
        <v>72</v>
      </c>
      <c r="E519" s="68">
        <v>44308</v>
      </c>
      <c r="F519" s="68">
        <v>44308</v>
      </c>
      <c r="G519" s="68" t="s">
        <v>177</v>
      </c>
      <c r="H519" s="67" t="s">
        <v>18</v>
      </c>
      <c r="I519" s="67">
        <v>10</v>
      </c>
      <c r="J519" s="67" t="s">
        <v>100</v>
      </c>
      <c r="K519" s="67"/>
      <c r="L519" s="66" t="s">
        <v>1858</v>
      </c>
      <c r="M519" s="66" t="s">
        <v>1859</v>
      </c>
      <c r="N519" s="67"/>
      <c r="O519" s="67" t="s">
        <v>1860</v>
      </c>
      <c r="P519" s="68">
        <v>44224</v>
      </c>
      <c r="Q519" s="71">
        <v>5665955</v>
      </c>
      <c r="R519" s="71"/>
      <c r="S519" s="71">
        <v>5665955</v>
      </c>
      <c r="T519" s="67" t="s">
        <v>96</v>
      </c>
      <c r="U519" s="67">
        <v>441</v>
      </c>
      <c r="V519" s="68">
        <v>44309</v>
      </c>
      <c r="W519" s="68">
        <v>44327</v>
      </c>
      <c r="X519" s="71">
        <v>5665955</v>
      </c>
      <c r="Y519" s="71"/>
      <c r="Z519" s="71">
        <v>5665955</v>
      </c>
      <c r="AA519" s="67" t="s">
        <v>80</v>
      </c>
      <c r="AB519" s="67"/>
      <c r="AC519" s="67"/>
      <c r="AD519" s="67"/>
      <c r="AE519" s="67"/>
      <c r="AF519" s="67"/>
      <c r="AG519" s="66" t="s">
        <v>1861</v>
      </c>
      <c r="AH519" s="34"/>
      <c r="AI519" s="67" t="s">
        <v>392</v>
      </c>
      <c r="AJ519" s="66"/>
      <c r="AK519" s="66" t="s">
        <v>1862</v>
      </c>
      <c r="AL519" s="38"/>
    </row>
    <row r="520" spans="1:38" ht="11.25" customHeight="1">
      <c r="A520" s="4">
        <v>4490</v>
      </c>
      <c r="B520" s="67" t="s">
        <v>72</v>
      </c>
      <c r="C520" s="67" t="s">
        <v>72</v>
      </c>
      <c r="D520" s="67" t="s">
        <v>72</v>
      </c>
      <c r="E520" s="68">
        <v>44308</v>
      </c>
      <c r="F520" s="68">
        <v>44308</v>
      </c>
      <c r="G520" s="68" t="s">
        <v>124</v>
      </c>
      <c r="H520" s="67" t="s">
        <v>17</v>
      </c>
      <c r="I520" s="67">
        <v>1</v>
      </c>
      <c r="J520" s="67" t="s">
        <v>74</v>
      </c>
      <c r="K520" s="67"/>
      <c r="L520" s="66" t="s">
        <v>167</v>
      </c>
      <c r="M520" s="66" t="s">
        <v>1863</v>
      </c>
      <c r="N520" s="67" t="s">
        <v>998</v>
      </c>
      <c r="O520" s="67" t="s">
        <v>735</v>
      </c>
      <c r="P520" s="68">
        <v>44305</v>
      </c>
      <c r="Q520" s="71"/>
      <c r="R520" s="71">
        <v>4200000</v>
      </c>
      <c r="S520" s="71">
        <v>4200000</v>
      </c>
      <c r="T520" s="67" t="s">
        <v>144</v>
      </c>
      <c r="U520" s="67">
        <v>457</v>
      </c>
      <c r="V520" s="68">
        <v>44313</v>
      </c>
      <c r="W520" s="68">
        <v>44326</v>
      </c>
      <c r="X520" s="71"/>
      <c r="Y520" s="71">
        <v>4200000</v>
      </c>
      <c r="Z520" s="71">
        <v>4200000</v>
      </c>
      <c r="AA520" s="67" t="s">
        <v>80</v>
      </c>
      <c r="AB520" s="67"/>
      <c r="AC520" s="67"/>
      <c r="AD520" s="67"/>
      <c r="AE520" s="67"/>
      <c r="AF520" s="67"/>
      <c r="AG520" s="67" t="s">
        <v>1810</v>
      </c>
      <c r="AH520" s="34"/>
      <c r="AI520" s="67" t="s">
        <v>392</v>
      </c>
      <c r="AJ520" s="66"/>
      <c r="AK520" s="66"/>
      <c r="AL520" s="38"/>
    </row>
    <row r="521" spans="1:38" ht="11.25" customHeight="1">
      <c r="A521" s="4">
        <v>4491</v>
      </c>
      <c r="B521" s="67" t="s">
        <v>72</v>
      </c>
      <c r="C521" s="67" t="s">
        <v>72</v>
      </c>
      <c r="D521" s="67" t="s">
        <v>72</v>
      </c>
      <c r="E521" s="68">
        <v>44308</v>
      </c>
      <c r="F521" s="68">
        <v>44308</v>
      </c>
      <c r="G521" s="68" t="s">
        <v>124</v>
      </c>
      <c r="H521" s="67" t="s">
        <v>17</v>
      </c>
      <c r="I521" s="67">
        <v>1</v>
      </c>
      <c r="J521" s="67" t="s">
        <v>74</v>
      </c>
      <c r="K521" s="67"/>
      <c r="L521" s="66" t="s">
        <v>167</v>
      </c>
      <c r="M521" s="66" t="s">
        <v>1864</v>
      </c>
      <c r="N521" s="67" t="s">
        <v>998</v>
      </c>
      <c r="O521" s="67" t="s">
        <v>735</v>
      </c>
      <c r="P521" s="68">
        <v>44280</v>
      </c>
      <c r="Q521" s="71"/>
      <c r="R521" s="71">
        <v>4200000</v>
      </c>
      <c r="S521" s="71">
        <v>4200000</v>
      </c>
      <c r="T521" s="67" t="s">
        <v>144</v>
      </c>
      <c r="U521" s="67">
        <v>625</v>
      </c>
      <c r="V521" s="68">
        <v>44341</v>
      </c>
      <c r="W521" s="68">
        <v>44349</v>
      </c>
      <c r="X521" s="71"/>
      <c r="Y521" s="71">
        <v>4200000</v>
      </c>
      <c r="Z521" s="71">
        <v>4200000</v>
      </c>
      <c r="AA521" s="67" t="s">
        <v>80</v>
      </c>
      <c r="AB521" s="67"/>
      <c r="AC521" s="67"/>
      <c r="AD521" s="67">
        <v>397</v>
      </c>
      <c r="AE521" s="67"/>
      <c r="AF521" s="67"/>
      <c r="AG521" s="67" t="s">
        <v>1810</v>
      </c>
      <c r="AH521" s="34"/>
      <c r="AI521" s="67" t="s">
        <v>392</v>
      </c>
      <c r="AJ521" s="66"/>
      <c r="AK521" s="66" t="s">
        <v>1864</v>
      </c>
      <c r="AL521" s="38"/>
    </row>
    <row r="522" spans="1:38" ht="22.5" customHeight="1">
      <c r="A522" s="4">
        <v>4492</v>
      </c>
      <c r="B522" s="67" t="s">
        <v>72</v>
      </c>
      <c r="C522" s="67" t="s">
        <v>72</v>
      </c>
      <c r="D522" s="67" t="s">
        <v>72</v>
      </c>
      <c r="E522" s="68">
        <v>44308</v>
      </c>
      <c r="F522" s="68">
        <v>44308</v>
      </c>
      <c r="G522" s="68" t="s">
        <v>124</v>
      </c>
      <c r="H522" s="67" t="s">
        <v>17</v>
      </c>
      <c r="I522" s="67">
        <v>1</v>
      </c>
      <c r="J522" s="67" t="s">
        <v>74</v>
      </c>
      <c r="K522" s="67"/>
      <c r="L522" s="66" t="s">
        <v>167</v>
      </c>
      <c r="M522" s="66" t="s">
        <v>1865</v>
      </c>
      <c r="N522" s="67" t="s">
        <v>998</v>
      </c>
      <c r="O522" s="67" t="s">
        <v>735</v>
      </c>
      <c r="P522" s="68">
        <v>44301</v>
      </c>
      <c r="Q522" s="71"/>
      <c r="R522" s="71">
        <v>4200000</v>
      </c>
      <c r="S522" s="71">
        <v>4200000</v>
      </c>
      <c r="T522" s="67" t="s">
        <v>144</v>
      </c>
      <c r="U522" s="67">
        <v>626</v>
      </c>
      <c r="V522" s="68">
        <v>44341</v>
      </c>
      <c r="W522" s="68">
        <v>44349</v>
      </c>
      <c r="X522" s="71"/>
      <c r="Y522" s="71">
        <v>4200000</v>
      </c>
      <c r="Z522" s="71">
        <v>4200000</v>
      </c>
      <c r="AA522" s="67" t="s">
        <v>80</v>
      </c>
      <c r="AB522" s="67"/>
      <c r="AC522" s="67"/>
      <c r="AD522" s="67">
        <v>398</v>
      </c>
      <c r="AE522" s="67"/>
      <c r="AF522" s="67"/>
      <c r="AG522" s="67" t="s">
        <v>1810</v>
      </c>
      <c r="AH522" s="34"/>
      <c r="AI522" s="67" t="s">
        <v>392</v>
      </c>
      <c r="AJ522" s="66"/>
      <c r="AK522" s="66" t="s">
        <v>1865</v>
      </c>
      <c r="AL522" s="38"/>
    </row>
    <row r="523" spans="1:38" ht="11.25" customHeight="1">
      <c r="A523" s="4">
        <v>4493</v>
      </c>
      <c r="B523" s="67" t="s">
        <v>72</v>
      </c>
      <c r="C523" s="67" t="s">
        <v>72</v>
      </c>
      <c r="D523" s="67" t="s">
        <v>72</v>
      </c>
      <c r="E523" s="68">
        <v>44308</v>
      </c>
      <c r="F523" s="68">
        <v>44308</v>
      </c>
      <c r="G523" s="68" t="s">
        <v>124</v>
      </c>
      <c r="H523" s="67" t="s">
        <v>17</v>
      </c>
      <c r="I523" s="67">
        <v>1</v>
      </c>
      <c r="J523" s="67" t="s">
        <v>74</v>
      </c>
      <c r="K523" s="67"/>
      <c r="L523" s="66" t="s">
        <v>167</v>
      </c>
      <c r="M523" s="66" t="s">
        <v>1866</v>
      </c>
      <c r="N523" s="67" t="s">
        <v>998</v>
      </c>
      <c r="O523" s="67" t="s">
        <v>735</v>
      </c>
      <c r="P523" s="68">
        <v>44304</v>
      </c>
      <c r="Q523" s="71"/>
      <c r="R523" s="71">
        <v>4200000</v>
      </c>
      <c r="S523" s="71">
        <v>4200000</v>
      </c>
      <c r="T523" s="67" t="s">
        <v>144</v>
      </c>
      <c r="U523" s="67">
        <v>458</v>
      </c>
      <c r="V523" s="68">
        <v>44313</v>
      </c>
      <c r="W523" s="68">
        <v>44319</v>
      </c>
      <c r="X523" s="71"/>
      <c r="Y523" s="71">
        <v>4200000</v>
      </c>
      <c r="Z523" s="71">
        <v>4200000</v>
      </c>
      <c r="AA523" s="67" t="s">
        <v>80</v>
      </c>
      <c r="AB523" s="67"/>
      <c r="AC523" s="67"/>
      <c r="AD523" s="67">
        <v>303</v>
      </c>
      <c r="AE523" s="67"/>
      <c r="AF523" s="67"/>
      <c r="AG523" s="67" t="s">
        <v>1810</v>
      </c>
      <c r="AH523" s="34"/>
      <c r="AI523" s="67" t="s">
        <v>392</v>
      </c>
      <c r="AJ523" s="66"/>
      <c r="AK523" s="66" t="s">
        <v>1866</v>
      </c>
      <c r="AL523" s="38"/>
    </row>
    <row r="524" spans="1:38" ht="11.25" customHeight="1">
      <c r="A524" s="4">
        <v>4494</v>
      </c>
      <c r="B524" s="67" t="s">
        <v>83</v>
      </c>
      <c r="C524" s="67" t="s">
        <v>1011</v>
      </c>
      <c r="D524" s="67" t="s">
        <v>72</v>
      </c>
      <c r="E524" s="68">
        <v>44308</v>
      </c>
      <c r="F524" s="68">
        <v>44308</v>
      </c>
      <c r="G524" s="68" t="s">
        <v>91</v>
      </c>
      <c r="H524" s="67" t="s">
        <v>2</v>
      </c>
      <c r="I524" s="67">
        <v>3.14</v>
      </c>
      <c r="J524" s="67" t="s">
        <v>74</v>
      </c>
      <c r="K524" s="67"/>
      <c r="L524" s="66" t="s">
        <v>611</v>
      </c>
      <c r="M524" s="66" t="s">
        <v>1867</v>
      </c>
      <c r="N524" s="67" t="s">
        <v>1868</v>
      </c>
      <c r="O524" s="67" t="s">
        <v>1869</v>
      </c>
      <c r="P524" s="68">
        <v>44306</v>
      </c>
      <c r="Q524" s="71">
        <v>6005405</v>
      </c>
      <c r="R524" s="71"/>
      <c r="S524" s="71">
        <v>4804324</v>
      </c>
      <c r="T524" s="67" t="s">
        <v>96</v>
      </c>
      <c r="U524" s="67"/>
      <c r="V524" s="68">
        <v>44323</v>
      </c>
      <c r="W524" s="68">
        <v>44334</v>
      </c>
      <c r="X524" s="71">
        <v>4804324</v>
      </c>
      <c r="Y524" s="71"/>
      <c r="Z524" s="71">
        <v>4804324</v>
      </c>
      <c r="AA524" s="67" t="s">
        <v>80</v>
      </c>
      <c r="AB524" s="67"/>
      <c r="AC524" s="67"/>
      <c r="AD524" s="67"/>
      <c r="AE524" s="67"/>
      <c r="AF524" s="67"/>
      <c r="AG524" s="66" t="s">
        <v>1870</v>
      </c>
      <c r="AH524" s="34"/>
      <c r="AI524" s="67" t="s">
        <v>98</v>
      </c>
      <c r="AJ524" s="66"/>
      <c r="AK524" s="66" t="s">
        <v>615</v>
      </c>
      <c r="AL524" s="38"/>
    </row>
    <row r="525" spans="1:38" ht="11.25" customHeight="1">
      <c r="A525" s="4">
        <v>4495</v>
      </c>
      <c r="B525" s="67" t="s">
        <v>72</v>
      </c>
      <c r="C525" s="67" t="s">
        <v>72</v>
      </c>
      <c r="D525" s="67" t="s">
        <v>72</v>
      </c>
      <c r="E525" s="68">
        <v>44308</v>
      </c>
      <c r="F525" s="68">
        <v>44308</v>
      </c>
      <c r="G525" s="68" t="s">
        <v>177</v>
      </c>
      <c r="H525" s="67" t="s">
        <v>18</v>
      </c>
      <c r="I525" s="67">
        <v>10</v>
      </c>
      <c r="J525" s="67" t="s">
        <v>100</v>
      </c>
      <c r="K525" s="67"/>
      <c r="L525" s="66" t="s">
        <v>1871</v>
      </c>
      <c r="M525" s="66" t="s">
        <v>1872</v>
      </c>
      <c r="N525" s="67"/>
      <c r="O525" s="67" t="s">
        <v>1873</v>
      </c>
      <c r="P525" s="68">
        <v>44283</v>
      </c>
      <c r="Q525" s="71">
        <v>15664590</v>
      </c>
      <c r="R525" s="71"/>
      <c r="S525" s="71">
        <v>14000000</v>
      </c>
      <c r="T525" s="67" t="s">
        <v>96</v>
      </c>
      <c r="U525" s="67">
        <v>443</v>
      </c>
      <c r="V525" s="68">
        <v>44312</v>
      </c>
      <c r="W525" s="68">
        <v>44319</v>
      </c>
      <c r="X525" s="71">
        <v>14000000</v>
      </c>
      <c r="Y525" s="71"/>
      <c r="Z525" s="71">
        <v>1400000</v>
      </c>
      <c r="AA525" s="67" t="s">
        <v>80</v>
      </c>
      <c r="AB525" s="67"/>
      <c r="AC525" s="67"/>
      <c r="AD525" s="67">
        <v>126</v>
      </c>
      <c r="AE525" s="67"/>
      <c r="AF525" s="67"/>
      <c r="AG525" s="67" t="s">
        <v>1874</v>
      </c>
      <c r="AH525" s="34"/>
      <c r="AI525" s="67" t="s">
        <v>392</v>
      </c>
      <c r="AJ525" s="66"/>
      <c r="AK525" s="66" t="s">
        <v>1872</v>
      </c>
      <c r="AL525" s="38"/>
    </row>
    <row r="526" spans="1:38" ht="11.25" customHeight="1">
      <c r="A526" s="4">
        <v>4496</v>
      </c>
      <c r="B526" s="67" t="s">
        <v>72</v>
      </c>
      <c r="C526" s="67" t="s">
        <v>214</v>
      </c>
      <c r="D526" s="67" t="s">
        <v>72</v>
      </c>
      <c r="E526" s="68">
        <v>44308</v>
      </c>
      <c r="F526" s="68">
        <v>44308</v>
      </c>
      <c r="G526" s="68" t="s">
        <v>177</v>
      </c>
      <c r="H526" s="67" t="s">
        <v>18</v>
      </c>
      <c r="I526" s="67">
        <v>10</v>
      </c>
      <c r="J526" s="67" t="s">
        <v>74</v>
      </c>
      <c r="K526" s="67"/>
      <c r="L526" s="66" t="s">
        <v>1875</v>
      </c>
      <c r="M526" s="66" t="s">
        <v>1876</v>
      </c>
      <c r="N526" s="67"/>
      <c r="O526" s="67" t="s">
        <v>1877</v>
      </c>
      <c r="P526" s="68">
        <v>44267</v>
      </c>
      <c r="Q526" s="71">
        <v>2359665</v>
      </c>
      <c r="R526" s="71"/>
      <c r="S526" s="71">
        <v>2359665</v>
      </c>
      <c r="T526" s="67" t="s">
        <v>96</v>
      </c>
      <c r="U526" s="67">
        <v>445</v>
      </c>
      <c r="V526" s="68">
        <v>44312</v>
      </c>
      <c r="W526" s="68">
        <v>44319</v>
      </c>
      <c r="X526" s="71">
        <v>2359665</v>
      </c>
      <c r="Y526" s="71"/>
      <c r="Z526" s="71">
        <v>2359665</v>
      </c>
      <c r="AA526" s="67" t="s">
        <v>80</v>
      </c>
      <c r="AB526" s="67"/>
      <c r="AC526" s="67"/>
      <c r="AD526" s="67">
        <v>127</v>
      </c>
      <c r="AE526" s="67"/>
      <c r="AF526" s="67"/>
      <c r="AG526" s="67" t="s">
        <v>1878</v>
      </c>
      <c r="AH526" s="34"/>
      <c r="AI526" s="67" t="s">
        <v>392</v>
      </c>
      <c r="AJ526" s="66"/>
      <c r="AK526" s="66" t="s">
        <v>1876</v>
      </c>
      <c r="AL526" s="38"/>
    </row>
    <row r="527" spans="1:38" ht="11.25" customHeight="1">
      <c r="A527" s="4">
        <v>4497</v>
      </c>
      <c r="B527" s="67" t="s">
        <v>72</v>
      </c>
      <c r="C527" s="67" t="s">
        <v>214</v>
      </c>
      <c r="D527" s="67" t="s">
        <v>72</v>
      </c>
      <c r="E527" s="68">
        <v>44308</v>
      </c>
      <c r="F527" s="68">
        <v>44308</v>
      </c>
      <c r="G527" s="68" t="s">
        <v>91</v>
      </c>
      <c r="H527" s="67" t="s">
        <v>2</v>
      </c>
      <c r="I527" s="67">
        <v>3.14</v>
      </c>
      <c r="J527" s="67" t="s">
        <v>74</v>
      </c>
      <c r="K527" s="67"/>
      <c r="L527" s="66" t="s">
        <v>1879</v>
      </c>
      <c r="M527" s="66" t="s">
        <v>1880</v>
      </c>
      <c r="N527" s="67" t="s">
        <v>1881</v>
      </c>
      <c r="O527" s="67" t="s">
        <v>1882</v>
      </c>
      <c r="P527" s="68">
        <v>44306</v>
      </c>
      <c r="Q527" s="71">
        <v>6418162</v>
      </c>
      <c r="R527" s="71"/>
      <c r="S527" s="71">
        <v>6418162</v>
      </c>
      <c r="T527" s="67" t="s">
        <v>499</v>
      </c>
      <c r="U527" s="67"/>
      <c r="V527" s="68">
        <v>44333</v>
      </c>
      <c r="W527" s="68">
        <v>44342</v>
      </c>
      <c r="X527" s="71">
        <v>6418162</v>
      </c>
      <c r="Y527" s="71"/>
      <c r="Z527" s="71">
        <v>6418162</v>
      </c>
      <c r="AA527" s="67" t="s">
        <v>80</v>
      </c>
      <c r="AB527" s="67"/>
      <c r="AC527" s="67"/>
      <c r="AD527" s="67">
        <v>459</v>
      </c>
      <c r="AE527" s="67"/>
      <c r="AF527" s="67"/>
      <c r="AG527" s="67" t="s">
        <v>1883</v>
      </c>
      <c r="AH527" s="34"/>
      <c r="AI527" s="67" t="s">
        <v>98</v>
      </c>
      <c r="AJ527" s="66"/>
      <c r="AK527" s="66" t="s">
        <v>1879</v>
      </c>
      <c r="AL527" s="38"/>
    </row>
    <row r="528" spans="1:38" ht="11.25" customHeight="1">
      <c r="A528" s="4">
        <v>4499</v>
      </c>
      <c r="B528" s="67" t="s">
        <v>83</v>
      </c>
      <c r="C528" s="67" t="s">
        <v>83</v>
      </c>
      <c r="D528" s="67" t="s">
        <v>72</v>
      </c>
      <c r="E528" s="68">
        <v>44308</v>
      </c>
      <c r="F528" s="68">
        <v>44308</v>
      </c>
      <c r="G528" s="68" t="s">
        <v>91</v>
      </c>
      <c r="H528" s="67" t="s">
        <v>11</v>
      </c>
      <c r="I528" s="67">
        <v>3</v>
      </c>
      <c r="J528" s="67" t="s">
        <v>74</v>
      </c>
      <c r="K528" s="67"/>
      <c r="L528" s="66" t="s">
        <v>1884</v>
      </c>
      <c r="M528" s="66" t="s">
        <v>611</v>
      </c>
      <c r="N528" s="67" t="s">
        <v>1885</v>
      </c>
      <c r="O528" s="67" t="s">
        <v>1886</v>
      </c>
      <c r="P528" s="68">
        <v>44306</v>
      </c>
      <c r="Q528" s="71">
        <v>141500000</v>
      </c>
      <c r="R528" s="71"/>
      <c r="S528" s="71">
        <v>88296000</v>
      </c>
      <c r="T528" s="67" t="s">
        <v>96</v>
      </c>
      <c r="U528" s="67">
        <v>2507</v>
      </c>
      <c r="V528" s="68">
        <v>44503</v>
      </c>
      <c r="W528" s="68">
        <v>44508</v>
      </c>
      <c r="X528" s="71">
        <v>88296000</v>
      </c>
      <c r="Y528" s="71"/>
      <c r="Z528" s="71">
        <v>88296000</v>
      </c>
      <c r="AA528" s="67" t="s">
        <v>80</v>
      </c>
      <c r="AB528" s="68"/>
      <c r="AC528" s="96"/>
      <c r="AD528" s="67">
        <v>759</v>
      </c>
      <c r="AE528" s="67"/>
      <c r="AF528" s="67"/>
      <c r="AG528" s="67" t="s">
        <v>1887</v>
      </c>
      <c r="AH528" s="34"/>
      <c r="AI528" s="67" t="s">
        <v>1888</v>
      </c>
      <c r="AJ528" s="66"/>
      <c r="AK528" s="66" t="s">
        <v>615</v>
      </c>
      <c r="AL528" s="38"/>
    </row>
    <row r="529" spans="1:38" ht="11.25" customHeight="1">
      <c r="A529" s="4">
        <v>4500</v>
      </c>
      <c r="B529" s="67" t="s">
        <v>182</v>
      </c>
      <c r="C529" s="67" t="s">
        <v>182</v>
      </c>
      <c r="D529" s="67" t="s">
        <v>72</v>
      </c>
      <c r="E529" s="68">
        <v>44309</v>
      </c>
      <c r="F529" s="68">
        <v>44309</v>
      </c>
      <c r="G529" s="68" t="s">
        <v>73</v>
      </c>
      <c r="H529" s="67" t="s">
        <v>21</v>
      </c>
      <c r="I529" s="67">
        <v>14</v>
      </c>
      <c r="J529" s="67" t="s">
        <v>74</v>
      </c>
      <c r="K529" s="67"/>
      <c r="L529" s="67" t="s">
        <v>201</v>
      </c>
      <c r="M529" s="66" t="s">
        <v>1889</v>
      </c>
      <c r="N529" s="67" t="s">
        <v>1890</v>
      </c>
      <c r="O529" s="67" t="s">
        <v>1891</v>
      </c>
      <c r="P529" s="68">
        <v>43927</v>
      </c>
      <c r="Q529" s="71">
        <v>14852028.609999999</v>
      </c>
      <c r="R529" s="71"/>
      <c r="S529" s="71">
        <v>14852028.609999999</v>
      </c>
      <c r="T529" s="67" t="s">
        <v>79</v>
      </c>
      <c r="U529" s="67">
        <v>444</v>
      </c>
      <c r="V529" s="68">
        <v>44312</v>
      </c>
      <c r="W529" s="68">
        <v>44314</v>
      </c>
      <c r="X529" s="71">
        <f t="shared" ref="X529:X532" si="77">+S529</f>
        <v>14852028.609999999</v>
      </c>
      <c r="Y529" s="71"/>
      <c r="Z529" s="71">
        <f t="shared" ref="Z529:Z532" si="78">SUM(X529:Y529)</f>
        <v>14852028.609999999</v>
      </c>
      <c r="AA529" s="67" t="s">
        <v>80</v>
      </c>
      <c r="AB529" s="67"/>
      <c r="AC529" s="67"/>
      <c r="AD529" s="67">
        <v>294</v>
      </c>
      <c r="AE529" s="67"/>
      <c r="AF529" s="67"/>
      <c r="AG529" s="67" t="s">
        <v>81</v>
      </c>
      <c r="AH529" s="34">
        <f t="shared" ref="AH529:AH532" si="79">Z529</f>
        <v>14852028.609999999</v>
      </c>
      <c r="AI529" s="67" t="s">
        <v>82</v>
      </c>
      <c r="AJ529" s="66"/>
      <c r="AK529" s="66" t="s">
        <v>201</v>
      </c>
      <c r="AL529" s="38"/>
    </row>
    <row r="530" spans="1:38" ht="11.25" customHeight="1">
      <c r="A530" s="4">
        <v>4501</v>
      </c>
      <c r="B530" s="67" t="s">
        <v>140</v>
      </c>
      <c r="C530" s="67" t="s">
        <v>140</v>
      </c>
      <c r="D530" s="67" t="s">
        <v>72</v>
      </c>
      <c r="E530" s="68">
        <v>44309</v>
      </c>
      <c r="F530" s="68">
        <v>44309</v>
      </c>
      <c r="G530" s="68" t="s">
        <v>73</v>
      </c>
      <c r="H530" s="67" t="s">
        <v>21</v>
      </c>
      <c r="I530" s="67">
        <v>14</v>
      </c>
      <c r="J530" s="67" t="s">
        <v>74</v>
      </c>
      <c r="K530" s="67"/>
      <c r="L530" s="66" t="s">
        <v>480</v>
      </c>
      <c r="M530" s="66" t="s">
        <v>1892</v>
      </c>
      <c r="N530" s="67" t="s">
        <v>1893</v>
      </c>
      <c r="O530" s="67" t="s">
        <v>1894</v>
      </c>
      <c r="P530" s="68">
        <v>44158</v>
      </c>
      <c r="Q530" s="71">
        <v>21046840.09</v>
      </c>
      <c r="R530" s="71"/>
      <c r="S530" s="71">
        <v>20000000</v>
      </c>
      <c r="T530" s="67" t="s">
        <v>79</v>
      </c>
      <c r="U530" s="67">
        <v>1779</v>
      </c>
      <c r="V530" s="68">
        <v>44466</v>
      </c>
      <c r="W530" s="68">
        <v>44468</v>
      </c>
      <c r="X530" s="71">
        <f t="shared" si="77"/>
        <v>20000000</v>
      </c>
      <c r="Y530" s="71"/>
      <c r="Z530" s="71">
        <f t="shared" si="78"/>
        <v>20000000</v>
      </c>
      <c r="AA530" s="67" t="s">
        <v>80</v>
      </c>
      <c r="AB530" s="67"/>
      <c r="AC530" s="67"/>
      <c r="AD530" s="67">
        <v>1430</v>
      </c>
      <c r="AE530" s="67"/>
      <c r="AF530" s="67"/>
      <c r="AG530" s="67" t="s">
        <v>81</v>
      </c>
      <c r="AH530" s="34">
        <f t="shared" si="79"/>
        <v>20000000</v>
      </c>
      <c r="AI530" s="67" t="s">
        <v>82</v>
      </c>
      <c r="AJ530" s="66"/>
      <c r="AK530" s="66" t="s">
        <v>480</v>
      </c>
      <c r="AL530" s="38"/>
    </row>
    <row r="531" spans="1:38" ht="11.25" customHeight="1">
      <c r="A531" s="4">
        <v>4502</v>
      </c>
      <c r="B531" s="67" t="s">
        <v>140</v>
      </c>
      <c r="C531" s="67" t="s">
        <v>479</v>
      </c>
      <c r="D531" s="67" t="s">
        <v>72</v>
      </c>
      <c r="E531" s="68">
        <v>44309</v>
      </c>
      <c r="F531" s="68">
        <v>44309</v>
      </c>
      <c r="G531" s="68" t="s">
        <v>73</v>
      </c>
      <c r="H531" s="67" t="s">
        <v>16</v>
      </c>
      <c r="I531" s="67">
        <v>14</v>
      </c>
      <c r="J531" s="67" t="s">
        <v>74</v>
      </c>
      <c r="K531" s="67"/>
      <c r="L531" s="66" t="s">
        <v>480</v>
      </c>
      <c r="M531" s="66" t="s">
        <v>1895</v>
      </c>
      <c r="N531" s="67" t="s">
        <v>1896</v>
      </c>
      <c r="O531" s="67" t="s">
        <v>1897</v>
      </c>
      <c r="P531" s="68">
        <v>44167</v>
      </c>
      <c r="Q531" s="71">
        <v>32354849.690000001</v>
      </c>
      <c r="R531" s="71"/>
      <c r="S531" s="71">
        <v>32354849.690000001</v>
      </c>
      <c r="T531" s="67" t="s">
        <v>79</v>
      </c>
      <c r="U531" s="67">
        <v>684</v>
      </c>
      <c r="V531" s="68">
        <v>44347</v>
      </c>
      <c r="W531" s="68">
        <v>44347</v>
      </c>
      <c r="X531" s="71">
        <f t="shared" si="77"/>
        <v>32354849.690000001</v>
      </c>
      <c r="Y531" s="71"/>
      <c r="Z531" s="71">
        <f t="shared" si="78"/>
        <v>32354849.690000001</v>
      </c>
      <c r="AA531" s="67" t="s">
        <v>80</v>
      </c>
      <c r="AB531" s="67"/>
      <c r="AC531" s="67"/>
      <c r="AD531" s="67">
        <v>476</v>
      </c>
      <c r="AE531" s="67"/>
      <c r="AF531" s="67"/>
      <c r="AG531" s="67" t="s">
        <v>81</v>
      </c>
      <c r="AH531" s="34">
        <f t="shared" si="79"/>
        <v>32354849.690000001</v>
      </c>
      <c r="AI531" s="67" t="s">
        <v>82</v>
      </c>
      <c r="AJ531" s="66"/>
      <c r="AK531" s="66" t="s">
        <v>480</v>
      </c>
      <c r="AL531" s="38"/>
    </row>
    <row r="532" spans="1:38" ht="11.25" customHeight="1">
      <c r="A532" s="4">
        <v>4503</v>
      </c>
      <c r="B532" s="67" t="s">
        <v>140</v>
      </c>
      <c r="C532" s="67" t="s">
        <v>479</v>
      </c>
      <c r="D532" s="67" t="s">
        <v>72</v>
      </c>
      <c r="E532" s="68">
        <v>44309</v>
      </c>
      <c r="F532" s="68">
        <v>44309</v>
      </c>
      <c r="G532" s="68" t="s">
        <v>73</v>
      </c>
      <c r="H532" s="67" t="s">
        <v>16</v>
      </c>
      <c r="I532" s="67">
        <v>14</v>
      </c>
      <c r="J532" s="67" t="s">
        <v>74</v>
      </c>
      <c r="K532" s="67"/>
      <c r="L532" s="66" t="s">
        <v>480</v>
      </c>
      <c r="M532" s="66" t="s">
        <v>1898</v>
      </c>
      <c r="N532" s="67" t="s">
        <v>1899</v>
      </c>
      <c r="O532" s="67" t="s">
        <v>1900</v>
      </c>
      <c r="P532" s="68">
        <v>44140</v>
      </c>
      <c r="Q532" s="71">
        <v>26260986.399999999</v>
      </c>
      <c r="R532" s="71"/>
      <c r="S532" s="71">
        <v>26260986.390000001</v>
      </c>
      <c r="T532" s="67" t="s">
        <v>79</v>
      </c>
      <c r="U532" s="67">
        <v>887</v>
      </c>
      <c r="V532" s="68">
        <v>44372</v>
      </c>
      <c r="W532" s="68">
        <v>44377</v>
      </c>
      <c r="X532" s="71">
        <f t="shared" si="77"/>
        <v>26260986.390000001</v>
      </c>
      <c r="Y532" s="71"/>
      <c r="Z532" s="71">
        <f t="shared" si="78"/>
        <v>26260986.390000001</v>
      </c>
      <c r="AA532" s="67" t="s">
        <v>80</v>
      </c>
      <c r="AB532" s="67"/>
      <c r="AC532" s="67"/>
      <c r="AD532" s="67">
        <v>607</v>
      </c>
      <c r="AE532" s="67"/>
      <c r="AF532" s="67"/>
      <c r="AG532" s="67" t="s">
        <v>81</v>
      </c>
      <c r="AH532" s="34">
        <f t="shared" si="79"/>
        <v>26260986.390000001</v>
      </c>
      <c r="AI532" s="67" t="s">
        <v>82</v>
      </c>
      <c r="AJ532" s="66"/>
      <c r="AK532" s="66" t="s">
        <v>480</v>
      </c>
      <c r="AL532" s="38"/>
    </row>
    <row r="533" spans="1:38" ht="11.25" customHeight="1">
      <c r="A533" s="4">
        <v>4505</v>
      </c>
      <c r="B533" s="67" t="s">
        <v>140</v>
      </c>
      <c r="C533" s="67" t="s">
        <v>479</v>
      </c>
      <c r="D533" s="67" t="s">
        <v>72</v>
      </c>
      <c r="E533" s="68">
        <v>44309</v>
      </c>
      <c r="F533" s="68">
        <v>44309</v>
      </c>
      <c r="G533" s="68" t="s">
        <v>73</v>
      </c>
      <c r="H533" s="67" t="s">
        <v>16</v>
      </c>
      <c r="I533" s="67">
        <v>14</v>
      </c>
      <c r="J533" s="67" t="s">
        <v>74</v>
      </c>
      <c r="K533" s="67"/>
      <c r="L533" s="66" t="s">
        <v>480</v>
      </c>
      <c r="M533" s="66" t="s">
        <v>1901</v>
      </c>
      <c r="N533" s="67" t="s">
        <v>1902</v>
      </c>
      <c r="O533" s="67" t="s">
        <v>1903</v>
      </c>
      <c r="P533" s="68">
        <v>44200</v>
      </c>
      <c r="Q533" s="71">
        <v>18779430.699999999</v>
      </c>
      <c r="R533" s="71"/>
      <c r="S533" s="71">
        <v>18779430.699999999</v>
      </c>
      <c r="T533" s="67" t="s">
        <v>79</v>
      </c>
      <c r="U533" s="67">
        <v>817</v>
      </c>
      <c r="V533" s="68">
        <v>44368</v>
      </c>
      <c r="W533" s="68">
        <v>44370</v>
      </c>
      <c r="X533" s="71">
        <v>18779430.699999999</v>
      </c>
      <c r="Y533" s="71"/>
      <c r="Z533" s="71">
        <v>18779430.699999999</v>
      </c>
      <c r="AA533" s="67" t="s">
        <v>80</v>
      </c>
      <c r="AB533" s="67"/>
      <c r="AC533" s="67"/>
      <c r="AD533" s="67">
        <v>551</v>
      </c>
      <c r="AE533" s="67"/>
      <c r="AF533" s="67"/>
      <c r="AG533" s="67" t="s">
        <v>81</v>
      </c>
      <c r="AH533" s="34">
        <v>18779430.699999999</v>
      </c>
      <c r="AI533" s="67" t="s">
        <v>82</v>
      </c>
      <c r="AJ533" s="66"/>
      <c r="AK533" s="66" t="s">
        <v>480</v>
      </c>
      <c r="AL533" s="38"/>
    </row>
    <row r="534" spans="1:38" ht="11.25" customHeight="1">
      <c r="A534" s="4">
        <v>4506</v>
      </c>
      <c r="B534" s="67" t="s">
        <v>72</v>
      </c>
      <c r="C534" s="67" t="s">
        <v>90</v>
      </c>
      <c r="D534" s="67" t="s">
        <v>72</v>
      </c>
      <c r="E534" s="68">
        <v>44312</v>
      </c>
      <c r="F534" s="68">
        <v>44312</v>
      </c>
      <c r="G534" s="68" t="s">
        <v>91</v>
      </c>
      <c r="H534" s="67" t="s">
        <v>228</v>
      </c>
      <c r="I534" s="67">
        <v>3</v>
      </c>
      <c r="J534" s="67" t="s">
        <v>100</v>
      </c>
      <c r="K534" s="67"/>
      <c r="L534" s="66" t="s">
        <v>1904</v>
      </c>
      <c r="M534" s="66" t="s">
        <v>1904</v>
      </c>
      <c r="N534" s="67" t="s">
        <v>1905</v>
      </c>
      <c r="O534" s="67" t="s">
        <v>1906</v>
      </c>
      <c r="P534" s="68">
        <v>44311</v>
      </c>
      <c r="Q534" s="71">
        <v>915000</v>
      </c>
      <c r="R534" s="71"/>
      <c r="S534" s="71">
        <v>915000</v>
      </c>
      <c r="T534" s="67" t="s">
        <v>499</v>
      </c>
      <c r="U534" s="67">
        <v>678</v>
      </c>
      <c r="V534" s="68">
        <v>44347</v>
      </c>
      <c r="W534" s="68">
        <v>44357</v>
      </c>
      <c r="X534" s="71">
        <v>915000</v>
      </c>
      <c r="Y534" s="71"/>
      <c r="Z534" s="71">
        <v>915000</v>
      </c>
      <c r="AA534" s="67" t="s">
        <v>80</v>
      </c>
      <c r="AB534" s="67"/>
      <c r="AC534" s="67"/>
      <c r="AD534" s="67">
        <v>445</v>
      </c>
      <c r="AE534" s="67"/>
      <c r="AF534" s="67"/>
      <c r="AG534" s="67" t="s">
        <v>1907</v>
      </c>
      <c r="AH534" s="34"/>
      <c r="AI534" s="67" t="s">
        <v>98</v>
      </c>
      <c r="AJ534" s="66"/>
      <c r="AK534" s="66" t="s">
        <v>112</v>
      </c>
      <c r="AL534" s="38"/>
    </row>
    <row r="535" spans="1:38" ht="11.25" customHeight="1">
      <c r="A535" s="4">
        <v>4507</v>
      </c>
      <c r="B535" s="67" t="s">
        <v>72</v>
      </c>
      <c r="C535" s="67" t="s">
        <v>90</v>
      </c>
      <c r="D535" s="67" t="s">
        <v>72</v>
      </c>
      <c r="E535" s="68">
        <v>44312</v>
      </c>
      <c r="F535" s="68">
        <v>44312</v>
      </c>
      <c r="G535" s="68" t="s">
        <v>73</v>
      </c>
      <c r="H535" s="67" t="s">
        <v>27</v>
      </c>
      <c r="I535" s="67">
        <v>14</v>
      </c>
      <c r="J535" s="67" t="s">
        <v>74</v>
      </c>
      <c r="K535" s="67"/>
      <c r="L535" s="66" t="s">
        <v>1908</v>
      </c>
      <c r="M535" s="66" t="s">
        <v>1909</v>
      </c>
      <c r="N535" s="67" t="s">
        <v>1910</v>
      </c>
      <c r="O535" s="67" t="s">
        <v>1911</v>
      </c>
      <c r="P535" s="68">
        <v>44167</v>
      </c>
      <c r="Q535" s="71">
        <v>1953888.73</v>
      </c>
      <c r="R535" s="71"/>
      <c r="S535" s="71">
        <v>1953888.73</v>
      </c>
      <c r="T535" s="67" t="s">
        <v>79</v>
      </c>
      <c r="U535" s="67">
        <v>513</v>
      </c>
      <c r="V535" s="68">
        <v>44320</v>
      </c>
      <c r="W535" s="68">
        <v>44326</v>
      </c>
      <c r="X535" s="71">
        <f t="shared" ref="X535:X544" si="80">+S535</f>
        <v>1953888.73</v>
      </c>
      <c r="Y535" s="71"/>
      <c r="Z535" s="71">
        <f t="shared" ref="Z535:Z544" si="81">SUM(X535:Y535)</f>
        <v>1953888.73</v>
      </c>
      <c r="AA535" s="67" t="s">
        <v>80</v>
      </c>
      <c r="AB535" s="67"/>
      <c r="AC535" s="67"/>
      <c r="AD535" s="67">
        <v>348</v>
      </c>
      <c r="AE535" s="67"/>
      <c r="AF535" s="67"/>
      <c r="AG535" s="67" t="s">
        <v>81</v>
      </c>
      <c r="AH535" s="34">
        <f t="shared" ref="AH535:AH544" si="82">Z535</f>
        <v>1953888.73</v>
      </c>
      <c r="AI535" s="67" t="s">
        <v>82</v>
      </c>
      <c r="AJ535" s="66"/>
      <c r="AK535" s="66" t="s">
        <v>1912</v>
      </c>
      <c r="AL535" s="38"/>
    </row>
    <row r="536" spans="1:38" ht="22.5" customHeight="1">
      <c r="A536" s="4">
        <v>4509</v>
      </c>
      <c r="B536" s="67" t="s">
        <v>72</v>
      </c>
      <c r="C536" s="67" t="s">
        <v>90</v>
      </c>
      <c r="D536" s="67" t="s">
        <v>72</v>
      </c>
      <c r="E536" s="68">
        <v>44312</v>
      </c>
      <c r="F536" s="68">
        <v>44312</v>
      </c>
      <c r="G536" s="68" t="s">
        <v>73</v>
      </c>
      <c r="H536" s="67" t="s">
        <v>27</v>
      </c>
      <c r="I536" s="67">
        <v>14</v>
      </c>
      <c r="J536" s="67" t="s">
        <v>74</v>
      </c>
      <c r="K536" s="67"/>
      <c r="L536" s="66" t="s">
        <v>1913</v>
      </c>
      <c r="M536" s="66" t="s">
        <v>1914</v>
      </c>
      <c r="N536" s="67" t="s">
        <v>1910</v>
      </c>
      <c r="O536" s="67" t="s">
        <v>1911</v>
      </c>
      <c r="P536" s="68">
        <v>44206</v>
      </c>
      <c r="Q536" s="71">
        <v>2410000</v>
      </c>
      <c r="R536" s="71"/>
      <c r="S536" s="71">
        <v>2410000</v>
      </c>
      <c r="T536" s="67" t="s">
        <v>79</v>
      </c>
      <c r="U536" s="67">
        <v>898</v>
      </c>
      <c r="V536" s="68">
        <v>44230</v>
      </c>
      <c r="W536" s="68">
        <v>44379</v>
      </c>
      <c r="X536" s="71">
        <f t="shared" si="80"/>
        <v>2410000</v>
      </c>
      <c r="Y536" s="71"/>
      <c r="Z536" s="71">
        <f t="shared" si="81"/>
        <v>2410000</v>
      </c>
      <c r="AA536" s="67" t="s">
        <v>80</v>
      </c>
      <c r="AB536" s="67"/>
      <c r="AC536" s="67"/>
      <c r="AD536" s="67">
        <v>352</v>
      </c>
      <c r="AE536" s="67"/>
      <c r="AF536" s="67"/>
      <c r="AG536" s="67" t="s">
        <v>81</v>
      </c>
      <c r="AH536" s="34">
        <f t="shared" si="82"/>
        <v>2410000</v>
      </c>
      <c r="AI536" s="67" t="s">
        <v>82</v>
      </c>
      <c r="AJ536" s="66"/>
      <c r="AK536" s="66" t="s">
        <v>1913</v>
      </c>
      <c r="AL536" s="38"/>
    </row>
    <row r="537" spans="1:38" ht="22.5" customHeight="1">
      <c r="A537" s="4">
        <v>4510</v>
      </c>
      <c r="B537" s="67" t="s">
        <v>72</v>
      </c>
      <c r="C537" s="67" t="s">
        <v>90</v>
      </c>
      <c r="D537" s="67" t="s">
        <v>72</v>
      </c>
      <c r="E537" s="68">
        <v>44312</v>
      </c>
      <c r="F537" s="68">
        <v>44312</v>
      </c>
      <c r="G537" s="68" t="s">
        <v>73</v>
      </c>
      <c r="H537" s="67" t="s">
        <v>27</v>
      </c>
      <c r="I537" s="67">
        <v>14</v>
      </c>
      <c r="J537" s="67" t="s">
        <v>74</v>
      </c>
      <c r="K537" s="67"/>
      <c r="L537" s="66" t="s">
        <v>1913</v>
      </c>
      <c r="M537" s="66" t="s">
        <v>1915</v>
      </c>
      <c r="N537" s="67" t="s">
        <v>1916</v>
      </c>
      <c r="O537" s="67" t="s">
        <v>1911</v>
      </c>
      <c r="P537" s="68">
        <v>44174</v>
      </c>
      <c r="Q537" s="71">
        <v>1806492.51</v>
      </c>
      <c r="R537" s="71"/>
      <c r="S537" s="71">
        <v>1806492.51</v>
      </c>
      <c r="T537" s="67" t="s">
        <v>79</v>
      </c>
      <c r="U537" s="67">
        <v>514</v>
      </c>
      <c r="V537" s="68">
        <v>44320</v>
      </c>
      <c r="W537" s="68">
        <v>44326</v>
      </c>
      <c r="X537" s="71">
        <f t="shared" si="80"/>
        <v>1806492.51</v>
      </c>
      <c r="Y537" s="71"/>
      <c r="Z537" s="71">
        <f t="shared" si="81"/>
        <v>1806492.51</v>
      </c>
      <c r="AA537" s="67" t="s">
        <v>80</v>
      </c>
      <c r="AB537" s="67"/>
      <c r="AC537" s="67"/>
      <c r="AD537" s="67">
        <v>349</v>
      </c>
      <c r="AE537" s="67"/>
      <c r="AF537" s="67"/>
      <c r="AG537" s="67" t="s">
        <v>81</v>
      </c>
      <c r="AH537" s="34">
        <f t="shared" si="82"/>
        <v>1806492.51</v>
      </c>
      <c r="AI537" s="67" t="s">
        <v>82</v>
      </c>
      <c r="AJ537" s="66"/>
      <c r="AK537" s="66" t="s">
        <v>1917</v>
      </c>
      <c r="AL537" s="38"/>
    </row>
    <row r="538" spans="1:38" ht="11.25" customHeight="1">
      <c r="A538" s="4">
        <v>4513</v>
      </c>
      <c r="B538" s="67" t="s">
        <v>72</v>
      </c>
      <c r="C538" s="67" t="s">
        <v>90</v>
      </c>
      <c r="D538" s="67" t="s">
        <v>72</v>
      </c>
      <c r="E538" s="68">
        <v>44312</v>
      </c>
      <c r="F538" s="68">
        <v>44312</v>
      </c>
      <c r="G538" s="68" t="s">
        <v>73</v>
      </c>
      <c r="H538" s="67" t="s">
        <v>27</v>
      </c>
      <c r="I538" s="67">
        <v>14</v>
      </c>
      <c r="J538" s="67" t="s">
        <v>74</v>
      </c>
      <c r="K538" s="67"/>
      <c r="L538" s="66" t="s">
        <v>1918</v>
      </c>
      <c r="M538" s="66" t="s">
        <v>1919</v>
      </c>
      <c r="N538" s="67" t="s">
        <v>1910</v>
      </c>
      <c r="O538" s="67" t="s">
        <v>1911</v>
      </c>
      <c r="P538" s="68">
        <v>44165</v>
      </c>
      <c r="Q538" s="71">
        <v>4038228.5</v>
      </c>
      <c r="R538" s="71"/>
      <c r="S538" s="71">
        <v>4038228.5</v>
      </c>
      <c r="T538" s="67" t="s">
        <v>79</v>
      </c>
      <c r="U538" s="67">
        <v>506</v>
      </c>
      <c r="V538" s="68">
        <v>44320</v>
      </c>
      <c r="W538" s="68">
        <v>44326</v>
      </c>
      <c r="X538" s="71">
        <f t="shared" si="80"/>
        <v>4038228.5</v>
      </c>
      <c r="Y538" s="71"/>
      <c r="Z538" s="71">
        <f t="shared" si="81"/>
        <v>4038228.5</v>
      </c>
      <c r="AA538" s="67" t="s">
        <v>80</v>
      </c>
      <c r="AB538" s="67"/>
      <c r="AC538" s="67"/>
      <c r="AD538" s="67">
        <v>343</v>
      </c>
      <c r="AE538" s="67"/>
      <c r="AF538" s="67"/>
      <c r="AG538" s="67" t="s">
        <v>81</v>
      </c>
      <c r="AH538" s="34">
        <f t="shared" si="82"/>
        <v>4038228.5</v>
      </c>
      <c r="AI538" s="67" t="s">
        <v>82</v>
      </c>
      <c r="AJ538" s="66"/>
      <c r="AK538" s="66" t="s">
        <v>1918</v>
      </c>
      <c r="AL538" s="38"/>
    </row>
    <row r="539" spans="1:38" ht="11.25" customHeight="1">
      <c r="A539" s="4">
        <v>4515</v>
      </c>
      <c r="B539" s="67" t="s">
        <v>72</v>
      </c>
      <c r="C539" s="67" t="s">
        <v>90</v>
      </c>
      <c r="D539" s="67" t="s">
        <v>72</v>
      </c>
      <c r="E539" s="68">
        <v>44312</v>
      </c>
      <c r="F539" s="68">
        <v>44312</v>
      </c>
      <c r="G539" s="68" t="s">
        <v>73</v>
      </c>
      <c r="H539" s="67" t="s">
        <v>27</v>
      </c>
      <c r="I539" s="67">
        <v>14</v>
      </c>
      <c r="J539" s="67" t="s">
        <v>74</v>
      </c>
      <c r="K539" s="67"/>
      <c r="L539" s="66" t="s">
        <v>1918</v>
      </c>
      <c r="M539" s="66" t="s">
        <v>1920</v>
      </c>
      <c r="N539" s="67" t="s">
        <v>1916</v>
      </c>
      <c r="O539" s="67" t="s">
        <v>1911</v>
      </c>
      <c r="P539" s="68">
        <v>44204</v>
      </c>
      <c r="Q539" s="71">
        <v>1531106.71</v>
      </c>
      <c r="R539" s="71"/>
      <c r="S539" s="71">
        <v>1531106.71</v>
      </c>
      <c r="T539" s="67" t="s">
        <v>79</v>
      </c>
      <c r="U539" s="67">
        <v>504</v>
      </c>
      <c r="V539" s="68">
        <v>44320</v>
      </c>
      <c r="W539" s="68">
        <v>44326</v>
      </c>
      <c r="X539" s="71">
        <f t="shared" si="80"/>
        <v>1531106.71</v>
      </c>
      <c r="Y539" s="71"/>
      <c r="Z539" s="71">
        <f t="shared" si="81"/>
        <v>1531106.71</v>
      </c>
      <c r="AA539" s="67" t="s">
        <v>80</v>
      </c>
      <c r="AB539" s="67"/>
      <c r="AC539" s="67"/>
      <c r="AD539" s="67">
        <v>341</v>
      </c>
      <c r="AE539" s="67"/>
      <c r="AF539" s="67"/>
      <c r="AG539" s="67" t="s">
        <v>81</v>
      </c>
      <c r="AH539" s="34">
        <f t="shared" si="82"/>
        <v>1531106.71</v>
      </c>
      <c r="AI539" s="67" t="s">
        <v>82</v>
      </c>
      <c r="AJ539" s="66"/>
      <c r="AK539" s="66" t="s">
        <v>1918</v>
      </c>
      <c r="AL539" s="38"/>
    </row>
    <row r="540" spans="1:38" ht="11.25" customHeight="1">
      <c r="A540" s="4">
        <v>4516</v>
      </c>
      <c r="B540" s="67" t="s">
        <v>72</v>
      </c>
      <c r="C540" s="67" t="s">
        <v>90</v>
      </c>
      <c r="D540" s="67" t="s">
        <v>72</v>
      </c>
      <c r="E540" s="68">
        <v>44312</v>
      </c>
      <c r="F540" s="68">
        <v>44312</v>
      </c>
      <c r="G540" s="68" t="s">
        <v>73</v>
      </c>
      <c r="H540" s="67" t="s">
        <v>27</v>
      </c>
      <c r="I540" s="67">
        <v>14</v>
      </c>
      <c r="J540" s="67" t="s">
        <v>74</v>
      </c>
      <c r="K540" s="67"/>
      <c r="L540" s="66" t="s">
        <v>1918</v>
      </c>
      <c r="M540" s="66" t="s">
        <v>1921</v>
      </c>
      <c r="N540" s="67" t="s">
        <v>1910</v>
      </c>
      <c r="O540" s="67" t="s">
        <v>1911</v>
      </c>
      <c r="P540" s="68">
        <v>44151</v>
      </c>
      <c r="Q540" s="71">
        <v>2443846.91</v>
      </c>
      <c r="R540" s="71"/>
      <c r="S540" s="71">
        <v>2443846.91</v>
      </c>
      <c r="T540" s="67" t="s">
        <v>79</v>
      </c>
      <c r="U540" s="67">
        <v>505</v>
      </c>
      <c r="V540" s="68">
        <v>44320</v>
      </c>
      <c r="W540" s="68">
        <v>44326</v>
      </c>
      <c r="X540" s="71">
        <f t="shared" si="80"/>
        <v>2443846.91</v>
      </c>
      <c r="Y540" s="71"/>
      <c r="Z540" s="71">
        <f t="shared" si="81"/>
        <v>2443846.91</v>
      </c>
      <c r="AA540" s="67" t="s">
        <v>80</v>
      </c>
      <c r="AB540" s="67"/>
      <c r="AC540" s="67"/>
      <c r="AD540" s="67">
        <v>342</v>
      </c>
      <c r="AE540" s="67"/>
      <c r="AF540" s="67"/>
      <c r="AG540" s="67" t="s">
        <v>81</v>
      </c>
      <c r="AH540" s="34">
        <f t="shared" si="82"/>
        <v>2443846.91</v>
      </c>
      <c r="AI540" s="67" t="s">
        <v>82</v>
      </c>
      <c r="AJ540" s="66"/>
      <c r="AK540" s="66" t="s">
        <v>1918</v>
      </c>
      <c r="AL540" s="38"/>
    </row>
    <row r="541" spans="1:38" ht="11.25" customHeight="1">
      <c r="A541" s="4">
        <v>4517</v>
      </c>
      <c r="B541" s="67" t="s">
        <v>72</v>
      </c>
      <c r="C541" s="67" t="s">
        <v>90</v>
      </c>
      <c r="D541" s="67" t="s">
        <v>72</v>
      </c>
      <c r="E541" s="68">
        <v>44312</v>
      </c>
      <c r="F541" s="68">
        <v>44312</v>
      </c>
      <c r="G541" s="68" t="s">
        <v>73</v>
      </c>
      <c r="H541" s="67" t="s">
        <v>27</v>
      </c>
      <c r="I541" s="67">
        <v>14</v>
      </c>
      <c r="J541" s="67" t="s">
        <v>74</v>
      </c>
      <c r="K541" s="67"/>
      <c r="L541" s="66" t="s">
        <v>1922</v>
      </c>
      <c r="M541" s="66" t="s">
        <v>1923</v>
      </c>
      <c r="N541" s="67" t="s">
        <v>1910</v>
      </c>
      <c r="O541" s="67" t="s">
        <v>1911</v>
      </c>
      <c r="P541" s="68">
        <v>44187</v>
      </c>
      <c r="Q541" s="71">
        <v>2163079.91</v>
      </c>
      <c r="R541" s="71"/>
      <c r="S541" s="71">
        <v>2163079.91</v>
      </c>
      <c r="T541" s="67" t="s">
        <v>79</v>
      </c>
      <c r="U541" s="67">
        <v>510</v>
      </c>
      <c r="V541" s="68">
        <v>44320</v>
      </c>
      <c r="W541" s="68">
        <v>44326</v>
      </c>
      <c r="X541" s="71">
        <f t="shared" si="80"/>
        <v>2163079.91</v>
      </c>
      <c r="Y541" s="71"/>
      <c r="Z541" s="71">
        <f t="shared" si="81"/>
        <v>2163079.91</v>
      </c>
      <c r="AA541" s="67" t="s">
        <v>80</v>
      </c>
      <c r="AB541" s="67"/>
      <c r="AC541" s="67"/>
      <c r="AD541" s="67">
        <v>346</v>
      </c>
      <c r="AE541" s="67"/>
      <c r="AF541" s="67"/>
      <c r="AG541" s="67" t="s">
        <v>81</v>
      </c>
      <c r="AH541" s="34">
        <f t="shared" si="82"/>
        <v>2163079.91</v>
      </c>
      <c r="AI541" s="67" t="s">
        <v>82</v>
      </c>
      <c r="AJ541" s="66"/>
      <c r="AK541" s="66" t="s">
        <v>1924</v>
      </c>
      <c r="AL541" s="38"/>
    </row>
    <row r="542" spans="1:38" ht="11.25" customHeight="1">
      <c r="A542" s="4">
        <v>4518</v>
      </c>
      <c r="B542" s="67" t="s">
        <v>72</v>
      </c>
      <c r="C542" s="67" t="s">
        <v>90</v>
      </c>
      <c r="D542" s="67" t="s">
        <v>72</v>
      </c>
      <c r="E542" s="68">
        <v>44312</v>
      </c>
      <c r="F542" s="68">
        <v>44312</v>
      </c>
      <c r="G542" s="68" t="s">
        <v>73</v>
      </c>
      <c r="H542" s="67" t="s">
        <v>27</v>
      </c>
      <c r="I542" s="67">
        <v>14</v>
      </c>
      <c r="J542" s="67" t="s">
        <v>74</v>
      </c>
      <c r="K542" s="67"/>
      <c r="L542" s="66" t="s">
        <v>1922</v>
      </c>
      <c r="M542" s="66" t="s">
        <v>1925</v>
      </c>
      <c r="N542" s="67" t="s">
        <v>1910</v>
      </c>
      <c r="O542" s="67" t="s">
        <v>1911</v>
      </c>
      <c r="P542" s="68">
        <v>44174</v>
      </c>
      <c r="Q542" s="71">
        <v>2445153.71</v>
      </c>
      <c r="R542" s="71"/>
      <c r="S542" s="71">
        <v>2445153.71</v>
      </c>
      <c r="T542" s="67" t="s">
        <v>79</v>
      </c>
      <c r="U542" s="67">
        <v>509</v>
      </c>
      <c r="V542" s="68">
        <v>44320</v>
      </c>
      <c r="W542" s="68">
        <v>44326</v>
      </c>
      <c r="X542" s="71">
        <f t="shared" si="80"/>
        <v>2445153.71</v>
      </c>
      <c r="Y542" s="71"/>
      <c r="Z542" s="71">
        <f t="shared" si="81"/>
        <v>2445153.71</v>
      </c>
      <c r="AA542" s="67" t="s">
        <v>80</v>
      </c>
      <c r="AB542" s="67"/>
      <c r="AC542" s="67"/>
      <c r="AD542" s="67">
        <v>345</v>
      </c>
      <c r="AE542" s="67"/>
      <c r="AF542" s="67"/>
      <c r="AG542" s="67" t="s">
        <v>81</v>
      </c>
      <c r="AH542" s="34">
        <f t="shared" si="82"/>
        <v>2445153.71</v>
      </c>
      <c r="AI542" s="67" t="s">
        <v>82</v>
      </c>
      <c r="AJ542" s="66"/>
      <c r="AK542" s="66" t="s">
        <v>1924</v>
      </c>
      <c r="AL542" s="38"/>
    </row>
    <row r="543" spans="1:38" ht="11.25" customHeight="1">
      <c r="A543" s="4">
        <v>4519</v>
      </c>
      <c r="B543" s="67" t="s">
        <v>72</v>
      </c>
      <c r="C543" s="67" t="s">
        <v>90</v>
      </c>
      <c r="D543" s="67" t="s">
        <v>72</v>
      </c>
      <c r="E543" s="68">
        <v>44312</v>
      </c>
      <c r="F543" s="68">
        <v>44312</v>
      </c>
      <c r="G543" s="68" t="s">
        <v>73</v>
      </c>
      <c r="H543" s="67" t="s">
        <v>27</v>
      </c>
      <c r="I543" s="67">
        <v>14</v>
      </c>
      <c r="J543" s="67" t="s">
        <v>74</v>
      </c>
      <c r="K543" s="67"/>
      <c r="L543" s="66" t="s">
        <v>1922</v>
      </c>
      <c r="M543" s="66" t="s">
        <v>1926</v>
      </c>
      <c r="N543" s="67" t="s">
        <v>1910</v>
      </c>
      <c r="O543" s="67" t="s">
        <v>1911</v>
      </c>
      <c r="P543" s="68">
        <v>44200</v>
      </c>
      <c r="Q543" s="71">
        <v>1999059.23</v>
      </c>
      <c r="R543" s="71"/>
      <c r="S543" s="71">
        <v>1999059.23</v>
      </c>
      <c r="T543" s="67" t="s">
        <v>79</v>
      </c>
      <c r="U543" s="67">
        <v>507</v>
      </c>
      <c r="V543" s="68">
        <v>44320</v>
      </c>
      <c r="W543" s="68">
        <v>44326</v>
      </c>
      <c r="X543" s="71">
        <f t="shared" si="80"/>
        <v>1999059.23</v>
      </c>
      <c r="Y543" s="71"/>
      <c r="Z543" s="71">
        <f t="shared" si="81"/>
        <v>1999059.23</v>
      </c>
      <c r="AA543" s="67" t="s">
        <v>80</v>
      </c>
      <c r="AB543" s="67"/>
      <c r="AC543" s="67"/>
      <c r="AD543" s="67">
        <v>344</v>
      </c>
      <c r="AE543" s="67"/>
      <c r="AF543" s="67"/>
      <c r="AG543" s="67" t="s">
        <v>81</v>
      </c>
      <c r="AH543" s="34">
        <f t="shared" si="82"/>
        <v>1999059.23</v>
      </c>
      <c r="AI543" s="67" t="s">
        <v>82</v>
      </c>
      <c r="AJ543" s="66"/>
      <c r="AK543" s="66" t="s">
        <v>1924</v>
      </c>
      <c r="AL543" s="38"/>
    </row>
    <row r="544" spans="1:38" ht="11.25" customHeight="1">
      <c r="A544" s="4">
        <v>4521</v>
      </c>
      <c r="B544" s="67" t="s">
        <v>134</v>
      </c>
      <c r="C544" s="67" t="s">
        <v>134</v>
      </c>
      <c r="D544" s="67" t="s">
        <v>72</v>
      </c>
      <c r="E544" s="68">
        <v>44312</v>
      </c>
      <c r="F544" s="68">
        <v>44312</v>
      </c>
      <c r="G544" s="68" t="s">
        <v>91</v>
      </c>
      <c r="H544" s="67" t="s">
        <v>11</v>
      </c>
      <c r="I544" s="67">
        <v>3</v>
      </c>
      <c r="J544" s="67" t="s">
        <v>100</v>
      </c>
      <c r="K544" s="67"/>
      <c r="L544" s="66" t="s">
        <v>1927</v>
      </c>
      <c r="M544" s="66" t="s">
        <v>136</v>
      </c>
      <c r="N544" s="67" t="s">
        <v>1928</v>
      </c>
      <c r="O544" s="67" t="s">
        <v>1929</v>
      </c>
      <c r="P544" s="68">
        <v>44295</v>
      </c>
      <c r="Q544" s="71">
        <v>9232565</v>
      </c>
      <c r="R544" s="71"/>
      <c r="S544" s="71">
        <v>7386052</v>
      </c>
      <c r="T544" s="67" t="s">
        <v>96</v>
      </c>
      <c r="U544" s="67">
        <v>1041</v>
      </c>
      <c r="V544" s="68">
        <v>44396</v>
      </c>
      <c r="W544" s="68">
        <v>44414</v>
      </c>
      <c r="X544" s="71">
        <f t="shared" si="80"/>
        <v>7386052</v>
      </c>
      <c r="Y544" s="71"/>
      <c r="Z544" s="71">
        <f t="shared" si="81"/>
        <v>7386052</v>
      </c>
      <c r="AA544" s="67" t="s">
        <v>80</v>
      </c>
      <c r="AB544" s="67"/>
      <c r="AC544" s="67"/>
      <c r="AD544" s="67">
        <v>737</v>
      </c>
      <c r="AE544" s="67"/>
      <c r="AF544" s="67"/>
      <c r="AG544" s="67" t="s">
        <v>1930</v>
      </c>
      <c r="AH544" s="34">
        <f t="shared" si="82"/>
        <v>7386052</v>
      </c>
      <c r="AI544" s="67" t="s">
        <v>106</v>
      </c>
      <c r="AJ544" s="66"/>
      <c r="AK544" s="66" t="s">
        <v>136</v>
      </c>
      <c r="AL544" s="38"/>
    </row>
    <row r="545" spans="1:38" ht="11.25" customHeight="1">
      <c r="A545" s="4">
        <v>4522</v>
      </c>
      <c r="B545" s="67" t="s">
        <v>134</v>
      </c>
      <c r="C545" s="67" t="s">
        <v>674</v>
      </c>
      <c r="D545" s="67" t="s">
        <v>72</v>
      </c>
      <c r="E545" s="68">
        <v>44312</v>
      </c>
      <c r="F545" s="68">
        <v>44312</v>
      </c>
      <c r="G545" s="68" t="s">
        <v>91</v>
      </c>
      <c r="H545" s="67" t="s">
        <v>11</v>
      </c>
      <c r="I545" s="67">
        <v>3</v>
      </c>
      <c r="J545" s="67" t="s">
        <v>100</v>
      </c>
      <c r="K545" s="67"/>
      <c r="L545" s="66" t="s">
        <v>1931</v>
      </c>
      <c r="M545" s="66" t="s">
        <v>136</v>
      </c>
      <c r="N545" s="67" t="s">
        <v>1932</v>
      </c>
      <c r="O545" s="67" t="s">
        <v>1933</v>
      </c>
      <c r="P545" s="68">
        <v>44295</v>
      </c>
      <c r="Q545" s="71">
        <v>29042660</v>
      </c>
      <c r="R545" s="71"/>
      <c r="S545" s="71">
        <v>20329862</v>
      </c>
      <c r="T545" s="67" t="s">
        <v>96</v>
      </c>
      <c r="U545" s="67">
        <v>511</v>
      </c>
      <c r="V545" s="68">
        <v>44290</v>
      </c>
      <c r="W545" s="68">
        <v>44334</v>
      </c>
      <c r="X545" s="71">
        <v>20329862</v>
      </c>
      <c r="Y545" s="71"/>
      <c r="Z545" s="71">
        <v>20329862</v>
      </c>
      <c r="AA545" s="67" t="s">
        <v>80</v>
      </c>
      <c r="AB545" s="67"/>
      <c r="AC545" s="67"/>
      <c r="AD545" s="67">
        <v>309</v>
      </c>
      <c r="AE545" s="67"/>
      <c r="AF545" s="67"/>
      <c r="AG545" s="66" t="s">
        <v>1934</v>
      </c>
      <c r="AH545" s="34"/>
      <c r="AI545" s="67" t="s">
        <v>98</v>
      </c>
      <c r="AJ545" s="66"/>
      <c r="AK545" s="66" t="s">
        <v>136</v>
      </c>
      <c r="AL545" s="38"/>
    </row>
    <row r="546" spans="1:38" ht="11.25" customHeight="1">
      <c r="A546" s="4">
        <v>4523</v>
      </c>
      <c r="B546" s="67" t="s">
        <v>83</v>
      </c>
      <c r="C546" s="67" t="s">
        <v>249</v>
      </c>
      <c r="D546" s="67" t="s">
        <v>72</v>
      </c>
      <c r="E546" s="68">
        <v>44312</v>
      </c>
      <c r="F546" s="68">
        <v>44312</v>
      </c>
      <c r="G546" s="68" t="s">
        <v>177</v>
      </c>
      <c r="H546" s="67" t="s">
        <v>18</v>
      </c>
      <c r="I546" s="67">
        <v>10</v>
      </c>
      <c r="J546" s="67" t="s">
        <v>100</v>
      </c>
      <c r="K546" s="67"/>
      <c r="L546" s="66" t="s">
        <v>1935</v>
      </c>
      <c r="M546" s="66" t="s">
        <v>1936</v>
      </c>
      <c r="N546" s="67"/>
      <c r="O546" s="67" t="s">
        <v>1937</v>
      </c>
      <c r="P546" s="68">
        <v>44263</v>
      </c>
      <c r="Q546" s="71">
        <v>8749328</v>
      </c>
      <c r="R546" s="71"/>
      <c r="S546" s="71">
        <v>8749328</v>
      </c>
      <c r="T546" s="67" t="s">
        <v>96</v>
      </c>
      <c r="U546" s="67">
        <v>450</v>
      </c>
      <c r="V546" s="68">
        <v>44313</v>
      </c>
      <c r="W546" s="68">
        <v>44316</v>
      </c>
      <c r="X546" s="71">
        <v>8749328</v>
      </c>
      <c r="Y546" s="71"/>
      <c r="Z546" s="71">
        <v>8749328</v>
      </c>
      <c r="AA546" s="67" t="s">
        <v>80</v>
      </c>
      <c r="AB546" s="67"/>
      <c r="AC546" s="67"/>
      <c r="AD546" s="67"/>
      <c r="AE546" s="67"/>
      <c r="AF546" s="67"/>
      <c r="AG546" s="67" t="s">
        <v>1938</v>
      </c>
      <c r="AH546" s="34"/>
      <c r="AI546" s="67" t="s">
        <v>392</v>
      </c>
      <c r="AJ546" s="66"/>
      <c r="AK546" s="66" t="s">
        <v>1936</v>
      </c>
      <c r="AL546" s="38"/>
    </row>
    <row r="547" spans="1:38" ht="11.25" customHeight="1">
      <c r="A547" s="4">
        <v>4524</v>
      </c>
      <c r="B547" s="67" t="s">
        <v>782</v>
      </c>
      <c r="C547" s="67" t="s">
        <v>782</v>
      </c>
      <c r="D547" s="67" t="s">
        <v>72</v>
      </c>
      <c r="E547" s="68">
        <v>44312</v>
      </c>
      <c r="F547" s="68">
        <v>44312</v>
      </c>
      <c r="G547" s="68" t="s">
        <v>91</v>
      </c>
      <c r="H547" s="67" t="s">
        <v>11</v>
      </c>
      <c r="I547" s="67">
        <v>3</v>
      </c>
      <c r="J547" s="67" t="s">
        <v>74</v>
      </c>
      <c r="K547" s="67"/>
      <c r="L547" s="66" t="s">
        <v>579</v>
      </c>
      <c r="M547" s="66" t="s">
        <v>1939</v>
      </c>
      <c r="N547" s="67" t="s">
        <v>1940</v>
      </c>
      <c r="O547" s="67" t="s">
        <v>1941</v>
      </c>
      <c r="P547" s="68">
        <v>44309</v>
      </c>
      <c r="Q547" s="71">
        <v>10463400</v>
      </c>
      <c r="R547" s="71"/>
      <c r="S547" s="71">
        <v>5103406.08</v>
      </c>
      <c r="T547" s="67" t="s">
        <v>96</v>
      </c>
      <c r="U547" s="67">
        <v>1055</v>
      </c>
      <c r="V547" s="68">
        <v>44401</v>
      </c>
      <c r="W547" s="68">
        <v>44405</v>
      </c>
      <c r="X547" s="71">
        <v>5103406.08</v>
      </c>
      <c r="Y547" s="71"/>
      <c r="Z547" s="71">
        <v>5103406.08</v>
      </c>
      <c r="AA547" s="67" t="s">
        <v>80</v>
      </c>
      <c r="AB547" s="67"/>
      <c r="AC547" s="67"/>
      <c r="AD547" s="67"/>
      <c r="AE547" s="67"/>
      <c r="AF547" s="67"/>
      <c r="AG547" s="67" t="s">
        <v>1942</v>
      </c>
      <c r="AH547" s="34"/>
      <c r="AI547" s="67" t="s">
        <v>403</v>
      </c>
      <c r="AJ547" s="66"/>
      <c r="AK547" s="66" t="s">
        <v>579</v>
      </c>
      <c r="AL547" s="38"/>
    </row>
    <row r="548" spans="1:38" ht="11.25" customHeight="1">
      <c r="A548" s="4">
        <v>4525</v>
      </c>
      <c r="B548" s="67" t="s">
        <v>83</v>
      </c>
      <c r="C548" s="67" t="s">
        <v>83</v>
      </c>
      <c r="D548" s="67" t="s">
        <v>72</v>
      </c>
      <c r="E548" s="68">
        <v>44312</v>
      </c>
      <c r="F548" s="68">
        <v>44312</v>
      </c>
      <c r="G548" s="68" t="s">
        <v>177</v>
      </c>
      <c r="H548" s="67" t="s">
        <v>18</v>
      </c>
      <c r="I548" s="67">
        <v>10</v>
      </c>
      <c r="J548" s="67" t="s">
        <v>74</v>
      </c>
      <c r="K548" s="67"/>
      <c r="L548" s="66" t="s">
        <v>441</v>
      </c>
      <c r="M548" s="66" t="s">
        <v>1943</v>
      </c>
      <c r="N548" s="67"/>
      <c r="O548" s="67" t="s">
        <v>1944</v>
      </c>
      <c r="P548" s="68">
        <v>44194</v>
      </c>
      <c r="Q548" s="71">
        <v>1573955</v>
      </c>
      <c r="R548" s="71"/>
      <c r="S548" s="71">
        <v>1573955</v>
      </c>
      <c r="T548" s="67" t="s">
        <v>96</v>
      </c>
      <c r="U548" s="67">
        <v>453</v>
      </c>
      <c r="V548" s="68">
        <v>44313</v>
      </c>
      <c r="W548" s="68">
        <v>44316</v>
      </c>
      <c r="X548" s="71">
        <v>1573955</v>
      </c>
      <c r="Y548" s="71"/>
      <c r="Z548" s="71">
        <v>1573955</v>
      </c>
      <c r="AA548" s="67" t="s">
        <v>80</v>
      </c>
      <c r="AB548" s="67"/>
      <c r="AC548" s="67"/>
      <c r="AD548" s="67">
        <v>130</v>
      </c>
      <c r="AE548" s="67"/>
      <c r="AF548" s="67"/>
      <c r="AG548" s="67" t="s">
        <v>1945</v>
      </c>
      <c r="AH548" s="34"/>
      <c r="AI548" s="67" t="s">
        <v>392</v>
      </c>
      <c r="AJ548" s="66"/>
      <c r="AK548" s="66" t="s">
        <v>1943</v>
      </c>
      <c r="AL548" s="38"/>
    </row>
    <row r="549" spans="1:38" ht="11.25" customHeight="1">
      <c r="A549" s="4">
        <v>4526</v>
      </c>
      <c r="B549" s="67" t="s">
        <v>83</v>
      </c>
      <c r="C549" s="67" t="s">
        <v>83</v>
      </c>
      <c r="D549" s="67" t="s">
        <v>72</v>
      </c>
      <c r="E549" s="68">
        <v>44312</v>
      </c>
      <c r="F549" s="68">
        <v>44312</v>
      </c>
      <c r="G549" s="68" t="s">
        <v>177</v>
      </c>
      <c r="H549" s="67" t="s">
        <v>18</v>
      </c>
      <c r="I549" s="67">
        <v>10</v>
      </c>
      <c r="J549" s="67" t="s">
        <v>74</v>
      </c>
      <c r="K549" s="67"/>
      <c r="L549" s="66" t="s">
        <v>441</v>
      </c>
      <c r="M549" s="66" t="s">
        <v>1946</v>
      </c>
      <c r="N549" s="67"/>
      <c r="O549" s="67" t="s">
        <v>1947</v>
      </c>
      <c r="P549" s="68">
        <v>44269</v>
      </c>
      <c r="Q549" s="71">
        <v>1309557</v>
      </c>
      <c r="R549" s="71"/>
      <c r="S549" s="71">
        <v>1309557</v>
      </c>
      <c r="T549" s="67" t="s">
        <v>96</v>
      </c>
      <c r="U549" s="67">
        <v>455</v>
      </c>
      <c r="V549" s="68">
        <v>44313</v>
      </c>
      <c r="W549" s="68">
        <v>44316</v>
      </c>
      <c r="X549" s="71">
        <v>1309557</v>
      </c>
      <c r="Y549" s="71"/>
      <c r="Z549" s="71">
        <v>1309557</v>
      </c>
      <c r="AA549" s="67" t="s">
        <v>80</v>
      </c>
      <c r="AB549" s="67"/>
      <c r="AC549" s="67"/>
      <c r="AD549" s="67">
        <v>131</v>
      </c>
      <c r="AE549" s="67"/>
      <c r="AF549" s="67"/>
      <c r="AG549" s="67" t="s">
        <v>1948</v>
      </c>
      <c r="AH549" s="34"/>
      <c r="AI549" s="67" t="s">
        <v>392</v>
      </c>
      <c r="AJ549" s="66"/>
      <c r="AK549" s="66" t="s">
        <v>1946</v>
      </c>
      <c r="AL549" s="38"/>
    </row>
    <row r="550" spans="1:38" ht="11.25" customHeight="1">
      <c r="A550" s="4">
        <v>4527</v>
      </c>
      <c r="B550" s="67" t="s">
        <v>220</v>
      </c>
      <c r="C550" s="67" t="s">
        <v>276</v>
      </c>
      <c r="D550" s="67" t="s">
        <v>72</v>
      </c>
      <c r="E550" s="68">
        <v>44312</v>
      </c>
      <c r="F550" s="68">
        <v>44312</v>
      </c>
      <c r="G550" s="68" t="s">
        <v>177</v>
      </c>
      <c r="H550" s="67" t="s">
        <v>18</v>
      </c>
      <c r="I550" s="67">
        <v>10</v>
      </c>
      <c r="J550" s="67" t="s">
        <v>100</v>
      </c>
      <c r="K550" s="67"/>
      <c r="L550" s="66" t="s">
        <v>1949</v>
      </c>
      <c r="M550" s="66" t="s">
        <v>1950</v>
      </c>
      <c r="N550" s="67"/>
      <c r="O550" s="67" t="s">
        <v>1951</v>
      </c>
      <c r="P550" s="68">
        <v>44231</v>
      </c>
      <c r="Q550" s="71">
        <v>3253765</v>
      </c>
      <c r="R550" s="71"/>
      <c r="S550" s="71">
        <v>3253765</v>
      </c>
      <c r="T550" s="67" t="s">
        <v>96</v>
      </c>
      <c r="U550" s="67">
        <v>456</v>
      </c>
      <c r="V550" s="68">
        <v>44313</v>
      </c>
      <c r="W550" s="68">
        <v>44316</v>
      </c>
      <c r="X550" s="71">
        <v>3253765</v>
      </c>
      <c r="Y550" s="71"/>
      <c r="Z550" s="71">
        <v>3253765</v>
      </c>
      <c r="AA550" s="67" t="s">
        <v>80</v>
      </c>
      <c r="AB550" s="67"/>
      <c r="AC550" s="67"/>
      <c r="AD550" s="67">
        <v>132</v>
      </c>
      <c r="AE550" s="67"/>
      <c r="AF550" s="67"/>
      <c r="AG550" s="67" t="s">
        <v>1952</v>
      </c>
      <c r="AH550" s="34"/>
      <c r="AI550" s="67" t="s">
        <v>392</v>
      </c>
      <c r="AJ550" s="66"/>
      <c r="AK550" s="66" t="s">
        <v>1950</v>
      </c>
      <c r="AL550" s="38"/>
    </row>
    <row r="551" spans="1:38" ht="11.25" customHeight="1">
      <c r="A551" s="4">
        <v>4528</v>
      </c>
      <c r="B551" s="67" t="s">
        <v>72</v>
      </c>
      <c r="C551" s="67" t="s">
        <v>90</v>
      </c>
      <c r="D551" s="67" t="s">
        <v>72</v>
      </c>
      <c r="E551" s="68">
        <v>44312</v>
      </c>
      <c r="F551" s="68">
        <v>44312</v>
      </c>
      <c r="G551" s="68" t="s">
        <v>91</v>
      </c>
      <c r="H551" s="67" t="s">
        <v>2</v>
      </c>
      <c r="I551" s="67">
        <v>3.14</v>
      </c>
      <c r="J551" s="67" t="s">
        <v>74</v>
      </c>
      <c r="K551" s="67"/>
      <c r="L551" s="66" t="s">
        <v>610</v>
      </c>
      <c r="M551" s="66" t="s">
        <v>1953</v>
      </c>
      <c r="N551" s="67" t="s">
        <v>1954</v>
      </c>
      <c r="O551" s="67" t="s">
        <v>1955</v>
      </c>
      <c r="P551" s="68">
        <v>44308</v>
      </c>
      <c r="Q551" s="71">
        <v>9461955</v>
      </c>
      <c r="R551" s="71"/>
      <c r="S551" s="71">
        <v>6923368.5</v>
      </c>
      <c r="T551" s="67" t="s">
        <v>96</v>
      </c>
      <c r="U551" s="67">
        <v>635</v>
      </c>
      <c r="V551" s="68">
        <v>44342</v>
      </c>
      <c r="W551" s="68">
        <v>44350</v>
      </c>
      <c r="X551" s="71">
        <v>6923368.5</v>
      </c>
      <c r="Y551" s="71"/>
      <c r="Z551" s="71">
        <v>6923368.5</v>
      </c>
      <c r="AA551" s="67" t="s">
        <v>80</v>
      </c>
      <c r="AB551" s="67"/>
      <c r="AC551" s="67"/>
      <c r="AD551" s="67">
        <v>405</v>
      </c>
      <c r="AE551" s="67"/>
      <c r="AF551" s="67"/>
      <c r="AG551" s="67" t="s">
        <v>1956</v>
      </c>
      <c r="AH551" s="34"/>
      <c r="AI551" s="67" t="s">
        <v>98</v>
      </c>
      <c r="AJ551" s="66"/>
      <c r="AK551" s="66" t="s">
        <v>355</v>
      </c>
      <c r="AL551" s="38"/>
    </row>
    <row r="552" spans="1:38" ht="11.25" customHeight="1">
      <c r="A552" s="4">
        <v>4529</v>
      </c>
      <c r="B552" s="67" t="s">
        <v>83</v>
      </c>
      <c r="C552" s="67" t="s">
        <v>205</v>
      </c>
      <c r="D552" s="67" t="s">
        <v>72</v>
      </c>
      <c r="E552" s="68">
        <v>44312</v>
      </c>
      <c r="F552" s="68">
        <v>44312</v>
      </c>
      <c r="G552" s="68" t="s">
        <v>91</v>
      </c>
      <c r="H552" s="67" t="s">
        <v>228</v>
      </c>
      <c r="I552" s="67">
        <v>1.3</v>
      </c>
      <c r="J552" s="67" t="s">
        <v>74</v>
      </c>
      <c r="K552" s="67"/>
      <c r="L552" s="66" t="s">
        <v>1957</v>
      </c>
      <c r="M552" s="66" t="s">
        <v>1957</v>
      </c>
      <c r="N552" s="67" t="s">
        <v>1958</v>
      </c>
      <c r="O552" s="67" t="s">
        <v>1959</v>
      </c>
      <c r="P552" s="68">
        <v>44306</v>
      </c>
      <c r="Q552" s="71">
        <v>2040000</v>
      </c>
      <c r="R552" s="71"/>
      <c r="S552" s="71">
        <v>2040000</v>
      </c>
      <c r="T552" s="67" t="s">
        <v>118</v>
      </c>
      <c r="U552" s="67">
        <v>654</v>
      </c>
      <c r="V552" s="68">
        <v>44343</v>
      </c>
      <c r="W552" s="68">
        <v>44349</v>
      </c>
      <c r="X552" s="71">
        <v>2040000</v>
      </c>
      <c r="Y552" s="71"/>
      <c r="Z552" s="71">
        <v>2040000</v>
      </c>
      <c r="AA552" s="67" t="s">
        <v>80</v>
      </c>
      <c r="AB552" s="67"/>
      <c r="AC552" s="67"/>
      <c r="AD552" s="67">
        <v>423</v>
      </c>
      <c r="AE552" s="67"/>
      <c r="AF552" s="67"/>
      <c r="AG552" s="67" t="s">
        <v>1960</v>
      </c>
      <c r="AH552" s="34"/>
      <c r="AI552" s="67" t="s">
        <v>98</v>
      </c>
      <c r="AJ552" s="66"/>
      <c r="AK552" s="67" t="s">
        <v>219</v>
      </c>
      <c r="AL552" s="38"/>
    </row>
    <row r="553" spans="1:38" ht="11.25" customHeight="1">
      <c r="A553" s="4">
        <v>4531</v>
      </c>
      <c r="B553" s="67" t="s">
        <v>72</v>
      </c>
      <c r="C553" s="67" t="s">
        <v>90</v>
      </c>
      <c r="D553" s="67" t="s">
        <v>72</v>
      </c>
      <c r="E553" s="68">
        <v>44312</v>
      </c>
      <c r="F553" s="68">
        <v>44312</v>
      </c>
      <c r="G553" s="68" t="s">
        <v>73</v>
      </c>
      <c r="H553" s="67" t="s">
        <v>27</v>
      </c>
      <c r="I553" s="67">
        <v>14</v>
      </c>
      <c r="J553" s="67" t="s">
        <v>74</v>
      </c>
      <c r="K553" s="67"/>
      <c r="L553" s="66" t="s">
        <v>1961</v>
      </c>
      <c r="M553" s="66" t="s">
        <v>1962</v>
      </c>
      <c r="N553" s="67" t="s">
        <v>1916</v>
      </c>
      <c r="O553" s="67" t="s">
        <v>1911</v>
      </c>
      <c r="P553" s="68">
        <v>44201</v>
      </c>
      <c r="Q553" s="71">
        <v>1808263.19</v>
      </c>
      <c r="R553" s="71"/>
      <c r="S553" s="71">
        <v>1808263.19</v>
      </c>
      <c r="T553" s="67" t="s">
        <v>79</v>
      </c>
      <c r="U553" s="67">
        <v>512</v>
      </c>
      <c r="V553" s="68">
        <v>44320</v>
      </c>
      <c r="W553" s="68">
        <v>44326</v>
      </c>
      <c r="X553" s="71">
        <f>+S553</f>
        <v>1808263.19</v>
      </c>
      <c r="Y553" s="71"/>
      <c r="Z553" s="71">
        <f>SUM(X553:Y553)</f>
        <v>1808263.19</v>
      </c>
      <c r="AA553" s="67" t="s">
        <v>80</v>
      </c>
      <c r="AB553" s="67"/>
      <c r="AC553" s="67"/>
      <c r="AD553" s="67">
        <v>347</v>
      </c>
      <c r="AE553" s="67"/>
      <c r="AF553" s="67"/>
      <c r="AG553" s="67" t="s">
        <v>81</v>
      </c>
      <c r="AH553" s="34">
        <f>Z553</f>
        <v>1808263.19</v>
      </c>
      <c r="AI553" s="67" t="s">
        <v>82</v>
      </c>
      <c r="AJ553" s="66"/>
      <c r="AK553" s="66" t="s">
        <v>1961</v>
      </c>
      <c r="AL553" s="38"/>
    </row>
    <row r="554" spans="1:38" ht="11.25" customHeight="1">
      <c r="A554" s="4">
        <v>4532</v>
      </c>
      <c r="B554" s="67" t="s">
        <v>220</v>
      </c>
      <c r="C554" s="67" t="s">
        <v>892</v>
      </c>
      <c r="D554" s="67" t="s">
        <v>72</v>
      </c>
      <c r="E554" s="68">
        <v>44312</v>
      </c>
      <c r="F554" s="68">
        <v>44312</v>
      </c>
      <c r="G554" s="68" t="s">
        <v>91</v>
      </c>
      <c r="H554" s="67" t="s">
        <v>228</v>
      </c>
      <c r="I554" s="67">
        <v>3</v>
      </c>
      <c r="J554" s="67" t="s">
        <v>74</v>
      </c>
      <c r="K554" s="67"/>
      <c r="L554" s="66" t="s">
        <v>437</v>
      </c>
      <c r="M554" s="66" t="s">
        <v>437</v>
      </c>
      <c r="N554" s="67" t="s">
        <v>1668</v>
      </c>
      <c r="O554" s="67"/>
      <c r="P554" s="68">
        <v>44312</v>
      </c>
      <c r="Q554" s="71">
        <v>2500000</v>
      </c>
      <c r="R554" s="71"/>
      <c r="S554" s="71">
        <v>2500000</v>
      </c>
      <c r="T554" s="67" t="s">
        <v>499</v>
      </c>
      <c r="U554" s="67">
        <v>1605</v>
      </c>
      <c r="V554" s="68">
        <v>44456</v>
      </c>
      <c r="W554" s="68">
        <v>44460</v>
      </c>
      <c r="X554" s="71">
        <v>2500000</v>
      </c>
      <c r="Y554" s="71"/>
      <c r="Z554" s="71">
        <v>2500000</v>
      </c>
      <c r="AA554" s="67" t="s">
        <v>80</v>
      </c>
      <c r="AB554" s="67"/>
      <c r="AC554" s="67"/>
      <c r="AD554" s="67"/>
      <c r="AE554" s="67"/>
      <c r="AF554" s="67"/>
      <c r="AG554" s="67" t="s">
        <v>1963</v>
      </c>
      <c r="AH554" s="34"/>
      <c r="AI554" s="67" t="s">
        <v>98</v>
      </c>
      <c r="AJ554" s="66"/>
      <c r="AK554" s="66"/>
      <c r="AL554" s="38"/>
    </row>
    <row r="555" spans="1:38" ht="11.25" customHeight="1">
      <c r="A555" s="4">
        <v>4533</v>
      </c>
      <c r="B555" s="67" t="s">
        <v>72</v>
      </c>
      <c r="C555" s="67" t="s">
        <v>72</v>
      </c>
      <c r="D555" s="67" t="s">
        <v>72</v>
      </c>
      <c r="E555" s="68">
        <v>44312</v>
      </c>
      <c r="F555" s="68">
        <v>44312</v>
      </c>
      <c r="G555" s="68" t="s">
        <v>73</v>
      </c>
      <c r="H555" s="67" t="s">
        <v>16</v>
      </c>
      <c r="I555" s="67">
        <v>14</v>
      </c>
      <c r="J555" s="67" t="s">
        <v>74</v>
      </c>
      <c r="K555" s="67"/>
      <c r="L555" s="67" t="s">
        <v>1072</v>
      </c>
      <c r="M555" s="66" t="s">
        <v>1964</v>
      </c>
      <c r="N555" s="67" t="s">
        <v>1965</v>
      </c>
      <c r="O555" s="67" t="s">
        <v>1966</v>
      </c>
      <c r="P555" s="68">
        <v>43891</v>
      </c>
      <c r="Q555" s="71">
        <v>32074416.699999999</v>
      </c>
      <c r="R555" s="71"/>
      <c r="S555" s="71">
        <v>32074416.699999999</v>
      </c>
      <c r="T555" s="67" t="s">
        <v>79</v>
      </c>
      <c r="U555" s="67">
        <v>447</v>
      </c>
      <c r="V555" s="68">
        <v>44312</v>
      </c>
      <c r="W555" s="68">
        <v>44314</v>
      </c>
      <c r="X555" s="71">
        <f>+S555</f>
        <v>32074416.699999999</v>
      </c>
      <c r="Y555" s="71"/>
      <c r="Z555" s="71">
        <f>SUM(X555:Y555)</f>
        <v>32074416.699999999</v>
      </c>
      <c r="AA555" s="67" t="s">
        <v>80</v>
      </c>
      <c r="AB555" s="67"/>
      <c r="AC555" s="67"/>
      <c r="AD555" s="67">
        <v>297</v>
      </c>
      <c r="AE555" s="67"/>
      <c r="AF555" s="67"/>
      <c r="AG555" s="67" t="s">
        <v>81</v>
      </c>
      <c r="AH555" s="34">
        <f>Z555</f>
        <v>32074416.699999999</v>
      </c>
      <c r="AI555" s="67" t="s">
        <v>82</v>
      </c>
      <c r="AJ555" s="66"/>
      <c r="AK555" s="66" t="s">
        <v>1967</v>
      </c>
      <c r="AL555" s="38"/>
    </row>
    <row r="556" spans="1:38" ht="11.25" customHeight="1">
      <c r="A556" s="4">
        <v>4535</v>
      </c>
      <c r="B556" s="67" t="s">
        <v>83</v>
      </c>
      <c r="C556" s="67" t="s">
        <v>83</v>
      </c>
      <c r="D556" s="67" t="s">
        <v>72</v>
      </c>
      <c r="E556" s="68">
        <v>44313</v>
      </c>
      <c r="F556" s="68">
        <v>44313</v>
      </c>
      <c r="G556" s="68" t="s">
        <v>91</v>
      </c>
      <c r="H556" s="67" t="s">
        <v>228</v>
      </c>
      <c r="I556" s="67" t="s">
        <v>229</v>
      </c>
      <c r="J556" s="67" t="s">
        <v>74</v>
      </c>
      <c r="K556" s="67"/>
      <c r="L556" s="66" t="s">
        <v>1968</v>
      </c>
      <c r="M556" s="66" t="s">
        <v>1969</v>
      </c>
      <c r="N556" s="67" t="s">
        <v>1970</v>
      </c>
      <c r="O556" s="67" t="s">
        <v>1971</v>
      </c>
      <c r="P556" s="68">
        <v>44313</v>
      </c>
      <c r="Q556" s="71">
        <v>1070000</v>
      </c>
      <c r="R556" s="71"/>
      <c r="S556" s="71">
        <v>1070000</v>
      </c>
      <c r="T556" s="67" t="s">
        <v>118</v>
      </c>
      <c r="U556" s="67"/>
      <c r="V556" s="68">
        <v>44326</v>
      </c>
      <c r="W556" s="68">
        <v>44342</v>
      </c>
      <c r="X556" s="71">
        <v>1070000</v>
      </c>
      <c r="Y556" s="71"/>
      <c r="Z556" s="71">
        <v>1070000</v>
      </c>
      <c r="AA556" s="67" t="s">
        <v>80</v>
      </c>
      <c r="AB556" s="67"/>
      <c r="AC556" s="67"/>
      <c r="AD556" s="67">
        <v>455</v>
      </c>
      <c r="AE556" s="67"/>
      <c r="AF556" s="67"/>
      <c r="AG556" s="67" t="s">
        <v>1972</v>
      </c>
      <c r="AH556" s="34"/>
      <c r="AI556" s="67" t="s">
        <v>98</v>
      </c>
      <c r="AJ556" s="66"/>
      <c r="AK556" s="67" t="s">
        <v>219</v>
      </c>
      <c r="AL556" s="38"/>
    </row>
    <row r="557" spans="1:38" ht="11.25" customHeight="1">
      <c r="A557" s="4">
        <v>4536</v>
      </c>
      <c r="B557" s="67" t="s">
        <v>220</v>
      </c>
      <c r="C557" s="67" t="s">
        <v>220</v>
      </c>
      <c r="D557" s="67" t="s">
        <v>72</v>
      </c>
      <c r="E557" s="68">
        <v>44313</v>
      </c>
      <c r="F557" s="68">
        <v>44313</v>
      </c>
      <c r="G557" s="68" t="s">
        <v>91</v>
      </c>
      <c r="H557" s="67" t="s">
        <v>228</v>
      </c>
      <c r="I557" s="67" t="s">
        <v>107</v>
      </c>
      <c r="J557" s="67" t="s">
        <v>74</v>
      </c>
      <c r="K557" s="67"/>
      <c r="L557" s="66" t="s">
        <v>655</v>
      </c>
      <c r="M557" s="66" t="s">
        <v>655</v>
      </c>
      <c r="N557" s="67" t="s">
        <v>656</v>
      </c>
      <c r="O557" s="67" t="s">
        <v>657</v>
      </c>
      <c r="P557" s="68">
        <v>44312</v>
      </c>
      <c r="Q557" s="71">
        <v>2020000</v>
      </c>
      <c r="R557" s="71"/>
      <c r="S557" s="71">
        <v>2020000</v>
      </c>
      <c r="T557" s="67" t="s">
        <v>118</v>
      </c>
      <c r="U557" s="67">
        <v>477</v>
      </c>
      <c r="V557" s="68">
        <v>44315</v>
      </c>
      <c r="W557" s="68">
        <v>44326</v>
      </c>
      <c r="X557" s="71">
        <v>2020000</v>
      </c>
      <c r="Y557" s="71"/>
      <c r="Z557" s="71">
        <v>2020000</v>
      </c>
      <c r="AA557" s="67" t="s">
        <v>80</v>
      </c>
      <c r="AB557" s="67"/>
      <c r="AC557" s="67"/>
      <c r="AD557" s="67"/>
      <c r="AE557" s="67"/>
      <c r="AF557" s="67"/>
      <c r="AG557" s="67" t="s">
        <v>1973</v>
      </c>
      <c r="AH557" s="34"/>
      <c r="AI557" s="67" t="s">
        <v>106</v>
      </c>
      <c r="AJ557" s="66"/>
      <c r="AK557" s="67" t="s">
        <v>219</v>
      </c>
      <c r="AL557" s="38"/>
    </row>
    <row r="558" spans="1:38" ht="11.25" customHeight="1">
      <c r="A558" s="4">
        <v>4537</v>
      </c>
      <c r="B558" s="67" t="s">
        <v>72</v>
      </c>
      <c r="C558" s="67" t="s">
        <v>72</v>
      </c>
      <c r="D558" s="67" t="s">
        <v>72</v>
      </c>
      <c r="E558" s="68">
        <v>44313</v>
      </c>
      <c r="F558" s="68">
        <v>44313</v>
      </c>
      <c r="G558" s="68" t="s">
        <v>177</v>
      </c>
      <c r="H558" s="67" t="s">
        <v>18</v>
      </c>
      <c r="I558" s="67">
        <v>10</v>
      </c>
      <c r="J558" s="67" t="s">
        <v>100</v>
      </c>
      <c r="K558" s="67"/>
      <c r="L558" s="66" t="s">
        <v>1974</v>
      </c>
      <c r="M558" s="66" t="s">
        <v>1975</v>
      </c>
      <c r="N558" s="67"/>
      <c r="O558" s="67" t="s">
        <v>1976</v>
      </c>
      <c r="P558" s="68">
        <v>44268</v>
      </c>
      <c r="Q558" s="71">
        <v>2762031</v>
      </c>
      <c r="R558" s="71"/>
      <c r="S558" s="71">
        <v>2762031</v>
      </c>
      <c r="T558" s="67" t="s">
        <v>96</v>
      </c>
      <c r="U558" s="67">
        <v>473</v>
      </c>
      <c r="V558" s="68">
        <v>44315</v>
      </c>
      <c r="W558" s="68">
        <v>44336</v>
      </c>
      <c r="X558" s="71">
        <v>2762031</v>
      </c>
      <c r="Y558" s="71"/>
      <c r="Z558" s="71">
        <v>2762031</v>
      </c>
      <c r="AA558" s="67" t="s">
        <v>80</v>
      </c>
      <c r="AB558" s="67"/>
      <c r="AC558" s="67"/>
      <c r="AD558" s="67">
        <v>133</v>
      </c>
      <c r="AE558" s="67"/>
      <c r="AF558" s="67"/>
      <c r="AG558" s="67" t="s">
        <v>1977</v>
      </c>
      <c r="AH558" s="34"/>
      <c r="AI558" s="67" t="s">
        <v>392</v>
      </c>
      <c r="AJ558" s="66"/>
      <c r="AK558" s="66" t="s">
        <v>1978</v>
      </c>
      <c r="AL558" s="38"/>
    </row>
    <row r="559" spans="1:38" ht="11.25" customHeight="1">
      <c r="A559" s="4">
        <v>4538</v>
      </c>
      <c r="B559" s="67" t="s">
        <v>83</v>
      </c>
      <c r="C559" s="67" t="s">
        <v>83</v>
      </c>
      <c r="D559" s="67" t="s">
        <v>72</v>
      </c>
      <c r="E559" s="68">
        <v>44313</v>
      </c>
      <c r="F559" s="68">
        <f>+E559</f>
        <v>44313</v>
      </c>
      <c r="G559" s="68" t="s">
        <v>124</v>
      </c>
      <c r="H559" s="67" t="s">
        <v>5</v>
      </c>
      <c r="I559" s="67">
        <v>2</v>
      </c>
      <c r="J559" s="67" t="s">
        <v>74</v>
      </c>
      <c r="K559" s="67"/>
      <c r="L559" s="66" t="s">
        <v>1055</v>
      </c>
      <c r="M559" s="66" t="s">
        <v>312</v>
      </c>
      <c r="N559" s="67" t="s">
        <v>1056</v>
      </c>
      <c r="O559" s="67"/>
      <c r="P559" s="68">
        <v>44286</v>
      </c>
      <c r="Q559" s="71"/>
      <c r="R559" s="71">
        <v>7100900</v>
      </c>
      <c r="S559" s="71">
        <v>7100900</v>
      </c>
      <c r="T559" s="67" t="s">
        <v>128</v>
      </c>
      <c r="U559" s="67" t="s">
        <v>1979</v>
      </c>
      <c r="V559" s="68">
        <v>44327</v>
      </c>
      <c r="W559" s="68">
        <v>44336</v>
      </c>
      <c r="X559" s="71"/>
      <c r="Y559" s="71">
        <v>7100900</v>
      </c>
      <c r="Z559" s="71">
        <v>7100900</v>
      </c>
      <c r="AA559" s="4" t="s">
        <v>80</v>
      </c>
      <c r="AB559" s="67"/>
      <c r="AC559" s="67"/>
      <c r="AD559" s="67"/>
      <c r="AE559" s="67"/>
      <c r="AF559" s="67"/>
      <c r="AG559" s="67"/>
      <c r="AH559" s="34"/>
      <c r="AI559" s="67" t="s">
        <v>315</v>
      </c>
      <c r="AJ559" s="66"/>
      <c r="AK559" s="67" t="s">
        <v>312</v>
      </c>
      <c r="AL559" s="38"/>
    </row>
    <row r="560" spans="1:38" ht="11.25" customHeight="1">
      <c r="A560" s="4">
        <v>4539</v>
      </c>
      <c r="B560" s="67" t="s">
        <v>83</v>
      </c>
      <c r="C560" s="67" t="s">
        <v>83</v>
      </c>
      <c r="D560" s="67" t="s">
        <v>72</v>
      </c>
      <c r="E560" s="68">
        <v>44313</v>
      </c>
      <c r="F560" s="68">
        <f>+E560</f>
        <v>44313</v>
      </c>
      <c r="G560" s="68" t="s">
        <v>124</v>
      </c>
      <c r="H560" s="67" t="s">
        <v>5</v>
      </c>
      <c r="I560" s="67">
        <v>2</v>
      </c>
      <c r="J560" s="67" t="s">
        <v>74</v>
      </c>
      <c r="K560" s="67"/>
      <c r="L560" s="67" t="s">
        <v>319</v>
      </c>
      <c r="M560" s="66" t="s">
        <v>312</v>
      </c>
      <c r="N560" s="67" t="s">
        <v>1541</v>
      </c>
      <c r="O560" s="67"/>
      <c r="P560" s="68">
        <v>44286</v>
      </c>
      <c r="Q560" s="71"/>
      <c r="R560" s="71">
        <v>1316000</v>
      </c>
      <c r="S560" s="71">
        <v>1316000</v>
      </c>
      <c r="T560" s="67" t="s">
        <v>128</v>
      </c>
      <c r="U560" s="67" t="s">
        <v>1980</v>
      </c>
      <c r="V560" s="68">
        <v>44327</v>
      </c>
      <c r="W560" s="68">
        <v>44336</v>
      </c>
      <c r="X560" s="71"/>
      <c r="Y560" s="71">
        <v>1316000</v>
      </c>
      <c r="Z560" s="71">
        <v>1316000</v>
      </c>
      <c r="AA560" s="4" t="s">
        <v>80</v>
      </c>
      <c r="AB560" s="67"/>
      <c r="AC560" s="67"/>
      <c r="AD560" s="67"/>
      <c r="AE560" s="67"/>
      <c r="AF560" s="67"/>
      <c r="AG560" s="67"/>
      <c r="AH560" s="34"/>
      <c r="AI560" s="67" t="s">
        <v>315</v>
      </c>
      <c r="AJ560" s="66"/>
      <c r="AK560" s="67" t="s">
        <v>312</v>
      </c>
      <c r="AL560" s="38"/>
    </row>
    <row r="561" spans="1:38" ht="11.25" customHeight="1">
      <c r="A561" s="4">
        <v>4540</v>
      </c>
      <c r="B561" s="67" t="s">
        <v>83</v>
      </c>
      <c r="C561" s="67" t="s">
        <v>83</v>
      </c>
      <c r="D561" s="67" t="s">
        <v>72</v>
      </c>
      <c r="E561" s="68">
        <v>44313</v>
      </c>
      <c r="F561" s="68">
        <f>+E561</f>
        <v>44313</v>
      </c>
      <c r="G561" s="68" t="s">
        <v>124</v>
      </c>
      <c r="H561" s="67" t="s">
        <v>5</v>
      </c>
      <c r="I561" s="67">
        <v>2</v>
      </c>
      <c r="J561" s="67" t="s">
        <v>74</v>
      </c>
      <c r="K561" s="67"/>
      <c r="L561" s="67" t="s">
        <v>1543</v>
      </c>
      <c r="M561" s="66" t="s">
        <v>312</v>
      </c>
      <c r="N561" s="67" t="s">
        <v>1544</v>
      </c>
      <c r="O561" s="67"/>
      <c r="P561" s="68">
        <v>44286</v>
      </c>
      <c r="Q561" s="71"/>
      <c r="R561" s="71">
        <v>100000</v>
      </c>
      <c r="S561" s="71">
        <v>100000</v>
      </c>
      <c r="T561" s="67" t="s">
        <v>128</v>
      </c>
      <c r="U561" s="67" t="s">
        <v>1981</v>
      </c>
      <c r="V561" s="68">
        <v>44327</v>
      </c>
      <c r="W561" s="68">
        <v>44336</v>
      </c>
      <c r="X561" s="71"/>
      <c r="Y561" s="71">
        <v>100000</v>
      </c>
      <c r="Z561" s="71">
        <v>100000</v>
      </c>
      <c r="AA561" s="4" t="s">
        <v>80</v>
      </c>
      <c r="AB561" s="67"/>
      <c r="AC561" s="67"/>
      <c r="AD561" s="67"/>
      <c r="AE561" s="67"/>
      <c r="AF561" s="67"/>
      <c r="AG561" s="67"/>
      <c r="AH561" s="34"/>
      <c r="AI561" s="67" t="s">
        <v>315</v>
      </c>
      <c r="AJ561" s="66"/>
      <c r="AK561" s="67" t="s">
        <v>312</v>
      </c>
      <c r="AL561" s="38"/>
    </row>
    <row r="562" spans="1:38" ht="11.25" customHeight="1">
      <c r="A562" s="4">
        <v>4541</v>
      </c>
      <c r="B562" s="67" t="s">
        <v>83</v>
      </c>
      <c r="C562" s="67" t="s">
        <v>83</v>
      </c>
      <c r="D562" s="67" t="s">
        <v>72</v>
      </c>
      <c r="E562" s="68">
        <v>44313</v>
      </c>
      <c r="F562" s="68">
        <v>44313</v>
      </c>
      <c r="G562" s="68" t="s">
        <v>124</v>
      </c>
      <c r="H562" s="67" t="s">
        <v>5</v>
      </c>
      <c r="I562" s="67">
        <v>2</v>
      </c>
      <c r="J562" s="67" t="s">
        <v>74</v>
      </c>
      <c r="K562" s="67"/>
      <c r="L562" s="66" t="s">
        <v>1982</v>
      </c>
      <c r="M562" s="66" t="s">
        <v>312</v>
      </c>
      <c r="N562" s="67" t="s">
        <v>1154</v>
      </c>
      <c r="O562" s="67"/>
      <c r="P562" s="68">
        <v>44286</v>
      </c>
      <c r="Q562" s="71"/>
      <c r="R562" s="71">
        <v>750000</v>
      </c>
      <c r="S562" s="71">
        <v>750000</v>
      </c>
      <c r="T562" s="67" t="s">
        <v>128</v>
      </c>
      <c r="U562" s="67" t="s">
        <v>1983</v>
      </c>
      <c r="V562" s="68">
        <v>44327</v>
      </c>
      <c r="W562" s="68">
        <v>44336</v>
      </c>
      <c r="X562" s="71"/>
      <c r="Y562" s="71">
        <v>750000</v>
      </c>
      <c r="Z562" s="71">
        <v>750000</v>
      </c>
      <c r="AA562" s="67" t="s">
        <v>80</v>
      </c>
      <c r="AB562" s="67"/>
      <c r="AC562" s="67"/>
      <c r="AD562" s="67"/>
      <c r="AE562" s="67"/>
      <c r="AF562" s="67"/>
      <c r="AG562" s="67"/>
      <c r="AH562" s="34"/>
      <c r="AI562" s="67" t="s">
        <v>315</v>
      </c>
      <c r="AJ562" s="66"/>
      <c r="AK562" s="67" t="s">
        <v>312</v>
      </c>
      <c r="AL562" s="38"/>
    </row>
    <row r="563" spans="1:38" ht="11.25" customHeight="1">
      <c r="A563" s="4">
        <v>4542</v>
      </c>
      <c r="B563" s="67" t="s">
        <v>83</v>
      </c>
      <c r="C563" s="67" t="s">
        <v>205</v>
      </c>
      <c r="D563" s="67" t="s">
        <v>72</v>
      </c>
      <c r="E563" s="68">
        <v>44313</v>
      </c>
      <c r="F563" s="68">
        <v>44313</v>
      </c>
      <c r="G563" s="68" t="s">
        <v>124</v>
      </c>
      <c r="H563" s="67" t="s">
        <v>5</v>
      </c>
      <c r="I563" s="67">
        <v>2</v>
      </c>
      <c r="J563" s="67" t="s">
        <v>74</v>
      </c>
      <c r="K563" s="67"/>
      <c r="L563" s="67" t="s">
        <v>1049</v>
      </c>
      <c r="M563" s="66" t="s">
        <v>312</v>
      </c>
      <c r="N563" s="67" t="s">
        <v>317</v>
      </c>
      <c r="O563" s="67"/>
      <c r="P563" s="68">
        <v>44286</v>
      </c>
      <c r="Q563" s="71"/>
      <c r="R563" s="71">
        <v>239800.03</v>
      </c>
      <c r="S563" s="71">
        <v>239800.03</v>
      </c>
      <c r="T563" s="67" t="s">
        <v>128</v>
      </c>
      <c r="U563" s="67" t="s">
        <v>1984</v>
      </c>
      <c r="V563" s="68">
        <v>44327</v>
      </c>
      <c r="W563" s="68">
        <v>44336</v>
      </c>
      <c r="X563" s="71"/>
      <c r="Y563" s="71">
        <v>239800.03</v>
      </c>
      <c r="Z563" s="71">
        <v>239800.03</v>
      </c>
      <c r="AA563" s="4" t="s">
        <v>80</v>
      </c>
      <c r="AB563" s="67"/>
      <c r="AC563" s="67"/>
      <c r="AD563" s="67"/>
      <c r="AE563" s="67"/>
      <c r="AF563" s="67"/>
      <c r="AG563" s="67"/>
      <c r="AH563" s="34"/>
      <c r="AI563" s="67" t="s">
        <v>315</v>
      </c>
      <c r="AJ563" s="66"/>
      <c r="AK563" s="67" t="s">
        <v>312</v>
      </c>
      <c r="AL563" s="38"/>
    </row>
    <row r="564" spans="1:38" ht="11.25" customHeight="1">
      <c r="A564" s="4">
        <v>4543</v>
      </c>
      <c r="B564" s="67" t="s">
        <v>83</v>
      </c>
      <c r="C564" s="67" t="s">
        <v>83</v>
      </c>
      <c r="D564" s="67" t="s">
        <v>72</v>
      </c>
      <c r="E564" s="68">
        <v>44313</v>
      </c>
      <c r="F564" s="68">
        <v>44313</v>
      </c>
      <c r="G564" s="68" t="s">
        <v>124</v>
      </c>
      <c r="H564" s="67" t="s">
        <v>5</v>
      </c>
      <c r="I564" s="67">
        <v>2</v>
      </c>
      <c r="J564" s="67" t="s">
        <v>74</v>
      </c>
      <c r="K564" s="67"/>
      <c r="L564" s="67" t="s">
        <v>319</v>
      </c>
      <c r="M564" s="66" t="s">
        <v>312</v>
      </c>
      <c r="N564" s="67" t="s">
        <v>320</v>
      </c>
      <c r="O564" s="67"/>
      <c r="P564" s="68">
        <v>44286</v>
      </c>
      <c r="Q564" s="71"/>
      <c r="R564" s="71">
        <v>120000</v>
      </c>
      <c r="S564" s="71">
        <v>120000</v>
      </c>
      <c r="T564" s="67" t="s">
        <v>128</v>
      </c>
      <c r="U564" s="67" t="s">
        <v>1985</v>
      </c>
      <c r="V564" s="68">
        <v>44327</v>
      </c>
      <c r="W564" s="68">
        <v>44336</v>
      </c>
      <c r="X564" s="71"/>
      <c r="Y564" s="71">
        <v>120000</v>
      </c>
      <c r="Z564" s="71">
        <v>120000</v>
      </c>
      <c r="AA564" s="4" t="s">
        <v>80</v>
      </c>
      <c r="AB564" s="67"/>
      <c r="AC564" s="67"/>
      <c r="AD564" s="67"/>
      <c r="AE564" s="67"/>
      <c r="AF564" s="67"/>
      <c r="AG564" s="67"/>
      <c r="AH564" s="34"/>
      <c r="AI564" s="67" t="s">
        <v>315</v>
      </c>
      <c r="AJ564" s="66"/>
      <c r="AK564" s="67" t="s">
        <v>312</v>
      </c>
      <c r="AL564" s="38"/>
    </row>
    <row r="565" spans="1:38" ht="11.25" customHeight="1">
      <c r="A565" s="4">
        <v>4544</v>
      </c>
      <c r="B565" s="67" t="s">
        <v>72</v>
      </c>
      <c r="C565" s="67" t="s">
        <v>72</v>
      </c>
      <c r="D565" s="67" t="s">
        <v>72</v>
      </c>
      <c r="E565" s="68">
        <v>44313</v>
      </c>
      <c r="F565" s="68">
        <v>44313</v>
      </c>
      <c r="G565" s="68" t="s">
        <v>73</v>
      </c>
      <c r="H565" s="67" t="s">
        <v>21</v>
      </c>
      <c r="I565" s="67">
        <v>14</v>
      </c>
      <c r="J565" s="67" t="s">
        <v>74</v>
      </c>
      <c r="K565" s="67"/>
      <c r="L565" s="66" t="s">
        <v>610</v>
      </c>
      <c r="M565" s="66" t="s">
        <v>1986</v>
      </c>
      <c r="N565" s="67" t="s">
        <v>1987</v>
      </c>
      <c r="O565" s="67" t="s">
        <v>1988</v>
      </c>
      <c r="P565" s="68">
        <v>43956</v>
      </c>
      <c r="Q565" s="71">
        <v>11417000</v>
      </c>
      <c r="R565" s="71"/>
      <c r="S565" s="71">
        <v>11417000</v>
      </c>
      <c r="T565" s="67" t="s">
        <v>79</v>
      </c>
      <c r="U565" s="67">
        <v>464</v>
      </c>
      <c r="V565" s="68">
        <v>44315</v>
      </c>
      <c r="W565" s="68">
        <v>44315</v>
      </c>
      <c r="X565" s="71">
        <f t="shared" ref="X565:X566" si="83">+S565</f>
        <v>11417000</v>
      </c>
      <c r="Y565" s="71"/>
      <c r="Z565" s="71">
        <f t="shared" ref="Z565:Z566" si="84">SUM(X565:Y565)</f>
        <v>11417000</v>
      </c>
      <c r="AA565" s="67" t="s">
        <v>80</v>
      </c>
      <c r="AB565" s="67"/>
      <c r="AC565" s="67"/>
      <c r="AD565" s="67">
        <v>308</v>
      </c>
      <c r="AE565" s="67"/>
      <c r="AF565" s="67"/>
      <c r="AG565" s="67" t="s">
        <v>81</v>
      </c>
      <c r="AH565" s="34">
        <f t="shared" ref="AH565:AH566" si="85">Z565</f>
        <v>11417000</v>
      </c>
      <c r="AI565" s="67" t="s">
        <v>82</v>
      </c>
      <c r="AJ565" s="66"/>
      <c r="AK565" s="66" t="s">
        <v>355</v>
      </c>
      <c r="AL565" s="38"/>
    </row>
    <row r="566" spans="1:38" ht="11.25" customHeight="1">
      <c r="A566" s="4">
        <v>4545</v>
      </c>
      <c r="B566" s="67" t="s">
        <v>83</v>
      </c>
      <c r="C566" s="67" t="s">
        <v>83</v>
      </c>
      <c r="D566" s="67" t="s">
        <v>72</v>
      </c>
      <c r="E566" s="68">
        <v>44314</v>
      </c>
      <c r="F566" s="68">
        <v>44314</v>
      </c>
      <c r="G566" s="68" t="s">
        <v>73</v>
      </c>
      <c r="H566" s="67" t="s">
        <v>21</v>
      </c>
      <c r="I566" s="67">
        <v>14</v>
      </c>
      <c r="J566" s="67" t="s">
        <v>74</v>
      </c>
      <c r="K566" s="67"/>
      <c r="L566" s="66" t="s">
        <v>610</v>
      </c>
      <c r="M566" s="66" t="s">
        <v>1989</v>
      </c>
      <c r="N566" s="67" t="s">
        <v>1990</v>
      </c>
      <c r="O566" s="67" t="s">
        <v>1988</v>
      </c>
      <c r="P566" s="68">
        <v>43955</v>
      </c>
      <c r="Q566" s="71">
        <v>7995000</v>
      </c>
      <c r="R566" s="71"/>
      <c r="S566" s="71">
        <v>7995000</v>
      </c>
      <c r="T566" s="67" t="s">
        <v>79</v>
      </c>
      <c r="U566" s="67">
        <v>482</v>
      </c>
      <c r="V566" s="68">
        <v>44315</v>
      </c>
      <c r="W566" s="68">
        <v>44316</v>
      </c>
      <c r="X566" s="71">
        <f t="shared" si="83"/>
        <v>7995000</v>
      </c>
      <c r="Y566" s="71"/>
      <c r="Z566" s="71">
        <f t="shared" si="84"/>
        <v>7995000</v>
      </c>
      <c r="AA566" s="67" t="s">
        <v>80</v>
      </c>
      <c r="AB566" s="67"/>
      <c r="AC566" s="67"/>
      <c r="AD566" s="67">
        <v>320</v>
      </c>
      <c r="AE566" s="67"/>
      <c r="AF566" s="67"/>
      <c r="AG566" s="67" t="s">
        <v>81</v>
      </c>
      <c r="AH566" s="34">
        <f t="shared" si="85"/>
        <v>7995000</v>
      </c>
      <c r="AI566" s="67" t="s">
        <v>82</v>
      </c>
      <c r="AJ566" s="66"/>
      <c r="AK566" s="66" t="s">
        <v>355</v>
      </c>
      <c r="AL566" s="38"/>
    </row>
    <row r="567" spans="1:38" ht="11.25" customHeight="1">
      <c r="A567" s="4">
        <v>4546</v>
      </c>
      <c r="B567" s="67" t="s">
        <v>72</v>
      </c>
      <c r="C567" s="67" t="s">
        <v>90</v>
      </c>
      <c r="D567" s="67" t="s">
        <v>72</v>
      </c>
      <c r="E567" s="68">
        <v>44314</v>
      </c>
      <c r="F567" s="68">
        <v>44314</v>
      </c>
      <c r="G567" s="68" t="s">
        <v>91</v>
      </c>
      <c r="H567" s="67" t="s">
        <v>2</v>
      </c>
      <c r="I567" s="67">
        <v>3.14</v>
      </c>
      <c r="J567" s="67" t="s">
        <v>74</v>
      </c>
      <c r="K567" s="67"/>
      <c r="L567" s="66" t="s">
        <v>92</v>
      </c>
      <c r="M567" s="66" t="s">
        <v>1991</v>
      </c>
      <c r="N567" s="67" t="s">
        <v>1992</v>
      </c>
      <c r="O567" s="67" t="s">
        <v>1993</v>
      </c>
      <c r="P567" s="68">
        <v>44303</v>
      </c>
      <c r="Q567" s="71">
        <v>4364990</v>
      </c>
      <c r="R567" s="71"/>
      <c r="S567" s="71">
        <v>3817224.05</v>
      </c>
      <c r="T567" s="67" t="s">
        <v>96</v>
      </c>
      <c r="U567" s="67">
        <v>472</v>
      </c>
      <c r="V567" s="68">
        <v>44315</v>
      </c>
      <c r="W567" s="68">
        <v>44335</v>
      </c>
      <c r="X567" s="71">
        <v>3817224.05</v>
      </c>
      <c r="Y567" s="71"/>
      <c r="Z567" s="71">
        <v>3817224.05</v>
      </c>
      <c r="AA567" s="67" t="s">
        <v>80</v>
      </c>
      <c r="AB567" s="67"/>
      <c r="AC567" s="67"/>
      <c r="AD567" s="67">
        <v>472</v>
      </c>
      <c r="AE567" s="67"/>
      <c r="AF567" s="67"/>
      <c r="AG567" s="67" t="s">
        <v>1994</v>
      </c>
      <c r="AH567" s="34"/>
      <c r="AI567" s="67" t="s">
        <v>106</v>
      </c>
      <c r="AJ567" s="66"/>
      <c r="AK567" s="67" t="s">
        <v>99</v>
      </c>
      <c r="AL567" s="38"/>
    </row>
    <row r="568" spans="1:38" ht="11.25" customHeight="1">
      <c r="A568" s="4">
        <v>4547</v>
      </c>
      <c r="B568" s="67" t="s">
        <v>83</v>
      </c>
      <c r="C568" s="67" t="s">
        <v>205</v>
      </c>
      <c r="D568" s="67" t="s">
        <v>72</v>
      </c>
      <c r="E568" s="68">
        <v>44314</v>
      </c>
      <c r="F568" s="68">
        <v>44314</v>
      </c>
      <c r="G568" s="68" t="s">
        <v>177</v>
      </c>
      <c r="H568" s="67" t="s">
        <v>18</v>
      </c>
      <c r="I568" s="67">
        <v>10</v>
      </c>
      <c r="J568" s="67" t="s">
        <v>100</v>
      </c>
      <c r="K568" s="67"/>
      <c r="L568" s="66" t="s">
        <v>1995</v>
      </c>
      <c r="M568" s="66" t="s">
        <v>1996</v>
      </c>
      <c r="N568" s="67"/>
      <c r="O568" s="67" t="s">
        <v>1997</v>
      </c>
      <c r="P568" s="68">
        <v>44286</v>
      </c>
      <c r="Q568" s="71">
        <v>1836742</v>
      </c>
      <c r="R568" s="71"/>
      <c r="S568" s="71">
        <v>1836742</v>
      </c>
      <c r="T568" s="67" t="s">
        <v>96</v>
      </c>
      <c r="U568" s="67">
        <v>470</v>
      </c>
      <c r="V568" s="68">
        <v>44315</v>
      </c>
      <c r="W568" s="68">
        <v>44327</v>
      </c>
      <c r="X568" s="71">
        <v>1836742</v>
      </c>
      <c r="Y568" s="71"/>
      <c r="Z568" s="71">
        <v>1836742</v>
      </c>
      <c r="AA568" s="67" t="s">
        <v>80</v>
      </c>
      <c r="AB568" s="67"/>
      <c r="AC568" s="67"/>
      <c r="AD568" s="67">
        <v>134</v>
      </c>
      <c r="AE568" s="67"/>
      <c r="AF568" s="67"/>
      <c r="AG568" s="67" t="s">
        <v>1998</v>
      </c>
      <c r="AH568" s="34"/>
      <c r="AI568" s="67" t="s">
        <v>392</v>
      </c>
      <c r="AJ568" s="66"/>
      <c r="AK568" s="66" t="s">
        <v>1996</v>
      </c>
      <c r="AL568" s="38"/>
    </row>
    <row r="569" spans="1:38" ht="11.25" customHeight="1">
      <c r="A569" s="4">
        <v>4548</v>
      </c>
      <c r="B569" s="67" t="s">
        <v>182</v>
      </c>
      <c r="C569" s="67" t="s">
        <v>182</v>
      </c>
      <c r="D569" s="67" t="s">
        <v>72</v>
      </c>
      <c r="E569" s="68">
        <v>44314</v>
      </c>
      <c r="F569" s="68">
        <v>44314</v>
      </c>
      <c r="G569" s="68" t="s">
        <v>73</v>
      </c>
      <c r="H569" s="67" t="s">
        <v>16</v>
      </c>
      <c r="I569" s="67">
        <v>14</v>
      </c>
      <c r="J569" s="67" t="s">
        <v>74</v>
      </c>
      <c r="K569" s="67"/>
      <c r="L569" s="67" t="s">
        <v>201</v>
      </c>
      <c r="M569" s="66" t="s">
        <v>1999</v>
      </c>
      <c r="N569" s="67" t="s">
        <v>2000</v>
      </c>
      <c r="O569" s="67" t="s">
        <v>2001</v>
      </c>
      <c r="P569" s="68">
        <v>43926</v>
      </c>
      <c r="Q569" s="71">
        <v>23794605.25</v>
      </c>
      <c r="R569" s="71"/>
      <c r="S569" s="71">
        <v>23794605.25</v>
      </c>
      <c r="T569" s="67" t="s">
        <v>79</v>
      </c>
      <c r="U569" s="67"/>
      <c r="V569" s="68">
        <v>44327</v>
      </c>
      <c r="W569" s="68">
        <v>44328</v>
      </c>
      <c r="X569" s="71">
        <f t="shared" ref="X569:X570" si="86">+S569</f>
        <v>23794605.25</v>
      </c>
      <c r="Y569" s="71"/>
      <c r="Z569" s="71">
        <f t="shared" ref="Z569:Z570" si="87">SUM(X569:Y569)</f>
        <v>23794605.25</v>
      </c>
      <c r="AA569" s="67" t="s">
        <v>80</v>
      </c>
      <c r="AB569" s="67"/>
      <c r="AC569" s="67"/>
      <c r="AD569" s="67"/>
      <c r="AE569" s="67"/>
      <c r="AF569" s="67"/>
      <c r="AG569" s="67" t="s">
        <v>81</v>
      </c>
      <c r="AH569" s="34">
        <f t="shared" ref="AH569:AH570" si="88">Z569</f>
        <v>23794605.25</v>
      </c>
      <c r="AI569" s="67" t="s">
        <v>82</v>
      </c>
      <c r="AJ569" s="66"/>
      <c r="AK569" s="67" t="s">
        <v>201</v>
      </c>
      <c r="AL569" s="38"/>
    </row>
    <row r="570" spans="1:38" ht="11.25" customHeight="1">
      <c r="A570" s="4">
        <v>4549</v>
      </c>
      <c r="B570" s="67" t="s">
        <v>182</v>
      </c>
      <c r="C570" s="67" t="s">
        <v>182</v>
      </c>
      <c r="D570" s="67" t="s">
        <v>72</v>
      </c>
      <c r="E570" s="68">
        <v>44314</v>
      </c>
      <c r="F570" s="68">
        <v>44314</v>
      </c>
      <c r="G570" s="68" t="s">
        <v>73</v>
      </c>
      <c r="H570" s="67" t="s">
        <v>21</v>
      </c>
      <c r="I570" s="67">
        <v>14</v>
      </c>
      <c r="J570" s="67" t="s">
        <v>74</v>
      </c>
      <c r="K570" s="67"/>
      <c r="L570" s="67" t="s">
        <v>201</v>
      </c>
      <c r="M570" s="66" t="s">
        <v>2002</v>
      </c>
      <c r="N570" s="67" t="s">
        <v>2003</v>
      </c>
      <c r="O570" s="67" t="s">
        <v>2004</v>
      </c>
      <c r="P570" s="68">
        <v>43936</v>
      </c>
      <c r="Q570" s="71">
        <v>3503728.85</v>
      </c>
      <c r="R570" s="71"/>
      <c r="S570" s="71">
        <v>3503728.85</v>
      </c>
      <c r="T570" s="67" t="s">
        <v>79</v>
      </c>
      <c r="U570" s="67">
        <v>483</v>
      </c>
      <c r="V570" s="68">
        <v>44316</v>
      </c>
      <c r="W570" s="68">
        <v>44316</v>
      </c>
      <c r="X570" s="71">
        <f t="shared" si="86"/>
        <v>3503728.85</v>
      </c>
      <c r="Y570" s="71"/>
      <c r="Z570" s="71">
        <f t="shared" si="87"/>
        <v>3503728.85</v>
      </c>
      <c r="AA570" s="67" t="s">
        <v>80</v>
      </c>
      <c r="AB570" s="67"/>
      <c r="AC570" s="67"/>
      <c r="AD570" s="67">
        <v>325</v>
      </c>
      <c r="AE570" s="67"/>
      <c r="AF570" s="67"/>
      <c r="AG570" s="67" t="s">
        <v>81</v>
      </c>
      <c r="AH570" s="34">
        <f t="shared" si="88"/>
        <v>3503728.85</v>
      </c>
      <c r="AI570" s="67" t="s">
        <v>82</v>
      </c>
      <c r="AJ570" s="66"/>
      <c r="AK570" s="66" t="s">
        <v>201</v>
      </c>
      <c r="AL570" s="38"/>
    </row>
    <row r="571" spans="1:38" ht="11.25" customHeight="1">
      <c r="A571" s="4">
        <v>4550</v>
      </c>
      <c r="B571" s="67" t="s">
        <v>83</v>
      </c>
      <c r="C571" s="67" t="s">
        <v>83</v>
      </c>
      <c r="D571" s="67" t="s">
        <v>72</v>
      </c>
      <c r="E571" s="68">
        <v>44314</v>
      </c>
      <c r="F571" s="68">
        <v>44314</v>
      </c>
      <c r="G571" s="68" t="s">
        <v>91</v>
      </c>
      <c r="H571" s="67" t="s">
        <v>228</v>
      </c>
      <c r="I571" s="67">
        <v>3.1</v>
      </c>
      <c r="J571" s="67" t="s">
        <v>100</v>
      </c>
      <c r="K571" s="67"/>
      <c r="L571" s="66" t="s">
        <v>2005</v>
      </c>
      <c r="M571" s="66" t="s">
        <v>2005</v>
      </c>
      <c r="N571" s="67" t="s">
        <v>2006</v>
      </c>
      <c r="O571" s="67" t="s">
        <v>2007</v>
      </c>
      <c r="P571" s="68">
        <v>44309</v>
      </c>
      <c r="Q571" s="71">
        <v>830000</v>
      </c>
      <c r="R571" s="71"/>
      <c r="S571" s="71">
        <v>830000</v>
      </c>
      <c r="T571" s="67" t="s">
        <v>118</v>
      </c>
      <c r="U571" s="67">
        <v>623</v>
      </c>
      <c r="V571" s="68">
        <v>44341</v>
      </c>
      <c r="W571" s="68">
        <v>44349</v>
      </c>
      <c r="X571" s="71">
        <v>830000</v>
      </c>
      <c r="Y571" s="71"/>
      <c r="Z571" s="71">
        <v>830000</v>
      </c>
      <c r="AA571" s="67" t="s">
        <v>80</v>
      </c>
      <c r="AB571" s="67"/>
      <c r="AC571" s="67"/>
      <c r="AD571" s="67">
        <v>396</v>
      </c>
      <c r="AE571" s="67"/>
      <c r="AF571" s="67"/>
      <c r="AG571" s="67" t="s">
        <v>2008</v>
      </c>
      <c r="AH571" s="34"/>
      <c r="AI571" s="67" t="s">
        <v>98</v>
      </c>
      <c r="AJ571" s="66"/>
      <c r="AK571" s="66" t="s">
        <v>219</v>
      </c>
      <c r="AL571" s="38"/>
    </row>
    <row r="572" spans="1:38" ht="11.25" customHeight="1">
      <c r="A572" s="4">
        <v>4551</v>
      </c>
      <c r="B572" s="67" t="s">
        <v>83</v>
      </c>
      <c r="C572" s="67" t="s">
        <v>83</v>
      </c>
      <c r="D572" s="67" t="s">
        <v>72</v>
      </c>
      <c r="E572" s="68">
        <v>44314</v>
      </c>
      <c r="F572" s="68">
        <v>44314</v>
      </c>
      <c r="G572" s="68" t="s">
        <v>91</v>
      </c>
      <c r="H572" s="67" t="s">
        <v>2</v>
      </c>
      <c r="I572" s="67">
        <v>3.14</v>
      </c>
      <c r="J572" s="67" t="s">
        <v>74</v>
      </c>
      <c r="K572" s="67"/>
      <c r="L572" s="67" t="s">
        <v>631</v>
      </c>
      <c r="M572" s="66" t="s">
        <v>2009</v>
      </c>
      <c r="N572" s="67" t="s">
        <v>2010</v>
      </c>
      <c r="O572" s="67" t="s">
        <v>2011</v>
      </c>
      <c r="P572" s="68">
        <v>44306</v>
      </c>
      <c r="Q572" s="71">
        <v>8021660</v>
      </c>
      <c r="R572" s="71"/>
      <c r="S572" s="71">
        <v>6417327.9299999997</v>
      </c>
      <c r="T572" s="67" t="s">
        <v>96</v>
      </c>
      <c r="U572" s="67">
        <v>647</v>
      </c>
      <c r="V572" s="68">
        <v>44343</v>
      </c>
      <c r="W572" s="68">
        <v>44351</v>
      </c>
      <c r="X572" s="71">
        <v>6417327.9299999997</v>
      </c>
      <c r="Y572" s="71"/>
      <c r="Z572" s="71">
        <v>6417327.9299999997</v>
      </c>
      <c r="AA572" s="67" t="s">
        <v>80</v>
      </c>
      <c r="AB572" s="67"/>
      <c r="AC572" s="67"/>
      <c r="AD572" s="67">
        <v>494</v>
      </c>
      <c r="AE572" s="67"/>
      <c r="AF572" s="67"/>
      <c r="AG572" s="67" t="s">
        <v>2012</v>
      </c>
      <c r="AH572" s="34"/>
      <c r="AI572" s="67" t="s">
        <v>106</v>
      </c>
      <c r="AJ572" s="66"/>
      <c r="AK572" s="66" t="s">
        <v>631</v>
      </c>
      <c r="AL572" s="38"/>
    </row>
    <row r="573" spans="1:38" ht="11.25" customHeight="1">
      <c r="A573" s="4">
        <v>4552</v>
      </c>
      <c r="B573" s="67" t="s">
        <v>140</v>
      </c>
      <c r="C573" s="67" t="s">
        <v>140</v>
      </c>
      <c r="D573" s="67" t="s">
        <v>72</v>
      </c>
      <c r="E573" s="68">
        <v>44314</v>
      </c>
      <c r="F573" s="68">
        <v>44314</v>
      </c>
      <c r="G573" s="68" t="s">
        <v>73</v>
      </c>
      <c r="H573" s="67" t="s">
        <v>21</v>
      </c>
      <c r="I573" s="67">
        <v>14</v>
      </c>
      <c r="J573" s="67" t="s">
        <v>74</v>
      </c>
      <c r="K573" s="67"/>
      <c r="L573" s="66" t="s">
        <v>480</v>
      </c>
      <c r="M573" s="66" t="s">
        <v>2013</v>
      </c>
      <c r="N573" s="67" t="s">
        <v>2014</v>
      </c>
      <c r="O573" s="67" t="s">
        <v>2015</v>
      </c>
      <c r="P573" s="68">
        <v>43926</v>
      </c>
      <c r="Q573" s="71">
        <v>14785204.42</v>
      </c>
      <c r="R573" s="71"/>
      <c r="S573" s="71">
        <v>14785204.42</v>
      </c>
      <c r="T573" s="67" t="s">
        <v>79</v>
      </c>
      <c r="U573" s="67">
        <v>478</v>
      </c>
      <c r="V573" s="68">
        <v>44315</v>
      </c>
      <c r="W573" s="68">
        <v>44316</v>
      </c>
      <c r="X573" s="71">
        <f t="shared" ref="X573:X580" si="89">+S573</f>
        <v>14785204.42</v>
      </c>
      <c r="Y573" s="71"/>
      <c r="Z573" s="71">
        <f t="shared" ref="Z573:Z580" si="90">SUM(X573:Y573)</f>
        <v>14785204.42</v>
      </c>
      <c r="AA573" s="67" t="s">
        <v>80</v>
      </c>
      <c r="AB573" s="67"/>
      <c r="AC573" s="67"/>
      <c r="AD573" s="67">
        <v>321</v>
      </c>
      <c r="AE573" s="67"/>
      <c r="AF573" s="67"/>
      <c r="AG573" s="67" t="s">
        <v>81</v>
      </c>
      <c r="AH573" s="34">
        <f t="shared" ref="AH573:AH580" si="91">Z573</f>
        <v>14785204.42</v>
      </c>
      <c r="AI573" s="67" t="s">
        <v>82</v>
      </c>
      <c r="AJ573" s="66"/>
      <c r="AK573" s="66" t="s">
        <v>480</v>
      </c>
      <c r="AL573" s="38"/>
    </row>
    <row r="574" spans="1:38" ht="11.25" customHeight="1">
      <c r="A574" s="4">
        <v>4553</v>
      </c>
      <c r="B574" s="67" t="s">
        <v>134</v>
      </c>
      <c r="C574" s="67" t="s">
        <v>134</v>
      </c>
      <c r="D574" s="67" t="s">
        <v>72</v>
      </c>
      <c r="E574" s="68">
        <v>44314</v>
      </c>
      <c r="F574" s="68">
        <v>44314</v>
      </c>
      <c r="G574" s="68" t="s">
        <v>73</v>
      </c>
      <c r="H574" s="67" t="s">
        <v>21</v>
      </c>
      <c r="I574" s="67">
        <v>14</v>
      </c>
      <c r="J574" s="67" t="s">
        <v>74</v>
      </c>
      <c r="K574" s="67"/>
      <c r="L574" s="66" t="s">
        <v>136</v>
      </c>
      <c r="M574" s="66" t="s">
        <v>2016</v>
      </c>
      <c r="N574" s="67" t="s">
        <v>2017</v>
      </c>
      <c r="O574" s="67" t="s">
        <v>2018</v>
      </c>
      <c r="P574" s="68">
        <v>44140</v>
      </c>
      <c r="Q574" s="71">
        <v>14926960.890000001</v>
      </c>
      <c r="R574" s="71"/>
      <c r="S574" s="71">
        <v>14926960.890000001</v>
      </c>
      <c r="T574" s="67" t="s">
        <v>79</v>
      </c>
      <c r="U574" s="67">
        <v>492</v>
      </c>
      <c r="V574" s="68">
        <v>44316</v>
      </c>
      <c r="W574" s="68">
        <v>44316</v>
      </c>
      <c r="X574" s="71">
        <f t="shared" si="89"/>
        <v>14926960.890000001</v>
      </c>
      <c r="Y574" s="71"/>
      <c r="Z574" s="71">
        <f t="shared" si="90"/>
        <v>14926960.890000001</v>
      </c>
      <c r="AA574" s="67" t="s">
        <v>80</v>
      </c>
      <c r="AB574" s="67"/>
      <c r="AC574" s="67"/>
      <c r="AD574" s="67">
        <v>336</v>
      </c>
      <c r="AE574" s="67"/>
      <c r="AF574" s="67"/>
      <c r="AG574" s="67" t="s">
        <v>81</v>
      </c>
      <c r="AH574" s="34">
        <f t="shared" si="91"/>
        <v>14926960.890000001</v>
      </c>
      <c r="AI574" s="67" t="s">
        <v>82</v>
      </c>
      <c r="AJ574" s="66"/>
      <c r="AK574" s="66" t="s">
        <v>136</v>
      </c>
      <c r="AL574" s="38"/>
    </row>
    <row r="575" spans="1:38" ht="11.25" customHeight="1">
      <c r="A575" s="4">
        <v>4554</v>
      </c>
      <c r="B575" s="67" t="s">
        <v>72</v>
      </c>
      <c r="C575" s="67" t="s">
        <v>72</v>
      </c>
      <c r="D575" s="67" t="s">
        <v>72</v>
      </c>
      <c r="E575" s="68">
        <v>44314</v>
      </c>
      <c r="F575" s="68">
        <v>44314</v>
      </c>
      <c r="G575" s="68" t="s">
        <v>73</v>
      </c>
      <c r="H575" s="67" t="s">
        <v>21</v>
      </c>
      <c r="I575" s="67">
        <v>14</v>
      </c>
      <c r="J575" s="67" t="s">
        <v>74</v>
      </c>
      <c r="K575" s="67"/>
      <c r="L575" s="66" t="s">
        <v>611</v>
      </c>
      <c r="M575" s="66" t="s">
        <v>2019</v>
      </c>
      <c r="N575" s="67" t="s">
        <v>2020</v>
      </c>
      <c r="O575" s="67" t="s">
        <v>2021</v>
      </c>
      <c r="P575" s="68">
        <v>43895</v>
      </c>
      <c r="Q575" s="71">
        <v>23721774.370000001</v>
      </c>
      <c r="R575" s="71"/>
      <c r="S575" s="71">
        <v>23721774.370000001</v>
      </c>
      <c r="T575" s="67" t="s">
        <v>79</v>
      </c>
      <c r="U575" s="67">
        <v>469</v>
      </c>
      <c r="V575" s="68">
        <v>44314</v>
      </c>
      <c r="W575" s="68">
        <v>44315</v>
      </c>
      <c r="X575" s="71">
        <f t="shared" si="89"/>
        <v>23721774.370000001</v>
      </c>
      <c r="Y575" s="71"/>
      <c r="Z575" s="71">
        <f t="shared" si="90"/>
        <v>23721774.370000001</v>
      </c>
      <c r="AA575" s="67" t="s">
        <v>80</v>
      </c>
      <c r="AB575" s="67"/>
      <c r="AC575" s="67"/>
      <c r="AD575" s="67">
        <v>316</v>
      </c>
      <c r="AE575" s="67"/>
      <c r="AF575" s="67"/>
      <c r="AG575" s="67" t="s">
        <v>81</v>
      </c>
      <c r="AH575" s="34">
        <f t="shared" si="91"/>
        <v>23721774.370000001</v>
      </c>
      <c r="AI575" s="67" t="s">
        <v>82</v>
      </c>
      <c r="AJ575" s="66"/>
      <c r="AK575" s="66" t="s">
        <v>615</v>
      </c>
      <c r="AL575" s="38"/>
    </row>
    <row r="576" spans="1:38" ht="22.5" customHeight="1">
      <c r="A576" s="4">
        <v>4555</v>
      </c>
      <c r="B576" s="67" t="s">
        <v>72</v>
      </c>
      <c r="C576" s="67" t="s">
        <v>72</v>
      </c>
      <c r="D576" s="67" t="s">
        <v>72</v>
      </c>
      <c r="E576" s="68">
        <v>44314</v>
      </c>
      <c r="F576" s="68">
        <v>44314</v>
      </c>
      <c r="G576" s="68" t="s">
        <v>73</v>
      </c>
      <c r="H576" s="67" t="s">
        <v>21</v>
      </c>
      <c r="I576" s="67">
        <v>14</v>
      </c>
      <c r="J576" s="67" t="s">
        <v>74</v>
      </c>
      <c r="K576" s="67"/>
      <c r="L576" s="66" t="s">
        <v>611</v>
      </c>
      <c r="M576" s="66" t="s">
        <v>2022</v>
      </c>
      <c r="N576" s="67" t="s">
        <v>2023</v>
      </c>
      <c r="O576" s="67" t="s">
        <v>2024</v>
      </c>
      <c r="P576" s="68">
        <v>44017</v>
      </c>
      <c r="Q576" s="71">
        <v>17800087.109999999</v>
      </c>
      <c r="R576" s="71"/>
      <c r="S576" s="71">
        <v>17800087.109999999</v>
      </c>
      <c r="T576" s="67" t="s">
        <v>79</v>
      </c>
      <c r="U576" s="67">
        <v>467</v>
      </c>
      <c r="V576" s="68">
        <v>44314</v>
      </c>
      <c r="W576" s="68">
        <v>44315</v>
      </c>
      <c r="X576" s="71">
        <f t="shared" si="89"/>
        <v>17800087.109999999</v>
      </c>
      <c r="Y576" s="71"/>
      <c r="Z576" s="71">
        <f t="shared" si="90"/>
        <v>17800087.109999999</v>
      </c>
      <c r="AA576" s="67" t="s">
        <v>80</v>
      </c>
      <c r="AB576" s="67"/>
      <c r="AC576" s="67"/>
      <c r="AD576" s="67">
        <v>314</v>
      </c>
      <c r="AE576" s="67"/>
      <c r="AF576" s="67"/>
      <c r="AG576" s="67" t="s">
        <v>81</v>
      </c>
      <c r="AH576" s="34">
        <f t="shared" si="91"/>
        <v>17800087.109999999</v>
      </c>
      <c r="AI576" s="67" t="s">
        <v>82</v>
      </c>
      <c r="AJ576" s="66"/>
      <c r="AK576" s="66" t="s">
        <v>615</v>
      </c>
      <c r="AL576" s="38"/>
    </row>
    <row r="577" spans="1:38" ht="11.25" customHeight="1">
      <c r="A577" s="4">
        <v>4556</v>
      </c>
      <c r="B577" s="67" t="s">
        <v>83</v>
      </c>
      <c r="C577" s="67" t="s">
        <v>1011</v>
      </c>
      <c r="D577" s="67" t="s">
        <v>72</v>
      </c>
      <c r="E577" s="68">
        <v>44314</v>
      </c>
      <c r="F577" s="68">
        <v>44314</v>
      </c>
      <c r="G577" s="68" t="s">
        <v>73</v>
      </c>
      <c r="H577" s="67" t="s">
        <v>21</v>
      </c>
      <c r="I577" s="67">
        <v>14</v>
      </c>
      <c r="J577" s="67" t="s">
        <v>74</v>
      </c>
      <c r="K577" s="67"/>
      <c r="L577" s="66" t="s">
        <v>611</v>
      </c>
      <c r="M577" s="66" t="s">
        <v>2025</v>
      </c>
      <c r="N577" s="67" t="s">
        <v>2026</v>
      </c>
      <c r="O577" s="67" t="s">
        <v>2027</v>
      </c>
      <c r="P577" s="68">
        <v>43926</v>
      </c>
      <c r="Q577" s="71">
        <v>11880627.02</v>
      </c>
      <c r="R577" s="71"/>
      <c r="S577" s="71">
        <v>11880627.02</v>
      </c>
      <c r="T577" s="67" t="s">
        <v>79</v>
      </c>
      <c r="U577" s="67">
        <v>468</v>
      </c>
      <c r="V577" s="68">
        <v>44314</v>
      </c>
      <c r="W577" s="68">
        <v>44315</v>
      </c>
      <c r="X577" s="71">
        <f t="shared" si="89"/>
        <v>11880627.02</v>
      </c>
      <c r="Y577" s="71"/>
      <c r="Z577" s="71">
        <f t="shared" si="90"/>
        <v>11880627.02</v>
      </c>
      <c r="AA577" s="67" t="s">
        <v>80</v>
      </c>
      <c r="AB577" s="67"/>
      <c r="AC577" s="67"/>
      <c r="AD577" s="67">
        <v>315</v>
      </c>
      <c r="AE577" s="67"/>
      <c r="AF577" s="67"/>
      <c r="AG577" s="67" t="s">
        <v>81</v>
      </c>
      <c r="AH577" s="34">
        <f t="shared" si="91"/>
        <v>11880627.02</v>
      </c>
      <c r="AI577" s="67" t="s">
        <v>82</v>
      </c>
      <c r="AJ577" s="66"/>
      <c r="AK577" s="66" t="s">
        <v>615</v>
      </c>
      <c r="AL577" s="38"/>
    </row>
    <row r="578" spans="1:38" ht="11.25" customHeight="1">
      <c r="A578" s="4">
        <v>4557</v>
      </c>
      <c r="B578" s="67" t="s">
        <v>134</v>
      </c>
      <c r="C578" s="67" t="s">
        <v>674</v>
      </c>
      <c r="D578" s="67" t="s">
        <v>72</v>
      </c>
      <c r="E578" s="68">
        <v>44315</v>
      </c>
      <c r="F578" s="68">
        <v>44315</v>
      </c>
      <c r="G578" s="68" t="s">
        <v>73</v>
      </c>
      <c r="H578" s="67" t="s">
        <v>16</v>
      </c>
      <c r="I578" s="67">
        <v>14</v>
      </c>
      <c r="J578" s="67" t="s">
        <v>74</v>
      </c>
      <c r="K578" s="67"/>
      <c r="L578" s="66" t="s">
        <v>136</v>
      </c>
      <c r="M578" s="66" t="s">
        <v>2028</v>
      </c>
      <c r="N578" s="67" t="s">
        <v>2029</v>
      </c>
      <c r="O578" s="67" t="s">
        <v>2030</v>
      </c>
      <c r="P578" s="68">
        <v>44170</v>
      </c>
      <c r="Q578" s="71">
        <v>29194115.440000001</v>
      </c>
      <c r="R578" s="71"/>
      <c r="S578" s="71">
        <v>29194115.440000001</v>
      </c>
      <c r="T578" s="67" t="s">
        <v>79</v>
      </c>
      <c r="U578" s="67">
        <v>493</v>
      </c>
      <c r="V578" s="68">
        <v>44316</v>
      </c>
      <c r="W578" s="68">
        <v>44316</v>
      </c>
      <c r="X578" s="71">
        <f t="shared" si="89"/>
        <v>29194115.440000001</v>
      </c>
      <c r="Y578" s="71"/>
      <c r="Z578" s="71">
        <f t="shared" si="90"/>
        <v>29194115.440000001</v>
      </c>
      <c r="AA578" s="67" t="s">
        <v>80</v>
      </c>
      <c r="AB578" s="67"/>
      <c r="AC578" s="67"/>
      <c r="AD578" s="67">
        <v>337</v>
      </c>
      <c r="AE578" s="67"/>
      <c r="AF578" s="67"/>
      <c r="AG578" s="67" t="s">
        <v>81</v>
      </c>
      <c r="AH578" s="34">
        <f t="shared" si="91"/>
        <v>29194115.440000001</v>
      </c>
      <c r="AI578" s="67" t="s">
        <v>82</v>
      </c>
      <c r="AJ578" s="66"/>
      <c r="AK578" s="66" t="s">
        <v>136</v>
      </c>
      <c r="AL578" s="38"/>
    </row>
    <row r="579" spans="1:38" ht="11.25" customHeight="1">
      <c r="A579" s="4">
        <v>4558</v>
      </c>
      <c r="B579" s="67" t="s">
        <v>134</v>
      </c>
      <c r="C579" s="67" t="s">
        <v>674</v>
      </c>
      <c r="D579" s="67" t="s">
        <v>72</v>
      </c>
      <c r="E579" s="68">
        <v>44315</v>
      </c>
      <c r="F579" s="68">
        <v>44315</v>
      </c>
      <c r="G579" s="68" t="s">
        <v>73</v>
      </c>
      <c r="H579" s="67" t="s">
        <v>16</v>
      </c>
      <c r="I579" s="67">
        <v>14</v>
      </c>
      <c r="J579" s="67" t="s">
        <v>74</v>
      </c>
      <c r="K579" s="67"/>
      <c r="L579" s="66" t="s">
        <v>136</v>
      </c>
      <c r="M579" s="66" t="s">
        <v>2031</v>
      </c>
      <c r="N579" s="67" t="s">
        <v>2032</v>
      </c>
      <c r="O579" s="67" t="s">
        <v>2033</v>
      </c>
      <c r="P579" s="68">
        <v>44140</v>
      </c>
      <c r="Q579" s="71">
        <v>28435962.109999999</v>
      </c>
      <c r="R579" s="71"/>
      <c r="S579" s="71">
        <v>28435962.109999999</v>
      </c>
      <c r="T579" s="67" t="s">
        <v>79</v>
      </c>
      <c r="U579" s="67">
        <v>494</v>
      </c>
      <c r="V579" s="68">
        <v>44316</v>
      </c>
      <c r="W579" s="68">
        <v>44316</v>
      </c>
      <c r="X579" s="71">
        <f t="shared" si="89"/>
        <v>28435962.109999999</v>
      </c>
      <c r="Y579" s="71"/>
      <c r="Z579" s="71">
        <f t="shared" si="90"/>
        <v>28435962.109999999</v>
      </c>
      <c r="AA579" s="67" t="s">
        <v>80</v>
      </c>
      <c r="AB579" s="67"/>
      <c r="AC579" s="67"/>
      <c r="AD579" s="67">
        <v>338</v>
      </c>
      <c r="AE579" s="67"/>
      <c r="AF579" s="67"/>
      <c r="AG579" s="67" t="s">
        <v>81</v>
      </c>
      <c r="AH579" s="34">
        <f t="shared" si="91"/>
        <v>28435962.109999999</v>
      </c>
      <c r="AI579" s="67" t="s">
        <v>82</v>
      </c>
      <c r="AJ579" s="66"/>
      <c r="AK579" s="66" t="s">
        <v>136</v>
      </c>
      <c r="AL579" s="38"/>
    </row>
    <row r="580" spans="1:38" ht="11.25" customHeight="1">
      <c r="A580" s="4">
        <v>4559</v>
      </c>
      <c r="B580" s="67" t="s">
        <v>134</v>
      </c>
      <c r="C580" s="67" t="s">
        <v>674</v>
      </c>
      <c r="D580" s="67" t="s">
        <v>72</v>
      </c>
      <c r="E580" s="68">
        <v>44315</v>
      </c>
      <c r="F580" s="68">
        <v>44315</v>
      </c>
      <c r="G580" s="68" t="s">
        <v>73</v>
      </c>
      <c r="H580" s="67" t="s">
        <v>16</v>
      </c>
      <c r="I580" s="67">
        <v>14</v>
      </c>
      <c r="J580" s="67" t="s">
        <v>74</v>
      </c>
      <c r="K580" s="67"/>
      <c r="L580" s="66" t="s">
        <v>136</v>
      </c>
      <c r="M580" s="66" t="s">
        <v>2034</v>
      </c>
      <c r="N580" s="67" t="s">
        <v>2035</v>
      </c>
      <c r="O580" s="67" t="s">
        <v>2036</v>
      </c>
      <c r="P580" s="68">
        <v>44140</v>
      </c>
      <c r="Q580" s="71">
        <v>31755986.030000001</v>
      </c>
      <c r="R580" s="71"/>
      <c r="S580" s="71">
        <v>31755986.030000001</v>
      </c>
      <c r="T580" s="67" t="s">
        <v>79</v>
      </c>
      <c r="U580" s="67">
        <v>495</v>
      </c>
      <c r="V580" s="68">
        <v>44316</v>
      </c>
      <c r="W580" s="68">
        <v>44316</v>
      </c>
      <c r="X580" s="71">
        <f t="shared" si="89"/>
        <v>31755986.030000001</v>
      </c>
      <c r="Y580" s="71"/>
      <c r="Z580" s="71">
        <f t="shared" si="90"/>
        <v>31755986.030000001</v>
      </c>
      <c r="AA580" s="67" t="s">
        <v>80</v>
      </c>
      <c r="AB580" s="67"/>
      <c r="AC580" s="67"/>
      <c r="AD580" s="67">
        <v>339</v>
      </c>
      <c r="AE580" s="67"/>
      <c r="AF580" s="67"/>
      <c r="AG580" s="67" t="s">
        <v>81</v>
      </c>
      <c r="AH580" s="34">
        <f t="shared" si="91"/>
        <v>31755986.030000001</v>
      </c>
      <c r="AI580" s="67" t="s">
        <v>82</v>
      </c>
      <c r="AJ580" s="66"/>
      <c r="AK580" s="66" t="s">
        <v>136</v>
      </c>
      <c r="AL580" s="38"/>
    </row>
    <row r="581" spans="1:38" ht="11.25" customHeight="1">
      <c r="A581" s="4">
        <v>4560</v>
      </c>
      <c r="B581" s="67" t="s">
        <v>72</v>
      </c>
      <c r="C581" s="67" t="s">
        <v>72</v>
      </c>
      <c r="D581" s="67" t="s">
        <v>72</v>
      </c>
      <c r="E581" s="68">
        <v>44315</v>
      </c>
      <c r="F581" s="68">
        <v>44315</v>
      </c>
      <c r="G581" s="68" t="s">
        <v>124</v>
      </c>
      <c r="H581" s="67" t="s">
        <v>17</v>
      </c>
      <c r="I581" s="67">
        <v>1</v>
      </c>
      <c r="J581" s="67" t="s">
        <v>74</v>
      </c>
      <c r="K581" s="67"/>
      <c r="L581" s="66" t="s">
        <v>167</v>
      </c>
      <c r="M581" s="66" t="s">
        <v>2037</v>
      </c>
      <c r="N581" s="67" t="s">
        <v>998</v>
      </c>
      <c r="O581" s="67" t="s">
        <v>735</v>
      </c>
      <c r="P581" s="68">
        <v>44290</v>
      </c>
      <c r="Q581" s="71"/>
      <c r="R581" s="71">
        <v>4200000</v>
      </c>
      <c r="S581" s="71">
        <v>4200000</v>
      </c>
      <c r="T581" s="67" t="s">
        <v>144</v>
      </c>
      <c r="U581" s="67">
        <v>567</v>
      </c>
      <c r="V581" s="68">
        <v>44334</v>
      </c>
      <c r="W581" s="68">
        <v>44336</v>
      </c>
      <c r="X581" s="71"/>
      <c r="Y581" s="71">
        <v>4200000</v>
      </c>
      <c r="Z581" s="71">
        <v>4200000</v>
      </c>
      <c r="AA581" s="67" t="s">
        <v>80</v>
      </c>
      <c r="AB581" s="67"/>
      <c r="AC581" s="67"/>
      <c r="AD581" s="67"/>
      <c r="AE581" s="67"/>
      <c r="AF581" s="67"/>
      <c r="AG581" s="67" t="s">
        <v>2037</v>
      </c>
      <c r="AH581" s="34"/>
      <c r="AI581" s="67" t="s">
        <v>392</v>
      </c>
      <c r="AJ581" s="66"/>
      <c r="AK581" s="67" t="s">
        <v>2037</v>
      </c>
      <c r="AL581" s="38"/>
    </row>
    <row r="582" spans="1:38" ht="11.25" customHeight="1">
      <c r="A582" s="4">
        <v>4561</v>
      </c>
      <c r="B582" s="67" t="s">
        <v>72</v>
      </c>
      <c r="C582" s="67" t="s">
        <v>72</v>
      </c>
      <c r="D582" s="67" t="s">
        <v>72</v>
      </c>
      <c r="E582" s="68">
        <v>44315</v>
      </c>
      <c r="F582" s="68">
        <v>44315</v>
      </c>
      <c r="G582" s="68" t="s">
        <v>73</v>
      </c>
      <c r="H582" s="67" t="s">
        <v>21</v>
      </c>
      <c r="I582" s="67">
        <v>14</v>
      </c>
      <c r="J582" s="67" t="s">
        <v>74</v>
      </c>
      <c r="K582" s="67"/>
      <c r="L582" s="67" t="s">
        <v>958</v>
      </c>
      <c r="M582" s="66" t="s">
        <v>2038</v>
      </c>
      <c r="N582" s="67" t="s">
        <v>2039</v>
      </c>
      <c r="O582" s="67" t="s">
        <v>2040</v>
      </c>
      <c r="P582" s="68">
        <v>43926</v>
      </c>
      <c r="Q582" s="71">
        <v>3545502.19</v>
      </c>
      <c r="R582" s="71"/>
      <c r="S582" s="71">
        <v>3545502.19</v>
      </c>
      <c r="T582" s="67" t="s">
        <v>79</v>
      </c>
      <c r="U582" s="67">
        <v>481</v>
      </c>
      <c r="V582" s="68">
        <v>44315</v>
      </c>
      <c r="W582" s="68">
        <v>44316</v>
      </c>
      <c r="X582" s="71">
        <f t="shared" ref="X582:X585" si="92">+S582</f>
        <v>3545502.19</v>
      </c>
      <c r="Y582" s="71"/>
      <c r="Z582" s="71">
        <f t="shared" ref="Z582:Z585" si="93">SUM(X582:Y582)</f>
        <v>3545502.19</v>
      </c>
      <c r="AA582" s="67" t="s">
        <v>80</v>
      </c>
      <c r="AB582" s="67"/>
      <c r="AC582" s="67"/>
      <c r="AD582" s="67">
        <v>324</v>
      </c>
      <c r="AE582" s="67"/>
      <c r="AF582" s="67"/>
      <c r="AG582" s="67" t="s">
        <v>81</v>
      </c>
      <c r="AH582" s="34">
        <f t="shared" ref="AH582:AH585" si="94">Z582</f>
        <v>3545502.19</v>
      </c>
      <c r="AI582" s="67" t="s">
        <v>82</v>
      </c>
      <c r="AJ582" s="66"/>
      <c r="AK582" s="66" t="s">
        <v>958</v>
      </c>
      <c r="AL582" s="38"/>
    </row>
    <row r="583" spans="1:38" ht="11.25" customHeight="1">
      <c r="A583" s="4">
        <v>4562</v>
      </c>
      <c r="B583" s="67" t="s">
        <v>72</v>
      </c>
      <c r="C583" s="67" t="s">
        <v>72</v>
      </c>
      <c r="D583" s="67" t="s">
        <v>72</v>
      </c>
      <c r="E583" s="68">
        <v>44315</v>
      </c>
      <c r="F583" s="68">
        <v>44315</v>
      </c>
      <c r="G583" s="68" t="s">
        <v>73</v>
      </c>
      <c r="H583" s="67" t="s">
        <v>21</v>
      </c>
      <c r="I583" s="67">
        <v>14</v>
      </c>
      <c r="J583" s="67" t="s">
        <v>74</v>
      </c>
      <c r="K583" s="67"/>
      <c r="L583" s="66" t="s">
        <v>611</v>
      </c>
      <c r="M583" s="66" t="s">
        <v>2041</v>
      </c>
      <c r="N583" s="67" t="s">
        <v>2042</v>
      </c>
      <c r="O583" s="67" t="s">
        <v>2043</v>
      </c>
      <c r="P583" s="68">
        <v>43926</v>
      </c>
      <c r="Q583" s="71">
        <v>13240878.390000001</v>
      </c>
      <c r="R583" s="71"/>
      <c r="S583" s="71">
        <v>13240878.390000001</v>
      </c>
      <c r="T583" s="67" t="s">
        <v>79</v>
      </c>
      <c r="U583" s="67">
        <v>1401</v>
      </c>
      <c r="V583" s="68">
        <v>44433</v>
      </c>
      <c r="W583" s="68">
        <v>44435</v>
      </c>
      <c r="X583" s="71">
        <f t="shared" si="92"/>
        <v>13240878.390000001</v>
      </c>
      <c r="Y583" s="71"/>
      <c r="Z583" s="71">
        <f t="shared" si="93"/>
        <v>13240878.390000001</v>
      </c>
      <c r="AA583" s="67" t="s">
        <v>80</v>
      </c>
      <c r="AB583" s="67"/>
      <c r="AC583" s="67"/>
      <c r="AD583" s="67">
        <v>1074</v>
      </c>
      <c r="AE583" s="67"/>
      <c r="AF583" s="67"/>
      <c r="AG583" s="67" t="s">
        <v>81</v>
      </c>
      <c r="AH583" s="34">
        <f t="shared" si="94"/>
        <v>13240878.390000001</v>
      </c>
      <c r="AI583" s="67" t="s">
        <v>82</v>
      </c>
      <c r="AJ583" s="66"/>
      <c r="AK583" s="66" t="s">
        <v>615</v>
      </c>
      <c r="AL583" s="38"/>
    </row>
    <row r="584" spans="1:38" ht="11.25" customHeight="1">
      <c r="A584" s="4">
        <v>4563</v>
      </c>
      <c r="B584" s="67" t="s">
        <v>72</v>
      </c>
      <c r="C584" s="67" t="s">
        <v>72</v>
      </c>
      <c r="D584" s="67" t="s">
        <v>72</v>
      </c>
      <c r="E584" s="68">
        <v>44315</v>
      </c>
      <c r="F584" s="68">
        <v>44315</v>
      </c>
      <c r="G584" s="68" t="s">
        <v>73</v>
      </c>
      <c r="H584" s="67" t="s">
        <v>21</v>
      </c>
      <c r="I584" s="67">
        <v>14</v>
      </c>
      <c r="J584" s="67" t="s">
        <v>74</v>
      </c>
      <c r="K584" s="67"/>
      <c r="L584" s="66" t="s">
        <v>611</v>
      </c>
      <c r="M584" s="66" t="s">
        <v>2044</v>
      </c>
      <c r="N584" s="67" t="s">
        <v>2045</v>
      </c>
      <c r="O584" s="67" t="s">
        <v>2046</v>
      </c>
      <c r="P584" s="68">
        <v>43926</v>
      </c>
      <c r="Q584" s="71">
        <v>14316463.380000001</v>
      </c>
      <c r="R584" s="71"/>
      <c r="S584" s="71">
        <v>14316463.380000001</v>
      </c>
      <c r="T584" s="67" t="s">
        <v>79</v>
      </c>
      <c r="U584" s="67">
        <v>479</v>
      </c>
      <c r="V584" s="68">
        <v>44315</v>
      </c>
      <c r="W584" s="68">
        <v>44316</v>
      </c>
      <c r="X584" s="71">
        <f t="shared" si="92"/>
        <v>14316463.380000001</v>
      </c>
      <c r="Y584" s="71"/>
      <c r="Z584" s="71">
        <f t="shared" si="93"/>
        <v>14316463.380000001</v>
      </c>
      <c r="AA584" s="67" t="s">
        <v>80</v>
      </c>
      <c r="AB584" s="67"/>
      <c r="AC584" s="67"/>
      <c r="AD584" s="67">
        <v>322</v>
      </c>
      <c r="AE584" s="67"/>
      <c r="AF584" s="67"/>
      <c r="AG584" s="67" t="s">
        <v>81</v>
      </c>
      <c r="AH584" s="34">
        <f t="shared" si="94"/>
        <v>14316463.380000001</v>
      </c>
      <c r="AI584" s="67" t="s">
        <v>82</v>
      </c>
      <c r="AJ584" s="66"/>
      <c r="AK584" s="66" t="s">
        <v>615</v>
      </c>
      <c r="AL584" s="38"/>
    </row>
    <row r="585" spans="1:38" ht="11.25" customHeight="1">
      <c r="A585" s="4">
        <v>4564</v>
      </c>
      <c r="B585" s="67" t="s">
        <v>72</v>
      </c>
      <c r="C585" s="67" t="s">
        <v>72</v>
      </c>
      <c r="D585" s="67" t="s">
        <v>72</v>
      </c>
      <c r="E585" s="68">
        <v>44315</v>
      </c>
      <c r="F585" s="68">
        <v>44315</v>
      </c>
      <c r="G585" s="68" t="s">
        <v>73</v>
      </c>
      <c r="H585" s="67" t="s">
        <v>21</v>
      </c>
      <c r="I585" s="67">
        <v>14</v>
      </c>
      <c r="J585" s="67" t="s">
        <v>74</v>
      </c>
      <c r="K585" s="67"/>
      <c r="L585" s="66" t="s">
        <v>611</v>
      </c>
      <c r="M585" s="66" t="s">
        <v>2047</v>
      </c>
      <c r="N585" s="67" t="s">
        <v>2048</v>
      </c>
      <c r="O585" s="67" t="s">
        <v>2049</v>
      </c>
      <c r="P585" s="68">
        <v>44201</v>
      </c>
      <c r="Q585" s="71">
        <v>13671764.539999999</v>
      </c>
      <c r="R585" s="71"/>
      <c r="S585" s="71">
        <v>13671764.539999999</v>
      </c>
      <c r="T585" s="67" t="s">
        <v>79</v>
      </c>
      <c r="U585" s="67">
        <v>480</v>
      </c>
      <c r="V585" s="68">
        <v>44315</v>
      </c>
      <c r="W585" s="68">
        <v>44316</v>
      </c>
      <c r="X585" s="71">
        <f t="shared" si="92"/>
        <v>13671764.539999999</v>
      </c>
      <c r="Y585" s="71"/>
      <c r="Z585" s="71">
        <f t="shared" si="93"/>
        <v>13671764.539999999</v>
      </c>
      <c r="AA585" s="67" t="s">
        <v>80</v>
      </c>
      <c r="AB585" s="67"/>
      <c r="AC585" s="67"/>
      <c r="AD585" s="67">
        <v>323</v>
      </c>
      <c r="AE585" s="67"/>
      <c r="AF585" s="67"/>
      <c r="AG585" s="67" t="s">
        <v>81</v>
      </c>
      <c r="AH585" s="34">
        <f t="shared" si="94"/>
        <v>13671764.539999999</v>
      </c>
      <c r="AI585" s="67" t="s">
        <v>82</v>
      </c>
      <c r="AJ585" s="66"/>
      <c r="AK585" s="66" t="s">
        <v>615</v>
      </c>
      <c r="AL585" s="38"/>
    </row>
    <row r="586" spans="1:38" ht="11.25" customHeight="1">
      <c r="A586" s="4">
        <v>4565</v>
      </c>
      <c r="B586" s="67" t="s">
        <v>72</v>
      </c>
      <c r="C586" s="67" t="s">
        <v>214</v>
      </c>
      <c r="D586" s="67" t="s">
        <v>72</v>
      </c>
      <c r="E586" s="68">
        <v>44315</v>
      </c>
      <c r="F586" s="68">
        <v>44315</v>
      </c>
      <c r="G586" s="68" t="s">
        <v>91</v>
      </c>
      <c r="H586" s="67" t="s">
        <v>228</v>
      </c>
      <c r="I586" s="67">
        <v>3</v>
      </c>
      <c r="J586" s="67" t="s">
        <v>74</v>
      </c>
      <c r="K586" s="67"/>
      <c r="L586" s="66" t="s">
        <v>2050</v>
      </c>
      <c r="M586" s="66" t="s">
        <v>2050</v>
      </c>
      <c r="N586" s="67" t="s">
        <v>2051</v>
      </c>
      <c r="O586" s="67" t="s">
        <v>2052</v>
      </c>
      <c r="P586" s="68">
        <v>44309</v>
      </c>
      <c r="Q586" s="71">
        <v>1240000</v>
      </c>
      <c r="R586" s="71"/>
      <c r="S586" s="71">
        <v>1240000</v>
      </c>
      <c r="T586" s="67" t="s">
        <v>118</v>
      </c>
      <c r="U586" s="67"/>
      <c r="V586" s="68">
        <v>44322</v>
      </c>
      <c r="W586" s="68">
        <v>44334</v>
      </c>
      <c r="X586" s="71">
        <v>1240000</v>
      </c>
      <c r="Y586" s="71"/>
      <c r="Z586" s="71">
        <v>1240000</v>
      </c>
      <c r="AA586" s="67" t="s">
        <v>80</v>
      </c>
      <c r="AB586" s="67"/>
      <c r="AC586" s="67"/>
      <c r="AD586" s="67"/>
      <c r="AE586" s="67"/>
      <c r="AF586" s="67"/>
      <c r="AG586" s="67" t="s">
        <v>2053</v>
      </c>
      <c r="AH586" s="34"/>
      <c r="AI586" s="67" t="s">
        <v>106</v>
      </c>
      <c r="AJ586" s="66"/>
      <c r="AK586" s="67" t="s">
        <v>219</v>
      </c>
      <c r="AL586" s="38"/>
    </row>
    <row r="587" spans="1:38" ht="11.25" customHeight="1">
      <c r="A587" s="4">
        <v>4566</v>
      </c>
      <c r="B587" s="67" t="s">
        <v>72</v>
      </c>
      <c r="C587" s="67" t="s">
        <v>72</v>
      </c>
      <c r="D587" s="67" t="s">
        <v>72</v>
      </c>
      <c r="E587" s="68">
        <v>44315</v>
      </c>
      <c r="F587" s="68">
        <v>44315</v>
      </c>
      <c r="G587" s="68" t="s">
        <v>177</v>
      </c>
      <c r="H587" s="67" t="s">
        <v>18</v>
      </c>
      <c r="I587" s="67">
        <v>10</v>
      </c>
      <c r="J587" s="67" t="s">
        <v>74</v>
      </c>
      <c r="K587" s="67"/>
      <c r="L587" s="66" t="s">
        <v>2054</v>
      </c>
      <c r="M587" s="66" t="s">
        <v>2055</v>
      </c>
      <c r="N587" s="67"/>
      <c r="O587" s="67" t="s">
        <v>2056</v>
      </c>
      <c r="P587" s="68">
        <v>44281</v>
      </c>
      <c r="Q587" s="71">
        <v>1024191</v>
      </c>
      <c r="R587" s="71"/>
      <c r="S587" s="71">
        <v>1024191</v>
      </c>
      <c r="T587" s="67" t="s">
        <v>96</v>
      </c>
      <c r="U587" s="67">
        <v>515</v>
      </c>
      <c r="V587" s="68">
        <v>44321</v>
      </c>
      <c r="W587" s="68">
        <v>44327</v>
      </c>
      <c r="X587" s="71">
        <v>1024191</v>
      </c>
      <c r="Y587" s="71"/>
      <c r="Z587" s="71">
        <v>1024191</v>
      </c>
      <c r="AA587" s="67" t="s">
        <v>80</v>
      </c>
      <c r="AB587" s="67"/>
      <c r="AC587" s="67"/>
      <c r="AD587" s="67">
        <v>138</v>
      </c>
      <c r="AE587" s="67"/>
      <c r="AF587" s="67"/>
      <c r="AG587" s="67" t="s">
        <v>2057</v>
      </c>
      <c r="AH587" s="34"/>
      <c r="AI587" s="67" t="s">
        <v>392</v>
      </c>
      <c r="AJ587" s="66"/>
      <c r="AK587" s="66" t="s">
        <v>2055</v>
      </c>
      <c r="AL587" s="38"/>
    </row>
    <row r="588" spans="1:38" ht="11.25" customHeight="1">
      <c r="A588" s="4">
        <v>4567</v>
      </c>
      <c r="B588" s="67" t="s">
        <v>220</v>
      </c>
      <c r="C588" s="67" t="s">
        <v>276</v>
      </c>
      <c r="D588" s="67" t="s">
        <v>72</v>
      </c>
      <c r="E588" s="68">
        <v>44315</v>
      </c>
      <c r="F588" s="68">
        <v>44315</v>
      </c>
      <c r="G588" s="68" t="s">
        <v>177</v>
      </c>
      <c r="H588" s="67" t="s">
        <v>18</v>
      </c>
      <c r="I588" s="67">
        <v>10</v>
      </c>
      <c r="J588" s="67" t="s">
        <v>100</v>
      </c>
      <c r="K588" s="67"/>
      <c r="L588" s="66" t="s">
        <v>2058</v>
      </c>
      <c r="M588" s="66" t="s">
        <v>2059</v>
      </c>
      <c r="N588" s="67"/>
      <c r="O588" s="67" t="s">
        <v>2060</v>
      </c>
      <c r="P588" s="68">
        <v>44274</v>
      </c>
      <c r="Q588" s="71">
        <v>4368392</v>
      </c>
      <c r="R588" s="71"/>
      <c r="S588" s="71">
        <v>4368392</v>
      </c>
      <c r="T588" s="67" t="s">
        <v>96</v>
      </c>
      <c r="U588" s="67">
        <v>520</v>
      </c>
      <c r="V588" s="68">
        <v>44322</v>
      </c>
      <c r="W588" s="68">
        <v>44336</v>
      </c>
      <c r="X588" s="71">
        <v>4368392</v>
      </c>
      <c r="Y588" s="71"/>
      <c r="Z588" s="71">
        <v>4368392</v>
      </c>
      <c r="AA588" s="67" t="s">
        <v>80</v>
      </c>
      <c r="AB588" s="67"/>
      <c r="AC588" s="67"/>
      <c r="AD588" s="67">
        <v>143</v>
      </c>
      <c r="AE588" s="67"/>
      <c r="AF588" s="67"/>
      <c r="AG588" s="67" t="s">
        <v>2061</v>
      </c>
      <c r="AH588" s="34"/>
      <c r="AI588" s="67" t="s">
        <v>392</v>
      </c>
      <c r="AJ588" s="66"/>
      <c r="AK588" s="66" t="s">
        <v>2059</v>
      </c>
      <c r="AL588" s="38"/>
    </row>
    <row r="589" spans="1:38" ht="11.25" customHeight="1">
      <c r="A589" s="4">
        <v>4569</v>
      </c>
      <c r="B589" s="67" t="s">
        <v>685</v>
      </c>
      <c r="C589" s="67" t="s">
        <v>685</v>
      </c>
      <c r="D589" s="67" t="s">
        <v>72</v>
      </c>
      <c r="E589" s="68">
        <v>44315</v>
      </c>
      <c r="F589" s="68">
        <v>44315</v>
      </c>
      <c r="G589" s="68" t="s">
        <v>73</v>
      </c>
      <c r="H589" s="67" t="s">
        <v>21</v>
      </c>
      <c r="I589" s="67">
        <v>14</v>
      </c>
      <c r="J589" s="67" t="s">
        <v>74</v>
      </c>
      <c r="K589" s="67"/>
      <c r="L589" s="67" t="s">
        <v>686</v>
      </c>
      <c r="M589" s="66" t="s">
        <v>2062</v>
      </c>
      <c r="N589" s="67" t="s">
        <v>2063</v>
      </c>
      <c r="O589" s="67" t="s">
        <v>2064</v>
      </c>
      <c r="P589" s="68">
        <v>43895</v>
      </c>
      <c r="Q589" s="71">
        <v>2196175.89</v>
      </c>
      <c r="R589" s="71"/>
      <c r="S589" s="71">
        <v>2196175.89</v>
      </c>
      <c r="T589" s="67" t="s">
        <v>79</v>
      </c>
      <c r="U589" s="67">
        <v>484</v>
      </c>
      <c r="V589" s="68">
        <v>44316</v>
      </c>
      <c r="W589" s="68">
        <v>44316</v>
      </c>
      <c r="X589" s="71">
        <f t="shared" ref="X589:X596" si="95">+S589</f>
        <v>2196175.89</v>
      </c>
      <c r="Y589" s="71"/>
      <c r="Z589" s="71">
        <f t="shared" ref="Z589:Z596" si="96">SUM(X589:Y589)</f>
        <v>2196175.89</v>
      </c>
      <c r="AA589" s="67" t="s">
        <v>80</v>
      </c>
      <c r="AB589" s="67"/>
      <c r="AC589" s="67"/>
      <c r="AD589" s="67">
        <v>326</v>
      </c>
      <c r="AE589" s="67"/>
      <c r="AF589" s="67"/>
      <c r="AG589" s="67" t="s">
        <v>81</v>
      </c>
      <c r="AH589" s="34">
        <f t="shared" ref="AH589:AH596" si="97">Z589</f>
        <v>2196175.89</v>
      </c>
      <c r="AI589" s="67" t="s">
        <v>82</v>
      </c>
      <c r="AJ589" s="66"/>
      <c r="AK589" s="66" t="s">
        <v>690</v>
      </c>
      <c r="AL589" s="38"/>
    </row>
    <row r="590" spans="1:38" ht="11.25" customHeight="1">
      <c r="A590" s="4">
        <v>4570</v>
      </c>
      <c r="B590" s="67" t="s">
        <v>685</v>
      </c>
      <c r="C590" s="67" t="s">
        <v>685</v>
      </c>
      <c r="D590" s="67" t="s">
        <v>72</v>
      </c>
      <c r="E590" s="68">
        <v>44315</v>
      </c>
      <c r="F590" s="68">
        <v>44315</v>
      </c>
      <c r="G590" s="68" t="s">
        <v>73</v>
      </c>
      <c r="H590" s="67" t="s">
        <v>21</v>
      </c>
      <c r="I590" s="67">
        <v>14</v>
      </c>
      <c r="J590" s="67" t="s">
        <v>74</v>
      </c>
      <c r="K590" s="67"/>
      <c r="L590" s="67" t="s">
        <v>686</v>
      </c>
      <c r="M590" s="66" t="s">
        <v>2065</v>
      </c>
      <c r="N590" s="67" t="s">
        <v>2066</v>
      </c>
      <c r="O590" s="67" t="s">
        <v>2067</v>
      </c>
      <c r="P590" s="68">
        <v>43895</v>
      </c>
      <c r="Q590" s="71">
        <v>24985952.190000001</v>
      </c>
      <c r="R590" s="71"/>
      <c r="S590" s="71">
        <v>24985952.190000001</v>
      </c>
      <c r="T590" s="67" t="s">
        <v>79</v>
      </c>
      <c r="U590" s="67">
        <v>485</v>
      </c>
      <c r="V590" s="68">
        <v>44316</v>
      </c>
      <c r="W590" s="68">
        <v>44316</v>
      </c>
      <c r="X590" s="71">
        <f t="shared" si="95"/>
        <v>24985952.190000001</v>
      </c>
      <c r="Y590" s="71"/>
      <c r="Z590" s="71">
        <f t="shared" si="96"/>
        <v>24985952.190000001</v>
      </c>
      <c r="AA590" s="67" t="s">
        <v>80</v>
      </c>
      <c r="AB590" s="67"/>
      <c r="AC590" s="67"/>
      <c r="AD590" s="67">
        <v>327</v>
      </c>
      <c r="AE590" s="67"/>
      <c r="AF590" s="67"/>
      <c r="AG590" s="67" t="s">
        <v>81</v>
      </c>
      <c r="AH590" s="34">
        <f t="shared" si="97"/>
        <v>24985952.190000001</v>
      </c>
      <c r="AI590" s="67" t="s">
        <v>82</v>
      </c>
      <c r="AJ590" s="66"/>
      <c r="AK590" s="66" t="s">
        <v>690</v>
      </c>
      <c r="AL590" s="38"/>
    </row>
    <row r="591" spans="1:38" ht="11.25" customHeight="1">
      <c r="A591" s="4">
        <v>4571</v>
      </c>
      <c r="B591" s="67" t="s">
        <v>685</v>
      </c>
      <c r="C591" s="67" t="s">
        <v>685</v>
      </c>
      <c r="D591" s="67" t="s">
        <v>72</v>
      </c>
      <c r="E591" s="68">
        <v>44315</v>
      </c>
      <c r="F591" s="68">
        <v>44315</v>
      </c>
      <c r="G591" s="68" t="s">
        <v>73</v>
      </c>
      <c r="H591" s="67" t="s">
        <v>21</v>
      </c>
      <c r="I591" s="67">
        <v>14</v>
      </c>
      <c r="J591" s="67" t="s">
        <v>74</v>
      </c>
      <c r="K591" s="67"/>
      <c r="L591" s="67" t="s">
        <v>686</v>
      </c>
      <c r="M591" s="66" t="s">
        <v>2068</v>
      </c>
      <c r="N591" s="67" t="s">
        <v>2069</v>
      </c>
      <c r="O591" s="67" t="s">
        <v>2070</v>
      </c>
      <c r="P591" s="68">
        <v>44058</v>
      </c>
      <c r="Q591" s="71">
        <v>1417371.17</v>
      </c>
      <c r="R591" s="71"/>
      <c r="S591" s="71">
        <v>1417371.17</v>
      </c>
      <c r="T591" s="67" t="s">
        <v>79</v>
      </c>
      <c r="U591" s="67">
        <v>487</v>
      </c>
      <c r="V591" s="68">
        <v>44316</v>
      </c>
      <c r="W591" s="68">
        <v>44316</v>
      </c>
      <c r="X591" s="71">
        <f t="shared" si="95"/>
        <v>1417371.17</v>
      </c>
      <c r="Y591" s="71"/>
      <c r="Z591" s="71">
        <f t="shared" si="96"/>
        <v>1417371.17</v>
      </c>
      <c r="AA591" s="67" t="s">
        <v>80</v>
      </c>
      <c r="AB591" s="67"/>
      <c r="AC591" s="67"/>
      <c r="AD591" s="67">
        <v>331</v>
      </c>
      <c r="AE591" s="67"/>
      <c r="AF591" s="67"/>
      <c r="AG591" s="67" t="s">
        <v>81</v>
      </c>
      <c r="AH591" s="34">
        <f t="shared" si="97"/>
        <v>1417371.17</v>
      </c>
      <c r="AI591" s="67" t="s">
        <v>82</v>
      </c>
      <c r="AJ591" s="66"/>
      <c r="AK591" s="66" t="s">
        <v>690</v>
      </c>
      <c r="AL591" s="38"/>
    </row>
    <row r="592" spans="1:38" ht="11.25" customHeight="1">
      <c r="A592" s="4">
        <v>4572</v>
      </c>
      <c r="B592" s="67" t="s">
        <v>685</v>
      </c>
      <c r="C592" s="67" t="s">
        <v>685</v>
      </c>
      <c r="D592" s="67" t="s">
        <v>72</v>
      </c>
      <c r="E592" s="68">
        <v>44315</v>
      </c>
      <c r="F592" s="68">
        <v>44315</v>
      </c>
      <c r="G592" s="68" t="s">
        <v>73</v>
      </c>
      <c r="H592" s="67" t="s">
        <v>21</v>
      </c>
      <c r="I592" s="67">
        <v>14</v>
      </c>
      <c r="J592" s="67" t="s">
        <v>74</v>
      </c>
      <c r="K592" s="67"/>
      <c r="L592" s="67" t="s">
        <v>686</v>
      </c>
      <c r="M592" s="66" t="s">
        <v>2071</v>
      </c>
      <c r="N592" s="67" t="s">
        <v>2072</v>
      </c>
      <c r="O592" s="67" t="s">
        <v>2073</v>
      </c>
      <c r="P592" s="68">
        <v>44048</v>
      </c>
      <c r="Q592" s="71">
        <v>1410251.65</v>
      </c>
      <c r="R592" s="71"/>
      <c r="S592" s="71">
        <v>1410251.65</v>
      </c>
      <c r="T592" s="67" t="s">
        <v>79</v>
      </c>
      <c r="U592" s="67">
        <v>488</v>
      </c>
      <c r="V592" s="68">
        <v>44316</v>
      </c>
      <c r="W592" s="68">
        <v>44316</v>
      </c>
      <c r="X592" s="71">
        <f t="shared" si="95"/>
        <v>1410251.65</v>
      </c>
      <c r="Y592" s="71"/>
      <c r="Z592" s="71">
        <f t="shared" si="96"/>
        <v>1410251.65</v>
      </c>
      <c r="AA592" s="67" t="s">
        <v>80</v>
      </c>
      <c r="AB592" s="67"/>
      <c r="AC592" s="67"/>
      <c r="AD592" s="67">
        <v>332</v>
      </c>
      <c r="AE592" s="67"/>
      <c r="AF592" s="67"/>
      <c r="AG592" s="67" t="s">
        <v>81</v>
      </c>
      <c r="AH592" s="34">
        <f t="shared" si="97"/>
        <v>1410251.65</v>
      </c>
      <c r="AI592" s="67" t="s">
        <v>82</v>
      </c>
      <c r="AJ592" s="66"/>
      <c r="AK592" s="66" t="s">
        <v>690</v>
      </c>
      <c r="AL592" s="38"/>
    </row>
    <row r="593" spans="1:38" ht="11.25" customHeight="1">
      <c r="A593" s="4">
        <v>4573</v>
      </c>
      <c r="B593" s="67" t="s">
        <v>685</v>
      </c>
      <c r="C593" s="67" t="s">
        <v>685</v>
      </c>
      <c r="D593" s="67" t="s">
        <v>72</v>
      </c>
      <c r="E593" s="68">
        <v>44315</v>
      </c>
      <c r="F593" s="68">
        <v>44315</v>
      </c>
      <c r="G593" s="68" t="s">
        <v>73</v>
      </c>
      <c r="H593" s="67" t="s">
        <v>21</v>
      </c>
      <c r="I593" s="67">
        <v>14</v>
      </c>
      <c r="J593" s="67" t="s">
        <v>74</v>
      </c>
      <c r="K593" s="67"/>
      <c r="L593" s="67" t="s">
        <v>686</v>
      </c>
      <c r="M593" s="66" t="s">
        <v>2074</v>
      </c>
      <c r="N593" s="67" t="s">
        <v>2075</v>
      </c>
      <c r="O593" s="67" t="s">
        <v>2076</v>
      </c>
      <c r="P593" s="68">
        <v>44089</v>
      </c>
      <c r="Q593" s="71">
        <v>494959.78</v>
      </c>
      <c r="R593" s="71"/>
      <c r="S593" s="71">
        <v>494959.78</v>
      </c>
      <c r="T593" s="67" t="s">
        <v>79</v>
      </c>
      <c r="U593" s="67">
        <v>486</v>
      </c>
      <c r="V593" s="68">
        <v>44316</v>
      </c>
      <c r="W593" s="68">
        <v>44316</v>
      </c>
      <c r="X593" s="71">
        <f t="shared" si="95"/>
        <v>494959.78</v>
      </c>
      <c r="Y593" s="71"/>
      <c r="Z593" s="71">
        <f t="shared" si="96"/>
        <v>494959.78</v>
      </c>
      <c r="AA593" s="67" t="s">
        <v>80</v>
      </c>
      <c r="AB593" s="67"/>
      <c r="AC593" s="67"/>
      <c r="AD593" s="67">
        <v>330</v>
      </c>
      <c r="AE593" s="67"/>
      <c r="AF593" s="67"/>
      <c r="AG593" s="67" t="s">
        <v>81</v>
      </c>
      <c r="AH593" s="34">
        <f t="shared" si="97"/>
        <v>494959.78</v>
      </c>
      <c r="AI593" s="67" t="s">
        <v>82</v>
      </c>
      <c r="AJ593" s="66"/>
      <c r="AK593" s="66" t="s">
        <v>690</v>
      </c>
      <c r="AL593" s="38"/>
    </row>
    <row r="594" spans="1:38" ht="11.25" customHeight="1">
      <c r="A594" s="4">
        <v>4574</v>
      </c>
      <c r="B594" s="67" t="s">
        <v>685</v>
      </c>
      <c r="C594" s="67" t="s">
        <v>685</v>
      </c>
      <c r="D594" s="67" t="s">
        <v>72</v>
      </c>
      <c r="E594" s="68">
        <v>44315</v>
      </c>
      <c r="F594" s="68">
        <v>44315</v>
      </c>
      <c r="G594" s="68" t="s">
        <v>73</v>
      </c>
      <c r="H594" s="67" t="s">
        <v>21</v>
      </c>
      <c r="I594" s="67">
        <v>14</v>
      </c>
      <c r="J594" s="67" t="s">
        <v>74</v>
      </c>
      <c r="K594" s="67"/>
      <c r="L594" s="67" t="s">
        <v>686</v>
      </c>
      <c r="M594" s="66" t="s">
        <v>2077</v>
      </c>
      <c r="N594" s="67" t="s">
        <v>2078</v>
      </c>
      <c r="O594" s="67" t="s">
        <v>2079</v>
      </c>
      <c r="P594" s="68">
        <v>43925</v>
      </c>
      <c r="Q594" s="71">
        <v>4689506.38</v>
      </c>
      <c r="R594" s="71"/>
      <c r="S594" s="71">
        <v>4689506.38</v>
      </c>
      <c r="T594" s="67" t="s">
        <v>79</v>
      </c>
      <c r="U594" s="67">
        <v>489</v>
      </c>
      <c r="V594" s="68">
        <v>44316</v>
      </c>
      <c r="W594" s="68">
        <v>44316</v>
      </c>
      <c r="X594" s="71">
        <f t="shared" si="95"/>
        <v>4689506.38</v>
      </c>
      <c r="Y594" s="71"/>
      <c r="Z594" s="71">
        <f t="shared" si="96"/>
        <v>4689506.38</v>
      </c>
      <c r="AA594" s="67" t="s">
        <v>80</v>
      </c>
      <c r="AB594" s="67"/>
      <c r="AC594" s="67"/>
      <c r="AD594" s="67">
        <v>333</v>
      </c>
      <c r="AE594" s="67"/>
      <c r="AF594" s="67"/>
      <c r="AG594" s="67" t="s">
        <v>81</v>
      </c>
      <c r="AH594" s="34">
        <f t="shared" si="97"/>
        <v>4689506.38</v>
      </c>
      <c r="AI594" s="67" t="s">
        <v>82</v>
      </c>
      <c r="AJ594" s="66"/>
      <c r="AK594" s="66" t="s">
        <v>690</v>
      </c>
      <c r="AL594" s="38"/>
    </row>
    <row r="595" spans="1:38" ht="11.25" customHeight="1">
      <c r="A595" s="4">
        <v>4575</v>
      </c>
      <c r="B595" s="67" t="s">
        <v>72</v>
      </c>
      <c r="C595" s="67" t="s">
        <v>72</v>
      </c>
      <c r="D595" s="67" t="s">
        <v>72</v>
      </c>
      <c r="E595" s="68">
        <v>44315</v>
      </c>
      <c r="F595" s="68">
        <v>44315</v>
      </c>
      <c r="G595" s="68" t="s">
        <v>73</v>
      </c>
      <c r="H595" s="67" t="s">
        <v>21</v>
      </c>
      <c r="I595" s="67">
        <v>14</v>
      </c>
      <c r="J595" s="67" t="s">
        <v>74</v>
      </c>
      <c r="K595" s="67"/>
      <c r="L595" s="66" t="s">
        <v>766</v>
      </c>
      <c r="M595" s="66" t="s">
        <v>2080</v>
      </c>
      <c r="N595" s="67" t="s">
        <v>2081</v>
      </c>
      <c r="O595" s="67" t="s">
        <v>2082</v>
      </c>
      <c r="P595" s="68">
        <v>43804</v>
      </c>
      <c r="Q595" s="71">
        <v>21404375</v>
      </c>
      <c r="R595" s="71"/>
      <c r="S595" s="71">
        <v>21404375</v>
      </c>
      <c r="T595" s="67" t="s">
        <v>79</v>
      </c>
      <c r="U595" s="67">
        <v>496</v>
      </c>
      <c r="V595" s="68">
        <v>44316</v>
      </c>
      <c r="W595" s="68">
        <v>44316</v>
      </c>
      <c r="X595" s="71">
        <f t="shared" si="95"/>
        <v>21404375</v>
      </c>
      <c r="Y595" s="71"/>
      <c r="Z595" s="71">
        <f t="shared" si="96"/>
        <v>21404375</v>
      </c>
      <c r="AA595" s="67" t="s">
        <v>80</v>
      </c>
      <c r="AB595" s="67"/>
      <c r="AC595" s="67"/>
      <c r="AD595" s="67">
        <v>328</v>
      </c>
      <c r="AE595" s="67"/>
      <c r="AF595" s="67"/>
      <c r="AG595" s="67" t="s">
        <v>81</v>
      </c>
      <c r="AH595" s="34">
        <f t="shared" si="97"/>
        <v>21404375</v>
      </c>
      <c r="AI595" s="67" t="s">
        <v>82</v>
      </c>
      <c r="AJ595" s="66"/>
      <c r="AK595" s="66" t="s">
        <v>766</v>
      </c>
      <c r="AL595" s="38"/>
    </row>
    <row r="596" spans="1:38" ht="11.25" customHeight="1">
      <c r="A596" s="4">
        <v>4576</v>
      </c>
      <c r="B596" s="67" t="s">
        <v>72</v>
      </c>
      <c r="C596" s="67" t="s">
        <v>72</v>
      </c>
      <c r="D596" s="67" t="s">
        <v>72</v>
      </c>
      <c r="E596" s="68">
        <v>44315</v>
      </c>
      <c r="F596" s="68">
        <v>44315</v>
      </c>
      <c r="G596" s="68" t="s">
        <v>73</v>
      </c>
      <c r="H596" s="67" t="s">
        <v>21</v>
      </c>
      <c r="I596" s="67">
        <v>14</v>
      </c>
      <c r="J596" s="67" t="s">
        <v>74</v>
      </c>
      <c r="K596" s="67"/>
      <c r="L596" s="66" t="s">
        <v>766</v>
      </c>
      <c r="M596" s="66" t="s">
        <v>2083</v>
      </c>
      <c r="N596" s="67" t="s">
        <v>2084</v>
      </c>
      <c r="O596" s="67" t="s">
        <v>2085</v>
      </c>
      <c r="P596" s="68">
        <v>43804</v>
      </c>
      <c r="Q596" s="71">
        <v>21404375</v>
      </c>
      <c r="R596" s="71"/>
      <c r="S596" s="71">
        <v>21404375</v>
      </c>
      <c r="T596" s="67" t="s">
        <v>79</v>
      </c>
      <c r="U596" s="67">
        <v>497</v>
      </c>
      <c r="V596" s="68">
        <v>44316</v>
      </c>
      <c r="W596" s="68">
        <v>44316</v>
      </c>
      <c r="X596" s="71">
        <f t="shared" si="95"/>
        <v>21404375</v>
      </c>
      <c r="Y596" s="71"/>
      <c r="Z596" s="71">
        <f t="shared" si="96"/>
        <v>21404375</v>
      </c>
      <c r="AA596" s="67" t="s">
        <v>80</v>
      </c>
      <c r="AB596" s="67"/>
      <c r="AC596" s="67"/>
      <c r="AD596" s="67">
        <v>329</v>
      </c>
      <c r="AE596" s="67"/>
      <c r="AF596" s="67"/>
      <c r="AG596" s="67" t="s">
        <v>81</v>
      </c>
      <c r="AH596" s="34">
        <f t="shared" si="97"/>
        <v>21404375</v>
      </c>
      <c r="AI596" s="67" t="s">
        <v>82</v>
      </c>
      <c r="AJ596" s="66"/>
      <c r="AK596" s="66" t="s">
        <v>766</v>
      </c>
      <c r="AL596" s="38"/>
    </row>
    <row r="597" spans="1:38" ht="11.25" customHeight="1">
      <c r="A597" s="4">
        <v>4577</v>
      </c>
      <c r="B597" s="67" t="s">
        <v>140</v>
      </c>
      <c r="C597" s="67" t="s">
        <v>140</v>
      </c>
      <c r="D597" s="67" t="s">
        <v>72</v>
      </c>
      <c r="E597" s="68">
        <v>44315</v>
      </c>
      <c r="F597" s="68">
        <v>44315</v>
      </c>
      <c r="G597" s="68" t="s">
        <v>177</v>
      </c>
      <c r="H597" s="67" t="s">
        <v>18</v>
      </c>
      <c r="I597" s="67">
        <v>10</v>
      </c>
      <c r="J597" s="67" t="s">
        <v>100</v>
      </c>
      <c r="K597" s="67"/>
      <c r="L597" s="66" t="s">
        <v>2086</v>
      </c>
      <c r="M597" s="66" t="s">
        <v>2087</v>
      </c>
      <c r="N597" s="67"/>
      <c r="O597" s="67" t="s">
        <v>2088</v>
      </c>
      <c r="P597" s="68">
        <v>44266</v>
      </c>
      <c r="Q597" s="71">
        <v>4557179</v>
      </c>
      <c r="R597" s="71"/>
      <c r="S597" s="71">
        <v>4557179</v>
      </c>
      <c r="T597" s="67" t="s">
        <v>96</v>
      </c>
      <c r="U597" s="67">
        <v>498</v>
      </c>
      <c r="V597" s="68">
        <v>44319</v>
      </c>
      <c r="W597" s="68">
        <v>44327</v>
      </c>
      <c r="X597" s="71">
        <v>4557179</v>
      </c>
      <c r="Y597" s="71"/>
      <c r="Z597" s="71">
        <v>4557179</v>
      </c>
      <c r="AA597" s="67" t="s">
        <v>80</v>
      </c>
      <c r="AB597" s="67"/>
      <c r="AC597" s="67"/>
      <c r="AD597" s="67">
        <v>135</v>
      </c>
      <c r="AE597" s="67"/>
      <c r="AF597" s="67"/>
      <c r="AG597" s="67" t="s">
        <v>2089</v>
      </c>
      <c r="AH597" s="34"/>
      <c r="AI597" s="67" t="s">
        <v>392</v>
      </c>
      <c r="AJ597" s="66"/>
      <c r="AK597" s="66" t="s">
        <v>2087</v>
      </c>
      <c r="AL597" s="38"/>
    </row>
    <row r="598" spans="1:38" ht="67.5" customHeight="1">
      <c r="A598" s="4">
        <v>4578</v>
      </c>
      <c r="B598" s="67" t="s">
        <v>134</v>
      </c>
      <c r="C598" s="67" t="s">
        <v>134</v>
      </c>
      <c r="D598" s="67" t="s">
        <v>72</v>
      </c>
      <c r="E598" s="68">
        <v>44315</v>
      </c>
      <c r="F598" s="68">
        <v>44315</v>
      </c>
      <c r="G598" s="68" t="s">
        <v>595</v>
      </c>
      <c r="H598" s="66" t="s">
        <v>24</v>
      </c>
      <c r="I598" s="67">
        <v>13</v>
      </c>
      <c r="J598" s="67" t="s">
        <v>74</v>
      </c>
      <c r="K598" s="67"/>
      <c r="L598" s="66" t="s">
        <v>2090</v>
      </c>
      <c r="M598" s="66" t="s">
        <v>2091</v>
      </c>
      <c r="N598" s="67" t="s">
        <v>2092</v>
      </c>
      <c r="O598" s="67"/>
      <c r="P598" s="68">
        <v>44315</v>
      </c>
      <c r="Q598" s="71">
        <v>53344903.219999999</v>
      </c>
      <c r="R598" s="71"/>
      <c r="S598" s="71">
        <v>53344903.219999999</v>
      </c>
      <c r="T598" s="66" t="s">
        <v>1330</v>
      </c>
      <c r="U598" s="67"/>
      <c r="V598" s="68">
        <v>44323</v>
      </c>
      <c r="W598" s="68">
        <v>44323</v>
      </c>
      <c r="X598" s="71">
        <v>53344903.219999999</v>
      </c>
      <c r="Y598" s="71"/>
      <c r="Z598" s="71">
        <v>53344903.219999999</v>
      </c>
      <c r="AA598" s="67" t="s">
        <v>80</v>
      </c>
      <c r="AB598" s="67"/>
      <c r="AC598" s="67"/>
      <c r="AD598" s="67"/>
      <c r="AE598" s="67"/>
      <c r="AF598" s="67"/>
      <c r="AG598" s="66" t="s">
        <v>1330</v>
      </c>
      <c r="AH598" s="34"/>
      <c r="AI598" s="67"/>
      <c r="AJ598" s="66"/>
      <c r="AK598" s="66" t="s">
        <v>2091</v>
      </c>
      <c r="AL598" s="38"/>
    </row>
    <row r="599" spans="1:38" ht="11.25" customHeight="1">
      <c r="A599" s="4">
        <v>4579</v>
      </c>
      <c r="B599" s="67" t="s">
        <v>72</v>
      </c>
      <c r="C599" s="67" t="s">
        <v>90</v>
      </c>
      <c r="D599" s="67" t="s">
        <v>72</v>
      </c>
      <c r="E599" s="68">
        <v>44315</v>
      </c>
      <c r="F599" s="68">
        <v>44315</v>
      </c>
      <c r="G599" s="68" t="s">
        <v>91</v>
      </c>
      <c r="H599" s="67" t="s">
        <v>2</v>
      </c>
      <c r="I599" s="67">
        <v>3.14</v>
      </c>
      <c r="J599" s="67" t="s">
        <v>74</v>
      </c>
      <c r="K599" s="67"/>
      <c r="L599" s="66" t="s">
        <v>92</v>
      </c>
      <c r="M599" s="66" t="s">
        <v>2093</v>
      </c>
      <c r="N599" s="67" t="s">
        <v>2094</v>
      </c>
      <c r="O599" s="67" t="s">
        <v>2095</v>
      </c>
      <c r="P599" s="68">
        <v>44314</v>
      </c>
      <c r="Q599" s="71">
        <v>6494080</v>
      </c>
      <c r="R599" s="71"/>
      <c r="S599" s="71">
        <v>6494080</v>
      </c>
      <c r="T599" s="67" t="s">
        <v>96</v>
      </c>
      <c r="U599" s="67">
        <v>883</v>
      </c>
      <c r="V599" s="68">
        <v>44372</v>
      </c>
      <c r="W599" s="68">
        <v>44382</v>
      </c>
      <c r="X599" s="71">
        <v>6494080</v>
      </c>
      <c r="Y599" s="71"/>
      <c r="Z599" s="71">
        <v>6494080</v>
      </c>
      <c r="AA599" s="67" t="s">
        <v>80</v>
      </c>
      <c r="AB599" s="67"/>
      <c r="AC599" s="67"/>
      <c r="AD599" s="67"/>
      <c r="AE599" s="67"/>
      <c r="AF599" s="67"/>
      <c r="AG599" s="67" t="s">
        <v>2096</v>
      </c>
      <c r="AH599" s="34"/>
      <c r="AI599" s="67" t="s">
        <v>106</v>
      </c>
      <c r="AJ599" s="66"/>
      <c r="AK599" s="67" t="s">
        <v>99</v>
      </c>
      <c r="AL599" s="38"/>
    </row>
    <row r="600" spans="1:38" ht="11.25" customHeight="1">
      <c r="A600" s="4">
        <v>4581</v>
      </c>
      <c r="B600" s="67" t="s">
        <v>134</v>
      </c>
      <c r="C600" s="67" t="s">
        <v>134</v>
      </c>
      <c r="D600" s="67" t="s">
        <v>72</v>
      </c>
      <c r="E600" s="68">
        <v>44316</v>
      </c>
      <c r="F600" s="68">
        <v>44316</v>
      </c>
      <c r="G600" s="68" t="s">
        <v>91</v>
      </c>
      <c r="H600" s="67" t="s">
        <v>11</v>
      </c>
      <c r="I600" s="67">
        <v>3</v>
      </c>
      <c r="J600" s="67" t="s">
        <v>100</v>
      </c>
      <c r="K600" s="67"/>
      <c r="L600" s="66" t="s">
        <v>2097</v>
      </c>
      <c r="M600" s="66" t="s">
        <v>136</v>
      </c>
      <c r="N600" s="67" t="s">
        <v>2098</v>
      </c>
      <c r="O600" s="67" t="s">
        <v>2099</v>
      </c>
      <c r="P600" s="68">
        <v>44202</v>
      </c>
      <c r="Q600" s="71">
        <v>3659050</v>
      </c>
      <c r="R600" s="71"/>
      <c r="S600" s="71">
        <v>2561335</v>
      </c>
      <c r="T600" s="67" t="s">
        <v>96</v>
      </c>
      <c r="U600" s="67">
        <v>649</v>
      </c>
      <c r="V600" s="68">
        <v>44343</v>
      </c>
      <c r="W600" s="68">
        <v>44349</v>
      </c>
      <c r="X600" s="71">
        <v>2561335</v>
      </c>
      <c r="Y600" s="71"/>
      <c r="Z600" s="71">
        <v>2561335</v>
      </c>
      <c r="AA600" s="67" t="s">
        <v>80</v>
      </c>
      <c r="AB600" s="67"/>
      <c r="AC600" s="67"/>
      <c r="AD600" s="67">
        <v>421</v>
      </c>
      <c r="AE600" s="67"/>
      <c r="AF600" s="67"/>
      <c r="AG600" s="67" t="s">
        <v>2100</v>
      </c>
      <c r="AH600" s="34"/>
      <c r="AI600" s="67" t="s">
        <v>98</v>
      </c>
      <c r="AJ600" s="66"/>
      <c r="AK600" s="66" t="s">
        <v>136</v>
      </c>
      <c r="AL600" s="38"/>
    </row>
    <row r="601" spans="1:38" ht="11.25" customHeight="1">
      <c r="A601" s="4">
        <v>4582</v>
      </c>
      <c r="B601" s="67" t="s">
        <v>1076</v>
      </c>
      <c r="C601" s="67" t="s">
        <v>1076</v>
      </c>
      <c r="D601" s="67" t="s">
        <v>72</v>
      </c>
      <c r="E601" s="68">
        <v>44316</v>
      </c>
      <c r="F601" s="68">
        <v>44316</v>
      </c>
      <c r="G601" s="68" t="s">
        <v>73</v>
      </c>
      <c r="H601" s="67" t="s">
        <v>16</v>
      </c>
      <c r="I601" s="67">
        <v>14</v>
      </c>
      <c r="J601" s="67" t="s">
        <v>74</v>
      </c>
      <c r="K601" s="67"/>
      <c r="L601" s="67" t="s">
        <v>1077</v>
      </c>
      <c r="M601" s="66" t="s">
        <v>2101</v>
      </c>
      <c r="N601" s="67" t="s">
        <v>2102</v>
      </c>
      <c r="O601" s="67" t="s">
        <v>2103</v>
      </c>
      <c r="P601" s="68">
        <v>43895</v>
      </c>
      <c r="Q601" s="71">
        <v>9979893.4399999995</v>
      </c>
      <c r="R601" s="71"/>
      <c r="S601" s="71">
        <v>9979893.4399999995</v>
      </c>
      <c r="T601" s="67" t="s">
        <v>79</v>
      </c>
      <c r="U601" s="67"/>
      <c r="V601" s="68">
        <v>44323</v>
      </c>
      <c r="W601" s="68">
        <v>44326</v>
      </c>
      <c r="X601" s="71">
        <f t="shared" ref="X601:X603" si="98">+S601</f>
        <v>9979893.4399999995</v>
      </c>
      <c r="Y601" s="71"/>
      <c r="Z601" s="71">
        <f t="shared" ref="Z601:Z603" si="99">SUM(X601:Y601)</f>
        <v>9979893.4399999995</v>
      </c>
      <c r="AA601" s="67" t="s">
        <v>80</v>
      </c>
      <c r="AB601" s="67"/>
      <c r="AC601" s="67"/>
      <c r="AD601" s="67">
        <v>340</v>
      </c>
      <c r="AE601" s="67"/>
      <c r="AF601" s="67"/>
      <c r="AG601" s="67" t="s">
        <v>81</v>
      </c>
      <c r="AH601" s="34">
        <f t="shared" ref="AH601:AH603" si="100">Z601</f>
        <v>9979893.4399999995</v>
      </c>
      <c r="AI601" s="67" t="s">
        <v>82</v>
      </c>
      <c r="AJ601" s="66"/>
      <c r="AK601" s="66" t="s">
        <v>1077</v>
      </c>
      <c r="AL601" s="38"/>
    </row>
    <row r="602" spans="1:38" ht="11.25" customHeight="1">
      <c r="A602" s="4">
        <v>4583</v>
      </c>
      <c r="B602" s="67" t="s">
        <v>1076</v>
      </c>
      <c r="C602" s="67" t="s">
        <v>1076</v>
      </c>
      <c r="D602" s="67" t="s">
        <v>72</v>
      </c>
      <c r="E602" s="68">
        <v>44316</v>
      </c>
      <c r="F602" s="68">
        <v>44316</v>
      </c>
      <c r="G602" s="68" t="s">
        <v>73</v>
      </c>
      <c r="H602" s="67" t="s">
        <v>16</v>
      </c>
      <c r="I602" s="67">
        <v>14</v>
      </c>
      <c r="J602" s="67" t="s">
        <v>74</v>
      </c>
      <c r="K602" s="67"/>
      <c r="L602" s="67" t="s">
        <v>1077</v>
      </c>
      <c r="M602" s="66" t="s">
        <v>2104</v>
      </c>
      <c r="N602" s="67" t="s">
        <v>2105</v>
      </c>
      <c r="O602" s="67" t="s">
        <v>2106</v>
      </c>
      <c r="P602" s="68">
        <v>44027</v>
      </c>
      <c r="Q602" s="71">
        <v>5998283.7400000002</v>
      </c>
      <c r="R602" s="71"/>
      <c r="S602" s="71">
        <v>5998283.7400000002</v>
      </c>
      <c r="T602" s="67" t="s">
        <v>79</v>
      </c>
      <c r="U602" s="67"/>
      <c r="V602" s="68">
        <v>44323</v>
      </c>
      <c r="W602" s="68">
        <v>44326</v>
      </c>
      <c r="X602" s="71">
        <f t="shared" si="98"/>
        <v>5998283.7400000002</v>
      </c>
      <c r="Y602" s="71"/>
      <c r="Z602" s="71">
        <f t="shared" si="99"/>
        <v>5998283.7400000002</v>
      </c>
      <c r="AA602" s="67" t="s">
        <v>80</v>
      </c>
      <c r="AB602" s="67"/>
      <c r="AC602" s="67"/>
      <c r="AD602" s="67">
        <v>350</v>
      </c>
      <c r="AE602" s="67"/>
      <c r="AF602" s="67"/>
      <c r="AG602" s="67" t="s">
        <v>81</v>
      </c>
      <c r="AH602" s="34">
        <f t="shared" si="100"/>
        <v>5998283.7400000002</v>
      </c>
      <c r="AI602" s="67" t="s">
        <v>82</v>
      </c>
      <c r="AJ602" s="66"/>
      <c r="AK602" s="66" t="s">
        <v>1077</v>
      </c>
      <c r="AL602" s="38"/>
    </row>
    <row r="603" spans="1:38" ht="11.25" customHeight="1">
      <c r="A603" s="4">
        <v>4584</v>
      </c>
      <c r="B603" s="67" t="s">
        <v>1076</v>
      </c>
      <c r="C603" s="67" t="s">
        <v>1076</v>
      </c>
      <c r="D603" s="67" t="s">
        <v>72</v>
      </c>
      <c r="E603" s="68">
        <v>44316</v>
      </c>
      <c r="F603" s="68">
        <v>44316</v>
      </c>
      <c r="G603" s="68" t="s">
        <v>73</v>
      </c>
      <c r="H603" s="67" t="s">
        <v>16</v>
      </c>
      <c r="I603" s="67">
        <v>14</v>
      </c>
      <c r="J603" s="67" t="s">
        <v>74</v>
      </c>
      <c r="K603" s="67"/>
      <c r="L603" s="67" t="s">
        <v>1077</v>
      </c>
      <c r="M603" s="66" t="s">
        <v>2107</v>
      </c>
      <c r="N603" s="67" t="s">
        <v>2108</v>
      </c>
      <c r="O603" s="67" t="s">
        <v>2109</v>
      </c>
      <c r="P603" s="68">
        <v>43895</v>
      </c>
      <c r="Q603" s="71">
        <v>2003725.74</v>
      </c>
      <c r="R603" s="71"/>
      <c r="S603" s="71">
        <v>2003725.74</v>
      </c>
      <c r="T603" s="67" t="s">
        <v>79</v>
      </c>
      <c r="U603" s="67"/>
      <c r="V603" s="68">
        <v>44323</v>
      </c>
      <c r="W603" s="68">
        <v>44326</v>
      </c>
      <c r="X603" s="71">
        <f t="shared" si="98"/>
        <v>2003725.74</v>
      </c>
      <c r="Y603" s="71"/>
      <c r="Z603" s="71">
        <f t="shared" si="99"/>
        <v>2003725.74</v>
      </c>
      <c r="AA603" s="67" t="s">
        <v>80</v>
      </c>
      <c r="AB603" s="67"/>
      <c r="AC603" s="67"/>
      <c r="AD603" s="67">
        <v>351</v>
      </c>
      <c r="AE603" s="67"/>
      <c r="AF603" s="67"/>
      <c r="AG603" s="67" t="s">
        <v>81</v>
      </c>
      <c r="AH603" s="34">
        <f t="shared" si="100"/>
        <v>2003725.74</v>
      </c>
      <c r="AI603" s="67" t="s">
        <v>82</v>
      </c>
      <c r="AJ603" s="66"/>
      <c r="AK603" s="66" t="s">
        <v>1077</v>
      </c>
      <c r="AL603" s="38"/>
    </row>
    <row r="604" spans="1:38" ht="11.25" customHeight="1">
      <c r="A604" s="4">
        <v>4585</v>
      </c>
      <c r="B604" s="67" t="s">
        <v>83</v>
      </c>
      <c r="C604" s="67" t="s">
        <v>205</v>
      </c>
      <c r="D604" s="67" t="s">
        <v>72</v>
      </c>
      <c r="E604" s="68">
        <v>44316</v>
      </c>
      <c r="F604" s="68">
        <v>44316</v>
      </c>
      <c r="G604" s="68" t="s">
        <v>91</v>
      </c>
      <c r="H604" s="67" t="s">
        <v>228</v>
      </c>
      <c r="I604" s="67">
        <v>3</v>
      </c>
      <c r="J604" s="67" t="s">
        <v>74</v>
      </c>
      <c r="K604" s="67"/>
      <c r="L604" s="66" t="s">
        <v>1576</v>
      </c>
      <c r="M604" s="66" t="s">
        <v>1576</v>
      </c>
      <c r="N604" s="67" t="s">
        <v>1577</v>
      </c>
      <c r="O604" s="67" t="s">
        <v>1578</v>
      </c>
      <c r="P604" s="68">
        <v>44313</v>
      </c>
      <c r="Q604" s="71">
        <v>868500</v>
      </c>
      <c r="R604" s="71"/>
      <c r="S604" s="71">
        <v>868500</v>
      </c>
      <c r="T604" s="67" t="s">
        <v>118</v>
      </c>
      <c r="U604" s="67">
        <v>728</v>
      </c>
      <c r="V604" s="68">
        <v>44355</v>
      </c>
      <c r="W604" s="68">
        <v>44361</v>
      </c>
      <c r="X604" s="71">
        <v>868500</v>
      </c>
      <c r="Y604" s="71"/>
      <c r="Z604" s="71">
        <v>868500</v>
      </c>
      <c r="AA604" s="67" t="s">
        <v>80</v>
      </c>
      <c r="AB604" s="67"/>
      <c r="AC604" s="67"/>
      <c r="AD604" s="67">
        <v>728</v>
      </c>
      <c r="AE604" s="67"/>
      <c r="AF604" s="67"/>
      <c r="AG604" s="67" t="s">
        <v>2110</v>
      </c>
      <c r="AH604" s="34"/>
      <c r="AI604" s="67" t="s">
        <v>98</v>
      </c>
      <c r="AJ604" s="66"/>
      <c r="AK604" s="66" t="s">
        <v>2111</v>
      </c>
      <c r="AL604" s="38"/>
    </row>
    <row r="605" spans="1:38" ht="11.25" customHeight="1">
      <c r="A605" s="4">
        <v>4586</v>
      </c>
      <c r="B605" s="67" t="s">
        <v>83</v>
      </c>
      <c r="C605" s="67" t="s">
        <v>83</v>
      </c>
      <c r="D605" s="67" t="s">
        <v>72</v>
      </c>
      <c r="E605" s="68">
        <v>44316</v>
      </c>
      <c r="F605" s="68">
        <v>44316</v>
      </c>
      <c r="G605" s="68" t="s">
        <v>91</v>
      </c>
      <c r="H605" s="67" t="s">
        <v>228</v>
      </c>
      <c r="I605" s="67">
        <v>3</v>
      </c>
      <c r="J605" s="67" t="s">
        <v>74</v>
      </c>
      <c r="K605" s="67"/>
      <c r="L605" s="66" t="s">
        <v>602</v>
      </c>
      <c r="M605" s="66" t="s">
        <v>602</v>
      </c>
      <c r="N605" s="67" t="s">
        <v>2112</v>
      </c>
      <c r="O605" s="67" t="s">
        <v>2113</v>
      </c>
      <c r="P605" s="68">
        <v>44315</v>
      </c>
      <c r="Q605" s="71">
        <v>505000</v>
      </c>
      <c r="R605" s="71"/>
      <c r="S605" s="71">
        <v>505000</v>
      </c>
      <c r="T605" s="67" t="s">
        <v>499</v>
      </c>
      <c r="U605" s="67">
        <v>685</v>
      </c>
      <c r="V605" s="68">
        <v>44347</v>
      </c>
      <c r="W605" s="68">
        <v>44357</v>
      </c>
      <c r="X605" s="71">
        <v>505000</v>
      </c>
      <c r="Y605" s="71"/>
      <c r="Z605" s="71">
        <v>505000</v>
      </c>
      <c r="AA605" s="67" t="s">
        <v>80</v>
      </c>
      <c r="AB605" s="67"/>
      <c r="AC605" s="67"/>
      <c r="AD605" s="67">
        <v>447</v>
      </c>
      <c r="AE605" s="67"/>
      <c r="AF605" s="67"/>
      <c r="AG605" s="67" t="s">
        <v>2114</v>
      </c>
      <c r="AH605" s="34"/>
      <c r="AI605" s="67" t="s">
        <v>98</v>
      </c>
      <c r="AJ605" s="66"/>
      <c r="AK605" s="66" t="s">
        <v>112</v>
      </c>
      <c r="AL605" s="38"/>
    </row>
    <row r="606" spans="1:38" ht="11.25" customHeight="1">
      <c r="A606" s="4">
        <v>4587</v>
      </c>
      <c r="B606" s="67" t="s">
        <v>220</v>
      </c>
      <c r="C606" s="67" t="s">
        <v>276</v>
      </c>
      <c r="D606" s="67" t="s">
        <v>72</v>
      </c>
      <c r="E606" s="68">
        <v>44316</v>
      </c>
      <c r="F606" s="68">
        <v>44316</v>
      </c>
      <c r="G606" s="68" t="s">
        <v>177</v>
      </c>
      <c r="H606" s="67" t="s">
        <v>18</v>
      </c>
      <c r="I606" s="67">
        <v>10</v>
      </c>
      <c r="J606" s="67" t="s">
        <v>74</v>
      </c>
      <c r="K606" s="67"/>
      <c r="L606" s="66" t="s">
        <v>2115</v>
      </c>
      <c r="M606" s="66" t="s">
        <v>2116</v>
      </c>
      <c r="N606" s="67"/>
      <c r="O606" s="67" t="s">
        <v>2117</v>
      </c>
      <c r="P606" s="68">
        <v>44184</v>
      </c>
      <c r="Q606" s="71">
        <v>14222346</v>
      </c>
      <c r="R606" s="71"/>
      <c r="S606" s="71">
        <v>14000000</v>
      </c>
      <c r="T606" s="67" t="s">
        <v>96</v>
      </c>
      <c r="U606" s="67">
        <v>499</v>
      </c>
      <c r="V606" s="68">
        <v>44319</v>
      </c>
      <c r="W606" s="68">
        <v>44327</v>
      </c>
      <c r="X606" s="71">
        <v>14000000</v>
      </c>
      <c r="Y606" s="71"/>
      <c r="Z606" s="71">
        <v>14000000</v>
      </c>
      <c r="AA606" s="67" t="s">
        <v>80</v>
      </c>
      <c r="AB606" s="67"/>
      <c r="AC606" s="67"/>
      <c r="AD606" s="67">
        <v>136</v>
      </c>
      <c r="AE606" s="67"/>
      <c r="AF606" s="67"/>
      <c r="AG606" s="67" t="s">
        <v>2118</v>
      </c>
      <c r="AH606" s="34"/>
      <c r="AI606" s="67" t="s">
        <v>392</v>
      </c>
      <c r="AJ606" s="66"/>
      <c r="AK606" s="66" t="s">
        <v>2116</v>
      </c>
      <c r="AL606" s="38"/>
    </row>
    <row r="607" spans="1:38" ht="22.5" customHeight="1">
      <c r="A607" s="4">
        <v>4588</v>
      </c>
      <c r="B607" s="67" t="s">
        <v>72</v>
      </c>
      <c r="C607" s="67" t="s">
        <v>90</v>
      </c>
      <c r="D607" s="67" t="s">
        <v>72</v>
      </c>
      <c r="E607" s="68">
        <v>44316</v>
      </c>
      <c r="F607" s="68">
        <v>44316</v>
      </c>
      <c r="G607" s="68" t="s">
        <v>73</v>
      </c>
      <c r="H607" s="67" t="s">
        <v>15</v>
      </c>
      <c r="I607" s="67">
        <v>14</v>
      </c>
      <c r="J607" s="67" t="s">
        <v>74</v>
      </c>
      <c r="K607" s="67"/>
      <c r="L607" s="66" t="s">
        <v>92</v>
      </c>
      <c r="M607" s="66" t="s">
        <v>2119</v>
      </c>
      <c r="N607" s="67" t="s">
        <v>2120</v>
      </c>
      <c r="O607" s="67" t="s">
        <v>2121</v>
      </c>
      <c r="P607" s="68">
        <v>44106</v>
      </c>
      <c r="Q607" s="71">
        <v>9810370.6600000001</v>
      </c>
      <c r="R607" s="71"/>
      <c r="S607" s="71">
        <v>9810370.6600000001</v>
      </c>
      <c r="T607" s="67" t="s">
        <v>79</v>
      </c>
      <c r="U607" s="67">
        <v>540</v>
      </c>
      <c r="V607" s="68">
        <v>44328</v>
      </c>
      <c r="W607" s="68">
        <v>44333</v>
      </c>
      <c r="X607" s="71">
        <f t="shared" ref="X607:X627" si="101">+S607</f>
        <v>9810370.6600000001</v>
      </c>
      <c r="Y607" s="71"/>
      <c r="Z607" s="71">
        <f t="shared" ref="Z607:Z627" si="102">SUM(X607:Y607)</f>
        <v>9810370.6600000001</v>
      </c>
      <c r="AA607" s="67" t="s">
        <v>80</v>
      </c>
      <c r="AB607" s="67"/>
      <c r="AC607" s="67"/>
      <c r="AD607" s="67">
        <v>367</v>
      </c>
      <c r="AE607" s="67"/>
      <c r="AF607" s="67"/>
      <c r="AG607" s="67" t="s">
        <v>81</v>
      </c>
      <c r="AH607" s="34">
        <f t="shared" ref="AH607:AH627" si="103">Z607</f>
        <v>9810370.6600000001</v>
      </c>
      <c r="AI607" s="67" t="s">
        <v>82</v>
      </c>
      <c r="AJ607" s="66"/>
      <c r="AK607" s="67" t="s">
        <v>99</v>
      </c>
      <c r="AL607" s="38"/>
    </row>
    <row r="608" spans="1:38" ht="11.25" customHeight="1">
      <c r="A608" s="4">
        <v>4589</v>
      </c>
      <c r="B608" s="67" t="s">
        <v>72</v>
      </c>
      <c r="C608" s="67" t="s">
        <v>90</v>
      </c>
      <c r="D608" s="67" t="s">
        <v>72</v>
      </c>
      <c r="E608" s="68">
        <v>44316</v>
      </c>
      <c r="F608" s="68">
        <v>44316</v>
      </c>
      <c r="G608" s="68" t="s">
        <v>73</v>
      </c>
      <c r="H608" s="67" t="s">
        <v>15</v>
      </c>
      <c r="I608" s="67">
        <v>14</v>
      </c>
      <c r="J608" s="67" t="s">
        <v>74</v>
      </c>
      <c r="K608" s="67"/>
      <c r="L608" s="66" t="s">
        <v>92</v>
      </c>
      <c r="M608" s="66" t="s">
        <v>2122</v>
      </c>
      <c r="N608" s="67" t="s">
        <v>509</v>
      </c>
      <c r="O608" s="67" t="s">
        <v>2123</v>
      </c>
      <c r="P608" s="68">
        <v>44150</v>
      </c>
      <c r="Q608" s="71">
        <v>8545491.4399999995</v>
      </c>
      <c r="R608" s="71"/>
      <c r="S608" s="71">
        <v>8545491.4399999995</v>
      </c>
      <c r="T608" s="67" t="s">
        <v>79</v>
      </c>
      <c r="U608" s="67">
        <v>543</v>
      </c>
      <c r="V608" s="68">
        <v>44328</v>
      </c>
      <c r="W608" s="68">
        <v>44333</v>
      </c>
      <c r="X608" s="71">
        <f t="shared" si="101"/>
        <v>8545491.4399999995</v>
      </c>
      <c r="Y608" s="71"/>
      <c r="Z608" s="71">
        <f t="shared" si="102"/>
        <v>8545491.4399999995</v>
      </c>
      <c r="AA608" s="67" t="s">
        <v>80</v>
      </c>
      <c r="AB608" s="67"/>
      <c r="AC608" s="67"/>
      <c r="AD608" s="67">
        <v>363</v>
      </c>
      <c r="AE608" s="67"/>
      <c r="AF608" s="67"/>
      <c r="AG608" s="67" t="s">
        <v>81</v>
      </c>
      <c r="AH608" s="34">
        <f t="shared" si="103"/>
        <v>8545491.4399999995</v>
      </c>
      <c r="AI608" s="67" t="s">
        <v>82</v>
      </c>
      <c r="AJ608" s="66"/>
      <c r="AK608" s="67" t="s">
        <v>99</v>
      </c>
      <c r="AL608" s="38"/>
    </row>
    <row r="609" spans="1:38" ht="11.25" customHeight="1">
      <c r="A609" s="4">
        <v>4590</v>
      </c>
      <c r="B609" s="67" t="s">
        <v>72</v>
      </c>
      <c r="C609" s="67" t="s">
        <v>90</v>
      </c>
      <c r="D609" s="67" t="s">
        <v>72</v>
      </c>
      <c r="E609" s="68">
        <v>44316</v>
      </c>
      <c r="F609" s="68">
        <v>44316</v>
      </c>
      <c r="G609" s="68" t="s">
        <v>73</v>
      </c>
      <c r="H609" s="67" t="s">
        <v>15</v>
      </c>
      <c r="I609" s="67">
        <v>14</v>
      </c>
      <c r="J609" s="67" t="s">
        <v>74</v>
      </c>
      <c r="K609" s="67"/>
      <c r="L609" s="66" t="s">
        <v>92</v>
      </c>
      <c r="M609" s="66" t="s">
        <v>2124</v>
      </c>
      <c r="N609" s="67" t="s">
        <v>509</v>
      </c>
      <c r="O609" s="67" t="s">
        <v>2125</v>
      </c>
      <c r="P609" s="68">
        <v>44106</v>
      </c>
      <c r="Q609" s="71">
        <v>10095231.75</v>
      </c>
      <c r="R609" s="71"/>
      <c r="S609" s="71">
        <v>10095231.75</v>
      </c>
      <c r="T609" s="67" t="s">
        <v>79</v>
      </c>
      <c r="U609" s="67">
        <v>547</v>
      </c>
      <c r="V609" s="68">
        <v>44328</v>
      </c>
      <c r="W609" s="68">
        <v>44333</v>
      </c>
      <c r="X609" s="71">
        <f t="shared" si="101"/>
        <v>10095231.75</v>
      </c>
      <c r="Y609" s="71"/>
      <c r="Z609" s="71">
        <f t="shared" si="102"/>
        <v>10095231.75</v>
      </c>
      <c r="AA609" s="67" t="s">
        <v>80</v>
      </c>
      <c r="AB609" s="67"/>
      <c r="AC609" s="67"/>
      <c r="AD609" s="67">
        <v>372</v>
      </c>
      <c r="AE609" s="67"/>
      <c r="AF609" s="67"/>
      <c r="AG609" s="67" t="s">
        <v>81</v>
      </c>
      <c r="AH609" s="34">
        <f t="shared" si="103"/>
        <v>10095231.75</v>
      </c>
      <c r="AI609" s="67" t="s">
        <v>82</v>
      </c>
      <c r="AJ609" s="66"/>
      <c r="AK609" s="67" t="s">
        <v>99</v>
      </c>
      <c r="AL609" s="38"/>
    </row>
    <row r="610" spans="1:38" ht="11.25" customHeight="1">
      <c r="A610" s="4">
        <v>4591</v>
      </c>
      <c r="B610" s="67" t="s">
        <v>72</v>
      </c>
      <c r="C610" s="67" t="s">
        <v>90</v>
      </c>
      <c r="D610" s="67" t="s">
        <v>72</v>
      </c>
      <c r="E610" s="68">
        <v>44316</v>
      </c>
      <c r="F610" s="68">
        <v>44316</v>
      </c>
      <c r="G610" s="68" t="s">
        <v>73</v>
      </c>
      <c r="H610" s="67" t="s">
        <v>15</v>
      </c>
      <c r="I610" s="67">
        <v>14</v>
      </c>
      <c r="J610" s="67" t="s">
        <v>74</v>
      </c>
      <c r="K610" s="67"/>
      <c r="L610" s="66" t="s">
        <v>92</v>
      </c>
      <c r="M610" s="66" t="s">
        <v>2126</v>
      </c>
      <c r="N610" s="67" t="s">
        <v>509</v>
      </c>
      <c r="O610" s="67" t="s">
        <v>2127</v>
      </c>
      <c r="P610" s="68">
        <v>44089</v>
      </c>
      <c r="Q610" s="71">
        <v>10552286.960000001</v>
      </c>
      <c r="R610" s="71"/>
      <c r="S610" s="71">
        <v>10552286.960000001</v>
      </c>
      <c r="T610" s="67" t="s">
        <v>79</v>
      </c>
      <c r="U610" s="67">
        <v>546</v>
      </c>
      <c r="V610" s="68">
        <v>44328</v>
      </c>
      <c r="W610" s="68">
        <v>44333</v>
      </c>
      <c r="X610" s="71">
        <f t="shared" si="101"/>
        <v>10552286.960000001</v>
      </c>
      <c r="Y610" s="71"/>
      <c r="Z610" s="71">
        <f t="shared" si="102"/>
        <v>10552286.960000001</v>
      </c>
      <c r="AA610" s="67" t="s">
        <v>80</v>
      </c>
      <c r="AB610" s="67"/>
      <c r="AC610" s="67"/>
      <c r="AD610" s="67">
        <v>370</v>
      </c>
      <c r="AE610" s="67"/>
      <c r="AF610" s="67"/>
      <c r="AG610" s="67" t="s">
        <v>81</v>
      </c>
      <c r="AH610" s="34">
        <f t="shared" si="103"/>
        <v>10552286.960000001</v>
      </c>
      <c r="AI610" s="67" t="s">
        <v>82</v>
      </c>
      <c r="AJ610" s="66"/>
      <c r="AK610" s="67" t="s">
        <v>99</v>
      </c>
      <c r="AL610" s="38"/>
    </row>
    <row r="611" spans="1:38" ht="11.25" customHeight="1">
      <c r="A611" s="4">
        <v>4592</v>
      </c>
      <c r="B611" s="67" t="s">
        <v>72</v>
      </c>
      <c r="C611" s="67" t="s">
        <v>90</v>
      </c>
      <c r="D611" s="67" t="s">
        <v>72</v>
      </c>
      <c r="E611" s="68">
        <v>44316</v>
      </c>
      <c r="F611" s="68">
        <v>44316</v>
      </c>
      <c r="G611" s="68" t="s">
        <v>73</v>
      </c>
      <c r="H611" s="67" t="s">
        <v>15</v>
      </c>
      <c r="I611" s="67">
        <v>14</v>
      </c>
      <c r="J611" s="67" t="s">
        <v>74</v>
      </c>
      <c r="K611" s="67"/>
      <c r="L611" s="66" t="s">
        <v>92</v>
      </c>
      <c r="M611" s="66" t="s">
        <v>2128</v>
      </c>
      <c r="N611" s="67" t="s">
        <v>509</v>
      </c>
      <c r="O611" s="67" t="s">
        <v>2129</v>
      </c>
      <c r="P611" s="68">
        <v>44106</v>
      </c>
      <c r="Q611" s="71">
        <v>10006332.73</v>
      </c>
      <c r="R611" s="71"/>
      <c r="S611" s="71">
        <v>10006332.73</v>
      </c>
      <c r="T611" s="67" t="s">
        <v>79</v>
      </c>
      <c r="U611" s="67">
        <v>545</v>
      </c>
      <c r="V611" s="68">
        <v>44328</v>
      </c>
      <c r="W611" s="68">
        <v>44333</v>
      </c>
      <c r="X611" s="71">
        <f t="shared" si="101"/>
        <v>10006332.73</v>
      </c>
      <c r="Y611" s="71"/>
      <c r="Z611" s="71">
        <f t="shared" si="102"/>
        <v>10006332.73</v>
      </c>
      <c r="AA611" s="67" t="s">
        <v>80</v>
      </c>
      <c r="AB611" s="67"/>
      <c r="AC611" s="67"/>
      <c r="AD611" s="67">
        <v>366</v>
      </c>
      <c r="AE611" s="67"/>
      <c r="AF611" s="67"/>
      <c r="AG611" s="67" t="s">
        <v>81</v>
      </c>
      <c r="AH611" s="34">
        <f t="shared" si="103"/>
        <v>10006332.73</v>
      </c>
      <c r="AI611" s="67" t="s">
        <v>82</v>
      </c>
      <c r="AJ611" s="66"/>
      <c r="AK611" s="67" t="s">
        <v>99</v>
      </c>
      <c r="AL611" s="38"/>
    </row>
    <row r="612" spans="1:38" ht="11.25" customHeight="1">
      <c r="A612" s="4">
        <v>4593</v>
      </c>
      <c r="B612" s="67" t="s">
        <v>72</v>
      </c>
      <c r="C612" s="67" t="s">
        <v>90</v>
      </c>
      <c r="D612" s="67" t="s">
        <v>72</v>
      </c>
      <c r="E612" s="68">
        <v>44316</v>
      </c>
      <c r="F612" s="68">
        <v>44316</v>
      </c>
      <c r="G612" s="68" t="s">
        <v>73</v>
      </c>
      <c r="H612" s="67" t="s">
        <v>15</v>
      </c>
      <c r="I612" s="67">
        <v>14</v>
      </c>
      <c r="J612" s="67" t="s">
        <v>74</v>
      </c>
      <c r="K612" s="67"/>
      <c r="L612" s="66" t="s">
        <v>92</v>
      </c>
      <c r="M612" s="66" t="s">
        <v>2130</v>
      </c>
      <c r="N612" s="67" t="s">
        <v>509</v>
      </c>
      <c r="O612" s="67" t="s">
        <v>2131</v>
      </c>
      <c r="P612" s="68">
        <v>44211</v>
      </c>
      <c r="Q612" s="71">
        <v>18624553.129999999</v>
      </c>
      <c r="R612" s="71"/>
      <c r="S612" s="71">
        <v>18624553.129999999</v>
      </c>
      <c r="T612" s="67" t="s">
        <v>79</v>
      </c>
      <c r="U612" s="67">
        <v>558</v>
      </c>
      <c r="V612" s="68">
        <v>44328</v>
      </c>
      <c r="W612" s="68">
        <v>44333</v>
      </c>
      <c r="X612" s="71">
        <f t="shared" si="101"/>
        <v>18624553.129999999</v>
      </c>
      <c r="Y612" s="71"/>
      <c r="Z612" s="71">
        <f t="shared" si="102"/>
        <v>18624553.129999999</v>
      </c>
      <c r="AA612" s="67" t="s">
        <v>80</v>
      </c>
      <c r="AB612" s="67"/>
      <c r="AC612" s="67"/>
      <c r="AD612" s="67">
        <v>374</v>
      </c>
      <c r="AE612" s="67"/>
      <c r="AF612" s="67"/>
      <c r="AG612" s="67" t="s">
        <v>81</v>
      </c>
      <c r="AH612" s="34">
        <f t="shared" si="103"/>
        <v>18624553.129999999</v>
      </c>
      <c r="AI612" s="67" t="s">
        <v>82</v>
      </c>
      <c r="AJ612" s="66"/>
      <c r="AK612" s="67" t="s">
        <v>99</v>
      </c>
      <c r="AL612" s="38"/>
    </row>
    <row r="613" spans="1:38" ht="11.25" customHeight="1">
      <c r="A613" s="4">
        <v>4594</v>
      </c>
      <c r="B613" s="67" t="s">
        <v>72</v>
      </c>
      <c r="C613" s="67" t="s">
        <v>90</v>
      </c>
      <c r="D613" s="67" t="s">
        <v>72</v>
      </c>
      <c r="E613" s="68">
        <v>44316</v>
      </c>
      <c r="F613" s="68">
        <v>44316</v>
      </c>
      <c r="G613" s="68" t="s">
        <v>73</v>
      </c>
      <c r="H613" s="67" t="s">
        <v>15</v>
      </c>
      <c r="I613" s="67">
        <v>14</v>
      </c>
      <c r="J613" s="67" t="s">
        <v>74</v>
      </c>
      <c r="K613" s="67"/>
      <c r="L613" s="66" t="s">
        <v>92</v>
      </c>
      <c r="M613" s="66" t="s">
        <v>2132</v>
      </c>
      <c r="N613" s="67" t="s">
        <v>509</v>
      </c>
      <c r="O613" s="67" t="s">
        <v>2133</v>
      </c>
      <c r="P613" s="68">
        <v>44138</v>
      </c>
      <c r="Q613" s="71">
        <v>9797203.1099999994</v>
      </c>
      <c r="R613" s="71"/>
      <c r="S613" s="71">
        <v>9797203.1099999994</v>
      </c>
      <c r="T613" s="67" t="s">
        <v>79</v>
      </c>
      <c r="U613" s="67">
        <v>561</v>
      </c>
      <c r="V613" s="68">
        <v>44328</v>
      </c>
      <c r="W613" s="68">
        <v>44333</v>
      </c>
      <c r="X613" s="71">
        <f t="shared" si="101"/>
        <v>9797203.1099999994</v>
      </c>
      <c r="Y613" s="71"/>
      <c r="Z613" s="71">
        <f t="shared" si="102"/>
        <v>9797203.1099999994</v>
      </c>
      <c r="AA613" s="67" t="s">
        <v>80</v>
      </c>
      <c r="AB613" s="67"/>
      <c r="AC613" s="67"/>
      <c r="AD613" s="67">
        <v>368</v>
      </c>
      <c r="AE613" s="67"/>
      <c r="AF613" s="67"/>
      <c r="AG613" s="67" t="s">
        <v>81</v>
      </c>
      <c r="AH613" s="34">
        <f t="shared" si="103"/>
        <v>9797203.1099999994</v>
      </c>
      <c r="AI613" s="67" t="s">
        <v>82</v>
      </c>
      <c r="AJ613" s="66"/>
      <c r="AK613" s="67" t="s">
        <v>99</v>
      </c>
      <c r="AL613" s="38"/>
    </row>
    <row r="614" spans="1:38" ht="11.25" customHeight="1">
      <c r="A614" s="4">
        <v>4595</v>
      </c>
      <c r="B614" s="67" t="s">
        <v>72</v>
      </c>
      <c r="C614" s="67" t="s">
        <v>90</v>
      </c>
      <c r="D614" s="67" t="s">
        <v>72</v>
      </c>
      <c r="E614" s="68">
        <v>44316</v>
      </c>
      <c r="F614" s="68">
        <v>44316</v>
      </c>
      <c r="G614" s="68" t="s">
        <v>73</v>
      </c>
      <c r="H614" s="67" t="s">
        <v>15</v>
      </c>
      <c r="I614" s="67">
        <v>14</v>
      </c>
      <c r="J614" s="67" t="s">
        <v>74</v>
      </c>
      <c r="K614" s="67"/>
      <c r="L614" s="66" t="s">
        <v>92</v>
      </c>
      <c r="M614" s="66" t="s">
        <v>2134</v>
      </c>
      <c r="N614" s="67" t="s">
        <v>509</v>
      </c>
      <c r="O614" s="67" t="s">
        <v>2135</v>
      </c>
      <c r="P614" s="68">
        <v>44222</v>
      </c>
      <c r="Q614" s="71">
        <v>5312550.9000000004</v>
      </c>
      <c r="R614" s="71"/>
      <c r="S614" s="71">
        <v>5312550.9000000004</v>
      </c>
      <c r="T614" s="67" t="s">
        <v>79</v>
      </c>
      <c r="U614" s="67"/>
      <c r="V614" s="68">
        <v>44328</v>
      </c>
      <c r="W614" s="68">
        <v>44333</v>
      </c>
      <c r="X614" s="71">
        <f t="shared" si="101"/>
        <v>5312550.9000000004</v>
      </c>
      <c r="Y614" s="71"/>
      <c r="Z614" s="71">
        <f t="shared" si="102"/>
        <v>5312550.9000000004</v>
      </c>
      <c r="AA614" s="67" t="s">
        <v>80</v>
      </c>
      <c r="AB614" s="67"/>
      <c r="AC614" s="67"/>
      <c r="AD614" s="67"/>
      <c r="AE614" s="67"/>
      <c r="AF614" s="67"/>
      <c r="AG614" s="67" t="s">
        <v>81</v>
      </c>
      <c r="AH614" s="34">
        <f t="shared" si="103"/>
        <v>5312550.9000000004</v>
      </c>
      <c r="AI614" s="67" t="s">
        <v>82</v>
      </c>
      <c r="AJ614" s="66"/>
      <c r="AK614" s="67" t="s">
        <v>99</v>
      </c>
      <c r="AL614" s="38"/>
    </row>
    <row r="615" spans="1:38" ht="22.5" customHeight="1">
      <c r="A615" s="4">
        <v>4596</v>
      </c>
      <c r="B615" s="67" t="s">
        <v>72</v>
      </c>
      <c r="C615" s="67" t="s">
        <v>90</v>
      </c>
      <c r="D615" s="67" t="s">
        <v>72</v>
      </c>
      <c r="E615" s="68">
        <v>44316</v>
      </c>
      <c r="F615" s="68">
        <v>44316</v>
      </c>
      <c r="G615" s="68" t="s">
        <v>73</v>
      </c>
      <c r="H615" s="67" t="s">
        <v>15</v>
      </c>
      <c r="I615" s="67">
        <v>14</v>
      </c>
      <c r="J615" s="67" t="s">
        <v>74</v>
      </c>
      <c r="K615" s="67"/>
      <c r="L615" s="66" t="s">
        <v>92</v>
      </c>
      <c r="M615" s="66" t="s">
        <v>2136</v>
      </c>
      <c r="N615" s="67" t="s">
        <v>2137</v>
      </c>
      <c r="O615" s="67" t="s">
        <v>2138</v>
      </c>
      <c r="P615" s="68">
        <v>44119</v>
      </c>
      <c r="Q615" s="71">
        <v>22044267.82</v>
      </c>
      <c r="R615" s="71"/>
      <c r="S615" s="71">
        <v>22044267.82</v>
      </c>
      <c r="T615" s="67" t="s">
        <v>79</v>
      </c>
      <c r="U615" s="67">
        <v>550</v>
      </c>
      <c r="V615" s="68">
        <v>44328</v>
      </c>
      <c r="W615" s="68">
        <v>44333</v>
      </c>
      <c r="X615" s="71">
        <f t="shared" si="101"/>
        <v>22044267.82</v>
      </c>
      <c r="Y615" s="71"/>
      <c r="Z615" s="71">
        <f t="shared" si="102"/>
        <v>22044267.82</v>
      </c>
      <c r="AA615" s="67" t="s">
        <v>80</v>
      </c>
      <c r="AB615" s="67"/>
      <c r="AC615" s="67"/>
      <c r="AD615" s="67">
        <v>376</v>
      </c>
      <c r="AE615" s="67"/>
      <c r="AF615" s="67"/>
      <c r="AG615" s="67" t="s">
        <v>81</v>
      </c>
      <c r="AH615" s="34">
        <f t="shared" si="103"/>
        <v>22044267.82</v>
      </c>
      <c r="AI615" s="67" t="s">
        <v>82</v>
      </c>
      <c r="AJ615" s="66"/>
      <c r="AK615" s="67" t="s">
        <v>99</v>
      </c>
      <c r="AL615" s="38"/>
    </row>
    <row r="616" spans="1:38" ht="11.25" customHeight="1">
      <c r="A616" s="4">
        <v>4597</v>
      </c>
      <c r="B616" s="67" t="s">
        <v>72</v>
      </c>
      <c r="C616" s="67" t="s">
        <v>90</v>
      </c>
      <c r="D616" s="67" t="s">
        <v>72</v>
      </c>
      <c r="E616" s="68">
        <v>44316</v>
      </c>
      <c r="F616" s="68">
        <v>44316</v>
      </c>
      <c r="G616" s="68" t="s">
        <v>73</v>
      </c>
      <c r="H616" s="67" t="s">
        <v>15</v>
      </c>
      <c r="I616" s="67">
        <v>14</v>
      </c>
      <c r="J616" s="67" t="s">
        <v>74</v>
      </c>
      <c r="K616" s="67"/>
      <c r="L616" s="66" t="s">
        <v>92</v>
      </c>
      <c r="M616" s="66" t="s">
        <v>2139</v>
      </c>
      <c r="N616" s="67" t="s">
        <v>2140</v>
      </c>
      <c r="O616" s="67" t="s">
        <v>2141</v>
      </c>
      <c r="P616" s="68">
        <v>44119</v>
      </c>
      <c r="Q616" s="71">
        <v>8816387.6300000008</v>
      </c>
      <c r="R616" s="71"/>
      <c r="S616" s="71">
        <v>8816387.6300000008</v>
      </c>
      <c r="T616" s="67" t="s">
        <v>79</v>
      </c>
      <c r="U616" s="67">
        <v>549</v>
      </c>
      <c r="V616" s="68">
        <v>44328</v>
      </c>
      <c r="W616" s="68">
        <v>44333</v>
      </c>
      <c r="X616" s="71">
        <f t="shared" si="101"/>
        <v>8816387.6300000008</v>
      </c>
      <c r="Y616" s="71"/>
      <c r="Z616" s="71">
        <f t="shared" si="102"/>
        <v>8816387.6300000008</v>
      </c>
      <c r="AA616" s="67" t="s">
        <v>80</v>
      </c>
      <c r="AB616" s="67"/>
      <c r="AC616" s="67"/>
      <c r="AD616" s="67"/>
      <c r="AE616" s="67"/>
      <c r="AF616" s="67"/>
      <c r="AG616" s="67" t="s">
        <v>81</v>
      </c>
      <c r="AH616" s="34">
        <f t="shared" si="103"/>
        <v>8816387.6300000008</v>
      </c>
      <c r="AI616" s="67" t="s">
        <v>82</v>
      </c>
      <c r="AJ616" s="66"/>
      <c r="AK616" s="67" t="s">
        <v>99</v>
      </c>
      <c r="AL616" s="38"/>
    </row>
    <row r="617" spans="1:38" ht="11.25" customHeight="1">
      <c r="A617" s="4">
        <v>4598</v>
      </c>
      <c r="B617" s="67" t="s">
        <v>72</v>
      </c>
      <c r="C617" s="67" t="s">
        <v>90</v>
      </c>
      <c r="D617" s="67" t="s">
        <v>72</v>
      </c>
      <c r="E617" s="68">
        <v>44316</v>
      </c>
      <c r="F617" s="68">
        <v>44316</v>
      </c>
      <c r="G617" s="68" t="s">
        <v>73</v>
      </c>
      <c r="H617" s="67" t="s">
        <v>15</v>
      </c>
      <c r="I617" s="67">
        <v>14</v>
      </c>
      <c r="J617" s="67" t="s">
        <v>74</v>
      </c>
      <c r="K617" s="67"/>
      <c r="L617" s="66" t="s">
        <v>92</v>
      </c>
      <c r="M617" s="66" t="s">
        <v>2142</v>
      </c>
      <c r="N617" s="67" t="s">
        <v>2143</v>
      </c>
      <c r="O617" s="67" t="s">
        <v>2144</v>
      </c>
      <c r="P617" s="68">
        <v>44123</v>
      </c>
      <c r="Q617" s="71">
        <v>3928481.49</v>
      </c>
      <c r="R617" s="71"/>
      <c r="S617" s="71">
        <v>3928481.49</v>
      </c>
      <c r="T617" s="67" t="s">
        <v>79</v>
      </c>
      <c r="U617" s="67">
        <v>554</v>
      </c>
      <c r="V617" s="68">
        <v>44328</v>
      </c>
      <c r="W617" s="68">
        <v>44333</v>
      </c>
      <c r="X617" s="71">
        <f t="shared" si="101"/>
        <v>3928481.49</v>
      </c>
      <c r="Y617" s="71"/>
      <c r="Z617" s="71">
        <f t="shared" si="102"/>
        <v>3928481.49</v>
      </c>
      <c r="AA617" s="67" t="s">
        <v>80</v>
      </c>
      <c r="AB617" s="67"/>
      <c r="AC617" s="67"/>
      <c r="AD617" s="67"/>
      <c r="AE617" s="67"/>
      <c r="AF617" s="67"/>
      <c r="AG617" s="67" t="s">
        <v>81</v>
      </c>
      <c r="AH617" s="34">
        <f t="shared" si="103"/>
        <v>3928481.49</v>
      </c>
      <c r="AI617" s="67" t="s">
        <v>82</v>
      </c>
      <c r="AJ617" s="66"/>
      <c r="AK617" s="67" t="s">
        <v>99</v>
      </c>
      <c r="AL617" s="38"/>
    </row>
    <row r="618" spans="1:38" ht="11.25" customHeight="1">
      <c r="A618" s="4">
        <v>4599</v>
      </c>
      <c r="B618" s="67" t="s">
        <v>72</v>
      </c>
      <c r="C618" s="67" t="s">
        <v>90</v>
      </c>
      <c r="D618" s="67" t="s">
        <v>72</v>
      </c>
      <c r="E618" s="68">
        <v>44316</v>
      </c>
      <c r="F618" s="68">
        <v>44316</v>
      </c>
      <c r="G618" s="68" t="s">
        <v>73</v>
      </c>
      <c r="H618" s="67" t="s">
        <v>15</v>
      </c>
      <c r="I618" s="67">
        <v>14</v>
      </c>
      <c r="J618" s="67" t="s">
        <v>74</v>
      </c>
      <c r="K618" s="67"/>
      <c r="L618" s="66" t="s">
        <v>92</v>
      </c>
      <c r="M618" s="66" t="s">
        <v>2145</v>
      </c>
      <c r="N618" s="67" t="s">
        <v>2146</v>
      </c>
      <c r="O618" s="67" t="s">
        <v>2147</v>
      </c>
      <c r="P618" s="68">
        <v>44119</v>
      </c>
      <c r="Q618" s="71">
        <v>9153408.4800000004</v>
      </c>
      <c r="R618" s="71"/>
      <c r="S618" s="71">
        <v>9153408.4800000004</v>
      </c>
      <c r="T618" s="67" t="s">
        <v>79</v>
      </c>
      <c r="U618" s="67">
        <v>548</v>
      </c>
      <c r="V618" s="68">
        <v>44328</v>
      </c>
      <c r="W618" s="68">
        <v>44333</v>
      </c>
      <c r="X618" s="71">
        <f t="shared" si="101"/>
        <v>9153408.4800000004</v>
      </c>
      <c r="Y618" s="71"/>
      <c r="Z618" s="71">
        <f t="shared" si="102"/>
        <v>9153408.4800000004</v>
      </c>
      <c r="AA618" s="67" t="s">
        <v>80</v>
      </c>
      <c r="AB618" s="67"/>
      <c r="AC618" s="67"/>
      <c r="AD618" s="67">
        <v>365</v>
      </c>
      <c r="AE618" s="67"/>
      <c r="AF618" s="67"/>
      <c r="AG618" s="67" t="s">
        <v>81</v>
      </c>
      <c r="AH618" s="34">
        <f t="shared" si="103"/>
        <v>9153408.4800000004</v>
      </c>
      <c r="AI618" s="67" t="s">
        <v>82</v>
      </c>
      <c r="AJ618" s="66"/>
      <c r="AK618" s="67" t="s">
        <v>99</v>
      </c>
      <c r="AL618" s="38"/>
    </row>
    <row r="619" spans="1:38" ht="11.25" customHeight="1">
      <c r="A619" s="4">
        <v>4600</v>
      </c>
      <c r="B619" s="67" t="s">
        <v>72</v>
      </c>
      <c r="C619" s="67" t="s">
        <v>90</v>
      </c>
      <c r="D619" s="67" t="s">
        <v>72</v>
      </c>
      <c r="E619" s="68">
        <v>44316</v>
      </c>
      <c r="F619" s="68">
        <v>44316</v>
      </c>
      <c r="G619" s="68" t="s">
        <v>73</v>
      </c>
      <c r="H619" s="67" t="s">
        <v>15</v>
      </c>
      <c r="I619" s="67">
        <v>14</v>
      </c>
      <c r="J619" s="67" t="s">
        <v>74</v>
      </c>
      <c r="K619" s="67"/>
      <c r="L619" s="66" t="s">
        <v>92</v>
      </c>
      <c r="M619" s="66" t="s">
        <v>2148</v>
      </c>
      <c r="N619" s="67" t="s">
        <v>2149</v>
      </c>
      <c r="O619" s="67" t="s">
        <v>2150</v>
      </c>
      <c r="P619" s="68">
        <v>44119</v>
      </c>
      <c r="Q619" s="71">
        <v>20786276.18</v>
      </c>
      <c r="R619" s="71"/>
      <c r="S619" s="71">
        <v>20786276.18</v>
      </c>
      <c r="T619" s="67" t="s">
        <v>79</v>
      </c>
      <c r="U619" s="67">
        <v>552</v>
      </c>
      <c r="V619" s="68">
        <v>44328</v>
      </c>
      <c r="W619" s="68">
        <v>44333</v>
      </c>
      <c r="X619" s="71">
        <f t="shared" si="101"/>
        <v>20786276.18</v>
      </c>
      <c r="Y619" s="71"/>
      <c r="Z619" s="71">
        <f t="shared" si="102"/>
        <v>20786276.18</v>
      </c>
      <c r="AA619" s="67" t="s">
        <v>80</v>
      </c>
      <c r="AB619" s="67"/>
      <c r="AC619" s="67"/>
      <c r="AD619" s="67">
        <v>378</v>
      </c>
      <c r="AE619" s="67"/>
      <c r="AF619" s="67"/>
      <c r="AG619" s="67" t="s">
        <v>81</v>
      </c>
      <c r="AH619" s="34">
        <f t="shared" si="103"/>
        <v>20786276.18</v>
      </c>
      <c r="AI619" s="67" t="s">
        <v>82</v>
      </c>
      <c r="AJ619" s="66"/>
      <c r="AK619" s="67" t="s">
        <v>99</v>
      </c>
      <c r="AL619" s="38"/>
    </row>
    <row r="620" spans="1:38" ht="11.25" customHeight="1">
      <c r="A620" s="4">
        <v>4601</v>
      </c>
      <c r="B620" s="67" t="s">
        <v>72</v>
      </c>
      <c r="C620" s="67" t="s">
        <v>90</v>
      </c>
      <c r="D620" s="67" t="s">
        <v>72</v>
      </c>
      <c r="E620" s="68">
        <v>44316</v>
      </c>
      <c r="F620" s="68">
        <v>44316</v>
      </c>
      <c r="G620" s="68" t="s">
        <v>73</v>
      </c>
      <c r="H620" s="67" t="s">
        <v>15</v>
      </c>
      <c r="I620" s="67">
        <v>14</v>
      </c>
      <c r="J620" s="67" t="s">
        <v>74</v>
      </c>
      <c r="K620" s="67"/>
      <c r="L620" s="66" t="s">
        <v>92</v>
      </c>
      <c r="M620" s="66" t="s">
        <v>2151</v>
      </c>
      <c r="N620" s="67" t="s">
        <v>2152</v>
      </c>
      <c r="O620" s="67" t="s">
        <v>2153</v>
      </c>
      <c r="P620" s="68">
        <v>44119</v>
      </c>
      <c r="Q620" s="71">
        <v>12684454.66</v>
      </c>
      <c r="R620" s="71"/>
      <c r="S620" s="71">
        <v>12500000</v>
      </c>
      <c r="T620" s="67" t="s">
        <v>79</v>
      </c>
      <c r="U620" s="67"/>
      <c r="V620" s="68">
        <v>44328</v>
      </c>
      <c r="W620" s="68">
        <v>44333</v>
      </c>
      <c r="X620" s="71">
        <f t="shared" si="101"/>
        <v>12500000</v>
      </c>
      <c r="Y620" s="71"/>
      <c r="Z620" s="71">
        <f t="shared" si="102"/>
        <v>12500000</v>
      </c>
      <c r="AA620" s="67" t="s">
        <v>80</v>
      </c>
      <c r="AB620" s="67"/>
      <c r="AC620" s="67"/>
      <c r="AD620" s="67"/>
      <c r="AE620" s="67"/>
      <c r="AF620" s="67"/>
      <c r="AG620" s="67" t="s">
        <v>81</v>
      </c>
      <c r="AH620" s="34">
        <f t="shared" si="103"/>
        <v>12500000</v>
      </c>
      <c r="AI620" s="67" t="s">
        <v>82</v>
      </c>
      <c r="AJ620" s="66"/>
      <c r="AK620" s="67" t="s">
        <v>99</v>
      </c>
      <c r="AL620" s="38"/>
    </row>
    <row r="621" spans="1:38" ht="11.25" customHeight="1">
      <c r="A621" s="4">
        <v>4602</v>
      </c>
      <c r="B621" s="67" t="s">
        <v>72</v>
      </c>
      <c r="C621" s="67" t="s">
        <v>90</v>
      </c>
      <c r="D621" s="67" t="s">
        <v>72</v>
      </c>
      <c r="E621" s="68">
        <v>44316</v>
      </c>
      <c r="F621" s="68">
        <v>44316</v>
      </c>
      <c r="G621" s="68" t="s">
        <v>73</v>
      </c>
      <c r="H621" s="67" t="s">
        <v>15</v>
      </c>
      <c r="I621" s="67">
        <v>14</v>
      </c>
      <c r="J621" s="67" t="s">
        <v>74</v>
      </c>
      <c r="K621" s="67"/>
      <c r="L621" s="66" t="s">
        <v>92</v>
      </c>
      <c r="M621" s="66" t="s">
        <v>2154</v>
      </c>
      <c r="N621" s="67" t="s">
        <v>2155</v>
      </c>
      <c r="O621" s="67" t="s">
        <v>2156</v>
      </c>
      <c r="P621" s="68">
        <v>44211</v>
      </c>
      <c r="Q621" s="71">
        <v>20815957.75</v>
      </c>
      <c r="R621" s="71"/>
      <c r="S621" s="71">
        <v>20815957.75</v>
      </c>
      <c r="T621" s="67" t="s">
        <v>79</v>
      </c>
      <c r="U621" s="67">
        <v>559</v>
      </c>
      <c r="V621" s="68">
        <v>44328</v>
      </c>
      <c r="W621" s="68">
        <v>44333</v>
      </c>
      <c r="X621" s="71">
        <f t="shared" si="101"/>
        <v>20815957.75</v>
      </c>
      <c r="Y621" s="71"/>
      <c r="Z621" s="71">
        <f t="shared" si="102"/>
        <v>20815957.75</v>
      </c>
      <c r="AA621" s="67" t="s">
        <v>80</v>
      </c>
      <c r="AB621" s="67"/>
      <c r="AC621" s="67"/>
      <c r="AD621" s="67">
        <v>377</v>
      </c>
      <c r="AE621" s="67"/>
      <c r="AF621" s="67"/>
      <c r="AG621" s="67" t="s">
        <v>81</v>
      </c>
      <c r="AH621" s="34">
        <f t="shared" si="103"/>
        <v>20815957.75</v>
      </c>
      <c r="AI621" s="67" t="s">
        <v>82</v>
      </c>
      <c r="AJ621" s="66"/>
      <c r="AK621" s="67" t="s">
        <v>99</v>
      </c>
      <c r="AL621" s="38"/>
    </row>
    <row r="622" spans="1:38" ht="11.25" customHeight="1">
      <c r="A622" s="4">
        <v>4603</v>
      </c>
      <c r="B622" s="67" t="s">
        <v>72</v>
      </c>
      <c r="C622" s="67" t="s">
        <v>90</v>
      </c>
      <c r="D622" s="67" t="s">
        <v>72</v>
      </c>
      <c r="E622" s="68">
        <v>44316</v>
      </c>
      <c r="F622" s="68">
        <v>44316</v>
      </c>
      <c r="G622" s="68" t="s">
        <v>73</v>
      </c>
      <c r="H622" s="67" t="s">
        <v>15</v>
      </c>
      <c r="I622" s="67">
        <v>14</v>
      </c>
      <c r="J622" s="67" t="s">
        <v>74</v>
      </c>
      <c r="K622" s="67"/>
      <c r="L622" s="66" t="s">
        <v>92</v>
      </c>
      <c r="M622" s="66" t="s">
        <v>2157</v>
      </c>
      <c r="N622" s="67" t="s">
        <v>2158</v>
      </c>
      <c r="O622" s="67" t="s">
        <v>2159</v>
      </c>
      <c r="P622" s="68">
        <v>44106</v>
      </c>
      <c r="Q622" s="71">
        <v>13817664.789999999</v>
      </c>
      <c r="R622" s="71"/>
      <c r="S622" s="71">
        <v>13817664.789999999</v>
      </c>
      <c r="T622" s="67" t="s">
        <v>79</v>
      </c>
      <c r="U622" s="67">
        <v>551</v>
      </c>
      <c r="V622" s="68">
        <v>44328</v>
      </c>
      <c r="W622" s="68">
        <v>44333</v>
      </c>
      <c r="X622" s="71">
        <f t="shared" si="101"/>
        <v>13817664.789999999</v>
      </c>
      <c r="Y622" s="71"/>
      <c r="Z622" s="71">
        <f t="shared" si="102"/>
        <v>13817664.789999999</v>
      </c>
      <c r="AA622" s="67" t="s">
        <v>80</v>
      </c>
      <c r="AB622" s="67"/>
      <c r="AC622" s="67"/>
      <c r="AD622" s="67">
        <v>375</v>
      </c>
      <c r="AE622" s="67"/>
      <c r="AF622" s="67"/>
      <c r="AG622" s="67" t="s">
        <v>81</v>
      </c>
      <c r="AH622" s="34">
        <f t="shared" si="103"/>
        <v>13817664.789999999</v>
      </c>
      <c r="AI622" s="67" t="s">
        <v>82</v>
      </c>
      <c r="AJ622" s="66"/>
      <c r="AK622" s="67" t="s">
        <v>99</v>
      </c>
      <c r="AL622" s="38"/>
    </row>
    <row r="623" spans="1:38" ht="11.25" customHeight="1">
      <c r="A623" s="4">
        <v>4604</v>
      </c>
      <c r="B623" s="67" t="s">
        <v>72</v>
      </c>
      <c r="C623" s="67" t="s">
        <v>90</v>
      </c>
      <c r="D623" s="67" t="s">
        <v>72</v>
      </c>
      <c r="E623" s="68">
        <v>44316</v>
      </c>
      <c r="F623" s="68">
        <v>44316</v>
      </c>
      <c r="G623" s="68" t="s">
        <v>73</v>
      </c>
      <c r="H623" s="67" t="s">
        <v>15</v>
      </c>
      <c r="I623" s="67">
        <v>14</v>
      </c>
      <c r="J623" s="67" t="s">
        <v>74</v>
      </c>
      <c r="K623" s="67"/>
      <c r="L623" s="66" t="s">
        <v>92</v>
      </c>
      <c r="M623" s="66" t="s">
        <v>2160</v>
      </c>
      <c r="N623" s="67" t="s">
        <v>2161</v>
      </c>
      <c r="O623" s="67" t="s">
        <v>2162</v>
      </c>
      <c r="P623" s="68">
        <v>44120</v>
      </c>
      <c r="Q623" s="71">
        <v>25243350.440000001</v>
      </c>
      <c r="R623" s="71"/>
      <c r="S623" s="71">
        <v>24375000</v>
      </c>
      <c r="T623" s="67" t="s">
        <v>79</v>
      </c>
      <c r="U623" s="67"/>
      <c r="V623" s="68">
        <v>44328</v>
      </c>
      <c r="W623" s="68">
        <v>44333</v>
      </c>
      <c r="X623" s="71">
        <f t="shared" si="101"/>
        <v>24375000</v>
      </c>
      <c r="Y623" s="71"/>
      <c r="Z623" s="71">
        <f t="shared" si="102"/>
        <v>24375000</v>
      </c>
      <c r="AA623" s="67" t="s">
        <v>80</v>
      </c>
      <c r="AB623" s="67"/>
      <c r="AC623" s="67"/>
      <c r="AD623" s="67"/>
      <c r="AE623" s="67"/>
      <c r="AF623" s="67"/>
      <c r="AG623" s="67" t="s">
        <v>81</v>
      </c>
      <c r="AH623" s="34">
        <f t="shared" si="103"/>
        <v>24375000</v>
      </c>
      <c r="AI623" s="67" t="s">
        <v>82</v>
      </c>
      <c r="AJ623" s="66"/>
      <c r="AK623" s="67" t="s">
        <v>99</v>
      </c>
      <c r="AL623" s="38"/>
    </row>
    <row r="624" spans="1:38" ht="11.25" customHeight="1">
      <c r="A624" s="4">
        <v>4605</v>
      </c>
      <c r="B624" s="67" t="s">
        <v>72</v>
      </c>
      <c r="C624" s="67" t="s">
        <v>90</v>
      </c>
      <c r="D624" s="67" t="s">
        <v>72</v>
      </c>
      <c r="E624" s="68">
        <v>44316</v>
      </c>
      <c r="F624" s="68">
        <v>44316</v>
      </c>
      <c r="G624" s="68" t="s">
        <v>73</v>
      </c>
      <c r="H624" s="67" t="s">
        <v>15</v>
      </c>
      <c r="I624" s="67">
        <v>14</v>
      </c>
      <c r="J624" s="67" t="s">
        <v>74</v>
      </c>
      <c r="K624" s="67"/>
      <c r="L624" s="66" t="s">
        <v>92</v>
      </c>
      <c r="M624" s="66" t="s">
        <v>2163</v>
      </c>
      <c r="N624" s="67" t="s">
        <v>2164</v>
      </c>
      <c r="O624" s="67" t="s">
        <v>2165</v>
      </c>
      <c r="P624" s="68">
        <v>44119</v>
      </c>
      <c r="Q624" s="71">
        <v>19532429.5</v>
      </c>
      <c r="R624" s="71"/>
      <c r="S624" s="71">
        <v>19532429.5</v>
      </c>
      <c r="T624" s="67" t="s">
        <v>79</v>
      </c>
      <c r="U624" s="67">
        <v>542</v>
      </c>
      <c r="V624" s="68">
        <v>44328</v>
      </c>
      <c r="W624" s="68">
        <v>44333</v>
      </c>
      <c r="X624" s="71">
        <f t="shared" si="101"/>
        <v>19532429.5</v>
      </c>
      <c r="Y624" s="71"/>
      <c r="Z624" s="71">
        <f t="shared" si="102"/>
        <v>19532429.5</v>
      </c>
      <c r="AA624" s="67" t="s">
        <v>80</v>
      </c>
      <c r="AB624" s="67"/>
      <c r="AC624" s="67"/>
      <c r="AD624" s="67">
        <v>373</v>
      </c>
      <c r="AE624" s="67"/>
      <c r="AF624" s="67"/>
      <c r="AG624" s="67" t="s">
        <v>81</v>
      </c>
      <c r="AH624" s="34">
        <f t="shared" si="103"/>
        <v>19532429.5</v>
      </c>
      <c r="AI624" s="67" t="s">
        <v>82</v>
      </c>
      <c r="AJ624" s="66"/>
      <c r="AK624" s="67" t="s">
        <v>99</v>
      </c>
      <c r="AL624" s="38"/>
    </row>
    <row r="625" spans="1:38" ht="11.25" customHeight="1">
      <c r="A625" s="4">
        <v>4606</v>
      </c>
      <c r="B625" s="67" t="s">
        <v>72</v>
      </c>
      <c r="C625" s="67" t="s">
        <v>90</v>
      </c>
      <c r="D625" s="67" t="s">
        <v>72</v>
      </c>
      <c r="E625" s="68">
        <v>44316</v>
      </c>
      <c r="F625" s="68">
        <v>44316</v>
      </c>
      <c r="G625" s="68" t="s">
        <v>73</v>
      </c>
      <c r="H625" s="67" t="s">
        <v>15</v>
      </c>
      <c r="I625" s="67">
        <v>14</v>
      </c>
      <c r="J625" s="67" t="s">
        <v>74</v>
      </c>
      <c r="K625" s="67"/>
      <c r="L625" s="66" t="s">
        <v>92</v>
      </c>
      <c r="M625" s="66" t="s">
        <v>2166</v>
      </c>
      <c r="N625" s="67" t="s">
        <v>2167</v>
      </c>
      <c r="O625" s="67" t="s">
        <v>2168</v>
      </c>
      <c r="P625" s="68">
        <v>44117</v>
      </c>
      <c r="Q625" s="71">
        <v>10161125.59</v>
      </c>
      <c r="R625" s="71"/>
      <c r="S625" s="71">
        <v>10161125.59</v>
      </c>
      <c r="T625" s="67" t="s">
        <v>79</v>
      </c>
      <c r="U625" s="67">
        <v>553</v>
      </c>
      <c r="V625" s="68">
        <v>44328</v>
      </c>
      <c r="W625" s="68">
        <v>44333</v>
      </c>
      <c r="X625" s="71">
        <f t="shared" si="101"/>
        <v>10161125.59</v>
      </c>
      <c r="Y625" s="71"/>
      <c r="Z625" s="71">
        <f t="shared" si="102"/>
        <v>10161125.59</v>
      </c>
      <c r="AA625" s="67" t="s">
        <v>80</v>
      </c>
      <c r="AB625" s="67"/>
      <c r="AC625" s="67"/>
      <c r="AD625" s="67">
        <v>371</v>
      </c>
      <c r="AE625" s="67"/>
      <c r="AF625" s="67"/>
      <c r="AG625" s="67" t="s">
        <v>81</v>
      </c>
      <c r="AH625" s="34">
        <f t="shared" si="103"/>
        <v>10161125.59</v>
      </c>
      <c r="AI625" s="67" t="s">
        <v>82</v>
      </c>
      <c r="AJ625" s="66"/>
      <c r="AK625" s="67" t="s">
        <v>99</v>
      </c>
      <c r="AL625" s="38"/>
    </row>
    <row r="626" spans="1:38" ht="11.25" customHeight="1">
      <c r="A626" s="4">
        <v>4607</v>
      </c>
      <c r="B626" s="67" t="s">
        <v>72</v>
      </c>
      <c r="C626" s="67" t="s">
        <v>90</v>
      </c>
      <c r="D626" s="67" t="s">
        <v>72</v>
      </c>
      <c r="E626" s="68">
        <v>44316</v>
      </c>
      <c r="F626" s="68">
        <v>44316</v>
      </c>
      <c r="G626" s="68" t="s">
        <v>73</v>
      </c>
      <c r="H626" s="67" t="s">
        <v>15</v>
      </c>
      <c r="I626" s="67">
        <v>14</v>
      </c>
      <c r="J626" s="67" t="s">
        <v>74</v>
      </c>
      <c r="K626" s="67"/>
      <c r="L626" s="66" t="s">
        <v>92</v>
      </c>
      <c r="M626" s="66" t="s">
        <v>2169</v>
      </c>
      <c r="N626" s="67" t="s">
        <v>2170</v>
      </c>
      <c r="O626" s="67" t="s">
        <v>2171</v>
      </c>
      <c r="P626" s="68">
        <v>44119</v>
      </c>
      <c r="Q626" s="71">
        <v>7510528.2800000003</v>
      </c>
      <c r="R626" s="71"/>
      <c r="S626" s="71">
        <v>7510528.2800000003</v>
      </c>
      <c r="T626" s="67" t="s">
        <v>79</v>
      </c>
      <c r="U626" s="67">
        <v>541</v>
      </c>
      <c r="V626" s="68">
        <v>44328</v>
      </c>
      <c r="W626" s="68">
        <v>44333</v>
      </c>
      <c r="X626" s="71">
        <f t="shared" si="101"/>
        <v>7510528.2800000003</v>
      </c>
      <c r="Y626" s="71"/>
      <c r="Z626" s="71">
        <f t="shared" si="102"/>
        <v>7510528.2800000003</v>
      </c>
      <c r="AA626" s="67" t="s">
        <v>80</v>
      </c>
      <c r="AB626" s="67"/>
      <c r="AC626" s="67"/>
      <c r="AD626" s="67">
        <v>362</v>
      </c>
      <c r="AE626" s="67"/>
      <c r="AF626" s="67"/>
      <c r="AG626" s="67" t="s">
        <v>81</v>
      </c>
      <c r="AH626" s="34">
        <f t="shared" si="103"/>
        <v>7510528.2800000003</v>
      </c>
      <c r="AI626" s="67" t="s">
        <v>82</v>
      </c>
      <c r="AJ626" s="66"/>
      <c r="AK626" s="67" t="s">
        <v>99</v>
      </c>
      <c r="AL626" s="38"/>
    </row>
    <row r="627" spans="1:38" ht="11.25" customHeight="1">
      <c r="A627" s="4">
        <v>4608</v>
      </c>
      <c r="B627" s="67" t="s">
        <v>72</v>
      </c>
      <c r="C627" s="67" t="s">
        <v>90</v>
      </c>
      <c r="D627" s="67" t="s">
        <v>72</v>
      </c>
      <c r="E627" s="68">
        <v>44316</v>
      </c>
      <c r="F627" s="68">
        <v>44316</v>
      </c>
      <c r="G627" s="68" t="s">
        <v>73</v>
      </c>
      <c r="H627" s="67" t="s">
        <v>15</v>
      </c>
      <c r="I627" s="67">
        <v>14</v>
      </c>
      <c r="J627" s="67" t="s">
        <v>74</v>
      </c>
      <c r="K627" s="67"/>
      <c r="L627" s="66" t="s">
        <v>92</v>
      </c>
      <c r="M627" s="66" t="s">
        <v>2172</v>
      </c>
      <c r="N627" s="67" t="s">
        <v>2173</v>
      </c>
      <c r="O627" s="67" t="s">
        <v>2174</v>
      </c>
      <c r="P627" s="68">
        <v>44211</v>
      </c>
      <c r="Q627" s="71">
        <v>7982920.04</v>
      </c>
      <c r="R627" s="71"/>
      <c r="S627" s="71">
        <v>7982920.04</v>
      </c>
      <c r="T627" s="67" t="s">
        <v>79</v>
      </c>
      <c r="U627" s="67">
        <v>560</v>
      </c>
      <c r="V627" s="68">
        <v>44328</v>
      </c>
      <c r="W627" s="68">
        <v>44333</v>
      </c>
      <c r="X627" s="71">
        <f t="shared" si="101"/>
        <v>7982920.04</v>
      </c>
      <c r="Y627" s="71"/>
      <c r="Z627" s="71">
        <f t="shared" si="102"/>
        <v>7982920.04</v>
      </c>
      <c r="AA627" s="67" t="s">
        <v>80</v>
      </c>
      <c r="AB627" s="67"/>
      <c r="AC627" s="67"/>
      <c r="AD627" s="67"/>
      <c r="AE627" s="67"/>
      <c r="AF627" s="67"/>
      <c r="AG627" s="67" t="s">
        <v>81</v>
      </c>
      <c r="AH627" s="34">
        <f t="shared" si="103"/>
        <v>7982920.04</v>
      </c>
      <c r="AI627" s="67" t="s">
        <v>82</v>
      </c>
      <c r="AJ627" s="66"/>
      <c r="AK627" s="67" t="s">
        <v>99</v>
      </c>
      <c r="AL627" s="38"/>
    </row>
    <row r="628" spans="1:38" ht="22.5" customHeight="1">
      <c r="A628" s="4">
        <v>4609</v>
      </c>
      <c r="B628" s="67" t="s">
        <v>83</v>
      </c>
      <c r="C628" s="67" t="s">
        <v>205</v>
      </c>
      <c r="D628" s="67" t="s">
        <v>72</v>
      </c>
      <c r="E628" s="68">
        <v>44316</v>
      </c>
      <c r="F628" s="68">
        <v>44316</v>
      </c>
      <c r="G628" s="68" t="s">
        <v>177</v>
      </c>
      <c r="H628" s="67" t="s">
        <v>18</v>
      </c>
      <c r="I628" s="67">
        <v>10</v>
      </c>
      <c r="J628" s="67" t="s">
        <v>74</v>
      </c>
      <c r="K628" s="67"/>
      <c r="L628" s="66" t="s">
        <v>2175</v>
      </c>
      <c r="M628" s="66" t="s">
        <v>2176</v>
      </c>
      <c r="N628" s="67"/>
      <c r="O628" s="67" t="s">
        <v>2177</v>
      </c>
      <c r="P628" s="68">
        <v>44287</v>
      </c>
      <c r="Q628" s="71">
        <v>3569340</v>
      </c>
      <c r="R628" s="71"/>
      <c r="S628" s="71">
        <v>3569340</v>
      </c>
      <c r="T628" s="67" t="s">
        <v>96</v>
      </c>
      <c r="U628" s="67">
        <v>500</v>
      </c>
      <c r="V628" s="68">
        <v>44319</v>
      </c>
      <c r="W628" s="68">
        <v>44327</v>
      </c>
      <c r="X628" s="71">
        <v>3569340</v>
      </c>
      <c r="Y628" s="71"/>
      <c r="Z628" s="71">
        <v>3569340</v>
      </c>
      <c r="AA628" s="67" t="s">
        <v>80</v>
      </c>
      <c r="AB628" s="67"/>
      <c r="AC628" s="67"/>
      <c r="AD628" s="67">
        <v>137</v>
      </c>
      <c r="AE628" s="67"/>
      <c r="AF628" s="67"/>
      <c r="AG628" s="67" t="s">
        <v>2178</v>
      </c>
      <c r="AH628" s="34"/>
      <c r="AI628" s="67" t="s">
        <v>392</v>
      </c>
      <c r="AJ628" s="66"/>
      <c r="AK628" s="66" t="s">
        <v>2176</v>
      </c>
      <c r="AL628" s="38"/>
    </row>
    <row r="629" spans="1:38" ht="22.5" customHeight="1">
      <c r="A629" s="4">
        <v>4610</v>
      </c>
      <c r="B629" s="67" t="s">
        <v>72</v>
      </c>
      <c r="C629" s="67" t="s">
        <v>72</v>
      </c>
      <c r="D629" s="67" t="s">
        <v>72</v>
      </c>
      <c r="E629" s="68">
        <v>44316</v>
      </c>
      <c r="F629" s="68">
        <v>44316</v>
      </c>
      <c r="G629" s="68" t="s">
        <v>124</v>
      </c>
      <c r="H629" s="67" t="s">
        <v>17</v>
      </c>
      <c r="I629" s="67">
        <v>1</v>
      </c>
      <c r="J629" s="67" t="s">
        <v>74</v>
      </c>
      <c r="K629" s="67"/>
      <c r="L629" s="66" t="s">
        <v>167</v>
      </c>
      <c r="M629" s="66" t="s">
        <v>2179</v>
      </c>
      <c r="N629" s="67" t="s">
        <v>169</v>
      </c>
      <c r="O629" s="68" t="s">
        <v>170</v>
      </c>
      <c r="P629" s="68">
        <v>44248</v>
      </c>
      <c r="Q629" s="71"/>
      <c r="R629" s="71">
        <v>4200000</v>
      </c>
      <c r="S629" s="71">
        <v>4200000</v>
      </c>
      <c r="T629" s="67" t="s">
        <v>144</v>
      </c>
      <c r="U629" s="67">
        <v>3520</v>
      </c>
      <c r="V629" s="68">
        <v>44552</v>
      </c>
      <c r="W629" s="68">
        <v>44554</v>
      </c>
      <c r="X629" s="71"/>
      <c r="Y629" s="71">
        <v>4200000</v>
      </c>
      <c r="Z629" s="71">
        <v>4200000</v>
      </c>
      <c r="AA629" s="67" t="s">
        <v>80</v>
      </c>
      <c r="AB629" s="67"/>
      <c r="AC629" s="67"/>
      <c r="AD629" s="67">
        <v>2641</v>
      </c>
      <c r="AE629" s="67"/>
      <c r="AF629" s="67"/>
      <c r="AG629" s="67" t="s">
        <v>2179</v>
      </c>
      <c r="AH629" s="34"/>
      <c r="AI629" s="67" t="s">
        <v>82</v>
      </c>
      <c r="AJ629" s="66"/>
      <c r="AK629" s="67" t="s">
        <v>2179</v>
      </c>
      <c r="AL629" s="38"/>
    </row>
    <row r="630" spans="1:38" ht="11.25" customHeight="1">
      <c r="A630" s="4">
        <v>4611</v>
      </c>
      <c r="B630" s="67" t="s">
        <v>83</v>
      </c>
      <c r="C630" s="67" t="s">
        <v>83</v>
      </c>
      <c r="D630" s="67" t="s">
        <v>72</v>
      </c>
      <c r="E630" s="68">
        <v>44319</v>
      </c>
      <c r="F630" s="68">
        <v>44319</v>
      </c>
      <c r="G630" s="68" t="s">
        <v>91</v>
      </c>
      <c r="H630" s="67" t="s">
        <v>11</v>
      </c>
      <c r="I630" s="67">
        <v>3</v>
      </c>
      <c r="J630" s="67" t="s">
        <v>100</v>
      </c>
      <c r="K630" s="67"/>
      <c r="L630" s="66" t="s">
        <v>1995</v>
      </c>
      <c r="M630" s="66" t="s">
        <v>2180</v>
      </c>
      <c r="N630" s="67" t="s">
        <v>2181</v>
      </c>
      <c r="O630" s="67" t="s">
        <v>2182</v>
      </c>
      <c r="P630" s="68">
        <v>44286</v>
      </c>
      <c r="Q630" s="71">
        <v>5703560</v>
      </c>
      <c r="R630" s="71"/>
      <c r="S630" s="71">
        <v>5017656.75</v>
      </c>
      <c r="T630" s="67" t="s">
        <v>96</v>
      </c>
      <c r="U630" s="67">
        <v>562</v>
      </c>
      <c r="V630" s="68">
        <v>44326</v>
      </c>
      <c r="W630" s="68">
        <v>44337</v>
      </c>
      <c r="X630" s="71">
        <v>5017656.75</v>
      </c>
      <c r="Y630" s="71"/>
      <c r="Z630" s="71">
        <v>5017656.75</v>
      </c>
      <c r="AA630" s="67" t="s">
        <v>80</v>
      </c>
      <c r="AB630" s="67"/>
      <c r="AC630" s="67"/>
      <c r="AD630" s="67"/>
      <c r="AE630" s="67"/>
      <c r="AF630" s="67"/>
      <c r="AG630" s="67" t="s">
        <v>2183</v>
      </c>
      <c r="AH630" s="34"/>
      <c r="AI630" s="67" t="s">
        <v>98</v>
      </c>
      <c r="AJ630" s="66"/>
      <c r="AK630" s="66" t="s">
        <v>2180</v>
      </c>
      <c r="AL630" s="38"/>
    </row>
    <row r="631" spans="1:38" ht="11.25" customHeight="1">
      <c r="A631" s="4">
        <v>4612</v>
      </c>
      <c r="B631" s="67" t="s">
        <v>83</v>
      </c>
      <c r="C631" s="67" t="s">
        <v>83</v>
      </c>
      <c r="D631" s="67" t="s">
        <v>72</v>
      </c>
      <c r="E631" s="68">
        <v>44319</v>
      </c>
      <c r="F631" s="68">
        <v>44319</v>
      </c>
      <c r="G631" s="68" t="s">
        <v>91</v>
      </c>
      <c r="H631" s="67" t="s">
        <v>11</v>
      </c>
      <c r="I631" s="67">
        <v>3.14</v>
      </c>
      <c r="J631" s="67" t="s">
        <v>74</v>
      </c>
      <c r="K631" s="67"/>
      <c r="L631" s="66" t="s">
        <v>1280</v>
      </c>
      <c r="M631" s="66" t="s">
        <v>2184</v>
      </c>
      <c r="N631" s="67" t="s">
        <v>2185</v>
      </c>
      <c r="O631" s="67" t="s">
        <v>2186</v>
      </c>
      <c r="P631" s="68">
        <v>44317</v>
      </c>
      <c r="Q631" s="71">
        <v>780000</v>
      </c>
      <c r="R631" s="71"/>
      <c r="S631" s="71">
        <v>780000</v>
      </c>
      <c r="T631" s="67" t="s">
        <v>118</v>
      </c>
      <c r="U631" s="67">
        <v>811</v>
      </c>
      <c r="V631" s="68">
        <v>44365</v>
      </c>
      <c r="W631" s="68">
        <v>44371</v>
      </c>
      <c r="X631" s="71">
        <v>780000</v>
      </c>
      <c r="Y631" s="71"/>
      <c r="Z631" s="71">
        <v>780000</v>
      </c>
      <c r="AA631" s="67" t="s">
        <v>80</v>
      </c>
      <c r="AB631" s="67"/>
      <c r="AC631" s="67"/>
      <c r="AD631" s="67"/>
      <c r="AE631" s="67"/>
      <c r="AF631" s="67"/>
      <c r="AG631" s="67" t="s">
        <v>2187</v>
      </c>
      <c r="AH631" s="34"/>
      <c r="AI631" s="67" t="s">
        <v>106</v>
      </c>
      <c r="AJ631" s="66"/>
      <c r="AK631" s="66" t="s">
        <v>2184</v>
      </c>
      <c r="AL631" s="38"/>
    </row>
    <row r="632" spans="1:38" ht="11.25" customHeight="1">
      <c r="A632" s="4">
        <v>4613</v>
      </c>
      <c r="B632" s="67" t="s">
        <v>83</v>
      </c>
      <c r="C632" s="67" t="s">
        <v>205</v>
      </c>
      <c r="D632" s="67" t="s">
        <v>72</v>
      </c>
      <c r="E632" s="68">
        <v>44319</v>
      </c>
      <c r="F632" s="68">
        <v>44319</v>
      </c>
      <c r="G632" s="68" t="s">
        <v>91</v>
      </c>
      <c r="H632" s="67" t="s">
        <v>228</v>
      </c>
      <c r="I632" s="67">
        <v>3</v>
      </c>
      <c r="J632" s="67" t="s">
        <v>74</v>
      </c>
      <c r="K632" s="67"/>
      <c r="L632" s="66" t="s">
        <v>2188</v>
      </c>
      <c r="M632" s="66" t="s">
        <v>2188</v>
      </c>
      <c r="N632" s="67" t="s">
        <v>2189</v>
      </c>
      <c r="O632" s="67" t="s">
        <v>2190</v>
      </c>
      <c r="P632" s="68">
        <v>44308</v>
      </c>
      <c r="Q632" s="71">
        <v>4410000</v>
      </c>
      <c r="R632" s="71"/>
      <c r="S632" s="71">
        <v>4410000</v>
      </c>
      <c r="T632" s="67" t="s">
        <v>96</v>
      </c>
      <c r="U632" s="67">
        <v>631</v>
      </c>
      <c r="V632" s="68">
        <v>44342</v>
      </c>
      <c r="W632" s="68">
        <v>44349</v>
      </c>
      <c r="X632" s="71">
        <v>4410000</v>
      </c>
      <c r="Y632" s="71"/>
      <c r="Z632" s="71">
        <v>4410000</v>
      </c>
      <c r="AA632" s="67" t="s">
        <v>80</v>
      </c>
      <c r="AB632" s="67"/>
      <c r="AC632" s="67"/>
      <c r="AD632" s="67">
        <v>406</v>
      </c>
      <c r="AE632" s="67"/>
      <c r="AF632" s="67"/>
      <c r="AG632" s="67" t="s">
        <v>2191</v>
      </c>
      <c r="AH632" s="34"/>
      <c r="AI632" s="67" t="s">
        <v>98</v>
      </c>
      <c r="AJ632" s="66"/>
      <c r="AK632" s="66" t="s">
        <v>1649</v>
      </c>
      <c r="AL632" s="38"/>
    </row>
    <row r="633" spans="1:38" ht="11.25" customHeight="1">
      <c r="A633" s="4">
        <v>4614</v>
      </c>
      <c r="B633" s="67" t="s">
        <v>220</v>
      </c>
      <c r="C633" s="67" t="s">
        <v>220</v>
      </c>
      <c r="D633" s="67" t="s">
        <v>72</v>
      </c>
      <c r="E633" s="68">
        <v>44319</v>
      </c>
      <c r="F633" s="68">
        <v>44319</v>
      </c>
      <c r="G633" s="68" t="s">
        <v>91</v>
      </c>
      <c r="H633" s="67" t="s">
        <v>228</v>
      </c>
      <c r="I633" s="67" t="s">
        <v>107</v>
      </c>
      <c r="J633" s="67" t="s">
        <v>74</v>
      </c>
      <c r="K633" s="67"/>
      <c r="L633" s="66" t="s">
        <v>655</v>
      </c>
      <c r="M633" s="66" t="s">
        <v>655</v>
      </c>
      <c r="N633" s="67" t="s">
        <v>656</v>
      </c>
      <c r="O633" s="67" t="s">
        <v>657</v>
      </c>
      <c r="P633" s="68">
        <v>44319</v>
      </c>
      <c r="Q633" s="71">
        <v>2350000</v>
      </c>
      <c r="R633" s="71"/>
      <c r="S633" s="71">
        <v>2350000</v>
      </c>
      <c r="T633" s="67" t="s">
        <v>118</v>
      </c>
      <c r="U633" s="67">
        <v>530</v>
      </c>
      <c r="V633" s="68">
        <v>44326</v>
      </c>
      <c r="W633" s="68">
        <v>44337</v>
      </c>
      <c r="X633" s="71">
        <v>2350000</v>
      </c>
      <c r="Y633" s="71"/>
      <c r="Z633" s="71">
        <v>2350000</v>
      </c>
      <c r="AA633" s="67" t="s">
        <v>80</v>
      </c>
      <c r="AB633" s="67"/>
      <c r="AC633" s="67"/>
      <c r="AD633" s="67"/>
      <c r="AE633" s="67"/>
      <c r="AF633" s="67"/>
      <c r="AG633" s="67" t="s">
        <v>2192</v>
      </c>
      <c r="AH633" s="34"/>
      <c r="AI633" s="67" t="s">
        <v>106</v>
      </c>
      <c r="AJ633" s="66"/>
      <c r="AK633" s="66" t="s">
        <v>1649</v>
      </c>
      <c r="AL633" s="38"/>
    </row>
    <row r="634" spans="1:38" ht="11.25" customHeight="1">
      <c r="A634" s="4">
        <v>4615</v>
      </c>
      <c r="B634" s="67" t="s">
        <v>220</v>
      </c>
      <c r="C634" s="67" t="s">
        <v>892</v>
      </c>
      <c r="D634" s="67" t="s">
        <v>72</v>
      </c>
      <c r="E634" s="68">
        <v>44319</v>
      </c>
      <c r="F634" s="68">
        <v>44319</v>
      </c>
      <c r="G634" s="68" t="s">
        <v>177</v>
      </c>
      <c r="H634" s="67" t="s">
        <v>18</v>
      </c>
      <c r="I634" s="67">
        <v>10</v>
      </c>
      <c r="J634" s="67" t="s">
        <v>100</v>
      </c>
      <c r="K634" s="67"/>
      <c r="L634" s="66" t="s">
        <v>2193</v>
      </c>
      <c r="M634" s="66" t="s">
        <v>364</v>
      </c>
      <c r="N634" s="67"/>
      <c r="O634" s="67" t="s">
        <v>2194</v>
      </c>
      <c r="P634" s="68">
        <v>44290</v>
      </c>
      <c r="Q634" s="71">
        <v>13454310</v>
      </c>
      <c r="R634" s="71"/>
      <c r="S634" s="71">
        <v>13454310</v>
      </c>
      <c r="T634" s="67" t="s">
        <v>96</v>
      </c>
      <c r="U634" s="67">
        <v>522</v>
      </c>
      <c r="V634" s="68">
        <v>44322</v>
      </c>
      <c r="W634" s="68">
        <v>44336</v>
      </c>
      <c r="X634" s="71">
        <v>13454310</v>
      </c>
      <c r="Y634" s="71"/>
      <c r="Z634" s="71">
        <v>13454310</v>
      </c>
      <c r="AA634" s="67" t="s">
        <v>80</v>
      </c>
      <c r="AB634" s="67"/>
      <c r="AC634" s="67"/>
      <c r="AD634" s="67">
        <v>142</v>
      </c>
      <c r="AE634" s="67"/>
      <c r="AF634" s="67"/>
      <c r="AG634" s="67" t="s">
        <v>2195</v>
      </c>
      <c r="AH634" s="34"/>
      <c r="AI634" s="67" t="s">
        <v>392</v>
      </c>
      <c r="AJ634" s="66"/>
      <c r="AK634" s="66" t="s">
        <v>364</v>
      </c>
      <c r="AL634" s="38"/>
    </row>
    <row r="635" spans="1:38" ht="11.25" customHeight="1">
      <c r="A635" s="4">
        <v>4616</v>
      </c>
      <c r="B635" s="67" t="s">
        <v>72</v>
      </c>
      <c r="C635" s="67" t="s">
        <v>72</v>
      </c>
      <c r="D635" s="67" t="s">
        <v>72</v>
      </c>
      <c r="E635" s="68">
        <v>44320</v>
      </c>
      <c r="F635" s="68">
        <v>44320</v>
      </c>
      <c r="G635" s="68" t="s">
        <v>177</v>
      </c>
      <c r="H635" s="67" t="s">
        <v>18</v>
      </c>
      <c r="I635" s="67">
        <v>10</v>
      </c>
      <c r="J635" s="67" t="s">
        <v>74</v>
      </c>
      <c r="K635" s="67"/>
      <c r="L635" s="66" t="s">
        <v>2196</v>
      </c>
      <c r="M635" s="66" t="s">
        <v>2197</v>
      </c>
      <c r="N635" s="67"/>
      <c r="O635" s="67" t="s">
        <v>2198</v>
      </c>
      <c r="P635" s="68">
        <v>44124</v>
      </c>
      <c r="Q635" s="71">
        <v>1639900</v>
      </c>
      <c r="R635" s="71"/>
      <c r="S635" s="71">
        <v>1639900</v>
      </c>
      <c r="T635" s="67" t="s">
        <v>96</v>
      </c>
      <c r="U635" s="67">
        <v>521</v>
      </c>
      <c r="V635" s="68">
        <v>44322</v>
      </c>
      <c r="W635" s="68">
        <v>44336</v>
      </c>
      <c r="X635" s="71">
        <v>1639900</v>
      </c>
      <c r="Y635" s="71"/>
      <c r="Z635" s="71">
        <v>1639900</v>
      </c>
      <c r="AA635" s="67" t="s">
        <v>80</v>
      </c>
      <c r="AB635" s="67"/>
      <c r="AC635" s="67"/>
      <c r="AD635" s="67">
        <v>140</v>
      </c>
      <c r="AE635" s="67"/>
      <c r="AF635" s="67"/>
      <c r="AG635" s="67" t="s">
        <v>2199</v>
      </c>
      <c r="AH635" s="34"/>
      <c r="AI635" s="67" t="s">
        <v>392</v>
      </c>
      <c r="AJ635" s="66"/>
      <c r="AK635" s="66" t="s">
        <v>362</v>
      </c>
      <c r="AL635" s="38"/>
    </row>
    <row r="636" spans="1:38" ht="11.25" customHeight="1">
      <c r="A636" s="4">
        <v>4618</v>
      </c>
      <c r="B636" s="67" t="s">
        <v>220</v>
      </c>
      <c r="C636" s="67" t="s">
        <v>220</v>
      </c>
      <c r="D636" s="67" t="s">
        <v>72</v>
      </c>
      <c r="E636" s="68">
        <v>44320</v>
      </c>
      <c r="F636" s="68">
        <v>44320</v>
      </c>
      <c r="G636" s="68" t="s">
        <v>177</v>
      </c>
      <c r="H636" s="67" t="s">
        <v>18</v>
      </c>
      <c r="I636" s="67">
        <v>10</v>
      </c>
      <c r="J636" s="67" t="s">
        <v>100</v>
      </c>
      <c r="K636" s="67"/>
      <c r="L636" s="66" t="s">
        <v>2200</v>
      </c>
      <c r="M636" s="66" t="s">
        <v>2201</v>
      </c>
      <c r="N636" s="67"/>
      <c r="O636" s="67" t="s">
        <v>2202</v>
      </c>
      <c r="P636" s="68">
        <v>44261</v>
      </c>
      <c r="Q636" s="71">
        <v>5641500</v>
      </c>
      <c r="R636" s="71"/>
      <c r="S636" s="71">
        <v>5641500</v>
      </c>
      <c r="T636" s="67" t="s">
        <v>96</v>
      </c>
      <c r="U636" s="67">
        <v>517</v>
      </c>
      <c r="V636" s="68">
        <v>44321</v>
      </c>
      <c r="W636" s="68">
        <v>44327</v>
      </c>
      <c r="X636" s="71">
        <v>5641500</v>
      </c>
      <c r="Y636" s="71"/>
      <c r="Z636" s="71">
        <v>5641500</v>
      </c>
      <c r="AA636" s="67" t="s">
        <v>80</v>
      </c>
      <c r="AB636" s="67"/>
      <c r="AC636" s="67"/>
      <c r="AD636" s="67"/>
      <c r="AE636" s="67"/>
      <c r="AF636" s="67"/>
      <c r="AG636" s="67" t="s">
        <v>2203</v>
      </c>
      <c r="AH636" s="34"/>
      <c r="AI636" s="67" t="s">
        <v>392</v>
      </c>
      <c r="AJ636" s="66"/>
      <c r="AK636" s="66" t="s">
        <v>2201</v>
      </c>
      <c r="AL636" s="38"/>
    </row>
    <row r="637" spans="1:38" ht="11.25" customHeight="1">
      <c r="A637" s="4">
        <v>4620</v>
      </c>
      <c r="B637" s="67" t="s">
        <v>239</v>
      </c>
      <c r="C637" s="67" t="s">
        <v>239</v>
      </c>
      <c r="D637" s="67" t="s">
        <v>72</v>
      </c>
      <c r="E637" s="68">
        <v>44320</v>
      </c>
      <c r="F637" s="68">
        <v>44320</v>
      </c>
      <c r="G637" s="68" t="s">
        <v>91</v>
      </c>
      <c r="H637" s="67" t="s">
        <v>11</v>
      </c>
      <c r="I637" s="67">
        <v>3</v>
      </c>
      <c r="J637" s="67" t="s">
        <v>100</v>
      </c>
      <c r="K637" s="67"/>
      <c r="L637" s="66" t="s">
        <v>2204</v>
      </c>
      <c r="M637" s="66" t="s">
        <v>241</v>
      </c>
      <c r="N637" s="67" t="s">
        <v>2205</v>
      </c>
      <c r="O637" s="67" t="s">
        <v>2206</v>
      </c>
      <c r="P637" s="68">
        <v>44269</v>
      </c>
      <c r="Q637" s="71">
        <v>29569528.43</v>
      </c>
      <c r="R637" s="71"/>
      <c r="S637" s="71">
        <v>3657917.16</v>
      </c>
      <c r="T637" s="67" t="s">
        <v>96</v>
      </c>
      <c r="U637" s="67">
        <v>725</v>
      </c>
      <c r="V637" s="68">
        <v>44355</v>
      </c>
      <c r="W637" s="68">
        <v>44376</v>
      </c>
      <c r="X637" s="71">
        <v>3657917.16</v>
      </c>
      <c r="Y637" s="71"/>
      <c r="Z637" s="71">
        <v>3657917.16</v>
      </c>
      <c r="AA637" s="67" t="s">
        <v>80</v>
      </c>
      <c r="AB637" s="67"/>
      <c r="AC637" s="67"/>
      <c r="AD637" s="67"/>
      <c r="AE637" s="67"/>
      <c r="AF637" s="67"/>
      <c r="AG637" s="67" t="s">
        <v>2207</v>
      </c>
      <c r="AH637" s="34"/>
      <c r="AI637" s="67" t="s">
        <v>106</v>
      </c>
      <c r="AJ637" s="66"/>
      <c r="AK637" s="66" t="s">
        <v>241</v>
      </c>
      <c r="AL637" s="38"/>
    </row>
    <row r="638" spans="1:38" ht="11.25" customHeight="1">
      <c r="A638" s="4">
        <v>4621</v>
      </c>
      <c r="B638" s="67" t="s">
        <v>83</v>
      </c>
      <c r="C638" s="67" t="s">
        <v>205</v>
      </c>
      <c r="D638" s="67" t="s">
        <v>72</v>
      </c>
      <c r="E638" s="68">
        <v>44320</v>
      </c>
      <c r="F638" s="68">
        <v>44320</v>
      </c>
      <c r="G638" s="68" t="s">
        <v>91</v>
      </c>
      <c r="H638" s="67" t="s">
        <v>228</v>
      </c>
      <c r="I638" s="67">
        <v>3</v>
      </c>
      <c r="J638" s="67" t="s">
        <v>74</v>
      </c>
      <c r="K638" s="67"/>
      <c r="L638" s="66" t="s">
        <v>2208</v>
      </c>
      <c r="M638" s="66" t="s">
        <v>2208</v>
      </c>
      <c r="N638" s="67" t="s">
        <v>2209</v>
      </c>
      <c r="O638" s="67" t="s">
        <v>2210</v>
      </c>
      <c r="P638" s="68">
        <v>44316</v>
      </c>
      <c r="Q638" s="71">
        <v>8073600</v>
      </c>
      <c r="R638" s="71"/>
      <c r="S638" s="71">
        <v>8073600</v>
      </c>
      <c r="T638" s="67" t="s">
        <v>96</v>
      </c>
      <c r="U638" s="67">
        <v>704</v>
      </c>
      <c r="V638" s="68">
        <v>44348</v>
      </c>
      <c r="W638" s="68">
        <v>44357</v>
      </c>
      <c r="X638" s="71">
        <v>8073600</v>
      </c>
      <c r="Y638" s="71"/>
      <c r="Z638" s="71">
        <v>8073600</v>
      </c>
      <c r="AA638" s="67" t="s">
        <v>80</v>
      </c>
      <c r="AB638" s="67"/>
      <c r="AC638" s="67"/>
      <c r="AD638" s="67"/>
      <c r="AE638" s="67"/>
      <c r="AF638" s="67"/>
      <c r="AG638" s="67" t="s">
        <v>2211</v>
      </c>
      <c r="AH638" s="34"/>
      <c r="AI638" s="67" t="s">
        <v>98</v>
      </c>
      <c r="AJ638" s="66"/>
      <c r="AK638" s="66" t="s">
        <v>2208</v>
      </c>
      <c r="AL638" s="38"/>
    </row>
    <row r="639" spans="1:38" ht="11.25" customHeight="1">
      <c r="A639" s="4">
        <v>4622</v>
      </c>
      <c r="B639" s="67" t="s">
        <v>220</v>
      </c>
      <c r="C639" s="67" t="s">
        <v>221</v>
      </c>
      <c r="D639" s="67" t="s">
        <v>72</v>
      </c>
      <c r="E639" s="68">
        <v>44320</v>
      </c>
      <c r="F639" s="68">
        <v>44320</v>
      </c>
      <c r="G639" s="68" t="s">
        <v>91</v>
      </c>
      <c r="H639" s="67" t="s">
        <v>2</v>
      </c>
      <c r="I639" s="67">
        <v>3.14</v>
      </c>
      <c r="J639" s="67" t="s">
        <v>100</v>
      </c>
      <c r="K639" s="67"/>
      <c r="L639" s="66" t="s">
        <v>2212</v>
      </c>
      <c r="M639" s="66" t="s">
        <v>2213</v>
      </c>
      <c r="N639" s="67" t="s">
        <v>2214</v>
      </c>
      <c r="O639" s="67" t="s">
        <v>2215</v>
      </c>
      <c r="P639" s="68">
        <v>44314</v>
      </c>
      <c r="Q639" s="71">
        <v>1080000</v>
      </c>
      <c r="R639" s="71"/>
      <c r="S639" s="71">
        <v>1045121.39</v>
      </c>
      <c r="T639" s="67" t="s">
        <v>118</v>
      </c>
      <c r="U639" s="67">
        <v>516</v>
      </c>
      <c r="V639" s="68">
        <v>44321</v>
      </c>
      <c r="W639" s="68">
        <v>44334</v>
      </c>
      <c r="X639" s="71">
        <v>1045121.39</v>
      </c>
      <c r="Y639" s="71"/>
      <c r="Z639" s="71">
        <v>1045121.39</v>
      </c>
      <c r="AA639" s="67" t="s">
        <v>80</v>
      </c>
      <c r="AB639" s="67"/>
      <c r="AC639" s="67"/>
      <c r="AD639" s="67"/>
      <c r="AE639" s="67"/>
      <c r="AF639" s="67"/>
      <c r="AG639" s="67" t="s">
        <v>118</v>
      </c>
      <c r="AH639" s="34"/>
      <c r="AI639" s="67" t="s">
        <v>82</v>
      </c>
      <c r="AJ639" s="66"/>
      <c r="AK639" s="66" t="s">
        <v>2216</v>
      </c>
      <c r="AL639" s="38"/>
    </row>
    <row r="640" spans="1:38" ht="11.25" customHeight="1">
      <c r="A640" s="4">
        <v>4623</v>
      </c>
      <c r="B640" s="67" t="s">
        <v>83</v>
      </c>
      <c r="C640" s="67" t="s">
        <v>83</v>
      </c>
      <c r="D640" s="67" t="s">
        <v>72</v>
      </c>
      <c r="E640" s="68">
        <v>44320</v>
      </c>
      <c r="F640" s="68">
        <v>44320</v>
      </c>
      <c r="G640" s="68" t="s">
        <v>91</v>
      </c>
      <c r="H640" s="67" t="s">
        <v>1</v>
      </c>
      <c r="I640" s="67" t="s">
        <v>107</v>
      </c>
      <c r="J640" s="67" t="s">
        <v>100</v>
      </c>
      <c r="K640" s="67"/>
      <c r="L640" s="66" t="s">
        <v>2217</v>
      </c>
      <c r="M640" s="66" t="s">
        <v>2217</v>
      </c>
      <c r="N640" s="67" t="s">
        <v>2218</v>
      </c>
      <c r="O640" s="67" t="s">
        <v>2219</v>
      </c>
      <c r="P640" s="68">
        <v>44319</v>
      </c>
      <c r="Q640" s="71">
        <v>4520000</v>
      </c>
      <c r="R640" s="71"/>
      <c r="S640" s="71">
        <v>4520000</v>
      </c>
      <c r="T640" s="67" t="s">
        <v>118</v>
      </c>
      <c r="U640" s="67">
        <v>630</v>
      </c>
      <c r="V640" s="68">
        <v>44341</v>
      </c>
      <c r="W640" s="68">
        <v>44349</v>
      </c>
      <c r="X640" s="71">
        <v>4520000</v>
      </c>
      <c r="Y640" s="71"/>
      <c r="Z640" s="71">
        <v>4520000</v>
      </c>
      <c r="AA640" s="67" t="s">
        <v>80</v>
      </c>
      <c r="AB640" s="67"/>
      <c r="AC640" s="67"/>
      <c r="AD640" s="67">
        <v>404</v>
      </c>
      <c r="AE640" s="67"/>
      <c r="AF640" s="67"/>
      <c r="AG640" s="67" t="s">
        <v>2220</v>
      </c>
      <c r="AH640" s="34"/>
      <c r="AI640" s="67" t="s">
        <v>98</v>
      </c>
      <c r="AJ640" s="66"/>
      <c r="AK640" s="66" t="s">
        <v>2217</v>
      </c>
      <c r="AL640" s="38"/>
    </row>
    <row r="641" spans="1:38" ht="11.25" customHeight="1">
      <c r="A641" s="4">
        <v>4624</v>
      </c>
      <c r="B641" s="67" t="s">
        <v>72</v>
      </c>
      <c r="C641" s="67" t="s">
        <v>72</v>
      </c>
      <c r="D641" s="67" t="s">
        <v>72</v>
      </c>
      <c r="E641" s="68">
        <v>43531</v>
      </c>
      <c r="F641" s="68">
        <v>43531</v>
      </c>
      <c r="G641" s="68" t="s">
        <v>210</v>
      </c>
      <c r="H641" s="67" t="s">
        <v>14</v>
      </c>
      <c r="I641" s="67">
        <v>5</v>
      </c>
      <c r="J641" s="67" t="s">
        <v>74</v>
      </c>
      <c r="K641" s="67"/>
      <c r="L641" s="66" t="s">
        <v>399</v>
      </c>
      <c r="M641" s="66" t="s">
        <v>399</v>
      </c>
      <c r="N641" s="67" t="s">
        <v>400</v>
      </c>
      <c r="O641" s="67"/>
      <c r="P641" s="68">
        <v>43194</v>
      </c>
      <c r="Q641" s="71">
        <v>178519.04000000001</v>
      </c>
      <c r="R641" s="71"/>
      <c r="S641" s="71">
        <v>23207.48</v>
      </c>
      <c r="T641" s="66" t="s">
        <v>401</v>
      </c>
      <c r="U641" s="67"/>
      <c r="V641" s="68">
        <v>44103</v>
      </c>
      <c r="W641" s="68">
        <v>44343</v>
      </c>
      <c r="X641" s="71">
        <v>301507634.88840002</v>
      </c>
      <c r="Y641" s="71"/>
      <c r="Z641" s="71">
        <v>301507634.88840002</v>
      </c>
      <c r="AA641" s="4" t="s">
        <v>402</v>
      </c>
      <c r="AB641" s="67"/>
      <c r="AC641" s="67"/>
      <c r="AD641" s="67"/>
      <c r="AE641" s="67"/>
      <c r="AF641" s="67"/>
      <c r="AG641" s="29"/>
      <c r="AH641" s="34"/>
      <c r="AI641" s="66" t="s">
        <v>403</v>
      </c>
      <c r="AJ641" s="66"/>
      <c r="AK641" s="67" t="s">
        <v>399</v>
      </c>
      <c r="AL641" s="38"/>
    </row>
    <row r="642" spans="1:38" ht="11.25" customHeight="1">
      <c r="A642" s="4">
        <v>4625</v>
      </c>
      <c r="B642" s="67" t="s">
        <v>83</v>
      </c>
      <c r="C642" s="67" t="s">
        <v>205</v>
      </c>
      <c r="D642" s="67" t="s">
        <v>72</v>
      </c>
      <c r="E642" s="68">
        <v>44321</v>
      </c>
      <c r="F642" s="68">
        <v>44321</v>
      </c>
      <c r="G642" s="68" t="s">
        <v>91</v>
      </c>
      <c r="H642" s="67" t="s">
        <v>228</v>
      </c>
      <c r="I642" s="67">
        <v>3</v>
      </c>
      <c r="J642" s="67" t="s">
        <v>74</v>
      </c>
      <c r="K642" s="67"/>
      <c r="L642" s="66" t="s">
        <v>1576</v>
      </c>
      <c r="M642" s="66" t="s">
        <v>1576</v>
      </c>
      <c r="N642" s="67" t="s">
        <v>1577</v>
      </c>
      <c r="O642" s="67" t="s">
        <v>1578</v>
      </c>
      <c r="P642" s="68">
        <v>44317</v>
      </c>
      <c r="Q642" s="71">
        <v>6294400</v>
      </c>
      <c r="R642" s="71"/>
      <c r="S642" s="71">
        <v>6294400</v>
      </c>
      <c r="T642" s="67" t="s">
        <v>499</v>
      </c>
      <c r="U642" s="67">
        <v>614</v>
      </c>
      <c r="V642" s="68">
        <v>44340</v>
      </c>
      <c r="W642" s="68">
        <v>44347</v>
      </c>
      <c r="X642" s="71">
        <v>6294400</v>
      </c>
      <c r="Y642" s="71"/>
      <c r="Z642" s="71">
        <v>6294400</v>
      </c>
      <c r="AA642" s="67" t="s">
        <v>80</v>
      </c>
      <c r="AB642" s="67"/>
      <c r="AC642" s="67"/>
      <c r="AD642" s="67">
        <v>393</v>
      </c>
      <c r="AE642" s="67"/>
      <c r="AF642" s="67"/>
      <c r="AG642" s="67" t="s">
        <v>2221</v>
      </c>
      <c r="AH642" s="34"/>
      <c r="AI642" s="67" t="s">
        <v>98</v>
      </c>
      <c r="AJ642" s="66"/>
      <c r="AK642" s="66" t="s">
        <v>2222</v>
      </c>
      <c r="AL642" s="38"/>
    </row>
    <row r="643" spans="1:38" ht="11.25" customHeight="1">
      <c r="A643" s="4">
        <v>4626</v>
      </c>
      <c r="B643" s="67" t="s">
        <v>83</v>
      </c>
      <c r="C643" s="67" t="s">
        <v>83</v>
      </c>
      <c r="D643" s="67" t="s">
        <v>72</v>
      </c>
      <c r="E643" s="68">
        <v>44321</v>
      </c>
      <c r="F643" s="68">
        <v>44321</v>
      </c>
      <c r="G643" s="68" t="s">
        <v>177</v>
      </c>
      <c r="H643" s="67" t="s">
        <v>18</v>
      </c>
      <c r="I643" s="67">
        <v>10</v>
      </c>
      <c r="J643" s="67" t="s">
        <v>74</v>
      </c>
      <c r="K643" s="67"/>
      <c r="L643" s="66" t="s">
        <v>2223</v>
      </c>
      <c r="M643" s="66" t="s">
        <v>2224</v>
      </c>
      <c r="N643" s="67"/>
      <c r="O643" s="67" t="s">
        <v>2225</v>
      </c>
      <c r="P643" s="68">
        <v>44285</v>
      </c>
      <c r="Q643" s="71">
        <v>3660280</v>
      </c>
      <c r="R643" s="71"/>
      <c r="S643" s="71">
        <v>3660280</v>
      </c>
      <c r="T643" s="67" t="s">
        <v>96</v>
      </c>
      <c r="U643" s="67">
        <v>532</v>
      </c>
      <c r="V643" s="68">
        <v>44326</v>
      </c>
      <c r="W643" s="68">
        <v>44335</v>
      </c>
      <c r="X643" s="71">
        <v>3660280</v>
      </c>
      <c r="Y643" s="71"/>
      <c r="Z643" s="71">
        <v>3660280</v>
      </c>
      <c r="AA643" s="67" t="s">
        <v>80</v>
      </c>
      <c r="AB643" s="67"/>
      <c r="AC643" s="67"/>
      <c r="AD643" s="67">
        <v>145</v>
      </c>
      <c r="AE643" s="67"/>
      <c r="AF643" s="67"/>
      <c r="AG643" s="67" t="s">
        <v>2226</v>
      </c>
      <c r="AH643" s="34"/>
      <c r="AI643" s="67" t="s">
        <v>392</v>
      </c>
      <c r="AJ643" s="66"/>
      <c r="AK643" s="66" t="s">
        <v>2224</v>
      </c>
      <c r="AL643" s="38"/>
    </row>
    <row r="644" spans="1:38" ht="11.25" customHeight="1">
      <c r="A644" s="4">
        <v>4627</v>
      </c>
      <c r="B644" s="67" t="s">
        <v>83</v>
      </c>
      <c r="C644" s="67" t="s">
        <v>83</v>
      </c>
      <c r="D644" s="67" t="s">
        <v>72</v>
      </c>
      <c r="E644" s="68">
        <v>44321</v>
      </c>
      <c r="F644" s="68">
        <v>44321</v>
      </c>
      <c r="G644" s="68" t="s">
        <v>91</v>
      </c>
      <c r="H644" s="67" t="s">
        <v>228</v>
      </c>
      <c r="I644" s="67">
        <v>3.1</v>
      </c>
      <c r="J644" s="67" t="s">
        <v>74</v>
      </c>
      <c r="K644" s="67"/>
      <c r="L644" s="66" t="s">
        <v>893</v>
      </c>
      <c r="M644" s="66" t="s">
        <v>893</v>
      </c>
      <c r="N644" s="67" t="s">
        <v>2227</v>
      </c>
      <c r="O644" s="67" t="s">
        <v>2228</v>
      </c>
      <c r="P644" s="68">
        <v>44101</v>
      </c>
      <c r="Q644" s="71">
        <v>33894087</v>
      </c>
      <c r="R644" s="71"/>
      <c r="S644" s="71">
        <v>19894087</v>
      </c>
      <c r="T644" s="67" t="s">
        <v>96</v>
      </c>
      <c r="U644" s="67">
        <v>524</v>
      </c>
      <c r="V644" s="68">
        <v>44322</v>
      </c>
      <c r="W644" s="68">
        <v>44337</v>
      </c>
      <c r="X644" s="71">
        <f t="shared" ref="X644:X645" si="104">+S644</f>
        <v>19894087</v>
      </c>
      <c r="Y644" s="71"/>
      <c r="Z644" s="71">
        <f t="shared" ref="Z644:Z645" si="105">SUM(X644:Y644)</f>
        <v>19894087</v>
      </c>
      <c r="AA644" s="67" t="s">
        <v>80</v>
      </c>
      <c r="AB644" s="67"/>
      <c r="AC644" s="67"/>
      <c r="AD644" s="67"/>
      <c r="AE644" s="67"/>
      <c r="AF644" s="67"/>
      <c r="AG644" s="67" t="s">
        <v>2229</v>
      </c>
      <c r="AH644" s="34">
        <f t="shared" ref="AH644:AH645" si="106">Z644</f>
        <v>19894087</v>
      </c>
      <c r="AI644" s="67" t="s">
        <v>98</v>
      </c>
      <c r="AJ644" s="66"/>
      <c r="AK644" s="66" t="s">
        <v>893</v>
      </c>
      <c r="AL644" s="38"/>
    </row>
    <row r="645" spans="1:38" ht="11.25" customHeight="1">
      <c r="A645" s="4">
        <v>4628</v>
      </c>
      <c r="B645" s="67" t="s">
        <v>72</v>
      </c>
      <c r="C645" s="67" t="s">
        <v>72</v>
      </c>
      <c r="D645" s="67" t="s">
        <v>72</v>
      </c>
      <c r="E645" s="68">
        <v>44322</v>
      </c>
      <c r="F645" s="68">
        <v>44322</v>
      </c>
      <c r="G645" s="68" t="s">
        <v>73</v>
      </c>
      <c r="H645" s="67" t="s">
        <v>21</v>
      </c>
      <c r="I645" s="67">
        <v>14</v>
      </c>
      <c r="J645" s="67" t="s">
        <v>74</v>
      </c>
      <c r="K645" s="67"/>
      <c r="L645" s="66" t="s">
        <v>75</v>
      </c>
      <c r="M645" s="66" t="s">
        <v>2230</v>
      </c>
      <c r="N645" s="67" t="s">
        <v>2231</v>
      </c>
      <c r="O645" s="67" t="s">
        <v>2232</v>
      </c>
      <c r="P645" s="68">
        <v>43804</v>
      </c>
      <c r="Q645" s="71">
        <v>13702299.699999999</v>
      </c>
      <c r="R645" s="71"/>
      <c r="S645" s="71">
        <v>12987500</v>
      </c>
      <c r="T645" s="67" t="s">
        <v>79</v>
      </c>
      <c r="U645" s="67"/>
      <c r="V645" s="68">
        <v>44327</v>
      </c>
      <c r="W645" s="68">
        <v>44328</v>
      </c>
      <c r="X645" s="71">
        <f t="shared" si="104"/>
        <v>12987500</v>
      </c>
      <c r="Y645" s="71"/>
      <c r="Z645" s="71">
        <f t="shared" si="105"/>
        <v>12987500</v>
      </c>
      <c r="AA645" s="67" t="s">
        <v>80</v>
      </c>
      <c r="AB645" s="67"/>
      <c r="AC645" s="67"/>
      <c r="AD645" s="67"/>
      <c r="AE645" s="67"/>
      <c r="AF645" s="67"/>
      <c r="AG645" s="67" t="s">
        <v>81</v>
      </c>
      <c r="AH645" s="34">
        <f t="shared" si="106"/>
        <v>12987500</v>
      </c>
      <c r="AI645" s="67" t="s">
        <v>82</v>
      </c>
      <c r="AJ645" s="66"/>
      <c r="AK645" s="66" t="s">
        <v>1493</v>
      </c>
      <c r="AL645" s="38"/>
    </row>
    <row r="646" spans="1:38" ht="11.25" customHeight="1">
      <c r="A646" s="4">
        <v>4629</v>
      </c>
      <c r="B646" s="67" t="s">
        <v>83</v>
      </c>
      <c r="C646" s="67" t="s">
        <v>83</v>
      </c>
      <c r="D646" s="67" t="s">
        <v>72</v>
      </c>
      <c r="E646" s="68">
        <v>44322</v>
      </c>
      <c r="F646" s="68">
        <v>44322</v>
      </c>
      <c r="G646" s="68" t="s">
        <v>177</v>
      </c>
      <c r="H646" s="67" t="s">
        <v>18</v>
      </c>
      <c r="I646" s="67">
        <v>10</v>
      </c>
      <c r="J646" s="67" t="s">
        <v>100</v>
      </c>
      <c r="K646" s="67"/>
      <c r="L646" s="66" t="s">
        <v>2233</v>
      </c>
      <c r="M646" s="66" t="s">
        <v>2234</v>
      </c>
      <c r="N646" s="67"/>
      <c r="O646" s="67" t="s">
        <v>2235</v>
      </c>
      <c r="P646" s="68">
        <v>44298</v>
      </c>
      <c r="Q646" s="71">
        <v>1528520</v>
      </c>
      <c r="R646" s="71"/>
      <c r="S646" s="71">
        <v>1525520</v>
      </c>
      <c r="T646" s="67" t="s">
        <v>96</v>
      </c>
      <c r="U646" s="67">
        <v>531</v>
      </c>
      <c r="V646" s="68">
        <v>44326</v>
      </c>
      <c r="W646" s="68">
        <v>44335</v>
      </c>
      <c r="X646" s="71">
        <v>1525520</v>
      </c>
      <c r="Y646" s="71"/>
      <c r="Z646" s="71">
        <v>1525520</v>
      </c>
      <c r="AA646" s="67" t="s">
        <v>80</v>
      </c>
      <c r="AB646" s="67"/>
      <c r="AC646" s="67"/>
      <c r="AD646" s="67">
        <v>144</v>
      </c>
      <c r="AE646" s="67"/>
      <c r="AF646" s="67"/>
      <c r="AG646" s="67" t="s">
        <v>2236</v>
      </c>
      <c r="AH646" s="34"/>
      <c r="AI646" s="67" t="s">
        <v>392</v>
      </c>
      <c r="AJ646" s="66"/>
      <c r="AK646" s="66" t="s">
        <v>2234</v>
      </c>
      <c r="AL646" s="38"/>
    </row>
    <row r="647" spans="1:38" ht="11.25" customHeight="1">
      <c r="A647" s="4">
        <v>4630</v>
      </c>
      <c r="B647" s="67" t="s">
        <v>220</v>
      </c>
      <c r="C647" s="67" t="s">
        <v>469</v>
      </c>
      <c r="D647" s="67" t="s">
        <v>72</v>
      </c>
      <c r="E647" s="68">
        <v>44322</v>
      </c>
      <c r="F647" s="68">
        <v>44322</v>
      </c>
      <c r="G647" s="68" t="s">
        <v>177</v>
      </c>
      <c r="H647" s="67" t="s">
        <v>18</v>
      </c>
      <c r="I647" s="67">
        <v>10</v>
      </c>
      <c r="J647" s="67" t="s">
        <v>100</v>
      </c>
      <c r="K647" s="67"/>
      <c r="L647" s="66" t="s">
        <v>2237</v>
      </c>
      <c r="M647" s="66" t="s">
        <v>2238</v>
      </c>
      <c r="N647" s="67"/>
      <c r="O647" s="67" t="s">
        <v>2239</v>
      </c>
      <c r="P647" s="68">
        <v>44233</v>
      </c>
      <c r="Q647" s="71">
        <v>6655448</v>
      </c>
      <c r="R647" s="71"/>
      <c r="S647" s="71">
        <v>6655448</v>
      </c>
      <c r="T647" s="67" t="s">
        <v>96</v>
      </c>
      <c r="U647" s="67">
        <v>552</v>
      </c>
      <c r="V647" s="68">
        <v>44328</v>
      </c>
      <c r="W647" s="68">
        <v>44341</v>
      </c>
      <c r="X647" s="71">
        <v>6655448</v>
      </c>
      <c r="Y647" s="71"/>
      <c r="Z647" s="71">
        <v>6655448</v>
      </c>
      <c r="AA647" s="67" t="s">
        <v>80</v>
      </c>
      <c r="AB647" s="67"/>
      <c r="AC647" s="67"/>
      <c r="AD647" s="67">
        <v>149</v>
      </c>
      <c r="AE647" s="67"/>
      <c r="AF647" s="67"/>
      <c r="AG647" s="67" t="s">
        <v>2240</v>
      </c>
      <c r="AH647" s="34"/>
      <c r="AI647" s="67" t="s">
        <v>392</v>
      </c>
      <c r="AJ647" s="66"/>
      <c r="AK647" s="66" t="s">
        <v>2238</v>
      </c>
      <c r="AL647" s="38"/>
    </row>
    <row r="648" spans="1:38" ht="33.75" customHeight="1">
      <c r="A648" s="4">
        <v>4631</v>
      </c>
      <c r="B648" s="67" t="s">
        <v>83</v>
      </c>
      <c r="C648" s="67" t="s">
        <v>205</v>
      </c>
      <c r="D648" s="67" t="s">
        <v>72</v>
      </c>
      <c r="E648" s="68">
        <v>44323</v>
      </c>
      <c r="F648" s="68">
        <v>44323</v>
      </c>
      <c r="G648" s="68" t="s">
        <v>177</v>
      </c>
      <c r="H648" s="67" t="s">
        <v>18</v>
      </c>
      <c r="I648" s="67">
        <v>10</v>
      </c>
      <c r="J648" s="67" t="s">
        <v>100</v>
      </c>
      <c r="K648" s="67"/>
      <c r="L648" s="66" t="s">
        <v>2241</v>
      </c>
      <c r="M648" s="66" t="s">
        <v>2241</v>
      </c>
      <c r="N648" s="67"/>
      <c r="O648" s="67" t="s">
        <v>2242</v>
      </c>
      <c r="P648" s="68">
        <v>44298</v>
      </c>
      <c r="Q648" s="71">
        <v>1195060</v>
      </c>
      <c r="R648" s="71"/>
      <c r="S648" s="71">
        <v>1195060</v>
      </c>
      <c r="T648" s="67" t="s">
        <v>96</v>
      </c>
      <c r="U648" s="67">
        <v>575</v>
      </c>
      <c r="V648" s="68">
        <v>44335</v>
      </c>
      <c r="W648" s="68">
        <v>44341</v>
      </c>
      <c r="X648" s="71">
        <v>1195060</v>
      </c>
      <c r="Y648" s="71"/>
      <c r="Z648" s="71">
        <v>1195060</v>
      </c>
      <c r="AA648" s="67" t="s">
        <v>80</v>
      </c>
      <c r="AB648" s="67"/>
      <c r="AC648" s="67"/>
      <c r="AD648" s="67">
        <v>152</v>
      </c>
      <c r="AE648" s="67"/>
      <c r="AF648" s="67"/>
      <c r="AG648" s="67" t="s">
        <v>2243</v>
      </c>
      <c r="AH648" s="34"/>
      <c r="AI648" s="67" t="s">
        <v>392</v>
      </c>
      <c r="AJ648" s="66" t="s">
        <v>2244</v>
      </c>
      <c r="AK648" s="66" t="s">
        <v>2241</v>
      </c>
      <c r="AL648" s="38"/>
    </row>
    <row r="649" spans="1:38" ht="11.25" customHeight="1">
      <c r="A649" s="4">
        <v>4632</v>
      </c>
      <c r="B649" s="67" t="s">
        <v>72</v>
      </c>
      <c r="C649" s="67" t="s">
        <v>72</v>
      </c>
      <c r="D649" s="67" t="s">
        <v>72</v>
      </c>
      <c r="E649" s="68">
        <v>44323</v>
      </c>
      <c r="F649" s="68">
        <v>44323</v>
      </c>
      <c r="G649" s="68" t="s">
        <v>177</v>
      </c>
      <c r="H649" s="67" t="s">
        <v>18</v>
      </c>
      <c r="I649" s="67">
        <v>10</v>
      </c>
      <c r="J649" s="67" t="s">
        <v>100</v>
      </c>
      <c r="K649" s="67"/>
      <c r="L649" s="66" t="s">
        <v>2245</v>
      </c>
      <c r="M649" s="66" t="s">
        <v>2246</v>
      </c>
      <c r="N649" s="67"/>
      <c r="O649" s="67" t="s">
        <v>2247</v>
      </c>
      <c r="P649" s="68">
        <v>44282</v>
      </c>
      <c r="Q649" s="71">
        <v>49523650</v>
      </c>
      <c r="R649" s="71"/>
      <c r="S649" s="71">
        <v>14000000</v>
      </c>
      <c r="T649" s="67" t="s">
        <v>96</v>
      </c>
      <c r="U649" s="67">
        <v>538</v>
      </c>
      <c r="V649" s="68">
        <v>44327</v>
      </c>
      <c r="W649" s="68">
        <v>44335</v>
      </c>
      <c r="X649" s="71">
        <v>14000000</v>
      </c>
      <c r="Y649" s="71"/>
      <c r="Z649" s="71">
        <v>14000000</v>
      </c>
      <c r="AA649" s="67" t="s">
        <v>80</v>
      </c>
      <c r="AB649" s="67"/>
      <c r="AC649" s="67"/>
      <c r="AD649" s="67">
        <v>148</v>
      </c>
      <c r="AE649" s="67"/>
      <c r="AF649" s="67"/>
      <c r="AG649" s="67" t="s">
        <v>2248</v>
      </c>
      <c r="AH649" s="34"/>
      <c r="AI649" s="67" t="s">
        <v>392</v>
      </c>
      <c r="AJ649" s="66"/>
      <c r="AK649" s="66" t="s">
        <v>2246</v>
      </c>
      <c r="AL649" s="38"/>
    </row>
    <row r="650" spans="1:38" ht="11.25" customHeight="1">
      <c r="A650" s="4">
        <v>4633</v>
      </c>
      <c r="B650" s="67" t="s">
        <v>72</v>
      </c>
      <c r="C650" s="67" t="s">
        <v>72</v>
      </c>
      <c r="D650" s="67" t="s">
        <v>72</v>
      </c>
      <c r="E650" s="68">
        <v>44323</v>
      </c>
      <c r="F650" s="68">
        <v>44323</v>
      </c>
      <c r="G650" s="68" t="s">
        <v>177</v>
      </c>
      <c r="H650" s="67" t="s">
        <v>18</v>
      </c>
      <c r="I650" s="67">
        <v>10</v>
      </c>
      <c r="J650" s="67" t="s">
        <v>100</v>
      </c>
      <c r="K650" s="67"/>
      <c r="L650" s="66" t="s">
        <v>2249</v>
      </c>
      <c r="M650" s="66" t="s">
        <v>2250</v>
      </c>
      <c r="N650" s="67"/>
      <c r="O650" s="67" t="s">
        <v>2251</v>
      </c>
      <c r="P650" s="68">
        <v>44286</v>
      </c>
      <c r="Q650" s="71">
        <v>3710450</v>
      </c>
      <c r="R650" s="71"/>
      <c r="S650" s="71">
        <v>3710450</v>
      </c>
      <c r="T650" s="67" t="s">
        <v>96</v>
      </c>
      <c r="U650" s="67">
        <v>535</v>
      </c>
      <c r="V650" s="68">
        <v>44327</v>
      </c>
      <c r="W650" s="68">
        <v>44335</v>
      </c>
      <c r="X650" s="71">
        <v>3710450</v>
      </c>
      <c r="Y650" s="71"/>
      <c r="Z650" s="71">
        <v>3710450</v>
      </c>
      <c r="AA650" s="67" t="s">
        <v>80</v>
      </c>
      <c r="AB650" s="67"/>
      <c r="AC650" s="67"/>
      <c r="AD650" s="67">
        <v>146</v>
      </c>
      <c r="AE650" s="67"/>
      <c r="AF650" s="67"/>
      <c r="AG650" s="67" t="s">
        <v>2252</v>
      </c>
      <c r="AH650" s="34"/>
      <c r="AI650" s="67" t="s">
        <v>392</v>
      </c>
      <c r="AJ650" s="66"/>
      <c r="AK650" s="66" t="s">
        <v>2250</v>
      </c>
      <c r="AL650" s="38"/>
    </row>
    <row r="651" spans="1:38" ht="11.25" customHeight="1">
      <c r="A651" s="4">
        <v>4634</v>
      </c>
      <c r="B651" s="67" t="s">
        <v>220</v>
      </c>
      <c r="C651" s="67" t="s">
        <v>221</v>
      </c>
      <c r="D651" s="67" t="s">
        <v>72</v>
      </c>
      <c r="E651" s="68">
        <v>44323</v>
      </c>
      <c r="F651" s="68">
        <v>44323</v>
      </c>
      <c r="G651" s="68" t="s">
        <v>91</v>
      </c>
      <c r="H651" s="67" t="s">
        <v>2</v>
      </c>
      <c r="I651" s="67">
        <v>3.14</v>
      </c>
      <c r="J651" s="67" t="s">
        <v>74</v>
      </c>
      <c r="K651" s="67"/>
      <c r="L651" s="66" t="s">
        <v>2253</v>
      </c>
      <c r="M651" s="66" t="s">
        <v>2254</v>
      </c>
      <c r="N651" s="67" t="s">
        <v>2255</v>
      </c>
      <c r="O651" s="67" t="s">
        <v>2256</v>
      </c>
      <c r="P651" s="68">
        <v>44321</v>
      </c>
      <c r="Q651" s="71">
        <v>1470000</v>
      </c>
      <c r="R651" s="71"/>
      <c r="S651" s="71">
        <v>1377577.87</v>
      </c>
      <c r="T651" s="67" t="s">
        <v>118</v>
      </c>
      <c r="U651" s="67">
        <v>622</v>
      </c>
      <c r="V651" s="68">
        <v>44341</v>
      </c>
      <c r="W651" s="68">
        <v>44349</v>
      </c>
      <c r="X651" s="71">
        <v>1377577.87</v>
      </c>
      <c r="Y651" s="71"/>
      <c r="Z651" s="71">
        <v>1377577.87</v>
      </c>
      <c r="AA651" s="67" t="s">
        <v>80</v>
      </c>
      <c r="AB651" s="67"/>
      <c r="AC651" s="67"/>
      <c r="AD651" s="67">
        <v>470</v>
      </c>
      <c r="AE651" s="67"/>
      <c r="AF651" s="67"/>
      <c r="AG651" s="67" t="s">
        <v>2257</v>
      </c>
      <c r="AH651" s="34"/>
      <c r="AI651" s="67" t="s">
        <v>106</v>
      </c>
      <c r="AJ651" s="66"/>
      <c r="AK651" s="66" t="s">
        <v>2258</v>
      </c>
      <c r="AL651" s="38"/>
    </row>
    <row r="652" spans="1:38" ht="11.25" customHeight="1">
      <c r="A652" s="4">
        <v>4635</v>
      </c>
      <c r="B652" s="67" t="s">
        <v>220</v>
      </c>
      <c r="C652" s="67" t="s">
        <v>276</v>
      </c>
      <c r="D652" s="67" t="s">
        <v>72</v>
      </c>
      <c r="E652" s="68">
        <v>44323</v>
      </c>
      <c r="F652" s="68">
        <v>44323</v>
      </c>
      <c r="G652" s="68" t="s">
        <v>177</v>
      </c>
      <c r="H652" s="67" t="s">
        <v>18</v>
      </c>
      <c r="I652" s="67">
        <v>10</v>
      </c>
      <c r="J652" s="67" t="s">
        <v>100</v>
      </c>
      <c r="K652" s="67"/>
      <c r="L652" s="66" t="s">
        <v>2259</v>
      </c>
      <c r="M652" s="66" t="s">
        <v>2260</v>
      </c>
      <c r="N652" s="67"/>
      <c r="O652" s="67" t="s">
        <v>2261</v>
      </c>
      <c r="P652" s="68">
        <v>44308</v>
      </c>
      <c r="Q652" s="71">
        <v>11095947</v>
      </c>
      <c r="R652" s="71"/>
      <c r="S652" s="71">
        <v>11095947</v>
      </c>
      <c r="T652" s="67" t="s">
        <v>96</v>
      </c>
      <c r="U652" s="67"/>
      <c r="V652" s="68">
        <v>44327</v>
      </c>
      <c r="W652" s="68">
        <v>44347</v>
      </c>
      <c r="X652" s="71">
        <v>11095947</v>
      </c>
      <c r="Y652" s="71"/>
      <c r="Z652" s="71">
        <v>11095947</v>
      </c>
      <c r="AA652" s="67" t="s">
        <v>80</v>
      </c>
      <c r="AB652" s="67"/>
      <c r="AC652" s="67"/>
      <c r="AD652" s="67">
        <v>147</v>
      </c>
      <c r="AE652" s="67"/>
      <c r="AF652" s="67"/>
      <c r="AG652" s="67" t="s">
        <v>2262</v>
      </c>
      <c r="AH652" s="34"/>
      <c r="AI652" s="67" t="s">
        <v>392</v>
      </c>
      <c r="AJ652" s="66"/>
      <c r="AK652" s="66" t="s">
        <v>2260</v>
      </c>
      <c r="AL652" s="38"/>
    </row>
    <row r="653" spans="1:38" ht="11.25" customHeight="1">
      <c r="A653" s="4">
        <v>4636</v>
      </c>
      <c r="B653" s="67" t="s">
        <v>83</v>
      </c>
      <c r="C653" s="67" t="s">
        <v>186</v>
      </c>
      <c r="D653" s="67" t="s">
        <v>72</v>
      </c>
      <c r="E653" s="68">
        <v>44323</v>
      </c>
      <c r="F653" s="68">
        <v>44323</v>
      </c>
      <c r="G653" s="68" t="s">
        <v>177</v>
      </c>
      <c r="H653" s="67" t="s">
        <v>18</v>
      </c>
      <c r="I653" s="67">
        <v>10</v>
      </c>
      <c r="J653" s="67" t="s">
        <v>100</v>
      </c>
      <c r="K653" s="67"/>
      <c r="L653" s="66" t="s">
        <v>2263</v>
      </c>
      <c r="M653" s="66" t="s">
        <v>2264</v>
      </c>
      <c r="N653" s="67"/>
      <c r="O653" s="67" t="s">
        <v>2265</v>
      </c>
      <c r="P653" s="68">
        <v>44252</v>
      </c>
      <c r="Q653" s="71">
        <v>2104738</v>
      </c>
      <c r="R653" s="71"/>
      <c r="S653" s="71">
        <v>2104738</v>
      </c>
      <c r="T653" s="67" t="s">
        <v>96</v>
      </c>
      <c r="U653" s="67">
        <v>584</v>
      </c>
      <c r="V653" s="68">
        <v>44355</v>
      </c>
      <c r="W653" s="68">
        <v>44361</v>
      </c>
      <c r="X653" s="71">
        <v>2104738</v>
      </c>
      <c r="Y653" s="71"/>
      <c r="Z653" s="71">
        <v>2104738</v>
      </c>
      <c r="AA653" s="67" t="s">
        <v>80</v>
      </c>
      <c r="AB653" s="67"/>
      <c r="AC653" s="67"/>
      <c r="AD653" s="67">
        <v>157</v>
      </c>
      <c r="AE653" s="67"/>
      <c r="AF653" s="67"/>
      <c r="AG653" s="67" t="s">
        <v>2266</v>
      </c>
      <c r="AH653" s="34"/>
      <c r="AI653" s="67" t="s">
        <v>392</v>
      </c>
      <c r="AJ653" s="66"/>
      <c r="AK653" s="66" t="s">
        <v>2263</v>
      </c>
      <c r="AL653" s="38"/>
    </row>
    <row r="654" spans="1:38" ht="11.25" customHeight="1">
      <c r="A654" s="4">
        <v>4637</v>
      </c>
      <c r="B654" s="67" t="s">
        <v>83</v>
      </c>
      <c r="C654" s="67" t="s">
        <v>205</v>
      </c>
      <c r="D654" s="67" t="s">
        <v>72</v>
      </c>
      <c r="E654" s="68">
        <v>44325</v>
      </c>
      <c r="F654" s="68">
        <v>44325</v>
      </c>
      <c r="G654" s="68" t="s">
        <v>91</v>
      </c>
      <c r="H654" s="67" t="s">
        <v>1</v>
      </c>
      <c r="I654" s="67" t="s">
        <v>107</v>
      </c>
      <c r="J654" s="67" t="s">
        <v>100</v>
      </c>
      <c r="K654" s="67"/>
      <c r="L654" s="66" t="s">
        <v>2267</v>
      </c>
      <c r="M654" s="66" t="s">
        <v>2267</v>
      </c>
      <c r="N654" s="67" t="s">
        <v>2268</v>
      </c>
      <c r="O654" s="67" t="s">
        <v>2269</v>
      </c>
      <c r="P654" s="68">
        <v>44325</v>
      </c>
      <c r="Q654" s="71">
        <v>5218289</v>
      </c>
      <c r="R654" s="71"/>
      <c r="S654" s="71">
        <v>4980000</v>
      </c>
      <c r="T654" s="67" t="s">
        <v>96</v>
      </c>
      <c r="U654" s="67">
        <v>715</v>
      </c>
      <c r="V654" s="68">
        <v>44351</v>
      </c>
      <c r="W654" s="68">
        <v>44363</v>
      </c>
      <c r="X654" s="71">
        <v>4980000</v>
      </c>
      <c r="Y654" s="71"/>
      <c r="Z654" s="71">
        <v>4980000</v>
      </c>
      <c r="AA654" s="67" t="s">
        <v>80</v>
      </c>
      <c r="AB654" s="67"/>
      <c r="AC654" s="67"/>
      <c r="AD654" s="67">
        <v>465</v>
      </c>
      <c r="AE654" s="67"/>
      <c r="AF654" s="67"/>
      <c r="AG654" s="67" t="s">
        <v>2270</v>
      </c>
      <c r="AH654" s="34"/>
      <c r="AI654" s="67" t="s">
        <v>106</v>
      </c>
      <c r="AJ654" s="66"/>
      <c r="AK654" s="66" t="s">
        <v>1840</v>
      </c>
      <c r="AL654" s="38"/>
    </row>
    <row r="655" spans="1:38" ht="11.25" customHeight="1">
      <c r="A655" s="4">
        <v>4638</v>
      </c>
      <c r="B655" s="67" t="s">
        <v>83</v>
      </c>
      <c r="C655" s="67" t="s">
        <v>83</v>
      </c>
      <c r="D655" s="67" t="s">
        <v>72</v>
      </c>
      <c r="E655" s="68">
        <v>44343</v>
      </c>
      <c r="F655" s="68">
        <f>+E655</f>
        <v>44343</v>
      </c>
      <c r="G655" s="68" t="s">
        <v>124</v>
      </c>
      <c r="H655" s="67" t="s">
        <v>5</v>
      </c>
      <c r="I655" s="67">
        <v>2</v>
      </c>
      <c r="J655" s="67" t="s">
        <v>74</v>
      </c>
      <c r="K655" s="67"/>
      <c r="L655" s="66" t="s">
        <v>1055</v>
      </c>
      <c r="M655" s="66" t="s">
        <v>312</v>
      </c>
      <c r="N655" s="67" t="s">
        <v>1056</v>
      </c>
      <c r="O655" s="67"/>
      <c r="P655" s="68">
        <v>44316</v>
      </c>
      <c r="Q655" s="71"/>
      <c r="R655" s="71">
        <v>19663925</v>
      </c>
      <c r="S655" s="71">
        <v>19663925</v>
      </c>
      <c r="T655" s="67" t="s">
        <v>128</v>
      </c>
      <c r="U655" s="67" t="s">
        <v>2271</v>
      </c>
      <c r="V655" s="68">
        <v>44362</v>
      </c>
      <c r="W655" s="68">
        <v>44365</v>
      </c>
      <c r="X655" s="71"/>
      <c r="Y655" s="71">
        <v>19663925</v>
      </c>
      <c r="Z655" s="71">
        <v>19663925</v>
      </c>
      <c r="AA655" s="4" t="s">
        <v>80</v>
      </c>
      <c r="AB655" s="67"/>
      <c r="AC655" s="67"/>
      <c r="AD655" s="67"/>
      <c r="AE655" s="67"/>
      <c r="AF655" s="67"/>
      <c r="AG655" s="67"/>
      <c r="AH655" s="34"/>
      <c r="AI655" s="67" t="s">
        <v>315</v>
      </c>
      <c r="AJ655" s="66"/>
      <c r="AK655" s="67" t="s">
        <v>312</v>
      </c>
      <c r="AL655" s="38"/>
    </row>
    <row r="656" spans="1:38" ht="11.25" customHeight="1">
      <c r="A656" s="4">
        <v>4639</v>
      </c>
      <c r="B656" s="67" t="s">
        <v>83</v>
      </c>
      <c r="C656" s="67" t="s">
        <v>83</v>
      </c>
      <c r="D656" s="67" t="s">
        <v>72</v>
      </c>
      <c r="E656" s="68">
        <v>44343</v>
      </c>
      <c r="F656" s="68">
        <f>+E656</f>
        <v>44343</v>
      </c>
      <c r="G656" s="68" t="s">
        <v>124</v>
      </c>
      <c r="H656" s="67" t="s">
        <v>5</v>
      </c>
      <c r="I656" s="67">
        <v>2</v>
      </c>
      <c r="J656" s="67" t="s">
        <v>74</v>
      </c>
      <c r="K656" s="67"/>
      <c r="L656" s="67" t="s">
        <v>319</v>
      </c>
      <c r="M656" s="66" t="s">
        <v>312</v>
      </c>
      <c r="N656" s="67" t="s">
        <v>1541</v>
      </c>
      <c r="O656" s="67"/>
      <c r="P656" s="68">
        <v>44316</v>
      </c>
      <c r="Q656" s="71"/>
      <c r="R656" s="71">
        <v>2442000</v>
      </c>
      <c r="S656" s="71">
        <v>2442000</v>
      </c>
      <c r="T656" s="67" t="s">
        <v>128</v>
      </c>
      <c r="U656" s="67" t="s">
        <v>2272</v>
      </c>
      <c r="V656" s="68">
        <v>44362</v>
      </c>
      <c r="W656" s="68">
        <v>44365</v>
      </c>
      <c r="X656" s="71"/>
      <c r="Y656" s="71">
        <v>2442000</v>
      </c>
      <c r="Z656" s="71">
        <v>2442000</v>
      </c>
      <c r="AA656" s="4" t="s">
        <v>80</v>
      </c>
      <c r="AB656" s="67"/>
      <c r="AC656" s="67"/>
      <c r="AD656" s="67"/>
      <c r="AE656" s="67"/>
      <c r="AF656" s="67"/>
      <c r="AG656" s="67"/>
      <c r="AH656" s="34"/>
      <c r="AI656" s="67" t="s">
        <v>315</v>
      </c>
      <c r="AJ656" s="66"/>
      <c r="AK656" s="67" t="s">
        <v>312</v>
      </c>
      <c r="AL656" s="38"/>
    </row>
    <row r="657" spans="1:38" ht="11.25" customHeight="1">
      <c r="A657" s="4">
        <v>4640</v>
      </c>
      <c r="B657" s="67" t="s">
        <v>83</v>
      </c>
      <c r="C657" s="67" t="s">
        <v>83</v>
      </c>
      <c r="D657" s="67" t="s">
        <v>72</v>
      </c>
      <c r="E657" s="68">
        <v>44343</v>
      </c>
      <c r="F657" s="68">
        <f>+E657</f>
        <v>44343</v>
      </c>
      <c r="G657" s="68" t="s">
        <v>124</v>
      </c>
      <c r="H657" s="67" t="s">
        <v>5</v>
      </c>
      <c r="I657" s="67">
        <v>2</v>
      </c>
      <c r="J657" s="67" t="s">
        <v>74</v>
      </c>
      <c r="K657" s="67"/>
      <c r="L657" s="67" t="s">
        <v>1543</v>
      </c>
      <c r="M657" s="66" t="s">
        <v>312</v>
      </c>
      <c r="N657" s="67" t="s">
        <v>1544</v>
      </c>
      <c r="O657" s="67"/>
      <c r="P657" s="68">
        <v>44316</v>
      </c>
      <c r="Q657" s="71"/>
      <c r="R657" s="71">
        <v>2262000</v>
      </c>
      <c r="S657" s="71">
        <v>2262000</v>
      </c>
      <c r="T657" s="67" t="s">
        <v>128</v>
      </c>
      <c r="U657" s="67" t="s">
        <v>2273</v>
      </c>
      <c r="V657" s="68">
        <v>44362</v>
      </c>
      <c r="W657" s="68">
        <v>44365</v>
      </c>
      <c r="X657" s="71"/>
      <c r="Y657" s="71">
        <v>2262000</v>
      </c>
      <c r="Z657" s="71">
        <v>2262000</v>
      </c>
      <c r="AA657" s="4" t="s">
        <v>80</v>
      </c>
      <c r="AB657" s="67"/>
      <c r="AC657" s="67"/>
      <c r="AD657" s="67"/>
      <c r="AE657" s="67"/>
      <c r="AF657" s="67"/>
      <c r="AG657" s="67"/>
      <c r="AH657" s="34"/>
      <c r="AI657" s="67" t="s">
        <v>315</v>
      </c>
      <c r="AJ657" s="66"/>
      <c r="AK657" s="67" t="s">
        <v>312</v>
      </c>
      <c r="AL657" s="38"/>
    </row>
    <row r="658" spans="1:38" ht="11.25" customHeight="1">
      <c r="A658" s="4">
        <v>4641</v>
      </c>
      <c r="B658" s="67" t="s">
        <v>83</v>
      </c>
      <c r="C658" s="67" t="s">
        <v>83</v>
      </c>
      <c r="D658" s="67" t="s">
        <v>72</v>
      </c>
      <c r="E658" s="68">
        <v>44343</v>
      </c>
      <c r="F658" s="68">
        <v>44343</v>
      </c>
      <c r="G658" s="68" t="s">
        <v>124</v>
      </c>
      <c r="H658" s="67" t="s">
        <v>5</v>
      </c>
      <c r="I658" s="67">
        <v>2</v>
      </c>
      <c r="J658" s="67" t="s">
        <v>74</v>
      </c>
      <c r="K658" s="67"/>
      <c r="L658" s="66" t="s">
        <v>1982</v>
      </c>
      <c r="M658" s="66" t="s">
        <v>312</v>
      </c>
      <c r="N658" s="67" t="s">
        <v>1154</v>
      </c>
      <c r="O658" s="67"/>
      <c r="P658" s="68">
        <v>44316</v>
      </c>
      <c r="Q658" s="71"/>
      <c r="R658" s="71">
        <v>1856000</v>
      </c>
      <c r="S658" s="71">
        <v>1856000</v>
      </c>
      <c r="T658" s="67" t="s">
        <v>128</v>
      </c>
      <c r="U658" s="67" t="s">
        <v>2274</v>
      </c>
      <c r="V658" s="68">
        <v>44362</v>
      </c>
      <c r="W658" s="68">
        <v>44365</v>
      </c>
      <c r="X658" s="71"/>
      <c r="Y658" s="71">
        <v>1856000</v>
      </c>
      <c r="Z658" s="71">
        <v>1856000</v>
      </c>
      <c r="AA658" s="67" t="s">
        <v>80</v>
      </c>
      <c r="AB658" s="67"/>
      <c r="AC658" s="67"/>
      <c r="AD658" s="67"/>
      <c r="AE658" s="67"/>
      <c r="AF658" s="67"/>
      <c r="AG658" s="67"/>
      <c r="AH658" s="34"/>
      <c r="AI658" s="67" t="s">
        <v>315</v>
      </c>
      <c r="AJ658" s="66"/>
      <c r="AK658" s="67" t="s">
        <v>312</v>
      </c>
      <c r="AL658" s="38"/>
    </row>
    <row r="659" spans="1:38" ht="11.25" customHeight="1">
      <c r="A659" s="4">
        <v>4642</v>
      </c>
      <c r="B659" s="67" t="s">
        <v>83</v>
      </c>
      <c r="C659" s="67" t="s">
        <v>83</v>
      </c>
      <c r="D659" s="67" t="s">
        <v>72</v>
      </c>
      <c r="E659" s="68">
        <v>44343</v>
      </c>
      <c r="F659" s="68">
        <v>44343</v>
      </c>
      <c r="G659" s="68" t="s">
        <v>124</v>
      </c>
      <c r="H659" s="67" t="s">
        <v>5</v>
      </c>
      <c r="I659" s="67">
        <v>2</v>
      </c>
      <c r="J659" s="67" t="s">
        <v>74</v>
      </c>
      <c r="K659" s="67"/>
      <c r="L659" s="67" t="s">
        <v>319</v>
      </c>
      <c r="M659" s="66" t="s">
        <v>312</v>
      </c>
      <c r="N659" s="67" t="s">
        <v>1058</v>
      </c>
      <c r="O659" s="67"/>
      <c r="P659" s="68">
        <v>44316</v>
      </c>
      <c r="Q659" s="71"/>
      <c r="R659" s="71">
        <v>3824100</v>
      </c>
      <c r="S659" s="71">
        <v>3824100</v>
      </c>
      <c r="T659" s="67" t="s">
        <v>128</v>
      </c>
      <c r="U659" s="67" t="s">
        <v>2275</v>
      </c>
      <c r="V659" s="68">
        <v>44362</v>
      </c>
      <c r="W659" s="68">
        <v>44365</v>
      </c>
      <c r="X659" s="71"/>
      <c r="Y659" s="71">
        <v>3824100</v>
      </c>
      <c r="Z659" s="71">
        <v>3824100</v>
      </c>
      <c r="AA659" s="4" t="s">
        <v>80</v>
      </c>
      <c r="AB659" s="67"/>
      <c r="AC659" s="67"/>
      <c r="AD659" s="67"/>
      <c r="AE659" s="67"/>
      <c r="AF659" s="67"/>
      <c r="AG659" s="67"/>
      <c r="AH659" s="34"/>
      <c r="AI659" s="67" t="s">
        <v>315</v>
      </c>
      <c r="AJ659" s="66"/>
      <c r="AK659" s="67" t="s">
        <v>312</v>
      </c>
      <c r="AL659" s="38"/>
    </row>
    <row r="660" spans="1:38" ht="11.25" customHeight="1">
      <c r="A660" s="4">
        <v>4643</v>
      </c>
      <c r="B660" s="67" t="s">
        <v>83</v>
      </c>
      <c r="C660" s="67" t="s">
        <v>83</v>
      </c>
      <c r="D660" s="67" t="s">
        <v>72</v>
      </c>
      <c r="E660" s="68">
        <v>44343</v>
      </c>
      <c r="F660" s="68">
        <v>44343</v>
      </c>
      <c r="G660" s="68" t="s">
        <v>124</v>
      </c>
      <c r="H660" s="67" t="s">
        <v>5</v>
      </c>
      <c r="I660" s="67">
        <v>2</v>
      </c>
      <c r="J660" s="67" t="s">
        <v>74</v>
      </c>
      <c r="K660" s="67"/>
      <c r="L660" s="67" t="s">
        <v>319</v>
      </c>
      <c r="M660" s="66" t="s">
        <v>312</v>
      </c>
      <c r="N660" s="67" t="s">
        <v>320</v>
      </c>
      <c r="O660" s="67"/>
      <c r="P660" s="68">
        <v>44316</v>
      </c>
      <c r="Q660" s="71"/>
      <c r="R660" s="71">
        <v>11229300</v>
      </c>
      <c r="S660" s="71">
        <v>11229300</v>
      </c>
      <c r="T660" s="67" t="s">
        <v>128</v>
      </c>
      <c r="U660" s="67" t="s">
        <v>1985</v>
      </c>
      <c r="V660" s="68">
        <v>44362</v>
      </c>
      <c r="W660" s="68">
        <v>44365</v>
      </c>
      <c r="X660" s="71"/>
      <c r="Y660" s="71">
        <v>11229300</v>
      </c>
      <c r="Z660" s="71">
        <v>11229300</v>
      </c>
      <c r="AA660" s="4" t="s">
        <v>80</v>
      </c>
      <c r="AB660" s="67"/>
      <c r="AC660" s="67"/>
      <c r="AD660" s="67"/>
      <c r="AE660" s="67"/>
      <c r="AF660" s="67"/>
      <c r="AG660" s="67"/>
      <c r="AH660" s="34"/>
      <c r="AI660" s="67" t="s">
        <v>315</v>
      </c>
      <c r="AJ660" s="66"/>
      <c r="AK660" s="67" t="s">
        <v>312</v>
      </c>
      <c r="AL660" s="38"/>
    </row>
    <row r="661" spans="1:38" ht="11.25" customHeight="1">
      <c r="A661" s="4">
        <v>4644</v>
      </c>
      <c r="B661" s="67" t="s">
        <v>83</v>
      </c>
      <c r="C661" s="67" t="s">
        <v>83</v>
      </c>
      <c r="D661" s="67" t="s">
        <v>72</v>
      </c>
      <c r="E661" s="68">
        <v>44343</v>
      </c>
      <c r="F661" s="68">
        <v>44343</v>
      </c>
      <c r="G661" s="68" t="s">
        <v>124</v>
      </c>
      <c r="H661" s="67" t="s">
        <v>5</v>
      </c>
      <c r="I661" s="67">
        <v>2</v>
      </c>
      <c r="J661" s="67" t="s">
        <v>74</v>
      </c>
      <c r="K661" s="67"/>
      <c r="L661" s="66" t="s">
        <v>2276</v>
      </c>
      <c r="M661" s="66" t="s">
        <v>312</v>
      </c>
      <c r="N661" s="67" t="s">
        <v>2277</v>
      </c>
      <c r="O661" s="67"/>
      <c r="P661" s="68">
        <v>44316</v>
      </c>
      <c r="Q661" s="71"/>
      <c r="R661" s="71">
        <v>1675000</v>
      </c>
      <c r="S661" s="71">
        <v>1675000</v>
      </c>
      <c r="T661" s="67" t="s">
        <v>128</v>
      </c>
      <c r="U661" s="67" t="s">
        <v>2278</v>
      </c>
      <c r="V661" s="68">
        <v>44362</v>
      </c>
      <c r="W661" s="68">
        <v>44365</v>
      </c>
      <c r="X661" s="71"/>
      <c r="Y661" s="71">
        <v>1675000</v>
      </c>
      <c r="Z661" s="71">
        <v>1675000</v>
      </c>
      <c r="AA661" s="67" t="s">
        <v>80</v>
      </c>
      <c r="AB661" s="67"/>
      <c r="AC661" s="67"/>
      <c r="AD661" s="67"/>
      <c r="AE661" s="67"/>
      <c r="AF661" s="67"/>
      <c r="AG661" s="67"/>
      <c r="AH661" s="34"/>
      <c r="AI661" s="67" t="s">
        <v>315</v>
      </c>
      <c r="AJ661" s="66"/>
      <c r="AK661" s="67" t="s">
        <v>312</v>
      </c>
      <c r="AL661" s="38"/>
    </row>
    <row r="662" spans="1:38" ht="22.5" customHeight="1">
      <c r="A662" s="4">
        <v>4645</v>
      </c>
      <c r="B662" s="67" t="s">
        <v>72</v>
      </c>
      <c r="C662" s="67" t="s">
        <v>90</v>
      </c>
      <c r="D662" s="67" t="s">
        <v>72</v>
      </c>
      <c r="E662" s="68">
        <v>44343</v>
      </c>
      <c r="F662" s="68">
        <v>44343</v>
      </c>
      <c r="G662" s="68" t="s">
        <v>124</v>
      </c>
      <c r="H662" s="67" t="s">
        <v>5</v>
      </c>
      <c r="I662" s="67">
        <v>2</v>
      </c>
      <c r="J662" s="67" t="s">
        <v>74</v>
      </c>
      <c r="K662" s="67"/>
      <c r="L662" s="66" t="s">
        <v>2279</v>
      </c>
      <c r="M662" s="66" t="s">
        <v>312</v>
      </c>
      <c r="N662" s="67" t="s">
        <v>2280</v>
      </c>
      <c r="O662" s="67"/>
      <c r="P662" s="68">
        <v>44316</v>
      </c>
      <c r="Q662" s="71"/>
      <c r="R662" s="71">
        <v>1017300</v>
      </c>
      <c r="S662" s="71">
        <v>1017300</v>
      </c>
      <c r="T662" s="67" t="s">
        <v>128</v>
      </c>
      <c r="U662" s="67" t="s">
        <v>2281</v>
      </c>
      <c r="V662" s="68">
        <v>44362</v>
      </c>
      <c r="W662" s="68">
        <v>44365</v>
      </c>
      <c r="X662" s="71"/>
      <c r="Y662" s="71">
        <v>1017300</v>
      </c>
      <c r="Z662" s="71">
        <v>1017300</v>
      </c>
      <c r="AA662" s="67" t="s">
        <v>80</v>
      </c>
      <c r="AB662" s="67"/>
      <c r="AC662" s="67"/>
      <c r="AD662" s="67"/>
      <c r="AE662" s="67"/>
      <c r="AF662" s="67"/>
      <c r="AG662" s="67"/>
      <c r="AH662" s="34"/>
      <c r="AI662" s="67" t="s">
        <v>315</v>
      </c>
      <c r="AJ662" s="66"/>
      <c r="AK662" s="67" t="s">
        <v>312</v>
      </c>
      <c r="AL662" s="38"/>
    </row>
    <row r="663" spans="1:38" ht="11.25" customHeight="1">
      <c r="A663" s="4">
        <v>4646</v>
      </c>
      <c r="B663" s="67" t="s">
        <v>83</v>
      </c>
      <c r="C663" s="67" t="s">
        <v>205</v>
      </c>
      <c r="D663" s="67" t="s">
        <v>72</v>
      </c>
      <c r="E663" s="68">
        <v>44326</v>
      </c>
      <c r="F663" s="68">
        <v>44326</v>
      </c>
      <c r="G663" s="68" t="s">
        <v>91</v>
      </c>
      <c r="H663" s="67" t="s">
        <v>228</v>
      </c>
      <c r="I663" s="67">
        <v>3</v>
      </c>
      <c r="J663" s="67" t="s">
        <v>100</v>
      </c>
      <c r="K663" s="67"/>
      <c r="L663" s="66" t="s">
        <v>1163</v>
      </c>
      <c r="M663" s="66" t="s">
        <v>1163</v>
      </c>
      <c r="N663" s="67" t="s">
        <v>1164</v>
      </c>
      <c r="O663" s="67" t="s">
        <v>1165</v>
      </c>
      <c r="P663" s="68">
        <v>44324</v>
      </c>
      <c r="Q663" s="71">
        <v>35825800</v>
      </c>
      <c r="R663" s="71"/>
      <c r="S663" s="71">
        <v>35141435.359999999</v>
      </c>
      <c r="T663" s="67" t="s">
        <v>96</v>
      </c>
      <c r="U663" s="67">
        <v>833</v>
      </c>
      <c r="V663" s="68">
        <v>44369</v>
      </c>
      <c r="W663" s="68">
        <v>44376</v>
      </c>
      <c r="X663" s="71">
        <v>35141435.359999999</v>
      </c>
      <c r="Y663" s="71"/>
      <c r="Z663" s="71">
        <v>35141435.359999999</v>
      </c>
      <c r="AA663" s="67" t="s">
        <v>80</v>
      </c>
      <c r="AB663" s="67"/>
      <c r="AC663" s="67"/>
      <c r="AD663" s="67">
        <v>565</v>
      </c>
      <c r="AE663" s="67"/>
      <c r="AF663" s="67"/>
      <c r="AG663" s="67" t="s">
        <v>2282</v>
      </c>
      <c r="AH663" s="34"/>
      <c r="AI663" s="67" t="s">
        <v>82</v>
      </c>
      <c r="AJ663" s="66"/>
      <c r="AK663" s="66" t="s">
        <v>1163</v>
      </c>
      <c r="AL663" s="38"/>
    </row>
    <row r="664" spans="1:38" ht="11.25" customHeight="1">
      <c r="A664" s="4">
        <v>4647</v>
      </c>
      <c r="B664" s="67" t="s">
        <v>239</v>
      </c>
      <c r="C664" s="67" t="s">
        <v>239</v>
      </c>
      <c r="D664" s="67" t="s">
        <v>72</v>
      </c>
      <c r="E664" s="68">
        <v>44327</v>
      </c>
      <c r="F664" s="68">
        <v>44327</v>
      </c>
      <c r="G664" s="68" t="s">
        <v>73</v>
      </c>
      <c r="H664" s="67" t="s">
        <v>16</v>
      </c>
      <c r="I664" s="67">
        <v>14</v>
      </c>
      <c r="J664" s="67" t="s">
        <v>74</v>
      </c>
      <c r="K664" s="67"/>
      <c r="L664" s="66" t="s">
        <v>241</v>
      </c>
      <c r="M664" s="66" t="s">
        <v>2283</v>
      </c>
      <c r="N664" s="67" t="s">
        <v>2284</v>
      </c>
      <c r="O664" s="67" t="s">
        <v>2285</v>
      </c>
      <c r="P664" s="68">
        <v>43709</v>
      </c>
      <c r="Q664" s="71">
        <v>18615523.890000001</v>
      </c>
      <c r="R664" s="71"/>
      <c r="S664" s="71">
        <v>18615523.890000001</v>
      </c>
      <c r="T664" s="67" t="s">
        <v>79</v>
      </c>
      <c r="U664" s="67"/>
      <c r="V664" s="68">
        <v>44327</v>
      </c>
      <c r="W664" s="68">
        <v>44327</v>
      </c>
      <c r="X664" s="71">
        <f>+S664</f>
        <v>18615523.890000001</v>
      </c>
      <c r="Y664" s="71"/>
      <c r="Z664" s="71">
        <f>SUM(X664:Y664)</f>
        <v>18615523.890000001</v>
      </c>
      <c r="AA664" s="67" t="s">
        <v>80</v>
      </c>
      <c r="AB664" s="67"/>
      <c r="AC664" s="67"/>
      <c r="AD664" s="67"/>
      <c r="AE664" s="67"/>
      <c r="AF664" s="67"/>
      <c r="AG664" s="67" t="s">
        <v>81</v>
      </c>
      <c r="AH664" s="34">
        <f>Z664</f>
        <v>18615523.890000001</v>
      </c>
      <c r="AI664" s="67" t="s">
        <v>82</v>
      </c>
      <c r="AJ664" s="66"/>
      <c r="AK664" s="66" t="s">
        <v>241</v>
      </c>
      <c r="AL664" s="38"/>
    </row>
    <row r="665" spans="1:38" ht="11.25" customHeight="1">
      <c r="A665" s="4">
        <v>4648</v>
      </c>
      <c r="B665" s="67" t="s">
        <v>83</v>
      </c>
      <c r="C665" s="67" t="s">
        <v>205</v>
      </c>
      <c r="D665" s="67" t="s">
        <v>72</v>
      </c>
      <c r="E665" s="68">
        <v>44327</v>
      </c>
      <c r="F665" s="68">
        <v>44327</v>
      </c>
      <c r="G665" s="68" t="s">
        <v>177</v>
      </c>
      <c r="H665" s="67" t="s">
        <v>18</v>
      </c>
      <c r="I665" s="67">
        <v>10</v>
      </c>
      <c r="J665" s="67" t="s">
        <v>74</v>
      </c>
      <c r="K665" s="67"/>
      <c r="L665" s="66" t="s">
        <v>441</v>
      </c>
      <c r="M665" s="66" t="s">
        <v>2286</v>
      </c>
      <c r="N665" s="67"/>
      <c r="O665" s="67" t="s">
        <v>2287</v>
      </c>
      <c r="P665" s="68">
        <v>44015</v>
      </c>
      <c r="Q665" s="71">
        <v>3796976</v>
      </c>
      <c r="R665" s="71"/>
      <c r="S665" s="71">
        <v>3796976</v>
      </c>
      <c r="T665" s="67" t="s">
        <v>96</v>
      </c>
      <c r="U665" s="67">
        <v>564</v>
      </c>
      <c r="V665" s="68">
        <v>44328</v>
      </c>
      <c r="W665" s="68">
        <v>44336</v>
      </c>
      <c r="X665" s="71">
        <v>3796976</v>
      </c>
      <c r="Y665" s="71"/>
      <c r="Z665" s="71">
        <v>3796976</v>
      </c>
      <c r="AA665" s="67" t="s">
        <v>80</v>
      </c>
      <c r="AB665" s="67"/>
      <c r="AC665" s="67"/>
      <c r="AD665" s="67">
        <v>150</v>
      </c>
      <c r="AE665" s="67"/>
      <c r="AF665" s="67"/>
      <c r="AG665" s="67" t="s">
        <v>2288</v>
      </c>
      <c r="AH665" s="34"/>
      <c r="AI665" s="67" t="s">
        <v>392</v>
      </c>
      <c r="AJ665" s="66"/>
      <c r="AK665" s="66" t="s">
        <v>2289</v>
      </c>
      <c r="AL665" s="38"/>
    </row>
    <row r="666" spans="1:38" ht="11.25" customHeight="1">
      <c r="A666" s="4">
        <v>4649</v>
      </c>
      <c r="B666" s="67" t="s">
        <v>83</v>
      </c>
      <c r="C666" s="67" t="s">
        <v>205</v>
      </c>
      <c r="D666" s="67" t="s">
        <v>72</v>
      </c>
      <c r="E666" s="68">
        <v>44327</v>
      </c>
      <c r="F666" s="68">
        <v>44327</v>
      </c>
      <c r="G666" s="68" t="s">
        <v>91</v>
      </c>
      <c r="H666" s="67" t="s">
        <v>228</v>
      </c>
      <c r="I666" s="67">
        <v>3</v>
      </c>
      <c r="J666" s="67" t="s">
        <v>74</v>
      </c>
      <c r="K666" s="67"/>
      <c r="L666" s="66" t="s">
        <v>2290</v>
      </c>
      <c r="M666" s="66" t="s">
        <v>2290</v>
      </c>
      <c r="N666" s="67"/>
      <c r="O666" s="67" t="s">
        <v>2291</v>
      </c>
      <c r="P666" s="68">
        <v>44290</v>
      </c>
      <c r="Q666" s="71">
        <v>7125000</v>
      </c>
      <c r="R666" s="71"/>
      <c r="S666" s="71">
        <v>7125000</v>
      </c>
      <c r="T666" s="67" t="s">
        <v>96</v>
      </c>
      <c r="U666" s="67">
        <v>569</v>
      </c>
      <c r="V666" s="68">
        <v>44333</v>
      </c>
      <c r="W666" s="68">
        <v>44336</v>
      </c>
      <c r="X666" s="71">
        <v>7125000</v>
      </c>
      <c r="Y666" s="71"/>
      <c r="Z666" s="71">
        <v>7125000</v>
      </c>
      <c r="AA666" s="67" t="s">
        <v>80</v>
      </c>
      <c r="AB666" s="67"/>
      <c r="AC666" s="67"/>
      <c r="AD666" s="67"/>
      <c r="AE666" s="67"/>
      <c r="AF666" s="67"/>
      <c r="AG666" s="67" t="s">
        <v>2292</v>
      </c>
      <c r="AH666" s="34"/>
      <c r="AI666" s="67" t="s">
        <v>98</v>
      </c>
      <c r="AJ666" s="66"/>
      <c r="AK666" s="66" t="s">
        <v>1649</v>
      </c>
      <c r="AL666" s="38"/>
    </row>
    <row r="667" spans="1:38" ht="11.25" customHeight="1">
      <c r="A667" s="4">
        <v>4650</v>
      </c>
      <c r="B667" s="67" t="s">
        <v>220</v>
      </c>
      <c r="C667" s="67" t="s">
        <v>892</v>
      </c>
      <c r="D667" s="67" t="s">
        <v>72</v>
      </c>
      <c r="E667" s="68">
        <v>44327</v>
      </c>
      <c r="F667" s="68">
        <v>44327</v>
      </c>
      <c r="G667" s="68" t="s">
        <v>177</v>
      </c>
      <c r="H667" s="67" t="s">
        <v>18</v>
      </c>
      <c r="I667" s="67">
        <v>10</v>
      </c>
      <c r="J667" s="67" t="s">
        <v>100</v>
      </c>
      <c r="K667" s="67"/>
      <c r="L667" s="66" t="s">
        <v>2293</v>
      </c>
      <c r="M667" s="66" t="s">
        <v>2294</v>
      </c>
      <c r="N667" s="67"/>
      <c r="O667" s="67" t="s">
        <v>2295</v>
      </c>
      <c r="P667" s="68">
        <v>44295</v>
      </c>
      <c r="Q667" s="71">
        <v>2915840</v>
      </c>
      <c r="R667" s="71"/>
      <c r="S667" s="71">
        <v>2915840</v>
      </c>
      <c r="T667" s="67" t="s">
        <v>96</v>
      </c>
      <c r="U667" s="67">
        <v>565</v>
      </c>
      <c r="V667" s="68">
        <v>44333</v>
      </c>
      <c r="W667" s="68">
        <v>44337</v>
      </c>
      <c r="X667" s="71">
        <v>2915840</v>
      </c>
      <c r="Y667" s="71"/>
      <c r="Z667" s="71">
        <v>2915840</v>
      </c>
      <c r="AA667" s="67" t="s">
        <v>80</v>
      </c>
      <c r="AB667" s="67"/>
      <c r="AC667" s="67"/>
      <c r="AD667" s="67">
        <v>151</v>
      </c>
      <c r="AE667" s="67"/>
      <c r="AF667" s="67"/>
      <c r="AG667" s="67" t="s">
        <v>2296</v>
      </c>
      <c r="AH667" s="34"/>
      <c r="AI667" s="67" t="s">
        <v>392</v>
      </c>
      <c r="AJ667" s="66"/>
      <c r="AK667" s="66" t="s">
        <v>2294</v>
      </c>
      <c r="AL667" s="38"/>
    </row>
    <row r="668" spans="1:38" ht="11.25" customHeight="1">
      <c r="A668" s="4">
        <v>4651</v>
      </c>
      <c r="B668" s="67" t="s">
        <v>72</v>
      </c>
      <c r="C668" s="67" t="s">
        <v>72</v>
      </c>
      <c r="D668" s="67" t="s">
        <v>72</v>
      </c>
      <c r="E668" s="68">
        <v>44327</v>
      </c>
      <c r="F668" s="68">
        <v>44327</v>
      </c>
      <c r="G668" s="68" t="s">
        <v>73</v>
      </c>
      <c r="H668" s="67" t="s">
        <v>21</v>
      </c>
      <c r="I668" s="67">
        <v>14</v>
      </c>
      <c r="J668" s="67" t="s">
        <v>74</v>
      </c>
      <c r="K668" s="67"/>
      <c r="L668" s="66" t="s">
        <v>610</v>
      </c>
      <c r="M668" s="66" t="s">
        <v>2297</v>
      </c>
      <c r="N668" s="67" t="s">
        <v>2298</v>
      </c>
      <c r="O668" s="67" t="s">
        <v>2299</v>
      </c>
      <c r="P668" s="68">
        <v>43866</v>
      </c>
      <c r="Q668" s="71">
        <v>8460000</v>
      </c>
      <c r="R668" s="71"/>
      <c r="S668" s="71">
        <v>8460000</v>
      </c>
      <c r="T668" s="67" t="s">
        <v>79</v>
      </c>
      <c r="U668" s="67">
        <v>667</v>
      </c>
      <c r="V668" s="68">
        <v>44347</v>
      </c>
      <c r="W668" s="68">
        <v>44347</v>
      </c>
      <c r="X668" s="71">
        <f t="shared" ref="X668:X676" si="107">+S668</f>
        <v>8460000</v>
      </c>
      <c r="Y668" s="71"/>
      <c r="Z668" s="71">
        <f t="shared" ref="Z668:Z676" si="108">SUM(X668:Y668)</f>
        <v>8460000</v>
      </c>
      <c r="AA668" s="67" t="s">
        <v>80</v>
      </c>
      <c r="AB668" s="67"/>
      <c r="AC668" s="67"/>
      <c r="AD668" s="67">
        <v>417</v>
      </c>
      <c r="AE668" s="67"/>
      <c r="AF668" s="67"/>
      <c r="AG668" s="67" t="s">
        <v>81</v>
      </c>
      <c r="AH668" s="34">
        <f t="shared" ref="AH668:AH676" si="109">Z668</f>
        <v>8460000</v>
      </c>
      <c r="AI668" s="67" t="s">
        <v>82</v>
      </c>
      <c r="AJ668" s="66"/>
      <c r="AK668" s="66" t="s">
        <v>355</v>
      </c>
      <c r="AL668" s="38"/>
    </row>
    <row r="669" spans="1:38" ht="11.25" customHeight="1">
      <c r="A669" s="4">
        <v>4652</v>
      </c>
      <c r="B669" s="67" t="s">
        <v>83</v>
      </c>
      <c r="C669" s="67" t="s">
        <v>83</v>
      </c>
      <c r="D669" s="67" t="s">
        <v>72</v>
      </c>
      <c r="E669" s="68">
        <v>44327</v>
      </c>
      <c r="F669" s="68">
        <v>44327</v>
      </c>
      <c r="G669" s="68" t="s">
        <v>73</v>
      </c>
      <c r="H669" s="67" t="s">
        <v>21</v>
      </c>
      <c r="I669" s="67">
        <v>14</v>
      </c>
      <c r="J669" s="67" t="s">
        <v>74</v>
      </c>
      <c r="K669" s="67"/>
      <c r="L669" s="66" t="s">
        <v>610</v>
      </c>
      <c r="M669" s="66" t="s">
        <v>2300</v>
      </c>
      <c r="N669" s="67" t="s">
        <v>2301</v>
      </c>
      <c r="O669" s="67" t="s">
        <v>2302</v>
      </c>
      <c r="P669" s="68">
        <v>43773</v>
      </c>
      <c r="Q669" s="71">
        <v>22263000</v>
      </c>
      <c r="R669" s="71"/>
      <c r="S669" s="71">
        <v>22263000</v>
      </c>
      <c r="T669" s="67" t="s">
        <v>79</v>
      </c>
      <c r="U669" s="67">
        <v>635</v>
      </c>
      <c r="V669" s="68">
        <v>44343</v>
      </c>
      <c r="W669" s="68">
        <v>44347</v>
      </c>
      <c r="X669" s="71">
        <f t="shared" si="107"/>
        <v>22263000</v>
      </c>
      <c r="Y669" s="71"/>
      <c r="Z669" s="71">
        <f t="shared" si="108"/>
        <v>22263000</v>
      </c>
      <c r="AA669" s="67" t="s">
        <v>80</v>
      </c>
      <c r="AB669" s="67"/>
      <c r="AC669" s="67"/>
      <c r="AD669" s="67">
        <v>409</v>
      </c>
      <c r="AE669" s="67"/>
      <c r="AF669" s="67"/>
      <c r="AG669" s="67" t="s">
        <v>81</v>
      </c>
      <c r="AH669" s="34">
        <f t="shared" si="109"/>
        <v>22263000</v>
      </c>
      <c r="AI669" s="67" t="s">
        <v>82</v>
      </c>
      <c r="AJ669" s="66"/>
      <c r="AK669" s="66" t="s">
        <v>355</v>
      </c>
      <c r="AL669" s="38"/>
    </row>
    <row r="670" spans="1:38" ht="11.25" customHeight="1">
      <c r="A670" s="4">
        <v>4653</v>
      </c>
      <c r="B670" s="67" t="s">
        <v>83</v>
      </c>
      <c r="C670" s="67" t="s">
        <v>83</v>
      </c>
      <c r="D670" s="67" t="s">
        <v>72</v>
      </c>
      <c r="E670" s="68">
        <v>44327</v>
      </c>
      <c r="F670" s="68">
        <v>44327</v>
      </c>
      <c r="G670" s="68" t="s">
        <v>73</v>
      </c>
      <c r="H670" s="67" t="s">
        <v>21</v>
      </c>
      <c r="I670" s="67">
        <v>14</v>
      </c>
      <c r="J670" s="67" t="s">
        <v>74</v>
      </c>
      <c r="K670" s="67"/>
      <c r="L670" s="66" t="s">
        <v>610</v>
      </c>
      <c r="M670" s="66" t="s">
        <v>2303</v>
      </c>
      <c r="N670" s="67" t="s">
        <v>2304</v>
      </c>
      <c r="O670" s="67" t="s">
        <v>2305</v>
      </c>
      <c r="P670" s="68">
        <v>43895</v>
      </c>
      <c r="Q670" s="71">
        <v>8801000</v>
      </c>
      <c r="R670" s="71"/>
      <c r="S670" s="71">
        <v>8801000</v>
      </c>
      <c r="T670" s="67" t="s">
        <v>79</v>
      </c>
      <c r="U670" s="67">
        <v>638</v>
      </c>
      <c r="V670" s="68">
        <v>44343</v>
      </c>
      <c r="W670" s="68">
        <v>44347</v>
      </c>
      <c r="X670" s="71">
        <f t="shared" si="107"/>
        <v>8801000</v>
      </c>
      <c r="Y670" s="71"/>
      <c r="Z670" s="71">
        <f t="shared" si="108"/>
        <v>8801000</v>
      </c>
      <c r="AA670" s="67" t="s">
        <v>80</v>
      </c>
      <c r="AB670" s="67"/>
      <c r="AC670" s="67"/>
      <c r="AD670" s="67">
        <v>410</v>
      </c>
      <c r="AE670" s="67"/>
      <c r="AF670" s="67"/>
      <c r="AG670" s="67" t="s">
        <v>81</v>
      </c>
      <c r="AH670" s="34">
        <f t="shared" si="109"/>
        <v>8801000</v>
      </c>
      <c r="AI670" s="67" t="s">
        <v>82</v>
      </c>
      <c r="AJ670" s="66"/>
      <c r="AK670" s="66" t="s">
        <v>355</v>
      </c>
      <c r="AL670" s="38"/>
    </row>
    <row r="671" spans="1:38" ht="11.25" customHeight="1">
      <c r="A671" s="4">
        <v>4654</v>
      </c>
      <c r="B671" s="67" t="s">
        <v>83</v>
      </c>
      <c r="C671" s="67" t="s">
        <v>83</v>
      </c>
      <c r="D671" s="67" t="s">
        <v>72</v>
      </c>
      <c r="E671" s="68">
        <v>44327</v>
      </c>
      <c r="F671" s="68">
        <v>44327</v>
      </c>
      <c r="G671" s="68" t="s">
        <v>73</v>
      </c>
      <c r="H671" s="67" t="s">
        <v>21</v>
      </c>
      <c r="I671" s="67">
        <v>14</v>
      </c>
      <c r="J671" s="67" t="s">
        <v>74</v>
      </c>
      <c r="K671" s="67"/>
      <c r="L671" s="66" t="s">
        <v>610</v>
      </c>
      <c r="M671" s="66" t="s">
        <v>2306</v>
      </c>
      <c r="N671" s="67" t="s">
        <v>2307</v>
      </c>
      <c r="O671" s="67" t="s">
        <v>2308</v>
      </c>
      <c r="P671" s="68">
        <v>43509</v>
      </c>
      <c r="Q671" s="71">
        <v>23371000</v>
      </c>
      <c r="R671" s="71"/>
      <c r="S671" s="71">
        <v>23371000</v>
      </c>
      <c r="T671" s="67" t="s">
        <v>79</v>
      </c>
      <c r="U671" s="67">
        <v>639</v>
      </c>
      <c r="V671" s="68">
        <v>44343</v>
      </c>
      <c r="W671" s="68">
        <v>44347</v>
      </c>
      <c r="X671" s="71">
        <f t="shared" si="107"/>
        <v>23371000</v>
      </c>
      <c r="Y671" s="71"/>
      <c r="Z671" s="71">
        <f t="shared" si="108"/>
        <v>23371000</v>
      </c>
      <c r="AA671" s="67" t="s">
        <v>80</v>
      </c>
      <c r="AB671" s="67"/>
      <c r="AC671" s="67"/>
      <c r="AD671" s="67">
        <v>411</v>
      </c>
      <c r="AE671" s="67"/>
      <c r="AF671" s="67"/>
      <c r="AG671" s="67" t="s">
        <v>81</v>
      </c>
      <c r="AH671" s="34">
        <f t="shared" si="109"/>
        <v>23371000</v>
      </c>
      <c r="AI671" s="67" t="s">
        <v>82</v>
      </c>
      <c r="AJ671" s="66"/>
      <c r="AK671" s="66" t="s">
        <v>355</v>
      </c>
      <c r="AL671" s="38"/>
    </row>
    <row r="672" spans="1:38" ht="11.25" customHeight="1">
      <c r="A672" s="4">
        <v>4655</v>
      </c>
      <c r="B672" s="67" t="s">
        <v>83</v>
      </c>
      <c r="C672" s="67" t="s">
        <v>83</v>
      </c>
      <c r="D672" s="67" t="s">
        <v>72</v>
      </c>
      <c r="E672" s="68">
        <v>44327</v>
      </c>
      <c r="F672" s="68">
        <v>44327</v>
      </c>
      <c r="G672" s="68" t="s">
        <v>73</v>
      </c>
      <c r="H672" s="67" t="s">
        <v>21</v>
      </c>
      <c r="I672" s="67">
        <v>14</v>
      </c>
      <c r="J672" s="67" t="s">
        <v>74</v>
      </c>
      <c r="K672" s="67"/>
      <c r="L672" s="66" t="s">
        <v>610</v>
      </c>
      <c r="M672" s="66" t="s">
        <v>2309</v>
      </c>
      <c r="N672" s="67" t="s">
        <v>2310</v>
      </c>
      <c r="O672" s="67" t="s">
        <v>2311</v>
      </c>
      <c r="P672" s="68">
        <v>43896</v>
      </c>
      <c r="Q672" s="71">
        <v>18937000</v>
      </c>
      <c r="R672" s="71"/>
      <c r="S672" s="71">
        <v>18937000</v>
      </c>
      <c r="T672" s="67" t="s">
        <v>79</v>
      </c>
      <c r="U672" s="67">
        <v>640</v>
      </c>
      <c r="V672" s="68">
        <v>44343</v>
      </c>
      <c r="W672" s="68">
        <v>44347</v>
      </c>
      <c r="X672" s="71">
        <f t="shared" si="107"/>
        <v>18937000</v>
      </c>
      <c r="Y672" s="71"/>
      <c r="Z672" s="71">
        <f t="shared" si="108"/>
        <v>18937000</v>
      </c>
      <c r="AA672" s="67" t="s">
        <v>80</v>
      </c>
      <c r="AB672" s="67"/>
      <c r="AC672" s="67"/>
      <c r="AD672" s="67">
        <v>412</v>
      </c>
      <c r="AE672" s="67"/>
      <c r="AF672" s="67"/>
      <c r="AG672" s="67" t="s">
        <v>81</v>
      </c>
      <c r="AH672" s="34">
        <f t="shared" si="109"/>
        <v>18937000</v>
      </c>
      <c r="AI672" s="67" t="s">
        <v>82</v>
      </c>
      <c r="AJ672" s="66"/>
      <c r="AK672" s="66" t="s">
        <v>355</v>
      </c>
      <c r="AL672" s="38"/>
    </row>
    <row r="673" spans="1:38" ht="11.25" customHeight="1">
      <c r="A673" s="4">
        <v>4656</v>
      </c>
      <c r="B673" s="67" t="s">
        <v>83</v>
      </c>
      <c r="C673" s="67" t="s">
        <v>83</v>
      </c>
      <c r="D673" s="67" t="s">
        <v>72</v>
      </c>
      <c r="E673" s="68">
        <v>44327</v>
      </c>
      <c r="F673" s="68">
        <v>44327</v>
      </c>
      <c r="G673" s="68" t="s">
        <v>73</v>
      </c>
      <c r="H673" s="67" t="s">
        <v>21</v>
      </c>
      <c r="I673" s="67">
        <v>14</v>
      </c>
      <c r="J673" s="67" t="s">
        <v>74</v>
      </c>
      <c r="K673" s="67"/>
      <c r="L673" s="66" t="s">
        <v>610</v>
      </c>
      <c r="M673" s="66" t="s">
        <v>2312</v>
      </c>
      <c r="N673" s="67" t="s">
        <v>2313</v>
      </c>
      <c r="O673" s="67" t="s">
        <v>2314</v>
      </c>
      <c r="P673" s="68">
        <v>43723</v>
      </c>
      <c r="Q673" s="71">
        <v>15805000</v>
      </c>
      <c r="R673" s="71"/>
      <c r="S673" s="71">
        <v>15805000</v>
      </c>
      <c r="T673" s="67" t="s">
        <v>79</v>
      </c>
      <c r="U673" s="67">
        <v>641</v>
      </c>
      <c r="V673" s="68">
        <v>44343</v>
      </c>
      <c r="W673" s="68">
        <v>44347</v>
      </c>
      <c r="X673" s="71">
        <f t="shared" si="107"/>
        <v>15805000</v>
      </c>
      <c r="Y673" s="71"/>
      <c r="Z673" s="71">
        <f t="shared" si="108"/>
        <v>15805000</v>
      </c>
      <c r="AA673" s="67" t="s">
        <v>80</v>
      </c>
      <c r="AB673" s="67"/>
      <c r="AC673" s="67"/>
      <c r="AD673" s="67">
        <v>413</v>
      </c>
      <c r="AE673" s="67"/>
      <c r="AF673" s="67"/>
      <c r="AG673" s="67" t="s">
        <v>81</v>
      </c>
      <c r="AH673" s="34">
        <f t="shared" si="109"/>
        <v>15805000</v>
      </c>
      <c r="AI673" s="67" t="s">
        <v>82</v>
      </c>
      <c r="AJ673" s="66"/>
      <c r="AK673" s="66" t="s">
        <v>355</v>
      </c>
      <c r="AL673" s="38"/>
    </row>
    <row r="674" spans="1:38" ht="11.25" customHeight="1">
      <c r="A674" s="4">
        <v>4657</v>
      </c>
      <c r="B674" s="67" t="s">
        <v>83</v>
      </c>
      <c r="C674" s="67" t="s">
        <v>83</v>
      </c>
      <c r="D674" s="67" t="s">
        <v>72</v>
      </c>
      <c r="E674" s="68">
        <v>44327</v>
      </c>
      <c r="F674" s="68">
        <v>44327</v>
      </c>
      <c r="G674" s="68" t="s">
        <v>73</v>
      </c>
      <c r="H674" s="67" t="s">
        <v>21</v>
      </c>
      <c r="I674" s="67">
        <v>14</v>
      </c>
      <c r="J674" s="67" t="s">
        <v>74</v>
      </c>
      <c r="K674" s="67"/>
      <c r="L674" s="66" t="s">
        <v>610</v>
      </c>
      <c r="M674" s="66" t="s">
        <v>2315</v>
      </c>
      <c r="N674" s="67" t="s">
        <v>2316</v>
      </c>
      <c r="O674" s="67" t="s">
        <v>2317</v>
      </c>
      <c r="P674" s="68">
        <v>43753</v>
      </c>
      <c r="Q674" s="71">
        <v>15921000</v>
      </c>
      <c r="R674" s="71"/>
      <c r="S674" s="71">
        <v>15921000</v>
      </c>
      <c r="T674" s="67" t="s">
        <v>79</v>
      </c>
      <c r="U674" s="67">
        <v>642</v>
      </c>
      <c r="V674" s="68">
        <v>44343</v>
      </c>
      <c r="W674" s="68">
        <v>44347</v>
      </c>
      <c r="X674" s="71">
        <f t="shared" si="107"/>
        <v>15921000</v>
      </c>
      <c r="Y674" s="71"/>
      <c r="Z674" s="71">
        <f t="shared" si="108"/>
        <v>15921000</v>
      </c>
      <c r="AA674" s="67" t="s">
        <v>80</v>
      </c>
      <c r="AB674" s="67"/>
      <c r="AC674" s="67"/>
      <c r="AD674" s="67">
        <v>414</v>
      </c>
      <c r="AE674" s="67"/>
      <c r="AF674" s="67"/>
      <c r="AG674" s="67" t="s">
        <v>81</v>
      </c>
      <c r="AH674" s="34">
        <f t="shared" si="109"/>
        <v>15921000</v>
      </c>
      <c r="AI674" s="67" t="s">
        <v>82</v>
      </c>
      <c r="AJ674" s="66"/>
      <c r="AK674" s="66" t="s">
        <v>355</v>
      </c>
      <c r="AL674" s="38"/>
    </row>
    <row r="675" spans="1:38" ht="11.25" customHeight="1">
      <c r="A675" s="4">
        <v>4658</v>
      </c>
      <c r="B675" s="67" t="s">
        <v>72</v>
      </c>
      <c r="C675" s="67" t="s">
        <v>72</v>
      </c>
      <c r="D675" s="67" t="s">
        <v>72</v>
      </c>
      <c r="E675" s="68">
        <v>44327</v>
      </c>
      <c r="F675" s="68">
        <v>44327</v>
      </c>
      <c r="G675" s="68" t="s">
        <v>73</v>
      </c>
      <c r="H675" s="67" t="s">
        <v>21</v>
      </c>
      <c r="I675" s="67">
        <v>14</v>
      </c>
      <c r="J675" s="67" t="s">
        <v>74</v>
      </c>
      <c r="K675" s="67"/>
      <c r="L675" s="66" t="s">
        <v>610</v>
      </c>
      <c r="M675" s="66" t="s">
        <v>2318</v>
      </c>
      <c r="N675" s="67" t="s">
        <v>2319</v>
      </c>
      <c r="O675" s="67" t="s">
        <v>2320</v>
      </c>
      <c r="P675" s="68">
        <v>43835</v>
      </c>
      <c r="Q675" s="71">
        <v>16438000</v>
      </c>
      <c r="R675" s="71"/>
      <c r="S675" s="71">
        <v>16438000</v>
      </c>
      <c r="T675" s="67" t="s">
        <v>79</v>
      </c>
      <c r="U675" s="67">
        <v>644</v>
      </c>
      <c r="V675" s="68">
        <v>44343</v>
      </c>
      <c r="W675" s="68">
        <v>44347</v>
      </c>
      <c r="X675" s="71">
        <f t="shared" si="107"/>
        <v>16438000</v>
      </c>
      <c r="Y675" s="71"/>
      <c r="Z675" s="71">
        <f t="shared" si="108"/>
        <v>16438000</v>
      </c>
      <c r="AA675" s="67" t="s">
        <v>80</v>
      </c>
      <c r="AB675" s="67"/>
      <c r="AC675" s="67"/>
      <c r="AD675" s="67">
        <v>415</v>
      </c>
      <c r="AE675" s="67"/>
      <c r="AF675" s="67"/>
      <c r="AG675" s="67" t="s">
        <v>81</v>
      </c>
      <c r="AH675" s="34">
        <f t="shared" si="109"/>
        <v>16438000</v>
      </c>
      <c r="AI675" s="67" t="s">
        <v>82</v>
      </c>
      <c r="AJ675" s="66"/>
      <c r="AK675" s="66" t="s">
        <v>355</v>
      </c>
      <c r="AL675" s="38"/>
    </row>
    <row r="676" spans="1:38" ht="11.25" customHeight="1">
      <c r="A676" s="4">
        <v>4659</v>
      </c>
      <c r="B676" s="67" t="s">
        <v>72</v>
      </c>
      <c r="C676" s="67" t="s">
        <v>72</v>
      </c>
      <c r="D676" s="67" t="s">
        <v>72</v>
      </c>
      <c r="E676" s="68">
        <v>44327</v>
      </c>
      <c r="F676" s="68">
        <v>44327</v>
      </c>
      <c r="G676" s="68" t="s">
        <v>73</v>
      </c>
      <c r="H676" s="67" t="s">
        <v>16</v>
      </c>
      <c r="I676" s="67">
        <v>14</v>
      </c>
      <c r="J676" s="67" t="s">
        <v>74</v>
      </c>
      <c r="K676" s="67"/>
      <c r="L676" s="66" t="s">
        <v>610</v>
      </c>
      <c r="M676" s="66" t="s">
        <v>2321</v>
      </c>
      <c r="N676" s="67" t="s">
        <v>2322</v>
      </c>
      <c r="O676" s="67" t="s">
        <v>2323</v>
      </c>
      <c r="P676" s="68">
        <v>44017</v>
      </c>
      <c r="Q676" s="71">
        <v>13521000</v>
      </c>
      <c r="R676" s="71"/>
      <c r="S676" s="71">
        <v>13521000</v>
      </c>
      <c r="T676" s="67" t="s">
        <v>79</v>
      </c>
      <c r="U676" s="67">
        <v>646</v>
      </c>
      <c r="V676" s="68">
        <v>44343</v>
      </c>
      <c r="W676" s="68">
        <v>44347</v>
      </c>
      <c r="X676" s="71">
        <f t="shared" si="107"/>
        <v>13521000</v>
      </c>
      <c r="Y676" s="71"/>
      <c r="Z676" s="71">
        <f t="shared" si="108"/>
        <v>13521000</v>
      </c>
      <c r="AA676" s="67" t="s">
        <v>80</v>
      </c>
      <c r="AB676" s="67"/>
      <c r="AC676" s="67"/>
      <c r="AD676" s="67">
        <v>416</v>
      </c>
      <c r="AE676" s="67"/>
      <c r="AF676" s="67"/>
      <c r="AG676" s="67" t="s">
        <v>81</v>
      </c>
      <c r="AH676" s="34">
        <f t="shared" si="109"/>
        <v>13521000</v>
      </c>
      <c r="AI676" s="67" t="s">
        <v>82</v>
      </c>
      <c r="AJ676" s="66"/>
      <c r="AK676" s="66" t="s">
        <v>355</v>
      </c>
      <c r="AL676" s="38"/>
    </row>
    <row r="677" spans="1:38" ht="11.25" customHeight="1">
      <c r="A677" s="4">
        <v>4660</v>
      </c>
      <c r="B677" s="67" t="s">
        <v>83</v>
      </c>
      <c r="C677" s="67" t="s">
        <v>83</v>
      </c>
      <c r="D677" s="67" t="s">
        <v>72</v>
      </c>
      <c r="E677" s="68">
        <v>44327</v>
      </c>
      <c r="F677" s="68">
        <v>44327</v>
      </c>
      <c r="G677" s="68" t="s">
        <v>91</v>
      </c>
      <c r="H677" s="67" t="s">
        <v>228</v>
      </c>
      <c r="I677" s="67">
        <v>3.1</v>
      </c>
      <c r="J677" s="67" t="s">
        <v>74</v>
      </c>
      <c r="K677" s="67"/>
      <c r="L677" s="66" t="s">
        <v>120</v>
      </c>
      <c r="M677" s="66" t="s">
        <v>120</v>
      </c>
      <c r="N677" s="67" t="s">
        <v>1625</v>
      </c>
      <c r="O677" s="67" t="s">
        <v>2324</v>
      </c>
      <c r="P677" s="68">
        <v>44326</v>
      </c>
      <c r="Q677" s="71">
        <v>1450000</v>
      </c>
      <c r="R677" s="71"/>
      <c r="S677" s="71">
        <v>1450000</v>
      </c>
      <c r="T677" s="67" t="s">
        <v>118</v>
      </c>
      <c r="U677" s="67">
        <v>956</v>
      </c>
      <c r="V677" s="68">
        <v>44379</v>
      </c>
      <c r="W677" s="68">
        <v>44379</v>
      </c>
      <c r="X677" s="71">
        <v>1450000</v>
      </c>
      <c r="Y677" s="71"/>
      <c r="Z677" s="71">
        <v>1450000</v>
      </c>
      <c r="AA677" s="67" t="s">
        <v>80</v>
      </c>
      <c r="AB677" s="67"/>
      <c r="AC677" s="67"/>
      <c r="AD677" s="67">
        <v>662</v>
      </c>
      <c r="AE677" s="67"/>
      <c r="AF677" s="67"/>
      <c r="AG677" s="67" t="s">
        <v>118</v>
      </c>
      <c r="AH677" s="34"/>
      <c r="AI677" s="67" t="s">
        <v>98</v>
      </c>
      <c r="AJ677" s="66"/>
      <c r="AK677" s="66" t="s">
        <v>120</v>
      </c>
      <c r="AL677" s="38"/>
    </row>
    <row r="678" spans="1:38" ht="11.25" customHeight="1">
      <c r="A678" s="4">
        <v>4661</v>
      </c>
      <c r="B678" s="67" t="s">
        <v>72</v>
      </c>
      <c r="C678" s="67" t="s">
        <v>72</v>
      </c>
      <c r="D678" s="67" t="s">
        <v>72</v>
      </c>
      <c r="E678" s="68">
        <v>44328</v>
      </c>
      <c r="F678" s="68">
        <v>44328</v>
      </c>
      <c r="G678" s="68" t="s">
        <v>73</v>
      </c>
      <c r="H678" s="67" t="s">
        <v>21</v>
      </c>
      <c r="I678" s="67">
        <v>14</v>
      </c>
      <c r="J678" s="67" t="s">
        <v>74</v>
      </c>
      <c r="K678" s="67"/>
      <c r="L678" s="67" t="s">
        <v>631</v>
      </c>
      <c r="M678" s="66" t="s">
        <v>2325</v>
      </c>
      <c r="N678" s="67" t="s">
        <v>2326</v>
      </c>
      <c r="O678" s="67" t="s">
        <v>2327</v>
      </c>
      <c r="P678" s="68">
        <v>44105</v>
      </c>
      <c r="Q678" s="71">
        <v>27496216.629999999</v>
      </c>
      <c r="R678" s="71"/>
      <c r="S678" s="71">
        <v>24617500</v>
      </c>
      <c r="T678" s="67" t="s">
        <v>79</v>
      </c>
      <c r="U678" s="67">
        <v>1429</v>
      </c>
      <c r="V678" s="68">
        <v>44435</v>
      </c>
      <c r="W678" s="68">
        <v>44438</v>
      </c>
      <c r="X678" s="71">
        <f>+S678</f>
        <v>24617500</v>
      </c>
      <c r="Y678" s="71"/>
      <c r="Z678" s="71">
        <f>SUM(X678:Y678)</f>
        <v>24617500</v>
      </c>
      <c r="AA678" s="67" t="s">
        <v>80</v>
      </c>
      <c r="AB678" s="67"/>
      <c r="AC678" s="67"/>
      <c r="AD678" s="67">
        <v>138</v>
      </c>
      <c r="AE678" s="67"/>
      <c r="AF678" s="67"/>
      <c r="AG678" s="67" t="s">
        <v>81</v>
      </c>
      <c r="AH678" s="34">
        <f>Z678</f>
        <v>24617500</v>
      </c>
      <c r="AI678" s="67" t="s">
        <v>82</v>
      </c>
      <c r="AJ678" s="66"/>
      <c r="AK678" s="66" t="s">
        <v>631</v>
      </c>
      <c r="AL678" s="38"/>
    </row>
    <row r="679" spans="1:38" ht="67.5" customHeight="1">
      <c r="A679" s="4">
        <v>4663</v>
      </c>
      <c r="B679" s="67" t="s">
        <v>134</v>
      </c>
      <c r="C679" s="67" t="s">
        <v>134</v>
      </c>
      <c r="D679" s="67" t="s">
        <v>72</v>
      </c>
      <c r="E679" s="68">
        <v>44328</v>
      </c>
      <c r="F679" s="68">
        <v>44328</v>
      </c>
      <c r="G679" s="68" t="s">
        <v>595</v>
      </c>
      <c r="H679" s="66" t="s">
        <v>24</v>
      </c>
      <c r="I679" s="67">
        <v>13</v>
      </c>
      <c r="J679" s="67" t="s">
        <v>74</v>
      </c>
      <c r="K679" s="67"/>
      <c r="L679" s="66" t="s">
        <v>2090</v>
      </c>
      <c r="M679" s="66" t="s">
        <v>2091</v>
      </c>
      <c r="N679" s="67" t="s">
        <v>2092</v>
      </c>
      <c r="O679" s="67"/>
      <c r="P679" s="68">
        <v>44328</v>
      </c>
      <c r="Q679" s="71">
        <v>164024390.33000001</v>
      </c>
      <c r="R679" s="71"/>
      <c r="S679" s="71">
        <v>164024390.33000001</v>
      </c>
      <c r="T679" s="66" t="s">
        <v>1330</v>
      </c>
      <c r="U679" s="67"/>
      <c r="V679" s="68">
        <v>44340</v>
      </c>
      <c r="W679" s="68">
        <v>44340</v>
      </c>
      <c r="X679" s="71">
        <v>164024390.33000001</v>
      </c>
      <c r="Y679" s="71"/>
      <c r="Z679" s="71">
        <v>164024390.33000001</v>
      </c>
      <c r="AA679" s="67" t="s">
        <v>80</v>
      </c>
      <c r="AB679" s="67"/>
      <c r="AC679" s="67"/>
      <c r="AD679" s="67"/>
      <c r="AE679" s="67"/>
      <c r="AF679" s="67"/>
      <c r="AG679" s="66" t="s">
        <v>1330</v>
      </c>
      <c r="AH679" s="34"/>
      <c r="AI679" s="67"/>
      <c r="AJ679" s="66"/>
      <c r="AK679" s="66" t="s">
        <v>2091</v>
      </c>
      <c r="AL679" s="38"/>
    </row>
    <row r="680" spans="1:38" ht="11.25" customHeight="1">
      <c r="A680" s="4">
        <v>4664</v>
      </c>
      <c r="B680" s="67" t="s">
        <v>83</v>
      </c>
      <c r="C680" s="67" t="s">
        <v>83</v>
      </c>
      <c r="D680" s="67" t="s">
        <v>72</v>
      </c>
      <c r="E680" s="68">
        <v>44328</v>
      </c>
      <c r="F680" s="68">
        <v>44328</v>
      </c>
      <c r="G680" s="68" t="s">
        <v>91</v>
      </c>
      <c r="H680" s="67" t="s">
        <v>228</v>
      </c>
      <c r="I680" s="67">
        <v>3.1</v>
      </c>
      <c r="J680" s="67" t="s">
        <v>100</v>
      </c>
      <c r="K680" s="67"/>
      <c r="L680" s="66" t="s">
        <v>2328</v>
      </c>
      <c r="M680" s="66" t="s">
        <v>2328</v>
      </c>
      <c r="N680" s="67" t="s">
        <v>2329</v>
      </c>
      <c r="O680" s="67" t="s">
        <v>2330</v>
      </c>
      <c r="P680" s="68">
        <v>44327</v>
      </c>
      <c r="Q680" s="71">
        <v>1800000</v>
      </c>
      <c r="R680" s="71"/>
      <c r="S680" s="71">
        <v>1800000</v>
      </c>
      <c r="T680" s="67" t="s">
        <v>118</v>
      </c>
      <c r="U680" s="67">
        <v>653</v>
      </c>
      <c r="V680" s="68">
        <v>44343</v>
      </c>
      <c r="W680" s="68">
        <v>44349</v>
      </c>
      <c r="X680" s="71">
        <v>1800000</v>
      </c>
      <c r="Y680" s="71"/>
      <c r="Z680" s="71">
        <v>1800000</v>
      </c>
      <c r="AA680" s="67" t="s">
        <v>80</v>
      </c>
      <c r="AB680" s="67"/>
      <c r="AC680" s="67"/>
      <c r="AD680" s="67">
        <v>422</v>
      </c>
      <c r="AE680" s="67"/>
      <c r="AF680" s="67"/>
      <c r="AG680" s="67" t="s">
        <v>2331</v>
      </c>
      <c r="AH680" s="34"/>
      <c r="AI680" s="67" t="s">
        <v>98</v>
      </c>
      <c r="AJ680" s="66"/>
      <c r="AK680" s="66" t="s">
        <v>2328</v>
      </c>
      <c r="AL680" s="38"/>
    </row>
    <row r="681" spans="1:38" ht="11.25" customHeight="1">
      <c r="A681" s="4">
        <v>4665</v>
      </c>
      <c r="B681" s="67" t="s">
        <v>83</v>
      </c>
      <c r="C681" s="67" t="s">
        <v>83</v>
      </c>
      <c r="D681" s="67" t="s">
        <v>72</v>
      </c>
      <c r="E681" s="68">
        <v>44328</v>
      </c>
      <c r="F681" s="68">
        <v>44328</v>
      </c>
      <c r="G681" s="68" t="s">
        <v>177</v>
      </c>
      <c r="H681" s="67" t="s">
        <v>18</v>
      </c>
      <c r="I681" s="67">
        <v>10</v>
      </c>
      <c r="J681" s="67" t="s">
        <v>100</v>
      </c>
      <c r="K681" s="67"/>
      <c r="L681" s="66" t="s">
        <v>2332</v>
      </c>
      <c r="M681" s="66" t="s">
        <v>2333</v>
      </c>
      <c r="N681" s="67"/>
      <c r="O681" s="67" t="s">
        <v>2334</v>
      </c>
      <c r="P681" s="68">
        <v>44286</v>
      </c>
      <c r="Q681" s="71">
        <v>9427431</v>
      </c>
      <c r="R681" s="71"/>
      <c r="S681" s="71">
        <v>9427431</v>
      </c>
      <c r="T681" s="67" t="s">
        <v>96</v>
      </c>
      <c r="U681" s="67">
        <v>576</v>
      </c>
      <c r="V681" s="68">
        <v>44335</v>
      </c>
      <c r="W681" s="68">
        <v>44341</v>
      </c>
      <c r="X681" s="71">
        <v>9427431</v>
      </c>
      <c r="Y681" s="71"/>
      <c r="Z681" s="71">
        <v>9427431</v>
      </c>
      <c r="AA681" s="67" t="s">
        <v>80</v>
      </c>
      <c r="AB681" s="67"/>
      <c r="AC681" s="67"/>
      <c r="AD681" s="67">
        <v>154</v>
      </c>
      <c r="AE681" s="67"/>
      <c r="AF681" s="67"/>
      <c r="AG681" s="67" t="s">
        <v>2335</v>
      </c>
      <c r="AH681" s="34"/>
      <c r="AI681" s="67" t="s">
        <v>392</v>
      </c>
      <c r="AJ681" s="66"/>
      <c r="AK681" s="66" t="s">
        <v>2336</v>
      </c>
      <c r="AL681" s="38"/>
    </row>
    <row r="682" spans="1:38" ht="11.25" customHeight="1">
      <c r="A682" s="4">
        <v>4666</v>
      </c>
      <c r="B682" s="67" t="s">
        <v>220</v>
      </c>
      <c r="C682" s="67" t="s">
        <v>892</v>
      </c>
      <c r="D682" s="67" t="s">
        <v>72</v>
      </c>
      <c r="E682" s="68">
        <v>44328</v>
      </c>
      <c r="F682" s="68">
        <v>44328</v>
      </c>
      <c r="G682" s="68" t="s">
        <v>177</v>
      </c>
      <c r="H682" s="67" t="s">
        <v>18</v>
      </c>
      <c r="I682" s="67">
        <v>10</v>
      </c>
      <c r="J682" s="67" t="s">
        <v>100</v>
      </c>
      <c r="K682" s="67"/>
      <c r="L682" s="66" t="s">
        <v>2337</v>
      </c>
      <c r="M682" s="66" t="s">
        <v>2338</v>
      </c>
      <c r="N682" s="67"/>
      <c r="O682" s="67" t="s">
        <v>2339</v>
      </c>
      <c r="P682" s="68">
        <v>44207</v>
      </c>
      <c r="Q682" s="71">
        <v>6302815</v>
      </c>
      <c r="R682" s="71"/>
      <c r="S682" s="71">
        <v>6302815</v>
      </c>
      <c r="T682" s="67" t="s">
        <v>96</v>
      </c>
      <c r="U682" s="67">
        <v>616</v>
      </c>
      <c r="V682" s="68">
        <v>44340</v>
      </c>
      <c r="W682" s="68">
        <v>44347</v>
      </c>
      <c r="X682" s="71">
        <v>6302815</v>
      </c>
      <c r="Y682" s="71"/>
      <c r="Z682" s="71">
        <v>6302815</v>
      </c>
      <c r="AA682" s="67" t="s">
        <v>80</v>
      </c>
      <c r="AB682" s="67"/>
      <c r="AC682" s="67"/>
      <c r="AD682" s="67">
        <v>159</v>
      </c>
      <c r="AE682" s="67"/>
      <c r="AF682" s="67"/>
      <c r="AG682" s="67" t="s">
        <v>2340</v>
      </c>
      <c r="AH682" s="34"/>
      <c r="AI682" s="67" t="s">
        <v>392</v>
      </c>
      <c r="AJ682" s="66"/>
      <c r="AK682" s="66" t="s">
        <v>2338</v>
      </c>
      <c r="AL682" s="38"/>
    </row>
    <row r="683" spans="1:38" ht="11.25" customHeight="1">
      <c r="A683" s="4">
        <v>4667</v>
      </c>
      <c r="B683" s="67" t="s">
        <v>83</v>
      </c>
      <c r="C683" s="67" t="s">
        <v>186</v>
      </c>
      <c r="D683" s="67" t="s">
        <v>72</v>
      </c>
      <c r="E683" s="68">
        <v>44333</v>
      </c>
      <c r="F683" s="68">
        <v>44333</v>
      </c>
      <c r="G683" s="68" t="s">
        <v>177</v>
      </c>
      <c r="H683" s="67" t="s">
        <v>18</v>
      </c>
      <c r="I683" s="67">
        <v>10</v>
      </c>
      <c r="J683" s="67" t="s">
        <v>100</v>
      </c>
      <c r="K683" s="67"/>
      <c r="L683" s="66" t="s">
        <v>2341</v>
      </c>
      <c r="M683" s="66" t="s">
        <v>2342</v>
      </c>
      <c r="N683" s="67"/>
      <c r="O683" s="67" t="s">
        <v>2343</v>
      </c>
      <c r="P683" s="68">
        <v>44297</v>
      </c>
      <c r="Q683" s="71">
        <v>6445319</v>
      </c>
      <c r="R683" s="71"/>
      <c r="S683" s="71">
        <v>6445319</v>
      </c>
      <c r="T683" s="67" t="s">
        <v>96</v>
      </c>
      <c r="U683" s="67">
        <v>577</v>
      </c>
      <c r="V683" s="68">
        <v>44335</v>
      </c>
      <c r="W683" s="68">
        <v>44341</v>
      </c>
      <c r="X683" s="71">
        <v>6445319</v>
      </c>
      <c r="Y683" s="71"/>
      <c r="Z683" s="71">
        <v>6445319</v>
      </c>
      <c r="AA683" s="67" t="s">
        <v>80</v>
      </c>
      <c r="AB683" s="67"/>
      <c r="AC683" s="67"/>
      <c r="AD683" s="67">
        <v>155</v>
      </c>
      <c r="AE683" s="67"/>
      <c r="AF683" s="67"/>
      <c r="AG683" s="67" t="s">
        <v>2344</v>
      </c>
      <c r="AH683" s="34"/>
      <c r="AI683" s="67" t="s">
        <v>392</v>
      </c>
      <c r="AJ683" s="66"/>
      <c r="AK683" s="66" t="s">
        <v>2345</v>
      </c>
      <c r="AL683" s="38"/>
    </row>
    <row r="684" spans="1:38" ht="11.25" customHeight="1">
      <c r="A684" s="4">
        <v>4668</v>
      </c>
      <c r="B684" s="67" t="s">
        <v>83</v>
      </c>
      <c r="C684" s="67" t="s">
        <v>83</v>
      </c>
      <c r="D684" s="67" t="s">
        <v>72</v>
      </c>
      <c r="E684" s="68">
        <v>44333</v>
      </c>
      <c r="F684" s="68">
        <v>44333</v>
      </c>
      <c r="G684" s="68" t="s">
        <v>91</v>
      </c>
      <c r="H684" s="67" t="s">
        <v>2</v>
      </c>
      <c r="I684" s="67">
        <v>3.14</v>
      </c>
      <c r="J684" s="67" t="s">
        <v>74</v>
      </c>
      <c r="K684" s="67"/>
      <c r="L684" s="67" t="s">
        <v>958</v>
      </c>
      <c r="M684" s="66" t="s">
        <v>2346</v>
      </c>
      <c r="N684" s="67" t="s">
        <v>2347</v>
      </c>
      <c r="O684" s="67" t="s">
        <v>2348</v>
      </c>
      <c r="P684" s="68">
        <v>44323</v>
      </c>
      <c r="Q684" s="71">
        <v>12710000</v>
      </c>
      <c r="R684" s="71"/>
      <c r="S684" s="71">
        <v>10168060.800000001</v>
      </c>
      <c r="T684" s="67" t="s">
        <v>96</v>
      </c>
      <c r="U684" s="67">
        <v>705</v>
      </c>
      <c r="V684" s="68">
        <v>44348</v>
      </c>
      <c r="W684" s="68">
        <v>44357</v>
      </c>
      <c r="X684" s="71">
        <v>10168060.800000001</v>
      </c>
      <c r="Y684" s="71"/>
      <c r="Z684" s="71">
        <v>10168060.800000001</v>
      </c>
      <c r="AA684" s="67" t="s">
        <v>80</v>
      </c>
      <c r="AB684" s="67"/>
      <c r="AC684" s="67"/>
      <c r="AD684" s="67">
        <v>705</v>
      </c>
      <c r="AE684" s="67"/>
      <c r="AF684" s="67"/>
      <c r="AG684" s="67" t="s">
        <v>2349</v>
      </c>
      <c r="AH684" s="34"/>
      <c r="AI684" s="67" t="s">
        <v>106</v>
      </c>
      <c r="AJ684" s="66"/>
      <c r="AK684" s="66" t="s">
        <v>958</v>
      </c>
      <c r="AL684" s="38"/>
    </row>
    <row r="685" spans="1:38" ht="11.25" customHeight="1">
      <c r="A685" s="4">
        <v>4669</v>
      </c>
      <c r="B685" s="67" t="s">
        <v>220</v>
      </c>
      <c r="C685" s="67" t="s">
        <v>892</v>
      </c>
      <c r="D685" s="67" t="s">
        <v>72</v>
      </c>
      <c r="E685" s="68">
        <v>44333</v>
      </c>
      <c r="F685" s="68">
        <v>44333</v>
      </c>
      <c r="G685" s="68" t="s">
        <v>91</v>
      </c>
      <c r="H685" s="67" t="s">
        <v>228</v>
      </c>
      <c r="I685" s="67">
        <v>3</v>
      </c>
      <c r="J685" s="67" t="s">
        <v>74</v>
      </c>
      <c r="K685" s="67"/>
      <c r="L685" s="66" t="s">
        <v>437</v>
      </c>
      <c r="M685" s="66" t="s">
        <v>437</v>
      </c>
      <c r="N685" s="67" t="s">
        <v>1668</v>
      </c>
      <c r="O685" s="67" t="s">
        <v>2350</v>
      </c>
      <c r="P685" s="68">
        <v>44299</v>
      </c>
      <c r="Q685" s="71">
        <v>4175000</v>
      </c>
      <c r="R685" s="71"/>
      <c r="S685" s="71">
        <v>4175000</v>
      </c>
      <c r="T685" s="67" t="s">
        <v>118</v>
      </c>
      <c r="U685" s="67">
        <v>756</v>
      </c>
      <c r="V685" s="68">
        <v>44361</v>
      </c>
      <c r="W685" s="68">
        <v>44371</v>
      </c>
      <c r="X685" s="71">
        <v>4175000</v>
      </c>
      <c r="Y685" s="71"/>
      <c r="Z685" s="71">
        <v>4175000</v>
      </c>
      <c r="AA685" s="67" t="s">
        <v>80</v>
      </c>
      <c r="AB685" s="67"/>
      <c r="AC685" s="67"/>
      <c r="AD685" s="67">
        <v>511</v>
      </c>
      <c r="AE685" s="67"/>
      <c r="AF685" s="67"/>
      <c r="AG685" s="67" t="s">
        <v>2351</v>
      </c>
      <c r="AH685" s="34"/>
      <c r="AI685" s="67" t="s">
        <v>106</v>
      </c>
      <c r="AJ685" s="66"/>
      <c r="AK685" s="66" t="s">
        <v>219</v>
      </c>
      <c r="AL685" s="38"/>
    </row>
    <row r="686" spans="1:38" ht="11.25" customHeight="1">
      <c r="A686" s="4">
        <v>4670</v>
      </c>
      <c r="B686" s="67" t="s">
        <v>72</v>
      </c>
      <c r="C686" s="67" t="s">
        <v>214</v>
      </c>
      <c r="D686" s="67" t="s">
        <v>72</v>
      </c>
      <c r="E686" s="68">
        <v>44333</v>
      </c>
      <c r="F686" s="68">
        <v>44333</v>
      </c>
      <c r="G686" s="68" t="s">
        <v>91</v>
      </c>
      <c r="H686" s="67" t="s">
        <v>228</v>
      </c>
      <c r="I686" s="67">
        <v>3</v>
      </c>
      <c r="J686" s="67" t="s">
        <v>100</v>
      </c>
      <c r="K686" s="67"/>
      <c r="L686" s="66" t="s">
        <v>2352</v>
      </c>
      <c r="M686" s="66" t="s">
        <v>2352</v>
      </c>
      <c r="N686" s="67" t="s">
        <v>2353</v>
      </c>
      <c r="O686" s="67" t="s">
        <v>2354</v>
      </c>
      <c r="P686" s="68">
        <v>44331</v>
      </c>
      <c r="Q686" s="71">
        <v>770000</v>
      </c>
      <c r="R686" s="71"/>
      <c r="S686" s="71">
        <v>770000</v>
      </c>
      <c r="T686" s="67" t="s">
        <v>118</v>
      </c>
      <c r="U686" s="67">
        <v>751</v>
      </c>
      <c r="V686" s="68">
        <v>44361</v>
      </c>
      <c r="W686" s="68">
        <v>44364</v>
      </c>
      <c r="X686" s="71">
        <v>770000</v>
      </c>
      <c r="Y686" s="71"/>
      <c r="Z686" s="71">
        <v>770000</v>
      </c>
      <c r="AA686" s="67" t="s">
        <v>80</v>
      </c>
      <c r="AB686" s="67"/>
      <c r="AC686" s="67"/>
      <c r="AD686" s="67"/>
      <c r="AE686" s="67"/>
      <c r="AF686" s="67"/>
      <c r="AG686" s="67" t="s">
        <v>2355</v>
      </c>
      <c r="AH686" s="34"/>
      <c r="AI686" s="67" t="s">
        <v>106</v>
      </c>
      <c r="AJ686" s="66"/>
      <c r="AK686" s="66" t="s">
        <v>219</v>
      </c>
      <c r="AL686" s="38"/>
    </row>
    <row r="687" spans="1:38" ht="11.25" customHeight="1">
      <c r="A687" s="4">
        <v>4671</v>
      </c>
      <c r="B687" s="67" t="s">
        <v>270</v>
      </c>
      <c r="C687" s="67" t="s">
        <v>394</v>
      </c>
      <c r="D687" s="67" t="s">
        <v>72</v>
      </c>
      <c r="E687" s="68">
        <v>44333</v>
      </c>
      <c r="F687" s="68">
        <v>44333</v>
      </c>
      <c r="G687" s="68" t="s">
        <v>73</v>
      </c>
      <c r="H687" s="67" t="s">
        <v>21</v>
      </c>
      <c r="I687" s="67">
        <v>14</v>
      </c>
      <c r="J687" s="67" t="s">
        <v>74</v>
      </c>
      <c r="K687" s="67"/>
      <c r="L687" s="67" t="s">
        <v>395</v>
      </c>
      <c r="M687" s="66" t="s">
        <v>2356</v>
      </c>
      <c r="N687" s="67" t="s">
        <v>2357</v>
      </c>
      <c r="O687" s="67" t="s">
        <v>2358</v>
      </c>
      <c r="P687" s="68">
        <v>43987</v>
      </c>
      <c r="Q687" s="71">
        <v>4802434.26</v>
      </c>
      <c r="R687" s="71"/>
      <c r="S687" s="71">
        <v>4802434.26</v>
      </c>
      <c r="T687" s="67" t="s">
        <v>79</v>
      </c>
      <c r="U687" s="67">
        <v>860</v>
      </c>
      <c r="V687" s="68">
        <v>44340</v>
      </c>
      <c r="W687" s="68">
        <v>44375</v>
      </c>
      <c r="X687" s="71">
        <f t="shared" ref="X687:X691" si="110">+S687</f>
        <v>4802434.26</v>
      </c>
      <c r="Y687" s="71"/>
      <c r="Z687" s="71">
        <f t="shared" ref="Z687:Z691" si="111">SUM(X687:Y687)</f>
        <v>4802434.26</v>
      </c>
      <c r="AA687" s="67" t="s">
        <v>80</v>
      </c>
      <c r="AB687" s="67"/>
      <c r="AC687" s="67"/>
      <c r="AD687" s="67">
        <v>596</v>
      </c>
      <c r="AE687" s="67"/>
      <c r="AF687" s="67"/>
      <c r="AG687" s="67" t="s">
        <v>81</v>
      </c>
      <c r="AH687" s="34">
        <f t="shared" ref="AH687:AH691" si="112">Z687</f>
        <v>4802434.26</v>
      </c>
      <c r="AI687" s="67" t="s">
        <v>82</v>
      </c>
      <c r="AJ687" s="66"/>
      <c r="AK687" s="66" t="s">
        <v>395</v>
      </c>
      <c r="AL687" s="38"/>
    </row>
    <row r="688" spans="1:38" ht="11.25" customHeight="1">
      <c r="A688" s="4">
        <v>4672</v>
      </c>
      <c r="B688" s="67" t="s">
        <v>270</v>
      </c>
      <c r="C688" s="67" t="s">
        <v>394</v>
      </c>
      <c r="D688" s="67" t="s">
        <v>72</v>
      </c>
      <c r="E688" s="68">
        <v>44333</v>
      </c>
      <c r="F688" s="68">
        <v>44333</v>
      </c>
      <c r="G688" s="68" t="s">
        <v>73</v>
      </c>
      <c r="H688" s="67" t="s">
        <v>21</v>
      </c>
      <c r="I688" s="67">
        <v>14</v>
      </c>
      <c r="J688" s="67" t="s">
        <v>74</v>
      </c>
      <c r="K688" s="67"/>
      <c r="L688" s="67" t="s">
        <v>395</v>
      </c>
      <c r="M688" s="66" t="s">
        <v>2359</v>
      </c>
      <c r="N688" s="67" t="s">
        <v>2360</v>
      </c>
      <c r="O688" s="67" t="s">
        <v>2361</v>
      </c>
      <c r="P688" s="68">
        <v>44140</v>
      </c>
      <c r="Q688" s="71">
        <v>8648206.7400000002</v>
      </c>
      <c r="R688" s="71"/>
      <c r="S688" s="71">
        <v>8648206.7400000002</v>
      </c>
      <c r="T688" s="67" t="s">
        <v>79</v>
      </c>
      <c r="U688" s="67">
        <v>574</v>
      </c>
      <c r="V688" s="68">
        <v>44335</v>
      </c>
      <c r="W688" s="68">
        <v>44337</v>
      </c>
      <c r="X688" s="71">
        <f t="shared" si="110"/>
        <v>8648206.7400000002</v>
      </c>
      <c r="Y688" s="71"/>
      <c r="Z688" s="71">
        <f t="shared" si="111"/>
        <v>8648206.7400000002</v>
      </c>
      <c r="AA688" s="67" t="s">
        <v>80</v>
      </c>
      <c r="AB688" s="67"/>
      <c r="AC688" s="67"/>
      <c r="AD688" s="67">
        <v>381</v>
      </c>
      <c r="AE688" s="67"/>
      <c r="AF688" s="67"/>
      <c r="AG688" s="67" t="s">
        <v>81</v>
      </c>
      <c r="AH688" s="34">
        <f t="shared" si="112"/>
        <v>8648206.7400000002</v>
      </c>
      <c r="AI688" s="67" t="s">
        <v>82</v>
      </c>
      <c r="AJ688" s="66"/>
      <c r="AK688" s="66" t="s">
        <v>395</v>
      </c>
      <c r="AL688" s="38"/>
    </row>
    <row r="689" spans="1:38" ht="11.25" customHeight="1">
      <c r="A689" s="4">
        <v>4673</v>
      </c>
      <c r="B689" s="67" t="s">
        <v>270</v>
      </c>
      <c r="C689" s="67" t="s">
        <v>394</v>
      </c>
      <c r="D689" s="67" t="s">
        <v>72</v>
      </c>
      <c r="E689" s="68">
        <v>44333</v>
      </c>
      <c r="F689" s="68">
        <v>44333</v>
      </c>
      <c r="G689" s="68" t="s">
        <v>73</v>
      </c>
      <c r="H689" s="67" t="s">
        <v>21</v>
      </c>
      <c r="I689" s="67">
        <v>14</v>
      </c>
      <c r="J689" s="67" t="s">
        <v>74</v>
      </c>
      <c r="K689" s="67"/>
      <c r="L689" s="67" t="s">
        <v>395</v>
      </c>
      <c r="M689" s="66" t="s">
        <v>2362</v>
      </c>
      <c r="N689" s="67" t="s">
        <v>2363</v>
      </c>
      <c r="O689" s="67" t="s">
        <v>2364</v>
      </c>
      <c r="P689" s="68">
        <v>44170</v>
      </c>
      <c r="Q689" s="71">
        <v>7489747.4400000004</v>
      </c>
      <c r="R689" s="71"/>
      <c r="S689" s="71">
        <v>7489747.4400000004</v>
      </c>
      <c r="T689" s="67" t="s">
        <v>79</v>
      </c>
      <c r="U689" s="67">
        <v>579</v>
      </c>
      <c r="V689" s="68">
        <v>44335</v>
      </c>
      <c r="W689" s="68">
        <v>44337</v>
      </c>
      <c r="X689" s="71">
        <f t="shared" si="110"/>
        <v>7489747.4400000004</v>
      </c>
      <c r="Y689" s="71"/>
      <c r="Z689" s="71">
        <f t="shared" si="111"/>
        <v>7489747.4400000004</v>
      </c>
      <c r="AA689" s="67" t="s">
        <v>80</v>
      </c>
      <c r="AB689" s="67"/>
      <c r="AC689" s="67"/>
      <c r="AD689" s="67">
        <v>383</v>
      </c>
      <c r="AE689" s="67"/>
      <c r="AF689" s="67"/>
      <c r="AG689" s="67" t="s">
        <v>81</v>
      </c>
      <c r="AH689" s="34">
        <f t="shared" si="112"/>
        <v>7489747.4400000004</v>
      </c>
      <c r="AI689" s="67" t="s">
        <v>82</v>
      </c>
      <c r="AJ689" s="66"/>
      <c r="AK689" s="66" t="s">
        <v>395</v>
      </c>
      <c r="AL689" s="38"/>
    </row>
    <row r="690" spans="1:38" ht="11.25" customHeight="1">
      <c r="A690" s="4">
        <v>4674</v>
      </c>
      <c r="B690" s="67" t="s">
        <v>270</v>
      </c>
      <c r="C690" s="67" t="s">
        <v>394</v>
      </c>
      <c r="D690" s="67" t="s">
        <v>72</v>
      </c>
      <c r="E690" s="68">
        <v>44333</v>
      </c>
      <c r="F690" s="68">
        <v>44333</v>
      </c>
      <c r="G690" s="68" t="s">
        <v>73</v>
      </c>
      <c r="H690" s="67" t="s">
        <v>21</v>
      </c>
      <c r="I690" s="67">
        <v>14</v>
      </c>
      <c r="J690" s="67" t="s">
        <v>74</v>
      </c>
      <c r="K690" s="67"/>
      <c r="L690" s="67" t="s">
        <v>395</v>
      </c>
      <c r="M690" s="66" t="s">
        <v>2365</v>
      </c>
      <c r="N690" s="67" t="s">
        <v>2366</v>
      </c>
      <c r="O690" s="67" t="s">
        <v>2367</v>
      </c>
      <c r="P690" s="68">
        <v>44079</v>
      </c>
      <c r="Q690" s="71">
        <v>16882058.489999998</v>
      </c>
      <c r="R690" s="71"/>
      <c r="S690" s="71">
        <v>16882058.489999998</v>
      </c>
      <c r="T690" s="67" t="s">
        <v>79</v>
      </c>
      <c r="U690" s="67">
        <v>578</v>
      </c>
      <c r="V690" s="68">
        <v>44335</v>
      </c>
      <c r="W690" s="68">
        <v>44337</v>
      </c>
      <c r="X690" s="71">
        <f t="shared" si="110"/>
        <v>16882058.489999998</v>
      </c>
      <c r="Y690" s="71"/>
      <c r="Z690" s="71">
        <f t="shared" si="111"/>
        <v>16882058.489999998</v>
      </c>
      <c r="AA690" s="67" t="s">
        <v>80</v>
      </c>
      <c r="AB690" s="67"/>
      <c r="AC690" s="67"/>
      <c r="AD690" s="67">
        <v>382</v>
      </c>
      <c r="AE690" s="67"/>
      <c r="AF690" s="67"/>
      <c r="AG690" s="67" t="s">
        <v>81</v>
      </c>
      <c r="AH690" s="34">
        <f t="shared" si="112"/>
        <v>16882058.489999998</v>
      </c>
      <c r="AI690" s="67" t="s">
        <v>82</v>
      </c>
      <c r="AJ690" s="66"/>
      <c r="AK690" s="66" t="s">
        <v>395</v>
      </c>
      <c r="AL690" s="38"/>
    </row>
    <row r="691" spans="1:38" ht="11.25" customHeight="1">
      <c r="A691" s="4">
        <v>4675</v>
      </c>
      <c r="B691" s="67" t="s">
        <v>270</v>
      </c>
      <c r="C691" s="67" t="s">
        <v>394</v>
      </c>
      <c r="D691" s="67" t="s">
        <v>72</v>
      </c>
      <c r="E691" s="68">
        <v>44333</v>
      </c>
      <c r="F691" s="68">
        <v>44333</v>
      </c>
      <c r="G691" s="68" t="s">
        <v>73</v>
      </c>
      <c r="H691" s="67" t="s">
        <v>21</v>
      </c>
      <c r="I691" s="67">
        <v>14</v>
      </c>
      <c r="J691" s="67" t="s">
        <v>74</v>
      </c>
      <c r="K691" s="67"/>
      <c r="L691" s="67" t="s">
        <v>395</v>
      </c>
      <c r="M691" s="66" t="s">
        <v>2368</v>
      </c>
      <c r="N691" s="67" t="s">
        <v>2369</v>
      </c>
      <c r="O691" s="67" t="s">
        <v>2370</v>
      </c>
      <c r="P691" s="68">
        <v>44140</v>
      </c>
      <c r="Q691" s="71">
        <v>12189633.380000001</v>
      </c>
      <c r="R691" s="71"/>
      <c r="S691" s="71">
        <v>12189633.380000001</v>
      </c>
      <c r="T691" s="67" t="s">
        <v>79</v>
      </c>
      <c r="U691" s="67">
        <v>601</v>
      </c>
      <c r="V691" s="68">
        <v>44336</v>
      </c>
      <c r="W691" s="68">
        <v>44337</v>
      </c>
      <c r="X691" s="71">
        <f t="shared" si="110"/>
        <v>12189633.380000001</v>
      </c>
      <c r="Y691" s="71"/>
      <c r="Z691" s="71">
        <f t="shared" si="111"/>
        <v>12189633.380000001</v>
      </c>
      <c r="AA691" s="67" t="s">
        <v>80</v>
      </c>
      <c r="AB691" s="67"/>
      <c r="AC691" s="67"/>
      <c r="AD691" s="67">
        <v>380</v>
      </c>
      <c r="AE691" s="67"/>
      <c r="AF691" s="67"/>
      <c r="AG691" s="67" t="s">
        <v>81</v>
      </c>
      <c r="AH691" s="34">
        <f t="shared" si="112"/>
        <v>12189633.380000001</v>
      </c>
      <c r="AI691" s="67" t="s">
        <v>82</v>
      </c>
      <c r="AJ691" s="66"/>
      <c r="AK691" s="66" t="s">
        <v>395</v>
      </c>
      <c r="AL691" s="38"/>
    </row>
    <row r="692" spans="1:38" ht="22.5" customHeight="1">
      <c r="A692" s="4">
        <v>4676</v>
      </c>
      <c r="B692" s="67" t="s">
        <v>83</v>
      </c>
      <c r="C692" s="67" t="s">
        <v>249</v>
      </c>
      <c r="D692" s="67" t="s">
        <v>72</v>
      </c>
      <c r="E692" s="68">
        <v>44333</v>
      </c>
      <c r="F692" s="68">
        <v>44333</v>
      </c>
      <c r="G692" s="68" t="s">
        <v>177</v>
      </c>
      <c r="H692" s="67" t="s">
        <v>18</v>
      </c>
      <c r="I692" s="67">
        <v>10</v>
      </c>
      <c r="J692" s="67" t="s">
        <v>74</v>
      </c>
      <c r="K692" s="67"/>
      <c r="L692" s="66" t="s">
        <v>2371</v>
      </c>
      <c r="M692" s="66" t="s">
        <v>2372</v>
      </c>
      <c r="N692" s="67"/>
      <c r="O692" s="67" t="s">
        <v>2373</v>
      </c>
      <c r="P692" s="68">
        <v>44236</v>
      </c>
      <c r="Q692" s="71">
        <v>4133619</v>
      </c>
      <c r="R692" s="71"/>
      <c r="S692" s="71">
        <v>4133619</v>
      </c>
      <c r="T692" s="67" t="s">
        <v>96</v>
      </c>
      <c r="U692" s="67">
        <v>573</v>
      </c>
      <c r="V692" s="68">
        <v>44335</v>
      </c>
      <c r="W692" s="68">
        <v>44341</v>
      </c>
      <c r="X692" s="71">
        <v>4133619</v>
      </c>
      <c r="Y692" s="71"/>
      <c r="Z692" s="71">
        <v>4133619</v>
      </c>
      <c r="AA692" s="67" t="s">
        <v>80</v>
      </c>
      <c r="AB692" s="67"/>
      <c r="AC692" s="67"/>
      <c r="AD692" s="67">
        <v>153</v>
      </c>
      <c r="AE692" s="67"/>
      <c r="AF692" s="67"/>
      <c r="AG692" s="67" t="s">
        <v>2374</v>
      </c>
      <c r="AH692" s="34"/>
      <c r="AI692" s="67" t="s">
        <v>392</v>
      </c>
      <c r="AJ692" s="66"/>
      <c r="AK692" s="66" t="s">
        <v>2372</v>
      </c>
      <c r="AL692" s="38"/>
    </row>
    <row r="693" spans="1:38" ht="11.25" customHeight="1">
      <c r="A693" s="4">
        <v>4677</v>
      </c>
      <c r="B693" s="67" t="s">
        <v>83</v>
      </c>
      <c r="C693" s="67" t="s">
        <v>186</v>
      </c>
      <c r="D693" s="67" t="s">
        <v>72</v>
      </c>
      <c r="E693" s="68">
        <v>44333</v>
      </c>
      <c r="F693" s="68">
        <v>44333</v>
      </c>
      <c r="G693" s="68" t="s">
        <v>177</v>
      </c>
      <c r="H693" s="67" t="s">
        <v>18</v>
      </c>
      <c r="I693" s="67">
        <v>10</v>
      </c>
      <c r="J693" s="67" t="s">
        <v>100</v>
      </c>
      <c r="K693" s="67"/>
      <c r="L693" s="66" t="s">
        <v>2375</v>
      </c>
      <c r="M693" s="66" t="s">
        <v>2376</v>
      </c>
      <c r="N693" s="67"/>
      <c r="O693" s="67" t="s">
        <v>2377</v>
      </c>
      <c r="P693" s="68">
        <v>44236</v>
      </c>
      <c r="Q693" s="71">
        <v>5995880</v>
      </c>
      <c r="R693" s="71"/>
      <c r="S693" s="71">
        <v>5995880</v>
      </c>
      <c r="T693" s="67" t="s">
        <v>96</v>
      </c>
      <c r="U693" s="67">
        <v>580</v>
      </c>
      <c r="V693" s="68">
        <v>44336</v>
      </c>
      <c r="W693" s="68">
        <v>44342</v>
      </c>
      <c r="X693" s="71">
        <v>5995880</v>
      </c>
      <c r="Y693" s="71"/>
      <c r="Z693" s="71">
        <v>5995880</v>
      </c>
      <c r="AA693" s="67" t="s">
        <v>80</v>
      </c>
      <c r="AB693" s="67"/>
      <c r="AC693" s="67"/>
      <c r="AD693" s="67">
        <v>156</v>
      </c>
      <c r="AE693" s="67"/>
      <c r="AF693" s="67"/>
      <c r="AG693" s="67" t="s">
        <v>2378</v>
      </c>
      <c r="AH693" s="34"/>
      <c r="AI693" s="67" t="s">
        <v>392</v>
      </c>
      <c r="AJ693" s="66"/>
      <c r="AK693" s="66" t="s">
        <v>2379</v>
      </c>
      <c r="AL693" s="38"/>
    </row>
    <row r="694" spans="1:38" ht="11.25" customHeight="1">
      <c r="A694" s="4">
        <v>4678</v>
      </c>
      <c r="B694" s="67" t="s">
        <v>72</v>
      </c>
      <c r="C694" s="67" t="s">
        <v>72</v>
      </c>
      <c r="D694" s="67" t="s">
        <v>72</v>
      </c>
      <c r="E694" s="68">
        <v>44334</v>
      </c>
      <c r="F694" s="68">
        <v>44334</v>
      </c>
      <c r="G694" s="68" t="s">
        <v>73</v>
      </c>
      <c r="H694" s="67" t="s">
        <v>21</v>
      </c>
      <c r="I694" s="67">
        <v>14</v>
      </c>
      <c r="J694" s="67" t="s">
        <v>74</v>
      </c>
      <c r="K694" s="67"/>
      <c r="L694" s="66" t="s">
        <v>611</v>
      </c>
      <c r="M694" s="66" t="s">
        <v>2380</v>
      </c>
      <c r="N694" s="67" t="s">
        <v>2381</v>
      </c>
      <c r="O694" s="67" t="s">
        <v>2382</v>
      </c>
      <c r="P694" s="68">
        <v>44109</v>
      </c>
      <c r="Q694" s="71">
        <v>8168272.6299999999</v>
      </c>
      <c r="R694" s="71"/>
      <c r="S694" s="71">
        <v>8168272.6299999999</v>
      </c>
      <c r="T694" s="67" t="s">
        <v>79</v>
      </c>
      <c r="U694" s="67">
        <v>610</v>
      </c>
      <c r="V694" s="68">
        <v>44337</v>
      </c>
      <c r="W694" s="68">
        <v>44337</v>
      </c>
      <c r="X694" s="71">
        <f t="shared" ref="X694:X701" si="113">+S694</f>
        <v>8168272.6299999999</v>
      </c>
      <c r="Y694" s="71"/>
      <c r="Z694" s="71">
        <f t="shared" ref="Z694:Z701" si="114">SUM(X694:Y694)</f>
        <v>8168272.6299999999</v>
      </c>
      <c r="AA694" s="67" t="s">
        <v>80</v>
      </c>
      <c r="AB694" s="67"/>
      <c r="AC694" s="67"/>
      <c r="AD694" s="67">
        <v>392</v>
      </c>
      <c r="AE694" s="67"/>
      <c r="AF694" s="67"/>
      <c r="AG694" s="67" t="s">
        <v>81</v>
      </c>
      <c r="AH694" s="34">
        <f t="shared" ref="AH694:AH701" si="115">Z694</f>
        <v>8168272.6299999999</v>
      </c>
      <c r="AI694" s="67" t="s">
        <v>82</v>
      </c>
      <c r="AJ694" s="66"/>
      <c r="AK694" s="66" t="s">
        <v>615</v>
      </c>
      <c r="AL694" s="38"/>
    </row>
    <row r="695" spans="1:38" ht="11.25" customHeight="1">
      <c r="A695" s="4">
        <v>4679</v>
      </c>
      <c r="B695" s="67" t="s">
        <v>72</v>
      </c>
      <c r="C695" s="67" t="s">
        <v>72</v>
      </c>
      <c r="D695" s="67" t="s">
        <v>72</v>
      </c>
      <c r="E695" s="68">
        <v>44334</v>
      </c>
      <c r="F695" s="68">
        <v>44334</v>
      </c>
      <c r="G695" s="68" t="s">
        <v>73</v>
      </c>
      <c r="H695" s="67" t="s">
        <v>21</v>
      </c>
      <c r="I695" s="67">
        <v>14</v>
      </c>
      <c r="J695" s="67" t="s">
        <v>74</v>
      </c>
      <c r="K695" s="67"/>
      <c r="L695" s="66" t="s">
        <v>611</v>
      </c>
      <c r="M695" s="66" t="s">
        <v>2383</v>
      </c>
      <c r="N695" s="67" t="s">
        <v>2384</v>
      </c>
      <c r="O695" s="67" t="s">
        <v>2385</v>
      </c>
      <c r="P695" s="68">
        <v>44170</v>
      </c>
      <c r="Q695" s="71">
        <v>13501443.210000001</v>
      </c>
      <c r="R695" s="71"/>
      <c r="S695" s="71">
        <v>13501443.210000001</v>
      </c>
      <c r="T695" s="67" t="s">
        <v>79</v>
      </c>
      <c r="U695" s="67">
        <v>602</v>
      </c>
      <c r="V695" s="68">
        <v>44336</v>
      </c>
      <c r="W695" s="68">
        <v>44337</v>
      </c>
      <c r="X695" s="71">
        <f t="shared" si="113"/>
        <v>13501443.210000001</v>
      </c>
      <c r="Y695" s="71"/>
      <c r="Z695" s="71">
        <f t="shared" si="114"/>
        <v>13501443.210000001</v>
      </c>
      <c r="AA695" s="67" t="s">
        <v>80</v>
      </c>
      <c r="AB695" s="67"/>
      <c r="AC695" s="67"/>
      <c r="AD695" s="67">
        <v>385</v>
      </c>
      <c r="AE695" s="67"/>
      <c r="AF695" s="67"/>
      <c r="AG695" s="67" t="s">
        <v>81</v>
      </c>
      <c r="AH695" s="34">
        <f t="shared" si="115"/>
        <v>13501443.210000001</v>
      </c>
      <c r="AI695" s="67" t="s">
        <v>82</v>
      </c>
      <c r="AJ695" s="66"/>
      <c r="AK695" s="66" t="s">
        <v>615</v>
      </c>
      <c r="AL695" s="38"/>
    </row>
    <row r="696" spans="1:38" ht="11.25" customHeight="1">
      <c r="A696" s="4">
        <v>4680</v>
      </c>
      <c r="B696" s="67" t="s">
        <v>72</v>
      </c>
      <c r="C696" s="67" t="s">
        <v>72</v>
      </c>
      <c r="D696" s="67" t="s">
        <v>72</v>
      </c>
      <c r="E696" s="68">
        <v>44334</v>
      </c>
      <c r="F696" s="68">
        <v>44334</v>
      </c>
      <c r="G696" s="68" t="s">
        <v>73</v>
      </c>
      <c r="H696" s="67" t="s">
        <v>21</v>
      </c>
      <c r="I696" s="67">
        <v>14</v>
      </c>
      <c r="J696" s="67" t="s">
        <v>74</v>
      </c>
      <c r="K696" s="67"/>
      <c r="L696" s="66" t="s">
        <v>611</v>
      </c>
      <c r="M696" s="66" t="s">
        <v>2386</v>
      </c>
      <c r="N696" s="67" t="s">
        <v>2387</v>
      </c>
      <c r="O696" s="67" t="s">
        <v>2388</v>
      </c>
      <c r="P696" s="68">
        <v>43895</v>
      </c>
      <c r="Q696" s="71">
        <v>13993657.02</v>
      </c>
      <c r="R696" s="71"/>
      <c r="S696" s="71">
        <v>13800000</v>
      </c>
      <c r="T696" s="67" t="s">
        <v>79</v>
      </c>
      <c r="U696" s="67">
        <v>605</v>
      </c>
      <c r="V696" s="68">
        <v>44337</v>
      </c>
      <c r="W696" s="68">
        <v>44337</v>
      </c>
      <c r="X696" s="71">
        <f t="shared" si="113"/>
        <v>13800000</v>
      </c>
      <c r="Y696" s="71"/>
      <c r="Z696" s="71">
        <f t="shared" si="114"/>
        <v>13800000</v>
      </c>
      <c r="AA696" s="67" t="s">
        <v>80</v>
      </c>
      <c r="AB696" s="67"/>
      <c r="AC696" s="67"/>
      <c r="AD696" s="67">
        <v>388</v>
      </c>
      <c r="AE696" s="67"/>
      <c r="AF696" s="67"/>
      <c r="AG696" s="67" t="s">
        <v>81</v>
      </c>
      <c r="AH696" s="34">
        <f t="shared" si="115"/>
        <v>13800000</v>
      </c>
      <c r="AI696" s="67" t="s">
        <v>82</v>
      </c>
      <c r="AJ696" s="66"/>
      <c r="AK696" s="66" t="s">
        <v>615</v>
      </c>
      <c r="AL696" s="38"/>
    </row>
    <row r="697" spans="1:38" ht="11.25" customHeight="1">
      <c r="A697" s="4">
        <v>4681</v>
      </c>
      <c r="B697" s="67" t="s">
        <v>72</v>
      </c>
      <c r="C697" s="67" t="s">
        <v>72</v>
      </c>
      <c r="D697" s="67" t="s">
        <v>72</v>
      </c>
      <c r="E697" s="68">
        <v>44334</v>
      </c>
      <c r="F697" s="68">
        <v>44334</v>
      </c>
      <c r="G697" s="68" t="s">
        <v>73</v>
      </c>
      <c r="H697" s="67" t="s">
        <v>21</v>
      </c>
      <c r="I697" s="67">
        <v>14</v>
      </c>
      <c r="J697" s="67" t="s">
        <v>74</v>
      </c>
      <c r="K697" s="67"/>
      <c r="L697" s="66" t="s">
        <v>611</v>
      </c>
      <c r="M697" s="66" t="s">
        <v>2389</v>
      </c>
      <c r="N697" s="67" t="s">
        <v>2390</v>
      </c>
      <c r="O697" s="67" t="s">
        <v>2391</v>
      </c>
      <c r="P697" s="68">
        <v>43895</v>
      </c>
      <c r="Q697" s="71">
        <v>11167897.359999999</v>
      </c>
      <c r="R697" s="71"/>
      <c r="S697" s="71">
        <v>11167897.359999999</v>
      </c>
      <c r="T697" s="67" t="s">
        <v>79</v>
      </c>
      <c r="U697" s="67">
        <v>604</v>
      </c>
      <c r="V697" s="68">
        <v>44337</v>
      </c>
      <c r="W697" s="68">
        <v>44337</v>
      </c>
      <c r="X697" s="71">
        <f t="shared" si="113"/>
        <v>11167897.359999999</v>
      </c>
      <c r="Y697" s="71"/>
      <c r="Z697" s="71">
        <f t="shared" si="114"/>
        <v>11167897.359999999</v>
      </c>
      <c r="AA697" s="67" t="s">
        <v>80</v>
      </c>
      <c r="AB697" s="67"/>
      <c r="AC697" s="67"/>
      <c r="AD697" s="67">
        <v>387</v>
      </c>
      <c r="AE697" s="67"/>
      <c r="AF697" s="67"/>
      <c r="AG697" s="67" t="s">
        <v>81</v>
      </c>
      <c r="AH697" s="34">
        <f t="shared" si="115"/>
        <v>11167897.359999999</v>
      </c>
      <c r="AI697" s="67" t="s">
        <v>82</v>
      </c>
      <c r="AJ697" s="66"/>
      <c r="AK697" s="66" t="s">
        <v>615</v>
      </c>
      <c r="AL697" s="38"/>
    </row>
    <row r="698" spans="1:38" ht="11.25" customHeight="1">
      <c r="A698" s="4">
        <v>4682</v>
      </c>
      <c r="B698" s="67" t="s">
        <v>83</v>
      </c>
      <c r="C698" s="67" t="s">
        <v>83</v>
      </c>
      <c r="D698" s="67" t="s">
        <v>72</v>
      </c>
      <c r="E698" s="68">
        <v>44334</v>
      </c>
      <c r="F698" s="68">
        <v>44334</v>
      </c>
      <c r="G698" s="68" t="s">
        <v>73</v>
      </c>
      <c r="H698" s="67" t="s">
        <v>21</v>
      </c>
      <c r="I698" s="67">
        <v>14</v>
      </c>
      <c r="J698" s="67" t="s">
        <v>74</v>
      </c>
      <c r="K698" s="67"/>
      <c r="L698" s="66" t="s">
        <v>611</v>
      </c>
      <c r="M698" s="66" t="s">
        <v>2392</v>
      </c>
      <c r="N698" s="67" t="s">
        <v>2393</v>
      </c>
      <c r="O698" s="67" t="s">
        <v>2394</v>
      </c>
      <c r="P698" s="68">
        <v>43896</v>
      </c>
      <c r="Q698" s="71">
        <v>10865702.630000001</v>
      </c>
      <c r="R698" s="71"/>
      <c r="S698" s="71">
        <v>10865702.630000001</v>
      </c>
      <c r="T698" s="67" t="s">
        <v>79</v>
      </c>
      <c r="U698" s="67">
        <v>609</v>
      </c>
      <c r="V698" s="68">
        <v>44337</v>
      </c>
      <c r="W698" s="68">
        <v>44337</v>
      </c>
      <c r="X698" s="71">
        <f t="shared" si="113"/>
        <v>10865702.630000001</v>
      </c>
      <c r="Y698" s="71"/>
      <c r="Z698" s="71">
        <f t="shared" si="114"/>
        <v>10865702.630000001</v>
      </c>
      <c r="AA698" s="67" t="s">
        <v>80</v>
      </c>
      <c r="AB698" s="67"/>
      <c r="AC698" s="67"/>
      <c r="AD698" s="67">
        <v>391</v>
      </c>
      <c r="AE698" s="67"/>
      <c r="AF698" s="67"/>
      <c r="AG698" s="67" t="s">
        <v>81</v>
      </c>
      <c r="AH698" s="34">
        <f t="shared" si="115"/>
        <v>10865702.630000001</v>
      </c>
      <c r="AI698" s="67" t="s">
        <v>82</v>
      </c>
      <c r="AJ698" s="66"/>
      <c r="AK698" s="66" t="s">
        <v>615</v>
      </c>
      <c r="AL698" s="38"/>
    </row>
    <row r="699" spans="1:38" ht="11.25" customHeight="1">
      <c r="A699" s="4">
        <v>4683</v>
      </c>
      <c r="B699" s="67" t="s">
        <v>72</v>
      </c>
      <c r="C699" s="67" t="s">
        <v>72</v>
      </c>
      <c r="D699" s="67" t="s">
        <v>72</v>
      </c>
      <c r="E699" s="68">
        <v>44334</v>
      </c>
      <c r="F699" s="68">
        <v>44334</v>
      </c>
      <c r="G699" s="68" t="s">
        <v>73</v>
      </c>
      <c r="H699" s="67" t="s">
        <v>21</v>
      </c>
      <c r="I699" s="67">
        <v>14</v>
      </c>
      <c r="J699" s="67" t="s">
        <v>74</v>
      </c>
      <c r="K699" s="67"/>
      <c r="L699" s="66" t="s">
        <v>611</v>
      </c>
      <c r="M699" s="66" t="s">
        <v>2395</v>
      </c>
      <c r="N699" s="67" t="s">
        <v>2396</v>
      </c>
      <c r="O699" s="67" t="s">
        <v>2397</v>
      </c>
      <c r="P699" s="68">
        <v>43895</v>
      </c>
      <c r="Q699" s="71">
        <v>11177646.220000001</v>
      </c>
      <c r="R699" s="71"/>
      <c r="S699" s="71">
        <v>11177646.220000001</v>
      </c>
      <c r="T699" s="67" t="s">
        <v>79</v>
      </c>
      <c r="U699" s="67">
        <v>603</v>
      </c>
      <c r="V699" s="68">
        <v>44336</v>
      </c>
      <c r="W699" s="68">
        <v>44337</v>
      </c>
      <c r="X699" s="71">
        <f t="shared" si="113"/>
        <v>11177646.220000001</v>
      </c>
      <c r="Y699" s="71"/>
      <c r="Z699" s="71">
        <f t="shared" si="114"/>
        <v>11177646.220000001</v>
      </c>
      <c r="AA699" s="67" t="s">
        <v>80</v>
      </c>
      <c r="AB699" s="67"/>
      <c r="AC699" s="67"/>
      <c r="AD699" s="67">
        <v>386</v>
      </c>
      <c r="AE699" s="67"/>
      <c r="AF699" s="67"/>
      <c r="AG699" s="67" t="s">
        <v>81</v>
      </c>
      <c r="AH699" s="34">
        <f t="shared" si="115"/>
        <v>11177646.220000001</v>
      </c>
      <c r="AI699" s="67" t="s">
        <v>82</v>
      </c>
      <c r="AJ699" s="66"/>
      <c r="AK699" s="66" t="s">
        <v>615</v>
      </c>
      <c r="AL699" s="38"/>
    </row>
    <row r="700" spans="1:38" ht="11.25" customHeight="1">
      <c r="A700" s="4">
        <v>4684</v>
      </c>
      <c r="B700" s="67" t="s">
        <v>72</v>
      </c>
      <c r="C700" s="67" t="s">
        <v>72</v>
      </c>
      <c r="D700" s="67" t="s">
        <v>72</v>
      </c>
      <c r="E700" s="68">
        <v>44334</v>
      </c>
      <c r="F700" s="68">
        <v>44334</v>
      </c>
      <c r="G700" s="68" t="s">
        <v>73</v>
      </c>
      <c r="H700" s="67" t="s">
        <v>21</v>
      </c>
      <c r="I700" s="67">
        <v>14</v>
      </c>
      <c r="J700" s="67" t="s">
        <v>74</v>
      </c>
      <c r="K700" s="67"/>
      <c r="L700" s="66" t="s">
        <v>611</v>
      </c>
      <c r="M700" s="66" t="s">
        <v>2398</v>
      </c>
      <c r="N700" s="67" t="s">
        <v>2399</v>
      </c>
      <c r="O700" s="67" t="s">
        <v>2400</v>
      </c>
      <c r="P700" s="68">
        <v>43895</v>
      </c>
      <c r="Q700" s="71">
        <v>13397142.890000001</v>
      </c>
      <c r="R700" s="71"/>
      <c r="S700" s="71">
        <v>13397142.890000001</v>
      </c>
      <c r="T700" s="67" t="s">
        <v>79</v>
      </c>
      <c r="U700" s="67">
        <v>606</v>
      </c>
      <c r="V700" s="68">
        <v>44337</v>
      </c>
      <c r="W700" s="68">
        <v>44337</v>
      </c>
      <c r="X700" s="71">
        <f t="shared" si="113"/>
        <v>13397142.890000001</v>
      </c>
      <c r="Y700" s="71"/>
      <c r="Z700" s="71">
        <f t="shared" si="114"/>
        <v>13397142.890000001</v>
      </c>
      <c r="AA700" s="67" t="s">
        <v>80</v>
      </c>
      <c r="AB700" s="67"/>
      <c r="AC700" s="67"/>
      <c r="AD700" s="67">
        <v>389</v>
      </c>
      <c r="AE700" s="67"/>
      <c r="AF700" s="67"/>
      <c r="AG700" s="67" t="s">
        <v>81</v>
      </c>
      <c r="AH700" s="34">
        <f t="shared" si="115"/>
        <v>13397142.890000001</v>
      </c>
      <c r="AI700" s="67" t="s">
        <v>82</v>
      </c>
      <c r="AJ700" s="66"/>
      <c r="AK700" s="66" t="s">
        <v>615</v>
      </c>
      <c r="AL700" s="38"/>
    </row>
    <row r="701" spans="1:38" ht="11.25" customHeight="1">
      <c r="A701" s="4">
        <v>4685</v>
      </c>
      <c r="B701" s="67" t="s">
        <v>72</v>
      </c>
      <c r="C701" s="67" t="s">
        <v>72</v>
      </c>
      <c r="D701" s="67" t="s">
        <v>72</v>
      </c>
      <c r="E701" s="68">
        <v>44334</v>
      </c>
      <c r="F701" s="68">
        <v>44334</v>
      </c>
      <c r="G701" s="68" t="s">
        <v>73</v>
      </c>
      <c r="H701" s="67" t="s">
        <v>21</v>
      </c>
      <c r="I701" s="67">
        <v>14</v>
      </c>
      <c r="J701" s="67" t="s">
        <v>74</v>
      </c>
      <c r="K701" s="67"/>
      <c r="L701" s="66" t="s">
        <v>611</v>
      </c>
      <c r="M701" s="66" t="s">
        <v>2401</v>
      </c>
      <c r="N701" s="67" t="s">
        <v>2402</v>
      </c>
      <c r="O701" s="67" t="s">
        <v>2403</v>
      </c>
      <c r="P701" s="68">
        <v>43895</v>
      </c>
      <c r="Q701" s="71">
        <v>13200767.9</v>
      </c>
      <c r="R701" s="71"/>
      <c r="S701" s="71">
        <v>12975000</v>
      </c>
      <c r="T701" s="67" t="s">
        <v>79</v>
      </c>
      <c r="U701" s="67">
        <v>608</v>
      </c>
      <c r="V701" s="68">
        <v>44337</v>
      </c>
      <c r="W701" s="68">
        <v>44337</v>
      </c>
      <c r="X701" s="71">
        <f t="shared" si="113"/>
        <v>12975000</v>
      </c>
      <c r="Y701" s="71"/>
      <c r="Z701" s="71">
        <f t="shared" si="114"/>
        <v>12975000</v>
      </c>
      <c r="AA701" s="67" t="s">
        <v>80</v>
      </c>
      <c r="AB701" s="67"/>
      <c r="AC701" s="67"/>
      <c r="AD701" s="67">
        <v>390</v>
      </c>
      <c r="AE701" s="67"/>
      <c r="AF701" s="67"/>
      <c r="AG701" s="67" t="s">
        <v>81</v>
      </c>
      <c r="AH701" s="34">
        <f t="shared" si="115"/>
        <v>12975000</v>
      </c>
      <c r="AI701" s="67" t="s">
        <v>82</v>
      </c>
      <c r="AJ701" s="66"/>
      <c r="AK701" s="66" t="s">
        <v>615</v>
      </c>
      <c r="AL701" s="38"/>
    </row>
    <row r="702" spans="1:38" ht="11.25" customHeight="1">
      <c r="A702" s="4">
        <v>4686</v>
      </c>
      <c r="B702" s="67" t="s">
        <v>1076</v>
      </c>
      <c r="C702" s="67" t="s">
        <v>1076</v>
      </c>
      <c r="D702" s="67" t="s">
        <v>72</v>
      </c>
      <c r="E702" s="68">
        <v>44334</v>
      </c>
      <c r="F702" s="68">
        <v>44334</v>
      </c>
      <c r="G702" s="68" t="s">
        <v>91</v>
      </c>
      <c r="H702" s="67" t="s">
        <v>13</v>
      </c>
      <c r="I702" s="67">
        <v>3</v>
      </c>
      <c r="J702" s="67" t="s">
        <v>100</v>
      </c>
      <c r="K702" s="67"/>
      <c r="L702" s="66" t="s">
        <v>2404</v>
      </c>
      <c r="M702" s="66" t="s">
        <v>2404</v>
      </c>
      <c r="N702" s="67" t="s">
        <v>2405</v>
      </c>
      <c r="O702" s="67" t="s">
        <v>2406</v>
      </c>
      <c r="P702" s="68">
        <v>44327</v>
      </c>
      <c r="Q702" s="71">
        <v>600000</v>
      </c>
      <c r="R702" s="71"/>
      <c r="S702" s="71">
        <v>600000</v>
      </c>
      <c r="T702" s="67" t="s">
        <v>118</v>
      </c>
      <c r="U702" s="67">
        <v>629</v>
      </c>
      <c r="V702" s="68">
        <v>44341</v>
      </c>
      <c r="W702" s="68">
        <v>44349</v>
      </c>
      <c r="X702" s="71">
        <v>600000</v>
      </c>
      <c r="Y702" s="71"/>
      <c r="Z702" s="71">
        <v>600000</v>
      </c>
      <c r="AA702" s="67" t="s">
        <v>80</v>
      </c>
      <c r="AB702" s="67"/>
      <c r="AC702" s="67"/>
      <c r="AD702" s="67">
        <v>402</v>
      </c>
      <c r="AE702" s="67"/>
      <c r="AF702" s="67"/>
      <c r="AG702" s="67" t="s">
        <v>2407</v>
      </c>
      <c r="AH702" s="34"/>
      <c r="AI702" s="67" t="s">
        <v>98</v>
      </c>
      <c r="AJ702" s="66"/>
      <c r="AK702" s="66" t="s">
        <v>2404</v>
      </c>
      <c r="AL702" s="38"/>
    </row>
    <row r="703" spans="1:38" ht="22.5" customHeight="1">
      <c r="A703" s="4">
        <v>4687</v>
      </c>
      <c r="B703" s="67" t="s">
        <v>83</v>
      </c>
      <c r="C703" s="67" t="s">
        <v>83</v>
      </c>
      <c r="D703" s="67" t="s">
        <v>72</v>
      </c>
      <c r="E703" s="68">
        <v>44334</v>
      </c>
      <c r="F703" s="68">
        <v>44334</v>
      </c>
      <c r="G703" s="68" t="s">
        <v>177</v>
      </c>
      <c r="H703" s="67" t="s">
        <v>18</v>
      </c>
      <c r="I703" s="67">
        <v>10</v>
      </c>
      <c r="J703" s="67" t="s">
        <v>74</v>
      </c>
      <c r="K703" s="67"/>
      <c r="L703" s="66" t="s">
        <v>2408</v>
      </c>
      <c r="M703" s="66" t="s">
        <v>2409</v>
      </c>
      <c r="N703" s="67"/>
      <c r="O703" s="67" t="s">
        <v>2410</v>
      </c>
      <c r="P703" s="68">
        <v>44285</v>
      </c>
      <c r="Q703" s="71">
        <v>4594130</v>
      </c>
      <c r="R703" s="71"/>
      <c r="S703" s="71">
        <v>4594130</v>
      </c>
      <c r="T703" s="67" t="s">
        <v>96</v>
      </c>
      <c r="U703" s="67">
        <v>611</v>
      </c>
      <c r="V703" s="68">
        <v>44337</v>
      </c>
      <c r="W703" s="68">
        <v>44342</v>
      </c>
      <c r="X703" s="71">
        <v>4594130</v>
      </c>
      <c r="Y703" s="71"/>
      <c r="Z703" s="71">
        <v>4594130</v>
      </c>
      <c r="AA703" s="67" t="s">
        <v>80</v>
      </c>
      <c r="AB703" s="67"/>
      <c r="AC703" s="67"/>
      <c r="AD703" s="67">
        <v>158</v>
      </c>
      <c r="AE703" s="67"/>
      <c r="AF703" s="67"/>
      <c r="AG703" s="67" t="s">
        <v>2411</v>
      </c>
      <c r="AH703" s="34"/>
      <c r="AI703" s="67" t="s">
        <v>392</v>
      </c>
      <c r="AJ703" s="66"/>
      <c r="AK703" s="66" t="s">
        <v>2409</v>
      </c>
      <c r="AL703" s="38"/>
    </row>
    <row r="704" spans="1:38" ht="67.5" customHeight="1">
      <c r="A704" s="4">
        <v>4688</v>
      </c>
      <c r="B704" s="67" t="s">
        <v>381</v>
      </c>
      <c r="C704" s="67" t="s">
        <v>381</v>
      </c>
      <c r="D704" s="67" t="s">
        <v>72</v>
      </c>
      <c r="E704" s="68">
        <v>44335</v>
      </c>
      <c r="F704" s="68">
        <v>44335</v>
      </c>
      <c r="G704" s="68" t="s">
        <v>595</v>
      </c>
      <c r="H704" s="66" t="s">
        <v>24</v>
      </c>
      <c r="I704" s="67">
        <v>13</v>
      </c>
      <c r="J704" s="67" t="s">
        <v>74</v>
      </c>
      <c r="K704" s="67"/>
      <c r="L704" s="66" t="s">
        <v>2412</v>
      </c>
      <c r="M704" s="66" t="s">
        <v>1428</v>
      </c>
      <c r="N704" s="67" t="s">
        <v>2413</v>
      </c>
      <c r="O704" s="67"/>
      <c r="P704" s="68">
        <v>44335</v>
      </c>
      <c r="Q704" s="71">
        <v>62000000</v>
      </c>
      <c r="R704" s="71"/>
      <c r="S704" s="71">
        <v>62000000</v>
      </c>
      <c r="T704" s="66" t="s">
        <v>1330</v>
      </c>
      <c r="U704" s="67"/>
      <c r="V704" s="68">
        <v>44344</v>
      </c>
      <c r="W704" s="68">
        <v>44344</v>
      </c>
      <c r="X704" s="71">
        <v>62000000</v>
      </c>
      <c r="Y704" s="71"/>
      <c r="Z704" s="71">
        <v>62000000</v>
      </c>
      <c r="AA704" s="67" t="s">
        <v>80</v>
      </c>
      <c r="AB704" s="67"/>
      <c r="AC704" s="67"/>
      <c r="AD704" s="67"/>
      <c r="AE704" s="67"/>
      <c r="AF704" s="67"/>
      <c r="AG704" s="66" t="s">
        <v>1330</v>
      </c>
      <c r="AH704" s="34"/>
      <c r="AI704" s="66"/>
      <c r="AJ704" s="66"/>
      <c r="AK704" s="66" t="s">
        <v>1428</v>
      </c>
      <c r="AL704" s="38"/>
    </row>
    <row r="705" spans="1:38" ht="11.25" customHeight="1">
      <c r="A705" s="4">
        <v>4689</v>
      </c>
      <c r="B705" s="67" t="s">
        <v>83</v>
      </c>
      <c r="C705" s="67" t="s">
        <v>83</v>
      </c>
      <c r="D705" s="67" t="s">
        <v>72</v>
      </c>
      <c r="E705" s="68">
        <v>44335</v>
      </c>
      <c r="F705" s="68">
        <v>44335</v>
      </c>
      <c r="G705" s="68" t="s">
        <v>91</v>
      </c>
      <c r="H705" s="67" t="s">
        <v>2</v>
      </c>
      <c r="I705" s="67">
        <v>3.14</v>
      </c>
      <c r="J705" s="67" t="s">
        <v>74</v>
      </c>
      <c r="K705" s="67"/>
      <c r="L705" s="67" t="s">
        <v>631</v>
      </c>
      <c r="M705" s="66" t="s">
        <v>2414</v>
      </c>
      <c r="N705" s="67" t="s">
        <v>2415</v>
      </c>
      <c r="O705" s="67" t="s">
        <v>2416</v>
      </c>
      <c r="P705" s="68">
        <v>44322</v>
      </c>
      <c r="Q705" s="71">
        <v>5935308</v>
      </c>
      <c r="R705" s="71"/>
      <c r="S705" s="71">
        <v>5048246.34</v>
      </c>
      <c r="T705" s="67" t="s">
        <v>96</v>
      </c>
      <c r="U705" s="67">
        <v>792</v>
      </c>
      <c r="V705" s="68">
        <v>44364</v>
      </c>
      <c r="W705" s="68">
        <v>44372</v>
      </c>
      <c r="X705" s="71">
        <v>5048246.34</v>
      </c>
      <c r="Y705" s="71"/>
      <c r="Z705" s="71">
        <v>5048246.34</v>
      </c>
      <c r="AA705" s="67" t="s">
        <v>80</v>
      </c>
      <c r="AB705" s="67"/>
      <c r="AC705" s="67"/>
      <c r="AD705" s="67">
        <v>541</v>
      </c>
      <c r="AE705" s="67"/>
      <c r="AF705" s="67"/>
      <c r="AG705" s="67" t="s">
        <v>2417</v>
      </c>
      <c r="AH705" s="34"/>
      <c r="AI705" s="67" t="s">
        <v>106</v>
      </c>
      <c r="AJ705" s="66"/>
      <c r="AK705" s="66" t="s">
        <v>631</v>
      </c>
      <c r="AL705" s="38"/>
    </row>
    <row r="706" spans="1:38" ht="11.25" customHeight="1">
      <c r="A706" s="4">
        <v>4690</v>
      </c>
      <c r="B706" s="67" t="s">
        <v>83</v>
      </c>
      <c r="C706" s="67" t="s">
        <v>205</v>
      </c>
      <c r="D706" s="67" t="s">
        <v>72</v>
      </c>
      <c r="E706" s="68">
        <v>44335</v>
      </c>
      <c r="F706" s="68">
        <v>44335</v>
      </c>
      <c r="G706" s="68" t="s">
        <v>91</v>
      </c>
      <c r="H706" s="67" t="s">
        <v>228</v>
      </c>
      <c r="I706" s="67">
        <v>3</v>
      </c>
      <c r="J706" s="67" t="s">
        <v>74</v>
      </c>
      <c r="K706" s="67"/>
      <c r="L706" s="66" t="s">
        <v>1576</v>
      </c>
      <c r="M706" s="66" t="s">
        <v>1576</v>
      </c>
      <c r="N706" s="67" t="s">
        <v>1577</v>
      </c>
      <c r="O706" s="67" t="s">
        <v>1578</v>
      </c>
      <c r="P706" s="68">
        <v>44333</v>
      </c>
      <c r="Q706" s="71">
        <v>555000</v>
      </c>
      <c r="R706" s="71"/>
      <c r="S706" s="71">
        <v>555000</v>
      </c>
      <c r="T706" s="67" t="s">
        <v>499</v>
      </c>
      <c r="U706" s="67">
        <v>720</v>
      </c>
      <c r="V706" s="68">
        <v>44351</v>
      </c>
      <c r="W706" s="68">
        <v>44363</v>
      </c>
      <c r="X706" s="71">
        <v>555000</v>
      </c>
      <c r="Y706" s="71"/>
      <c r="Z706" s="71">
        <v>555000</v>
      </c>
      <c r="AA706" s="67" t="s">
        <v>80</v>
      </c>
      <c r="AB706" s="67"/>
      <c r="AC706" s="67"/>
      <c r="AD706" s="67">
        <v>468</v>
      </c>
      <c r="AE706" s="67"/>
      <c r="AF706" s="67"/>
      <c r="AG706" s="67" t="s">
        <v>2418</v>
      </c>
      <c r="AH706" s="34"/>
      <c r="AI706" s="67" t="s">
        <v>98</v>
      </c>
      <c r="AJ706" s="66"/>
      <c r="AK706" s="66" t="s">
        <v>2419</v>
      </c>
      <c r="AL706" s="38"/>
    </row>
    <row r="707" spans="1:38" ht="11.25" customHeight="1">
      <c r="A707" s="4">
        <v>4691</v>
      </c>
      <c r="B707" s="67" t="s">
        <v>140</v>
      </c>
      <c r="C707" s="67" t="s">
        <v>140</v>
      </c>
      <c r="D707" s="67" t="s">
        <v>72</v>
      </c>
      <c r="E707" s="68">
        <v>44335</v>
      </c>
      <c r="F707" s="68">
        <v>44335</v>
      </c>
      <c r="G707" s="68" t="s">
        <v>124</v>
      </c>
      <c r="H707" s="67" t="s">
        <v>17</v>
      </c>
      <c r="I707" s="67">
        <v>1</v>
      </c>
      <c r="J707" s="67" t="s">
        <v>100</v>
      </c>
      <c r="K707" s="67"/>
      <c r="L707" s="66" t="s">
        <v>2420</v>
      </c>
      <c r="M707" s="66" t="s">
        <v>2420</v>
      </c>
      <c r="N707" s="67" t="s">
        <v>2421</v>
      </c>
      <c r="O707" s="67" t="s">
        <v>2422</v>
      </c>
      <c r="P707" s="68">
        <v>44267</v>
      </c>
      <c r="Q707" s="71"/>
      <c r="R707" s="71">
        <v>1200000</v>
      </c>
      <c r="S707" s="71">
        <v>1200000</v>
      </c>
      <c r="T707" s="67" t="s">
        <v>144</v>
      </c>
      <c r="U707" s="67">
        <v>607</v>
      </c>
      <c r="V707" s="68">
        <v>44337</v>
      </c>
      <c r="W707" s="68">
        <v>44341</v>
      </c>
      <c r="X707" s="71"/>
      <c r="Y707" s="71">
        <v>1200000</v>
      </c>
      <c r="Z707" s="71">
        <v>1200000</v>
      </c>
      <c r="AA707" s="67" t="s">
        <v>80</v>
      </c>
      <c r="AB707" s="67"/>
      <c r="AC707" s="67"/>
      <c r="AD707" s="67">
        <v>384</v>
      </c>
      <c r="AE707" s="67"/>
      <c r="AF707" s="67"/>
      <c r="AG707" s="66" t="s">
        <v>2420</v>
      </c>
      <c r="AH707" s="34"/>
      <c r="AI707" s="67" t="s">
        <v>392</v>
      </c>
      <c r="AJ707" s="66"/>
      <c r="AK707" s="66" t="s">
        <v>2420</v>
      </c>
      <c r="AL707" s="38"/>
    </row>
    <row r="708" spans="1:38" ht="11.25" customHeight="1">
      <c r="A708" s="4">
        <v>4692</v>
      </c>
      <c r="B708" s="67" t="s">
        <v>140</v>
      </c>
      <c r="C708" s="67" t="s">
        <v>140</v>
      </c>
      <c r="D708" s="67" t="s">
        <v>72</v>
      </c>
      <c r="E708" s="68">
        <v>44335</v>
      </c>
      <c r="F708" s="68">
        <v>44335</v>
      </c>
      <c r="G708" s="68" t="s">
        <v>124</v>
      </c>
      <c r="H708" s="67" t="s">
        <v>17</v>
      </c>
      <c r="I708" s="67">
        <v>1</v>
      </c>
      <c r="J708" s="67" t="s">
        <v>100</v>
      </c>
      <c r="K708" s="67"/>
      <c r="L708" s="66" t="s">
        <v>2423</v>
      </c>
      <c r="M708" s="66" t="s">
        <v>2423</v>
      </c>
      <c r="N708" s="67" t="s">
        <v>2424</v>
      </c>
      <c r="O708" s="67" t="s">
        <v>2425</v>
      </c>
      <c r="P708" s="68">
        <v>44273</v>
      </c>
      <c r="Q708" s="71"/>
      <c r="R708" s="71">
        <v>1320000</v>
      </c>
      <c r="S708" s="71">
        <v>1320000</v>
      </c>
      <c r="T708" s="67" t="s">
        <v>144</v>
      </c>
      <c r="U708" s="67">
        <v>643</v>
      </c>
      <c r="V708" s="68">
        <v>44343</v>
      </c>
      <c r="W708" s="68">
        <v>44349</v>
      </c>
      <c r="X708" s="71"/>
      <c r="Y708" s="71">
        <v>1320000</v>
      </c>
      <c r="Z708" s="71">
        <v>1320000</v>
      </c>
      <c r="AA708" s="67" t="s">
        <v>80</v>
      </c>
      <c r="AB708" s="67"/>
      <c r="AC708" s="67"/>
      <c r="AD708" s="67">
        <v>399</v>
      </c>
      <c r="AE708" s="67"/>
      <c r="AF708" s="67"/>
      <c r="AG708" s="66" t="s">
        <v>2423</v>
      </c>
      <c r="AH708" s="34"/>
      <c r="AI708" s="67" t="s">
        <v>392</v>
      </c>
      <c r="AJ708" s="66"/>
      <c r="AK708" s="66" t="s">
        <v>2423</v>
      </c>
      <c r="AL708" s="38"/>
    </row>
    <row r="709" spans="1:38" ht="11.25" customHeight="1">
      <c r="A709" s="4">
        <v>4693</v>
      </c>
      <c r="B709" s="67" t="s">
        <v>83</v>
      </c>
      <c r="C709" s="67" t="s">
        <v>83</v>
      </c>
      <c r="D709" s="67" t="s">
        <v>72</v>
      </c>
      <c r="E709" s="68">
        <v>44335</v>
      </c>
      <c r="F709" s="68">
        <v>44335</v>
      </c>
      <c r="G709" s="68" t="s">
        <v>91</v>
      </c>
      <c r="H709" s="67" t="s">
        <v>2</v>
      </c>
      <c r="I709" s="67">
        <v>3.14</v>
      </c>
      <c r="J709" s="67" t="s">
        <v>74</v>
      </c>
      <c r="K709" s="67"/>
      <c r="L709" s="67" t="s">
        <v>631</v>
      </c>
      <c r="M709" s="66" t="s">
        <v>2426</v>
      </c>
      <c r="N709" s="67" t="s">
        <v>2427</v>
      </c>
      <c r="O709" s="67" t="s">
        <v>2428</v>
      </c>
      <c r="P709" s="68">
        <v>44325</v>
      </c>
      <c r="Q709" s="71">
        <v>11048760</v>
      </c>
      <c r="R709" s="71"/>
      <c r="S709" s="71">
        <v>7734132</v>
      </c>
      <c r="T709" s="67" t="s">
        <v>96</v>
      </c>
      <c r="U709" s="67">
        <v>612</v>
      </c>
      <c r="V709" s="68">
        <v>44337</v>
      </c>
      <c r="W709" s="68">
        <v>44347</v>
      </c>
      <c r="X709" s="71">
        <v>7734132</v>
      </c>
      <c r="Y709" s="71"/>
      <c r="Z709" s="71">
        <v>7734132</v>
      </c>
      <c r="AA709" s="67" t="s">
        <v>80</v>
      </c>
      <c r="AB709" s="67"/>
      <c r="AC709" s="67"/>
      <c r="AD709" s="67">
        <v>493</v>
      </c>
      <c r="AE709" s="67"/>
      <c r="AF709" s="67"/>
      <c r="AG709" s="67" t="s">
        <v>2429</v>
      </c>
      <c r="AH709" s="34"/>
      <c r="AI709" s="67" t="s">
        <v>106</v>
      </c>
      <c r="AJ709" s="66"/>
      <c r="AK709" s="66" t="s">
        <v>631</v>
      </c>
      <c r="AL709" s="38"/>
    </row>
    <row r="710" spans="1:38" ht="11.25" customHeight="1">
      <c r="A710" s="4">
        <v>4695</v>
      </c>
      <c r="B710" s="67" t="s">
        <v>72</v>
      </c>
      <c r="C710" s="67" t="s">
        <v>72</v>
      </c>
      <c r="D710" s="67" t="s">
        <v>72</v>
      </c>
      <c r="E710" s="68">
        <v>44335</v>
      </c>
      <c r="F710" s="68">
        <v>44335</v>
      </c>
      <c r="G710" s="68" t="s">
        <v>73</v>
      </c>
      <c r="H710" s="67" t="s">
        <v>16</v>
      </c>
      <c r="I710" s="67">
        <v>14</v>
      </c>
      <c r="J710" s="67" t="s">
        <v>74</v>
      </c>
      <c r="K710" s="67"/>
      <c r="L710" s="66" t="s">
        <v>75</v>
      </c>
      <c r="M710" s="66" t="s">
        <v>2430</v>
      </c>
      <c r="N710" s="67" t="s">
        <v>2431</v>
      </c>
      <c r="O710" s="67" t="s">
        <v>2432</v>
      </c>
      <c r="P710" s="68">
        <v>44161</v>
      </c>
      <c r="Q710" s="71">
        <v>19401347.739999998</v>
      </c>
      <c r="R710" s="71"/>
      <c r="S710" s="71">
        <v>19401347.739999998</v>
      </c>
      <c r="T710" s="67" t="s">
        <v>79</v>
      </c>
      <c r="U710" s="67">
        <v>617</v>
      </c>
      <c r="V710" s="68">
        <v>44340</v>
      </c>
      <c r="W710" s="68">
        <v>44341</v>
      </c>
      <c r="X710" s="71">
        <f t="shared" ref="X710:X729" si="116">+S710</f>
        <v>19401347.739999998</v>
      </c>
      <c r="Y710" s="71"/>
      <c r="Z710" s="71">
        <f t="shared" ref="Z710:Z729" si="117">SUM(X710:Y710)</f>
        <v>19401347.739999998</v>
      </c>
      <c r="AA710" s="67" t="s">
        <v>80</v>
      </c>
      <c r="AB710" s="67"/>
      <c r="AC710" s="67"/>
      <c r="AD710" s="67">
        <v>395</v>
      </c>
      <c r="AE710" s="67"/>
      <c r="AF710" s="67"/>
      <c r="AG710" s="67" t="s">
        <v>81</v>
      </c>
      <c r="AH710" s="34">
        <f t="shared" ref="AH710:AH729" si="118">Z710</f>
        <v>19401347.739999998</v>
      </c>
      <c r="AI710" s="67" t="s">
        <v>82</v>
      </c>
      <c r="AJ710" s="66"/>
      <c r="AK710" s="66" t="s">
        <v>1493</v>
      </c>
      <c r="AL710" s="38"/>
    </row>
    <row r="711" spans="1:38" ht="11.25" customHeight="1">
      <c r="A711" s="4">
        <v>4696</v>
      </c>
      <c r="B711" s="67" t="s">
        <v>72</v>
      </c>
      <c r="C711" s="67" t="s">
        <v>90</v>
      </c>
      <c r="D711" s="67" t="s">
        <v>72</v>
      </c>
      <c r="E711" s="68">
        <v>44335</v>
      </c>
      <c r="F711" s="68">
        <v>44335</v>
      </c>
      <c r="G711" s="68" t="s">
        <v>73</v>
      </c>
      <c r="H711" s="67" t="s">
        <v>15</v>
      </c>
      <c r="I711" s="67">
        <v>14</v>
      </c>
      <c r="J711" s="67" t="s">
        <v>74</v>
      </c>
      <c r="K711" s="67"/>
      <c r="L711" s="66" t="s">
        <v>92</v>
      </c>
      <c r="M711" s="66" t="s">
        <v>2172</v>
      </c>
      <c r="N711" s="67" t="s">
        <v>2173</v>
      </c>
      <c r="O711" s="67" t="s">
        <v>2174</v>
      </c>
      <c r="P711" s="68">
        <v>44211</v>
      </c>
      <c r="Q711" s="71">
        <v>31734.5</v>
      </c>
      <c r="R711" s="71"/>
      <c r="S711" s="71">
        <v>31734.5</v>
      </c>
      <c r="T711" s="67" t="s">
        <v>79</v>
      </c>
      <c r="U711" s="67">
        <v>572</v>
      </c>
      <c r="V711" s="68">
        <v>44336</v>
      </c>
      <c r="W711" s="68">
        <v>44336</v>
      </c>
      <c r="X711" s="71">
        <f t="shared" si="116"/>
        <v>31734.5</v>
      </c>
      <c r="Y711" s="71"/>
      <c r="Z711" s="71">
        <f t="shared" si="117"/>
        <v>31734.5</v>
      </c>
      <c r="AA711" s="67" t="s">
        <v>80</v>
      </c>
      <c r="AB711" s="67"/>
      <c r="AC711" s="67"/>
      <c r="AD711" s="67">
        <v>361</v>
      </c>
      <c r="AE711" s="67"/>
      <c r="AF711" s="67"/>
      <c r="AG711" s="67" t="s">
        <v>81</v>
      </c>
      <c r="AH711" s="34">
        <f t="shared" si="118"/>
        <v>31734.5</v>
      </c>
      <c r="AI711" s="67" t="s">
        <v>82</v>
      </c>
      <c r="AJ711" s="66"/>
      <c r="AK711" s="67" t="s">
        <v>99</v>
      </c>
      <c r="AL711" s="38"/>
    </row>
    <row r="712" spans="1:38" ht="11.25" customHeight="1">
      <c r="A712" s="4">
        <v>4697</v>
      </c>
      <c r="B712" s="67" t="s">
        <v>72</v>
      </c>
      <c r="C712" s="67" t="s">
        <v>90</v>
      </c>
      <c r="D712" s="67" t="s">
        <v>72</v>
      </c>
      <c r="E712" s="68">
        <v>44335</v>
      </c>
      <c r="F712" s="68">
        <v>44335</v>
      </c>
      <c r="G712" s="68" t="s">
        <v>73</v>
      </c>
      <c r="H712" s="67" t="s">
        <v>15</v>
      </c>
      <c r="I712" s="67">
        <v>14</v>
      </c>
      <c r="J712" s="67" t="s">
        <v>74</v>
      </c>
      <c r="K712" s="67"/>
      <c r="L712" s="66" t="s">
        <v>92</v>
      </c>
      <c r="M712" s="66" t="s">
        <v>2142</v>
      </c>
      <c r="N712" s="67" t="s">
        <v>2143</v>
      </c>
      <c r="O712" s="67" t="s">
        <v>2144</v>
      </c>
      <c r="P712" s="68">
        <v>44123</v>
      </c>
      <c r="Q712" s="71">
        <v>15304.68</v>
      </c>
      <c r="R712" s="71"/>
      <c r="S712" s="71">
        <v>15304.68</v>
      </c>
      <c r="T712" s="67" t="s">
        <v>79</v>
      </c>
      <c r="U712" s="67">
        <v>581</v>
      </c>
      <c r="V712" s="68">
        <v>44336</v>
      </c>
      <c r="W712" s="68">
        <v>44336</v>
      </c>
      <c r="X712" s="71">
        <f t="shared" si="116"/>
        <v>15304.68</v>
      </c>
      <c r="Y712" s="71"/>
      <c r="Z712" s="71">
        <f t="shared" si="117"/>
        <v>15304.68</v>
      </c>
      <c r="AA712" s="67" t="s">
        <v>80</v>
      </c>
      <c r="AB712" s="67"/>
      <c r="AC712" s="67"/>
      <c r="AD712" s="67">
        <v>359</v>
      </c>
      <c r="AE712" s="67"/>
      <c r="AF712" s="67"/>
      <c r="AG712" s="67" t="s">
        <v>81</v>
      </c>
      <c r="AH712" s="34">
        <f t="shared" si="118"/>
        <v>15304.68</v>
      </c>
      <c r="AI712" s="67" t="s">
        <v>82</v>
      </c>
      <c r="AJ712" s="66"/>
      <c r="AK712" s="67" t="s">
        <v>99</v>
      </c>
      <c r="AL712" s="38"/>
    </row>
    <row r="713" spans="1:38" ht="11.25" customHeight="1">
      <c r="A713" s="4">
        <v>4698</v>
      </c>
      <c r="B713" s="67" t="s">
        <v>72</v>
      </c>
      <c r="C713" s="67" t="s">
        <v>90</v>
      </c>
      <c r="D713" s="67" t="s">
        <v>72</v>
      </c>
      <c r="E713" s="68">
        <v>44335</v>
      </c>
      <c r="F713" s="68">
        <v>44335</v>
      </c>
      <c r="G713" s="68" t="s">
        <v>73</v>
      </c>
      <c r="H713" s="67" t="s">
        <v>15</v>
      </c>
      <c r="I713" s="67">
        <v>14</v>
      </c>
      <c r="J713" s="67" t="s">
        <v>74</v>
      </c>
      <c r="K713" s="67"/>
      <c r="L713" s="66" t="s">
        <v>92</v>
      </c>
      <c r="M713" s="66" t="s">
        <v>2134</v>
      </c>
      <c r="N713" s="67" t="s">
        <v>2433</v>
      </c>
      <c r="O713" s="67" t="s">
        <v>2135</v>
      </c>
      <c r="P713" s="68">
        <v>44222</v>
      </c>
      <c r="Q713" s="71">
        <v>73501.47</v>
      </c>
      <c r="R713" s="71"/>
      <c r="S713" s="71">
        <v>73501.47</v>
      </c>
      <c r="T713" s="67" t="s">
        <v>79</v>
      </c>
      <c r="U713" s="67">
        <v>582</v>
      </c>
      <c r="V713" s="68">
        <v>44336</v>
      </c>
      <c r="W713" s="68">
        <v>44336</v>
      </c>
      <c r="X713" s="71">
        <f t="shared" si="116"/>
        <v>73501.47</v>
      </c>
      <c r="Y713" s="71"/>
      <c r="Z713" s="71">
        <f t="shared" si="117"/>
        <v>73501.47</v>
      </c>
      <c r="AA713" s="67" t="s">
        <v>80</v>
      </c>
      <c r="AB713" s="67"/>
      <c r="AC713" s="67"/>
      <c r="AD713" s="67">
        <v>360</v>
      </c>
      <c r="AE713" s="67"/>
      <c r="AF713" s="67"/>
      <c r="AG713" s="67" t="s">
        <v>81</v>
      </c>
      <c r="AH713" s="34">
        <f t="shared" si="118"/>
        <v>73501.47</v>
      </c>
      <c r="AI713" s="67" t="s">
        <v>82</v>
      </c>
      <c r="AJ713" s="66"/>
      <c r="AK713" s="67" t="s">
        <v>99</v>
      </c>
      <c r="AL713" s="38"/>
    </row>
    <row r="714" spans="1:38" ht="11.25" customHeight="1">
      <c r="A714" s="4">
        <v>4699</v>
      </c>
      <c r="B714" s="67" t="s">
        <v>72</v>
      </c>
      <c r="C714" s="67" t="s">
        <v>90</v>
      </c>
      <c r="D714" s="67" t="s">
        <v>72</v>
      </c>
      <c r="E714" s="68">
        <v>44335</v>
      </c>
      <c r="F714" s="68">
        <v>44335</v>
      </c>
      <c r="G714" s="68" t="s">
        <v>73</v>
      </c>
      <c r="H714" s="67" t="s">
        <v>15</v>
      </c>
      <c r="I714" s="67">
        <v>14</v>
      </c>
      <c r="J714" s="67" t="s">
        <v>74</v>
      </c>
      <c r="K714" s="67"/>
      <c r="L714" s="66" t="s">
        <v>92</v>
      </c>
      <c r="M714" s="66" t="s">
        <v>2169</v>
      </c>
      <c r="N714" s="67" t="s">
        <v>2170</v>
      </c>
      <c r="O714" s="67" t="s">
        <v>2171</v>
      </c>
      <c r="P714" s="68">
        <v>44119</v>
      </c>
      <c r="Q714" s="71">
        <v>42549.760000000002</v>
      </c>
      <c r="R714" s="71"/>
      <c r="S714" s="71">
        <v>42549.760000000002</v>
      </c>
      <c r="T714" s="67" t="s">
        <v>79</v>
      </c>
      <c r="U714" s="67">
        <v>583</v>
      </c>
      <c r="V714" s="68">
        <v>44336</v>
      </c>
      <c r="W714" s="68">
        <v>44336</v>
      </c>
      <c r="X714" s="71">
        <f t="shared" si="116"/>
        <v>42549.760000000002</v>
      </c>
      <c r="Y714" s="71"/>
      <c r="Z714" s="71">
        <f t="shared" si="117"/>
        <v>42549.760000000002</v>
      </c>
      <c r="AA714" s="67" t="s">
        <v>80</v>
      </c>
      <c r="AB714" s="67"/>
      <c r="AC714" s="67"/>
      <c r="AD714" s="67">
        <v>362</v>
      </c>
      <c r="AE714" s="67"/>
      <c r="AF714" s="67"/>
      <c r="AG714" s="67" t="s">
        <v>81</v>
      </c>
      <c r="AH714" s="34">
        <f t="shared" si="118"/>
        <v>42549.760000000002</v>
      </c>
      <c r="AI714" s="67" t="s">
        <v>82</v>
      </c>
      <c r="AJ714" s="66"/>
      <c r="AK714" s="67" t="s">
        <v>99</v>
      </c>
      <c r="AL714" s="38"/>
    </row>
    <row r="715" spans="1:38" ht="11.25" customHeight="1">
      <c r="A715" s="4">
        <v>4700</v>
      </c>
      <c r="B715" s="67" t="s">
        <v>72</v>
      </c>
      <c r="C715" s="67" t="s">
        <v>90</v>
      </c>
      <c r="D715" s="67" t="s">
        <v>72</v>
      </c>
      <c r="E715" s="68">
        <v>44335</v>
      </c>
      <c r="F715" s="68">
        <v>44335</v>
      </c>
      <c r="G715" s="68" t="s">
        <v>73</v>
      </c>
      <c r="H715" s="67" t="s">
        <v>15</v>
      </c>
      <c r="I715" s="67">
        <v>14</v>
      </c>
      <c r="J715" s="67" t="s">
        <v>74</v>
      </c>
      <c r="K715" s="67"/>
      <c r="L715" s="66" t="s">
        <v>92</v>
      </c>
      <c r="M715" s="66" t="s">
        <v>2122</v>
      </c>
      <c r="N715" s="67" t="s">
        <v>2434</v>
      </c>
      <c r="O715" s="67" t="s">
        <v>2123</v>
      </c>
      <c r="P715" s="68">
        <v>44150</v>
      </c>
      <c r="Q715" s="71">
        <v>40947.64</v>
      </c>
      <c r="R715" s="71"/>
      <c r="S715" s="71">
        <v>40947.64</v>
      </c>
      <c r="T715" s="67" t="s">
        <v>79</v>
      </c>
      <c r="U715" s="67">
        <v>585</v>
      </c>
      <c r="V715" s="68">
        <v>44336</v>
      </c>
      <c r="W715" s="68">
        <v>44337</v>
      </c>
      <c r="X715" s="71">
        <f t="shared" si="116"/>
        <v>40947.64</v>
      </c>
      <c r="Y715" s="71"/>
      <c r="Z715" s="71">
        <f t="shared" si="117"/>
        <v>40947.64</v>
      </c>
      <c r="AA715" s="67" t="s">
        <v>80</v>
      </c>
      <c r="AB715" s="67"/>
      <c r="AC715" s="67"/>
      <c r="AD715" s="67">
        <v>363</v>
      </c>
      <c r="AE715" s="67"/>
      <c r="AF715" s="67"/>
      <c r="AG715" s="67" t="s">
        <v>81</v>
      </c>
      <c r="AH715" s="34">
        <f t="shared" si="118"/>
        <v>40947.64</v>
      </c>
      <c r="AI715" s="67" t="s">
        <v>82</v>
      </c>
      <c r="AJ715" s="66"/>
      <c r="AK715" s="67" t="s">
        <v>99</v>
      </c>
      <c r="AL715" s="38"/>
    </row>
    <row r="716" spans="1:38" ht="11.25" customHeight="1">
      <c r="A716" s="4">
        <v>4701</v>
      </c>
      <c r="B716" s="67" t="s">
        <v>72</v>
      </c>
      <c r="C716" s="67" t="s">
        <v>90</v>
      </c>
      <c r="D716" s="67" t="s">
        <v>72</v>
      </c>
      <c r="E716" s="68">
        <v>44335</v>
      </c>
      <c r="F716" s="68">
        <v>44335</v>
      </c>
      <c r="G716" s="68" t="s">
        <v>73</v>
      </c>
      <c r="H716" s="67" t="s">
        <v>15</v>
      </c>
      <c r="I716" s="67">
        <v>14</v>
      </c>
      <c r="J716" s="67" t="s">
        <v>74</v>
      </c>
      <c r="K716" s="67"/>
      <c r="L716" s="66" t="s">
        <v>92</v>
      </c>
      <c r="M716" s="66" t="s">
        <v>2139</v>
      </c>
      <c r="N716" s="67" t="s">
        <v>2140</v>
      </c>
      <c r="O716" s="67" t="s">
        <v>2141</v>
      </c>
      <c r="P716" s="68">
        <v>44119</v>
      </c>
      <c r="Q716" s="71">
        <v>38235.64</v>
      </c>
      <c r="R716" s="71"/>
      <c r="S716" s="71">
        <v>38235.64</v>
      </c>
      <c r="T716" s="67" t="s">
        <v>79</v>
      </c>
      <c r="U716" s="67">
        <v>549</v>
      </c>
      <c r="V716" s="68">
        <v>44336</v>
      </c>
      <c r="W716" s="68">
        <v>44337</v>
      </c>
      <c r="X716" s="71">
        <f t="shared" si="116"/>
        <v>38235.64</v>
      </c>
      <c r="Y716" s="71"/>
      <c r="Z716" s="71">
        <f t="shared" si="117"/>
        <v>38235.64</v>
      </c>
      <c r="AA716" s="67" t="s">
        <v>80</v>
      </c>
      <c r="AB716" s="67"/>
      <c r="AC716" s="67"/>
      <c r="AD716" s="67">
        <v>364</v>
      </c>
      <c r="AE716" s="67"/>
      <c r="AF716" s="67"/>
      <c r="AG716" s="67" t="s">
        <v>81</v>
      </c>
      <c r="AH716" s="34">
        <f t="shared" si="118"/>
        <v>38235.64</v>
      </c>
      <c r="AI716" s="67" t="s">
        <v>82</v>
      </c>
      <c r="AJ716" s="66"/>
      <c r="AK716" s="67" t="s">
        <v>99</v>
      </c>
      <c r="AL716" s="38"/>
    </row>
    <row r="717" spans="1:38" ht="11.25" customHeight="1">
      <c r="A717" s="4">
        <v>4702</v>
      </c>
      <c r="B717" s="67" t="s">
        <v>72</v>
      </c>
      <c r="C717" s="67" t="s">
        <v>90</v>
      </c>
      <c r="D717" s="67" t="s">
        <v>72</v>
      </c>
      <c r="E717" s="68">
        <v>44335</v>
      </c>
      <c r="F717" s="68">
        <v>44335</v>
      </c>
      <c r="G717" s="68" t="s">
        <v>73</v>
      </c>
      <c r="H717" s="67" t="s">
        <v>15</v>
      </c>
      <c r="I717" s="67">
        <v>14</v>
      </c>
      <c r="J717" s="67" t="s">
        <v>74</v>
      </c>
      <c r="K717" s="67"/>
      <c r="L717" s="66" t="s">
        <v>92</v>
      </c>
      <c r="M717" s="66" t="s">
        <v>2145</v>
      </c>
      <c r="N717" s="67" t="s">
        <v>2146</v>
      </c>
      <c r="O717" s="67" t="s">
        <v>2147</v>
      </c>
      <c r="P717" s="68">
        <v>44119</v>
      </c>
      <c r="Q717" s="71">
        <v>77342.86</v>
      </c>
      <c r="R717" s="71"/>
      <c r="S717" s="71">
        <v>77342.86</v>
      </c>
      <c r="T717" s="67" t="s">
        <v>79</v>
      </c>
      <c r="U717" s="67">
        <v>587</v>
      </c>
      <c r="V717" s="68">
        <v>44336</v>
      </c>
      <c r="W717" s="68">
        <v>44337</v>
      </c>
      <c r="X717" s="71">
        <f t="shared" si="116"/>
        <v>77342.86</v>
      </c>
      <c r="Y717" s="71"/>
      <c r="Z717" s="71">
        <f t="shared" si="117"/>
        <v>77342.86</v>
      </c>
      <c r="AA717" s="67" t="s">
        <v>80</v>
      </c>
      <c r="AB717" s="67"/>
      <c r="AC717" s="67"/>
      <c r="AD717" s="67">
        <v>365</v>
      </c>
      <c r="AE717" s="67"/>
      <c r="AF717" s="67"/>
      <c r="AG717" s="67" t="s">
        <v>81</v>
      </c>
      <c r="AH717" s="34">
        <f t="shared" si="118"/>
        <v>77342.86</v>
      </c>
      <c r="AI717" s="67" t="s">
        <v>82</v>
      </c>
      <c r="AJ717" s="66"/>
      <c r="AK717" s="67" t="s">
        <v>99</v>
      </c>
      <c r="AL717" s="38"/>
    </row>
    <row r="718" spans="1:38" ht="11.25" customHeight="1">
      <c r="A718" s="4">
        <v>4703</v>
      </c>
      <c r="B718" s="67" t="s">
        <v>72</v>
      </c>
      <c r="C718" s="67" t="s">
        <v>90</v>
      </c>
      <c r="D718" s="67" t="s">
        <v>72</v>
      </c>
      <c r="E718" s="68">
        <v>44335</v>
      </c>
      <c r="F718" s="68">
        <v>44335</v>
      </c>
      <c r="G718" s="68" t="s">
        <v>73</v>
      </c>
      <c r="H718" s="67" t="s">
        <v>15</v>
      </c>
      <c r="I718" s="67">
        <v>14</v>
      </c>
      <c r="J718" s="67" t="s">
        <v>74</v>
      </c>
      <c r="K718" s="67"/>
      <c r="L718" s="66" t="s">
        <v>92</v>
      </c>
      <c r="M718" s="66" t="s">
        <v>2128</v>
      </c>
      <c r="N718" s="67" t="s">
        <v>2435</v>
      </c>
      <c r="O718" s="67" t="s">
        <v>2129</v>
      </c>
      <c r="P718" s="68">
        <v>44106</v>
      </c>
      <c r="Q718" s="71">
        <v>22085.54</v>
      </c>
      <c r="R718" s="71"/>
      <c r="S718" s="71">
        <v>22085.54</v>
      </c>
      <c r="T718" s="67" t="s">
        <v>79</v>
      </c>
      <c r="U718" s="67">
        <v>588</v>
      </c>
      <c r="V718" s="68">
        <v>44336</v>
      </c>
      <c r="W718" s="68">
        <v>44337</v>
      </c>
      <c r="X718" s="71">
        <f t="shared" si="116"/>
        <v>22085.54</v>
      </c>
      <c r="Y718" s="71"/>
      <c r="Z718" s="71">
        <f t="shared" si="117"/>
        <v>22085.54</v>
      </c>
      <c r="AA718" s="67" t="s">
        <v>80</v>
      </c>
      <c r="AB718" s="67"/>
      <c r="AC718" s="67"/>
      <c r="AD718" s="67">
        <v>366</v>
      </c>
      <c r="AE718" s="67"/>
      <c r="AF718" s="67"/>
      <c r="AG718" s="67" t="s">
        <v>81</v>
      </c>
      <c r="AH718" s="34">
        <f t="shared" si="118"/>
        <v>22085.54</v>
      </c>
      <c r="AI718" s="67" t="s">
        <v>82</v>
      </c>
      <c r="AJ718" s="66"/>
      <c r="AK718" s="67" t="s">
        <v>99</v>
      </c>
      <c r="AL718" s="38"/>
    </row>
    <row r="719" spans="1:38" ht="22.5" customHeight="1">
      <c r="A719" s="4">
        <v>4704</v>
      </c>
      <c r="B719" s="67" t="s">
        <v>72</v>
      </c>
      <c r="C719" s="67" t="s">
        <v>90</v>
      </c>
      <c r="D719" s="67" t="s">
        <v>72</v>
      </c>
      <c r="E719" s="68">
        <v>44335</v>
      </c>
      <c r="F719" s="68">
        <v>44335</v>
      </c>
      <c r="G719" s="68" t="s">
        <v>73</v>
      </c>
      <c r="H719" s="67" t="s">
        <v>15</v>
      </c>
      <c r="I719" s="67">
        <v>14</v>
      </c>
      <c r="J719" s="67" t="s">
        <v>74</v>
      </c>
      <c r="K719" s="67"/>
      <c r="L719" s="66" t="s">
        <v>92</v>
      </c>
      <c r="M719" s="66" t="s">
        <v>2119</v>
      </c>
      <c r="N719" s="67" t="s">
        <v>2120</v>
      </c>
      <c r="O719" s="67" t="s">
        <v>2121</v>
      </c>
      <c r="P719" s="68">
        <v>44106</v>
      </c>
      <c r="Q719" s="71">
        <v>40972.370000000003</v>
      </c>
      <c r="R719" s="71"/>
      <c r="S719" s="71">
        <v>40972.370000000003</v>
      </c>
      <c r="T719" s="67" t="s">
        <v>79</v>
      </c>
      <c r="U719" s="67">
        <v>589</v>
      </c>
      <c r="V719" s="68">
        <v>44336</v>
      </c>
      <c r="W719" s="68">
        <v>44337</v>
      </c>
      <c r="X719" s="71">
        <f t="shared" si="116"/>
        <v>40972.370000000003</v>
      </c>
      <c r="Y719" s="71"/>
      <c r="Z719" s="71">
        <f t="shared" si="117"/>
        <v>40972.370000000003</v>
      </c>
      <c r="AA719" s="67" t="s">
        <v>80</v>
      </c>
      <c r="AB719" s="67"/>
      <c r="AC719" s="67"/>
      <c r="AD719" s="67">
        <v>367</v>
      </c>
      <c r="AE719" s="67"/>
      <c r="AF719" s="67"/>
      <c r="AG719" s="67" t="s">
        <v>81</v>
      </c>
      <c r="AH719" s="34">
        <f t="shared" si="118"/>
        <v>40972.370000000003</v>
      </c>
      <c r="AI719" s="67" t="s">
        <v>82</v>
      </c>
      <c r="AJ719" s="66"/>
      <c r="AK719" s="67" t="s">
        <v>99</v>
      </c>
      <c r="AL719" s="38"/>
    </row>
    <row r="720" spans="1:38" ht="11.25" customHeight="1">
      <c r="A720" s="4">
        <v>4705</v>
      </c>
      <c r="B720" s="67" t="s">
        <v>72</v>
      </c>
      <c r="C720" s="67" t="s">
        <v>90</v>
      </c>
      <c r="D720" s="67" t="s">
        <v>72</v>
      </c>
      <c r="E720" s="68">
        <v>44335</v>
      </c>
      <c r="F720" s="68">
        <v>44335</v>
      </c>
      <c r="G720" s="68" t="s">
        <v>73</v>
      </c>
      <c r="H720" s="67" t="s">
        <v>15</v>
      </c>
      <c r="I720" s="67">
        <v>14</v>
      </c>
      <c r="J720" s="67" t="s">
        <v>74</v>
      </c>
      <c r="K720" s="67"/>
      <c r="L720" s="66" t="s">
        <v>92</v>
      </c>
      <c r="M720" s="66" t="s">
        <v>2132</v>
      </c>
      <c r="N720" s="67" t="s">
        <v>2436</v>
      </c>
      <c r="O720" s="67" t="s">
        <v>2133</v>
      </c>
      <c r="P720" s="68">
        <v>44138</v>
      </c>
      <c r="Q720" s="71">
        <v>36481.269999999997</v>
      </c>
      <c r="R720" s="71"/>
      <c r="S720" s="71">
        <v>36481.269999999997</v>
      </c>
      <c r="T720" s="67" t="s">
        <v>79</v>
      </c>
      <c r="U720" s="67">
        <v>590</v>
      </c>
      <c r="V720" s="68">
        <v>44336</v>
      </c>
      <c r="W720" s="68">
        <v>44337</v>
      </c>
      <c r="X720" s="71">
        <f t="shared" si="116"/>
        <v>36481.269999999997</v>
      </c>
      <c r="Y720" s="71"/>
      <c r="Z720" s="71">
        <f t="shared" si="117"/>
        <v>36481.269999999997</v>
      </c>
      <c r="AA720" s="67" t="s">
        <v>80</v>
      </c>
      <c r="AB720" s="67"/>
      <c r="AC720" s="67"/>
      <c r="AD720" s="67">
        <v>368</v>
      </c>
      <c r="AE720" s="67"/>
      <c r="AF720" s="67"/>
      <c r="AG720" s="67" t="s">
        <v>81</v>
      </c>
      <c r="AH720" s="34">
        <f t="shared" si="118"/>
        <v>36481.269999999997</v>
      </c>
      <c r="AI720" s="67" t="s">
        <v>82</v>
      </c>
      <c r="AJ720" s="66"/>
      <c r="AK720" s="67" t="s">
        <v>99</v>
      </c>
      <c r="AL720" s="38"/>
    </row>
    <row r="721" spans="1:38" ht="11.25" customHeight="1">
      <c r="A721" s="4">
        <v>4706</v>
      </c>
      <c r="B721" s="67" t="s">
        <v>72</v>
      </c>
      <c r="C721" s="67" t="s">
        <v>90</v>
      </c>
      <c r="D721" s="67" t="s">
        <v>72</v>
      </c>
      <c r="E721" s="68">
        <v>44335</v>
      </c>
      <c r="F721" s="68">
        <v>44335</v>
      </c>
      <c r="G721" s="68" t="s">
        <v>73</v>
      </c>
      <c r="H721" s="67" t="s">
        <v>15</v>
      </c>
      <c r="I721" s="67">
        <v>14</v>
      </c>
      <c r="J721" s="67" t="s">
        <v>74</v>
      </c>
      <c r="K721" s="67"/>
      <c r="L721" s="66" t="s">
        <v>92</v>
      </c>
      <c r="M721" s="66" t="s">
        <v>2126</v>
      </c>
      <c r="N721" s="67" t="s">
        <v>2437</v>
      </c>
      <c r="O721" s="67" t="s">
        <v>2127</v>
      </c>
      <c r="P721" s="68">
        <v>44089</v>
      </c>
      <c r="Q721" s="71">
        <v>36942.449999999997</v>
      </c>
      <c r="R721" s="71"/>
      <c r="S721" s="71">
        <v>36942.449999999997</v>
      </c>
      <c r="T721" s="67" t="s">
        <v>79</v>
      </c>
      <c r="U721" s="67">
        <v>591</v>
      </c>
      <c r="V721" s="68">
        <v>44336</v>
      </c>
      <c r="W721" s="68">
        <v>44337</v>
      </c>
      <c r="X721" s="71">
        <f t="shared" si="116"/>
        <v>36942.449999999997</v>
      </c>
      <c r="Y721" s="71"/>
      <c r="Z721" s="71">
        <f t="shared" si="117"/>
        <v>36942.449999999997</v>
      </c>
      <c r="AA721" s="67" t="s">
        <v>80</v>
      </c>
      <c r="AB721" s="67"/>
      <c r="AC721" s="67"/>
      <c r="AD721" s="67">
        <v>370</v>
      </c>
      <c r="AE721" s="67"/>
      <c r="AF721" s="67"/>
      <c r="AG721" s="67" t="s">
        <v>81</v>
      </c>
      <c r="AH721" s="34">
        <f t="shared" si="118"/>
        <v>36942.449999999997</v>
      </c>
      <c r="AI721" s="67" t="s">
        <v>82</v>
      </c>
      <c r="AJ721" s="66"/>
      <c r="AK721" s="67" t="s">
        <v>99</v>
      </c>
      <c r="AL721" s="38"/>
    </row>
    <row r="722" spans="1:38" ht="11.25" customHeight="1">
      <c r="A722" s="4">
        <v>4707</v>
      </c>
      <c r="B722" s="67" t="s">
        <v>72</v>
      </c>
      <c r="C722" s="67" t="s">
        <v>90</v>
      </c>
      <c r="D722" s="67" t="s">
        <v>72</v>
      </c>
      <c r="E722" s="68">
        <v>44335</v>
      </c>
      <c r="F722" s="68">
        <v>44335</v>
      </c>
      <c r="G722" s="68" t="s">
        <v>73</v>
      </c>
      <c r="H722" s="67" t="s">
        <v>15</v>
      </c>
      <c r="I722" s="67">
        <v>14</v>
      </c>
      <c r="J722" s="67" t="s">
        <v>74</v>
      </c>
      <c r="K722" s="67"/>
      <c r="L722" s="66" t="s">
        <v>92</v>
      </c>
      <c r="M722" s="66" t="s">
        <v>2166</v>
      </c>
      <c r="N722" s="67" t="s">
        <v>2167</v>
      </c>
      <c r="O722" s="67" t="s">
        <v>2168</v>
      </c>
      <c r="P722" s="68">
        <v>44117</v>
      </c>
      <c r="Q722" s="71">
        <v>70122.97</v>
      </c>
      <c r="R722" s="71"/>
      <c r="S722" s="71">
        <v>70122.97</v>
      </c>
      <c r="T722" s="67" t="s">
        <v>79</v>
      </c>
      <c r="U722" s="67">
        <v>592</v>
      </c>
      <c r="V722" s="68">
        <v>44336</v>
      </c>
      <c r="W722" s="68">
        <v>44337</v>
      </c>
      <c r="X722" s="71">
        <f t="shared" si="116"/>
        <v>70122.97</v>
      </c>
      <c r="Y722" s="71"/>
      <c r="Z722" s="71">
        <f t="shared" si="117"/>
        <v>70122.97</v>
      </c>
      <c r="AA722" s="67" t="s">
        <v>80</v>
      </c>
      <c r="AB722" s="67"/>
      <c r="AC722" s="67"/>
      <c r="AD722" s="67">
        <v>371</v>
      </c>
      <c r="AE722" s="67"/>
      <c r="AF722" s="67"/>
      <c r="AG722" s="67" t="s">
        <v>81</v>
      </c>
      <c r="AH722" s="34">
        <f t="shared" si="118"/>
        <v>70122.97</v>
      </c>
      <c r="AI722" s="67" t="s">
        <v>82</v>
      </c>
      <c r="AJ722" s="66"/>
      <c r="AK722" s="67" t="s">
        <v>99</v>
      </c>
      <c r="AL722" s="38"/>
    </row>
    <row r="723" spans="1:38" ht="11.25" customHeight="1">
      <c r="A723" s="4">
        <v>4708</v>
      </c>
      <c r="B723" s="67" t="s">
        <v>72</v>
      </c>
      <c r="C723" s="67" t="s">
        <v>90</v>
      </c>
      <c r="D723" s="67" t="s">
        <v>72</v>
      </c>
      <c r="E723" s="68">
        <v>44335</v>
      </c>
      <c r="F723" s="68">
        <v>44335</v>
      </c>
      <c r="G723" s="68" t="s">
        <v>73</v>
      </c>
      <c r="H723" s="67" t="s">
        <v>15</v>
      </c>
      <c r="I723" s="67">
        <v>14</v>
      </c>
      <c r="J723" s="67" t="s">
        <v>74</v>
      </c>
      <c r="K723" s="67"/>
      <c r="L723" s="66" t="s">
        <v>92</v>
      </c>
      <c r="M723" s="66" t="s">
        <v>2124</v>
      </c>
      <c r="N723" s="67" t="s">
        <v>2438</v>
      </c>
      <c r="O723" s="67" t="s">
        <v>2125</v>
      </c>
      <c r="P723" s="68">
        <v>44106</v>
      </c>
      <c r="Q723" s="71">
        <v>38279.730000000003</v>
      </c>
      <c r="R723" s="71"/>
      <c r="S723" s="71">
        <v>38279.730000000003</v>
      </c>
      <c r="T723" s="67" t="s">
        <v>79</v>
      </c>
      <c r="U723" s="67">
        <v>593</v>
      </c>
      <c r="V723" s="68">
        <v>44336</v>
      </c>
      <c r="W723" s="68">
        <v>44337</v>
      </c>
      <c r="X723" s="71">
        <f t="shared" si="116"/>
        <v>38279.730000000003</v>
      </c>
      <c r="Y723" s="71"/>
      <c r="Z723" s="71">
        <f t="shared" si="117"/>
        <v>38279.730000000003</v>
      </c>
      <c r="AA723" s="67" t="s">
        <v>80</v>
      </c>
      <c r="AB723" s="67"/>
      <c r="AC723" s="67"/>
      <c r="AD723" s="67">
        <v>372</v>
      </c>
      <c r="AE723" s="67"/>
      <c r="AF723" s="67"/>
      <c r="AG723" s="67" t="s">
        <v>81</v>
      </c>
      <c r="AH723" s="34">
        <f t="shared" si="118"/>
        <v>38279.730000000003</v>
      </c>
      <c r="AI723" s="67" t="s">
        <v>82</v>
      </c>
      <c r="AJ723" s="66"/>
      <c r="AK723" s="67" t="s">
        <v>99</v>
      </c>
      <c r="AL723" s="38"/>
    </row>
    <row r="724" spans="1:38" ht="11.25" customHeight="1">
      <c r="A724" s="4">
        <v>4709</v>
      </c>
      <c r="B724" s="67" t="s">
        <v>72</v>
      </c>
      <c r="C724" s="67" t="s">
        <v>90</v>
      </c>
      <c r="D724" s="67" t="s">
        <v>72</v>
      </c>
      <c r="E724" s="68">
        <v>44335</v>
      </c>
      <c r="F724" s="68">
        <v>44335</v>
      </c>
      <c r="G724" s="68" t="s">
        <v>73</v>
      </c>
      <c r="H724" s="67" t="s">
        <v>15</v>
      </c>
      <c r="I724" s="67">
        <v>14</v>
      </c>
      <c r="J724" s="67" t="s">
        <v>74</v>
      </c>
      <c r="K724" s="67"/>
      <c r="L724" s="66" t="s">
        <v>92</v>
      </c>
      <c r="M724" s="66" t="s">
        <v>2163</v>
      </c>
      <c r="N724" s="67" t="s">
        <v>2164</v>
      </c>
      <c r="O724" s="67" t="s">
        <v>2165</v>
      </c>
      <c r="P724" s="68">
        <v>44119</v>
      </c>
      <c r="Q724" s="71">
        <v>49247.15</v>
      </c>
      <c r="R724" s="71"/>
      <c r="S724" s="71">
        <v>49247.15</v>
      </c>
      <c r="T724" s="67" t="s">
        <v>79</v>
      </c>
      <c r="U724" s="67">
        <v>594</v>
      </c>
      <c r="V724" s="68">
        <v>44336</v>
      </c>
      <c r="W724" s="68">
        <v>44337</v>
      </c>
      <c r="X724" s="71">
        <f t="shared" si="116"/>
        <v>49247.15</v>
      </c>
      <c r="Y724" s="71"/>
      <c r="Z724" s="71">
        <f t="shared" si="117"/>
        <v>49247.15</v>
      </c>
      <c r="AA724" s="67" t="s">
        <v>80</v>
      </c>
      <c r="AB724" s="67"/>
      <c r="AC724" s="67"/>
      <c r="AD724" s="67">
        <v>373</v>
      </c>
      <c r="AE724" s="67"/>
      <c r="AF724" s="67"/>
      <c r="AG724" s="67" t="s">
        <v>81</v>
      </c>
      <c r="AH724" s="34">
        <f t="shared" si="118"/>
        <v>49247.15</v>
      </c>
      <c r="AI724" s="67" t="s">
        <v>82</v>
      </c>
      <c r="AJ724" s="66"/>
      <c r="AK724" s="67" t="s">
        <v>99</v>
      </c>
      <c r="AL724" s="38"/>
    </row>
    <row r="725" spans="1:38" ht="11.25" customHeight="1">
      <c r="A725" s="4">
        <v>4710</v>
      </c>
      <c r="B725" s="67" t="s">
        <v>72</v>
      </c>
      <c r="C725" s="67" t="s">
        <v>90</v>
      </c>
      <c r="D725" s="67" t="s">
        <v>72</v>
      </c>
      <c r="E725" s="68">
        <v>44335</v>
      </c>
      <c r="F725" s="68">
        <v>44335</v>
      </c>
      <c r="G725" s="68" t="s">
        <v>73</v>
      </c>
      <c r="H725" s="67" t="s">
        <v>15</v>
      </c>
      <c r="I725" s="67">
        <v>14</v>
      </c>
      <c r="J725" s="67" t="s">
        <v>74</v>
      </c>
      <c r="K725" s="67"/>
      <c r="L725" s="66" t="s">
        <v>92</v>
      </c>
      <c r="M725" s="66" t="s">
        <v>2130</v>
      </c>
      <c r="N725" s="67" t="s">
        <v>2439</v>
      </c>
      <c r="O725" s="67" t="s">
        <v>2131</v>
      </c>
      <c r="P725" s="68">
        <v>44211</v>
      </c>
      <c r="Q725" s="71">
        <v>84592.7</v>
      </c>
      <c r="R725" s="71"/>
      <c r="S725" s="71">
        <v>84592.7</v>
      </c>
      <c r="T725" s="67" t="s">
        <v>79</v>
      </c>
      <c r="U725" s="67">
        <v>595</v>
      </c>
      <c r="V725" s="68">
        <v>44336</v>
      </c>
      <c r="W725" s="68">
        <v>44337</v>
      </c>
      <c r="X725" s="71">
        <f t="shared" si="116"/>
        <v>84592.7</v>
      </c>
      <c r="Y725" s="71"/>
      <c r="Z725" s="71">
        <f t="shared" si="117"/>
        <v>84592.7</v>
      </c>
      <c r="AA725" s="67" t="s">
        <v>80</v>
      </c>
      <c r="AB725" s="67"/>
      <c r="AC725" s="67"/>
      <c r="AD725" s="67">
        <v>374</v>
      </c>
      <c r="AE725" s="67"/>
      <c r="AF725" s="67"/>
      <c r="AG725" s="67" t="s">
        <v>81</v>
      </c>
      <c r="AH725" s="34">
        <f t="shared" si="118"/>
        <v>84592.7</v>
      </c>
      <c r="AI725" s="67" t="s">
        <v>82</v>
      </c>
      <c r="AJ725" s="66"/>
      <c r="AK725" s="67" t="s">
        <v>99</v>
      </c>
      <c r="AL725" s="38"/>
    </row>
    <row r="726" spans="1:38" ht="11.25" customHeight="1">
      <c r="A726" s="4">
        <v>4711</v>
      </c>
      <c r="B726" s="67" t="s">
        <v>72</v>
      </c>
      <c r="C726" s="67" t="s">
        <v>90</v>
      </c>
      <c r="D726" s="67" t="s">
        <v>72</v>
      </c>
      <c r="E726" s="68">
        <v>44335</v>
      </c>
      <c r="F726" s="68">
        <v>44335</v>
      </c>
      <c r="G726" s="68" t="s">
        <v>73</v>
      </c>
      <c r="H726" s="67" t="s">
        <v>15</v>
      </c>
      <c r="I726" s="67">
        <v>14</v>
      </c>
      <c r="J726" s="67" t="s">
        <v>74</v>
      </c>
      <c r="K726" s="67"/>
      <c r="L726" s="66" t="s">
        <v>92</v>
      </c>
      <c r="M726" s="66" t="s">
        <v>2157</v>
      </c>
      <c r="N726" s="67" t="s">
        <v>2158</v>
      </c>
      <c r="O726" s="67" t="s">
        <v>2159</v>
      </c>
      <c r="P726" s="68">
        <v>44106</v>
      </c>
      <c r="Q726" s="71">
        <v>103951.67</v>
      </c>
      <c r="R726" s="71"/>
      <c r="S726" s="71">
        <v>103951.67</v>
      </c>
      <c r="T726" s="67" t="s">
        <v>79</v>
      </c>
      <c r="U726" s="67">
        <v>596</v>
      </c>
      <c r="V726" s="68">
        <v>44336</v>
      </c>
      <c r="W726" s="68">
        <v>44337</v>
      </c>
      <c r="X726" s="71">
        <f t="shared" si="116"/>
        <v>103951.67</v>
      </c>
      <c r="Y726" s="71"/>
      <c r="Z726" s="71">
        <f t="shared" si="117"/>
        <v>103951.67</v>
      </c>
      <c r="AA726" s="67" t="s">
        <v>80</v>
      </c>
      <c r="AB726" s="67"/>
      <c r="AC726" s="67"/>
      <c r="AD726" s="67">
        <v>375</v>
      </c>
      <c r="AE726" s="67"/>
      <c r="AF726" s="67"/>
      <c r="AG726" s="67" t="s">
        <v>81</v>
      </c>
      <c r="AH726" s="34">
        <f t="shared" si="118"/>
        <v>103951.67</v>
      </c>
      <c r="AI726" s="67" t="s">
        <v>82</v>
      </c>
      <c r="AJ726" s="66"/>
      <c r="AK726" s="67" t="s">
        <v>99</v>
      </c>
      <c r="AL726" s="38"/>
    </row>
    <row r="727" spans="1:38" ht="22.5" customHeight="1">
      <c r="A727" s="4">
        <v>4712</v>
      </c>
      <c r="B727" s="67" t="s">
        <v>72</v>
      </c>
      <c r="C727" s="67" t="s">
        <v>90</v>
      </c>
      <c r="D727" s="67" t="s">
        <v>72</v>
      </c>
      <c r="E727" s="68">
        <v>44335</v>
      </c>
      <c r="F727" s="68">
        <v>44335</v>
      </c>
      <c r="G727" s="68" t="s">
        <v>73</v>
      </c>
      <c r="H727" s="67" t="s">
        <v>15</v>
      </c>
      <c r="I727" s="67">
        <v>14</v>
      </c>
      <c r="J727" s="67" t="s">
        <v>74</v>
      </c>
      <c r="K727" s="67"/>
      <c r="L727" s="66" t="s">
        <v>92</v>
      </c>
      <c r="M727" s="66" t="s">
        <v>2136</v>
      </c>
      <c r="N727" s="67" t="s">
        <v>2137</v>
      </c>
      <c r="O727" s="67" t="s">
        <v>2138</v>
      </c>
      <c r="P727" s="68">
        <v>44119</v>
      </c>
      <c r="Q727" s="71">
        <v>15304.68</v>
      </c>
      <c r="R727" s="71"/>
      <c r="S727" s="71">
        <v>15304.68</v>
      </c>
      <c r="T727" s="67" t="s">
        <v>79</v>
      </c>
      <c r="U727" s="67">
        <v>597</v>
      </c>
      <c r="V727" s="68">
        <v>44336</v>
      </c>
      <c r="W727" s="68">
        <v>44337</v>
      </c>
      <c r="X727" s="71">
        <f t="shared" si="116"/>
        <v>15304.68</v>
      </c>
      <c r="Y727" s="71"/>
      <c r="Z727" s="71">
        <f t="shared" si="117"/>
        <v>15304.68</v>
      </c>
      <c r="AA727" s="67" t="s">
        <v>80</v>
      </c>
      <c r="AB727" s="67"/>
      <c r="AC727" s="67"/>
      <c r="AD727" s="67">
        <v>376</v>
      </c>
      <c r="AE727" s="67"/>
      <c r="AF727" s="67"/>
      <c r="AG727" s="67" t="s">
        <v>81</v>
      </c>
      <c r="AH727" s="34">
        <f t="shared" si="118"/>
        <v>15304.68</v>
      </c>
      <c r="AI727" s="67" t="s">
        <v>82</v>
      </c>
      <c r="AJ727" s="66"/>
      <c r="AK727" s="67" t="s">
        <v>99</v>
      </c>
      <c r="AL727" s="38"/>
    </row>
    <row r="728" spans="1:38" ht="11.25" customHeight="1">
      <c r="A728" s="4">
        <v>4713</v>
      </c>
      <c r="B728" s="67" t="s">
        <v>72</v>
      </c>
      <c r="C728" s="67" t="s">
        <v>90</v>
      </c>
      <c r="D728" s="67" t="s">
        <v>72</v>
      </c>
      <c r="E728" s="68">
        <v>44335</v>
      </c>
      <c r="F728" s="68">
        <v>44335</v>
      </c>
      <c r="G728" s="68" t="s">
        <v>73</v>
      </c>
      <c r="H728" s="67" t="s">
        <v>15</v>
      </c>
      <c r="I728" s="67">
        <v>14</v>
      </c>
      <c r="J728" s="67" t="s">
        <v>74</v>
      </c>
      <c r="K728" s="67"/>
      <c r="L728" s="66" t="s">
        <v>92</v>
      </c>
      <c r="M728" s="66" t="s">
        <v>2154</v>
      </c>
      <c r="N728" s="67" t="s">
        <v>2155</v>
      </c>
      <c r="O728" s="67" t="s">
        <v>2156</v>
      </c>
      <c r="P728" s="68">
        <v>44211</v>
      </c>
      <c r="Q728" s="71">
        <v>77372.86</v>
      </c>
      <c r="R728" s="71"/>
      <c r="S728" s="71">
        <v>77372.86</v>
      </c>
      <c r="T728" s="67" t="s">
        <v>79</v>
      </c>
      <c r="U728" s="67">
        <v>598</v>
      </c>
      <c r="V728" s="68">
        <v>44336</v>
      </c>
      <c r="W728" s="68">
        <v>44337</v>
      </c>
      <c r="X728" s="71">
        <f t="shared" si="116"/>
        <v>77372.86</v>
      </c>
      <c r="Y728" s="71"/>
      <c r="Z728" s="71">
        <f t="shared" si="117"/>
        <v>77372.86</v>
      </c>
      <c r="AA728" s="67" t="s">
        <v>80</v>
      </c>
      <c r="AB728" s="67"/>
      <c r="AC728" s="67"/>
      <c r="AD728" s="67">
        <v>377</v>
      </c>
      <c r="AE728" s="67"/>
      <c r="AF728" s="67"/>
      <c r="AG728" s="67" t="s">
        <v>81</v>
      </c>
      <c r="AH728" s="34">
        <f t="shared" si="118"/>
        <v>77372.86</v>
      </c>
      <c r="AI728" s="67" t="s">
        <v>82</v>
      </c>
      <c r="AJ728" s="66"/>
      <c r="AK728" s="67" t="s">
        <v>99</v>
      </c>
      <c r="AL728" s="38"/>
    </row>
    <row r="729" spans="1:38" ht="11.25" customHeight="1">
      <c r="A729" s="4">
        <v>4714</v>
      </c>
      <c r="B729" s="67" t="s">
        <v>72</v>
      </c>
      <c r="C729" s="67" t="s">
        <v>90</v>
      </c>
      <c r="D729" s="67" t="s">
        <v>72</v>
      </c>
      <c r="E729" s="68">
        <v>44335</v>
      </c>
      <c r="F729" s="68">
        <v>44335</v>
      </c>
      <c r="G729" s="68" t="s">
        <v>73</v>
      </c>
      <c r="H729" s="67" t="s">
        <v>15</v>
      </c>
      <c r="I729" s="67">
        <v>14</v>
      </c>
      <c r="J729" s="67" t="s">
        <v>74</v>
      </c>
      <c r="K729" s="67"/>
      <c r="L729" s="66" t="s">
        <v>92</v>
      </c>
      <c r="M729" s="66" t="s">
        <v>2148</v>
      </c>
      <c r="N729" s="67" t="s">
        <v>2149</v>
      </c>
      <c r="O729" s="67" t="s">
        <v>2150</v>
      </c>
      <c r="P729" s="68">
        <v>44119</v>
      </c>
      <c r="Q729" s="71">
        <v>54318.59</v>
      </c>
      <c r="R729" s="71"/>
      <c r="S729" s="71">
        <v>54318.59</v>
      </c>
      <c r="T729" s="67" t="s">
        <v>79</v>
      </c>
      <c r="U729" s="67">
        <v>599</v>
      </c>
      <c r="V729" s="68">
        <v>44328</v>
      </c>
      <c r="W729" s="68">
        <v>44333</v>
      </c>
      <c r="X729" s="71">
        <f t="shared" si="116"/>
        <v>54318.59</v>
      </c>
      <c r="Y729" s="71"/>
      <c r="Z729" s="71">
        <f t="shared" si="117"/>
        <v>54318.59</v>
      </c>
      <c r="AA729" s="67" t="s">
        <v>80</v>
      </c>
      <c r="AB729" s="67"/>
      <c r="AC729" s="67"/>
      <c r="AD729" s="67">
        <v>378</v>
      </c>
      <c r="AE729" s="67"/>
      <c r="AF729" s="67"/>
      <c r="AG729" s="67" t="s">
        <v>81</v>
      </c>
      <c r="AH729" s="34">
        <f t="shared" si="118"/>
        <v>54318.59</v>
      </c>
      <c r="AI729" s="67" t="s">
        <v>82</v>
      </c>
      <c r="AJ729" s="66"/>
      <c r="AK729" s="67" t="s">
        <v>99</v>
      </c>
      <c r="AL729" s="38"/>
    </row>
    <row r="730" spans="1:38" ht="11.25" customHeight="1">
      <c r="A730" s="4">
        <v>4716</v>
      </c>
      <c r="B730" s="67" t="s">
        <v>134</v>
      </c>
      <c r="C730" s="67" t="s">
        <v>134</v>
      </c>
      <c r="D730" s="67" t="s">
        <v>72</v>
      </c>
      <c r="E730" s="68">
        <v>44336</v>
      </c>
      <c r="F730" s="68">
        <v>44336</v>
      </c>
      <c r="G730" s="68" t="s">
        <v>177</v>
      </c>
      <c r="H730" s="67" t="s">
        <v>18</v>
      </c>
      <c r="I730" s="67">
        <v>10</v>
      </c>
      <c r="J730" s="67" t="s">
        <v>100</v>
      </c>
      <c r="K730" s="67"/>
      <c r="L730" s="66" t="s">
        <v>2440</v>
      </c>
      <c r="M730" s="66" t="s">
        <v>2441</v>
      </c>
      <c r="N730" s="67"/>
      <c r="O730" s="67" t="s">
        <v>2442</v>
      </c>
      <c r="P730" s="68">
        <v>44290</v>
      </c>
      <c r="Q730" s="71">
        <v>18656636</v>
      </c>
      <c r="R730" s="71"/>
      <c r="S730" s="71">
        <v>14000000</v>
      </c>
      <c r="T730" s="67" t="s">
        <v>96</v>
      </c>
      <c r="U730" s="67">
        <v>645</v>
      </c>
      <c r="V730" s="68">
        <v>44343</v>
      </c>
      <c r="W730" s="68">
        <v>44351</v>
      </c>
      <c r="X730" s="71">
        <v>14000000</v>
      </c>
      <c r="Y730" s="71"/>
      <c r="Z730" s="71">
        <v>14000000</v>
      </c>
      <c r="AA730" s="67" t="s">
        <v>80</v>
      </c>
      <c r="AB730" s="67"/>
      <c r="AC730" s="67"/>
      <c r="AD730" s="67">
        <v>163</v>
      </c>
      <c r="AE730" s="67"/>
      <c r="AF730" s="67"/>
      <c r="AG730" s="67" t="s">
        <v>2443</v>
      </c>
      <c r="AH730" s="34"/>
      <c r="AI730" s="67" t="s">
        <v>392</v>
      </c>
      <c r="AJ730" s="66"/>
      <c r="AK730" s="66" t="s">
        <v>2441</v>
      </c>
      <c r="AL730" s="38"/>
    </row>
    <row r="731" spans="1:38" ht="11.25" customHeight="1">
      <c r="A731" s="4">
        <v>4717</v>
      </c>
      <c r="B731" s="67" t="s">
        <v>72</v>
      </c>
      <c r="C731" s="67" t="s">
        <v>72</v>
      </c>
      <c r="D731" s="67" t="s">
        <v>72</v>
      </c>
      <c r="E731" s="68">
        <v>44336</v>
      </c>
      <c r="F731" s="68">
        <v>44336</v>
      </c>
      <c r="G731" s="68" t="s">
        <v>91</v>
      </c>
      <c r="H731" s="67" t="s">
        <v>2</v>
      </c>
      <c r="I731" s="67">
        <v>3.14</v>
      </c>
      <c r="J731" s="67" t="s">
        <v>74</v>
      </c>
      <c r="K731" s="67"/>
      <c r="L731" s="66" t="s">
        <v>611</v>
      </c>
      <c r="M731" s="66" t="s">
        <v>2444</v>
      </c>
      <c r="N731" s="67" t="s">
        <v>2445</v>
      </c>
      <c r="O731" s="67" t="s">
        <v>2446</v>
      </c>
      <c r="P731" s="68">
        <v>44307</v>
      </c>
      <c r="Q731" s="71">
        <v>7375265</v>
      </c>
      <c r="R731" s="71"/>
      <c r="S731" s="71">
        <v>5900212</v>
      </c>
      <c r="T731" s="67" t="s">
        <v>96</v>
      </c>
      <c r="U731" s="67">
        <v>1278</v>
      </c>
      <c r="V731" s="68">
        <v>44425</v>
      </c>
      <c r="W731" s="68">
        <v>44428</v>
      </c>
      <c r="X731" s="71">
        <v>5900212</v>
      </c>
      <c r="Y731" s="71"/>
      <c r="Z731" s="71">
        <v>5900212</v>
      </c>
      <c r="AA731" s="67" t="s">
        <v>80</v>
      </c>
      <c r="AB731" s="67"/>
      <c r="AC731" s="67"/>
      <c r="AD731" s="67">
        <v>946</v>
      </c>
      <c r="AE731" s="67"/>
      <c r="AF731" s="67"/>
      <c r="AG731" s="67" t="s">
        <v>2447</v>
      </c>
      <c r="AH731" s="34"/>
      <c r="AI731" s="67" t="s">
        <v>98</v>
      </c>
      <c r="AJ731" s="66"/>
      <c r="AK731" s="66" t="s">
        <v>615</v>
      </c>
      <c r="AL731" s="38"/>
    </row>
    <row r="732" spans="1:38" ht="11.25" customHeight="1">
      <c r="A732" s="4">
        <v>4718</v>
      </c>
      <c r="B732" s="67" t="s">
        <v>72</v>
      </c>
      <c r="C732" s="67" t="s">
        <v>90</v>
      </c>
      <c r="D732" s="67" t="s">
        <v>72</v>
      </c>
      <c r="E732" s="68">
        <v>44336</v>
      </c>
      <c r="F732" s="68">
        <v>44336</v>
      </c>
      <c r="G732" s="68" t="s">
        <v>91</v>
      </c>
      <c r="H732" s="67" t="s">
        <v>2</v>
      </c>
      <c r="I732" s="67">
        <v>3.14</v>
      </c>
      <c r="J732" s="67" t="s">
        <v>74</v>
      </c>
      <c r="K732" s="67"/>
      <c r="L732" s="66" t="s">
        <v>92</v>
      </c>
      <c r="M732" s="66" t="s">
        <v>2448</v>
      </c>
      <c r="N732" s="67" t="s">
        <v>2449</v>
      </c>
      <c r="O732" s="67" t="s">
        <v>2450</v>
      </c>
      <c r="P732" s="68">
        <v>44335</v>
      </c>
      <c r="Q732" s="71">
        <v>800000</v>
      </c>
      <c r="R732" s="71"/>
      <c r="S732" s="71">
        <v>499176.71</v>
      </c>
      <c r="T732" s="67" t="s">
        <v>118</v>
      </c>
      <c r="U732" s="67">
        <v>824</v>
      </c>
      <c r="V732" s="68">
        <v>44368</v>
      </c>
      <c r="W732" s="68">
        <v>44370</v>
      </c>
      <c r="X732" s="71">
        <v>499176.71</v>
      </c>
      <c r="Y732" s="71"/>
      <c r="Z732" s="71">
        <v>499176.71</v>
      </c>
      <c r="AA732" s="67" t="s">
        <v>80</v>
      </c>
      <c r="AB732" s="67"/>
      <c r="AC732" s="67"/>
      <c r="AD732" s="67"/>
      <c r="AE732" s="67"/>
      <c r="AF732" s="67"/>
      <c r="AG732" s="67" t="s">
        <v>2451</v>
      </c>
      <c r="AH732" s="34"/>
      <c r="AI732" s="67" t="s">
        <v>82</v>
      </c>
      <c r="AJ732" s="66"/>
      <c r="AK732" s="67" t="s">
        <v>99</v>
      </c>
      <c r="AL732" s="38"/>
    </row>
    <row r="733" spans="1:38" ht="22.5" customHeight="1">
      <c r="A733" s="4">
        <v>4719</v>
      </c>
      <c r="B733" s="67" t="s">
        <v>83</v>
      </c>
      <c r="C733" s="67" t="s">
        <v>83</v>
      </c>
      <c r="D733" s="67" t="s">
        <v>72</v>
      </c>
      <c r="E733" s="68">
        <v>44336</v>
      </c>
      <c r="F733" s="68">
        <v>44336</v>
      </c>
      <c r="G733" s="68" t="s">
        <v>177</v>
      </c>
      <c r="H733" s="67" t="s">
        <v>18</v>
      </c>
      <c r="I733" s="67">
        <v>10</v>
      </c>
      <c r="J733" s="67" t="s">
        <v>100</v>
      </c>
      <c r="K733" s="67"/>
      <c r="L733" s="66" t="s">
        <v>2452</v>
      </c>
      <c r="M733" s="66" t="s">
        <v>2453</v>
      </c>
      <c r="N733" s="67"/>
      <c r="O733" s="67" t="s">
        <v>2454</v>
      </c>
      <c r="P733" s="68">
        <v>43824</v>
      </c>
      <c r="Q733" s="71"/>
      <c r="R733" s="71">
        <v>26000000</v>
      </c>
      <c r="S733" s="71">
        <v>26000000</v>
      </c>
      <c r="T733" s="67" t="s">
        <v>96</v>
      </c>
      <c r="U733" s="67">
        <v>1520</v>
      </c>
      <c r="V733" s="68">
        <v>44447</v>
      </c>
      <c r="W733" s="68">
        <v>44449</v>
      </c>
      <c r="X733" s="71"/>
      <c r="Y733" s="71">
        <v>26000000</v>
      </c>
      <c r="Z733" s="71">
        <v>26000000</v>
      </c>
      <c r="AA733" s="67" t="s">
        <v>80</v>
      </c>
      <c r="AB733" s="67"/>
      <c r="AC733" s="67"/>
      <c r="AD733" s="67">
        <v>293</v>
      </c>
      <c r="AE733" s="67"/>
      <c r="AF733" s="67"/>
      <c r="AG733" s="66" t="s">
        <v>2453</v>
      </c>
      <c r="AH733" s="34"/>
      <c r="AI733" s="67" t="s">
        <v>403</v>
      </c>
      <c r="AJ733" s="66"/>
      <c r="AK733" s="66" t="s">
        <v>2455</v>
      </c>
      <c r="AL733" s="38"/>
    </row>
    <row r="734" spans="1:38" ht="11.25" customHeight="1">
      <c r="A734" s="4">
        <v>4720</v>
      </c>
      <c r="B734" s="67" t="s">
        <v>83</v>
      </c>
      <c r="C734" s="67" t="s">
        <v>186</v>
      </c>
      <c r="D734" s="67" t="s">
        <v>72</v>
      </c>
      <c r="E734" s="68">
        <v>44336</v>
      </c>
      <c r="F734" s="68">
        <v>44336</v>
      </c>
      <c r="G734" s="68" t="s">
        <v>177</v>
      </c>
      <c r="H734" s="67" t="s">
        <v>18</v>
      </c>
      <c r="I734" s="67">
        <v>10</v>
      </c>
      <c r="J734" s="67" t="s">
        <v>100</v>
      </c>
      <c r="K734" s="67"/>
      <c r="L734" s="66" t="s">
        <v>2456</v>
      </c>
      <c r="M734" s="66" t="s">
        <v>2457</v>
      </c>
      <c r="N734" s="67"/>
      <c r="O734" s="67" t="s">
        <v>2458</v>
      </c>
      <c r="P734" s="68">
        <v>44229</v>
      </c>
      <c r="Q734" s="71">
        <v>2222000</v>
      </c>
      <c r="R734" s="71"/>
      <c r="S734" s="71">
        <v>1370200</v>
      </c>
      <c r="T734" s="67" t="s">
        <v>96</v>
      </c>
      <c r="U734" s="67">
        <v>619</v>
      </c>
      <c r="V734" s="68">
        <v>44340</v>
      </c>
      <c r="W734" s="68">
        <v>44347</v>
      </c>
      <c r="X734" s="71">
        <v>1370200</v>
      </c>
      <c r="Y734" s="71"/>
      <c r="Z734" s="71">
        <v>1370200</v>
      </c>
      <c r="AA734" s="67" t="s">
        <v>80</v>
      </c>
      <c r="AB734" s="67"/>
      <c r="AC734" s="67"/>
      <c r="AD734" s="67">
        <v>160</v>
      </c>
      <c r="AE734" s="67"/>
      <c r="AF734" s="67"/>
      <c r="AG734" s="67" t="s">
        <v>2459</v>
      </c>
      <c r="AH734" s="34"/>
      <c r="AI734" s="67" t="s">
        <v>392</v>
      </c>
      <c r="AJ734" s="66"/>
      <c r="AK734" s="66" t="s">
        <v>2457</v>
      </c>
      <c r="AL734" s="38"/>
    </row>
    <row r="735" spans="1:38" ht="11.25" customHeight="1">
      <c r="A735" s="4">
        <v>4721</v>
      </c>
      <c r="B735" s="67" t="s">
        <v>83</v>
      </c>
      <c r="C735" s="67" t="s">
        <v>594</v>
      </c>
      <c r="D735" s="67" t="s">
        <v>72</v>
      </c>
      <c r="E735" s="68">
        <v>44336</v>
      </c>
      <c r="F735" s="68">
        <v>44336</v>
      </c>
      <c r="G735" s="68" t="s">
        <v>124</v>
      </c>
      <c r="H735" s="67" t="s">
        <v>17</v>
      </c>
      <c r="I735" s="67">
        <v>1</v>
      </c>
      <c r="J735" s="67" t="s">
        <v>74</v>
      </c>
      <c r="K735" s="67"/>
      <c r="L735" s="66" t="s">
        <v>596</v>
      </c>
      <c r="M735" s="66" t="s">
        <v>2460</v>
      </c>
      <c r="N735" s="67" t="s">
        <v>1353</v>
      </c>
      <c r="O735" s="67" t="s">
        <v>1354</v>
      </c>
      <c r="P735" s="68">
        <v>44245</v>
      </c>
      <c r="Q735" s="71"/>
      <c r="R735" s="71">
        <v>1000000</v>
      </c>
      <c r="S735" s="71">
        <v>1000000</v>
      </c>
      <c r="T735" s="67" t="s">
        <v>144</v>
      </c>
      <c r="U735" s="67">
        <v>627</v>
      </c>
      <c r="V735" s="68">
        <v>44341</v>
      </c>
      <c r="W735" s="68">
        <v>44349</v>
      </c>
      <c r="X735" s="71"/>
      <c r="Y735" s="71">
        <v>1000000</v>
      </c>
      <c r="Z735" s="71">
        <v>1000000</v>
      </c>
      <c r="AA735" s="67" t="s">
        <v>80</v>
      </c>
      <c r="AB735" s="67"/>
      <c r="AC735" s="67"/>
      <c r="AD735" s="67">
        <v>400</v>
      </c>
      <c r="AE735" s="67"/>
      <c r="AF735" s="67"/>
      <c r="AG735" s="66" t="s">
        <v>2460</v>
      </c>
      <c r="AH735" s="34"/>
      <c r="AI735" s="67" t="s">
        <v>392</v>
      </c>
      <c r="AJ735" s="66"/>
      <c r="AK735" s="66" t="s">
        <v>2460</v>
      </c>
      <c r="AL735" s="38"/>
    </row>
    <row r="736" spans="1:38" ht="11.25" customHeight="1">
      <c r="A736" s="4">
        <v>4722</v>
      </c>
      <c r="B736" s="67" t="s">
        <v>83</v>
      </c>
      <c r="C736" s="67" t="s">
        <v>249</v>
      </c>
      <c r="D736" s="67" t="s">
        <v>72</v>
      </c>
      <c r="E736" s="68">
        <v>44336</v>
      </c>
      <c r="F736" s="68">
        <v>44336</v>
      </c>
      <c r="G736" s="68" t="s">
        <v>91</v>
      </c>
      <c r="H736" s="67" t="s">
        <v>228</v>
      </c>
      <c r="I736" s="67" t="s">
        <v>229</v>
      </c>
      <c r="J736" s="67" t="s">
        <v>74</v>
      </c>
      <c r="K736" s="67"/>
      <c r="L736" s="66" t="s">
        <v>2461</v>
      </c>
      <c r="M736" s="66" t="s">
        <v>2461</v>
      </c>
      <c r="N736" s="67" t="s">
        <v>2462</v>
      </c>
      <c r="O736" s="67" t="s">
        <v>2463</v>
      </c>
      <c r="P736" s="68">
        <v>44334</v>
      </c>
      <c r="Q736" s="71">
        <v>7144240</v>
      </c>
      <c r="R736" s="71"/>
      <c r="S736" s="71">
        <v>7144240</v>
      </c>
      <c r="T736" s="67" t="s">
        <v>96</v>
      </c>
      <c r="U736" s="67">
        <v>618</v>
      </c>
      <c r="V736" s="68">
        <v>44340</v>
      </c>
      <c r="W736" s="68">
        <v>44347</v>
      </c>
      <c r="X736" s="71">
        <f>+S736</f>
        <v>7144240</v>
      </c>
      <c r="Y736" s="71"/>
      <c r="Z736" s="71">
        <f>SUM(X736:Y736)</f>
        <v>7144240</v>
      </c>
      <c r="AA736" s="67" t="s">
        <v>80</v>
      </c>
      <c r="AB736" s="67"/>
      <c r="AC736" s="67"/>
      <c r="AD736" s="67">
        <v>492</v>
      </c>
      <c r="AE736" s="67"/>
      <c r="AF736" s="67"/>
      <c r="AG736" s="67" t="s">
        <v>2464</v>
      </c>
      <c r="AH736" s="34">
        <f>Z736</f>
        <v>7144240</v>
      </c>
      <c r="AI736" s="67" t="s">
        <v>106</v>
      </c>
      <c r="AJ736" s="66"/>
      <c r="AK736" s="66" t="s">
        <v>2461</v>
      </c>
      <c r="AL736" s="38"/>
    </row>
    <row r="737" spans="1:38" ht="11.25" customHeight="1">
      <c r="A737" s="4">
        <v>4723</v>
      </c>
      <c r="B737" s="67" t="s">
        <v>83</v>
      </c>
      <c r="C737" s="67" t="s">
        <v>83</v>
      </c>
      <c r="D737" s="67" t="s">
        <v>72</v>
      </c>
      <c r="E737" s="68">
        <v>44336</v>
      </c>
      <c r="F737" s="68">
        <v>44336</v>
      </c>
      <c r="G737" s="68" t="s">
        <v>91</v>
      </c>
      <c r="H737" s="67" t="s">
        <v>10</v>
      </c>
      <c r="I737" s="67">
        <v>3.1</v>
      </c>
      <c r="J737" s="67" t="s">
        <v>100</v>
      </c>
      <c r="K737" s="67"/>
      <c r="L737" s="66" t="s">
        <v>2465</v>
      </c>
      <c r="M737" s="66" t="s">
        <v>2465</v>
      </c>
      <c r="N737" s="67" t="s">
        <v>2466</v>
      </c>
      <c r="O737" s="67" t="s">
        <v>2467</v>
      </c>
      <c r="P737" s="68">
        <v>44332</v>
      </c>
      <c r="Q737" s="71">
        <v>505000</v>
      </c>
      <c r="R737" s="71"/>
      <c r="S737" s="71">
        <v>505000</v>
      </c>
      <c r="T737" s="67" t="s">
        <v>499</v>
      </c>
      <c r="U737" s="67">
        <v>682</v>
      </c>
      <c r="V737" s="68">
        <v>44347</v>
      </c>
      <c r="W737" s="68">
        <v>44357</v>
      </c>
      <c r="X737" s="71">
        <v>505000</v>
      </c>
      <c r="Y737" s="71"/>
      <c r="Z737" s="71">
        <v>505000</v>
      </c>
      <c r="AA737" s="67" t="s">
        <v>80</v>
      </c>
      <c r="AB737" s="67"/>
      <c r="AC737" s="67"/>
      <c r="AD737" s="67">
        <v>446</v>
      </c>
      <c r="AE737" s="67"/>
      <c r="AF737" s="67"/>
      <c r="AG737" s="67" t="s">
        <v>2468</v>
      </c>
      <c r="AH737" s="34"/>
      <c r="AI737" s="67" t="s">
        <v>98</v>
      </c>
      <c r="AJ737" s="66"/>
      <c r="AK737" s="66" t="s">
        <v>112</v>
      </c>
      <c r="AL737" s="38"/>
    </row>
    <row r="738" spans="1:38" ht="11.25" customHeight="1">
      <c r="A738" s="4">
        <v>4724</v>
      </c>
      <c r="B738" s="67" t="s">
        <v>220</v>
      </c>
      <c r="C738" s="67" t="s">
        <v>276</v>
      </c>
      <c r="D738" s="67" t="s">
        <v>72</v>
      </c>
      <c r="E738" s="68">
        <v>44337</v>
      </c>
      <c r="F738" s="68">
        <v>44337</v>
      </c>
      <c r="G738" s="68" t="s">
        <v>177</v>
      </c>
      <c r="H738" s="67" t="s">
        <v>18</v>
      </c>
      <c r="I738" s="67">
        <v>10</v>
      </c>
      <c r="J738" s="67" t="s">
        <v>100</v>
      </c>
      <c r="K738" s="67"/>
      <c r="L738" s="66" t="s">
        <v>2469</v>
      </c>
      <c r="M738" s="66" t="s">
        <v>2470</v>
      </c>
      <c r="N738" s="67"/>
      <c r="O738" s="67" t="s">
        <v>2471</v>
      </c>
      <c r="P738" s="68">
        <v>44282</v>
      </c>
      <c r="Q738" s="71">
        <v>22586000</v>
      </c>
      <c r="R738" s="71">
        <v>6500000</v>
      </c>
      <c r="S738" s="71">
        <v>20500000</v>
      </c>
      <c r="T738" s="67" t="s">
        <v>96</v>
      </c>
      <c r="U738" s="67">
        <v>675</v>
      </c>
      <c r="V738" s="68">
        <v>44349</v>
      </c>
      <c r="W738" s="68">
        <v>44438</v>
      </c>
      <c r="X738" s="71">
        <v>14000000</v>
      </c>
      <c r="Y738" s="71">
        <v>6500000</v>
      </c>
      <c r="Z738" s="71">
        <v>20500000</v>
      </c>
      <c r="AA738" s="67" t="s">
        <v>80</v>
      </c>
      <c r="AB738" s="67"/>
      <c r="AC738" s="67"/>
      <c r="AD738" s="67"/>
      <c r="AE738" s="67"/>
      <c r="AF738" s="67"/>
      <c r="AG738" s="67"/>
      <c r="AH738" s="34"/>
      <c r="AI738" s="67" t="s">
        <v>392</v>
      </c>
      <c r="AJ738" s="66"/>
      <c r="AK738" s="66"/>
      <c r="AL738" s="38"/>
    </row>
    <row r="739" spans="1:38" ht="11.25" customHeight="1">
      <c r="A739" s="4">
        <v>4726</v>
      </c>
      <c r="B739" s="67" t="s">
        <v>83</v>
      </c>
      <c r="C739" s="67" t="s">
        <v>83</v>
      </c>
      <c r="D739" s="67" t="s">
        <v>72</v>
      </c>
      <c r="E739" s="68">
        <v>44337</v>
      </c>
      <c r="F739" s="68">
        <v>44337</v>
      </c>
      <c r="G739" s="68" t="s">
        <v>91</v>
      </c>
      <c r="H739" s="67" t="s">
        <v>11</v>
      </c>
      <c r="I739" s="67">
        <v>3</v>
      </c>
      <c r="J739" s="67" t="s">
        <v>100</v>
      </c>
      <c r="K739" s="67"/>
      <c r="L739" s="66" t="s">
        <v>2472</v>
      </c>
      <c r="M739" s="66" t="s">
        <v>2180</v>
      </c>
      <c r="N739" s="67" t="s">
        <v>2473</v>
      </c>
      <c r="O739" s="67" t="s">
        <v>2474</v>
      </c>
      <c r="P739" s="68">
        <v>44336</v>
      </c>
      <c r="Q739" s="71">
        <v>505000</v>
      </c>
      <c r="R739" s="71"/>
      <c r="S739" s="71">
        <v>463861.43</v>
      </c>
      <c r="T739" s="67" t="s">
        <v>499</v>
      </c>
      <c r="U739" s="67">
        <v>668</v>
      </c>
      <c r="V739" s="68">
        <v>44347</v>
      </c>
      <c r="W739" s="68">
        <v>44351</v>
      </c>
      <c r="X739" s="71">
        <v>463861.43</v>
      </c>
      <c r="Y739" s="71"/>
      <c r="Z739" s="71">
        <v>463861.43</v>
      </c>
      <c r="AA739" s="67" t="s">
        <v>80</v>
      </c>
      <c r="AB739" s="67"/>
      <c r="AC739" s="67"/>
      <c r="AD739" s="67">
        <v>495</v>
      </c>
      <c r="AE739" s="67"/>
      <c r="AF739" s="67"/>
      <c r="AG739" s="67" t="s">
        <v>2475</v>
      </c>
      <c r="AH739" s="34"/>
      <c r="AI739" s="67" t="s">
        <v>106</v>
      </c>
      <c r="AJ739" s="66"/>
      <c r="AK739" s="66" t="s">
        <v>2180</v>
      </c>
      <c r="AL739" s="38"/>
    </row>
    <row r="740" spans="1:38" ht="11.25" customHeight="1">
      <c r="A740" s="4">
        <v>4727</v>
      </c>
      <c r="B740" s="67" t="s">
        <v>83</v>
      </c>
      <c r="C740" s="67" t="s">
        <v>83</v>
      </c>
      <c r="D740" s="67" t="s">
        <v>72</v>
      </c>
      <c r="E740" s="68">
        <v>44337</v>
      </c>
      <c r="F740" s="68">
        <v>44337</v>
      </c>
      <c r="G740" s="68" t="s">
        <v>91</v>
      </c>
      <c r="H740" s="67" t="s">
        <v>1</v>
      </c>
      <c r="I740" s="67" t="s">
        <v>107</v>
      </c>
      <c r="J740" s="67" t="s">
        <v>74</v>
      </c>
      <c r="K740" s="67"/>
      <c r="L740" s="66" t="s">
        <v>154</v>
      </c>
      <c r="M740" s="66" t="s">
        <v>154</v>
      </c>
      <c r="N740" s="67" t="s">
        <v>2476</v>
      </c>
      <c r="O740" s="67" t="s">
        <v>2477</v>
      </c>
      <c r="P740" s="68">
        <v>44337</v>
      </c>
      <c r="Q740" s="71">
        <v>2950000</v>
      </c>
      <c r="R740" s="71"/>
      <c r="S740" s="71">
        <v>2950000</v>
      </c>
      <c r="T740" s="67" t="s">
        <v>118</v>
      </c>
      <c r="U740" s="67">
        <v>656</v>
      </c>
      <c r="V740" s="68">
        <v>44344</v>
      </c>
      <c r="W740" s="68">
        <v>44357</v>
      </c>
      <c r="X740" s="71">
        <v>2950000</v>
      </c>
      <c r="Y740" s="71"/>
      <c r="Z740" s="71">
        <v>2950000</v>
      </c>
      <c r="AA740" s="67" t="s">
        <v>80</v>
      </c>
      <c r="AB740" s="67"/>
      <c r="AC740" s="67"/>
      <c r="AD740" s="67">
        <v>427</v>
      </c>
      <c r="AE740" s="67"/>
      <c r="AF740" s="67"/>
      <c r="AG740" s="67" t="s">
        <v>2478</v>
      </c>
      <c r="AH740" s="34"/>
      <c r="AI740" s="67" t="s">
        <v>98</v>
      </c>
      <c r="AJ740" s="66"/>
      <c r="AK740" s="66" t="s">
        <v>112</v>
      </c>
      <c r="AL740" s="38"/>
    </row>
    <row r="741" spans="1:38" ht="11.25" customHeight="1">
      <c r="A741" s="4">
        <v>4728</v>
      </c>
      <c r="B741" s="67" t="s">
        <v>83</v>
      </c>
      <c r="C741" s="67" t="s">
        <v>83</v>
      </c>
      <c r="D741" s="67" t="s">
        <v>72</v>
      </c>
      <c r="E741" s="68">
        <v>44340</v>
      </c>
      <c r="F741" s="68">
        <v>44340</v>
      </c>
      <c r="G741" s="68" t="s">
        <v>91</v>
      </c>
      <c r="H741" s="67" t="s">
        <v>228</v>
      </c>
      <c r="I741" s="67" t="s">
        <v>229</v>
      </c>
      <c r="J741" s="67" t="s">
        <v>74</v>
      </c>
      <c r="K741" s="67"/>
      <c r="L741" s="67" t="s">
        <v>375</v>
      </c>
      <c r="M741" s="67" t="s">
        <v>375</v>
      </c>
      <c r="N741" s="67" t="s">
        <v>377</v>
      </c>
      <c r="O741" s="67" t="s">
        <v>2479</v>
      </c>
      <c r="P741" s="68">
        <v>44333</v>
      </c>
      <c r="Q741" s="71">
        <v>600000</v>
      </c>
      <c r="R741" s="71"/>
      <c r="S741" s="71">
        <v>600000</v>
      </c>
      <c r="T741" s="67" t="s">
        <v>118</v>
      </c>
      <c r="U741" s="67">
        <v>985</v>
      </c>
      <c r="V741" s="68">
        <v>44384</v>
      </c>
      <c r="W741" s="68">
        <v>44386</v>
      </c>
      <c r="X741" s="71">
        <v>600000</v>
      </c>
      <c r="Y741" s="71"/>
      <c r="Z741" s="71">
        <v>600000</v>
      </c>
      <c r="AA741" s="67" t="s">
        <v>80</v>
      </c>
      <c r="AB741" s="67"/>
      <c r="AC741" s="67"/>
      <c r="AD741" s="67">
        <v>985</v>
      </c>
      <c r="AE741" s="67"/>
      <c r="AF741" s="67"/>
      <c r="AG741" s="67" t="s">
        <v>2480</v>
      </c>
      <c r="AH741" s="34"/>
      <c r="AI741" s="67" t="s">
        <v>98</v>
      </c>
      <c r="AJ741" s="66"/>
      <c r="AK741" s="66" t="s">
        <v>380</v>
      </c>
      <c r="AL741" s="38"/>
    </row>
    <row r="742" spans="1:38" ht="11.25" customHeight="1">
      <c r="A742" s="4">
        <v>4729</v>
      </c>
      <c r="B742" s="67" t="s">
        <v>83</v>
      </c>
      <c r="C742" s="67" t="s">
        <v>456</v>
      </c>
      <c r="D742" s="67" t="s">
        <v>72</v>
      </c>
      <c r="E742" s="68">
        <v>44340</v>
      </c>
      <c r="F742" s="68">
        <v>44340</v>
      </c>
      <c r="G742" s="68" t="s">
        <v>91</v>
      </c>
      <c r="H742" s="67" t="s">
        <v>2</v>
      </c>
      <c r="I742" s="67">
        <v>3.14</v>
      </c>
      <c r="J742" s="67" t="s">
        <v>74</v>
      </c>
      <c r="K742" s="67"/>
      <c r="L742" s="66" t="s">
        <v>2481</v>
      </c>
      <c r="M742" s="66" t="s">
        <v>2482</v>
      </c>
      <c r="N742" s="67" t="s">
        <v>2483</v>
      </c>
      <c r="O742" s="67" t="s">
        <v>2484</v>
      </c>
      <c r="P742" s="68">
        <v>44337</v>
      </c>
      <c r="Q742" s="71">
        <v>1710000</v>
      </c>
      <c r="R742" s="71"/>
      <c r="S742" s="71">
        <v>1481930.84</v>
      </c>
      <c r="T742" s="67" t="s">
        <v>118</v>
      </c>
      <c r="U742" s="67">
        <v>658</v>
      </c>
      <c r="V742" s="68">
        <v>44344</v>
      </c>
      <c r="W742" s="68">
        <v>44358</v>
      </c>
      <c r="X742" s="71">
        <v>1481930.84</v>
      </c>
      <c r="Y742" s="71"/>
      <c r="Z742" s="71">
        <v>1481930.84</v>
      </c>
      <c r="AA742" s="67" t="s">
        <v>80</v>
      </c>
      <c r="AB742" s="67"/>
      <c r="AC742" s="67"/>
      <c r="AD742" s="67"/>
      <c r="AE742" s="67"/>
      <c r="AF742" s="67"/>
      <c r="AG742" s="67" t="s">
        <v>2485</v>
      </c>
      <c r="AH742" s="34"/>
      <c r="AI742" s="67" t="s">
        <v>106</v>
      </c>
      <c r="AJ742" s="66"/>
      <c r="AK742" s="66" t="s">
        <v>2481</v>
      </c>
      <c r="AL742" s="38"/>
    </row>
    <row r="743" spans="1:38" ht="11.25" customHeight="1">
      <c r="A743" s="4">
        <v>4730</v>
      </c>
      <c r="B743" s="67" t="s">
        <v>83</v>
      </c>
      <c r="C743" s="67" t="s">
        <v>205</v>
      </c>
      <c r="D743" s="67" t="s">
        <v>72</v>
      </c>
      <c r="E743" s="68">
        <v>44340</v>
      </c>
      <c r="F743" s="68">
        <v>44340</v>
      </c>
      <c r="G743" s="68" t="s">
        <v>177</v>
      </c>
      <c r="H743" s="67" t="s">
        <v>18</v>
      </c>
      <c r="I743" s="67">
        <v>10</v>
      </c>
      <c r="J743" s="67" t="s">
        <v>100</v>
      </c>
      <c r="K743" s="67"/>
      <c r="L743" s="66" t="s">
        <v>2486</v>
      </c>
      <c r="M743" s="66" t="s">
        <v>2487</v>
      </c>
      <c r="N743" s="67"/>
      <c r="O743" s="67" t="s">
        <v>2488</v>
      </c>
      <c r="P743" s="68">
        <v>44298</v>
      </c>
      <c r="Q743" s="71">
        <v>5612524</v>
      </c>
      <c r="R743" s="71"/>
      <c r="S743" s="71">
        <v>2806262</v>
      </c>
      <c r="T743" s="67" t="s">
        <v>96</v>
      </c>
      <c r="U743" s="67">
        <v>633</v>
      </c>
      <c r="V743" s="68">
        <v>44342</v>
      </c>
      <c r="W743" s="68">
        <v>44349</v>
      </c>
      <c r="X743" s="71">
        <v>2806262</v>
      </c>
      <c r="Y743" s="71"/>
      <c r="Z743" s="71">
        <v>2806262</v>
      </c>
      <c r="AA743" s="67" t="s">
        <v>80</v>
      </c>
      <c r="AB743" s="67"/>
      <c r="AC743" s="67"/>
      <c r="AD743" s="67">
        <v>161</v>
      </c>
      <c r="AE743" s="67"/>
      <c r="AF743" s="67"/>
      <c r="AG743" s="67" t="s">
        <v>2489</v>
      </c>
      <c r="AH743" s="34"/>
      <c r="AI743" s="67" t="s">
        <v>392</v>
      </c>
      <c r="AJ743" s="66"/>
      <c r="AK743" s="66" t="s">
        <v>2487</v>
      </c>
      <c r="AL743" s="38"/>
    </row>
    <row r="744" spans="1:38" ht="11.25" customHeight="1">
      <c r="A744" s="4">
        <v>4731</v>
      </c>
      <c r="B744" s="67" t="s">
        <v>83</v>
      </c>
      <c r="C744" s="67" t="s">
        <v>205</v>
      </c>
      <c r="D744" s="67" t="s">
        <v>72</v>
      </c>
      <c r="E744" s="68">
        <v>44340</v>
      </c>
      <c r="F744" s="68">
        <v>44340</v>
      </c>
      <c r="G744" s="68" t="s">
        <v>177</v>
      </c>
      <c r="H744" s="67" t="s">
        <v>18</v>
      </c>
      <c r="I744" s="67">
        <v>10</v>
      </c>
      <c r="J744" s="67" t="s">
        <v>74</v>
      </c>
      <c r="K744" s="67"/>
      <c r="L744" s="66" t="s">
        <v>2490</v>
      </c>
      <c r="M744" s="66" t="s">
        <v>2491</v>
      </c>
      <c r="N744" s="67"/>
      <c r="O744" s="67" t="s">
        <v>2492</v>
      </c>
      <c r="P744" s="68">
        <v>44308</v>
      </c>
      <c r="Q744" s="71">
        <v>3345633</v>
      </c>
      <c r="R744" s="71"/>
      <c r="S744" s="71">
        <v>3345633</v>
      </c>
      <c r="T744" s="67" t="s">
        <v>96</v>
      </c>
      <c r="U744" s="67">
        <v>637</v>
      </c>
      <c r="V744" s="68">
        <v>44342</v>
      </c>
      <c r="W744" s="68">
        <v>44350</v>
      </c>
      <c r="X744" s="71">
        <v>3345633</v>
      </c>
      <c r="Y744" s="71"/>
      <c r="Z744" s="71">
        <v>3345633</v>
      </c>
      <c r="AA744" s="67" t="s">
        <v>80</v>
      </c>
      <c r="AB744" s="67"/>
      <c r="AC744" s="67"/>
      <c r="AD744" s="67">
        <v>162</v>
      </c>
      <c r="AE744" s="67"/>
      <c r="AF744" s="67"/>
      <c r="AG744" s="67" t="s">
        <v>2493</v>
      </c>
      <c r="AH744" s="34"/>
      <c r="AI744" s="67" t="s">
        <v>392</v>
      </c>
      <c r="AJ744" s="66"/>
      <c r="AK744" s="66" t="s">
        <v>2491</v>
      </c>
      <c r="AL744" s="38"/>
    </row>
    <row r="745" spans="1:38" ht="11.25" customHeight="1">
      <c r="A745" s="4">
        <v>4732</v>
      </c>
      <c r="B745" s="67" t="s">
        <v>220</v>
      </c>
      <c r="C745" s="67" t="s">
        <v>220</v>
      </c>
      <c r="D745" s="67" t="s">
        <v>72</v>
      </c>
      <c r="E745" s="68">
        <v>44340</v>
      </c>
      <c r="F745" s="68">
        <v>44340</v>
      </c>
      <c r="G745" s="68" t="s">
        <v>91</v>
      </c>
      <c r="H745" s="67" t="s">
        <v>228</v>
      </c>
      <c r="I745" s="67">
        <v>3</v>
      </c>
      <c r="J745" s="67" t="s">
        <v>100</v>
      </c>
      <c r="K745" s="67"/>
      <c r="L745" s="66" t="s">
        <v>2494</v>
      </c>
      <c r="M745" s="66" t="s">
        <v>2494</v>
      </c>
      <c r="N745" s="67" t="s">
        <v>2495</v>
      </c>
      <c r="O745" s="67" t="s">
        <v>2496</v>
      </c>
      <c r="P745" s="68">
        <v>44318</v>
      </c>
      <c r="Q745" s="71">
        <v>3726080</v>
      </c>
      <c r="R745" s="71"/>
      <c r="S745" s="71">
        <v>3726080</v>
      </c>
      <c r="T745" s="67" t="s">
        <v>96</v>
      </c>
      <c r="U745" s="67">
        <v>651</v>
      </c>
      <c r="V745" s="68">
        <v>44343</v>
      </c>
      <c r="W745" s="68">
        <v>44349</v>
      </c>
      <c r="X745" s="71">
        <v>3726080</v>
      </c>
      <c r="Y745" s="71"/>
      <c r="Z745" s="71">
        <v>3726080</v>
      </c>
      <c r="AA745" s="67" t="s">
        <v>80</v>
      </c>
      <c r="AB745" s="67"/>
      <c r="AC745" s="67"/>
      <c r="AD745" s="67">
        <v>469</v>
      </c>
      <c r="AE745" s="67"/>
      <c r="AF745" s="67"/>
      <c r="AG745" s="67" t="s">
        <v>2497</v>
      </c>
      <c r="AH745" s="34"/>
      <c r="AI745" s="67" t="s">
        <v>106</v>
      </c>
      <c r="AJ745" s="66"/>
      <c r="AK745" s="66" t="s">
        <v>2494</v>
      </c>
      <c r="AL745" s="38"/>
    </row>
    <row r="746" spans="1:38" ht="11.25" customHeight="1">
      <c r="A746" s="4">
        <v>4735</v>
      </c>
      <c r="B746" s="67" t="s">
        <v>220</v>
      </c>
      <c r="C746" s="67" t="s">
        <v>221</v>
      </c>
      <c r="D746" s="67" t="s">
        <v>72</v>
      </c>
      <c r="E746" s="68">
        <v>44341</v>
      </c>
      <c r="F746" s="68">
        <v>44341</v>
      </c>
      <c r="G746" s="68" t="s">
        <v>91</v>
      </c>
      <c r="H746" s="67" t="s">
        <v>2</v>
      </c>
      <c r="I746" s="67">
        <v>3.14</v>
      </c>
      <c r="J746" s="67" t="s">
        <v>74</v>
      </c>
      <c r="K746" s="67"/>
      <c r="L746" s="67" t="s">
        <v>227</v>
      </c>
      <c r="M746" s="66" t="s">
        <v>2498</v>
      </c>
      <c r="N746" s="67" t="s">
        <v>2499</v>
      </c>
      <c r="O746" s="67" t="s">
        <v>2500</v>
      </c>
      <c r="P746" s="68">
        <v>44267</v>
      </c>
      <c r="Q746" s="71">
        <v>7077164</v>
      </c>
      <c r="R746" s="71"/>
      <c r="S746" s="71">
        <v>7077164</v>
      </c>
      <c r="T746" s="67" t="s">
        <v>96</v>
      </c>
      <c r="U746" s="67">
        <v>632</v>
      </c>
      <c r="V746" s="68">
        <v>44342</v>
      </c>
      <c r="W746" s="68">
        <v>44357</v>
      </c>
      <c r="X746" s="71">
        <v>7077164</v>
      </c>
      <c r="Y746" s="71"/>
      <c r="Z746" s="71">
        <v>7077164</v>
      </c>
      <c r="AA746" s="67" t="s">
        <v>80</v>
      </c>
      <c r="AB746" s="67"/>
      <c r="AC746" s="67"/>
      <c r="AD746" s="67"/>
      <c r="AE746" s="67"/>
      <c r="AF746" s="67"/>
      <c r="AG746" s="67" t="s">
        <v>2501</v>
      </c>
      <c r="AH746" s="34"/>
      <c r="AI746" s="67" t="s">
        <v>106</v>
      </c>
      <c r="AJ746" s="66"/>
      <c r="AK746" s="67" t="s">
        <v>227</v>
      </c>
      <c r="AL746" s="38"/>
    </row>
    <row r="747" spans="1:38" ht="11.25" customHeight="1">
      <c r="A747" s="4">
        <v>4737</v>
      </c>
      <c r="B747" s="67" t="s">
        <v>220</v>
      </c>
      <c r="C747" s="67" t="s">
        <v>221</v>
      </c>
      <c r="D747" s="67" t="s">
        <v>72</v>
      </c>
      <c r="E747" s="68">
        <v>44341</v>
      </c>
      <c r="F747" s="68">
        <v>44341</v>
      </c>
      <c r="G747" s="68" t="s">
        <v>177</v>
      </c>
      <c r="H747" s="67" t="s">
        <v>18</v>
      </c>
      <c r="I747" s="67">
        <v>10</v>
      </c>
      <c r="J747" s="67" t="s">
        <v>100</v>
      </c>
      <c r="K747" s="67"/>
      <c r="L747" s="66" t="s">
        <v>2237</v>
      </c>
      <c r="M747" s="66" t="s">
        <v>2502</v>
      </c>
      <c r="N747" s="67"/>
      <c r="O747" s="67" t="s">
        <v>2239</v>
      </c>
      <c r="P747" s="68">
        <v>44233</v>
      </c>
      <c r="Q747" s="71"/>
      <c r="R747" s="71">
        <v>1300000</v>
      </c>
      <c r="S747" s="71">
        <v>1300000</v>
      </c>
      <c r="T747" s="67" t="s">
        <v>96</v>
      </c>
      <c r="U747" s="67">
        <v>703</v>
      </c>
      <c r="V747" s="68">
        <v>44348</v>
      </c>
      <c r="W747" s="68">
        <v>44351</v>
      </c>
      <c r="X747" s="71"/>
      <c r="Y747" s="71">
        <v>1300000</v>
      </c>
      <c r="Z747" s="71">
        <v>1300000</v>
      </c>
      <c r="AA747" s="67" t="s">
        <v>80</v>
      </c>
      <c r="AB747" s="67"/>
      <c r="AC747" s="67"/>
      <c r="AD747" s="67">
        <v>168</v>
      </c>
      <c r="AE747" s="67"/>
      <c r="AF747" s="67"/>
      <c r="AG747" s="67" t="s">
        <v>923</v>
      </c>
      <c r="AH747" s="34"/>
      <c r="AI747" s="67" t="s">
        <v>392</v>
      </c>
      <c r="AJ747" s="66"/>
      <c r="AK747" s="66" t="s">
        <v>2502</v>
      </c>
      <c r="AL747" s="38"/>
    </row>
    <row r="748" spans="1:38" ht="11.25" customHeight="1">
      <c r="A748" s="4">
        <v>4738</v>
      </c>
      <c r="B748" s="67" t="s">
        <v>220</v>
      </c>
      <c r="C748" s="67" t="s">
        <v>892</v>
      </c>
      <c r="D748" s="67" t="s">
        <v>72</v>
      </c>
      <c r="E748" s="68">
        <v>44341</v>
      </c>
      <c r="F748" s="68">
        <v>44341</v>
      </c>
      <c r="G748" s="68" t="s">
        <v>91</v>
      </c>
      <c r="H748" s="67" t="s">
        <v>228</v>
      </c>
      <c r="I748" s="67">
        <v>3</v>
      </c>
      <c r="J748" s="67" t="s">
        <v>74</v>
      </c>
      <c r="K748" s="67"/>
      <c r="L748" s="66" t="s">
        <v>437</v>
      </c>
      <c r="M748" s="66" t="s">
        <v>437</v>
      </c>
      <c r="N748" s="67" t="s">
        <v>1668</v>
      </c>
      <c r="O748" s="67" t="s">
        <v>2503</v>
      </c>
      <c r="P748" s="68">
        <v>44340</v>
      </c>
      <c r="Q748" s="71">
        <v>1335000</v>
      </c>
      <c r="R748" s="71"/>
      <c r="S748" s="71">
        <v>1335000</v>
      </c>
      <c r="T748" s="67" t="s">
        <v>118</v>
      </c>
      <c r="U748" s="67">
        <v>717</v>
      </c>
      <c r="V748" s="68">
        <v>44351</v>
      </c>
      <c r="W748" s="68">
        <v>44363</v>
      </c>
      <c r="X748" s="71">
        <v>1335000</v>
      </c>
      <c r="Y748" s="71"/>
      <c r="Z748" s="71">
        <v>1335000</v>
      </c>
      <c r="AA748" s="67" t="s">
        <v>80</v>
      </c>
      <c r="AB748" s="67"/>
      <c r="AC748" s="67"/>
      <c r="AD748" s="67">
        <v>467</v>
      </c>
      <c r="AE748" s="67"/>
      <c r="AF748" s="67"/>
      <c r="AG748" s="67" t="s">
        <v>2504</v>
      </c>
      <c r="AH748" s="34"/>
      <c r="AI748" s="67" t="s">
        <v>98</v>
      </c>
      <c r="AJ748" s="66"/>
      <c r="AK748" s="66" t="s">
        <v>1840</v>
      </c>
      <c r="AL748" s="38"/>
    </row>
    <row r="749" spans="1:38" ht="11.25" customHeight="1">
      <c r="A749" s="4">
        <v>4739</v>
      </c>
      <c r="B749" s="67" t="s">
        <v>220</v>
      </c>
      <c r="C749" s="67" t="s">
        <v>892</v>
      </c>
      <c r="D749" s="67" t="s">
        <v>72</v>
      </c>
      <c r="E749" s="68">
        <v>44341</v>
      </c>
      <c r="F749" s="68">
        <v>44341</v>
      </c>
      <c r="G749" s="68" t="s">
        <v>91</v>
      </c>
      <c r="H749" s="67" t="s">
        <v>228</v>
      </c>
      <c r="I749" s="67">
        <v>3</v>
      </c>
      <c r="J749" s="67" t="s">
        <v>74</v>
      </c>
      <c r="K749" s="67"/>
      <c r="L749" s="66" t="s">
        <v>437</v>
      </c>
      <c r="M749" s="66" t="s">
        <v>437</v>
      </c>
      <c r="N749" s="67" t="s">
        <v>1668</v>
      </c>
      <c r="O749" s="67" t="s">
        <v>2505</v>
      </c>
      <c r="P749" s="68">
        <v>44340</v>
      </c>
      <c r="Q749" s="71">
        <v>1070000</v>
      </c>
      <c r="R749" s="71"/>
      <c r="S749" s="71">
        <v>1070000</v>
      </c>
      <c r="T749" s="67" t="s">
        <v>118</v>
      </c>
      <c r="U749" s="67">
        <v>716</v>
      </c>
      <c r="V749" s="68">
        <v>44351</v>
      </c>
      <c r="W749" s="68">
        <v>44363</v>
      </c>
      <c r="X749" s="71">
        <v>1070000</v>
      </c>
      <c r="Y749" s="71"/>
      <c r="Z749" s="71">
        <v>1070000</v>
      </c>
      <c r="AA749" s="67" t="s">
        <v>80</v>
      </c>
      <c r="AB749" s="67"/>
      <c r="AC749" s="67"/>
      <c r="AD749" s="67">
        <v>466</v>
      </c>
      <c r="AE749" s="67"/>
      <c r="AF749" s="67"/>
      <c r="AG749" s="67" t="s">
        <v>2506</v>
      </c>
      <c r="AH749" s="34"/>
      <c r="AI749" s="67" t="s">
        <v>98</v>
      </c>
      <c r="AJ749" s="66"/>
      <c r="AK749" s="66" t="s">
        <v>1840</v>
      </c>
      <c r="AL749" s="38"/>
    </row>
    <row r="750" spans="1:38" ht="11.25" customHeight="1">
      <c r="A750" s="4">
        <v>4740</v>
      </c>
      <c r="B750" s="67" t="s">
        <v>72</v>
      </c>
      <c r="C750" s="67" t="s">
        <v>90</v>
      </c>
      <c r="D750" s="67" t="s">
        <v>72</v>
      </c>
      <c r="E750" s="68">
        <v>44341</v>
      </c>
      <c r="F750" s="68">
        <v>44341</v>
      </c>
      <c r="G750" s="68" t="s">
        <v>91</v>
      </c>
      <c r="H750" s="67" t="s">
        <v>228</v>
      </c>
      <c r="I750" s="67" t="s">
        <v>107</v>
      </c>
      <c r="J750" s="67" t="s">
        <v>74</v>
      </c>
      <c r="K750" s="67"/>
      <c r="L750" s="66" t="s">
        <v>350</v>
      </c>
      <c r="M750" s="66" t="s">
        <v>350</v>
      </c>
      <c r="N750" s="67" t="s">
        <v>1494</v>
      </c>
      <c r="O750" s="67" t="s">
        <v>1495</v>
      </c>
      <c r="P750" s="68">
        <v>44340</v>
      </c>
      <c r="Q750" s="71">
        <v>500000</v>
      </c>
      <c r="R750" s="71"/>
      <c r="S750" s="71">
        <v>500000</v>
      </c>
      <c r="T750" s="67" t="s">
        <v>499</v>
      </c>
      <c r="U750" s="67">
        <v>722</v>
      </c>
      <c r="V750" s="68">
        <v>44351</v>
      </c>
      <c r="W750" s="68">
        <v>44363</v>
      </c>
      <c r="X750" s="71">
        <v>500000</v>
      </c>
      <c r="Y750" s="71"/>
      <c r="Z750" s="71">
        <v>500000</v>
      </c>
      <c r="AA750" s="67" t="s">
        <v>80</v>
      </c>
      <c r="AB750" s="67"/>
      <c r="AC750" s="67"/>
      <c r="AD750" s="67">
        <v>471</v>
      </c>
      <c r="AE750" s="67"/>
      <c r="AF750" s="67"/>
      <c r="AG750" s="67" t="s">
        <v>2507</v>
      </c>
      <c r="AH750" s="34"/>
      <c r="AI750" s="67" t="s">
        <v>98</v>
      </c>
      <c r="AJ750" s="66"/>
      <c r="AK750" s="66" t="s">
        <v>1840</v>
      </c>
      <c r="AL750" s="38"/>
    </row>
    <row r="751" spans="1:38" ht="11.25" customHeight="1">
      <c r="A751" s="4">
        <v>4741</v>
      </c>
      <c r="B751" s="67" t="s">
        <v>72</v>
      </c>
      <c r="C751" s="67" t="s">
        <v>72</v>
      </c>
      <c r="D751" s="67" t="s">
        <v>72</v>
      </c>
      <c r="E751" s="68">
        <v>44341</v>
      </c>
      <c r="F751" s="68">
        <v>44341</v>
      </c>
      <c r="G751" s="68" t="s">
        <v>73</v>
      </c>
      <c r="H751" s="67" t="s">
        <v>21</v>
      </c>
      <c r="I751" s="67">
        <v>14</v>
      </c>
      <c r="J751" s="67" t="s">
        <v>74</v>
      </c>
      <c r="K751" s="67"/>
      <c r="L751" s="67" t="s">
        <v>1072</v>
      </c>
      <c r="M751" s="66" t="s">
        <v>2508</v>
      </c>
      <c r="N751" s="67" t="s">
        <v>2509</v>
      </c>
      <c r="O751" s="67" t="s">
        <v>2510</v>
      </c>
      <c r="P751" s="68">
        <v>44076</v>
      </c>
      <c r="Q751" s="71">
        <v>4653000</v>
      </c>
      <c r="R751" s="71"/>
      <c r="S751" s="71">
        <v>4653000</v>
      </c>
      <c r="T751" s="67" t="s">
        <v>79</v>
      </c>
      <c r="U751" s="67">
        <v>1049</v>
      </c>
      <c r="V751" s="68">
        <v>44401</v>
      </c>
      <c r="W751" s="68">
        <v>44401</v>
      </c>
      <c r="X751" s="71">
        <f t="shared" ref="X751:X778" si="119">+S751</f>
        <v>4653000</v>
      </c>
      <c r="Y751" s="71"/>
      <c r="Z751" s="71">
        <f t="shared" ref="Z751:Z778" si="120">SUM(X751:Y751)</f>
        <v>4653000</v>
      </c>
      <c r="AA751" s="67" t="s">
        <v>80</v>
      </c>
      <c r="AB751" s="67"/>
      <c r="AC751" s="67"/>
      <c r="AD751" s="67">
        <v>720</v>
      </c>
      <c r="AE751" s="67"/>
      <c r="AF751" s="67"/>
      <c r="AG751" s="67" t="s">
        <v>81</v>
      </c>
      <c r="AH751" s="34">
        <f t="shared" ref="AH751:AH778" si="121">Z751</f>
        <v>4653000</v>
      </c>
      <c r="AI751" s="67" t="s">
        <v>82</v>
      </c>
      <c r="AJ751" s="66"/>
      <c r="AK751" s="66" t="s">
        <v>2511</v>
      </c>
      <c r="AL751" s="38"/>
    </row>
    <row r="752" spans="1:38" ht="11.25" customHeight="1">
      <c r="A752" s="4">
        <v>4742</v>
      </c>
      <c r="B752" s="67" t="s">
        <v>72</v>
      </c>
      <c r="C752" s="67" t="s">
        <v>72</v>
      </c>
      <c r="D752" s="67" t="s">
        <v>72</v>
      </c>
      <c r="E752" s="68">
        <v>44341</v>
      </c>
      <c r="F752" s="68">
        <v>44341</v>
      </c>
      <c r="G752" s="68" t="s">
        <v>73</v>
      </c>
      <c r="H752" s="67" t="s">
        <v>21</v>
      </c>
      <c r="I752" s="67">
        <v>14</v>
      </c>
      <c r="J752" s="67" t="s">
        <v>74</v>
      </c>
      <c r="K752" s="67"/>
      <c r="L752" s="67" t="s">
        <v>1072</v>
      </c>
      <c r="M752" s="66" t="s">
        <v>2512</v>
      </c>
      <c r="N752" s="67" t="s">
        <v>2513</v>
      </c>
      <c r="O752" s="67" t="s">
        <v>2514</v>
      </c>
      <c r="P752" s="68">
        <v>43956</v>
      </c>
      <c r="Q752" s="71">
        <v>3868988.4</v>
      </c>
      <c r="R752" s="71"/>
      <c r="S752" s="71">
        <v>3868988.4</v>
      </c>
      <c r="T752" s="67" t="s">
        <v>79</v>
      </c>
      <c r="U752" s="67">
        <v>661</v>
      </c>
      <c r="V752" s="68">
        <v>44344</v>
      </c>
      <c r="W752" s="68">
        <v>44347</v>
      </c>
      <c r="X752" s="71">
        <f t="shared" si="119"/>
        <v>3868988.4</v>
      </c>
      <c r="Y752" s="71"/>
      <c r="Z752" s="71">
        <f t="shared" si="120"/>
        <v>3868988.4</v>
      </c>
      <c r="AA752" s="67" t="s">
        <v>80</v>
      </c>
      <c r="AB752" s="67"/>
      <c r="AC752" s="67"/>
      <c r="AD752" s="67">
        <v>426</v>
      </c>
      <c r="AE752" s="67"/>
      <c r="AF752" s="67"/>
      <c r="AG752" s="67" t="s">
        <v>81</v>
      </c>
      <c r="AH752" s="34">
        <f t="shared" si="121"/>
        <v>3868988.4</v>
      </c>
      <c r="AI752" s="67" t="s">
        <v>82</v>
      </c>
      <c r="AJ752" s="66"/>
      <c r="AK752" s="66" t="s">
        <v>2511</v>
      </c>
      <c r="AL752" s="38"/>
    </row>
    <row r="753" spans="1:38" ht="11.25" customHeight="1">
      <c r="A753" s="4">
        <v>4743</v>
      </c>
      <c r="B753" s="67" t="s">
        <v>83</v>
      </c>
      <c r="C753" s="67" t="s">
        <v>83</v>
      </c>
      <c r="D753" s="67" t="s">
        <v>72</v>
      </c>
      <c r="E753" s="68">
        <v>44341</v>
      </c>
      <c r="F753" s="68">
        <v>44341</v>
      </c>
      <c r="G753" s="68" t="s">
        <v>73</v>
      </c>
      <c r="H753" s="67" t="s">
        <v>21</v>
      </c>
      <c r="I753" s="67">
        <v>14</v>
      </c>
      <c r="J753" s="67" t="s">
        <v>74</v>
      </c>
      <c r="K753" s="67"/>
      <c r="L753" s="66" t="s">
        <v>75</v>
      </c>
      <c r="M753" s="66" t="s">
        <v>2515</v>
      </c>
      <c r="N753" s="67" t="s">
        <v>2516</v>
      </c>
      <c r="O753" s="67" t="s">
        <v>2517</v>
      </c>
      <c r="P753" s="68">
        <v>44163</v>
      </c>
      <c r="Q753" s="71">
        <v>8476770.3300000001</v>
      </c>
      <c r="R753" s="71"/>
      <c r="S753" s="71">
        <v>8476770.3300000001</v>
      </c>
      <c r="T753" s="67" t="s">
        <v>79</v>
      </c>
      <c r="U753" s="67">
        <v>650</v>
      </c>
      <c r="V753" s="68">
        <v>44343</v>
      </c>
      <c r="W753" s="68">
        <v>44347</v>
      </c>
      <c r="X753" s="71">
        <f t="shared" si="119"/>
        <v>8476770.3300000001</v>
      </c>
      <c r="Y753" s="71"/>
      <c r="Z753" s="71">
        <f t="shared" si="120"/>
        <v>8476770.3300000001</v>
      </c>
      <c r="AA753" s="67" t="s">
        <v>80</v>
      </c>
      <c r="AB753" s="67"/>
      <c r="AC753" s="67"/>
      <c r="AD753" s="67">
        <v>418</v>
      </c>
      <c r="AE753" s="67"/>
      <c r="AF753" s="67"/>
      <c r="AG753" s="67" t="s">
        <v>81</v>
      </c>
      <c r="AH753" s="34">
        <f t="shared" si="121"/>
        <v>8476770.3300000001</v>
      </c>
      <c r="AI753" s="67" t="s">
        <v>82</v>
      </c>
      <c r="AJ753" s="66"/>
      <c r="AK753" s="66" t="s">
        <v>75</v>
      </c>
      <c r="AL753" s="38"/>
    </row>
    <row r="754" spans="1:38" ht="11.25" customHeight="1">
      <c r="A754" s="4">
        <v>4744</v>
      </c>
      <c r="B754" s="67" t="s">
        <v>83</v>
      </c>
      <c r="C754" s="67" t="s">
        <v>83</v>
      </c>
      <c r="D754" s="67" t="s">
        <v>72</v>
      </c>
      <c r="E754" s="68">
        <v>44341</v>
      </c>
      <c r="F754" s="68">
        <v>44341</v>
      </c>
      <c r="G754" s="68" t="s">
        <v>73</v>
      </c>
      <c r="H754" s="67" t="s">
        <v>21</v>
      </c>
      <c r="I754" s="67">
        <v>14</v>
      </c>
      <c r="J754" s="67" t="s">
        <v>74</v>
      </c>
      <c r="K754" s="67"/>
      <c r="L754" s="66" t="s">
        <v>75</v>
      </c>
      <c r="M754" s="66" t="s">
        <v>2518</v>
      </c>
      <c r="N754" s="67" t="s">
        <v>2519</v>
      </c>
      <c r="O754" s="67" t="s">
        <v>2520</v>
      </c>
      <c r="P754" s="68">
        <v>43804</v>
      </c>
      <c r="Q754" s="71">
        <v>4762353.87</v>
      </c>
      <c r="R754" s="71"/>
      <c r="S754" s="71">
        <v>4762353.87</v>
      </c>
      <c r="T754" s="67" t="s">
        <v>79</v>
      </c>
      <c r="U754" s="67">
        <v>654</v>
      </c>
      <c r="V754" s="68">
        <v>44343</v>
      </c>
      <c r="W754" s="68">
        <v>44347</v>
      </c>
      <c r="X754" s="71">
        <f t="shared" si="119"/>
        <v>4762353.87</v>
      </c>
      <c r="Y754" s="71"/>
      <c r="Z754" s="71">
        <f t="shared" si="120"/>
        <v>4762353.87</v>
      </c>
      <c r="AA754" s="67" t="s">
        <v>80</v>
      </c>
      <c r="AB754" s="67"/>
      <c r="AC754" s="67"/>
      <c r="AD754" s="67">
        <v>419</v>
      </c>
      <c r="AE754" s="67"/>
      <c r="AF754" s="67"/>
      <c r="AG754" s="67" t="s">
        <v>81</v>
      </c>
      <c r="AH754" s="34">
        <f t="shared" si="121"/>
        <v>4762353.87</v>
      </c>
      <c r="AI754" s="67" t="s">
        <v>82</v>
      </c>
      <c r="AJ754" s="66"/>
      <c r="AK754" s="66" t="s">
        <v>75</v>
      </c>
      <c r="AL754" s="38"/>
    </row>
    <row r="755" spans="1:38" ht="11.25" customHeight="1">
      <c r="A755" s="4">
        <v>4745</v>
      </c>
      <c r="B755" s="67" t="s">
        <v>83</v>
      </c>
      <c r="C755" s="67" t="s">
        <v>83</v>
      </c>
      <c r="D755" s="67" t="s">
        <v>72</v>
      </c>
      <c r="E755" s="68">
        <v>44341</v>
      </c>
      <c r="F755" s="68">
        <v>44341</v>
      </c>
      <c r="G755" s="68" t="s">
        <v>73</v>
      </c>
      <c r="H755" s="67" t="s">
        <v>21</v>
      </c>
      <c r="I755" s="67">
        <v>14</v>
      </c>
      <c r="J755" s="67" t="s">
        <v>74</v>
      </c>
      <c r="K755" s="67"/>
      <c r="L755" s="66" t="s">
        <v>75</v>
      </c>
      <c r="M755" s="66" t="s">
        <v>2521</v>
      </c>
      <c r="N755" s="67" t="s">
        <v>2522</v>
      </c>
      <c r="O755" s="67" t="s">
        <v>2523</v>
      </c>
      <c r="P755" s="68">
        <v>44163</v>
      </c>
      <c r="Q755" s="71">
        <v>5504379.6399999997</v>
      </c>
      <c r="R755" s="71"/>
      <c r="S755" s="71">
        <v>5504379.6399999997</v>
      </c>
      <c r="T755" s="67" t="s">
        <v>79</v>
      </c>
      <c r="U755" s="67">
        <v>655</v>
      </c>
      <c r="V755" s="68">
        <v>44343</v>
      </c>
      <c r="W755" s="68">
        <v>44347</v>
      </c>
      <c r="X755" s="71">
        <f t="shared" si="119"/>
        <v>5504379.6399999997</v>
      </c>
      <c r="Y755" s="71"/>
      <c r="Z755" s="71">
        <f t="shared" si="120"/>
        <v>5504379.6399999997</v>
      </c>
      <c r="AA755" s="67" t="s">
        <v>80</v>
      </c>
      <c r="AB755" s="67"/>
      <c r="AC755" s="67"/>
      <c r="AD755" s="67">
        <v>420</v>
      </c>
      <c r="AE755" s="67"/>
      <c r="AF755" s="67"/>
      <c r="AG755" s="67" t="s">
        <v>81</v>
      </c>
      <c r="AH755" s="34">
        <f t="shared" si="121"/>
        <v>5504379.6399999997</v>
      </c>
      <c r="AI755" s="67" t="s">
        <v>82</v>
      </c>
      <c r="AJ755" s="66"/>
      <c r="AK755" s="66" t="s">
        <v>75</v>
      </c>
      <c r="AL755" s="38"/>
    </row>
    <row r="756" spans="1:38" ht="11.25" customHeight="1">
      <c r="A756" s="4">
        <v>4746</v>
      </c>
      <c r="B756" s="67" t="s">
        <v>685</v>
      </c>
      <c r="C756" s="67" t="s">
        <v>685</v>
      </c>
      <c r="D756" s="67" t="s">
        <v>72</v>
      </c>
      <c r="E756" s="68">
        <v>44342</v>
      </c>
      <c r="F756" s="68">
        <v>44342</v>
      </c>
      <c r="G756" s="68" t="s">
        <v>73</v>
      </c>
      <c r="H756" s="67" t="s">
        <v>21</v>
      </c>
      <c r="I756" s="67">
        <v>14</v>
      </c>
      <c r="J756" s="67" t="s">
        <v>74</v>
      </c>
      <c r="K756" s="67"/>
      <c r="L756" s="67" t="s">
        <v>686</v>
      </c>
      <c r="M756" s="66" t="s">
        <v>2524</v>
      </c>
      <c r="N756" s="67" t="s">
        <v>2525</v>
      </c>
      <c r="O756" s="67" t="s">
        <v>2526</v>
      </c>
      <c r="P756" s="68">
        <v>44146</v>
      </c>
      <c r="Q756" s="71">
        <v>16945000</v>
      </c>
      <c r="R756" s="71"/>
      <c r="S756" s="71">
        <v>16945000</v>
      </c>
      <c r="T756" s="67" t="s">
        <v>79</v>
      </c>
      <c r="U756" s="67">
        <v>930</v>
      </c>
      <c r="V756" s="68">
        <v>44376</v>
      </c>
      <c r="W756" s="68">
        <v>44377</v>
      </c>
      <c r="X756" s="71">
        <f t="shared" si="119"/>
        <v>16945000</v>
      </c>
      <c r="Y756" s="71"/>
      <c r="Z756" s="71">
        <f t="shared" si="120"/>
        <v>16945000</v>
      </c>
      <c r="AA756" s="67" t="s">
        <v>80</v>
      </c>
      <c r="AB756" s="67"/>
      <c r="AC756" s="67"/>
      <c r="AD756" s="67">
        <v>573</v>
      </c>
      <c r="AE756" s="67"/>
      <c r="AF756" s="67"/>
      <c r="AG756" s="67" t="s">
        <v>81</v>
      </c>
      <c r="AH756" s="34">
        <f t="shared" si="121"/>
        <v>16945000</v>
      </c>
      <c r="AI756" s="67" t="s">
        <v>82</v>
      </c>
      <c r="AJ756" s="66"/>
      <c r="AK756" s="66" t="s">
        <v>690</v>
      </c>
      <c r="AL756" s="38"/>
    </row>
    <row r="757" spans="1:38" ht="11.25" customHeight="1">
      <c r="A757" s="4">
        <v>4747</v>
      </c>
      <c r="B757" s="67" t="s">
        <v>685</v>
      </c>
      <c r="C757" s="67" t="s">
        <v>685</v>
      </c>
      <c r="D757" s="67" t="s">
        <v>72</v>
      </c>
      <c r="E757" s="68">
        <v>44342</v>
      </c>
      <c r="F757" s="68">
        <v>44342</v>
      </c>
      <c r="G757" s="68" t="s">
        <v>73</v>
      </c>
      <c r="H757" s="67" t="s">
        <v>21</v>
      </c>
      <c r="I757" s="67">
        <v>14</v>
      </c>
      <c r="J757" s="67" t="s">
        <v>74</v>
      </c>
      <c r="K757" s="67"/>
      <c r="L757" s="67" t="s">
        <v>686</v>
      </c>
      <c r="M757" s="66" t="s">
        <v>2527</v>
      </c>
      <c r="N757" s="67" t="s">
        <v>2528</v>
      </c>
      <c r="O757" s="67" t="s">
        <v>2529</v>
      </c>
      <c r="P757" s="68">
        <v>44154</v>
      </c>
      <c r="Q757" s="71">
        <v>6930000</v>
      </c>
      <c r="R757" s="71"/>
      <c r="S757" s="71">
        <v>6930000</v>
      </c>
      <c r="T757" s="67" t="s">
        <v>79</v>
      </c>
      <c r="U757" s="67">
        <v>840</v>
      </c>
      <c r="V757" s="68">
        <v>44369</v>
      </c>
      <c r="W757" s="68">
        <v>44372</v>
      </c>
      <c r="X757" s="71">
        <f t="shared" si="119"/>
        <v>6930000</v>
      </c>
      <c r="Y757" s="71"/>
      <c r="Z757" s="71">
        <f t="shared" si="120"/>
        <v>6930000</v>
      </c>
      <c r="AA757" s="67" t="s">
        <v>80</v>
      </c>
      <c r="AB757" s="67"/>
      <c r="AC757" s="67"/>
      <c r="AD757" s="67">
        <v>571</v>
      </c>
      <c r="AE757" s="67"/>
      <c r="AF757" s="67"/>
      <c r="AG757" s="67" t="s">
        <v>81</v>
      </c>
      <c r="AH757" s="34">
        <f t="shared" si="121"/>
        <v>6930000</v>
      </c>
      <c r="AI757" s="67" t="s">
        <v>82</v>
      </c>
      <c r="AJ757" s="66"/>
      <c r="AK757" s="66" t="s">
        <v>690</v>
      </c>
      <c r="AL757" s="38"/>
    </row>
    <row r="758" spans="1:38" ht="11.25" customHeight="1">
      <c r="A758" s="4">
        <v>4748</v>
      </c>
      <c r="B758" s="67" t="s">
        <v>685</v>
      </c>
      <c r="C758" s="67" t="s">
        <v>685</v>
      </c>
      <c r="D758" s="67" t="s">
        <v>72</v>
      </c>
      <c r="E758" s="68">
        <v>44342</v>
      </c>
      <c r="F758" s="68">
        <v>44342</v>
      </c>
      <c r="G758" s="68" t="s">
        <v>73</v>
      </c>
      <c r="H758" s="67" t="s">
        <v>21</v>
      </c>
      <c r="I758" s="67">
        <v>14</v>
      </c>
      <c r="J758" s="67" t="s">
        <v>74</v>
      </c>
      <c r="K758" s="67"/>
      <c r="L758" s="67" t="s">
        <v>686</v>
      </c>
      <c r="M758" s="66" t="s">
        <v>2530</v>
      </c>
      <c r="N758" s="67" t="s">
        <v>2531</v>
      </c>
      <c r="O758" s="67" t="s">
        <v>2532</v>
      </c>
      <c r="P758" s="68">
        <v>44515</v>
      </c>
      <c r="Q758" s="71">
        <v>11743000</v>
      </c>
      <c r="R758" s="71"/>
      <c r="S758" s="71">
        <v>11743000</v>
      </c>
      <c r="T758" s="67" t="s">
        <v>79</v>
      </c>
      <c r="U758" s="67">
        <v>841</v>
      </c>
      <c r="V758" s="68">
        <v>44369</v>
      </c>
      <c r="W758" s="68">
        <v>44372</v>
      </c>
      <c r="X758" s="71">
        <f t="shared" si="119"/>
        <v>11743000</v>
      </c>
      <c r="Y758" s="71"/>
      <c r="Z758" s="71">
        <f t="shared" si="120"/>
        <v>11743000</v>
      </c>
      <c r="AA758" s="67" t="s">
        <v>80</v>
      </c>
      <c r="AB758" s="67"/>
      <c r="AC758" s="67"/>
      <c r="AD758" s="67">
        <v>572</v>
      </c>
      <c r="AE758" s="67"/>
      <c r="AF758" s="67"/>
      <c r="AG758" s="67" t="s">
        <v>81</v>
      </c>
      <c r="AH758" s="34">
        <f t="shared" si="121"/>
        <v>11743000</v>
      </c>
      <c r="AI758" s="67" t="s">
        <v>82</v>
      </c>
      <c r="AJ758" s="66"/>
      <c r="AK758" s="66" t="s">
        <v>690</v>
      </c>
      <c r="AL758" s="38"/>
    </row>
    <row r="759" spans="1:38" ht="11.25" customHeight="1">
      <c r="A759" s="4">
        <v>4749</v>
      </c>
      <c r="B759" s="67" t="s">
        <v>685</v>
      </c>
      <c r="C759" s="67" t="s">
        <v>685</v>
      </c>
      <c r="D759" s="67" t="s">
        <v>72</v>
      </c>
      <c r="E759" s="68">
        <v>44342</v>
      </c>
      <c r="F759" s="68">
        <v>44342</v>
      </c>
      <c r="G759" s="68" t="s">
        <v>73</v>
      </c>
      <c r="H759" s="67" t="s">
        <v>21</v>
      </c>
      <c r="I759" s="67">
        <v>14</v>
      </c>
      <c r="J759" s="67" t="s">
        <v>74</v>
      </c>
      <c r="K759" s="67"/>
      <c r="L759" s="67" t="s">
        <v>686</v>
      </c>
      <c r="M759" s="66" t="s">
        <v>2533</v>
      </c>
      <c r="N759" s="67" t="s">
        <v>2534</v>
      </c>
      <c r="O759" s="67" t="s">
        <v>2535</v>
      </c>
      <c r="P759" s="68">
        <v>44176</v>
      </c>
      <c r="Q759" s="71">
        <v>12032000</v>
      </c>
      <c r="R759" s="71"/>
      <c r="S759" s="71">
        <v>12032000</v>
      </c>
      <c r="T759" s="67" t="s">
        <v>79</v>
      </c>
      <c r="U759" s="67">
        <v>842</v>
      </c>
      <c r="V759" s="68">
        <v>44369</v>
      </c>
      <c r="W759" s="68">
        <v>44372</v>
      </c>
      <c r="X759" s="71">
        <f t="shared" si="119"/>
        <v>12032000</v>
      </c>
      <c r="Y759" s="71"/>
      <c r="Z759" s="71">
        <f t="shared" si="120"/>
        <v>12032000</v>
      </c>
      <c r="AA759" s="67" t="s">
        <v>80</v>
      </c>
      <c r="AB759" s="67"/>
      <c r="AC759" s="67"/>
      <c r="AD759" s="67">
        <v>575</v>
      </c>
      <c r="AE759" s="67"/>
      <c r="AF759" s="67"/>
      <c r="AG759" s="67" t="s">
        <v>81</v>
      </c>
      <c r="AH759" s="34">
        <f t="shared" si="121"/>
        <v>12032000</v>
      </c>
      <c r="AI759" s="67" t="s">
        <v>82</v>
      </c>
      <c r="AJ759" s="66"/>
      <c r="AK759" s="66" t="s">
        <v>690</v>
      </c>
      <c r="AL759" s="38"/>
    </row>
    <row r="760" spans="1:38" ht="11.25" customHeight="1">
      <c r="A760" s="4">
        <v>4750</v>
      </c>
      <c r="B760" s="67" t="s">
        <v>685</v>
      </c>
      <c r="C760" s="67" t="s">
        <v>685</v>
      </c>
      <c r="D760" s="67" t="s">
        <v>72</v>
      </c>
      <c r="E760" s="68">
        <v>44342</v>
      </c>
      <c r="F760" s="68">
        <v>44342</v>
      </c>
      <c r="G760" s="68" t="s">
        <v>73</v>
      </c>
      <c r="H760" s="67" t="s">
        <v>21</v>
      </c>
      <c r="I760" s="67">
        <v>14</v>
      </c>
      <c r="J760" s="67" t="s">
        <v>74</v>
      </c>
      <c r="K760" s="67"/>
      <c r="L760" s="67" t="s">
        <v>686</v>
      </c>
      <c r="M760" s="66" t="s">
        <v>2536</v>
      </c>
      <c r="N760" s="67" t="s">
        <v>2537</v>
      </c>
      <c r="O760" s="67" t="s">
        <v>2538</v>
      </c>
      <c r="P760" s="68">
        <v>44157</v>
      </c>
      <c r="Q760" s="71">
        <v>14411000</v>
      </c>
      <c r="R760" s="71"/>
      <c r="S760" s="71">
        <v>14411000</v>
      </c>
      <c r="T760" s="67" t="s">
        <v>79</v>
      </c>
      <c r="U760" s="67">
        <v>931</v>
      </c>
      <c r="V760" s="68">
        <v>44376</v>
      </c>
      <c r="W760" s="68">
        <v>44377</v>
      </c>
      <c r="X760" s="71">
        <f t="shared" si="119"/>
        <v>14411000</v>
      </c>
      <c r="Y760" s="71"/>
      <c r="Z760" s="71">
        <f t="shared" si="120"/>
        <v>14411000</v>
      </c>
      <c r="AA760" s="67" t="s">
        <v>80</v>
      </c>
      <c r="AB760" s="67"/>
      <c r="AC760" s="67"/>
      <c r="AD760" s="67">
        <v>574</v>
      </c>
      <c r="AE760" s="67"/>
      <c r="AF760" s="67"/>
      <c r="AG760" s="67" t="s">
        <v>81</v>
      </c>
      <c r="AH760" s="34">
        <f t="shared" si="121"/>
        <v>14411000</v>
      </c>
      <c r="AI760" s="67" t="s">
        <v>82</v>
      </c>
      <c r="AJ760" s="66"/>
      <c r="AK760" s="66" t="s">
        <v>690</v>
      </c>
      <c r="AL760" s="38"/>
    </row>
    <row r="761" spans="1:38" ht="11.25" customHeight="1">
      <c r="A761" s="4">
        <v>4751</v>
      </c>
      <c r="B761" s="67" t="s">
        <v>685</v>
      </c>
      <c r="C761" s="67" t="s">
        <v>685</v>
      </c>
      <c r="D761" s="67" t="s">
        <v>72</v>
      </c>
      <c r="E761" s="68">
        <v>44342</v>
      </c>
      <c r="F761" s="68">
        <v>44342</v>
      </c>
      <c r="G761" s="68" t="s">
        <v>73</v>
      </c>
      <c r="H761" s="67" t="s">
        <v>21</v>
      </c>
      <c r="I761" s="67">
        <v>14</v>
      </c>
      <c r="J761" s="67" t="s">
        <v>74</v>
      </c>
      <c r="K761" s="67"/>
      <c r="L761" s="67" t="s">
        <v>686</v>
      </c>
      <c r="M761" s="66" t="s">
        <v>2539</v>
      </c>
      <c r="N761" s="67" t="s">
        <v>2540</v>
      </c>
      <c r="O761" s="67" t="s">
        <v>2541</v>
      </c>
      <c r="P761" s="68">
        <v>44181</v>
      </c>
      <c r="Q761" s="71">
        <v>9303000</v>
      </c>
      <c r="R761" s="71"/>
      <c r="S761" s="71">
        <v>9303000</v>
      </c>
      <c r="T761" s="67" t="s">
        <v>79</v>
      </c>
      <c r="U761" s="67">
        <v>677</v>
      </c>
      <c r="V761" s="68">
        <v>44347</v>
      </c>
      <c r="W761" s="68">
        <v>44347</v>
      </c>
      <c r="X761" s="71">
        <f t="shared" si="119"/>
        <v>9303000</v>
      </c>
      <c r="Y761" s="71"/>
      <c r="Z761" s="71">
        <f t="shared" si="120"/>
        <v>9303000</v>
      </c>
      <c r="AA761" s="67" t="s">
        <v>80</v>
      </c>
      <c r="AB761" s="67"/>
      <c r="AC761" s="67"/>
      <c r="AD761" s="67">
        <v>438</v>
      </c>
      <c r="AE761" s="67"/>
      <c r="AF761" s="67"/>
      <c r="AG761" s="67" t="s">
        <v>81</v>
      </c>
      <c r="AH761" s="34">
        <f t="shared" si="121"/>
        <v>9303000</v>
      </c>
      <c r="AI761" s="67" t="s">
        <v>82</v>
      </c>
      <c r="AJ761" s="66"/>
      <c r="AK761" s="66" t="s">
        <v>690</v>
      </c>
      <c r="AL761" s="38"/>
    </row>
    <row r="762" spans="1:38" ht="11.25" customHeight="1">
      <c r="A762" s="4">
        <v>4752</v>
      </c>
      <c r="B762" s="67" t="s">
        <v>685</v>
      </c>
      <c r="C762" s="67" t="s">
        <v>685</v>
      </c>
      <c r="D762" s="67" t="s">
        <v>72</v>
      </c>
      <c r="E762" s="68">
        <v>44342</v>
      </c>
      <c r="F762" s="68">
        <v>44342</v>
      </c>
      <c r="G762" s="68" t="s">
        <v>73</v>
      </c>
      <c r="H762" s="67" t="s">
        <v>21</v>
      </c>
      <c r="I762" s="67">
        <v>14</v>
      </c>
      <c r="J762" s="67" t="s">
        <v>74</v>
      </c>
      <c r="K762" s="67"/>
      <c r="L762" s="67" t="s">
        <v>686</v>
      </c>
      <c r="M762" s="66" t="s">
        <v>2542</v>
      </c>
      <c r="N762" s="67" t="s">
        <v>2543</v>
      </c>
      <c r="O762" s="67" t="s">
        <v>2544</v>
      </c>
      <c r="P762" s="68">
        <v>44157</v>
      </c>
      <c r="Q762" s="71">
        <v>7193000</v>
      </c>
      <c r="R762" s="71"/>
      <c r="S762" s="71">
        <v>7193000</v>
      </c>
      <c r="T762" s="67" t="s">
        <v>79</v>
      </c>
      <c r="U762" s="67">
        <v>692</v>
      </c>
      <c r="V762" s="68">
        <v>44347</v>
      </c>
      <c r="W762" s="68">
        <v>44348</v>
      </c>
      <c r="X762" s="71">
        <f t="shared" si="119"/>
        <v>7193000</v>
      </c>
      <c r="Y762" s="71"/>
      <c r="Z762" s="71">
        <f t="shared" si="120"/>
        <v>7193000</v>
      </c>
      <c r="AA762" s="67" t="s">
        <v>80</v>
      </c>
      <c r="AB762" s="67"/>
      <c r="AC762" s="67"/>
      <c r="AD762" s="67">
        <v>439</v>
      </c>
      <c r="AE762" s="67"/>
      <c r="AF762" s="67"/>
      <c r="AG762" s="67" t="s">
        <v>81</v>
      </c>
      <c r="AH762" s="34">
        <f t="shared" si="121"/>
        <v>7193000</v>
      </c>
      <c r="AI762" s="67" t="s">
        <v>82</v>
      </c>
      <c r="AJ762" s="66"/>
      <c r="AK762" s="66" t="s">
        <v>690</v>
      </c>
      <c r="AL762" s="38"/>
    </row>
    <row r="763" spans="1:38" ht="11.25" customHeight="1">
      <c r="A763" s="4">
        <v>4753</v>
      </c>
      <c r="B763" s="67" t="s">
        <v>685</v>
      </c>
      <c r="C763" s="67" t="s">
        <v>685</v>
      </c>
      <c r="D763" s="67" t="s">
        <v>72</v>
      </c>
      <c r="E763" s="68">
        <v>44342</v>
      </c>
      <c r="F763" s="68">
        <v>44342</v>
      </c>
      <c r="G763" s="68" t="s">
        <v>73</v>
      </c>
      <c r="H763" s="67" t="s">
        <v>21</v>
      </c>
      <c r="I763" s="67">
        <v>14</v>
      </c>
      <c r="J763" s="67" t="s">
        <v>74</v>
      </c>
      <c r="K763" s="67"/>
      <c r="L763" s="67" t="s">
        <v>686</v>
      </c>
      <c r="M763" s="66" t="s">
        <v>2545</v>
      </c>
      <c r="N763" s="67" t="s">
        <v>2546</v>
      </c>
      <c r="O763" s="67" t="s">
        <v>2547</v>
      </c>
      <c r="P763" s="68">
        <v>43923</v>
      </c>
      <c r="Q763" s="71">
        <v>19780788.329999998</v>
      </c>
      <c r="R763" s="71"/>
      <c r="S763" s="71">
        <v>19780788.329999998</v>
      </c>
      <c r="T763" s="67" t="s">
        <v>79</v>
      </c>
      <c r="U763" s="67">
        <v>694</v>
      </c>
      <c r="V763" s="68">
        <v>44348</v>
      </c>
      <c r="W763" s="68">
        <v>44348</v>
      </c>
      <c r="X763" s="71">
        <f t="shared" si="119"/>
        <v>19780788.329999998</v>
      </c>
      <c r="Y763" s="71"/>
      <c r="Z763" s="71">
        <f t="shared" si="120"/>
        <v>19780788.329999998</v>
      </c>
      <c r="AA763" s="67" t="s">
        <v>80</v>
      </c>
      <c r="AB763" s="67"/>
      <c r="AC763" s="67"/>
      <c r="AD763" s="67">
        <v>441</v>
      </c>
      <c r="AE763" s="67"/>
      <c r="AF763" s="67"/>
      <c r="AG763" s="67" t="s">
        <v>81</v>
      </c>
      <c r="AH763" s="34">
        <f t="shared" si="121"/>
        <v>19780788.329999998</v>
      </c>
      <c r="AI763" s="67" t="s">
        <v>82</v>
      </c>
      <c r="AJ763" s="66"/>
      <c r="AK763" s="66" t="s">
        <v>690</v>
      </c>
      <c r="AL763" s="38"/>
    </row>
    <row r="764" spans="1:38" ht="11.25" customHeight="1">
      <c r="A764" s="4">
        <v>4754</v>
      </c>
      <c r="B764" s="67" t="s">
        <v>685</v>
      </c>
      <c r="C764" s="67" t="s">
        <v>685</v>
      </c>
      <c r="D764" s="67" t="s">
        <v>72</v>
      </c>
      <c r="E764" s="68">
        <v>44342</v>
      </c>
      <c r="F764" s="68">
        <v>44342</v>
      </c>
      <c r="G764" s="68" t="s">
        <v>73</v>
      </c>
      <c r="H764" s="67" t="s">
        <v>21</v>
      </c>
      <c r="I764" s="67">
        <v>14</v>
      </c>
      <c r="J764" s="67" t="s">
        <v>74</v>
      </c>
      <c r="K764" s="67"/>
      <c r="L764" s="67" t="s">
        <v>686</v>
      </c>
      <c r="M764" s="66" t="s">
        <v>2548</v>
      </c>
      <c r="N764" s="67" t="s">
        <v>2549</v>
      </c>
      <c r="O764" s="67" t="s">
        <v>2550</v>
      </c>
      <c r="P764" s="68">
        <v>44180</v>
      </c>
      <c r="Q764" s="71">
        <v>25086555.989999998</v>
      </c>
      <c r="R764" s="71"/>
      <c r="S764" s="71">
        <v>25000000</v>
      </c>
      <c r="T764" s="67" t="s">
        <v>79</v>
      </c>
      <c r="U764" s="67">
        <v>691</v>
      </c>
      <c r="V764" s="68">
        <v>44347</v>
      </c>
      <c r="W764" s="68">
        <v>44348</v>
      </c>
      <c r="X764" s="71">
        <f t="shared" si="119"/>
        <v>25000000</v>
      </c>
      <c r="Y764" s="71"/>
      <c r="Z764" s="71">
        <f t="shared" si="120"/>
        <v>25000000</v>
      </c>
      <c r="AA764" s="67" t="s">
        <v>80</v>
      </c>
      <c r="AB764" s="67"/>
      <c r="AC764" s="67"/>
      <c r="AD764" s="67">
        <v>444</v>
      </c>
      <c r="AE764" s="67"/>
      <c r="AF764" s="67"/>
      <c r="AG764" s="67" t="s">
        <v>81</v>
      </c>
      <c r="AH764" s="34">
        <f t="shared" si="121"/>
        <v>25000000</v>
      </c>
      <c r="AI764" s="67" t="s">
        <v>82</v>
      </c>
      <c r="AJ764" s="66"/>
      <c r="AK764" s="66" t="s">
        <v>690</v>
      </c>
      <c r="AL764" s="38"/>
    </row>
    <row r="765" spans="1:38" ht="11.25" customHeight="1">
      <c r="A765" s="4">
        <v>4755</v>
      </c>
      <c r="B765" s="67" t="s">
        <v>685</v>
      </c>
      <c r="C765" s="67" t="s">
        <v>685</v>
      </c>
      <c r="D765" s="67" t="s">
        <v>72</v>
      </c>
      <c r="E765" s="68">
        <v>44342</v>
      </c>
      <c r="F765" s="68">
        <v>44342</v>
      </c>
      <c r="G765" s="68" t="s">
        <v>73</v>
      </c>
      <c r="H765" s="67" t="s">
        <v>21</v>
      </c>
      <c r="I765" s="67">
        <v>14</v>
      </c>
      <c r="J765" s="67" t="s">
        <v>74</v>
      </c>
      <c r="K765" s="67"/>
      <c r="L765" s="67" t="s">
        <v>686</v>
      </c>
      <c r="M765" s="66" t="s">
        <v>2551</v>
      </c>
      <c r="N765" s="67" t="s">
        <v>2552</v>
      </c>
      <c r="O765" s="67" t="s">
        <v>2553</v>
      </c>
      <c r="P765" s="68">
        <v>44180</v>
      </c>
      <c r="Q765" s="71">
        <v>17470000</v>
      </c>
      <c r="R765" s="71"/>
      <c r="S765" s="71">
        <v>17470000</v>
      </c>
      <c r="T765" s="67" t="s">
        <v>79</v>
      </c>
      <c r="U765" s="67">
        <v>839</v>
      </c>
      <c r="V765" s="68">
        <v>44369</v>
      </c>
      <c r="W765" s="68">
        <v>44372</v>
      </c>
      <c r="X765" s="71">
        <f t="shared" si="119"/>
        <v>17470000</v>
      </c>
      <c r="Y765" s="71"/>
      <c r="Z765" s="71">
        <f t="shared" si="120"/>
        <v>17470000</v>
      </c>
      <c r="AA765" s="67" t="s">
        <v>80</v>
      </c>
      <c r="AB765" s="67"/>
      <c r="AC765" s="67"/>
      <c r="AD765" s="67">
        <v>570</v>
      </c>
      <c r="AE765" s="67"/>
      <c r="AF765" s="67"/>
      <c r="AG765" s="67" t="s">
        <v>81</v>
      </c>
      <c r="AH765" s="34">
        <f t="shared" si="121"/>
        <v>17470000</v>
      </c>
      <c r="AI765" s="67" t="s">
        <v>82</v>
      </c>
      <c r="AJ765" s="66"/>
      <c r="AK765" s="66" t="s">
        <v>690</v>
      </c>
      <c r="AL765" s="38"/>
    </row>
    <row r="766" spans="1:38" ht="11.25" customHeight="1">
      <c r="A766" s="4">
        <v>4756</v>
      </c>
      <c r="B766" s="67" t="s">
        <v>685</v>
      </c>
      <c r="C766" s="67" t="s">
        <v>685</v>
      </c>
      <c r="D766" s="67" t="s">
        <v>72</v>
      </c>
      <c r="E766" s="68">
        <v>44342</v>
      </c>
      <c r="F766" s="68">
        <v>44342</v>
      </c>
      <c r="G766" s="68" t="s">
        <v>73</v>
      </c>
      <c r="H766" s="67" t="s">
        <v>21</v>
      </c>
      <c r="I766" s="67">
        <v>14</v>
      </c>
      <c r="J766" s="67" t="s">
        <v>74</v>
      </c>
      <c r="K766" s="67"/>
      <c r="L766" s="67" t="s">
        <v>686</v>
      </c>
      <c r="M766" s="66" t="s">
        <v>2554</v>
      </c>
      <c r="N766" s="67" t="s">
        <v>2555</v>
      </c>
      <c r="O766" s="67" t="s">
        <v>2556</v>
      </c>
      <c r="P766" s="68">
        <v>44541</v>
      </c>
      <c r="Q766" s="71">
        <v>10918000</v>
      </c>
      <c r="R766" s="71"/>
      <c r="S766" s="71">
        <v>10918000</v>
      </c>
      <c r="T766" s="67" t="s">
        <v>79</v>
      </c>
      <c r="U766" s="67">
        <v>838</v>
      </c>
      <c r="V766" s="68">
        <v>44369</v>
      </c>
      <c r="W766" s="68">
        <v>44372</v>
      </c>
      <c r="X766" s="71">
        <f t="shared" si="119"/>
        <v>10918000</v>
      </c>
      <c r="Y766" s="71"/>
      <c r="Z766" s="71">
        <f t="shared" si="120"/>
        <v>10918000</v>
      </c>
      <c r="AA766" s="67" t="s">
        <v>80</v>
      </c>
      <c r="AB766" s="67"/>
      <c r="AC766" s="67"/>
      <c r="AD766" s="67">
        <v>569</v>
      </c>
      <c r="AE766" s="67"/>
      <c r="AF766" s="67"/>
      <c r="AG766" s="67" t="s">
        <v>81</v>
      </c>
      <c r="AH766" s="34">
        <f t="shared" si="121"/>
        <v>10918000</v>
      </c>
      <c r="AI766" s="67" t="s">
        <v>82</v>
      </c>
      <c r="AJ766" s="66"/>
      <c r="AK766" s="66" t="s">
        <v>690</v>
      </c>
      <c r="AL766" s="38"/>
    </row>
    <row r="767" spans="1:38" ht="11.25" customHeight="1">
      <c r="A767" s="4">
        <v>4757</v>
      </c>
      <c r="B767" s="67" t="s">
        <v>685</v>
      </c>
      <c r="C767" s="67" t="s">
        <v>685</v>
      </c>
      <c r="D767" s="67" t="s">
        <v>72</v>
      </c>
      <c r="E767" s="68">
        <v>44342</v>
      </c>
      <c r="F767" s="68">
        <v>44342</v>
      </c>
      <c r="G767" s="68" t="s">
        <v>73</v>
      </c>
      <c r="H767" s="67" t="s">
        <v>21</v>
      </c>
      <c r="I767" s="67">
        <v>14</v>
      </c>
      <c r="J767" s="67" t="s">
        <v>74</v>
      </c>
      <c r="K767" s="67"/>
      <c r="L767" s="67" t="s">
        <v>686</v>
      </c>
      <c r="M767" s="66" t="s">
        <v>2557</v>
      </c>
      <c r="N767" s="67" t="s">
        <v>2558</v>
      </c>
      <c r="O767" s="67" t="s">
        <v>2559</v>
      </c>
      <c r="P767" s="68">
        <v>44546</v>
      </c>
      <c r="Q767" s="71">
        <v>13451000</v>
      </c>
      <c r="R767" s="71"/>
      <c r="S767" s="71">
        <v>13451000</v>
      </c>
      <c r="T767" s="67" t="s">
        <v>79</v>
      </c>
      <c r="U767" s="67">
        <v>837</v>
      </c>
      <c r="V767" s="68">
        <v>44369</v>
      </c>
      <c r="W767" s="68">
        <v>44372</v>
      </c>
      <c r="X767" s="71">
        <f t="shared" si="119"/>
        <v>13451000</v>
      </c>
      <c r="Y767" s="71"/>
      <c r="Z767" s="71">
        <f t="shared" si="120"/>
        <v>13451000</v>
      </c>
      <c r="AA767" s="67" t="s">
        <v>80</v>
      </c>
      <c r="AB767" s="67"/>
      <c r="AC767" s="67"/>
      <c r="AD767" s="67">
        <v>568</v>
      </c>
      <c r="AE767" s="67"/>
      <c r="AF767" s="67"/>
      <c r="AG767" s="67" t="s">
        <v>81</v>
      </c>
      <c r="AH767" s="34">
        <f t="shared" si="121"/>
        <v>13451000</v>
      </c>
      <c r="AI767" s="67" t="s">
        <v>82</v>
      </c>
      <c r="AJ767" s="66"/>
      <c r="AK767" s="66" t="s">
        <v>690</v>
      </c>
      <c r="AL767" s="38"/>
    </row>
    <row r="768" spans="1:38" ht="11.25" customHeight="1">
      <c r="A768" s="4">
        <v>4758</v>
      </c>
      <c r="B768" s="67" t="s">
        <v>685</v>
      </c>
      <c r="C768" s="67" t="s">
        <v>685</v>
      </c>
      <c r="D768" s="67" t="s">
        <v>72</v>
      </c>
      <c r="E768" s="68">
        <v>44342</v>
      </c>
      <c r="F768" s="68">
        <v>44342</v>
      </c>
      <c r="G768" s="68" t="s">
        <v>73</v>
      </c>
      <c r="H768" s="67" t="s">
        <v>21</v>
      </c>
      <c r="I768" s="67">
        <v>14</v>
      </c>
      <c r="J768" s="67" t="s">
        <v>74</v>
      </c>
      <c r="K768" s="67"/>
      <c r="L768" s="67" t="s">
        <v>686</v>
      </c>
      <c r="M768" s="66" t="s">
        <v>2560</v>
      </c>
      <c r="N768" s="67" t="s">
        <v>2561</v>
      </c>
      <c r="O768" s="67" t="s">
        <v>2562</v>
      </c>
      <c r="P768" s="68">
        <v>44153</v>
      </c>
      <c r="Q768" s="71">
        <v>8968000</v>
      </c>
      <c r="R768" s="71"/>
      <c r="S768" s="71">
        <v>8968000</v>
      </c>
      <c r="T768" s="67" t="s">
        <v>79</v>
      </c>
      <c r="U768" s="67">
        <v>836</v>
      </c>
      <c r="V768" s="68">
        <v>44369</v>
      </c>
      <c r="W768" s="68">
        <v>44372</v>
      </c>
      <c r="X768" s="71">
        <f t="shared" si="119"/>
        <v>8968000</v>
      </c>
      <c r="Y768" s="71"/>
      <c r="Z768" s="71">
        <f t="shared" si="120"/>
        <v>8968000</v>
      </c>
      <c r="AA768" s="67" t="s">
        <v>80</v>
      </c>
      <c r="AB768" s="67"/>
      <c r="AC768" s="67"/>
      <c r="AD768" s="67">
        <v>567</v>
      </c>
      <c r="AE768" s="67"/>
      <c r="AF768" s="67"/>
      <c r="AG768" s="67" t="s">
        <v>81</v>
      </c>
      <c r="AH768" s="34">
        <f t="shared" si="121"/>
        <v>8968000</v>
      </c>
      <c r="AI768" s="67" t="s">
        <v>82</v>
      </c>
      <c r="AJ768" s="66"/>
      <c r="AK768" s="66" t="s">
        <v>690</v>
      </c>
      <c r="AL768" s="38"/>
    </row>
    <row r="769" spans="1:38" ht="11.25" customHeight="1">
      <c r="A769" s="4">
        <v>4759</v>
      </c>
      <c r="B769" s="67" t="s">
        <v>685</v>
      </c>
      <c r="C769" s="67" t="s">
        <v>685</v>
      </c>
      <c r="D769" s="67" t="s">
        <v>72</v>
      </c>
      <c r="E769" s="68">
        <v>44342</v>
      </c>
      <c r="F769" s="68">
        <v>44342</v>
      </c>
      <c r="G769" s="68" t="s">
        <v>73</v>
      </c>
      <c r="H769" s="67" t="s">
        <v>21</v>
      </c>
      <c r="I769" s="67">
        <v>14</v>
      </c>
      <c r="J769" s="67" t="s">
        <v>74</v>
      </c>
      <c r="K769" s="67"/>
      <c r="L769" s="67" t="s">
        <v>686</v>
      </c>
      <c r="M769" s="66" t="s">
        <v>2563</v>
      </c>
      <c r="N769" s="67" t="s">
        <v>2564</v>
      </c>
      <c r="O769" s="67" t="s">
        <v>2565</v>
      </c>
      <c r="P769" s="68">
        <v>43909</v>
      </c>
      <c r="Q769" s="71">
        <v>8416000</v>
      </c>
      <c r="R769" s="71"/>
      <c r="S769" s="71">
        <v>8416000</v>
      </c>
      <c r="T769" s="67" t="s">
        <v>79</v>
      </c>
      <c r="U769" s="67">
        <v>690</v>
      </c>
      <c r="V769" s="68">
        <v>44347</v>
      </c>
      <c r="W769" s="68">
        <v>44348</v>
      </c>
      <c r="X769" s="71">
        <f t="shared" si="119"/>
        <v>8416000</v>
      </c>
      <c r="Y769" s="71"/>
      <c r="Z769" s="71">
        <f t="shared" si="120"/>
        <v>8416000</v>
      </c>
      <c r="AA769" s="67" t="s">
        <v>80</v>
      </c>
      <c r="AB769" s="67"/>
      <c r="AC769" s="67"/>
      <c r="AD769" s="67">
        <v>443</v>
      </c>
      <c r="AE769" s="67"/>
      <c r="AF769" s="67"/>
      <c r="AG769" s="67" t="s">
        <v>81</v>
      </c>
      <c r="AH769" s="34">
        <f t="shared" si="121"/>
        <v>8416000</v>
      </c>
      <c r="AI769" s="67" t="s">
        <v>82</v>
      </c>
      <c r="AJ769" s="66"/>
      <c r="AK769" s="66" t="s">
        <v>690</v>
      </c>
      <c r="AL769" s="38"/>
    </row>
    <row r="770" spans="1:38" ht="11.25" customHeight="1">
      <c r="A770" s="4">
        <v>4760</v>
      </c>
      <c r="B770" s="67" t="s">
        <v>685</v>
      </c>
      <c r="C770" s="67" t="s">
        <v>685</v>
      </c>
      <c r="D770" s="67" t="s">
        <v>72</v>
      </c>
      <c r="E770" s="68">
        <v>44342</v>
      </c>
      <c r="F770" s="68">
        <v>44342</v>
      </c>
      <c r="G770" s="68" t="s">
        <v>73</v>
      </c>
      <c r="H770" s="67" t="s">
        <v>21</v>
      </c>
      <c r="I770" s="67">
        <v>14</v>
      </c>
      <c r="J770" s="67" t="s">
        <v>74</v>
      </c>
      <c r="K770" s="67"/>
      <c r="L770" s="67" t="s">
        <v>686</v>
      </c>
      <c r="M770" s="66" t="s">
        <v>2566</v>
      </c>
      <c r="N770" s="67" t="s">
        <v>2567</v>
      </c>
      <c r="O770" s="67" t="s">
        <v>2568</v>
      </c>
      <c r="P770" s="68">
        <v>43868</v>
      </c>
      <c r="Q770" s="71">
        <v>8266000</v>
      </c>
      <c r="R770" s="71"/>
      <c r="S770" s="71">
        <v>8266000</v>
      </c>
      <c r="T770" s="67" t="s">
        <v>79</v>
      </c>
      <c r="U770" s="67">
        <v>1811</v>
      </c>
      <c r="V770" s="68">
        <v>44467</v>
      </c>
      <c r="W770" s="68">
        <v>44468</v>
      </c>
      <c r="X770" s="71">
        <f t="shared" si="119"/>
        <v>8266000</v>
      </c>
      <c r="Y770" s="71"/>
      <c r="Z770" s="71">
        <f t="shared" si="120"/>
        <v>8266000</v>
      </c>
      <c r="AA770" s="67" t="s">
        <v>80</v>
      </c>
      <c r="AB770" s="67"/>
      <c r="AC770" s="67"/>
      <c r="AD770" s="67">
        <v>1449</v>
      </c>
      <c r="AE770" s="67"/>
      <c r="AF770" s="67"/>
      <c r="AG770" s="67" t="s">
        <v>81</v>
      </c>
      <c r="AH770" s="34">
        <f t="shared" si="121"/>
        <v>8266000</v>
      </c>
      <c r="AI770" s="67" t="s">
        <v>82</v>
      </c>
      <c r="AJ770" s="66"/>
      <c r="AK770" s="66" t="s">
        <v>690</v>
      </c>
      <c r="AL770" s="38"/>
    </row>
    <row r="771" spans="1:38" ht="11.25" customHeight="1">
      <c r="A771" s="4">
        <v>4761</v>
      </c>
      <c r="B771" s="67" t="s">
        <v>685</v>
      </c>
      <c r="C771" s="67" t="s">
        <v>685</v>
      </c>
      <c r="D771" s="67" t="s">
        <v>72</v>
      </c>
      <c r="E771" s="68">
        <v>44342</v>
      </c>
      <c r="F771" s="68">
        <v>44342</v>
      </c>
      <c r="G771" s="68" t="s">
        <v>73</v>
      </c>
      <c r="H771" s="67" t="s">
        <v>21</v>
      </c>
      <c r="I771" s="67">
        <v>14</v>
      </c>
      <c r="J771" s="67" t="s">
        <v>74</v>
      </c>
      <c r="K771" s="67"/>
      <c r="L771" s="67" t="s">
        <v>686</v>
      </c>
      <c r="M771" s="66" t="s">
        <v>2569</v>
      </c>
      <c r="N771" s="67" t="s">
        <v>2570</v>
      </c>
      <c r="O771" s="67" t="s">
        <v>2571</v>
      </c>
      <c r="P771" s="68">
        <v>43923</v>
      </c>
      <c r="Q771" s="71">
        <v>8998000</v>
      </c>
      <c r="R771" s="71"/>
      <c r="S771" s="71">
        <v>8998000</v>
      </c>
      <c r="T771" s="67" t="s">
        <v>79</v>
      </c>
      <c r="U771" s="67">
        <v>695</v>
      </c>
      <c r="V771" s="68">
        <v>44348</v>
      </c>
      <c r="W771" s="68">
        <v>44348</v>
      </c>
      <c r="X771" s="71">
        <f t="shared" si="119"/>
        <v>8998000</v>
      </c>
      <c r="Y771" s="71"/>
      <c r="Z771" s="71">
        <f t="shared" si="120"/>
        <v>8998000</v>
      </c>
      <c r="AA771" s="67" t="s">
        <v>80</v>
      </c>
      <c r="AB771" s="67"/>
      <c r="AC771" s="67"/>
      <c r="AD771" s="67">
        <v>442</v>
      </c>
      <c r="AE771" s="67"/>
      <c r="AF771" s="67"/>
      <c r="AG771" s="67" t="s">
        <v>81</v>
      </c>
      <c r="AH771" s="34">
        <f t="shared" si="121"/>
        <v>8998000</v>
      </c>
      <c r="AI771" s="67" t="s">
        <v>82</v>
      </c>
      <c r="AJ771" s="66"/>
      <c r="AK771" s="66" t="s">
        <v>690</v>
      </c>
      <c r="AL771" s="38"/>
    </row>
    <row r="772" spans="1:38" ht="11.25" customHeight="1">
      <c r="A772" s="4">
        <v>4762</v>
      </c>
      <c r="B772" s="67" t="s">
        <v>685</v>
      </c>
      <c r="C772" s="67" t="s">
        <v>685</v>
      </c>
      <c r="D772" s="67" t="s">
        <v>72</v>
      </c>
      <c r="E772" s="68">
        <v>44342</v>
      </c>
      <c r="F772" s="68">
        <v>44342</v>
      </c>
      <c r="G772" s="68" t="s">
        <v>73</v>
      </c>
      <c r="H772" s="67" t="s">
        <v>21</v>
      </c>
      <c r="I772" s="67">
        <v>14</v>
      </c>
      <c r="J772" s="67" t="s">
        <v>74</v>
      </c>
      <c r="K772" s="67"/>
      <c r="L772" s="67" t="s">
        <v>686</v>
      </c>
      <c r="M772" s="66" t="s">
        <v>2572</v>
      </c>
      <c r="N772" s="67" t="s">
        <v>2573</v>
      </c>
      <c r="O772" s="67" t="s">
        <v>2574</v>
      </c>
      <c r="P772" s="68">
        <v>43903</v>
      </c>
      <c r="Q772" s="71">
        <v>6484000</v>
      </c>
      <c r="R772" s="71"/>
      <c r="S772" s="71">
        <v>6484000</v>
      </c>
      <c r="T772" s="67" t="s">
        <v>79</v>
      </c>
      <c r="U772" s="67">
        <v>835</v>
      </c>
      <c r="V772" s="68">
        <v>44369</v>
      </c>
      <c r="W772" s="68">
        <v>44372</v>
      </c>
      <c r="X772" s="71">
        <f t="shared" si="119"/>
        <v>6484000</v>
      </c>
      <c r="Y772" s="71"/>
      <c r="Z772" s="71">
        <f t="shared" si="120"/>
        <v>6484000</v>
      </c>
      <c r="AA772" s="67" t="s">
        <v>80</v>
      </c>
      <c r="AB772" s="67"/>
      <c r="AC772" s="67"/>
      <c r="AD772" s="67">
        <v>566</v>
      </c>
      <c r="AE772" s="67"/>
      <c r="AF772" s="67"/>
      <c r="AG772" s="67" t="s">
        <v>81</v>
      </c>
      <c r="AH772" s="34">
        <f t="shared" si="121"/>
        <v>6484000</v>
      </c>
      <c r="AI772" s="67" t="s">
        <v>82</v>
      </c>
      <c r="AJ772" s="66"/>
      <c r="AK772" s="66" t="s">
        <v>690</v>
      </c>
      <c r="AL772" s="38"/>
    </row>
    <row r="773" spans="1:38" ht="11.25" customHeight="1">
      <c r="A773" s="4">
        <v>4763</v>
      </c>
      <c r="B773" s="67" t="s">
        <v>685</v>
      </c>
      <c r="C773" s="67" t="s">
        <v>685</v>
      </c>
      <c r="D773" s="67" t="s">
        <v>72</v>
      </c>
      <c r="E773" s="68">
        <v>44342</v>
      </c>
      <c r="F773" s="68">
        <v>44342</v>
      </c>
      <c r="G773" s="68" t="s">
        <v>73</v>
      </c>
      <c r="H773" s="67" t="s">
        <v>21</v>
      </c>
      <c r="I773" s="67">
        <v>14</v>
      </c>
      <c r="J773" s="67" t="s">
        <v>74</v>
      </c>
      <c r="K773" s="67"/>
      <c r="L773" s="67" t="s">
        <v>686</v>
      </c>
      <c r="M773" s="66" t="s">
        <v>2575</v>
      </c>
      <c r="N773" s="67" t="s">
        <v>2576</v>
      </c>
      <c r="O773" s="67" t="s">
        <v>2577</v>
      </c>
      <c r="P773" s="68">
        <v>43864</v>
      </c>
      <c r="Q773" s="71">
        <v>5631951.8700000001</v>
      </c>
      <c r="R773" s="71"/>
      <c r="S773" s="71">
        <v>5631951.8700000001</v>
      </c>
      <c r="T773" s="67" t="s">
        <v>79</v>
      </c>
      <c r="U773" s="67">
        <v>671</v>
      </c>
      <c r="V773" s="68">
        <v>44347</v>
      </c>
      <c r="W773" s="68">
        <v>44347</v>
      </c>
      <c r="X773" s="71">
        <f t="shared" si="119"/>
        <v>5631951.8700000001</v>
      </c>
      <c r="Y773" s="71"/>
      <c r="Z773" s="71">
        <f t="shared" si="120"/>
        <v>5631951.8700000001</v>
      </c>
      <c r="AA773" s="67" t="s">
        <v>80</v>
      </c>
      <c r="AB773" s="67"/>
      <c r="AC773" s="67"/>
      <c r="AD773" s="67">
        <v>433</v>
      </c>
      <c r="AE773" s="67"/>
      <c r="AF773" s="67"/>
      <c r="AG773" s="67" t="s">
        <v>81</v>
      </c>
      <c r="AH773" s="34">
        <f t="shared" si="121"/>
        <v>5631951.8700000001</v>
      </c>
      <c r="AI773" s="67" t="s">
        <v>82</v>
      </c>
      <c r="AJ773" s="66"/>
      <c r="AK773" s="66" t="s">
        <v>690</v>
      </c>
      <c r="AL773" s="38"/>
    </row>
    <row r="774" spans="1:38" ht="11.25" customHeight="1">
      <c r="A774" s="4">
        <v>4764</v>
      </c>
      <c r="B774" s="67" t="s">
        <v>685</v>
      </c>
      <c r="C774" s="67" t="s">
        <v>685</v>
      </c>
      <c r="D774" s="67" t="s">
        <v>72</v>
      </c>
      <c r="E774" s="68">
        <v>44342</v>
      </c>
      <c r="F774" s="68">
        <v>44342</v>
      </c>
      <c r="G774" s="68" t="s">
        <v>73</v>
      </c>
      <c r="H774" s="67" t="s">
        <v>21</v>
      </c>
      <c r="I774" s="67">
        <v>14</v>
      </c>
      <c r="J774" s="67" t="s">
        <v>74</v>
      </c>
      <c r="K774" s="67"/>
      <c r="L774" s="67" t="s">
        <v>686</v>
      </c>
      <c r="M774" s="66" t="s">
        <v>2578</v>
      </c>
      <c r="N774" s="67" t="s">
        <v>2579</v>
      </c>
      <c r="O774" s="67" t="s">
        <v>2580</v>
      </c>
      <c r="P774" s="68">
        <v>43874</v>
      </c>
      <c r="Q774" s="71">
        <v>10054000</v>
      </c>
      <c r="R774" s="71"/>
      <c r="S774" s="71">
        <v>10054000</v>
      </c>
      <c r="T774" s="67" t="s">
        <v>79</v>
      </c>
      <c r="U774" s="67">
        <v>672</v>
      </c>
      <c r="V774" s="68">
        <v>44347</v>
      </c>
      <c r="W774" s="68">
        <v>44347</v>
      </c>
      <c r="X774" s="71">
        <f t="shared" si="119"/>
        <v>10054000</v>
      </c>
      <c r="Y774" s="71"/>
      <c r="Z774" s="71">
        <f t="shared" si="120"/>
        <v>10054000</v>
      </c>
      <c r="AA774" s="67" t="s">
        <v>80</v>
      </c>
      <c r="AB774" s="67"/>
      <c r="AC774" s="67"/>
      <c r="AD774" s="67">
        <v>434</v>
      </c>
      <c r="AE774" s="67"/>
      <c r="AF774" s="67"/>
      <c r="AG774" s="67" t="s">
        <v>81</v>
      </c>
      <c r="AH774" s="34">
        <f t="shared" si="121"/>
        <v>10054000</v>
      </c>
      <c r="AI774" s="67" t="s">
        <v>82</v>
      </c>
      <c r="AJ774" s="66"/>
      <c r="AK774" s="66" t="s">
        <v>690</v>
      </c>
      <c r="AL774" s="38"/>
    </row>
    <row r="775" spans="1:38" ht="11.25" customHeight="1">
      <c r="A775" s="4">
        <v>4765</v>
      </c>
      <c r="B775" s="67" t="s">
        <v>685</v>
      </c>
      <c r="C775" s="67" t="s">
        <v>685</v>
      </c>
      <c r="D775" s="67" t="s">
        <v>72</v>
      </c>
      <c r="E775" s="68">
        <v>44342</v>
      </c>
      <c r="F775" s="68">
        <v>44342</v>
      </c>
      <c r="G775" s="68" t="s">
        <v>73</v>
      </c>
      <c r="H775" s="67" t="s">
        <v>21</v>
      </c>
      <c r="I775" s="67">
        <v>14</v>
      </c>
      <c r="J775" s="67" t="s">
        <v>74</v>
      </c>
      <c r="K775" s="67"/>
      <c r="L775" s="67" t="s">
        <v>686</v>
      </c>
      <c r="M775" s="66" t="s">
        <v>2581</v>
      </c>
      <c r="N775" s="67" t="s">
        <v>2582</v>
      </c>
      <c r="O775" s="67" t="s">
        <v>2583</v>
      </c>
      <c r="P775" s="68">
        <v>43885</v>
      </c>
      <c r="Q775" s="71">
        <v>2796000</v>
      </c>
      <c r="R775" s="71"/>
      <c r="S775" s="71">
        <v>2796000</v>
      </c>
      <c r="T775" s="67" t="s">
        <v>79</v>
      </c>
      <c r="U775" s="67">
        <v>693</v>
      </c>
      <c r="V775" s="68">
        <v>44348</v>
      </c>
      <c r="W775" s="68">
        <v>44348</v>
      </c>
      <c r="X775" s="71">
        <f t="shared" si="119"/>
        <v>2796000</v>
      </c>
      <c r="Y775" s="71"/>
      <c r="Z775" s="71">
        <f t="shared" si="120"/>
        <v>2796000</v>
      </c>
      <c r="AA775" s="67" t="s">
        <v>80</v>
      </c>
      <c r="AB775" s="67"/>
      <c r="AC775" s="67"/>
      <c r="AD775" s="67">
        <v>440</v>
      </c>
      <c r="AE775" s="67"/>
      <c r="AF775" s="67"/>
      <c r="AG775" s="67" t="s">
        <v>81</v>
      </c>
      <c r="AH775" s="34">
        <f t="shared" si="121"/>
        <v>2796000</v>
      </c>
      <c r="AI775" s="67" t="s">
        <v>82</v>
      </c>
      <c r="AJ775" s="66"/>
      <c r="AK775" s="66" t="s">
        <v>690</v>
      </c>
      <c r="AL775" s="38"/>
    </row>
    <row r="776" spans="1:38" ht="11.25" customHeight="1">
      <c r="A776" s="4">
        <v>4766</v>
      </c>
      <c r="B776" s="67" t="s">
        <v>685</v>
      </c>
      <c r="C776" s="67" t="s">
        <v>685</v>
      </c>
      <c r="D776" s="67" t="s">
        <v>72</v>
      </c>
      <c r="E776" s="68">
        <v>44342</v>
      </c>
      <c r="F776" s="68">
        <v>44342</v>
      </c>
      <c r="G776" s="68" t="s">
        <v>73</v>
      </c>
      <c r="H776" s="67" t="s">
        <v>21</v>
      </c>
      <c r="I776" s="67">
        <v>14</v>
      </c>
      <c r="J776" s="67" t="s">
        <v>74</v>
      </c>
      <c r="K776" s="67"/>
      <c r="L776" s="67" t="s">
        <v>686</v>
      </c>
      <c r="M776" s="66" t="s">
        <v>2584</v>
      </c>
      <c r="N776" s="67" t="s">
        <v>2585</v>
      </c>
      <c r="O776" s="67" t="s">
        <v>2586</v>
      </c>
      <c r="P776" s="68">
        <v>44170</v>
      </c>
      <c r="Q776" s="71">
        <v>5516438</v>
      </c>
      <c r="R776" s="71"/>
      <c r="S776" s="71">
        <v>5516438</v>
      </c>
      <c r="T776" s="67" t="s">
        <v>79</v>
      </c>
      <c r="U776" s="67">
        <v>2898</v>
      </c>
      <c r="V776" s="68">
        <v>44526</v>
      </c>
      <c r="W776" s="68">
        <v>44529</v>
      </c>
      <c r="X776" s="71">
        <f t="shared" si="119"/>
        <v>5516438</v>
      </c>
      <c r="Y776" s="71"/>
      <c r="Z776" s="71">
        <f t="shared" si="120"/>
        <v>5516438</v>
      </c>
      <c r="AA776" s="67" t="s">
        <v>80</v>
      </c>
      <c r="AB776" s="67"/>
      <c r="AC776" s="67"/>
      <c r="AD776" s="67">
        <v>2323</v>
      </c>
      <c r="AE776" s="67"/>
      <c r="AF776" s="67"/>
      <c r="AG776" s="67" t="s">
        <v>81</v>
      </c>
      <c r="AH776" s="34">
        <f t="shared" si="121"/>
        <v>5516438</v>
      </c>
      <c r="AI776" s="67" t="s">
        <v>82</v>
      </c>
      <c r="AJ776" s="66"/>
      <c r="AK776" s="66" t="s">
        <v>690</v>
      </c>
      <c r="AL776" s="38"/>
    </row>
    <row r="777" spans="1:38" ht="11.25" customHeight="1">
      <c r="A777" s="4">
        <v>4767</v>
      </c>
      <c r="B777" s="67" t="s">
        <v>685</v>
      </c>
      <c r="C777" s="67" t="s">
        <v>685</v>
      </c>
      <c r="D777" s="67" t="s">
        <v>72</v>
      </c>
      <c r="E777" s="68">
        <v>44342</v>
      </c>
      <c r="F777" s="68">
        <v>44342</v>
      </c>
      <c r="G777" s="68" t="s">
        <v>73</v>
      </c>
      <c r="H777" s="67" t="s">
        <v>21</v>
      </c>
      <c r="I777" s="67">
        <v>14</v>
      </c>
      <c r="J777" s="67" t="s">
        <v>74</v>
      </c>
      <c r="K777" s="67"/>
      <c r="L777" s="67" t="s">
        <v>686</v>
      </c>
      <c r="M777" s="66" t="s">
        <v>2587</v>
      </c>
      <c r="N777" s="67" t="s">
        <v>2588</v>
      </c>
      <c r="O777" s="67" t="s">
        <v>2589</v>
      </c>
      <c r="P777" s="68">
        <v>44223</v>
      </c>
      <c r="Q777" s="71">
        <v>2281136.02</v>
      </c>
      <c r="R777" s="71"/>
      <c r="S777" s="71">
        <v>2281136.02</v>
      </c>
      <c r="T777" s="67" t="s">
        <v>79</v>
      </c>
      <c r="U777" s="67">
        <v>669</v>
      </c>
      <c r="V777" s="68">
        <v>44347</v>
      </c>
      <c r="W777" s="68">
        <v>44347</v>
      </c>
      <c r="X777" s="71">
        <f t="shared" si="119"/>
        <v>2281136.02</v>
      </c>
      <c r="Y777" s="71"/>
      <c r="Z777" s="71">
        <f t="shared" si="120"/>
        <v>2281136.02</v>
      </c>
      <c r="AA777" s="67" t="s">
        <v>80</v>
      </c>
      <c r="AB777" s="67"/>
      <c r="AC777" s="67"/>
      <c r="AD777" s="67">
        <v>429</v>
      </c>
      <c r="AE777" s="67"/>
      <c r="AF777" s="67"/>
      <c r="AG777" s="67" t="s">
        <v>81</v>
      </c>
      <c r="AH777" s="34">
        <f t="shared" si="121"/>
        <v>2281136.02</v>
      </c>
      <c r="AI777" s="67" t="s">
        <v>82</v>
      </c>
      <c r="AJ777" s="66"/>
      <c r="AK777" s="66" t="s">
        <v>690</v>
      </c>
      <c r="AL777" s="38"/>
    </row>
    <row r="778" spans="1:38" ht="11.25" customHeight="1">
      <c r="A778" s="4">
        <v>4768</v>
      </c>
      <c r="B778" s="67" t="s">
        <v>685</v>
      </c>
      <c r="C778" s="67" t="s">
        <v>685</v>
      </c>
      <c r="D778" s="67" t="s">
        <v>72</v>
      </c>
      <c r="E778" s="68">
        <v>44342</v>
      </c>
      <c r="F778" s="68">
        <v>44342</v>
      </c>
      <c r="G778" s="68" t="s">
        <v>73</v>
      </c>
      <c r="H778" s="67" t="s">
        <v>21</v>
      </c>
      <c r="I778" s="67">
        <v>14</v>
      </c>
      <c r="J778" s="67" t="s">
        <v>74</v>
      </c>
      <c r="K778" s="67"/>
      <c r="L778" s="67" t="s">
        <v>686</v>
      </c>
      <c r="M778" s="66" t="s">
        <v>2590</v>
      </c>
      <c r="N778" s="67" t="s">
        <v>2591</v>
      </c>
      <c r="O778" s="67" t="s">
        <v>2592</v>
      </c>
      <c r="P778" s="68">
        <v>44522</v>
      </c>
      <c r="Q778" s="71">
        <v>8273000</v>
      </c>
      <c r="R778" s="71"/>
      <c r="S778" s="71">
        <v>8273000</v>
      </c>
      <c r="T778" s="67" t="s">
        <v>79</v>
      </c>
      <c r="U778" s="67">
        <v>676</v>
      </c>
      <c r="V778" s="68">
        <v>44347</v>
      </c>
      <c r="W778" s="68">
        <v>44347</v>
      </c>
      <c r="X778" s="71">
        <f t="shared" si="119"/>
        <v>8273000</v>
      </c>
      <c r="Y778" s="71"/>
      <c r="Z778" s="71">
        <f t="shared" si="120"/>
        <v>8273000</v>
      </c>
      <c r="AA778" s="67" t="s">
        <v>80</v>
      </c>
      <c r="AB778" s="67"/>
      <c r="AC778" s="67"/>
      <c r="AD778" s="67">
        <v>437</v>
      </c>
      <c r="AE778" s="67"/>
      <c r="AF778" s="67"/>
      <c r="AG778" s="67" t="s">
        <v>81</v>
      </c>
      <c r="AH778" s="34">
        <f t="shared" si="121"/>
        <v>8273000</v>
      </c>
      <c r="AI778" s="67" t="s">
        <v>82</v>
      </c>
      <c r="AJ778" s="66"/>
      <c r="AK778" s="66" t="s">
        <v>690</v>
      </c>
      <c r="AL778" s="38"/>
    </row>
    <row r="779" spans="1:38" ht="11.25" customHeight="1">
      <c r="A779" s="4">
        <v>4769</v>
      </c>
      <c r="B779" s="67" t="s">
        <v>270</v>
      </c>
      <c r="C779" s="67" t="s">
        <v>271</v>
      </c>
      <c r="D779" s="67" t="s">
        <v>72</v>
      </c>
      <c r="E779" s="68">
        <v>44342</v>
      </c>
      <c r="F779" s="68">
        <v>44342</v>
      </c>
      <c r="G779" s="68" t="s">
        <v>91</v>
      </c>
      <c r="H779" s="67" t="s">
        <v>8</v>
      </c>
      <c r="I779" s="67">
        <v>8.9</v>
      </c>
      <c r="J779" s="67" t="s">
        <v>100</v>
      </c>
      <c r="K779" s="67"/>
      <c r="L779" s="66" t="s">
        <v>2593</v>
      </c>
      <c r="M779" s="66" t="s">
        <v>2593</v>
      </c>
      <c r="N779" s="67" t="s">
        <v>2594</v>
      </c>
      <c r="O779" s="67" t="s">
        <v>2595</v>
      </c>
      <c r="P779" s="68">
        <v>44322</v>
      </c>
      <c r="Q779" s="71">
        <v>32704135</v>
      </c>
      <c r="R779" s="71"/>
      <c r="S779" s="71">
        <v>32704135</v>
      </c>
      <c r="T779" s="67" t="s">
        <v>787</v>
      </c>
      <c r="U779" s="67">
        <v>809</v>
      </c>
      <c r="V779" s="68">
        <v>44365</v>
      </c>
      <c r="W779" s="68">
        <v>44371</v>
      </c>
      <c r="X779" s="71">
        <v>32704135</v>
      </c>
      <c r="Y779" s="71"/>
      <c r="Z779" s="71">
        <v>32704135</v>
      </c>
      <c r="AA779" s="67" t="s">
        <v>80</v>
      </c>
      <c r="AB779" s="67"/>
      <c r="AC779" s="67"/>
      <c r="AD779" s="67"/>
      <c r="AE779" s="67"/>
      <c r="AF779" s="67"/>
      <c r="AG779" s="67" t="s">
        <v>2596</v>
      </c>
      <c r="AH779" s="34"/>
      <c r="AI779" s="67" t="s">
        <v>106</v>
      </c>
      <c r="AJ779" s="66"/>
      <c r="AK779" s="66" t="s">
        <v>2593</v>
      </c>
      <c r="AL779" s="38"/>
    </row>
    <row r="780" spans="1:38" ht="11.25" customHeight="1">
      <c r="A780" s="4">
        <v>4770</v>
      </c>
      <c r="B780" s="67" t="s">
        <v>134</v>
      </c>
      <c r="C780" s="67" t="s">
        <v>674</v>
      </c>
      <c r="D780" s="67" t="s">
        <v>72</v>
      </c>
      <c r="E780" s="68">
        <v>44342</v>
      </c>
      <c r="F780" s="68">
        <v>44342</v>
      </c>
      <c r="G780" s="68" t="s">
        <v>91</v>
      </c>
      <c r="H780" s="67" t="s">
        <v>11</v>
      </c>
      <c r="I780" s="67">
        <v>3</v>
      </c>
      <c r="J780" s="67" t="s">
        <v>100</v>
      </c>
      <c r="K780" s="67"/>
      <c r="L780" s="66" t="s">
        <v>2597</v>
      </c>
      <c r="M780" s="66" t="s">
        <v>136</v>
      </c>
      <c r="N780" s="67" t="s">
        <v>2598</v>
      </c>
      <c r="O780" s="67" t="s">
        <v>2599</v>
      </c>
      <c r="P780" s="68">
        <v>44266</v>
      </c>
      <c r="Q780" s="71">
        <v>17545421</v>
      </c>
      <c r="R780" s="71"/>
      <c r="S780" s="71">
        <v>12281794.699999999</v>
      </c>
      <c r="T780" s="67" t="s">
        <v>96</v>
      </c>
      <c r="U780" s="67">
        <v>767</v>
      </c>
      <c r="V780" s="68">
        <v>44363</v>
      </c>
      <c r="W780" s="68">
        <v>44368</v>
      </c>
      <c r="X780" s="71">
        <v>12281794.699999999</v>
      </c>
      <c r="Y780" s="71"/>
      <c r="Z780" s="71">
        <v>12281794.699999999</v>
      </c>
      <c r="AA780" s="67" t="s">
        <v>80</v>
      </c>
      <c r="AB780" s="67"/>
      <c r="AC780" s="67"/>
      <c r="AD780" s="67"/>
      <c r="AE780" s="67"/>
      <c r="AF780" s="67"/>
      <c r="AG780" s="67" t="s">
        <v>2600</v>
      </c>
      <c r="AH780" s="34"/>
      <c r="AI780" s="67" t="s">
        <v>106</v>
      </c>
      <c r="AJ780" s="66"/>
      <c r="AK780" s="66" t="s">
        <v>136</v>
      </c>
      <c r="AL780" s="38"/>
    </row>
    <row r="781" spans="1:38" ht="11.25" customHeight="1">
      <c r="A781" s="4">
        <v>4771</v>
      </c>
      <c r="B781" s="67" t="s">
        <v>220</v>
      </c>
      <c r="C781" s="67" t="s">
        <v>1767</v>
      </c>
      <c r="D781" s="67" t="s">
        <v>72</v>
      </c>
      <c r="E781" s="68">
        <v>44342</v>
      </c>
      <c r="F781" s="68">
        <v>44342</v>
      </c>
      <c r="G781" s="68" t="s">
        <v>177</v>
      </c>
      <c r="H781" s="67" t="s">
        <v>18</v>
      </c>
      <c r="I781" s="67">
        <v>10</v>
      </c>
      <c r="J781" s="67" t="s">
        <v>100</v>
      </c>
      <c r="K781" s="67"/>
      <c r="L781" s="66" t="s">
        <v>2601</v>
      </c>
      <c r="M781" s="66" t="s">
        <v>2602</v>
      </c>
      <c r="N781" s="67"/>
      <c r="O781" s="67" t="s">
        <v>1770</v>
      </c>
      <c r="P781" s="68">
        <v>44263</v>
      </c>
      <c r="Q781" s="71">
        <v>6934823</v>
      </c>
      <c r="R781" s="71"/>
      <c r="S781" s="71">
        <v>4060000</v>
      </c>
      <c r="T781" s="67" t="s">
        <v>96</v>
      </c>
      <c r="U781" s="67">
        <v>660</v>
      </c>
      <c r="V781" s="68">
        <v>44344</v>
      </c>
      <c r="W781" s="68">
        <v>44349</v>
      </c>
      <c r="X781" s="71">
        <v>4060000</v>
      </c>
      <c r="Y781" s="71"/>
      <c r="Z781" s="71">
        <v>4060000</v>
      </c>
      <c r="AA781" s="67" t="s">
        <v>80</v>
      </c>
      <c r="AB781" s="67"/>
      <c r="AC781" s="67"/>
      <c r="AD781" s="67">
        <v>177</v>
      </c>
      <c r="AE781" s="67"/>
      <c r="AF781" s="67"/>
      <c r="AG781" s="67" t="s">
        <v>2603</v>
      </c>
      <c r="AH781" s="34"/>
      <c r="AI781" s="67" t="s">
        <v>392</v>
      </c>
      <c r="AJ781" s="66"/>
      <c r="AK781" s="66" t="s">
        <v>2602</v>
      </c>
      <c r="AL781" s="38"/>
    </row>
    <row r="782" spans="1:38" ht="11.25" customHeight="1">
      <c r="A782" s="4">
        <v>4773</v>
      </c>
      <c r="B782" s="67" t="s">
        <v>176</v>
      </c>
      <c r="C782" s="67" t="s">
        <v>176</v>
      </c>
      <c r="D782" s="67" t="s">
        <v>72</v>
      </c>
      <c r="E782" s="68">
        <v>44342</v>
      </c>
      <c r="F782" s="68">
        <v>44342</v>
      </c>
      <c r="G782" s="68" t="s">
        <v>177</v>
      </c>
      <c r="H782" s="67" t="s">
        <v>18</v>
      </c>
      <c r="I782" s="67">
        <v>10</v>
      </c>
      <c r="J782" s="67" t="s">
        <v>100</v>
      </c>
      <c r="K782" s="67"/>
      <c r="L782" s="66" t="s">
        <v>2604</v>
      </c>
      <c r="M782" s="66" t="s">
        <v>2605</v>
      </c>
      <c r="N782" s="67"/>
      <c r="O782" s="67" t="s">
        <v>2606</v>
      </c>
      <c r="P782" s="68">
        <v>43757</v>
      </c>
      <c r="Q782" s="71">
        <v>8998060</v>
      </c>
      <c r="R782" s="71"/>
      <c r="S782" s="71">
        <v>4789669</v>
      </c>
      <c r="T782" s="67" t="s">
        <v>96</v>
      </c>
      <c r="U782" s="67">
        <v>786</v>
      </c>
      <c r="V782" s="68">
        <v>44364</v>
      </c>
      <c r="W782" s="68">
        <v>44368</v>
      </c>
      <c r="X782" s="71">
        <v>4789669</v>
      </c>
      <c r="Y782" s="71"/>
      <c r="Z782" s="71">
        <v>4789669</v>
      </c>
      <c r="AA782" s="67" t="s">
        <v>80</v>
      </c>
      <c r="AB782" s="67"/>
      <c r="AC782" s="67"/>
      <c r="AD782" s="67">
        <v>166</v>
      </c>
      <c r="AE782" s="67"/>
      <c r="AF782" s="67"/>
      <c r="AG782" s="67" t="s">
        <v>2607</v>
      </c>
      <c r="AH782" s="34"/>
      <c r="AI782" s="67" t="s">
        <v>392</v>
      </c>
      <c r="AJ782" s="66"/>
      <c r="AK782" s="66" t="s">
        <v>2605</v>
      </c>
      <c r="AL782" s="38"/>
    </row>
    <row r="783" spans="1:38" ht="11.25" customHeight="1">
      <c r="A783" s="4">
        <v>4774</v>
      </c>
      <c r="B783" s="67" t="s">
        <v>782</v>
      </c>
      <c r="C783" s="67" t="s">
        <v>782</v>
      </c>
      <c r="D783" s="67" t="s">
        <v>72</v>
      </c>
      <c r="E783" s="68">
        <v>44342</v>
      </c>
      <c r="F783" s="68">
        <v>44342</v>
      </c>
      <c r="G783" s="68" t="s">
        <v>177</v>
      </c>
      <c r="H783" s="67" t="s">
        <v>18</v>
      </c>
      <c r="I783" s="67">
        <v>10</v>
      </c>
      <c r="J783" s="67" t="s">
        <v>100</v>
      </c>
      <c r="K783" s="67"/>
      <c r="L783" s="66" t="s">
        <v>2608</v>
      </c>
      <c r="M783" s="66" t="s">
        <v>2609</v>
      </c>
      <c r="N783" s="67"/>
      <c r="O783" s="67" t="s">
        <v>2610</v>
      </c>
      <c r="P783" s="68">
        <v>44151</v>
      </c>
      <c r="Q783" s="71">
        <v>4720496</v>
      </c>
      <c r="R783" s="71">
        <v>3900000</v>
      </c>
      <c r="S783" s="71">
        <v>4720496</v>
      </c>
      <c r="T783" s="67" t="s">
        <v>96</v>
      </c>
      <c r="U783" s="67">
        <v>666</v>
      </c>
      <c r="V783" s="68">
        <v>44348</v>
      </c>
      <c r="W783" s="68">
        <v>44354</v>
      </c>
      <c r="X783" s="71">
        <v>4720496</v>
      </c>
      <c r="Y783" s="71">
        <v>3900000</v>
      </c>
      <c r="Z783" s="71">
        <f>X783+Y783</f>
        <v>8620496</v>
      </c>
      <c r="AA783" s="67" t="s">
        <v>80</v>
      </c>
      <c r="AB783" s="67"/>
      <c r="AC783" s="67"/>
      <c r="AD783" s="67">
        <v>169</v>
      </c>
      <c r="AE783" s="67"/>
      <c r="AF783" s="67"/>
      <c r="AG783" s="67" t="s">
        <v>2611</v>
      </c>
      <c r="AH783" s="34"/>
      <c r="AI783" s="67" t="s">
        <v>392</v>
      </c>
      <c r="AJ783" s="66"/>
      <c r="AK783" s="66" t="s">
        <v>2609</v>
      </c>
      <c r="AL783" s="38"/>
    </row>
    <row r="784" spans="1:38" ht="11.25" customHeight="1">
      <c r="A784" s="4">
        <v>4775</v>
      </c>
      <c r="B784" s="67" t="s">
        <v>134</v>
      </c>
      <c r="C784" s="67" t="s">
        <v>134</v>
      </c>
      <c r="D784" s="67" t="s">
        <v>72</v>
      </c>
      <c r="E784" s="68">
        <v>44342</v>
      </c>
      <c r="F784" s="68">
        <v>44342</v>
      </c>
      <c r="G784" s="68" t="s">
        <v>91</v>
      </c>
      <c r="H784" s="67" t="s">
        <v>11</v>
      </c>
      <c r="I784" s="67">
        <v>3</v>
      </c>
      <c r="J784" s="67" t="s">
        <v>100</v>
      </c>
      <c r="K784" s="67"/>
      <c r="L784" s="66" t="s">
        <v>2612</v>
      </c>
      <c r="M784" s="66" t="s">
        <v>136</v>
      </c>
      <c r="N784" s="67" t="s">
        <v>2613</v>
      </c>
      <c r="O784" s="67" t="s">
        <v>2614</v>
      </c>
      <c r="P784" s="68">
        <v>44274</v>
      </c>
      <c r="Q784" s="71">
        <v>500000</v>
      </c>
      <c r="R784" s="71"/>
      <c r="S784" s="71">
        <v>370000</v>
      </c>
      <c r="T784" s="67" t="s">
        <v>96</v>
      </c>
      <c r="U784" s="67">
        <v>707</v>
      </c>
      <c r="V784" s="68">
        <v>44349</v>
      </c>
      <c r="W784" s="68">
        <v>44357</v>
      </c>
      <c r="X784" s="71">
        <v>370000</v>
      </c>
      <c r="Y784" s="71"/>
      <c r="Z784" s="71">
        <v>370000</v>
      </c>
      <c r="AA784" s="67" t="s">
        <v>80</v>
      </c>
      <c r="AB784" s="67"/>
      <c r="AC784" s="67"/>
      <c r="AD784" s="67"/>
      <c r="AE784" s="67"/>
      <c r="AF784" s="67"/>
      <c r="AG784" s="67" t="s">
        <v>2615</v>
      </c>
      <c r="AH784" s="34"/>
      <c r="AI784" s="67" t="s">
        <v>98</v>
      </c>
      <c r="AJ784" s="66"/>
      <c r="AK784" s="66" t="s">
        <v>136</v>
      </c>
      <c r="AL784" s="38"/>
    </row>
    <row r="785" spans="1:38" ht="11.25" customHeight="1">
      <c r="A785" s="4">
        <v>4777</v>
      </c>
      <c r="B785" s="67" t="s">
        <v>83</v>
      </c>
      <c r="C785" s="67" t="s">
        <v>83</v>
      </c>
      <c r="D785" s="67" t="s">
        <v>72</v>
      </c>
      <c r="E785" s="68">
        <v>44343</v>
      </c>
      <c r="F785" s="68">
        <v>44343</v>
      </c>
      <c r="G785" s="68" t="s">
        <v>91</v>
      </c>
      <c r="H785" s="67" t="s">
        <v>2</v>
      </c>
      <c r="I785" s="67">
        <v>3.14</v>
      </c>
      <c r="J785" s="67" t="s">
        <v>74</v>
      </c>
      <c r="K785" s="67"/>
      <c r="L785" s="66" t="s">
        <v>766</v>
      </c>
      <c r="M785" s="66" t="s">
        <v>2616</v>
      </c>
      <c r="N785" s="67" t="s">
        <v>2617</v>
      </c>
      <c r="O785" s="67" t="s">
        <v>2618</v>
      </c>
      <c r="P785" s="68">
        <v>44327</v>
      </c>
      <c r="Q785" s="71">
        <v>20580884</v>
      </c>
      <c r="R785" s="71"/>
      <c r="S785" s="71">
        <v>14406618.800000001</v>
      </c>
      <c r="T785" s="67" t="s">
        <v>96</v>
      </c>
      <c r="U785" s="67">
        <v>750</v>
      </c>
      <c r="V785" s="68">
        <v>44358</v>
      </c>
      <c r="W785" s="68">
        <v>44365</v>
      </c>
      <c r="X785" s="71">
        <v>14406618.800000001</v>
      </c>
      <c r="Y785" s="71"/>
      <c r="Z785" s="71">
        <v>14406618.800000001</v>
      </c>
      <c r="AA785" s="67" t="s">
        <v>80</v>
      </c>
      <c r="AB785" s="67"/>
      <c r="AC785" s="67"/>
      <c r="AD785" s="67"/>
      <c r="AE785" s="67"/>
      <c r="AF785" s="67"/>
      <c r="AG785" s="67" t="s">
        <v>2619</v>
      </c>
      <c r="AH785" s="34"/>
      <c r="AI785" s="67" t="s">
        <v>106</v>
      </c>
      <c r="AJ785" s="66"/>
      <c r="AK785" s="66" t="s">
        <v>766</v>
      </c>
      <c r="AL785" s="38"/>
    </row>
    <row r="786" spans="1:38" ht="22.5" customHeight="1">
      <c r="A786" s="4">
        <v>4778</v>
      </c>
      <c r="B786" s="67" t="s">
        <v>83</v>
      </c>
      <c r="C786" s="67" t="s">
        <v>83</v>
      </c>
      <c r="D786" s="67" t="s">
        <v>72</v>
      </c>
      <c r="E786" s="68">
        <v>44343</v>
      </c>
      <c r="F786" s="68">
        <v>44343</v>
      </c>
      <c r="G786" s="68" t="s">
        <v>91</v>
      </c>
      <c r="H786" s="67" t="s">
        <v>1</v>
      </c>
      <c r="I786" s="67">
        <v>3.1</v>
      </c>
      <c r="J786" s="67" t="s">
        <v>74</v>
      </c>
      <c r="K786" s="67"/>
      <c r="L786" s="66" t="s">
        <v>129</v>
      </c>
      <c r="M786" s="66" t="s">
        <v>129</v>
      </c>
      <c r="N786" s="67" t="s">
        <v>1393</v>
      </c>
      <c r="O786" s="67" t="s">
        <v>2620</v>
      </c>
      <c r="P786" s="68">
        <v>44342</v>
      </c>
      <c r="Q786" s="71">
        <v>4800000</v>
      </c>
      <c r="R786" s="71"/>
      <c r="S786" s="71">
        <v>4800000</v>
      </c>
      <c r="T786" s="67" t="s">
        <v>499</v>
      </c>
      <c r="U786" s="67">
        <v>1319</v>
      </c>
      <c r="V786" s="68">
        <v>44427</v>
      </c>
      <c r="W786" s="68">
        <v>44432</v>
      </c>
      <c r="X786" s="71">
        <v>4800000</v>
      </c>
      <c r="Y786" s="71"/>
      <c r="Z786" s="71">
        <v>4800000</v>
      </c>
      <c r="AA786" s="67" t="s">
        <v>80</v>
      </c>
      <c r="AB786" s="67"/>
      <c r="AC786" s="67"/>
      <c r="AD786" s="67">
        <v>964</v>
      </c>
      <c r="AE786" s="67"/>
      <c r="AF786" s="67"/>
      <c r="AG786" s="67" t="s">
        <v>2621</v>
      </c>
      <c r="AH786" s="34"/>
      <c r="AI786" s="67" t="s">
        <v>98</v>
      </c>
      <c r="AJ786" s="66"/>
      <c r="AK786" s="66" t="s">
        <v>2622</v>
      </c>
      <c r="AL786" s="38"/>
    </row>
    <row r="787" spans="1:38" ht="11.25" customHeight="1">
      <c r="A787" s="4">
        <v>4779</v>
      </c>
      <c r="B787" s="67" t="s">
        <v>134</v>
      </c>
      <c r="C787" s="67" t="s">
        <v>134</v>
      </c>
      <c r="D787" s="67" t="s">
        <v>72</v>
      </c>
      <c r="E787" s="68">
        <v>44343</v>
      </c>
      <c r="F787" s="68">
        <v>44343</v>
      </c>
      <c r="G787" s="68" t="s">
        <v>73</v>
      </c>
      <c r="H787" s="67" t="s">
        <v>16</v>
      </c>
      <c r="I787" s="67">
        <v>14</v>
      </c>
      <c r="J787" s="67" t="s">
        <v>74</v>
      </c>
      <c r="K787" s="67"/>
      <c r="L787" s="66" t="s">
        <v>136</v>
      </c>
      <c r="M787" s="66" t="s">
        <v>2623</v>
      </c>
      <c r="N787" s="67" t="s">
        <v>2624</v>
      </c>
      <c r="O787" s="67" t="s">
        <v>2625</v>
      </c>
      <c r="P787" s="68">
        <v>44342</v>
      </c>
      <c r="Q787" s="71">
        <v>24074284.699999999</v>
      </c>
      <c r="R787" s="71"/>
      <c r="S787" s="71">
        <v>24074284.699999999</v>
      </c>
      <c r="T787" s="67" t="s">
        <v>79</v>
      </c>
      <c r="U787" s="67">
        <v>662</v>
      </c>
      <c r="V787" s="68">
        <v>44347</v>
      </c>
      <c r="W787" s="68">
        <v>44347</v>
      </c>
      <c r="X787" s="71">
        <f t="shared" ref="X787:X790" si="122">+S787</f>
        <v>24074284.699999999</v>
      </c>
      <c r="Y787" s="71"/>
      <c r="Z787" s="71">
        <f t="shared" ref="Z787:Z790" si="123">SUM(X787:Y787)</f>
        <v>24074284.699999999</v>
      </c>
      <c r="AA787" s="67" t="s">
        <v>80</v>
      </c>
      <c r="AB787" s="67"/>
      <c r="AC787" s="67"/>
      <c r="AD787" s="67">
        <v>428</v>
      </c>
      <c r="AE787" s="67"/>
      <c r="AF787" s="67"/>
      <c r="AG787" s="67" t="s">
        <v>81</v>
      </c>
      <c r="AH787" s="34">
        <f t="shared" ref="AH787:AH790" si="124">Z787</f>
        <v>24074284.699999999</v>
      </c>
      <c r="AI787" s="67" t="s">
        <v>82</v>
      </c>
      <c r="AJ787" s="66"/>
      <c r="AK787" s="66" t="s">
        <v>136</v>
      </c>
      <c r="AL787" s="38"/>
    </row>
    <row r="788" spans="1:38" ht="11.25" customHeight="1">
      <c r="A788" s="4">
        <v>4780</v>
      </c>
      <c r="B788" s="67" t="s">
        <v>134</v>
      </c>
      <c r="C788" s="67" t="s">
        <v>674</v>
      </c>
      <c r="D788" s="67" t="s">
        <v>72</v>
      </c>
      <c r="E788" s="68">
        <v>44343</v>
      </c>
      <c r="F788" s="68">
        <v>44343</v>
      </c>
      <c r="G788" s="68" t="s">
        <v>73</v>
      </c>
      <c r="H788" s="67" t="s">
        <v>16</v>
      </c>
      <c r="I788" s="67">
        <v>14</v>
      </c>
      <c r="J788" s="67" t="s">
        <v>74</v>
      </c>
      <c r="K788" s="67"/>
      <c r="L788" s="66" t="s">
        <v>136</v>
      </c>
      <c r="M788" s="66" t="s">
        <v>2626</v>
      </c>
      <c r="N788" s="67" t="s">
        <v>2627</v>
      </c>
      <c r="O788" s="67" t="s">
        <v>2628</v>
      </c>
      <c r="P788" s="68">
        <v>44342</v>
      </c>
      <c r="Q788" s="71">
        <v>29411732.25</v>
      </c>
      <c r="R788" s="71"/>
      <c r="S788" s="71">
        <v>29411732.25</v>
      </c>
      <c r="T788" s="67" t="s">
        <v>79</v>
      </c>
      <c r="U788" s="67">
        <v>1137</v>
      </c>
      <c r="V788" s="68">
        <v>44406</v>
      </c>
      <c r="W788" s="68">
        <v>44407</v>
      </c>
      <c r="X788" s="71">
        <f t="shared" si="122"/>
        <v>29411732.25</v>
      </c>
      <c r="Y788" s="71"/>
      <c r="Z788" s="71">
        <f t="shared" si="123"/>
        <v>29411732.25</v>
      </c>
      <c r="AA788" s="67" t="s">
        <v>80</v>
      </c>
      <c r="AB788" s="67"/>
      <c r="AC788" s="67"/>
      <c r="AD788" s="67">
        <v>818</v>
      </c>
      <c r="AE788" s="67"/>
      <c r="AF788" s="67"/>
      <c r="AG788" s="67" t="s">
        <v>81</v>
      </c>
      <c r="AH788" s="34">
        <f t="shared" si="124"/>
        <v>29411732.25</v>
      </c>
      <c r="AI788" s="67" t="s">
        <v>82</v>
      </c>
      <c r="AJ788" s="66"/>
      <c r="AK788" s="66" t="s">
        <v>136</v>
      </c>
      <c r="AL788" s="38"/>
    </row>
    <row r="789" spans="1:38" ht="11.25" customHeight="1">
      <c r="A789" s="4">
        <v>4781</v>
      </c>
      <c r="B789" s="67" t="s">
        <v>134</v>
      </c>
      <c r="C789" s="67" t="s">
        <v>674</v>
      </c>
      <c r="D789" s="67" t="s">
        <v>72</v>
      </c>
      <c r="E789" s="68">
        <v>44343</v>
      </c>
      <c r="F789" s="68">
        <v>44343</v>
      </c>
      <c r="G789" s="68" t="s">
        <v>73</v>
      </c>
      <c r="H789" s="67" t="s">
        <v>16</v>
      </c>
      <c r="I789" s="67">
        <v>14</v>
      </c>
      <c r="J789" s="67" t="s">
        <v>74</v>
      </c>
      <c r="K789" s="67"/>
      <c r="L789" s="66" t="s">
        <v>136</v>
      </c>
      <c r="M789" s="66" t="s">
        <v>2629</v>
      </c>
      <c r="N789" s="67" t="s">
        <v>2630</v>
      </c>
      <c r="O789" s="67" t="s">
        <v>2631</v>
      </c>
      <c r="P789" s="68">
        <v>44342</v>
      </c>
      <c r="Q789" s="71">
        <v>30052382.469999999</v>
      </c>
      <c r="R789" s="71"/>
      <c r="S789" s="71">
        <v>30052382.469999999</v>
      </c>
      <c r="T789" s="67" t="s">
        <v>79</v>
      </c>
      <c r="U789" s="67">
        <v>663</v>
      </c>
      <c r="V789" s="68">
        <v>44347</v>
      </c>
      <c r="W789" s="68">
        <v>44347</v>
      </c>
      <c r="X789" s="71">
        <f t="shared" si="122"/>
        <v>30052382.469999999</v>
      </c>
      <c r="Y789" s="71"/>
      <c r="Z789" s="71">
        <f t="shared" si="123"/>
        <v>30052382.469999999</v>
      </c>
      <c r="AA789" s="67" t="s">
        <v>80</v>
      </c>
      <c r="AB789" s="67"/>
      <c r="AC789" s="67"/>
      <c r="AD789" s="67">
        <v>430</v>
      </c>
      <c r="AE789" s="67"/>
      <c r="AF789" s="67"/>
      <c r="AG789" s="67" t="s">
        <v>81</v>
      </c>
      <c r="AH789" s="34">
        <f t="shared" si="124"/>
        <v>30052382.469999999</v>
      </c>
      <c r="AI789" s="67" t="s">
        <v>82</v>
      </c>
      <c r="AJ789" s="66"/>
      <c r="AK789" s="66" t="s">
        <v>136</v>
      </c>
      <c r="AL789" s="38"/>
    </row>
    <row r="790" spans="1:38" ht="11.25" customHeight="1">
      <c r="A790" s="4">
        <v>4782</v>
      </c>
      <c r="B790" s="67" t="s">
        <v>134</v>
      </c>
      <c r="C790" s="67" t="s">
        <v>674</v>
      </c>
      <c r="D790" s="67" t="s">
        <v>72</v>
      </c>
      <c r="E790" s="68">
        <v>44343</v>
      </c>
      <c r="F790" s="68">
        <v>44343</v>
      </c>
      <c r="G790" s="68" t="s">
        <v>73</v>
      </c>
      <c r="H790" s="67" t="s">
        <v>16</v>
      </c>
      <c r="I790" s="67">
        <v>14</v>
      </c>
      <c r="J790" s="67" t="s">
        <v>74</v>
      </c>
      <c r="K790" s="67"/>
      <c r="L790" s="66" t="s">
        <v>136</v>
      </c>
      <c r="M790" s="66" t="s">
        <v>2632</v>
      </c>
      <c r="N790" s="67" t="s">
        <v>2633</v>
      </c>
      <c r="O790" s="67" t="s">
        <v>2634</v>
      </c>
      <c r="P790" s="68">
        <v>44342</v>
      </c>
      <c r="Q790" s="71">
        <v>31697875.460000001</v>
      </c>
      <c r="R790" s="71"/>
      <c r="S790" s="71">
        <v>31697875.460000001</v>
      </c>
      <c r="T790" s="67" t="s">
        <v>79</v>
      </c>
      <c r="U790" s="67">
        <v>664</v>
      </c>
      <c r="V790" s="68">
        <v>44347</v>
      </c>
      <c r="W790" s="68">
        <v>44347</v>
      </c>
      <c r="X790" s="71">
        <f t="shared" si="122"/>
        <v>31697875.460000001</v>
      </c>
      <c r="Y790" s="71"/>
      <c r="Z790" s="71">
        <f t="shared" si="123"/>
        <v>31697875.460000001</v>
      </c>
      <c r="AA790" s="67" t="s">
        <v>80</v>
      </c>
      <c r="AB790" s="67"/>
      <c r="AC790" s="67"/>
      <c r="AD790" s="67">
        <v>431</v>
      </c>
      <c r="AE790" s="67"/>
      <c r="AF790" s="67"/>
      <c r="AG790" s="67" t="s">
        <v>81</v>
      </c>
      <c r="AH790" s="34">
        <f t="shared" si="124"/>
        <v>31697875.460000001</v>
      </c>
      <c r="AI790" s="67" t="s">
        <v>82</v>
      </c>
      <c r="AJ790" s="66"/>
      <c r="AK790" s="66" t="s">
        <v>136</v>
      </c>
      <c r="AL790" s="38"/>
    </row>
    <row r="791" spans="1:38" ht="11.25" customHeight="1">
      <c r="A791" s="4">
        <v>4783</v>
      </c>
      <c r="B791" s="67" t="s">
        <v>270</v>
      </c>
      <c r="C791" s="67" t="s">
        <v>394</v>
      </c>
      <c r="D791" s="67" t="s">
        <v>72</v>
      </c>
      <c r="E791" s="68">
        <v>44343</v>
      </c>
      <c r="F791" s="68">
        <v>44343</v>
      </c>
      <c r="G791" s="68" t="s">
        <v>91</v>
      </c>
      <c r="H791" s="67" t="s">
        <v>2</v>
      </c>
      <c r="I791" s="67">
        <v>3.14</v>
      </c>
      <c r="J791" s="67" t="s">
        <v>74</v>
      </c>
      <c r="K791" s="67"/>
      <c r="L791" s="67" t="s">
        <v>395</v>
      </c>
      <c r="M791" s="66" t="s">
        <v>2635</v>
      </c>
      <c r="N791" s="67" t="s">
        <v>2636</v>
      </c>
      <c r="O791" s="67" t="s">
        <v>2637</v>
      </c>
      <c r="P791" s="68">
        <v>44336</v>
      </c>
      <c r="Q791" s="71">
        <v>7150000</v>
      </c>
      <c r="R791" s="71"/>
      <c r="S791" s="71">
        <v>4468750</v>
      </c>
      <c r="T791" s="67" t="s">
        <v>499</v>
      </c>
      <c r="U791" s="67">
        <v>1047</v>
      </c>
      <c r="V791" s="68">
        <v>44400</v>
      </c>
      <c r="W791" s="68">
        <v>44405</v>
      </c>
      <c r="X791" s="71">
        <v>4468750</v>
      </c>
      <c r="Y791" s="71"/>
      <c r="Z791" s="71">
        <v>4468750</v>
      </c>
      <c r="AA791" s="67" t="s">
        <v>80</v>
      </c>
      <c r="AB791" s="67"/>
      <c r="AC791" s="67"/>
      <c r="AD791" s="67"/>
      <c r="AE791" s="67"/>
      <c r="AF791" s="67"/>
      <c r="AG791" s="67" t="s">
        <v>2638</v>
      </c>
      <c r="AH791" s="34"/>
      <c r="AI791" s="67" t="s">
        <v>403</v>
      </c>
      <c r="AJ791" s="66"/>
      <c r="AK791" s="66" t="s">
        <v>395</v>
      </c>
      <c r="AL791" s="38"/>
    </row>
    <row r="792" spans="1:38" ht="11.25" customHeight="1">
      <c r="A792" s="4">
        <v>4784</v>
      </c>
      <c r="B792" s="67" t="s">
        <v>636</v>
      </c>
      <c r="C792" s="67" t="s">
        <v>637</v>
      </c>
      <c r="D792" s="67" t="s">
        <v>72</v>
      </c>
      <c r="E792" s="68">
        <v>44343</v>
      </c>
      <c r="F792" s="68">
        <v>44343</v>
      </c>
      <c r="G792" s="68" t="s">
        <v>91</v>
      </c>
      <c r="H792" s="67" t="s">
        <v>11</v>
      </c>
      <c r="I792" s="67">
        <v>3</v>
      </c>
      <c r="J792" s="67" t="s">
        <v>74</v>
      </c>
      <c r="K792" s="67"/>
      <c r="L792" s="66" t="s">
        <v>579</v>
      </c>
      <c r="M792" s="66" t="s">
        <v>2639</v>
      </c>
      <c r="N792" s="67" t="s">
        <v>2640</v>
      </c>
      <c r="O792" s="67" t="s">
        <v>2641</v>
      </c>
      <c r="P792" s="68">
        <v>44337</v>
      </c>
      <c r="Q792" s="71">
        <v>6727765</v>
      </c>
      <c r="R792" s="71"/>
      <c r="S792" s="71">
        <v>2162580</v>
      </c>
      <c r="T792" s="67" t="s">
        <v>96</v>
      </c>
      <c r="U792" s="67">
        <v>1075</v>
      </c>
      <c r="V792" s="68">
        <v>44403</v>
      </c>
      <c r="W792" s="68">
        <v>44407</v>
      </c>
      <c r="X792" s="71">
        <v>2162580</v>
      </c>
      <c r="Y792" s="71"/>
      <c r="Z792" s="71">
        <v>2162580</v>
      </c>
      <c r="AA792" s="67" t="s">
        <v>80</v>
      </c>
      <c r="AB792" s="67"/>
      <c r="AC792" s="67"/>
      <c r="AD792" s="67">
        <v>776</v>
      </c>
      <c r="AE792" s="67"/>
      <c r="AF792" s="67"/>
      <c r="AG792" s="67" t="s">
        <v>2642</v>
      </c>
      <c r="AH792" s="34"/>
      <c r="AI792" s="67" t="s">
        <v>106</v>
      </c>
      <c r="AJ792" s="66"/>
      <c r="AK792" s="66" t="s">
        <v>579</v>
      </c>
      <c r="AL792" s="38"/>
    </row>
    <row r="793" spans="1:38" ht="11.25" customHeight="1">
      <c r="A793" s="4">
        <v>4785</v>
      </c>
      <c r="B793" s="67" t="s">
        <v>72</v>
      </c>
      <c r="C793" s="67" t="s">
        <v>72</v>
      </c>
      <c r="D793" s="67" t="s">
        <v>72</v>
      </c>
      <c r="E793" s="68">
        <v>44343</v>
      </c>
      <c r="F793" s="68">
        <v>44343</v>
      </c>
      <c r="G793" s="68" t="s">
        <v>73</v>
      </c>
      <c r="H793" s="67" t="s">
        <v>21</v>
      </c>
      <c r="I793" s="67">
        <v>14</v>
      </c>
      <c r="J793" s="67" t="s">
        <v>74</v>
      </c>
      <c r="K793" s="67"/>
      <c r="L793" s="67" t="s">
        <v>1072</v>
      </c>
      <c r="M793" s="66" t="s">
        <v>2643</v>
      </c>
      <c r="N793" s="67" t="s">
        <v>2644</v>
      </c>
      <c r="O793" s="67" t="s">
        <v>2645</v>
      </c>
      <c r="P793" s="68">
        <v>43835</v>
      </c>
      <c r="Q793" s="71">
        <v>8356867.9299999997</v>
      </c>
      <c r="R793" s="71"/>
      <c r="S793" s="71">
        <v>8356867.9299999997</v>
      </c>
      <c r="T793" s="67" t="s">
        <v>79</v>
      </c>
      <c r="U793" s="67">
        <v>657</v>
      </c>
      <c r="V793" s="68">
        <v>44344</v>
      </c>
      <c r="W793" s="68">
        <v>44347</v>
      </c>
      <c r="X793" s="71">
        <f t="shared" ref="X793:X794" si="125">+S793</f>
        <v>8356867.9299999997</v>
      </c>
      <c r="Y793" s="71"/>
      <c r="Z793" s="71">
        <f t="shared" ref="Z793:Z794" si="126">SUM(X793:Y793)</f>
        <v>8356867.9299999997</v>
      </c>
      <c r="AA793" s="67" t="s">
        <v>80</v>
      </c>
      <c r="AB793" s="67"/>
      <c r="AC793" s="67"/>
      <c r="AD793" s="67"/>
      <c r="AE793" s="67"/>
      <c r="AF793" s="67"/>
      <c r="AG793" s="67" t="s">
        <v>81</v>
      </c>
      <c r="AH793" s="34">
        <f t="shared" ref="AH793:AH794" si="127">Z793</f>
        <v>8356867.9299999997</v>
      </c>
      <c r="AI793" s="67" t="s">
        <v>82</v>
      </c>
      <c r="AJ793" s="66"/>
      <c r="AK793" s="66" t="s">
        <v>2511</v>
      </c>
      <c r="AL793" s="38"/>
    </row>
    <row r="794" spans="1:38" ht="11.25" customHeight="1">
      <c r="A794" s="4">
        <v>4786</v>
      </c>
      <c r="B794" s="67" t="s">
        <v>72</v>
      </c>
      <c r="C794" s="67" t="s">
        <v>72</v>
      </c>
      <c r="D794" s="67" t="s">
        <v>72</v>
      </c>
      <c r="E794" s="68">
        <v>44343</v>
      </c>
      <c r="F794" s="68">
        <v>44343</v>
      </c>
      <c r="G794" s="68" t="s">
        <v>73</v>
      </c>
      <c r="H794" s="67" t="s">
        <v>21</v>
      </c>
      <c r="I794" s="67">
        <v>14</v>
      </c>
      <c r="J794" s="67" t="s">
        <v>74</v>
      </c>
      <c r="K794" s="67"/>
      <c r="L794" s="67" t="s">
        <v>1072</v>
      </c>
      <c r="M794" s="66" t="s">
        <v>2646</v>
      </c>
      <c r="N794" s="67" t="s">
        <v>2647</v>
      </c>
      <c r="O794" s="67" t="s">
        <v>2648</v>
      </c>
      <c r="P794" s="68">
        <v>43835</v>
      </c>
      <c r="Q794" s="71">
        <v>9600988.4000000004</v>
      </c>
      <c r="R794" s="71"/>
      <c r="S794" s="71">
        <v>9125000</v>
      </c>
      <c r="T794" s="67" t="s">
        <v>79</v>
      </c>
      <c r="U794" s="67">
        <v>659</v>
      </c>
      <c r="V794" s="68">
        <v>44344</v>
      </c>
      <c r="W794" s="68">
        <v>44347</v>
      </c>
      <c r="X794" s="71">
        <f t="shared" si="125"/>
        <v>9125000</v>
      </c>
      <c r="Y794" s="71"/>
      <c r="Z794" s="71">
        <f t="shared" si="126"/>
        <v>9125000</v>
      </c>
      <c r="AA794" s="67" t="s">
        <v>80</v>
      </c>
      <c r="AB794" s="67"/>
      <c r="AC794" s="67"/>
      <c r="AD794" s="67"/>
      <c r="AE794" s="67"/>
      <c r="AF794" s="67"/>
      <c r="AG794" s="67" t="s">
        <v>81</v>
      </c>
      <c r="AH794" s="34">
        <f t="shared" si="127"/>
        <v>9125000</v>
      </c>
      <c r="AI794" s="67" t="s">
        <v>82</v>
      </c>
      <c r="AJ794" s="66"/>
      <c r="AK794" s="66" t="s">
        <v>2511</v>
      </c>
      <c r="AL794" s="38"/>
    </row>
    <row r="795" spans="1:38" ht="11.25" customHeight="1">
      <c r="A795" s="4">
        <v>4789</v>
      </c>
      <c r="B795" s="67" t="s">
        <v>220</v>
      </c>
      <c r="C795" s="67" t="s">
        <v>220</v>
      </c>
      <c r="D795" s="67" t="s">
        <v>72</v>
      </c>
      <c r="E795" s="68">
        <v>44344</v>
      </c>
      <c r="F795" s="68">
        <v>44344</v>
      </c>
      <c r="G795" s="68" t="s">
        <v>177</v>
      </c>
      <c r="H795" s="67" t="s">
        <v>18</v>
      </c>
      <c r="I795" s="67">
        <v>10</v>
      </c>
      <c r="J795" s="67" t="s">
        <v>74</v>
      </c>
      <c r="K795" s="67"/>
      <c r="L795" s="66" t="s">
        <v>2649</v>
      </c>
      <c r="M795" s="66" t="s">
        <v>2650</v>
      </c>
      <c r="N795" s="67"/>
      <c r="O795" s="67" t="s">
        <v>2651</v>
      </c>
      <c r="P795" s="68">
        <v>44324</v>
      </c>
      <c r="Q795" s="71">
        <v>5294272</v>
      </c>
      <c r="R795" s="71"/>
      <c r="S795" s="71">
        <v>5294272</v>
      </c>
      <c r="T795" s="67" t="s">
        <v>96</v>
      </c>
      <c r="U795" s="67">
        <v>710</v>
      </c>
      <c r="V795" s="68">
        <v>44349</v>
      </c>
      <c r="W795" s="68">
        <v>44363</v>
      </c>
      <c r="X795" s="71">
        <v>5294272</v>
      </c>
      <c r="Y795" s="71"/>
      <c r="Z795" s="71">
        <v>5294272</v>
      </c>
      <c r="AA795" s="67" t="s">
        <v>80</v>
      </c>
      <c r="AB795" s="67"/>
      <c r="AC795" s="67"/>
      <c r="AD795" s="67">
        <v>171</v>
      </c>
      <c r="AE795" s="67"/>
      <c r="AF795" s="67"/>
      <c r="AG795" s="67" t="s">
        <v>2652</v>
      </c>
      <c r="AH795" s="34"/>
      <c r="AI795" s="67" t="s">
        <v>392</v>
      </c>
      <c r="AJ795" s="66"/>
      <c r="AK795" s="66" t="s">
        <v>2650</v>
      </c>
      <c r="AL795" s="38"/>
    </row>
    <row r="796" spans="1:38" ht="11.25" customHeight="1">
      <c r="A796" s="4">
        <v>4790</v>
      </c>
      <c r="B796" s="67" t="s">
        <v>83</v>
      </c>
      <c r="C796" s="67" t="s">
        <v>1011</v>
      </c>
      <c r="D796" s="67" t="s">
        <v>72</v>
      </c>
      <c r="E796" s="68">
        <v>44344</v>
      </c>
      <c r="F796" s="68">
        <v>44344</v>
      </c>
      <c r="G796" s="68" t="s">
        <v>73</v>
      </c>
      <c r="H796" s="67" t="s">
        <v>21</v>
      </c>
      <c r="I796" s="67">
        <v>14</v>
      </c>
      <c r="J796" s="67" t="s">
        <v>74</v>
      </c>
      <c r="K796" s="67"/>
      <c r="L796" s="66" t="s">
        <v>611</v>
      </c>
      <c r="M796" s="66" t="s">
        <v>2653</v>
      </c>
      <c r="N796" s="67" t="s">
        <v>2654</v>
      </c>
      <c r="O796" s="67" t="s">
        <v>2655</v>
      </c>
      <c r="P796" s="68">
        <v>44291</v>
      </c>
      <c r="Q796" s="71">
        <v>8584404.0700000003</v>
      </c>
      <c r="R796" s="71"/>
      <c r="S796" s="71">
        <v>8584404.0700000003</v>
      </c>
      <c r="T796" s="67" t="s">
        <v>79</v>
      </c>
      <c r="U796" s="67">
        <v>670</v>
      </c>
      <c r="V796" s="68">
        <v>44347</v>
      </c>
      <c r="W796" s="68">
        <v>44347</v>
      </c>
      <c r="X796" s="71">
        <f t="shared" ref="X796:X823" si="128">+S796</f>
        <v>8584404.0700000003</v>
      </c>
      <c r="Y796" s="71"/>
      <c r="Z796" s="71">
        <f t="shared" ref="Z796:Z823" si="129">SUM(X796:Y796)</f>
        <v>8584404.0700000003</v>
      </c>
      <c r="AA796" s="67" t="s">
        <v>80</v>
      </c>
      <c r="AB796" s="67"/>
      <c r="AC796" s="67"/>
      <c r="AD796" s="67"/>
      <c r="AE796" s="67"/>
      <c r="AF796" s="67"/>
      <c r="AG796" s="67" t="s">
        <v>81</v>
      </c>
      <c r="AH796" s="34">
        <f t="shared" ref="AH796:AH823" si="130">Z796</f>
        <v>8584404.0700000003</v>
      </c>
      <c r="AI796" s="67" t="s">
        <v>82</v>
      </c>
      <c r="AJ796" s="66"/>
      <c r="AK796" s="66" t="s">
        <v>615</v>
      </c>
      <c r="AL796" s="38"/>
    </row>
    <row r="797" spans="1:38" ht="11.25" customHeight="1">
      <c r="A797" s="4">
        <v>4791</v>
      </c>
      <c r="B797" s="67" t="s">
        <v>83</v>
      </c>
      <c r="C797" s="67" t="s">
        <v>83</v>
      </c>
      <c r="D797" s="67" t="s">
        <v>72</v>
      </c>
      <c r="E797" s="68">
        <v>44344</v>
      </c>
      <c r="F797" s="68">
        <v>44344</v>
      </c>
      <c r="G797" s="68" t="s">
        <v>73</v>
      </c>
      <c r="H797" s="67" t="s">
        <v>21</v>
      </c>
      <c r="I797" s="67">
        <v>14</v>
      </c>
      <c r="J797" s="67" t="s">
        <v>74</v>
      </c>
      <c r="K797" s="67"/>
      <c r="L797" s="66" t="s">
        <v>611</v>
      </c>
      <c r="M797" s="66" t="s">
        <v>2656</v>
      </c>
      <c r="N797" s="67" t="s">
        <v>2657</v>
      </c>
      <c r="O797" s="67" t="s">
        <v>2658</v>
      </c>
      <c r="P797" s="68">
        <v>43936</v>
      </c>
      <c r="Q797" s="71">
        <v>8434645.1600000001</v>
      </c>
      <c r="R797" s="71"/>
      <c r="S797" s="71">
        <v>8434645.1600000001</v>
      </c>
      <c r="T797" s="67" t="s">
        <v>79</v>
      </c>
      <c r="U797" s="67">
        <v>673</v>
      </c>
      <c r="V797" s="68">
        <v>44347</v>
      </c>
      <c r="W797" s="68">
        <v>44347</v>
      </c>
      <c r="X797" s="71">
        <f t="shared" si="128"/>
        <v>8434645.1600000001</v>
      </c>
      <c r="Y797" s="71"/>
      <c r="Z797" s="71">
        <f t="shared" si="129"/>
        <v>8434645.1600000001</v>
      </c>
      <c r="AA797" s="67" t="s">
        <v>80</v>
      </c>
      <c r="AB797" s="67"/>
      <c r="AC797" s="67"/>
      <c r="AD797" s="67"/>
      <c r="AE797" s="67"/>
      <c r="AF797" s="67"/>
      <c r="AG797" s="67" t="s">
        <v>81</v>
      </c>
      <c r="AH797" s="34">
        <f t="shared" si="130"/>
        <v>8434645.1600000001</v>
      </c>
      <c r="AI797" s="67" t="s">
        <v>82</v>
      </c>
      <c r="AJ797" s="66"/>
      <c r="AK797" s="66" t="s">
        <v>615</v>
      </c>
      <c r="AL797" s="38"/>
    </row>
    <row r="798" spans="1:38" ht="11.25" customHeight="1">
      <c r="A798" s="4">
        <v>4792</v>
      </c>
      <c r="B798" s="67" t="s">
        <v>83</v>
      </c>
      <c r="C798" s="67" t="s">
        <v>83</v>
      </c>
      <c r="D798" s="67" t="s">
        <v>72</v>
      </c>
      <c r="E798" s="68">
        <v>44344</v>
      </c>
      <c r="F798" s="68">
        <v>44344</v>
      </c>
      <c r="G798" s="68" t="s">
        <v>73</v>
      </c>
      <c r="H798" s="67" t="s">
        <v>21</v>
      </c>
      <c r="I798" s="67">
        <v>14</v>
      </c>
      <c r="J798" s="67" t="s">
        <v>74</v>
      </c>
      <c r="K798" s="67"/>
      <c r="L798" s="66" t="s">
        <v>611</v>
      </c>
      <c r="M798" s="66" t="s">
        <v>2659</v>
      </c>
      <c r="N798" s="67" t="s">
        <v>2660</v>
      </c>
      <c r="O798" s="67" t="s">
        <v>2661</v>
      </c>
      <c r="P798" s="68">
        <v>43876</v>
      </c>
      <c r="Q798" s="71">
        <v>9467327.1899999995</v>
      </c>
      <c r="R798" s="71"/>
      <c r="S798" s="71">
        <v>9467327.1899999995</v>
      </c>
      <c r="T798" s="67" t="s">
        <v>79</v>
      </c>
      <c r="U798" s="67">
        <v>674</v>
      </c>
      <c r="V798" s="68">
        <v>44347</v>
      </c>
      <c r="W798" s="68">
        <v>44347</v>
      </c>
      <c r="X798" s="71">
        <f t="shared" si="128"/>
        <v>9467327.1899999995</v>
      </c>
      <c r="Y798" s="71"/>
      <c r="Z798" s="71">
        <f t="shared" si="129"/>
        <v>9467327.1899999995</v>
      </c>
      <c r="AA798" s="67" t="s">
        <v>80</v>
      </c>
      <c r="AB798" s="67"/>
      <c r="AC798" s="67"/>
      <c r="AD798" s="67"/>
      <c r="AE798" s="67"/>
      <c r="AF798" s="67"/>
      <c r="AG798" s="67" t="s">
        <v>81</v>
      </c>
      <c r="AH798" s="34">
        <f t="shared" si="130"/>
        <v>9467327.1899999995</v>
      </c>
      <c r="AI798" s="67" t="s">
        <v>82</v>
      </c>
      <c r="AJ798" s="66"/>
      <c r="AK798" s="66" t="s">
        <v>615</v>
      </c>
      <c r="AL798" s="38"/>
    </row>
    <row r="799" spans="1:38" ht="11.25" customHeight="1">
      <c r="A799" s="4">
        <v>4793</v>
      </c>
      <c r="B799" s="67" t="s">
        <v>72</v>
      </c>
      <c r="C799" s="67" t="s">
        <v>72</v>
      </c>
      <c r="D799" s="67" t="s">
        <v>72</v>
      </c>
      <c r="E799" s="68">
        <v>44344</v>
      </c>
      <c r="F799" s="68">
        <v>44344</v>
      </c>
      <c r="G799" s="68" t="s">
        <v>73</v>
      </c>
      <c r="H799" s="67" t="s">
        <v>21</v>
      </c>
      <c r="I799" s="67">
        <v>14</v>
      </c>
      <c r="J799" s="67" t="s">
        <v>74</v>
      </c>
      <c r="K799" s="67"/>
      <c r="L799" s="66" t="s">
        <v>611</v>
      </c>
      <c r="M799" s="66" t="s">
        <v>2662</v>
      </c>
      <c r="N799" s="67" t="s">
        <v>2663</v>
      </c>
      <c r="O799" s="67" t="s">
        <v>2664</v>
      </c>
      <c r="P799" s="68">
        <v>43926</v>
      </c>
      <c r="Q799" s="71">
        <v>9611128.5700000003</v>
      </c>
      <c r="R799" s="71"/>
      <c r="S799" s="71">
        <v>9611128.5700000003</v>
      </c>
      <c r="T799" s="67" t="s">
        <v>79</v>
      </c>
      <c r="U799" s="67">
        <v>683</v>
      </c>
      <c r="V799" s="68">
        <v>44347</v>
      </c>
      <c r="W799" s="68">
        <v>44347</v>
      </c>
      <c r="X799" s="71">
        <f t="shared" si="128"/>
        <v>9611128.5700000003</v>
      </c>
      <c r="Y799" s="71"/>
      <c r="Z799" s="71">
        <f t="shared" si="129"/>
        <v>9611128.5700000003</v>
      </c>
      <c r="AA799" s="67" t="s">
        <v>80</v>
      </c>
      <c r="AB799" s="67"/>
      <c r="AC799" s="67"/>
      <c r="AD799" s="67"/>
      <c r="AE799" s="67"/>
      <c r="AF799" s="67"/>
      <c r="AG799" s="67" t="s">
        <v>81</v>
      </c>
      <c r="AH799" s="34">
        <f t="shared" si="130"/>
        <v>9611128.5700000003</v>
      </c>
      <c r="AI799" s="67" t="s">
        <v>82</v>
      </c>
      <c r="AJ799" s="66"/>
      <c r="AK799" s="66" t="s">
        <v>615</v>
      </c>
      <c r="AL799" s="38"/>
    </row>
    <row r="800" spans="1:38" ht="11.25" customHeight="1">
      <c r="A800" s="4">
        <v>4794</v>
      </c>
      <c r="B800" s="67" t="s">
        <v>72</v>
      </c>
      <c r="C800" s="67" t="s">
        <v>72</v>
      </c>
      <c r="D800" s="67" t="s">
        <v>72</v>
      </c>
      <c r="E800" s="68">
        <v>44344</v>
      </c>
      <c r="F800" s="68">
        <v>44344</v>
      </c>
      <c r="G800" s="68" t="s">
        <v>73</v>
      </c>
      <c r="H800" s="67" t="s">
        <v>21</v>
      </c>
      <c r="I800" s="67">
        <v>14</v>
      </c>
      <c r="J800" s="67" t="s">
        <v>74</v>
      </c>
      <c r="K800" s="67"/>
      <c r="L800" s="66" t="s">
        <v>611</v>
      </c>
      <c r="M800" s="66" t="s">
        <v>2665</v>
      </c>
      <c r="N800" s="67" t="s">
        <v>2666</v>
      </c>
      <c r="O800" s="67" t="s">
        <v>2667</v>
      </c>
      <c r="P800" s="68">
        <v>43926</v>
      </c>
      <c r="Q800" s="71">
        <v>9430780.2200000007</v>
      </c>
      <c r="R800" s="71"/>
      <c r="S800" s="71">
        <v>9430780.2200000007</v>
      </c>
      <c r="T800" s="67" t="s">
        <v>79</v>
      </c>
      <c r="U800" s="67">
        <v>681</v>
      </c>
      <c r="V800" s="68">
        <v>44347</v>
      </c>
      <c r="W800" s="68">
        <v>44347</v>
      </c>
      <c r="X800" s="71">
        <f t="shared" si="128"/>
        <v>9430780.2200000007</v>
      </c>
      <c r="Y800" s="71"/>
      <c r="Z800" s="71">
        <f t="shared" si="129"/>
        <v>9430780.2200000007</v>
      </c>
      <c r="AA800" s="67" t="s">
        <v>80</v>
      </c>
      <c r="AB800" s="67"/>
      <c r="AC800" s="67"/>
      <c r="AD800" s="67"/>
      <c r="AE800" s="67"/>
      <c r="AF800" s="67"/>
      <c r="AG800" s="67" t="s">
        <v>81</v>
      </c>
      <c r="AH800" s="34">
        <f t="shared" si="130"/>
        <v>9430780.2200000007</v>
      </c>
      <c r="AI800" s="67" t="s">
        <v>82</v>
      </c>
      <c r="AJ800" s="66"/>
      <c r="AK800" s="66" t="s">
        <v>615</v>
      </c>
      <c r="AL800" s="38"/>
    </row>
    <row r="801" spans="1:38" ht="11.25" customHeight="1">
      <c r="A801" s="4">
        <v>4795</v>
      </c>
      <c r="B801" s="67" t="s">
        <v>72</v>
      </c>
      <c r="C801" s="67" t="s">
        <v>72</v>
      </c>
      <c r="D801" s="67" t="s">
        <v>72</v>
      </c>
      <c r="E801" s="68">
        <v>44344</v>
      </c>
      <c r="F801" s="68">
        <v>44344</v>
      </c>
      <c r="G801" s="68" t="s">
        <v>73</v>
      </c>
      <c r="H801" s="67" t="s">
        <v>21</v>
      </c>
      <c r="I801" s="67">
        <v>14</v>
      </c>
      <c r="J801" s="67" t="s">
        <v>74</v>
      </c>
      <c r="K801" s="67"/>
      <c r="L801" s="66" t="s">
        <v>611</v>
      </c>
      <c r="M801" s="66" t="s">
        <v>2668</v>
      </c>
      <c r="N801" s="67" t="s">
        <v>2669</v>
      </c>
      <c r="O801" s="67" t="s">
        <v>2670</v>
      </c>
      <c r="P801" s="68">
        <v>43987</v>
      </c>
      <c r="Q801" s="71">
        <v>7228521.96</v>
      </c>
      <c r="R801" s="71"/>
      <c r="S801" s="71">
        <v>7228521.96</v>
      </c>
      <c r="T801" s="67" t="s">
        <v>79</v>
      </c>
      <c r="U801" s="67">
        <v>679</v>
      </c>
      <c r="V801" s="68">
        <v>44347</v>
      </c>
      <c r="W801" s="68">
        <v>44347</v>
      </c>
      <c r="X801" s="71">
        <f t="shared" si="128"/>
        <v>7228521.96</v>
      </c>
      <c r="Y801" s="71"/>
      <c r="Z801" s="71">
        <f t="shared" si="129"/>
        <v>7228521.96</v>
      </c>
      <c r="AA801" s="67" t="s">
        <v>80</v>
      </c>
      <c r="AB801" s="67"/>
      <c r="AC801" s="67"/>
      <c r="AD801" s="67"/>
      <c r="AE801" s="67"/>
      <c r="AF801" s="67"/>
      <c r="AG801" s="67" t="s">
        <v>81</v>
      </c>
      <c r="AH801" s="34">
        <f t="shared" si="130"/>
        <v>7228521.96</v>
      </c>
      <c r="AI801" s="67" t="s">
        <v>82</v>
      </c>
      <c r="AJ801" s="66"/>
      <c r="AK801" s="66" t="s">
        <v>615</v>
      </c>
      <c r="AL801" s="38"/>
    </row>
    <row r="802" spans="1:38" ht="11.25" customHeight="1">
      <c r="A802" s="4">
        <v>4796</v>
      </c>
      <c r="B802" s="67" t="s">
        <v>72</v>
      </c>
      <c r="C802" s="67" t="s">
        <v>72</v>
      </c>
      <c r="D802" s="67" t="s">
        <v>72</v>
      </c>
      <c r="E802" s="68">
        <v>44344</v>
      </c>
      <c r="F802" s="68">
        <v>44344</v>
      </c>
      <c r="G802" s="68" t="s">
        <v>73</v>
      </c>
      <c r="H802" s="67" t="s">
        <v>21</v>
      </c>
      <c r="I802" s="67">
        <v>14</v>
      </c>
      <c r="J802" s="67" t="s">
        <v>74</v>
      </c>
      <c r="K802" s="67"/>
      <c r="L802" s="66" t="s">
        <v>611</v>
      </c>
      <c r="M802" s="66" t="s">
        <v>2671</v>
      </c>
      <c r="N802" s="67" t="s">
        <v>2672</v>
      </c>
      <c r="O802" s="67" t="s">
        <v>2673</v>
      </c>
      <c r="P802" s="68">
        <v>43895</v>
      </c>
      <c r="Q802" s="71">
        <v>10193601.16</v>
      </c>
      <c r="R802" s="71"/>
      <c r="S802" s="71">
        <v>10193601.16</v>
      </c>
      <c r="T802" s="67" t="s">
        <v>79</v>
      </c>
      <c r="U802" s="67">
        <v>680</v>
      </c>
      <c r="V802" s="68">
        <v>44347</v>
      </c>
      <c r="W802" s="68">
        <v>44347</v>
      </c>
      <c r="X802" s="71">
        <f t="shared" si="128"/>
        <v>10193601.16</v>
      </c>
      <c r="Y802" s="71"/>
      <c r="Z802" s="71">
        <f t="shared" si="129"/>
        <v>10193601.16</v>
      </c>
      <c r="AA802" s="67" t="s">
        <v>80</v>
      </c>
      <c r="AB802" s="67"/>
      <c r="AC802" s="67"/>
      <c r="AD802" s="67"/>
      <c r="AE802" s="67"/>
      <c r="AF802" s="67"/>
      <c r="AG802" s="67" t="s">
        <v>81</v>
      </c>
      <c r="AH802" s="34">
        <f t="shared" si="130"/>
        <v>10193601.16</v>
      </c>
      <c r="AI802" s="67" t="s">
        <v>82</v>
      </c>
      <c r="AJ802" s="66"/>
      <c r="AK802" s="66" t="s">
        <v>615</v>
      </c>
      <c r="AL802" s="38"/>
    </row>
    <row r="803" spans="1:38" ht="11.25" customHeight="1">
      <c r="A803" s="4">
        <v>4797</v>
      </c>
      <c r="B803" s="67" t="s">
        <v>72</v>
      </c>
      <c r="C803" s="67" t="s">
        <v>72</v>
      </c>
      <c r="D803" s="67" t="s">
        <v>72</v>
      </c>
      <c r="E803" s="68">
        <v>44344</v>
      </c>
      <c r="F803" s="68">
        <v>44344</v>
      </c>
      <c r="G803" s="68" t="s">
        <v>73</v>
      </c>
      <c r="H803" s="67" t="s">
        <v>21</v>
      </c>
      <c r="I803" s="67">
        <v>14</v>
      </c>
      <c r="J803" s="67" t="s">
        <v>74</v>
      </c>
      <c r="K803" s="67"/>
      <c r="L803" s="66" t="s">
        <v>766</v>
      </c>
      <c r="M803" s="66" t="s">
        <v>2674</v>
      </c>
      <c r="N803" s="67" t="s">
        <v>2675</v>
      </c>
      <c r="O803" s="67" t="s">
        <v>2676</v>
      </c>
      <c r="P803" s="68">
        <v>44109</v>
      </c>
      <c r="Q803" s="71">
        <v>21991788.379999999</v>
      </c>
      <c r="R803" s="71"/>
      <c r="S803" s="71">
        <v>18862500</v>
      </c>
      <c r="T803" s="67" t="s">
        <v>79</v>
      </c>
      <c r="U803" s="67">
        <v>688</v>
      </c>
      <c r="V803" s="68">
        <v>44347</v>
      </c>
      <c r="W803" s="68">
        <v>44347</v>
      </c>
      <c r="X803" s="71">
        <f t="shared" si="128"/>
        <v>18862500</v>
      </c>
      <c r="Y803" s="71"/>
      <c r="Z803" s="71">
        <f t="shared" si="129"/>
        <v>18862500</v>
      </c>
      <c r="AA803" s="67" t="s">
        <v>80</v>
      </c>
      <c r="AB803" s="67"/>
      <c r="AC803" s="67"/>
      <c r="AD803" s="67"/>
      <c r="AE803" s="67"/>
      <c r="AF803" s="67"/>
      <c r="AG803" s="67" t="s">
        <v>81</v>
      </c>
      <c r="AH803" s="34">
        <f t="shared" si="130"/>
        <v>18862500</v>
      </c>
      <c r="AI803" s="67" t="s">
        <v>82</v>
      </c>
      <c r="AJ803" s="66"/>
      <c r="AK803" s="66" t="s">
        <v>766</v>
      </c>
      <c r="AL803" s="38"/>
    </row>
    <row r="804" spans="1:38" ht="11.25" customHeight="1">
      <c r="A804" s="4">
        <v>4798</v>
      </c>
      <c r="B804" s="67" t="s">
        <v>72</v>
      </c>
      <c r="C804" s="67" t="s">
        <v>72</v>
      </c>
      <c r="D804" s="67" t="s">
        <v>72</v>
      </c>
      <c r="E804" s="68">
        <v>44344</v>
      </c>
      <c r="F804" s="68">
        <v>44344</v>
      </c>
      <c r="G804" s="68" t="s">
        <v>73</v>
      </c>
      <c r="H804" s="67" t="s">
        <v>21</v>
      </c>
      <c r="I804" s="67">
        <v>14</v>
      </c>
      <c r="J804" s="67" t="s">
        <v>74</v>
      </c>
      <c r="K804" s="67"/>
      <c r="L804" s="66" t="s">
        <v>766</v>
      </c>
      <c r="M804" s="66" t="s">
        <v>2677</v>
      </c>
      <c r="N804" s="67" t="s">
        <v>2678</v>
      </c>
      <c r="O804" s="67" t="s">
        <v>2679</v>
      </c>
      <c r="P804" s="68">
        <v>43774</v>
      </c>
      <c r="Q804" s="71">
        <v>19842387.760000002</v>
      </c>
      <c r="R804" s="71"/>
      <c r="S804" s="71">
        <v>18750000</v>
      </c>
      <c r="T804" s="67" t="s">
        <v>79</v>
      </c>
      <c r="U804" s="67">
        <v>687</v>
      </c>
      <c r="V804" s="68">
        <v>44347</v>
      </c>
      <c r="W804" s="68">
        <v>44347</v>
      </c>
      <c r="X804" s="71">
        <f t="shared" si="128"/>
        <v>18750000</v>
      </c>
      <c r="Y804" s="71"/>
      <c r="Z804" s="71">
        <f t="shared" si="129"/>
        <v>18750000</v>
      </c>
      <c r="AA804" s="67" t="s">
        <v>80</v>
      </c>
      <c r="AB804" s="67"/>
      <c r="AC804" s="67"/>
      <c r="AD804" s="67"/>
      <c r="AE804" s="67"/>
      <c r="AF804" s="67"/>
      <c r="AG804" s="67" t="s">
        <v>81</v>
      </c>
      <c r="AH804" s="34">
        <f t="shared" si="130"/>
        <v>18750000</v>
      </c>
      <c r="AI804" s="67" t="s">
        <v>82</v>
      </c>
      <c r="AJ804" s="66"/>
      <c r="AK804" s="66" t="s">
        <v>766</v>
      </c>
      <c r="AL804" s="38"/>
    </row>
    <row r="805" spans="1:38" ht="11.25" customHeight="1">
      <c r="A805" s="4">
        <v>4799</v>
      </c>
      <c r="B805" s="67" t="s">
        <v>72</v>
      </c>
      <c r="C805" s="67" t="s">
        <v>72</v>
      </c>
      <c r="D805" s="67" t="s">
        <v>72</v>
      </c>
      <c r="E805" s="68">
        <v>44344</v>
      </c>
      <c r="F805" s="68">
        <v>44344</v>
      </c>
      <c r="G805" s="68" t="s">
        <v>73</v>
      </c>
      <c r="H805" s="67" t="s">
        <v>21</v>
      </c>
      <c r="I805" s="67">
        <v>14</v>
      </c>
      <c r="J805" s="67" t="s">
        <v>74</v>
      </c>
      <c r="K805" s="67"/>
      <c r="L805" s="66" t="s">
        <v>766</v>
      </c>
      <c r="M805" s="66" t="s">
        <v>2680</v>
      </c>
      <c r="N805" s="67" t="s">
        <v>2681</v>
      </c>
      <c r="O805" s="67" t="s">
        <v>2682</v>
      </c>
      <c r="P805" s="68">
        <v>43804</v>
      </c>
      <c r="Q805" s="71">
        <v>23619848.690000001</v>
      </c>
      <c r="R805" s="71"/>
      <c r="S805" s="71">
        <v>21404375</v>
      </c>
      <c r="T805" s="67" t="s">
        <v>79</v>
      </c>
      <c r="U805" s="67">
        <v>686</v>
      </c>
      <c r="V805" s="68">
        <v>44347</v>
      </c>
      <c r="W805" s="68">
        <v>44347</v>
      </c>
      <c r="X805" s="71">
        <f t="shared" si="128"/>
        <v>21404375</v>
      </c>
      <c r="Y805" s="71"/>
      <c r="Z805" s="71">
        <f t="shared" si="129"/>
        <v>21404375</v>
      </c>
      <c r="AA805" s="67" t="s">
        <v>80</v>
      </c>
      <c r="AB805" s="67"/>
      <c r="AC805" s="67"/>
      <c r="AD805" s="67"/>
      <c r="AE805" s="67"/>
      <c r="AF805" s="67"/>
      <c r="AG805" s="67" t="s">
        <v>81</v>
      </c>
      <c r="AH805" s="34">
        <f t="shared" si="130"/>
        <v>21404375</v>
      </c>
      <c r="AI805" s="67" t="s">
        <v>82</v>
      </c>
      <c r="AJ805" s="66"/>
      <c r="AK805" s="66" t="s">
        <v>766</v>
      </c>
      <c r="AL805" s="38"/>
    </row>
    <row r="806" spans="1:38" ht="11.25" customHeight="1">
      <c r="A806" s="4">
        <v>4800</v>
      </c>
      <c r="B806" s="67" t="s">
        <v>72</v>
      </c>
      <c r="C806" s="67" t="s">
        <v>72</v>
      </c>
      <c r="D806" s="67" t="s">
        <v>72</v>
      </c>
      <c r="E806" s="68">
        <v>44344</v>
      </c>
      <c r="F806" s="68">
        <v>44344</v>
      </c>
      <c r="G806" s="68" t="s">
        <v>73</v>
      </c>
      <c r="H806" s="67" t="s">
        <v>21</v>
      </c>
      <c r="I806" s="67">
        <v>14</v>
      </c>
      <c r="J806" s="67" t="s">
        <v>74</v>
      </c>
      <c r="K806" s="67"/>
      <c r="L806" s="66" t="s">
        <v>766</v>
      </c>
      <c r="M806" s="66" t="s">
        <v>2683</v>
      </c>
      <c r="N806" s="67" t="s">
        <v>2684</v>
      </c>
      <c r="O806" s="67" t="s">
        <v>2685</v>
      </c>
      <c r="P806" s="68">
        <v>43832</v>
      </c>
      <c r="Q806" s="71">
        <v>21475691.670000002</v>
      </c>
      <c r="R806" s="71"/>
      <c r="S806" s="71">
        <v>21475691.670000002</v>
      </c>
      <c r="T806" s="67" t="s">
        <v>79</v>
      </c>
      <c r="U806" s="67">
        <v>689</v>
      </c>
      <c r="V806" s="68">
        <v>44347</v>
      </c>
      <c r="W806" s="68">
        <v>44347</v>
      </c>
      <c r="X806" s="71">
        <f t="shared" si="128"/>
        <v>21475691.670000002</v>
      </c>
      <c r="Y806" s="71"/>
      <c r="Z806" s="71">
        <f t="shared" si="129"/>
        <v>21475691.670000002</v>
      </c>
      <c r="AA806" s="67" t="s">
        <v>80</v>
      </c>
      <c r="AB806" s="67"/>
      <c r="AC806" s="67"/>
      <c r="AD806" s="67"/>
      <c r="AE806" s="67"/>
      <c r="AF806" s="67"/>
      <c r="AG806" s="67" t="s">
        <v>81</v>
      </c>
      <c r="AH806" s="34">
        <f t="shared" si="130"/>
        <v>21475691.670000002</v>
      </c>
      <c r="AI806" s="67" t="s">
        <v>82</v>
      </c>
      <c r="AJ806" s="66"/>
      <c r="AK806" s="66" t="s">
        <v>766</v>
      </c>
      <c r="AL806" s="38"/>
    </row>
    <row r="807" spans="1:38" ht="11.25" customHeight="1">
      <c r="A807" s="4">
        <v>4801</v>
      </c>
      <c r="B807" s="67" t="s">
        <v>1076</v>
      </c>
      <c r="C807" s="67" t="s">
        <v>1076</v>
      </c>
      <c r="D807" s="67" t="s">
        <v>72</v>
      </c>
      <c r="E807" s="68">
        <v>44344</v>
      </c>
      <c r="F807" s="68">
        <v>44344</v>
      </c>
      <c r="G807" s="68" t="s">
        <v>73</v>
      </c>
      <c r="H807" s="67" t="s">
        <v>21</v>
      </c>
      <c r="I807" s="67">
        <v>14</v>
      </c>
      <c r="J807" s="67" t="s">
        <v>74</v>
      </c>
      <c r="K807" s="67"/>
      <c r="L807" s="67" t="s">
        <v>1077</v>
      </c>
      <c r="M807" s="66" t="s">
        <v>2686</v>
      </c>
      <c r="N807" s="67" t="s">
        <v>2687</v>
      </c>
      <c r="O807" s="67" t="s">
        <v>2688</v>
      </c>
      <c r="P807" s="68">
        <v>44017</v>
      </c>
      <c r="Q807" s="71">
        <v>1226603.99</v>
      </c>
      <c r="R807" s="71"/>
      <c r="S807" s="71">
        <v>1226603.99</v>
      </c>
      <c r="T807" s="67" t="s">
        <v>79</v>
      </c>
      <c r="U807" s="67">
        <v>709</v>
      </c>
      <c r="V807" s="68">
        <v>44349</v>
      </c>
      <c r="W807" s="68">
        <v>44354</v>
      </c>
      <c r="X807" s="71">
        <f t="shared" si="128"/>
        <v>1226603.99</v>
      </c>
      <c r="Y807" s="71"/>
      <c r="Z807" s="71">
        <f t="shared" si="129"/>
        <v>1226603.99</v>
      </c>
      <c r="AA807" s="67" t="s">
        <v>80</v>
      </c>
      <c r="AB807" s="67"/>
      <c r="AC807" s="67"/>
      <c r="AD807" s="67"/>
      <c r="AE807" s="67"/>
      <c r="AF807" s="67"/>
      <c r="AG807" s="67" t="s">
        <v>81</v>
      </c>
      <c r="AH807" s="34">
        <f t="shared" si="130"/>
        <v>1226603.99</v>
      </c>
      <c r="AI807" s="67" t="s">
        <v>82</v>
      </c>
      <c r="AJ807" s="66"/>
      <c r="AK807" s="66" t="s">
        <v>1077</v>
      </c>
      <c r="AL807" s="38"/>
    </row>
    <row r="808" spans="1:38" ht="11.25" customHeight="1">
      <c r="A808" s="4">
        <v>4802</v>
      </c>
      <c r="B808" s="67" t="s">
        <v>1076</v>
      </c>
      <c r="C808" s="67" t="s">
        <v>1076</v>
      </c>
      <c r="D808" s="67" t="s">
        <v>72</v>
      </c>
      <c r="E808" s="68">
        <v>44344</v>
      </c>
      <c r="F808" s="68">
        <v>44344</v>
      </c>
      <c r="G808" s="68" t="s">
        <v>73</v>
      </c>
      <c r="H808" s="67" t="s">
        <v>21</v>
      </c>
      <c r="I808" s="67">
        <v>14</v>
      </c>
      <c r="J808" s="67" t="s">
        <v>74</v>
      </c>
      <c r="K808" s="67"/>
      <c r="L808" s="67" t="s">
        <v>1077</v>
      </c>
      <c r="M808" s="66" t="s">
        <v>2689</v>
      </c>
      <c r="N808" s="67" t="s">
        <v>2690</v>
      </c>
      <c r="O808" s="67" t="s">
        <v>2691</v>
      </c>
      <c r="P808" s="68">
        <v>43936</v>
      </c>
      <c r="Q808" s="71">
        <v>2659925.4900000002</v>
      </c>
      <c r="R808" s="71"/>
      <c r="S808" s="71">
        <v>2659925.4900000002</v>
      </c>
      <c r="T808" s="67" t="s">
        <v>79</v>
      </c>
      <c r="U808" s="67">
        <v>708</v>
      </c>
      <c r="V808" s="68">
        <v>44349</v>
      </c>
      <c r="W808" s="68">
        <v>44355</v>
      </c>
      <c r="X808" s="71">
        <f t="shared" si="128"/>
        <v>2659925.4900000002</v>
      </c>
      <c r="Y808" s="71"/>
      <c r="Z808" s="71">
        <f t="shared" si="129"/>
        <v>2659925.4900000002</v>
      </c>
      <c r="AA808" s="67" t="s">
        <v>80</v>
      </c>
      <c r="AB808" s="67"/>
      <c r="AC808" s="67"/>
      <c r="AD808" s="67"/>
      <c r="AE808" s="67"/>
      <c r="AF808" s="67"/>
      <c r="AG808" s="67" t="s">
        <v>81</v>
      </c>
      <c r="AH808" s="34">
        <f t="shared" si="130"/>
        <v>2659925.4900000002</v>
      </c>
      <c r="AI808" s="67" t="s">
        <v>82</v>
      </c>
      <c r="AJ808" s="66"/>
      <c r="AK808" s="66" t="s">
        <v>1077</v>
      </c>
      <c r="AL808" s="38"/>
    </row>
    <row r="809" spans="1:38" ht="11.25" customHeight="1">
      <c r="A809" s="4">
        <v>4803</v>
      </c>
      <c r="B809" s="67" t="s">
        <v>1076</v>
      </c>
      <c r="C809" s="67" t="s">
        <v>1076</v>
      </c>
      <c r="D809" s="67" t="s">
        <v>72</v>
      </c>
      <c r="E809" s="68">
        <v>44344</v>
      </c>
      <c r="F809" s="68">
        <v>44344</v>
      </c>
      <c r="G809" s="68" t="s">
        <v>73</v>
      </c>
      <c r="H809" s="67" t="s">
        <v>21</v>
      </c>
      <c r="I809" s="67">
        <v>14</v>
      </c>
      <c r="J809" s="67" t="s">
        <v>74</v>
      </c>
      <c r="K809" s="67"/>
      <c r="L809" s="67" t="s">
        <v>1077</v>
      </c>
      <c r="M809" s="66" t="s">
        <v>2692</v>
      </c>
      <c r="N809" s="67" t="s">
        <v>2687</v>
      </c>
      <c r="O809" s="67" t="s">
        <v>2693</v>
      </c>
      <c r="P809" s="68">
        <v>44109</v>
      </c>
      <c r="Q809" s="71">
        <v>5703400.6299999999</v>
      </c>
      <c r="R809" s="71"/>
      <c r="S809" s="71">
        <v>5703400.6299999999</v>
      </c>
      <c r="T809" s="67" t="s">
        <v>79</v>
      </c>
      <c r="U809" s="67">
        <v>706</v>
      </c>
      <c r="V809" s="68">
        <v>44349</v>
      </c>
      <c r="W809" s="68">
        <v>44354</v>
      </c>
      <c r="X809" s="71">
        <f t="shared" si="128"/>
        <v>5703400.6299999999</v>
      </c>
      <c r="Y809" s="71"/>
      <c r="Z809" s="71">
        <f t="shared" si="129"/>
        <v>5703400.6299999999</v>
      </c>
      <c r="AA809" s="67" t="s">
        <v>80</v>
      </c>
      <c r="AB809" s="67"/>
      <c r="AC809" s="67"/>
      <c r="AD809" s="67"/>
      <c r="AE809" s="67"/>
      <c r="AF809" s="67"/>
      <c r="AG809" s="67" t="s">
        <v>81</v>
      </c>
      <c r="AH809" s="34">
        <f t="shared" si="130"/>
        <v>5703400.6299999999</v>
      </c>
      <c r="AI809" s="67" t="s">
        <v>82</v>
      </c>
      <c r="AJ809" s="66"/>
      <c r="AK809" s="66" t="s">
        <v>1077</v>
      </c>
      <c r="AL809" s="38"/>
    </row>
    <row r="810" spans="1:38" ht="11.25" customHeight="1">
      <c r="A810" s="4">
        <v>4804</v>
      </c>
      <c r="B810" s="67" t="s">
        <v>182</v>
      </c>
      <c r="C810" s="67" t="s">
        <v>182</v>
      </c>
      <c r="D810" s="67" t="s">
        <v>72</v>
      </c>
      <c r="E810" s="68">
        <v>44344</v>
      </c>
      <c r="F810" s="68">
        <v>44344</v>
      </c>
      <c r="G810" s="68" t="s">
        <v>73</v>
      </c>
      <c r="H810" s="67" t="s">
        <v>16</v>
      </c>
      <c r="I810" s="67">
        <v>14</v>
      </c>
      <c r="J810" s="67" t="s">
        <v>74</v>
      </c>
      <c r="K810" s="67"/>
      <c r="L810" s="67" t="s">
        <v>201</v>
      </c>
      <c r="M810" s="66" t="s">
        <v>2694</v>
      </c>
      <c r="N810" s="67" t="s">
        <v>2695</v>
      </c>
      <c r="O810" s="67" t="s">
        <v>2696</v>
      </c>
      <c r="P810" s="68">
        <v>43928</v>
      </c>
      <c r="Q810" s="71">
        <v>27428191.149999999</v>
      </c>
      <c r="R810" s="71"/>
      <c r="S810" s="71">
        <v>27428191.149999999</v>
      </c>
      <c r="T810" s="67" t="s">
        <v>79</v>
      </c>
      <c r="U810" s="67">
        <v>732</v>
      </c>
      <c r="V810" s="68">
        <v>44355</v>
      </c>
      <c r="W810" s="68">
        <v>44358</v>
      </c>
      <c r="X810" s="71">
        <f t="shared" si="128"/>
        <v>27428191.149999999</v>
      </c>
      <c r="Y810" s="71"/>
      <c r="Z810" s="71">
        <f t="shared" si="129"/>
        <v>27428191.149999999</v>
      </c>
      <c r="AA810" s="67" t="s">
        <v>80</v>
      </c>
      <c r="AB810" s="67"/>
      <c r="AC810" s="67"/>
      <c r="AD810" s="67"/>
      <c r="AE810" s="67"/>
      <c r="AF810" s="67"/>
      <c r="AG810" s="67" t="s">
        <v>81</v>
      </c>
      <c r="AH810" s="34">
        <f t="shared" si="130"/>
        <v>27428191.149999999</v>
      </c>
      <c r="AI810" s="67" t="s">
        <v>82</v>
      </c>
      <c r="AJ810" s="66"/>
      <c r="AK810" s="66" t="s">
        <v>201</v>
      </c>
      <c r="AL810" s="38"/>
    </row>
    <row r="811" spans="1:38" ht="11.25" customHeight="1">
      <c r="A811" s="4">
        <v>4805</v>
      </c>
      <c r="B811" s="67" t="s">
        <v>182</v>
      </c>
      <c r="C811" s="67" t="s">
        <v>182</v>
      </c>
      <c r="D811" s="67" t="s">
        <v>72</v>
      </c>
      <c r="E811" s="68">
        <v>44344</v>
      </c>
      <c r="F811" s="68">
        <v>44344</v>
      </c>
      <c r="G811" s="68" t="s">
        <v>73</v>
      </c>
      <c r="H811" s="67" t="s">
        <v>16</v>
      </c>
      <c r="I811" s="67">
        <v>14</v>
      </c>
      <c r="J811" s="67" t="s">
        <v>74</v>
      </c>
      <c r="K811" s="67"/>
      <c r="L811" s="67" t="s">
        <v>201</v>
      </c>
      <c r="M811" s="66" t="s">
        <v>2697</v>
      </c>
      <c r="N811" s="67" t="s">
        <v>2698</v>
      </c>
      <c r="O811" s="67" t="s">
        <v>2699</v>
      </c>
      <c r="P811" s="68">
        <v>44017</v>
      </c>
      <c r="Q811" s="71">
        <v>24489830.920000002</v>
      </c>
      <c r="R811" s="71"/>
      <c r="S811" s="71">
        <v>24489830.920000002</v>
      </c>
      <c r="T811" s="67" t="s">
        <v>79</v>
      </c>
      <c r="U811" s="67">
        <v>735</v>
      </c>
      <c r="V811" s="68">
        <v>44355</v>
      </c>
      <c r="W811" s="68">
        <v>44358</v>
      </c>
      <c r="X811" s="71">
        <f t="shared" si="128"/>
        <v>24489830.920000002</v>
      </c>
      <c r="Y811" s="71"/>
      <c r="Z811" s="71">
        <f t="shared" si="129"/>
        <v>24489830.920000002</v>
      </c>
      <c r="AA811" s="67" t="s">
        <v>80</v>
      </c>
      <c r="AB811" s="67"/>
      <c r="AC811" s="67"/>
      <c r="AD811" s="67"/>
      <c r="AE811" s="67"/>
      <c r="AF811" s="67"/>
      <c r="AG811" s="67" t="s">
        <v>81</v>
      </c>
      <c r="AH811" s="34">
        <f t="shared" si="130"/>
        <v>24489830.920000002</v>
      </c>
      <c r="AI811" s="67" t="s">
        <v>82</v>
      </c>
      <c r="AJ811" s="66"/>
      <c r="AK811" s="66" t="s">
        <v>201</v>
      </c>
      <c r="AL811" s="38"/>
    </row>
    <row r="812" spans="1:38" ht="11.25" customHeight="1">
      <c r="A812" s="4">
        <v>4806</v>
      </c>
      <c r="B812" s="67" t="s">
        <v>1076</v>
      </c>
      <c r="C812" s="67" t="s">
        <v>1076</v>
      </c>
      <c r="D812" s="67" t="s">
        <v>72</v>
      </c>
      <c r="E812" s="68">
        <v>44344</v>
      </c>
      <c r="F812" s="68">
        <v>44344</v>
      </c>
      <c r="G812" s="68" t="s">
        <v>73</v>
      </c>
      <c r="H812" s="67" t="s">
        <v>16</v>
      </c>
      <c r="I812" s="67">
        <v>14</v>
      </c>
      <c r="J812" s="67" t="s">
        <v>74</v>
      </c>
      <c r="K812" s="67"/>
      <c r="L812" s="67" t="s">
        <v>1077</v>
      </c>
      <c r="M812" s="66" t="s">
        <v>2700</v>
      </c>
      <c r="N812" s="67" t="s">
        <v>2701</v>
      </c>
      <c r="O812" s="67" t="s">
        <v>2702</v>
      </c>
      <c r="P812" s="68">
        <v>44291</v>
      </c>
      <c r="Q812" s="71">
        <v>6185653.6699999999</v>
      </c>
      <c r="R812" s="71"/>
      <c r="S812" s="71">
        <v>6185653.6699999999</v>
      </c>
      <c r="T812" s="67" t="s">
        <v>79</v>
      </c>
      <c r="U812" s="67">
        <v>988</v>
      </c>
      <c r="V812" s="68">
        <v>44384</v>
      </c>
      <c r="W812" s="68">
        <v>44385</v>
      </c>
      <c r="X812" s="71">
        <f t="shared" si="128"/>
        <v>6185653.6699999999</v>
      </c>
      <c r="Y812" s="71"/>
      <c r="Z812" s="71">
        <f t="shared" si="129"/>
        <v>6185653.6699999999</v>
      </c>
      <c r="AA812" s="67" t="s">
        <v>80</v>
      </c>
      <c r="AB812" s="67"/>
      <c r="AC812" s="67"/>
      <c r="AD812" s="67"/>
      <c r="AE812" s="67"/>
      <c r="AF812" s="67"/>
      <c r="AG812" s="67" t="s">
        <v>81</v>
      </c>
      <c r="AH812" s="34">
        <f t="shared" si="130"/>
        <v>6185653.6699999999</v>
      </c>
      <c r="AI812" s="67" t="s">
        <v>82</v>
      </c>
      <c r="AJ812" s="66"/>
      <c r="AK812" s="66" t="s">
        <v>1077</v>
      </c>
      <c r="AL812" s="38"/>
    </row>
    <row r="813" spans="1:38" ht="11.25" customHeight="1">
      <c r="A813" s="4">
        <v>4807</v>
      </c>
      <c r="B813" s="67" t="s">
        <v>1076</v>
      </c>
      <c r="C813" s="67" t="s">
        <v>1076</v>
      </c>
      <c r="D813" s="67" t="s">
        <v>72</v>
      </c>
      <c r="E813" s="68">
        <v>44344</v>
      </c>
      <c r="F813" s="68">
        <v>44344</v>
      </c>
      <c r="G813" s="68" t="s">
        <v>73</v>
      </c>
      <c r="H813" s="67" t="s">
        <v>16</v>
      </c>
      <c r="I813" s="67">
        <v>14</v>
      </c>
      <c r="J813" s="67" t="s">
        <v>74</v>
      </c>
      <c r="K813" s="67"/>
      <c r="L813" s="67" t="s">
        <v>1077</v>
      </c>
      <c r="M813" s="66" t="s">
        <v>2703</v>
      </c>
      <c r="N813" s="67" t="s">
        <v>2704</v>
      </c>
      <c r="O813" s="67" t="s">
        <v>2705</v>
      </c>
      <c r="P813" s="68">
        <v>43997</v>
      </c>
      <c r="Q813" s="71">
        <v>2424778.81</v>
      </c>
      <c r="R813" s="71"/>
      <c r="S813" s="71">
        <v>2424778.81</v>
      </c>
      <c r="T813" s="67" t="s">
        <v>79</v>
      </c>
      <c r="U813" s="67">
        <v>744</v>
      </c>
      <c r="V813" s="68">
        <v>44357</v>
      </c>
      <c r="W813" s="68">
        <v>44385</v>
      </c>
      <c r="X813" s="71">
        <f t="shared" si="128"/>
        <v>2424778.81</v>
      </c>
      <c r="Y813" s="71"/>
      <c r="Z813" s="71">
        <f t="shared" si="129"/>
        <v>2424778.81</v>
      </c>
      <c r="AA813" s="67" t="s">
        <v>80</v>
      </c>
      <c r="AB813" s="67"/>
      <c r="AC813" s="67"/>
      <c r="AD813" s="67"/>
      <c r="AE813" s="67"/>
      <c r="AF813" s="67"/>
      <c r="AG813" s="67" t="s">
        <v>81</v>
      </c>
      <c r="AH813" s="34">
        <f t="shared" si="130"/>
        <v>2424778.81</v>
      </c>
      <c r="AI813" s="67" t="s">
        <v>82</v>
      </c>
      <c r="AJ813" s="66"/>
      <c r="AK813" s="66" t="s">
        <v>1077</v>
      </c>
      <c r="AL813" s="38"/>
    </row>
    <row r="814" spans="1:38" ht="11.25" customHeight="1">
      <c r="A814" s="4">
        <v>4808</v>
      </c>
      <c r="B814" s="67" t="s">
        <v>1076</v>
      </c>
      <c r="C814" s="67" t="s">
        <v>1076</v>
      </c>
      <c r="D814" s="67" t="s">
        <v>72</v>
      </c>
      <c r="E814" s="68">
        <v>44344</v>
      </c>
      <c r="F814" s="68">
        <v>44344</v>
      </c>
      <c r="G814" s="68" t="s">
        <v>73</v>
      </c>
      <c r="H814" s="67" t="s">
        <v>16</v>
      </c>
      <c r="I814" s="67">
        <v>14</v>
      </c>
      <c r="J814" s="67" t="s">
        <v>74</v>
      </c>
      <c r="K814" s="67"/>
      <c r="L814" s="67" t="s">
        <v>1077</v>
      </c>
      <c r="M814" s="66" t="s">
        <v>2706</v>
      </c>
      <c r="N814" s="67" t="s">
        <v>2707</v>
      </c>
      <c r="O814" s="67" t="s">
        <v>2708</v>
      </c>
      <c r="P814" s="68">
        <v>43926</v>
      </c>
      <c r="Q814" s="71">
        <v>1556267.33</v>
      </c>
      <c r="R814" s="71"/>
      <c r="S814" s="71">
        <v>1556267.33</v>
      </c>
      <c r="T814" s="67" t="s">
        <v>79</v>
      </c>
      <c r="U814" s="67">
        <v>738</v>
      </c>
      <c r="V814" s="68">
        <v>44355</v>
      </c>
      <c r="W814" s="68">
        <v>44385</v>
      </c>
      <c r="X814" s="71">
        <f t="shared" si="128"/>
        <v>1556267.33</v>
      </c>
      <c r="Y814" s="71"/>
      <c r="Z814" s="71">
        <f t="shared" si="129"/>
        <v>1556267.33</v>
      </c>
      <c r="AA814" s="67" t="s">
        <v>80</v>
      </c>
      <c r="AB814" s="67"/>
      <c r="AC814" s="67"/>
      <c r="AD814" s="67"/>
      <c r="AE814" s="67"/>
      <c r="AF814" s="67"/>
      <c r="AG814" s="67" t="s">
        <v>81</v>
      </c>
      <c r="AH814" s="34">
        <f t="shared" si="130"/>
        <v>1556267.33</v>
      </c>
      <c r="AI814" s="67" t="s">
        <v>82</v>
      </c>
      <c r="AJ814" s="66"/>
      <c r="AK814" s="66" t="s">
        <v>1077</v>
      </c>
      <c r="AL814" s="38"/>
    </row>
    <row r="815" spans="1:38" ht="11.25" customHeight="1">
      <c r="A815" s="4">
        <v>4809</v>
      </c>
      <c r="B815" s="67" t="s">
        <v>72</v>
      </c>
      <c r="C815" s="67" t="s">
        <v>72</v>
      </c>
      <c r="D815" s="67" t="s">
        <v>72</v>
      </c>
      <c r="E815" s="68">
        <v>44347</v>
      </c>
      <c r="F815" s="68">
        <v>44347</v>
      </c>
      <c r="G815" s="68" t="s">
        <v>73</v>
      </c>
      <c r="H815" s="67" t="s">
        <v>21</v>
      </c>
      <c r="I815" s="67">
        <v>14</v>
      </c>
      <c r="J815" s="67" t="s">
        <v>74</v>
      </c>
      <c r="K815" s="67"/>
      <c r="L815" s="66" t="s">
        <v>75</v>
      </c>
      <c r="M815" s="66" t="s">
        <v>2709</v>
      </c>
      <c r="N815" s="67" t="s">
        <v>2710</v>
      </c>
      <c r="O815" s="67" t="s">
        <v>2711</v>
      </c>
      <c r="P815" s="68">
        <v>43804</v>
      </c>
      <c r="Q815" s="71">
        <v>1789133.71</v>
      </c>
      <c r="R815" s="71"/>
      <c r="S815" s="71">
        <v>1789133.71</v>
      </c>
      <c r="T815" s="67" t="s">
        <v>79</v>
      </c>
      <c r="U815" s="67">
        <v>697</v>
      </c>
      <c r="V815" s="68">
        <v>44348</v>
      </c>
      <c r="W815" s="68">
        <v>44354</v>
      </c>
      <c r="X815" s="71">
        <f t="shared" si="128"/>
        <v>1789133.71</v>
      </c>
      <c r="Y815" s="71"/>
      <c r="Z815" s="71">
        <f t="shared" si="129"/>
        <v>1789133.71</v>
      </c>
      <c r="AA815" s="67" t="s">
        <v>80</v>
      </c>
      <c r="AB815" s="67"/>
      <c r="AC815" s="67"/>
      <c r="AD815" s="67"/>
      <c r="AE815" s="67"/>
      <c r="AF815" s="67"/>
      <c r="AG815" s="67" t="s">
        <v>81</v>
      </c>
      <c r="AH815" s="34">
        <f t="shared" si="130"/>
        <v>1789133.71</v>
      </c>
      <c r="AI815" s="67" t="s">
        <v>82</v>
      </c>
      <c r="AJ815" s="66"/>
      <c r="AK815" s="66" t="s">
        <v>1493</v>
      </c>
      <c r="AL815" s="38"/>
    </row>
    <row r="816" spans="1:38" ht="11.25" customHeight="1">
      <c r="A816" s="4">
        <v>4810</v>
      </c>
      <c r="B816" s="67" t="s">
        <v>72</v>
      </c>
      <c r="C816" s="67" t="s">
        <v>72</v>
      </c>
      <c r="D816" s="67" t="s">
        <v>72</v>
      </c>
      <c r="E816" s="68">
        <v>44347</v>
      </c>
      <c r="F816" s="68">
        <v>44347</v>
      </c>
      <c r="G816" s="68" t="s">
        <v>73</v>
      </c>
      <c r="H816" s="67" t="s">
        <v>21</v>
      </c>
      <c r="I816" s="67">
        <v>14</v>
      </c>
      <c r="J816" s="67" t="s">
        <v>74</v>
      </c>
      <c r="K816" s="67"/>
      <c r="L816" s="66" t="s">
        <v>75</v>
      </c>
      <c r="M816" s="66" t="s">
        <v>2712</v>
      </c>
      <c r="N816" s="67" t="s">
        <v>2713</v>
      </c>
      <c r="O816" s="67" t="s">
        <v>2714</v>
      </c>
      <c r="P816" s="68">
        <v>43804</v>
      </c>
      <c r="Q816" s="71">
        <v>2001297.2</v>
      </c>
      <c r="R816" s="71"/>
      <c r="S816" s="71">
        <v>2001297.2</v>
      </c>
      <c r="T816" s="67" t="s">
        <v>79</v>
      </c>
      <c r="U816" s="67">
        <v>702</v>
      </c>
      <c r="V816" s="68">
        <v>44350</v>
      </c>
      <c r="W816" s="68">
        <v>44354</v>
      </c>
      <c r="X816" s="71">
        <f t="shared" si="128"/>
        <v>2001297.2</v>
      </c>
      <c r="Y816" s="71"/>
      <c r="Z816" s="71">
        <f t="shared" si="129"/>
        <v>2001297.2</v>
      </c>
      <c r="AA816" s="67" t="s">
        <v>80</v>
      </c>
      <c r="AB816" s="67"/>
      <c r="AC816" s="67"/>
      <c r="AD816" s="67"/>
      <c r="AE816" s="67"/>
      <c r="AF816" s="67"/>
      <c r="AG816" s="67" t="s">
        <v>81</v>
      </c>
      <c r="AH816" s="34">
        <f t="shared" si="130"/>
        <v>2001297.2</v>
      </c>
      <c r="AI816" s="67" t="s">
        <v>82</v>
      </c>
      <c r="AJ816" s="66"/>
      <c r="AK816" s="66" t="s">
        <v>1493</v>
      </c>
      <c r="AL816" s="38"/>
    </row>
    <row r="817" spans="1:38" ht="11.25" customHeight="1">
      <c r="A817" s="4">
        <v>4811</v>
      </c>
      <c r="B817" s="67" t="s">
        <v>72</v>
      </c>
      <c r="C817" s="67" t="s">
        <v>72</v>
      </c>
      <c r="D817" s="67" t="s">
        <v>72</v>
      </c>
      <c r="E817" s="68">
        <v>44347</v>
      </c>
      <c r="F817" s="68">
        <v>44347</v>
      </c>
      <c r="G817" s="68" t="s">
        <v>73</v>
      </c>
      <c r="H817" s="67" t="s">
        <v>21</v>
      </c>
      <c r="I817" s="67">
        <v>14</v>
      </c>
      <c r="J817" s="67" t="s">
        <v>74</v>
      </c>
      <c r="K817" s="67"/>
      <c r="L817" s="66" t="s">
        <v>75</v>
      </c>
      <c r="M817" s="66" t="s">
        <v>2715</v>
      </c>
      <c r="N817" s="67" t="s">
        <v>2716</v>
      </c>
      <c r="O817" s="67" t="s">
        <v>2717</v>
      </c>
      <c r="P817" s="68">
        <v>43804</v>
      </c>
      <c r="Q817" s="71">
        <v>3289132.98</v>
      </c>
      <c r="R817" s="71"/>
      <c r="S817" s="71">
        <v>3289132.98</v>
      </c>
      <c r="T817" s="67" t="s">
        <v>79</v>
      </c>
      <c r="U817" s="67">
        <v>713</v>
      </c>
      <c r="V817" s="68">
        <v>44350</v>
      </c>
      <c r="W817" s="68">
        <v>44354</v>
      </c>
      <c r="X817" s="71">
        <f t="shared" si="128"/>
        <v>3289132.98</v>
      </c>
      <c r="Y817" s="71"/>
      <c r="Z817" s="71">
        <f t="shared" si="129"/>
        <v>3289132.98</v>
      </c>
      <c r="AA817" s="67" t="s">
        <v>80</v>
      </c>
      <c r="AB817" s="67"/>
      <c r="AC817" s="67"/>
      <c r="AD817" s="67"/>
      <c r="AE817" s="67"/>
      <c r="AF817" s="67"/>
      <c r="AG817" s="67" t="s">
        <v>81</v>
      </c>
      <c r="AH817" s="34">
        <f t="shared" si="130"/>
        <v>3289132.98</v>
      </c>
      <c r="AI817" s="67" t="s">
        <v>82</v>
      </c>
      <c r="AJ817" s="66"/>
      <c r="AK817" s="66" t="s">
        <v>1493</v>
      </c>
      <c r="AL817" s="38"/>
    </row>
    <row r="818" spans="1:38" ht="11.25" customHeight="1">
      <c r="A818" s="4">
        <v>4812</v>
      </c>
      <c r="B818" s="67" t="s">
        <v>83</v>
      </c>
      <c r="C818" s="67" t="s">
        <v>83</v>
      </c>
      <c r="D818" s="67" t="s">
        <v>72</v>
      </c>
      <c r="E818" s="68">
        <v>44347</v>
      </c>
      <c r="F818" s="68">
        <v>44347</v>
      </c>
      <c r="G818" s="68" t="s">
        <v>73</v>
      </c>
      <c r="H818" s="67" t="s">
        <v>21</v>
      </c>
      <c r="I818" s="67">
        <v>14</v>
      </c>
      <c r="J818" s="67" t="s">
        <v>74</v>
      </c>
      <c r="K818" s="67"/>
      <c r="L818" s="66" t="s">
        <v>75</v>
      </c>
      <c r="M818" s="66" t="s">
        <v>2718</v>
      </c>
      <c r="N818" s="67" t="s">
        <v>2719</v>
      </c>
      <c r="O818" s="67" t="s">
        <v>2720</v>
      </c>
      <c r="P818" s="68">
        <v>43927</v>
      </c>
      <c r="Q818" s="71">
        <v>4151246.69</v>
      </c>
      <c r="R818" s="71"/>
      <c r="S818" s="71">
        <v>4151246.69</v>
      </c>
      <c r="T818" s="67" t="s">
        <v>79</v>
      </c>
      <c r="U818" s="67">
        <v>714</v>
      </c>
      <c r="V818" s="68">
        <v>44350</v>
      </c>
      <c r="W818" s="68">
        <v>44354</v>
      </c>
      <c r="X818" s="71">
        <f t="shared" si="128"/>
        <v>4151246.69</v>
      </c>
      <c r="Y818" s="71"/>
      <c r="Z818" s="71">
        <f t="shared" si="129"/>
        <v>4151246.69</v>
      </c>
      <c r="AA818" s="67" t="s">
        <v>80</v>
      </c>
      <c r="AB818" s="67"/>
      <c r="AC818" s="67"/>
      <c r="AD818" s="67"/>
      <c r="AE818" s="67"/>
      <c r="AF818" s="67"/>
      <c r="AG818" s="67" t="s">
        <v>81</v>
      </c>
      <c r="AH818" s="34">
        <f t="shared" si="130"/>
        <v>4151246.69</v>
      </c>
      <c r="AI818" s="67" t="s">
        <v>82</v>
      </c>
      <c r="AJ818" s="66"/>
      <c r="AK818" s="66" t="s">
        <v>1493</v>
      </c>
      <c r="AL818" s="38"/>
    </row>
    <row r="819" spans="1:38" ht="11.25" customHeight="1">
      <c r="A819" s="4">
        <v>4813</v>
      </c>
      <c r="B819" s="67" t="s">
        <v>83</v>
      </c>
      <c r="C819" s="67" t="s">
        <v>83</v>
      </c>
      <c r="D819" s="67" t="s">
        <v>72</v>
      </c>
      <c r="E819" s="68">
        <v>44347</v>
      </c>
      <c r="F819" s="68">
        <v>44347</v>
      </c>
      <c r="G819" s="68" t="s">
        <v>73</v>
      </c>
      <c r="H819" s="67" t="s">
        <v>21</v>
      </c>
      <c r="I819" s="67">
        <v>14</v>
      </c>
      <c r="J819" s="67" t="s">
        <v>74</v>
      </c>
      <c r="K819" s="67"/>
      <c r="L819" s="66" t="s">
        <v>75</v>
      </c>
      <c r="M819" s="66" t="s">
        <v>2721</v>
      </c>
      <c r="N819" s="67" t="s">
        <v>2722</v>
      </c>
      <c r="O819" s="67" t="s">
        <v>2723</v>
      </c>
      <c r="P819" s="68">
        <v>44017</v>
      </c>
      <c r="Q819" s="71">
        <v>3754464.42</v>
      </c>
      <c r="R819" s="71"/>
      <c r="S819" s="71">
        <v>3754464.42</v>
      </c>
      <c r="T819" s="67" t="s">
        <v>79</v>
      </c>
      <c r="U819" s="67">
        <v>700</v>
      </c>
      <c r="V819" s="68">
        <v>44348</v>
      </c>
      <c r="W819" s="68">
        <v>44354</v>
      </c>
      <c r="X819" s="71">
        <f t="shared" si="128"/>
        <v>3754464.42</v>
      </c>
      <c r="Y819" s="71"/>
      <c r="Z819" s="71">
        <f t="shared" si="129"/>
        <v>3754464.42</v>
      </c>
      <c r="AA819" s="67" t="s">
        <v>80</v>
      </c>
      <c r="AB819" s="67"/>
      <c r="AC819" s="67"/>
      <c r="AD819" s="67"/>
      <c r="AE819" s="67"/>
      <c r="AF819" s="67"/>
      <c r="AG819" s="67" t="s">
        <v>81</v>
      </c>
      <c r="AH819" s="34">
        <f t="shared" si="130"/>
        <v>3754464.42</v>
      </c>
      <c r="AI819" s="67" t="s">
        <v>82</v>
      </c>
      <c r="AJ819" s="66"/>
      <c r="AK819" s="66" t="s">
        <v>1493</v>
      </c>
      <c r="AL819" s="38"/>
    </row>
    <row r="820" spans="1:38" ht="11.25" customHeight="1">
      <c r="A820" s="4">
        <v>4814</v>
      </c>
      <c r="B820" s="67" t="s">
        <v>83</v>
      </c>
      <c r="C820" s="67" t="s">
        <v>83</v>
      </c>
      <c r="D820" s="67" t="s">
        <v>72</v>
      </c>
      <c r="E820" s="68">
        <v>44347</v>
      </c>
      <c r="F820" s="68">
        <v>44347</v>
      </c>
      <c r="G820" s="68" t="s">
        <v>73</v>
      </c>
      <c r="H820" s="67" t="s">
        <v>21</v>
      </c>
      <c r="I820" s="67">
        <v>14</v>
      </c>
      <c r="J820" s="67" t="s">
        <v>74</v>
      </c>
      <c r="K820" s="67"/>
      <c r="L820" s="66" t="s">
        <v>75</v>
      </c>
      <c r="M820" s="66" t="s">
        <v>2724</v>
      </c>
      <c r="N820" s="67" t="s">
        <v>2725</v>
      </c>
      <c r="O820" s="67" t="s">
        <v>2726</v>
      </c>
      <c r="P820" s="68">
        <v>43926</v>
      </c>
      <c r="Q820" s="71">
        <v>3746359.86</v>
      </c>
      <c r="R820" s="71"/>
      <c r="S820" s="71">
        <v>3746359.86</v>
      </c>
      <c r="T820" s="67" t="s">
        <v>79</v>
      </c>
      <c r="U820" s="67">
        <v>701</v>
      </c>
      <c r="V820" s="68">
        <v>44348</v>
      </c>
      <c r="W820" s="68">
        <v>44354</v>
      </c>
      <c r="X820" s="71">
        <f t="shared" si="128"/>
        <v>3746359.86</v>
      </c>
      <c r="Y820" s="71"/>
      <c r="Z820" s="71">
        <f t="shared" si="129"/>
        <v>3746359.86</v>
      </c>
      <c r="AA820" s="67" t="s">
        <v>80</v>
      </c>
      <c r="AB820" s="67"/>
      <c r="AC820" s="67"/>
      <c r="AD820" s="67"/>
      <c r="AE820" s="67"/>
      <c r="AF820" s="67"/>
      <c r="AG820" s="67" t="s">
        <v>81</v>
      </c>
      <c r="AH820" s="34">
        <f t="shared" si="130"/>
        <v>3746359.86</v>
      </c>
      <c r="AI820" s="67" t="s">
        <v>82</v>
      </c>
      <c r="AJ820" s="66"/>
      <c r="AK820" s="66" t="s">
        <v>1493</v>
      </c>
      <c r="AL820" s="38"/>
    </row>
    <row r="821" spans="1:38" ht="11.25" customHeight="1">
      <c r="A821" s="4">
        <v>4815</v>
      </c>
      <c r="B821" s="67" t="s">
        <v>83</v>
      </c>
      <c r="C821" s="67" t="s">
        <v>83</v>
      </c>
      <c r="D821" s="67" t="s">
        <v>72</v>
      </c>
      <c r="E821" s="68">
        <v>44347</v>
      </c>
      <c r="F821" s="68">
        <v>44347</v>
      </c>
      <c r="G821" s="68" t="s">
        <v>73</v>
      </c>
      <c r="H821" s="67" t="s">
        <v>21</v>
      </c>
      <c r="I821" s="67">
        <v>14</v>
      </c>
      <c r="J821" s="67" t="s">
        <v>74</v>
      </c>
      <c r="K821" s="67"/>
      <c r="L821" s="66" t="s">
        <v>75</v>
      </c>
      <c r="M821" s="66" t="s">
        <v>2727</v>
      </c>
      <c r="N821" s="67" t="s">
        <v>2728</v>
      </c>
      <c r="O821" s="67" t="s">
        <v>2729</v>
      </c>
      <c r="P821" s="68">
        <v>43804</v>
      </c>
      <c r="Q821" s="71">
        <v>3703004.86</v>
      </c>
      <c r="R821" s="71"/>
      <c r="S821" s="71">
        <v>3703004.86</v>
      </c>
      <c r="T821" s="67" t="s">
        <v>79</v>
      </c>
      <c r="U821" s="67">
        <v>699</v>
      </c>
      <c r="V821" s="68">
        <v>44348</v>
      </c>
      <c r="W821" s="68">
        <v>44354</v>
      </c>
      <c r="X821" s="71">
        <f t="shared" si="128"/>
        <v>3703004.86</v>
      </c>
      <c r="Y821" s="71"/>
      <c r="Z821" s="71">
        <f t="shared" si="129"/>
        <v>3703004.86</v>
      </c>
      <c r="AA821" s="67" t="s">
        <v>80</v>
      </c>
      <c r="AB821" s="67"/>
      <c r="AC821" s="67"/>
      <c r="AD821" s="67"/>
      <c r="AE821" s="67"/>
      <c r="AF821" s="67"/>
      <c r="AG821" s="67" t="s">
        <v>81</v>
      </c>
      <c r="AH821" s="34">
        <f t="shared" si="130"/>
        <v>3703004.86</v>
      </c>
      <c r="AI821" s="67" t="s">
        <v>82</v>
      </c>
      <c r="AJ821" s="66"/>
      <c r="AK821" s="66" t="s">
        <v>1493</v>
      </c>
      <c r="AL821" s="38"/>
    </row>
    <row r="822" spans="1:38" ht="11.25" customHeight="1">
      <c r="A822" s="4">
        <v>4816</v>
      </c>
      <c r="B822" s="67" t="s">
        <v>72</v>
      </c>
      <c r="C822" s="67" t="s">
        <v>72</v>
      </c>
      <c r="D822" s="67" t="s">
        <v>72</v>
      </c>
      <c r="E822" s="68">
        <v>44347</v>
      </c>
      <c r="F822" s="68">
        <v>44347</v>
      </c>
      <c r="G822" s="68" t="s">
        <v>73</v>
      </c>
      <c r="H822" s="67" t="s">
        <v>21</v>
      </c>
      <c r="I822" s="67">
        <v>14</v>
      </c>
      <c r="J822" s="67" t="s">
        <v>74</v>
      </c>
      <c r="K822" s="67"/>
      <c r="L822" s="66" t="s">
        <v>75</v>
      </c>
      <c r="M822" s="66" t="s">
        <v>2730</v>
      </c>
      <c r="N822" s="67" t="s">
        <v>2731</v>
      </c>
      <c r="O822" s="67" t="s">
        <v>2732</v>
      </c>
      <c r="P822" s="68">
        <v>43835</v>
      </c>
      <c r="Q822" s="71">
        <v>3610871.83</v>
      </c>
      <c r="R822" s="71"/>
      <c r="S822" s="71">
        <v>3610871.83</v>
      </c>
      <c r="T822" s="67" t="s">
        <v>79</v>
      </c>
      <c r="U822" s="67">
        <v>696</v>
      </c>
      <c r="V822" s="68">
        <v>44348</v>
      </c>
      <c r="W822" s="68">
        <v>44354</v>
      </c>
      <c r="X822" s="71">
        <f t="shared" si="128"/>
        <v>3610871.83</v>
      </c>
      <c r="Y822" s="71"/>
      <c r="Z822" s="71">
        <f t="shared" si="129"/>
        <v>3610871.83</v>
      </c>
      <c r="AA822" s="67" t="s">
        <v>80</v>
      </c>
      <c r="AB822" s="67"/>
      <c r="AC822" s="67"/>
      <c r="AD822" s="67"/>
      <c r="AE822" s="67"/>
      <c r="AF822" s="67"/>
      <c r="AG822" s="67" t="s">
        <v>81</v>
      </c>
      <c r="AH822" s="34">
        <f t="shared" si="130"/>
        <v>3610871.83</v>
      </c>
      <c r="AI822" s="67" t="s">
        <v>82</v>
      </c>
      <c r="AJ822" s="66"/>
      <c r="AK822" s="66" t="s">
        <v>1493</v>
      </c>
      <c r="AL822" s="38"/>
    </row>
    <row r="823" spans="1:38" ht="11.25" customHeight="1">
      <c r="A823" s="4">
        <v>4817</v>
      </c>
      <c r="B823" s="67" t="s">
        <v>72</v>
      </c>
      <c r="C823" s="67" t="s">
        <v>72</v>
      </c>
      <c r="D823" s="67" t="s">
        <v>72</v>
      </c>
      <c r="E823" s="68">
        <v>44347</v>
      </c>
      <c r="F823" s="68">
        <v>44347</v>
      </c>
      <c r="G823" s="68" t="s">
        <v>73</v>
      </c>
      <c r="H823" s="67" t="s">
        <v>21</v>
      </c>
      <c r="I823" s="67">
        <v>14</v>
      </c>
      <c r="J823" s="67" t="s">
        <v>74</v>
      </c>
      <c r="K823" s="67"/>
      <c r="L823" s="66" t="s">
        <v>75</v>
      </c>
      <c r="M823" s="66" t="s">
        <v>2733</v>
      </c>
      <c r="N823" s="67" t="s">
        <v>2734</v>
      </c>
      <c r="O823" s="67" t="s">
        <v>2735</v>
      </c>
      <c r="P823" s="68">
        <v>43804</v>
      </c>
      <c r="Q823" s="71">
        <v>2410985.75</v>
      </c>
      <c r="R823" s="71"/>
      <c r="S823" s="71">
        <v>2410985.75</v>
      </c>
      <c r="T823" s="67" t="s">
        <v>79</v>
      </c>
      <c r="U823" s="67">
        <v>698</v>
      </c>
      <c r="V823" s="68">
        <v>44348</v>
      </c>
      <c r="W823" s="68">
        <v>44354</v>
      </c>
      <c r="X823" s="71">
        <f t="shared" si="128"/>
        <v>2410985.75</v>
      </c>
      <c r="Y823" s="71"/>
      <c r="Z823" s="71">
        <f t="shared" si="129"/>
        <v>2410985.75</v>
      </c>
      <c r="AA823" s="67" t="s">
        <v>80</v>
      </c>
      <c r="AB823" s="67"/>
      <c r="AC823" s="67"/>
      <c r="AD823" s="67"/>
      <c r="AE823" s="67"/>
      <c r="AF823" s="67"/>
      <c r="AG823" s="67" t="s">
        <v>81</v>
      </c>
      <c r="AH823" s="34">
        <f t="shared" si="130"/>
        <v>2410985.75</v>
      </c>
      <c r="AI823" s="67" t="s">
        <v>82</v>
      </c>
      <c r="AJ823" s="66"/>
      <c r="AK823" s="66" t="s">
        <v>1493</v>
      </c>
      <c r="AL823" s="38"/>
    </row>
    <row r="824" spans="1:38" ht="11.25" customHeight="1">
      <c r="A824" s="4">
        <v>4818</v>
      </c>
      <c r="B824" s="67" t="s">
        <v>83</v>
      </c>
      <c r="C824" s="67" t="s">
        <v>83</v>
      </c>
      <c r="D824" s="67" t="s">
        <v>72</v>
      </c>
      <c r="E824" s="68">
        <v>44347</v>
      </c>
      <c r="F824" s="68">
        <v>44347</v>
      </c>
      <c r="G824" s="68" t="s">
        <v>91</v>
      </c>
      <c r="H824" s="67" t="s">
        <v>1</v>
      </c>
      <c r="I824" s="67" t="s">
        <v>107</v>
      </c>
      <c r="J824" s="67" t="s">
        <v>100</v>
      </c>
      <c r="K824" s="67"/>
      <c r="L824" s="66" t="s">
        <v>2736</v>
      </c>
      <c r="M824" s="66" t="s">
        <v>2736</v>
      </c>
      <c r="N824" s="67" t="s">
        <v>2737</v>
      </c>
      <c r="O824" s="67" t="s">
        <v>2738</v>
      </c>
      <c r="P824" s="68">
        <v>44346</v>
      </c>
      <c r="Q824" s="71">
        <v>14064500</v>
      </c>
      <c r="R824" s="71"/>
      <c r="S824" s="71">
        <v>14064500</v>
      </c>
      <c r="T824" s="67" t="s">
        <v>96</v>
      </c>
      <c r="U824" s="67">
        <v>740</v>
      </c>
      <c r="V824" s="68">
        <v>44357</v>
      </c>
      <c r="W824" s="68">
        <v>44361</v>
      </c>
      <c r="X824" s="71">
        <v>14064500</v>
      </c>
      <c r="Y824" s="71"/>
      <c r="Z824" s="71">
        <v>14064500</v>
      </c>
      <c r="AA824" s="67" t="s">
        <v>80</v>
      </c>
      <c r="AB824" s="67"/>
      <c r="AC824" s="67"/>
      <c r="AD824" s="67"/>
      <c r="AE824" s="67"/>
      <c r="AF824" s="67"/>
      <c r="AG824" s="67" t="s">
        <v>2739</v>
      </c>
      <c r="AH824" s="34"/>
      <c r="AI824" s="67" t="s">
        <v>98</v>
      </c>
      <c r="AJ824" s="66"/>
      <c r="AK824" s="66" t="s">
        <v>380</v>
      </c>
      <c r="AL824" s="38"/>
    </row>
    <row r="825" spans="1:38" ht="11.25" customHeight="1">
      <c r="A825" s="4">
        <v>4819</v>
      </c>
      <c r="B825" s="67" t="s">
        <v>1076</v>
      </c>
      <c r="C825" s="67" t="s">
        <v>1076</v>
      </c>
      <c r="D825" s="67" t="s">
        <v>72</v>
      </c>
      <c r="E825" s="68">
        <v>44347</v>
      </c>
      <c r="F825" s="68">
        <v>44347</v>
      </c>
      <c r="G825" s="68" t="s">
        <v>91</v>
      </c>
      <c r="H825" s="67" t="s">
        <v>11</v>
      </c>
      <c r="I825" s="67">
        <v>3</v>
      </c>
      <c r="J825" s="67" t="s">
        <v>100</v>
      </c>
      <c r="K825" s="67"/>
      <c r="L825" s="66" t="s">
        <v>2740</v>
      </c>
      <c r="M825" s="66" t="s">
        <v>1077</v>
      </c>
      <c r="N825" s="67" t="s">
        <v>2741</v>
      </c>
      <c r="O825" s="67" t="s">
        <v>2742</v>
      </c>
      <c r="P825" s="68">
        <v>44344</v>
      </c>
      <c r="Q825" s="71">
        <v>20853467</v>
      </c>
      <c r="R825" s="71"/>
      <c r="S825" s="71">
        <v>14964900.800000001</v>
      </c>
      <c r="T825" s="67" t="s">
        <v>96</v>
      </c>
      <c r="U825" s="67">
        <v>712</v>
      </c>
      <c r="V825" s="68">
        <v>44350</v>
      </c>
      <c r="W825" s="68">
        <v>44363</v>
      </c>
      <c r="X825" s="71">
        <v>14964900.800000001</v>
      </c>
      <c r="Y825" s="71"/>
      <c r="Z825" s="71">
        <v>14964900.800000001</v>
      </c>
      <c r="AA825" s="67" t="s">
        <v>80</v>
      </c>
      <c r="AB825" s="67"/>
      <c r="AC825" s="67"/>
      <c r="AD825" s="67"/>
      <c r="AE825" s="67"/>
      <c r="AF825" s="67"/>
      <c r="AG825" s="67" t="s">
        <v>2743</v>
      </c>
      <c r="AH825" s="34"/>
      <c r="AI825" s="67" t="s">
        <v>392</v>
      </c>
      <c r="AJ825" s="66"/>
      <c r="AK825" s="66" t="s">
        <v>1077</v>
      </c>
      <c r="AL825" s="38"/>
    </row>
    <row r="826" spans="1:38" ht="11.25" customHeight="1">
      <c r="A826" s="4">
        <v>4820</v>
      </c>
      <c r="B826" s="67" t="s">
        <v>83</v>
      </c>
      <c r="C826" s="67" t="s">
        <v>83</v>
      </c>
      <c r="D826" s="67" t="s">
        <v>72</v>
      </c>
      <c r="E826" s="68">
        <v>44347</v>
      </c>
      <c r="F826" s="68">
        <v>44347</v>
      </c>
      <c r="G826" s="68" t="s">
        <v>91</v>
      </c>
      <c r="H826" s="67" t="s">
        <v>228</v>
      </c>
      <c r="I826" s="67" t="s">
        <v>229</v>
      </c>
      <c r="J826" s="67" t="s">
        <v>100</v>
      </c>
      <c r="K826" s="67"/>
      <c r="L826" s="66" t="s">
        <v>2744</v>
      </c>
      <c r="M826" s="66" t="s">
        <v>2744</v>
      </c>
      <c r="N826" s="67" t="s">
        <v>2745</v>
      </c>
      <c r="O826" s="67" t="s">
        <v>2746</v>
      </c>
      <c r="P826" s="68">
        <v>44340</v>
      </c>
      <c r="Q826" s="71">
        <v>1500000</v>
      </c>
      <c r="R826" s="71"/>
      <c r="S826" s="71">
        <v>1500000</v>
      </c>
      <c r="T826" s="67" t="s">
        <v>118</v>
      </c>
      <c r="U826" s="67">
        <v>987</v>
      </c>
      <c r="V826" s="68">
        <v>44384</v>
      </c>
      <c r="W826" s="68">
        <v>44386</v>
      </c>
      <c r="X826" s="71">
        <v>1500000</v>
      </c>
      <c r="Y826" s="71"/>
      <c r="Z826" s="71">
        <v>1500000</v>
      </c>
      <c r="AA826" s="67" t="s">
        <v>80</v>
      </c>
      <c r="AB826" s="67"/>
      <c r="AC826" s="67"/>
      <c r="AD826" s="67"/>
      <c r="AE826" s="67"/>
      <c r="AF826" s="67"/>
      <c r="AG826" s="67" t="s">
        <v>2747</v>
      </c>
      <c r="AH826" s="34"/>
      <c r="AI826" s="67" t="s">
        <v>98</v>
      </c>
      <c r="AJ826" s="66"/>
      <c r="AK826" s="66" t="s">
        <v>380</v>
      </c>
      <c r="AL826" s="38"/>
    </row>
    <row r="827" spans="1:38" ht="11.25" customHeight="1">
      <c r="A827" s="4">
        <v>4821</v>
      </c>
      <c r="B827" s="67" t="s">
        <v>83</v>
      </c>
      <c r="C827" s="67" t="s">
        <v>83</v>
      </c>
      <c r="D827" s="67" t="s">
        <v>72</v>
      </c>
      <c r="E827" s="68">
        <v>44347</v>
      </c>
      <c r="F827" s="68">
        <v>44347</v>
      </c>
      <c r="G827" s="68" t="s">
        <v>91</v>
      </c>
      <c r="H827" s="67" t="s">
        <v>1</v>
      </c>
      <c r="I827" s="67">
        <v>3</v>
      </c>
      <c r="J827" s="67" t="s">
        <v>100</v>
      </c>
      <c r="K827" s="67"/>
      <c r="L827" s="66" t="s">
        <v>2748</v>
      </c>
      <c r="M827" s="66" t="s">
        <v>2748</v>
      </c>
      <c r="N827" s="67" t="s">
        <v>2749</v>
      </c>
      <c r="O827" s="67" t="s">
        <v>2750</v>
      </c>
      <c r="P827" s="68">
        <v>44337</v>
      </c>
      <c r="Q827" s="71">
        <v>1550000</v>
      </c>
      <c r="R827" s="71"/>
      <c r="S827" s="71">
        <v>1550000</v>
      </c>
      <c r="T827" s="67" t="s">
        <v>118</v>
      </c>
      <c r="U827" s="67">
        <v>769</v>
      </c>
      <c r="V827" s="68">
        <v>44363</v>
      </c>
      <c r="W827" s="68">
        <v>44371</v>
      </c>
      <c r="X827" s="71">
        <v>1550000</v>
      </c>
      <c r="Y827" s="71"/>
      <c r="Z827" s="71">
        <v>1550000</v>
      </c>
      <c r="AA827" s="67" t="s">
        <v>80</v>
      </c>
      <c r="AB827" s="67"/>
      <c r="AC827" s="67"/>
      <c r="AD827" s="67">
        <v>529</v>
      </c>
      <c r="AE827" s="67"/>
      <c r="AF827" s="67"/>
      <c r="AG827" s="67" t="s">
        <v>2751</v>
      </c>
      <c r="AH827" s="34"/>
      <c r="AI827" s="67" t="s">
        <v>106</v>
      </c>
      <c r="AJ827" s="66"/>
      <c r="AK827" s="66" t="s">
        <v>1840</v>
      </c>
      <c r="AL827" s="38"/>
    </row>
    <row r="828" spans="1:38" ht="11.25" customHeight="1">
      <c r="A828" s="4">
        <v>4822</v>
      </c>
      <c r="B828" s="67" t="s">
        <v>83</v>
      </c>
      <c r="C828" s="67" t="s">
        <v>205</v>
      </c>
      <c r="D828" s="67" t="s">
        <v>72</v>
      </c>
      <c r="E828" s="68">
        <v>44347</v>
      </c>
      <c r="F828" s="68">
        <v>44347</v>
      </c>
      <c r="G828" s="68" t="s">
        <v>91</v>
      </c>
      <c r="H828" s="67" t="s">
        <v>228</v>
      </c>
      <c r="I828" s="67">
        <v>3</v>
      </c>
      <c r="J828" s="67" t="s">
        <v>74</v>
      </c>
      <c r="K828" s="67"/>
      <c r="L828" s="66" t="s">
        <v>1576</v>
      </c>
      <c r="M828" s="66" t="s">
        <v>1576</v>
      </c>
      <c r="N828" s="67" t="s">
        <v>1577</v>
      </c>
      <c r="O828" s="67" t="s">
        <v>1578</v>
      </c>
      <c r="P828" s="68">
        <v>44326</v>
      </c>
      <c r="Q828" s="71">
        <v>2280000</v>
      </c>
      <c r="R828" s="71"/>
      <c r="S828" s="71">
        <v>2280000</v>
      </c>
      <c r="T828" s="67" t="s">
        <v>118</v>
      </c>
      <c r="U828" s="67">
        <v>772</v>
      </c>
      <c r="V828" s="68">
        <v>44363</v>
      </c>
      <c r="W828" s="68">
        <v>44371</v>
      </c>
      <c r="X828" s="71">
        <v>2280000</v>
      </c>
      <c r="Y828" s="71"/>
      <c r="Z828" s="71">
        <v>2280000</v>
      </c>
      <c r="AA828" s="67" t="s">
        <v>80</v>
      </c>
      <c r="AB828" s="67"/>
      <c r="AC828" s="67"/>
      <c r="AD828" s="67">
        <v>537</v>
      </c>
      <c r="AE828" s="67"/>
      <c r="AF828" s="67"/>
      <c r="AG828" s="67" t="s">
        <v>2752</v>
      </c>
      <c r="AH828" s="34"/>
      <c r="AI828" s="67" t="s">
        <v>106</v>
      </c>
      <c r="AJ828" s="66"/>
      <c r="AK828" s="66" t="s">
        <v>2222</v>
      </c>
      <c r="AL828" s="38"/>
    </row>
    <row r="829" spans="1:38" ht="11.25" customHeight="1">
      <c r="A829" s="4">
        <v>4823</v>
      </c>
      <c r="B829" s="67" t="s">
        <v>83</v>
      </c>
      <c r="C829" s="67" t="s">
        <v>205</v>
      </c>
      <c r="D829" s="67" t="s">
        <v>72</v>
      </c>
      <c r="E829" s="68">
        <v>44347</v>
      </c>
      <c r="F829" s="68">
        <v>44347</v>
      </c>
      <c r="G829" s="68" t="s">
        <v>91</v>
      </c>
      <c r="H829" s="67" t="s">
        <v>228</v>
      </c>
      <c r="I829" s="67">
        <v>3</v>
      </c>
      <c r="J829" s="67" t="s">
        <v>74</v>
      </c>
      <c r="K829" s="67"/>
      <c r="L829" s="66" t="s">
        <v>1576</v>
      </c>
      <c r="M829" s="66" t="s">
        <v>1576</v>
      </c>
      <c r="N829" s="67" t="s">
        <v>1577</v>
      </c>
      <c r="O829" s="67" t="s">
        <v>1578</v>
      </c>
      <c r="P829" s="68">
        <v>44347</v>
      </c>
      <c r="Q829" s="71">
        <v>720000</v>
      </c>
      <c r="R829" s="71"/>
      <c r="S829" s="71">
        <v>720000</v>
      </c>
      <c r="T829" s="67" t="s">
        <v>499</v>
      </c>
      <c r="U829" s="67">
        <v>774</v>
      </c>
      <c r="V829" s="68">
        <v>44363</v>
      </c>
      <c r="W829" s="68">
        <v>44371</v>
      </c>
      <c r="X829" s="71">
        <v>720000</v>
      </c>
      <c r="Y829" s="71"/>
      <c r="Z829" s="71">
        <v>720000</v>
      </c>
      <c r="AA829" s="67" t="s">
        <v>80</v>
      </c>
      <c r="AB829" s="67"/>
      <c r="AC829" s="67"/>
      <c r="AD829" s="67">
        <v>538</v>
      </c>
      <c r="AE829" s="67"/>
      <c r="AF829" s="67"/>
      <c r="AG829" s="67" t="s">
        <v>2753</v>
      </c>
      <c r="AH829" s="34"/>
      <c r="AI829" s="67" t="s">
        <v>106</v>
      </c>
      <c r="AJ829" s="66"/>
      <c r="AK829" s="66" t="s">
        <v>2222</v>
      </c>
      <c r="AL829" s="38"/>
    </row>
    <row r="830" spans="1:38" ht="11.25" customHeight="1">
      <c r="A830" s="4">
        <v>4824</v>
      </c>
      <c r="B830" s="67" t="s">
        <v>83</v>
      </c>
      <c r="C830" s="67" t="s">
        <v>83</v>
      </c>
      <c r="D830" s="67" t="s">
        <v>72</v>
      </c>
      <c r="E830" s="68">
        <v>44348</v>
      </c>
      <c r="F830" s="68">
        <v>44348</v>
      </c>
      <c r="G830" s="68" t="s">
        <v>177</v>
      </c>
      <c r="H830" s="67" t="s">
        <v>18</v>
      </c>
      <c r="I830" s="67">
        <v>10</v>
      </c>
      <c r="J830" s="67" t="s">
        <v>100</v>
      </c>
      <c r="K830" s="67"/>
      <c r="L830" s="66" t="s">
        <v>1281</v>
      </c>
      <c r="M830" s="66" t="s">
        <v>2754</v>
      </c>
      <c r="N830" s="67"/>
      <c r="O830" s="67" t="s">
        <v>2755</v>
      </c>
      <c r="P830" s="68">
        <v>44255</v>
      </c>
      <c r="Q830" s="71">
        <v>30544053</v>
      </c>
      <c r="R830" s="71"/>
      <c r="S830" s="71">
        <v>14000000</v>
      </c>
      <c r="T830" s="67" t="s">
        <v>96</v>
      </c>
      <c r="U830" s="67">
        <v>638</v>
      </c>
      <c r="V830" s="68">
        <v>44351</v>
      </c>
      <c r="W830" s="68">
        <v>44362</v>
      </c>
      <c r="X830" s="71">
        <v>14000000</v>
      </c>
      <c r="Y830" s="71"/>
      <c r="Z830" s="71">
        <v>14000000</v>
      </c>
      <c r="AA830" s="67" t="s">
        <v>80</v>
      </c>
      <c r="AB830" s="67"/>
      <c r="AC830" s="67"/>
      <c r="AD830" s="67">
        <v>172</v>
      </c>
      <c r="AE830" s="67"/>
      <c r="AF830" s="67"/>
      <c r="AG830" s="67" t="s">
        <v>2756</v>
      </c>
      <c r="AH830" s="34"/>
      <c r="AI830" s="67" t="s">
        <v>392</v>
      </c>
      <c r="AJ830" s="66"/>
      <c r="AK830" s="66" t="s">
        <v>2754</v>
      </c>
      <c r="AL830" s="38"/>
    </row>
    <row r="831" spans="1:38" ht="11.25" customHeight="1">
      <c r="A831" s="4">
        <v>4825</v>
      </c>
      <c r="B831" s="67" t="s">
        <v>83</v>
      </c>
      <c r="C831" s="67" t="s">
        <v>205</v>
      </c>
      <c r="D831" s="67" t="s">
        <v>72</v>
      </c>
      <c r="E831" s="68">
        <v>44348</v>
      </c>
      <c r="F831" s="68">
        <v>44348</v>
      </c>
      <c r="G831" s="68" t="s">
        <v>177</v>
      </c>
      <c r="H831" s="67" t="s">
        <v>18</v>
      </c>
      <c r="I831" s="67">
        <v>10</v>
      </c>
      <c r="J831" s="67" t="s">
        <v>74</v>
      </c>
      <c r="K831" s="67"/>
      <c r="L831" s="66" t="s">
        <v>2757</v>
      </c>
      <c r="M831" s="66" t="s">
        <v>2758</v>
      </c>
      <c r="N831" s="67"/>
      <c r="O831" s="67" t="s">
        <v>2759</v>
      </c>
      <c r="P831" s="68">
        <v>44180</v>
      </c>
      <c r="Q831" s="71">
        <v>786687</v>
      </c>
      <c r="R831" s="71"/>
      <c r="S831" s="71">
        <v>786687</v>
      </c>
      <c r="T831" s="67" t="s">
        <v>96</v>
      </c>
      <c r="U831" s="67">
        <v>721</v>
      </c>
      <c r="V831" s="68">
        <v>44351</v>
      </c>
      <c r="W831" s="68">
        <v>44355</v>
      </c>
      <c r="X831" s="71">
        <v>787687</v>
      </c>
      <c r="Y831" s="71"/>
      <c r="Z831" s="71">
        <v>787687</v>
      </c>
      <c r="AA831" s="67" t="s">
        <v>80</v>
      </c>
      <c r="AB831" s="67"/>
      <c r="AC831" s="67"/>
      <c r="AD831" s="67">
        <v>174</v>
      </c>
      <c r="AE831" s="67"/>
      <c r="AF831" s="67"/>
      <c r="AG831" s="67" t="s">
        <v>2760</v>
      </c>
      <c r="AH831" s="34"/>
      <c r="AI831" s="67" t="s">
        <v>392</v>
      </c>
      <c r="AJ831" s="66" t="s">
        <v>2761</v>
      </c>
      <c r="AK831" s="66" t="s">
        <v>2762</v>
      </c>
      <c r="AL831" s="38"/>
    </row>
    <row r="832" spans="1:38" ht="11.25" customHeight="1">
      <c r="A832" s="4">
        <v>4826</v>
      </c>
      <c r="B832" s="67" t="s">
        <v>140</v>
      </c>
      <c r="C832" s="67" t="s">
        <v>140</v>
      </c>
      <c r="D832" s="67" t="s">
        <v>72</v>
      </c>
      <c r="E832" s="68">
        <v>44348</v>
      </c>
      <c r="F832" s="68">
        <v>44348</v>
      </c>
      <c r="G832" s="68" t="s">
        <v>124</v>
      </c>
      <c r="H832" s="67" t="s">
        <v>17</v>
      </c>
      <c r="I832" s="67">
        <v>1</v>
      </c>
      <c r="J832" s="67" t="s">
        <v>100</v>
      </c>
      <c r="K832" s="67"/>
      <c r="L832" s="66" t="s">
        <v>2763</v>
      </c>
      <c r="M832" s="66" t="s">
        <v>2763</v>
      </c>
      <c r="N832" s="67" t="s">
        <v>2764</v>
      </c>
      <c r="O832" s="67" t="s">
        <v>2765</v>
      </c>
      <c r="P832" s="68">
        <v>44282</v>
      </c>
      <c r="Q832" s="71"/>
      <c r="R832" s="71">
        <v>1200000</v>
      </c>
      <c r="S832" s="71">
        <v>1200000</v>
      </c>
      <c r="T832" s="67" t="s">
        <v>144</v>
      </c>
      <c r="U832" s="67">
        <v>726</v>
      </c>
      <c r="V832" s="68">
        <v>44355</v>
      </c>
      <c r="W832" s="68">
        <v>44384</v>
      </c>
      <c r="X832" s="71"/>
      <c r="Y832" s="71">
        <v>1200000</v>
      </c>
      <c r="Z832" s="71">
        <v>1200000</v>
      </c>
      <c r="AA832" s="67" t="s">
        <v>80</v>
      </c>
      <c r="AB832" s="67"/>
      <c r="AC832" s="67"/>
      <c r="AD832" s="67">
        <v>464</v>
      </c>
      <c r="AE832" s="67"/>
      <c r="AF832" s="67"/>
      <c r="AG832" s="66" t="s">
        <v>2763</v>
      </c>
      <c r="AH832" s="34"/>
      <c r="AI832" s="67" t="s">
        <v>392</v>
      </c>
      <c r="AJ832" s="66"/>
      <c r="AK832" s="66" t="s">
        <v>2763</v>
      </c>
      <c r="AL832" s="38"/>
    </row>
    <row r="833" spans="1:38" ht="11.25" customHeight="1">
      <c r="A833" s="4">
        <v>4827</v>
      </c>
      <c r="B833" s="67" t="s">
        <v>381</v>
      </c>
      <c r="C833" s="67" t="s">
        <v>381</v>
      </c>
      <c r="D833" s="67" t="s">
        <v>72</v>
      </c>
      <c r="E833" s="68">
        <v>44348</v>
      </c>
      <c r="F833" s="68">
        <v>44348</v>
      </c>
      <c r="G833" s="68" t="s">
        <v>177</v>
      </c>
      <c r="H833" s="67" t="s">
        <v>18</v>
      </c>
      <c r="I833" s="67">
        <v>10</v>
      </c>
      <c r="J833" s="67" t="s">
        <v>74</v>
      </c>
      <c r="K833" s="67"/>
      <c r="L833" s="66" t="s">
        <v>2766</v>
      </c>
      <c r="M833" s="66" t="s">
        <v>2767</v>
      </c>
      <c r="N833" s="67"/>
      <c r="O833" s="67" t="s">
        <v>2768</v>
      </c>
      <c r="P833" s="68">
        <v>44283</v>
      </c>
      <c r="Q833" s="71">
        <v>5073000</v>
      </c>
      <c r="R833" s="71"/>
      <c r="S833" s="71">
        <v>5073000</v>
      </c>
      <c r="T833" s="67" t="s">
        <v>96</v>
      </c>
      <c r="U833" s="67">
        <v>724</v>
      </c>
      <c r="V833" s="68">
        <v>44355</v>
      </c>
      <c r="W833" s="68">
        <v>44376</v>
      </c>
      <c r="X833" s="71">
        <v>5073000</v>
      </c>
      <c r="Y833" s="71"/>
      <c r="Z833" s="71">
        <v>5073000</v>
      </c>
      <c r="AA833" s="67" t="s">
        <v>80</v>
      </c>
      <c r="AB833" s="67"/>
      <c r="AC833" s="67"/>
      <c r="AD833" s="67">
        <v>176</v>
      </c>
      <c r="AE833" s="67"/>
      <c r="AF833" s="67"/>
      <c r="AG833" s="67" t="s">
        <v>2769</v>
      </c>
      <c r="AH833" s="34"/>
      <c r="AI833" s="67" t="s">
        <v>392</v>
      </c>
      <c r="AJ833" s="66"/>
      <c r="AK833" s="66" t="s">
        <v>2767</v>
      </c>
      <c r="AL833" s="38"/>
    </row>
    <row r="834" spans="1:38" ht="22.5" customHeight="1">
      <c r="A834" s="4">
        <v>4828</v>
      </c>
      <c r="B834" s="67" t="s">
        <v>72</v>
      </c>
      <c r="C834" s="67" t="s">
        <v>72</v>
      </c>
      <c r="D834" s="67" t="s">
        <v>72</v>
      </c>
      <c r="E834" s="68">
        <v>44348</v>
      </c>
      <c r="F834" s="68">
        <v>44348</v>
      </c>
      <c r="G834" s="68" t="s">
        <v>177</v>
      </c>
      <c r="H834" s="67" t="s">
        <v>18</v>
      </c>
      <c r="I834" s="67">
        <v>10</v>
      </c>
      <c r="J834" s="67" t="s">
        <v>100</v>
      </c>
      <c r="K834" s="67"/>
      <c r="L834" s="66" t="s">
        <v>2770</v>
      </c>
      <c r="M834" s="66" t="s">
        <v>2771</v>
      </c>
      <c r="N834" s="67"/>
      <c r="O834" s="67" t="s">
        <v>2772</v>
      </c>
      <c r="P834" s="68">
        <v>43300</v>
      </c>
      <c r="Q834" s="71">
        <v>19495460</v>
      </c>
      <c r="R834" s="71"/>
      <c r="S834" s="71">
        <v>4200000</v>
      </c>
      <c r="T834" s="67" t="s">
        <v>96</v>
      </c>
      <c r="U834" s="67">
        <v>719</v>
      </c>
      <c r="V834" s="68">
        <v>44351</v>
      </c>
      <c r="W834" s="68">
        <v>44361</v>
      </c>
      <c r="X834" s="71">
        <v>4200000</v>
      </c>
      <c r="Y834" s="71"/>
      <c r="Z834" s="71">
        <v>4200000</v>
      </c>
      <c r="AA834" s="67" t="s">
        <v>80</v>
      </c>
      <c r="AB834" s="67"/>
      <c r="AC834" s="67"/>
      <c r="AD834" s="67">
        <v>173</v>
      </c>
      <c r="AE834" s="67"/>
      <c r="AF834" s="67"/>
      <c r="AG834" s="67" t="s">
        <v>2773</v>
      </c>
      <c r="AH834" s="34"/>
      <c r="AI834" s="67" t="s">
        <v>392</v>
      </c>
      <c r="AJ834" s="66"/>
      <c r="AK834" s="66" t="s">
        <v>2771</v>
      </c>
      <c r="AL834" s="38"/>
    </row>
    <row r="835" spans="1:38" ht="11.25" customHeight="1">
      <c r="A835" s="4">
        <v>4829</v>
      </c>
      <c r="B835" s="67" t="s">
        <v>72</v>
      </c>
      <c r="C835" s="67" t="s">
        <v>90</v>
      </c>
      <c r="D835" s="67" t="s">
        <v>72</v>
      </c>
      <c r="E835" s="68">
        <v>44348</v>
      </c>
      <c r="F835" s="68">
        <v>44348</v>
      </c>
      <c r="G835" s="68" t="s">
        <v>91</v>
      </c>
      <c r="H835" s="67" t="s">
        <v>228</v>
      </c>
      <c r="I835" s="67">
        <v>3</v>
      </c>
      <c r="J835" s="67" t="s">
        <v>100</v>
      </c>
      <c r="K835" s="67"/>
      <c r="L835" s="66" t="s">
        <v>2774</v>
      </c>
      <c r="M835" s="66" t="s">
        <v>2774</v>
      </c>
      <c r="N835" s="67" t="s">
        <v>1614</v>
      </c>
      <c r="O835" s="67" t="s">
        <v>1615</v>
      </c>
      <c r="P835" s="68">
        <v>44347</v>
      </c>
      <c r="Q835" s="71">
        <v>550000</v>
      </c>
      <c r="R835" s="71"/>
      <c r="S835" s="71">
        <v>550000</v>
      </c>
      <c r="T835" s="67" t="s">
        <v>499</v>
      </c>
      <c r="U835" s="67">
        <v>827</v>
      </c>
      <c r="V835" s="68">
        <v>44368</v>
      </c>
      <c r="W835" s="68">
        <v>44370</v>
      </c>
      <c r="X835" s="71">
        <v>550000</v>
      </c>
      <c r="Y835" s="71"/>
      <c r="Z835" s="71">
        <v>550000</v>
      </c>
      <c r="AA835" s="67" t="s">
        <v>80</v>
      </c>
      <c r="AB835" s="67"/>
      <c r="AC835" s="67"/>
      <c r="AD835" s="67">
        <v>564</v>
      </c>
      <c r="AE835" s="67"/>
      <c r="AF835" s="67"/>
      <c r="AG835" s="67" t="s">
        <v>2775</v>
      </c>
      <c r="AH835" s="34"/>
      <c r="AI835" s="67" t="s">
        <v>82</v>
      </c>
      <c r="AJ835" s="66"/>
      <c r="AK835" s="66" t="s">
        <v>112</v>
      </c>
      <c r="AL835" s="38"/>
    </row>
    <row r="836" spans="1:38" ht="11.25" customHeight="1">
      <c r="A836" s="4">
        <v>4830</v>
      </c>
      <c r="B836" s="67" t="s">
        <v>782</v>
      </c>
      <c r="C836" s="67" t="s">
        <v>782</v>
      </c>
      <c r="D836" s="67" t="s">
        <v>72</v>
      </c>
      <c r="E836" s="68">
        <v>44348</v>
      </c>
      <c r="F836" s="68">
        <v>44348</v>
      </c>
      <c r="G836" s="68" t="s">
        <v>91</v>
      </c>
      <c r="H836" s="67" t="s">
        <v>11</v>
      </c>
      <c r="I836" s="67">
        <v>3</v>
      </c>
      <c r="J836" s="67" t="s">
        <v>74</v>
      </c>
      <c r="K836" s="67"/>
      <c r="L836" s="66" t="s">
        <v>579</v>
      </c>
      <c r="M836" s="66" t="s">
        <v>2776</v>
      </c>
      <c r="N836" s="67" t="s">
        <v>2777</v>
      </c>
      <c r="O836" s="67" t="s">
        <v>2778</v>
      </c>
      <c r="P836" s="68">
        <v>44345</v>
      </c>
      <c r="Q836" s="71">
        <v>10811237</v>
      </c>
      <c r="R836" s="71"/>
      <c r="S836" s="71">
        <v>7394724</v>
      </c>
      <c r="T836" s="67" t="s">
        <v>96</v>
      </c>
      <c r="U836" s="67">
        <v>946</v>
      </c>
      <c r="V836" s="68">
        <v>44377</v>
      </c>
      <c r="W836" s="68">
        <v>44389</v>
      </c>
      <c r="X836" s="71">
        <v>7394724</v>
      </c>
      <c r="Y836" s="71"/>
      <c r="Z836" s="71">
        <v>7394724</v>
      </c>
      <c r="AA836" s="67" t="s">
        <v>80</v>
      </c>
      <c r="AB836" s="67"/>
      <c r="AC836" s="67"/>
      <c r="AD836" s="67"/>
      <c r="AE836" s="67"/>
      <c r="AF836" s="67"/>
      <c r="AG836" s="67" t="s">
        <v>2779</v>
      </c>
      <c r="AH836" s="34"/>
      <c r="AI836" s="67" t="s">
        <v>106</v>
      </c>
      <c r="AJ836" s="66"/>
      <c r="AK836" s="66" t="s">
        <v>579</v>
      </c>
      <c r="AL836" s="38"/>
    </row>
    <row r="837" spans="1:38" ht="11.25" customHeight="1">
      <c r="A837" s="4">
        <v>4831</v>
      </c>
      <c r="B837" s="67" t="s">
        <v>140</v>
      </c>
      <c r="C837" s="67" t="s">
        <v>2780</v>
      </c>
      <c r="D837" s="67" t="s">
        <v>72</v>
      </c>
      <c r="E837" s="68">
        <v>44349</v>
      </c>
      <c r="F837" s="68">
        <v>44349</v>
      </c>
      <c r="G837" s="68" t="s">
        <v>124</v>
      </c>
      <c r="H837" s="67" t="s">
        <v>17</v>
      </c>
      <c r="I837" s="67">
        <v>1</v>
      </c>
      <c r="J837" s="67" t="s">
        <v>100</v>
      </c>
      <c r="K837" s="67"/>
      <c r="L837" s="66" t="s">
        <v>2781</v>
      </c>
      <c r="M837" s="66" t="s">
        <v>2781</v>
      </c>
      <c r="N837" s="67"/>
      <c r="O837" s="67" t="s">
        <v>2782</v>
      </c>
      <c r="P837" s="68">
        <v>44330</v>
      </c>
      <c r="Q837" s="71"/>
      <c r="R837" s="71">
        <v>2210000</v>
      </c>
      <c r="S837" s="71">
        <v>2210000</v>
      </c>
      <c r="T837" s="67" t="s">
        <v>144</v>
      </c>
      <c r="U837" s="67">
        <v>727</v>
      </c>
      <c r="V837" s="68">
        <v>44355</v>
      </c>
      <c r="W837" s="68">
        <v>44355</v>
      </c>
      <c r="X837" s="71"/>
      <c r="Y837" s="71">
        <v>2210000</v>
      </c>
      <c r="Z837" s="71">
        <v>2210000</v>
      </c>
      <c r="AA837" s="67" t="s">
        <v>80</v>
      </c>
      <c r="AB837" s="67"/>
      <c r="AC837" s="67"/>
      <c r="AD837" s="67"/>
      <c r="AE837" s="67"/>
      <c r="AF837" s="67"/>
      <c r="AG837" s="66" t="s">
        <v>2781</v>
      </c>
      <c r="AH837" s="34"/>
      <c r="AI837" s="67" t="s">
        <v>392</v>
      </c>
      <c r="AJ837" s="66"/>
      <c r="AK837" s="66" t="s">
        <v>2781</v>
      </c>
      <c r="AL837" s="38"/>
    </row>
    <row r="838" spans="1:38" ht="11.25" customHeight="1">
      <c r="A838" s="4">
        <v>4832</v>
      </c>
      <c r="B838" s="67" t="s">
        <v>636</v>
      </c>
      <c r="C838" s="67" t="s">
        <v>637</v>
      </c>
      <c r="D838" s="67" t="s">
        <v>72</v>
      </c>
      <c r="E838" s="68">
        <v>44349</v>
      </c>
      <c r="F838" s="68">
        <v>44349</v>
      </c>
      <c r="G838" s="68" t="s">
        <v>91</v>
      </c>
      <c r="H838" s="67" t="s">
        <v>2</v>
      </c>
      <c r="I838" s="67">
        <v>3.14</v>
      </c>
      <c r="J838" s="67" t="s">
        <v>74</v>
      </c>
      <c r="K838" s="67"/>
      <c r="L838" s="66" t="s">
        <v>2783</v>
      </c>
      <c r="M838" s="66" t="s">
        <v>2784</v>
      </c>
      <c r="N838" s="67" t="s">
        <v>2785</v>
      </c>
      <c r="O838" s="67" t="s">
        <v>2786</v>
      </c>
      <c r="P838" s="68">
        <v>44309</v>
      </c>
      <c r="Q838" s="71">
        <v>8566084</v>
      </c>
      <c r="R838" s="71"/>
      <c r="S838" s="71">
        <v>6361086.2300000004</v>
      </c>
      <c r="T838" s="67" t="s">
        <v>96</v>
      </c>
      <c r="U838" s="67">
        <v>955</v>
      </c>
      <c r="V838" s="68">
        <v>44379</v>
      </c>
      <c r="W838" s="68">
        <v>44407</v>
      </c>
      <c r="X838" s="71">
        <v>6361086.2300000004</v>
      </c>
      <c r="Y838" s="71"/>
      <c r="Z838" s="71">
        <v>6361086.2300000004</v>
      </c>
      <c r="AA838" s="67" t="s">
        <v>80</v>
      </c>
      <c r="AB838" s="67"/>
      <c r="AC838" s="67"/>
      <c r="AD838" s="67"/>
      <c r="AE838" s="67"/>
      <c r="AF838" s="67"/>
      <c r="AG838" s="67" t="s">
        <v>2787</v>
      </c>
      <c r="AH838" s="34"/>
      <c r="AI838" s="67" t="s">
        <v>106</v>
      </c>
      <c r="AJ838" s="66"/>
      <c r="AK838" s="66" t="s">
        <v>2783</v>
      </c>
      <c r="AL838" s="38"/>
    </row>
    <row r="839" spans="1:38" ht="11.25" customHeight="1">
      <c r="A839" s="4">
        <v>4833</v>
      </c>
      <c r="B839" s="67" t="s">
        <v>83</v>
      </c>
      <c r="C839" s="67" t="s">
        <v>83</v>
      </c>
      <c r="D839" s="67" t="s">
        <v>72</v>
      </c>
      <c r="E839" s="68">
        <v>44372</v>
      </c>
      <c r="F839" s="68">
        <v>44372</v>
      </c>
      <c r="G839" s="68" t="s">
        <v>124</v>
      </c>
      <c r="H839" s="67" t="s">
        <v>5</v>
      </c>
      <c r="I839" s="67">
        <v>2</v>
      </c>
      <c r="J839" s="67" t="s">
        <v>74</v>
      </c>
      <c r="K839" s="67"/>
      <c r="L839" s="66" t="s">
        <v>2788</v>
      </c>
      <c r="M839" s="66" t="s">
        <v>312</v>
      </c>
      <c r="N839" s="67" t="s">
        <v>2789</v>
      </c>
      <c r="O839" s="67"/>
      <c r="P839" s="68">
        <v>44347</v>
      </c>
      <c r="Q839" s="71"/>
      <c r="R839" s="71">
        <v>2460000</v>
      </c>
      <c r="S839" s="71">
        <v>2460000</v>
      </c>
      <c r="T839" s="67" t="s">
        <v>128</v>
      </c>
      <c r="U839" s="67" t="s">
        <v>2790</v>
      </c>
      <c r="V839" s="68">
        <v>44377</v>
      </c>
      <c r="W839" s="68">
        <v>44392</v>
      </c>
      <c r="X839" s="71"/>
      <c r="Y839" s="71">
        <v>2460000</v>
      </c>
      <c r="Z839" s="71">
        <v>2460000</v>
      </c>
      <c r="AA839" s="67" t="s">
        <v>80</v>
      </c>
      <c r="AB839" s="67"/>
      <c r="AC839" s="67"/>
      <c r="AD839" s="67"/>
      <c r="AE839" s="67"/>
      <c r="AF839" s="67"/>
      <c r="AG839" s="67"/>
      <c r="AH839" s="34"/>
      <c r="AI839" s="67" t="s">
        <v>315</v>
      </c>
      <c r="AJ839" s="66"/>
      <c r="AK839" s="67" t="s">
        <v>312</v>
      </c>
      <c r="AL839" s="38"/>
    </row>
    <row r="840" spans="1:38" ht="11.25" customHeight="1">
      <c r="A840" s="4">
        <v>4834</v>
      </c>
      <c r="B840" s="67" t="s">
        <v>83</v>
      </c>
      <c r="C840" s="67" t="s">
        <v>83</v>
      </c>
      <c r="D840" s="67" t="s">
        <v>72</v>
      </c>
      <c r="E840" s="68">
        <v>44372</v>
      </c>
      <c r="F840" s="68">
        <v>44372</v>
      </c>
      <c r="G840" s="68" t="s">
        <v>124</v>
      </c>
      <c r="H840" s="67" t="s">
        <v>5</v>
      </c>
      <c r="I840" s="67">
        <v>2</v>
      </c>
      <c r="J840" s="67" t="s">
        <v>74</v>
      </c>
      <c r="K840" s="67"/>
      <c r="L840" s="66" t="s">
        <v>1055</v>
      </c>
      <c r="M840" s="66" t="s">
        <v>312</v>
      </c>
      <c r="N840" s="67" t="s">
        <v>1056</v>
      </c>
      <c r="O840" s="67"/>
      <c r="P840" s="68">
        <v>44347</v>
      </c>
      <c r="Q840" s="71"/>
      <c r="R840" s="71">
        <v>9729616</v>
      </c>
      <c r="S840" s="71">
        <v>9729616</v>
      </c>
      <c r="T840" s="67" t="s">
        <v>128</v>
      </c>
      <c r="U840" s="67" t="s">
        <v>2791</v>
      </c>
      <c r="V840" s="68">
        <v>44377</v>
      </c>
      <c r="W840" s="68">
        <v>44392</v>
      </c>
      <c r="X840" s="71"/>
      <c r="Y840" s="71">
        <v>9729616</v>
      </c>
      <c r="Z840" s="71">
        <v>9729616</v>
      </c>
      <c r="AA840" s="4" t="s">
        <v>80</v>
      </c>
      <c r="AB840" s="67"/>
      <c r="AC840" s="67"/>
      <c r="AD840" s="67"/>
      <c r="AE840" s="67"/>
      <c r="AF840" s="67"/>
      <c r="AG840" s="67"/>
      <c r="AH840" s="34"/>
      <c r="AI840" s="67" t="s">
        <v>315</v>
      </c>
      <c r="AJ840" s="66"/>
      <c r="AK840" s="67" t="s">
        <v>312</v>
      </c>
      <c r="AL840" s="38"/>
    </row>
    <row r="841" spans="1:38" ht="11.25" customHeight="1">
      <c r="A841" s="4">
        <v>4835</v>
      </c>
      <c r="B841" s="67" t="s">
        <v>83</v>
      </c>
      <c r="C841" s="67" t="s">
        <v>83</v>
      </c>
      <c r="D841" s="67" t="s">
        <v>72</v>
      </c>
      <c r="E841" s="68">
        <v>44372</v>
      </c>
      <c r="F841" s="68">
        <v>44372</v>
      </c>
      <c r="G841" s="68" t="s">
        <v>124</v>
      </c>
      <c r="H841" s="67" t="s">
        <v>5</v>
      </c>
      <c r="I841" s="67">
        <v>2</v>
      </c>
      <c r="J841" s="67" t="s">
        <v>74</v>
      </c>
      <c r="K841" s="67"/>
      <c r="L841" s="67" t="s">
        <v>319</v>
      </c>
      <c r="M841" s="66" t="s">
        <v>312</v>
      </c>
      <c r="N841" s="67" t="s">
        <v>1541</v>
      </c>
      <c r="O841" s="67"/>
      <c r="P841" s="68">
        <v>44347</v>
      </c>
      <c r="Q841" s="71"/>
      <c r="R841" s="71">
        <v>1111500</v>
      </c>
      <c r="S841" s="71">
        <v>1111500</v>
      </c>
      <c r="T841" s="67" t="s">
        <v>128</v>
      </c>
      <c r="U841" s="67" t="s">
        <v>2792</v>
      </c>
      <c r="V841" s="68">
        <v>44377</v>
      </c>
      <c r="W841" s="68">
        <v>44392</v>
      </c>
      <c r="X841" s="71"/>
      <c r="Y841" s="71">
        <v>1111500</v>
      </c>
      <c r="Z841" s="71">
        <v>1111500</v>
      </c>
      <c r="AA841" s="4" t="s">
        <v>80</v>
      </c>
      <c r="AB841" s="67"/>
      <c r="AC841" s="67"/>
      <c r="AD841" s="67"/>
      <c r="AE841" s="67"/>
      <c r="AF841" s="67"/>
      <c r="AG841" s="67"/>
      <c r="AH841" s="34"/>
      <c r="AI841" s="67" t="s">
        <v>315</v>
      </c>
      <c r="AJ841" s="66"/>
      <c r="AK841" s="67" t="s">
        <v>312</v>
      </c>
      <c r="AL841" s="38"/>
    </row>
    <row r="842" spans="1:38" ht="11.25" customHeight="1">
      <c r="A842" s="4">
        <v>4836</v>
      </c>
      <c r="B842" s="67" t="s">
        <v>83</v>
      </c>
      <c r="C842" s="67" t="s">
        <v>83</v>
      </c>
      <c r="D842" s="67" t="s">
        <v>72</v>
      </c>
      <c r="E842" s="68">
        <v>44372</v>
      </c>
      <c r="F842" s="68">
        <v>44372</v>
      </c>
      <c r="G842" s="68" t="s">
        <v>124</v>
      </c>
      <c r="H842" s="67" t="s">
        <v>5</v>
      </c>
      <c r="I842" s="67">
        <v>2</v>
      </c>
      <c r="J842" s="67" t="s">
        <v>74</v>
      </c>
      <c r="K842" s="67"/>
      <c r="L842" s="67" t="s">
        <v>319</v>
      </c>
      <c r="M842" s="66" t="s">
        <v>312</v>
      </c>
      <c r="N842" s="67" t="s">
        <v>1058</v>
      </c>
      <c r="O842" s="67"/>
      <c r="P842" s="68">
        <v>44347</v>
      </c>
      <c r="Q842" s="71"/>
      <c r="R842" s="71">
        <v>412000</v>
      </c>
      <c r="S842" s="71">
        <v>412000</v>
      </c>
      <c r="T842" s="67" t="s">
        <v>128</v>
      </c>
      <c r="U842" s="67" t="s">
        <v>2793</v>
      </c>
      <c r="V842" s="68">
        <v>44377</v>
      </c>
      <c r="W842" s="68">
        <v>44392</v>
      </c>
      <c r="X842" s="71"/>
      <c r="Y842" s="71">
        <v>412000</v>
      </c>
      <c r="Z842" s="71">
        <v>412000</v>
      </c>
      <c r="AA842" s="4" t="s">
        <v>80</v>
      </c>
      <c r="AB842" s="67"/>
      <c r="AC842" s="67"/>
      <c r="AD842" s="67"/>
      <c r="AE842" s="67"/>
      <c r="AF842" s="67"/>
      <c r="AG842" s="67"/>
      <c r="AH842" s="34"/>
      <c r="AI842" s="67" t="s">
        <v>315</v>
      </c>
      <c r="AJ842" s="66"/>
      <c r="AK842" s="67" t="s">
        <v>312</v>
      </c>
      <c r="AL842" s="38"/>
    </row>
    <row r="843" spans="1:38" ht="11.25" customHeight="1">
      <c r="A843" s="4">
        <v>4837</v>
      </c>
      <c r="B843" s="67" t="s">
        <v>83</v>
      </c>
      <c r="C843" s="67" t="s">
        <v>83</v>
      </c>
      <c r="D843" s="67" t="s">
        <v>72</v>
      </c>
      <c r="E843" s="68">
        <v>44372</v>
      </c>
      <c r="F843" s="68">
        <v>44372</v>
      </c>
      <c r="G843" s="68" t="s">
        <v>124</v>
      </c>
      <c r="H843" s="67" t="s">
        <v>5</v>
      </c>
      <c r="I843" s="67">
        <v>2</v>
      </c>
      <c r="J843" s="67" t="s">
        <v>74</v>
      </c>
      <c r="K843" s="67"/>
      <c r="L843" s="67" t="s">
        <v>1543</v>
      </c>
      <c r="M843" s="66" t="s">
        <v>312</v>
      </c>
      <c r="N843" s="67" t="s">
        <v>1544</v>
      </c>
      <c r="O843" s="67"/>
      <c r="P843" s="68">
        <v>44347</v>
      </c>
      <c r="Q843" s="71"/>
      <c r="R843" s="71">
        <v>101000</v>
      </c>
      <c r="S843" s="71">
        <v>101000</v>
      </c>
      <c r="T843" s="67" t="s">
        <v>128</v>
      </c>
      <c r="U843" s="67" t="s">
        <v>2790</v>
      </c>
      <c r="V843" s="68">
        <v>44377</v>
      </c>
      <c r="W843" s="68">
        <v>44392</v>
      </c>
      <c r="X843" s="71"/>
      <c r="Y843" s="71">
        <v>101000</v>
      </c>
      <c r="Z843" s="71">
        <v>101000</v>
      </c>
      <c r="AA843" s="4" t="s">
        <v>80</v>
      </c>
      <c r="AB843" s="67"/>
      <c r="AC843" s="67"/>
      <c r="AD843" s="67"/>
      <c r="AE843" s="67"/>
      <c r="AF843" s="67"/>
      <c r="AG843" s="67"/>
      <c r="AH843" s="34"/>
      <c r="AI843" s="67" t="s">
        <v>315</v>
      </c>
      <c r="AJ843" s="66"/>
      <c r="AK843" s="67" t="s">
        <v>312</v>
      </c>
      <c r="AL843" s="38"/>
    </row>
    <row r="844" spans="1:38" ht="11.25" customHeight="1">
      <c r="A844" s="4">
        <v>4838</v>
      </c>
      <c r="B844" s="67" t="s">
        <v>83</v>
      </c>
      <c r="C844" s="67" t="s">
        <v>83</v>
      </c>
      <c r="D844" s="67" t="s">
        <v>72</v>
      </c>
      <c r="E844" s="68">
        <v>44372</v>
      </c>
      <c r="F844" s="68">
        <v>44372</v>
      </c>
      <c r="G844" s="68" t="s">
        <v>124</v>
      </c>
      <c r="H844" s="67" t="s">
        <v>5</v>
      </c>
      <c r="I844" s="67">
        <v>2</v>
      </c>
      <c r="J844" s="67" t="s">
        <v>74</v>
      </c>
      <c r="K844" s="67"/>
      <c r="L844" s="66" t="s">
        <v>2276</v>
      </c>
      <c r="M844" s="66" t="s">
        <v>312</v>
      </c>
      <c r="N844" s="67" t="s">
        <v>2277</v>
      </c>
      <c r="O844" s="67"/>
      <c r="P844" s="68">
        <v>44347</v>
      </c>
      <c r="Q844" s="71"/>
      <c r="R844" s="71">
        <v>140000</v>
      </c>
      <c r="S844" s="71">
        <v>140000</v>
      </c>
      <c r="T844" s="67" t="s">
        <v>128</v>
      </c>
      <c r="U844" s="67" t="s">
        <v>2794</v>
      </c>
      <c r="V844" s="68">
        <v>44377</v>
      </c>
      <c r="W844" s="68">
        <v>44392</v>
      </c>
      <c r="X844" s="71"/>
      <c r="Y844" s="71">
        <v>140000</v>
      </c>
      <c r="Z844" s="71">
        <v>140000</v>
      </c>
      <c r="AA844" s="67" t="s">
        <v>80</v>
      </c>
      <c r="AB844" s="67"/>
      <c r="AC844" s="67"/>
      <c r="AD844" s="67"/>
      <c r="AE844" s="67"/>
      <c r="AF844" s="67"/>
      <c r="AG844" s="67"/>
      <c r="AH844" s="34"/>
      <c r="AI844" s="67" t="s">
        <v>315</v>
      </c>
      <c r="AJ844" s="66"/>
      <c r="AK844" s="67" t="s">
        <v>312</v>
      </c>
      <c r="AL844" s="38"/>
    </row>
    <row r="845" spans="1:38" ht="11.25" customHeight="1">
      <c r="A845" s="4">
        <v>4839</v>
      </c>
      <c r="B845" s="67" t="s">
        <v>83</v>
      </c>
      <c r="C845" s="67" t="s">
        <v>83</v>
      </c>
      <c r="D845" s="67" t="s">
        <v>72</v>
      </c>
      <c r="E845" s="68">
        <v>44372</v>
      </c>
      <c r="F845" s="68">
        <v>44372</v>
      </c>
      <c r="G845" s="68" t="s">
        <v>124</v>
      </c>
      <c r="H845" s="67" t="s">
        <v>5</v>
      </c>
      <c r="I845" s="67">
        <v>2</v>
      </c>
      <c r="J845" s="67" t="s">
        <v>74</v>
      </c>
      <c r="K845" s="67"/>
      <c r="L845" s="67" t="s">
        <v>319</v>
      </c>
      <c r="M845" s="66" t="s">
        <v>312</v>
      </c>
      <c r="N845" s="67" t="s">
        <v>320</v>
      </c>
      <c r="O845" s="67"/>
      <c r="P845" s="68">
        <v>44347</v>
      </c>
      <c r="Q845" s="71"/>
      <c r="R845" s="71">
        <v>110000</v>
      </c>
      <c r="S845" s="71">
        <v>110000</v>
      </c>
      <c r="T845" s="67" t="s">
        <v>128</v>
      </c>
      <c r="U845" s="67" t="s">
        <v>2795</v>
      </c>
      <c r="V845" s="68">
        <v>44377</v>
      </c>
      <c r="W845" s="68">
        <v>44392</v>
      </c>
      <c r="X845" s="71"/>
      <c r="Y845" s="71">
        <v>110000</v>
      </c>
      <c r="Z845" s="71">
        <v>110000</v>
      </c>
      <c r="AA845" s="4" t="s">
        <v>80</v>
      </c>
      <c r="AB845" s="67"/>
      <c r="AC845" s="67"/>
      <c r="AD845" s="67"/>
      <c r="AE845" s="67"/>
      <c r="AF845" s="67"/>
      <c r="AG845" s="67"/>
      <c r="AH845" s="34"/>
      <c r="AI845" s="67" t="s">
        <v>315</v>
      </c>
      <c r="AJ845" s="66"/>
      <c r="AK845" s="67" t="s">
        <v>312</v>
      </c>
      <c r="AL845" s="38"/>
    </row>
    <row r="846" spans="1:38" ht="11.25" customHeight="1">
      <c r="A846" s="4">
        <v>4840</v>
      </c>
      <c r="B846" s="67" t="s">
        <v>83</v>
      </c>
      <c r="C846" s="67" t="s">
        <v>83</v>
      </c>
      <c r="D846" s="67" t="s">
        <v>72</v>
      </c>
      <c r="E846" s="68">
        <v>44372</v>
      </c>
      <c r="F846" s="68">
        <v>44372</v>
      </c>
      <c r="G846" s="68" t="s">
        <v>124</v>
      </c>
      <c r="H846" s="67" t="s">
        <v>5</v>
      </c>
      <c r="I846" s="67">
        <v>2</v>
      </c>
      <c r="J846" s="67" t="s">
        <v>74</v>
      </c>
      <c r="K846" s="67"/>
      <c r="L846" s="66" t="s">
        <v>2796</v>
      </c>
      <c r="M846" s="66" t="s">
        <v>312</v>
      </c>
      <c r="N846" s="67" t="s">
        <v>2797</v>
      </c>
      <c r="O846" s="67"/>
      <c r="P846" s="68">
        <v>44347</v>
      </c>
      <c r="Q846" s="71"/>
      <c r="R846" s="71">
        <v>720000</v>
      </c>
      <c r="S846" s="71">
        <v>720000</v>
      </c>
      <c r="T846" s="67" t="s">
        <v>128</v>
      </c>
      <c r="U846" s="67" t="s">
        <v>2790</v>
      </c>
      <c r="V846" s="68">
        <v>44377</v>
      </c>
      <c r="W846" s="68">
        <v>44392</v>
      </c>
      <c r="X846" s="71"/>
      <c r="Y846" s="71">
        <v>720000</v>
      </c>
      <c r="Z846" s="71">
        <v>720000</v>
      </c>
      <c r="AA846" s="67" t="s">
        <v>80</v>
      </c>
      <c r="AB846" s="67"/>
      <c r="AC846" s="67"/>
      <c r="AD846" s="67"/>
      <c r="AE846" s="67"/>
      <c r="AF846" s="67"/>
      <c r="AG846" s="67"/>
      <c r="AH846" s="34"/>
      <c r="AI846" s="67" t="s">
        <v>315</v>
      </c>
      <c r="AJ846" s="66"/>
      <c r="AK846" s="67" t="s">
        <v>312</v>
      </c>
      <c r="AL846" s="38"/>
    </row>
    <row r="847" spans="1:38" ht="11.25" customHeight="1">
      <c r="A847" s="4">
        <v>4841</v>
      </c>
      <c r="B847" s="67" t="s">
        <v>72</v>
      </c>
      <c r="C847" s="67" t="s">
        <v>90</v>
      </c>
      <c r="D847" s="67" t="s">
        <v>72</v>
      </c>
      <c r="E847" s="68">
        <v>44349</v>
      </c>
      <c r="F847" s="68">
        <v>44349</v>
      </c>
      <c r="G847" s="68" t="s">
        <v>91</v>
      </c>
      <c r="H847" s="67" t="s">
        <v>2</v>
      </c>
      <c r="I847" s="67">
        <v>3.14</v>
      </c>
      <c r="J847" s="67" t="s">
        <v>74</v>
      </c>
      <c r="K847" s="67"/>
      <c r="L847" s="66" t="s">
        <v>92</v>
      </c>
      <c r="M847" s="66" t="s">
        <v>2093</v>
      </c>
      <c r="N847" s="67" t="s">
        <v>2094</v>
      </c>
      <c r="O847" s="67" t="s">
        <v>2095</v>
      </c>
      <c r="P847" s="68">
        <v>44345</v>
      </c>
      <c r="Q847" s="71">
        <v>7113810</v>
      </c>
      <c r="R847" s="71"/>
      <c r="S847" s="71">
        <v>6441971.7000000002</v>
      </c>
      <c r="T847" s="67" t="s">
        <v>96</v>
      </c>
      <c r="U847" s="67">
        <v>1004</v>
      </c>
      <c r="V847" s="68">
        <v>44386</v>
      </c>
      <c r="W847" s="68">
        <v>44392</v>
      </c>
      <c r="X847" s="71">
        <v>6441971.7000000002</v>
      </c>
      <c r="Y847" s="71"/>
      <c r="Z847" s="71">
        <v>6441971.7000000002</v>
      </c>
      <c r="AA847" s="67" t="s">
        <v>80</v>
      </c>
      <c r="AB847" s="67"/>
      <c r="AC847" s="67"/>
      <c r="AD847" s="67">
        <v>691</v>
      </c>
      <c r="AE847" s="67"/>
      <c r="AF847" s="67"/>
      <c r="AG847" s="67" t="s">
        <v>2096</v>
      </c>
      <c r="AH847" s="34"/>
      <c r="AI847" s="67" t="s">
        <v>82</v>
      </c>
      <c r="AJ847" s="66"/>
      <c r="AK847" s="67" t="s">
        <v>99</v>
      </c>
      <c r="AL847" s="38"/>
    </row>
    <row r="848" spans="1:38" ht="11.25" customHeight="1">
      <c r="A848" s="4">
        <v>4842</v>
      </c>
      <c r="B848" s="67" t="s">
        <v>83</v>
      </c>
      <c r="C848" s="67" t="s">
        <v>83</v>
      </c>
      <c r="D848" s="67" t="s">
        <v>72</v>
      </c>
      <c r="E848" s="68">
        <v>44349</v>
      </c>
      <c r="F848" s="68">
        <v>44349</v>
      </c>
      <c r="G848" s="68" t="s">
        <v>91</v>
      </c>
      <c r="H848" s="67" t="s">
        <v>1</v>
      </c>
      <c r="I848" s="67" t="s">
        <v>107</v>
      </c>
      <c r="J848" s="67" t="s">
        <v>100</v>
      </c>
      <c r="K848" s="67"/>
      <c r="L848" s="66" t="s">
        <v>2798</v>
      </c>
      <c r="M848" s="66" t="s">
        <v>2798</v>
      </c>
      <c r="N848" s="67" t="s">
        <v>2799</v>
      </c>
      <c r="O848" s="67" t="s">
        <v>2800</v>
      </c>
      <c r="P848" s="68">
        <v>44336</v>
      </c>
      <c r="Q848" s="71">
        <v>893300</v>
      </c>
      <c r="R848" s="71"/>
      <c r="S848" s="71">
        <v>860000</v>
      </c>
      <c r="T848" s="67" t="s">
        <v>96</v>
      </c>
      <c r="U848" s="67">
        <v>982</v>
      </c>
      <c r="V848" s="68">
        <v>44383</v>
      </c>
      <c r="W848" s="68">
        <v>44386</v>
      </c>
      <c r="X848" s="71">
        <f>+S848</f>
        <v>860000</v>
      </c>
      <c r="Y848" s="71"/>
      <c r="Z848" s="71">
        <f>SUM(X848:Y848)</f>
        <v>860000</v>
      </c>
      <c r="AA848" s="67" t="s">
        <v>80</v>
      </c>
      <c r="AB848" s="67"/>
      <c r="AC848" s="67"/>
      <c r="AD848" s="67">
        <v>683</v>
      </c>
      <c r="AE848" s="67"/>
      <c r="AF848" s="67"/>
      <c r="AG848" s="67" t="s">
        <v>2801</v>
      </c>
      <c r="AH848" s="34">
        <f>Z848</f>
        <v>860000</v>
      </c>
      <c r="AI848" s="67" t="s">
        <v>98</v>
      </c>
      <c r="AJ848" s="66"/>
      <c r="AK848" s="66" t="s">
        <v>380</v>
      </c>
      <c r="AL848" s="38"/>
    </row>
    <row r="849" spans="1:38" ht="11.25" customHeight="1">
      <c r="A849" s="4">
        <v>4843</v>
      </c>
      <c r="B849" s="67" t="s">
        <v>220</v>
      </c>
      <c r="C849" s="67" t="s">
        <v>276</v>
      </c>
      <c r="D849" s="67" t="s">
        <v>72</v>
      </c>
      <c r="E849" s="68">
        <v>44349</v>
      </c>
      <c r="F849" s="68">
        <v>44349</v>
      </c>
      <c r="G849" s="68" t="s">
        <v>177</v>
      </c>
      <c r="H849" s="67" t="s">
        <v>18</v>
      </c>
      <c r="I849" s="67">
        <v>10</v>
      </c>
      <c r="J849" s="67" t="s">
        <v>100</v>
      </c>
      <c r="K849" s="67"/>
      <c r="L849" s="66" t="s">
        <v>2802</v>
      </c>
      <c r="M849" s="27" t="s">
        <v>2803</v>
      </c>
      <c r="N849" s="67"/>
      <c r="O849" s="67" t="s">
        <v>2804</v>
      </c>
      <c r="P849" s="68">
        <v>44290</v>
      </c>
      <c r="Q849" s="71">
        <v>5095350</v>
      </c>
      <c r="R849" s="71"/>
      <c r="S849" s="71">
        <v>4860800</v>
      </c>
      <c r="T849" s="67" t="s">
        <v>96</v>
      </c>
      <c r="U849" s="67">
        <v>729</v>
      </c>
      <c r="V849" s="68">
        <v>44355</v>
      </c>
      <c r="W849" s="68">
        <v>44362</v>
      </c>
      <c r="X849" s="71">
        <v>4860800</v>
      </c>
      <c r="Y849" s="71"/>
      <c r="Z849" s="71">
        <v>4860800</v>
      </c>
      <c r="AA849" s="67" t="s">
        <v>80</v>
      </c>
      <c r="AB849" s="67"/>
      <c r="AC849" s="67"/>
      <c r="AD849" s="67">
        <v>178</v>
      </c>
      <c r="AE849" s="67"/>
      <c r="AF849" s="67"/>
      <c r="AG849" s="67" t="s">
        <v>2805</v>
      </c>
      <c r="AH849" s="34"/>
      <c r="AI849" s="67" t="s">
        <v>392</v>
      </c>
      <c r="AJ849" s="66"/>
      <c r="AK849" s="66" t="s">
        <v>2806</v>
      </c>
      <c r="AL849" s="38"/>
    </row>
    <row r="850" spans="1:38" ht="11.25" customHeight="1">
      <c r="A850" s="4">
        <v>4844</v>
      </c>
      <c r="B850" s="67" t="s">
        <v>270</v>
      </c>
      <c r="C850" s="67" t="s">
        <v>394</v>
      </c>
      <c r="D850" s="67" t="s">
        <v>72</v>
      </c>
      <c r="E850" s="68">
        <v>44349</v>
      </c>
      <c r="F850" s="68">
        <v>44349</v>
      </c>
      <c r="G850" s="68" t="s">
        <v>91</v>
      </c>
      <c r="H850" s="67" t="s">
        <v>2</v>
      </c>
      <c r="I850" s="67">
        <v>3.14</v>
      </c>
      <c r="J850" s="67" t="s">
        <v>74</v>
      </c>
      <c r="K850" s="67"/>
      <c r="L850" s="67" t="s">
        <v>395</v>
      </c>
      <c r="M850" s="66" t="s">
        <v>2807</v>
      </c>
      <c r="N850" s="67" t="s">
        <v>2808</v>
      </c>
      <c r="O850" s="67" t="s">
        <v>2809</v>
      </c>
      <c r="P850" s="68">
        <v>44341</v>
      </c>
      <c r="Q850" s="71">
        <v>7550900</v>
      </c>
      <c r="R850" s="71"/>
      <c r="S850" s="71">
        <v>5285639.8</v>
      </c>
      <c r="T850" s="67" t="s">
        <v>96</v>
      </c>
      <c r="U850" s="67">
        <v>862</v>
      </c>
      <c r="V850" s="68">
        <v>44371</v>
      </c>
      <c r="W850" s="68">
        <v>44383</v>
      </c>
      <c r="X850" s="71">
        <v>5285639.8</v>
      </c>
      <c r="Y850" s="71"/>
      <c r="Z850" s="71">
        <v>5285639.8</v>
      </c>
      <c r="AA850" s="67" t="s">
        <v>80</v>
      </c>
      <c r="AB850" s="67"/>
      <c r="AC850" s="67"/>
      <c r="AD850" s="67"/>
      <c r="AE850" s="67"/>
      <c r="AF850" s="67"/>
      <c r="AG850" s="67" t="s">
        <v>2810</v>
      </c>
      <c r="AH850" s="34"/>
      <c r="AI850" s="67" t="s">
        <v>106</v>
      </c>
      <c r="AJ850" s="66"/>
      <c r="AK850" s="66" t="s">
        <v>395</v>
      </c>
      <c r="AL850" s="38"/>
    </row>
    <row r="851" spans="1:38" ht="11.25" customHeight="1">
      <c r="A851" s="4">
        <v>4845</v>
      </c>
      <c r="B851" s="67" t="s">
        <v>72</v>
      </c>
      <c r="C851" s="67" t="s">
        <v>214</v>
      </c>
      <c r="D851" s="67" t="s">
        <v>72</v>
      </c>
      <c r="E851" s="68">
        <v>44350</v>
      </c>
      <c r="F851" s="68">
        <v>44350</v>
      </c>
      <c r="G851" s="68" t="s">
        <v>91</v>
      </c>
      <c r="H851" s="67" t="s">
        <v>228</v>
      </c>
      <c r="I851" s="67">
        <v>1.3</v>
      </c>
      <c r="J851" s="67" t="s">
        <v>74</v>
      </c>
      <c r="K851" s="67"/>
      <c r="L851" s="66" t="s">
        <v>2050</v>
      </c>
      <c r="M851" s="66" t="s">
        <v>2050</v>
      </c>
      <c r="N851" s="67" t="s">
        <v>2811</v>
      </c>
      <c r="O851" s="67" t="s">
        <v>2052</v>
      </c>
      <c r="P851" s="68">
        <v>44347</v>
      </c>
      <c r="Q851" s="71">
        <v>770000</v>
      </c>
      <c r="R851" s="71"/>
      <c r="S851" s="71">
        <v>762094.57</v>
      </c>
      <c r="T851" s="67" t="s">
        <v>118</v>
      </c>
      <c r="U851" s="67">
        <v>878</v>
      </c>
      <c r="V851" s="68">
        <v>44372</v>
      </c>
      <c r="W851" s="68">
        <v>44379</v>
      </c>
      <c r="X851" s="71">
        <v>762094.57</v>
      </c>
      <c r="Y851" s="71"/>
      <c r="Z851" s="71">
        <v>762094.57</v>
      </c>
      <c r="AA851" s="67" t="s">
        <v>80</v>
      </c>
      <c r="AB851" s="67"/>
      <c r="AC851" s="67"/>
      <c r="AD851" s="67">
        <v>604</v>
      </c>
      <c r="AE851" s="67"/>
      <c r="AF851" s="67"/>
      <c r="AG851" s="67" t="s">
        <v>2812</v>
      </c>
      <c r="AH851" s="34"/>
      <c r="AI851" s="67" t="s">
        <v>98</v>
      </c>
      <c r="AJ851" s="66"/>
      <c r="AK851" s="66" t="s">
        <v>1840</v>
      </c>
      <c r="AL851" s="38"/>
    </row>
    <row r="852" spans="1:38" ht="11.25" customHeight="1">
      <c r="A852" s="4">
        <v>4846</v>
      </c>
      <c r="B852" s="67" t="s">
        <v>220</v>
      </c>
      <c r="C852" s="67" t="s">
        <v>276</v>
      </c>
      <c r="D852" s="67" t="s">
        <v>72</v>
      </c>
      <c r="E852" s="68">
        <v>44350</v>
      </c>
      <c r="F852" s="68">
        <v>44350</v>
      </c>
      <c r="G852" s="68" t="s">
        <v>177</v>
      </c>
      <c r="H852" s="67" t="s">
        <v>18</v>
      </c>
      <c r="I852" s="67">
        <v>10</v>
      </c>
      <c r="J852" s="67" t="s">
        <v>100</v>
      </c>
      <c r="K852" s="67"/>
      <c r="L852" s="66" t="s">
        <v>2813</v>
      </c>
      <c r="M852" s="66" t="s">
        <v>2814</v>
      </c>
      <c r="N852" s="67"/>
      <c r="O852" s="67" t="s">
        <v>2815</v>
      </c>
      <c r="P852" s="68">
        <v>44300</v>
      </c>
      <c r="Q852" s="71">
        <v>22812250</v>
      </c>
      <c r="R852" s="71"/>
      <c r="S852" s="71">
        <v>14000000</v>
      </c>
      <c r="T852" s="67" t="s">
        <v>96</v>
      </c>
      <c r="U852" s="67">
        <v>730</v>
      </c>
      <c r="V852" s="68">
        <v>44355</v>
      </c>
      <c r="W852" s="68">
        <v>44361</v>
      </c>
      <c r="X852" s="71">
        <v>14000000</v>
      </c>
      <c r="Y852" s="71"/>
      <c r="Z852" s="71">
        <v>14000000</v>
      </c>
      <c r="AA852" s="67" t="s">
        <v>80</v>
      </c>
      <c r="AB852" s="67"/>
      <c r="AC852" s="67"/>
      <c r="AD852" s="67">
        <v>179</v>
      </c>
      <c r="AE852" s="67"/>
      <c r="AF852" s="67"/>
      <c r="AG852" s="67" t="s">
        <v>2816</v>
      </c>
      <c r="AH852" s="34"/>
      <c r="AI852" s="67" t="s">
        <v>392</v>
      </c>
      <c r="AJ852" s="66"/>
      <c r="AK852" s="66" t="s">
        <v>2814</v>
      </c>
      <c r="AL852" s="38"/>
    </row>
    <row r="853" spans="1:38" ht="22.5" customHeight="1">
      <c r="A853" s="4">
        <v>4847</v>
      </c>
      <c r="B853" s="67" t="s">
        <v>72</v>
      </c>
      <c r="C853" s="67" t="s">
        <v>72</v>
      </c>
      <c r="D853" s="67" t="s">
        <v>72</v>
      </c>
      <c r="E853" s="68">
        <v>44350</v>
      </c>
      <c r="F853" s="68">
        <v>44350</v>
      </c>
      <c r="G853" s="68" t="s">
        <v>177</v>
      </c>
      <c r="H853" s="67" t="s">
        <v>18</v>
      </c>
      <c r="I853" s="67">
        <v>10</v>
      </c>
      <c r="J853" s="67" t="s">
        <v>100</v>
      </c>
      <c r="K853" s="67"/>
      <c r="L853" s="66" t="s">
        <v>2817</v>
      </c>
      <c r="M853" s="66" t="s">
        <v>2818</v>
      </c>
      <c r="N853" s="67"/>
      <c r="O853" s="67" t="s">
        <v>2819</v>
      </c>
      <c r="P853" s="68">
        <v>44287</v>
      </c>
      <c r="Q853" s="71">
        <v>11679694</v>
      </c>
      <c r="R853" s="71"/>
      <c r="S853" s="71">
        <v>11679694</v>
      </c>
      <c r="T853" s="67" t="s">
        <v>96</v>
      </c>
      <c r="U853" s="67">
        <v>731</v>
      </c>
      <c r="V853" s="68">
        <v>44355</v>
      </c>
      <c r="W853" s="68">
        <v>44361</v>
      </c>
      <c r="X853" s="71">
        <v>11679694</v>
      </c>
      <c r="Y853" s="71"/>
      <c r="Z853" s="71">
        <v>11679694</v>
      </c>
      <c r="AA853" s="67" t="s">
        <v>80</v>
      </c>
      <c r="AB853" s="67"/>
      <c r="AC853" s="67"/>
      <c r="AD853" s="67">
        <v>180</v>
      </c>
      <c r="AE853" s="67"/>
      <c r="AF853" s="67"/>
      <c r="AG853" s="67" t="s">
        <v>2820</v>
      </c>
      <c r="AH853" s="34"/>
      <c r="AI853" s="67" t="s">
        <v>392</v>
      </c>
      <c r="AJ853" s="66"/>
      <c r="AK853" s="66" t="s">
        <v>2818</v>
      </c>
      <c r="AL853" s="38"/>
    </row>
    <row r="854" spans="1:38" ht="11.25" customHeight="1">
      <c r="A854" s="4">
        <v>4848</v>
      </c>
      <c r="B854" s="67" t="s">
        <v>83</v>
      </c>
      <c r="C854" s="67" t="s">
        <v>249</v>
      </c>
      <c r="D854" s="67" t="s">
        <v>72</v>
      </c>
      <c r="E854" s="68">
        <v>44350</v>
      </c>
      <c r="F854" s="68">
        <v>44350</v>
      </c>
      <c r="G854" s="68" t="s">
        <v>177</v>
      </c>
      <c r="H854" s="67" t="s">
        <v>18</v>
      </c>
      <c r="I854" s="67">
        <v>10</v>
      </c>
      <c r="J854" s="67" t="s">
        <v>100</v>
      </c>
      <c r="K854" s="67"/>
      <c r="L854" s="66" t="s">
        <v>2821</v>
      </c>
      <c r="M854" s="66" t="s">
        <v>2822</v>
      </c>
      <c r="N854" s="67"/>
      <c r="O854" s="67" t="s">
        <v>2823</v>
      </c>
      <c r="P854" s="68">
        <v>44308</v>
      </c>
      <c r="Q854" s="71">
        <v>5519781</v>
      </c>
      <c r="R854" s="71"/>
      <c r="S854" s="71">
        <v>5519781</v>
      </c>
      <c r="T854" s="67" t="s">
        <v>96</v>
      </c>
      <c r="U854" s="67">
        <v>743</v>
      </c>
      <c r="V854" s="68">
        <v>44357</v>
      </c>
      <c r="W854" s="68">
        <v>44369</v>
      </c>
      <c r="X854" s="71">
        <v>5519781</v>
      </c>
      <c r="Y854" s="71"/>
      <c r="Z854" s="71">
        <v>5519781</v>
      </c>
      <c r="AA854" s="67" t="s">
        <v>80</v>
      </c>
      <c r="AB854" s="67"/>
      <c r="AC854" s="67"/>
      <c r="AD854" s="67">
        <v>182</v>
      </c>
      <c r="AE854" s="67"/>
      <c r="AF854" s="67"/>
      <c r="AG854" s="67" t="s">
        <v>2824</v>
      </c>
      <c r="AH854" s="34"/>
      <c r="AI854" s="67" t="s">
        <v>392</v>
      </c>
      <c r="AJ854" s="66"/>
      <c r="AK854" s="66" t="s">
        <v>2822</v>
      </c>
      <c r="AL854" s="38"/>
    </row>
    <row r="855" spans="1:38" ht="11.25" customHeight="1">
      <c r="A855" s="4">
        <v>4849</v>
      </c>
      <c r="B855" s="67" t="s">
        <v>83</v>
      </c>
      <c r="C855" s="67" t="s">
        <v>83</v>
      </c>
      <c r="D855" s="67" t="s">
        <v>72</v>
      </c>
      <c r="E855" s="68">
        <v>44350</v>
      </c>
      <c r="F855" s="68">
        <v>44350</v>
      </c>
      <c r="G855" s="68" t="s">
        <v>91</v>
      </c>
      <c r="H855" s="67" t="s">
        <v>2</v>
      </c>
      <c r="I855" s="67">
        <v>3.14</v>
      </c>
      <c r="J855" s="67" t="s">
        <v>74</v>
      </c>
      <c r="K855" s="67"/>
      <c r="L855" s="66" t="s">
        <v>75</v>
      </c>
      <c r="M855" s="66" t="s">
        <v>2825</v>
      </c>
      <c r="N855" s="67" t="s">
        <v>2826</v>
      </c>
      <c r="O855" s="67" t="s">
        <v>2827</v>
      </c>
      <c r="P855" s="68">
        <v>44349</v>
      </c>
      <c r="Q855" s="71">
        <v>9366648</v>
      </c>
      <c r="R855" s="71"/>
      <c r="S855" s="71">
        <v>6556653.5999999996</v>
      </c>
      <c r="T855" s="67" t="s">
        <v>96</v>
      </c>
      <c r="U855" s="67">
        <v>753</v>
      </c>
      <c r="V855" s="68">
        <v>44362</v>
      </c>
      <c r="W855" s="68">
        <v>44365</v>
      </c>
      <c r="X855" s="71">
        <v>6556653.5999999996</v>
      </c>
      <c r="Y855" s="71"/>
      <c r="Z855" s="71">
        <v>6556653.5999999996</v>
      </c>
      <c r="AA855" s="67" t="s">
        <v>80</v>
      </c>
      <c r="AB855" s="67"/>
      <c r="AC855" s="67"/>
      <c r="AD855" s="67"/>
      <c r="AE855" s="67"/>
      <c r="AF855" s="67"/>
      <c r="AG855" s="67" t="s">
        <v>2828</v>
      </c>
      <c r="AH855" s="34"/>
      <c r="AI855" s="67" t="s">
        <v>392</v>
      </c>
      <c r="AJ855" s="66"/>
      <c r="AK855" s="66" t="s">
        <v>1493</v>
      </c>
      <c r="AL855" s="38"/>
    </row>
    <row r="856" spans="1:38" ht="11.25" customHeight="1">
      <c r="A856" s="4">
        <v>4850</v>
      </c>
      <c r="B856" s="67" t="s">
        <v>83</v>
      </c>
      <c r="C856" s="67" t="s">
        <v>83</v>
      </c>
      <c r="D856" s="67" t="s">
        <v>72</v>
      </c>
      <c r="E856" s="68">
        <v>44350</v>
      </c>
      <c r="F856" s="68">
        <v>44350</v>
      </c>
      <c r="G856" s="68" t="s">
        <v>177</v>
      </c>
      <c r="H856" s="67" t="s">
        <v>18</v>
      </c>
      <c r="I856" s="67">
        <v>10</v>
      </c>
      <c r="J856" s="67" t="s">
        <v>74</v>
      </c>
      <c r="K856" s="67"/>
      <c r="L856" s="66" t="s">
        <v>441</v>
      </c>
      <c r="M856" s="66" t="s">
        <v>2829</v>
      </c>
      <c r="N856" s="67"/>
      <c r="O856" s="67" t="s">
        <v>2830</v>
      </c>
      <c r="P856" s="68">
        <v>44180</v>
      </c>
      <c r="Q856" s="71">
        <v>4555226</v>
      </c>
      <c r="R856" s="71"/>
      <c r="S856" s="71">
        <v>4555226</v>
      </c>
      <c r="T856" s="67" t="s">
        <v>96</v>
      </c>
      <c r="U856" s="67">
        <v>737</v>
      </c>
      <c r="V856" s="68">
        <v>44356</v>
      </c>
      <c r="W856" s="68">
        <v>44368</v>
      </c>
      <c r="X856" s="71">
        <v>4555226</v>
      </c>
      <c r="Y856" s="71"/>
      <c r="Z856" s="71">
        <v>4555226</v>
      </c>
      <c r="AA856" s="67" t="s">
        <v>80</v>
      </c>
      <c r="AB856" s="67"/>
      <c r="AC856" s="67"/>
      <c r="AD856" s="67">
        <v>183</v>
      </c>
      <c r="AE856" s="67"/>
      <c r="AF856" s="67"/>
      <c r="AG856" s="67" t="s">
        <v>2831</v>
      </c>
      <c r="AH856" s="34"/>
      <c r="AI856" s="67" t="s">
        <v>392</v>
      </c>
      <c r="AJ856" s="66"/>
      <c r="AK856" s="66" t="s">
        <v>2829</v>
      </c>
      <c r="AL856" s="38"/>
    </row>
    <row r="857" spans="1:38" ht="11.25" customHeight="1">
      <c r="A857" s="4">
        <v>4851</v>
      </c>
      <c r="B857" s="67" t="s">
        <v>72</v>
      </c>
      <c r="C857" s="67" t="s">
        <v>72</v>
      </c>
      <c r="D857" s="67" t="s">
        <v>72</v>
      </c>
      <c r="E857" s="68">
        <v>44351</v>
      </c>
      <c r="F857" s="68">
        <v>44351</v>
      </c>
      <c r="G857" s="68" t="s">
        <v>91</v>
      </c>
      <c r="H857" s="67" t="s">
        <v>1</v>
      </c>
      <c r="I857" s="67">
        <v>3</v>
      </c>
      <c r="J857" s="67" t="s">
        <v>74</v>
      </c>
      <c r="K857" s="67"/>
      <c r="L857" s="66" t="s">
        <v>579</v>
      </c>
      <c r="M857" s="66" t="s">
        <v>579</v>
      </c>
      <c r="N857" s="67" t="s">
        <v>2832</v>
      </c>
      <c r="O857" s="67" t="s">
        <v>2833</v>
      </c>
      <c r="P857" s="68">
        <v>44328</v>
      </c>
      <c r="Q857" s="71">
        <v>5985000</v>
      </c>
      <c r="R857" s="71"/>
      <c r="S857" s="71">
        <v>5985000</v>
      </c>
      <c r="T857" s="67" t="s">
        <v>96</v>
      </c>
      <c r="U857" s="67">
        <v>951</v>
      </c>
      <c r="V857" s="68">
        <v>44378</v>
      </c>
      <c r="W857" s="68">
        <v>44379</v>
      </c>
      <c r="X857" s="71">
        <f>+S857</f>
        <v>5985000</v>
      </c>
      <c r="Y857" s="71"/>
      <c r="Z857" s="71">
        <f>SUM(X857:Y857)</f>
        <v>5985000</v>
      </c>
      <c r="AA857" s="67" t="s">
        <v>80</v>
      </c>
      <c r="AB857" s="67"/>
      <c r="AC857" s="67"/>
      <c r="AD857" s="67">
        <v>660</v>
      </c>
      <c r="AE857" s="67"/>
      <c r="AF857" s="67"/>
      <c r="AG857" s="67" t="s">
        <v>2834</v>
      </c>
      <c r="AH857" s="34">
        <f>Z857</f>
        <v>5985000</v>
      </c>
      <c r="AI857" s="67" t="s">
        <v>98</v>
      </c>
      <c r="AJ857" s="66"/>
      <c r="AK857" s="66" t="s">
        <v>158</v>
      </c>
      <c r="AL857" s="38"/>
    </row>
    <row r="858" spans="1:38" ht="11.25" customHeight="1">
      <c r="A858" s="4">
        <v>4852</v>
      </c>
      <c r="B858" s="67" t="s">
        <v>140</v>
      </c>
      <c r="C858" s="67" t="s">
        <v>2835</v>
      </c>
      <c r="D858" s="67" t="s">
        <v>72</v>
      </c>
      <c r="E858" s="68">
        <v>44351</v>
      </c>
      <c r="F858" s="68">
        <v>44351</v>
      </c>
      <c r="G858" s="68" t="s">
        <v>91</v>
      </c>
      <c r="H858" s="67" t="s">
        <v>11</v>
      </c>
      <c r="I858" s="67">
        <v>3</v>
      </c>
      <c r="J858" s="67" t="s">
        <v>74</v>
      </c>
      <c r="K858" s="67"/>
      <c r="L858" s="66" t="s">
        <v>579</v>
      </c>
      <c r="M858" s="66" t="s">
        <v>2836</v>
      </c>
      <c r="N858" s="67" t="s">
        <v>2837</v>
      </c>
      <c r="O858" s="67" t="s">
        <v>2838</v>
      </c>
      <c r="P858" s="68">
        <v>44338</v>
      </c>
      <c r="Q858" s="71">
        <v>9108124</v>
      </c>
      <c r="R858" s="71"/>
      <c r="S858" s="71">
        <v>6229956.8200000003</v>
      </c>
      <c r="T858" s="67" t="s">
        <v>96</v>
      </c>
      <c r="U858" s="67">
        <v>773</v>
      </c>
      <c r="V858" s="68">
        <v>44363</v>
      </c>
      <c r="W858" s="68">
        <v>44370</v>
      </c>
      <c r="X858" s="71">
        <v>6229956.8200000003</v>
      </c>
      <c r="Y858" s="71"/>
      <c r="Z858" s="71">
        <v>6229956.8200000003</v>
      </c>
      <c r="AA858" s="67" t="s">
        <v>80</v>
      </c>
      <c r="AB858" s="67"/>
      <c r="AC858" s="67"/>
      <c r="AD858" s="67">
        <v>579</v>
      </c>
      <c r="AE858" s="67"/>
      <c r="AF858" s="67"/>
      <c r="AG858" s="67" t="s">
        <v>2839</v>
      </c>
      <c r="AH858" s="34"/>
      <c r="AI858" s="67" t="s">
        <v>106</v>
      </c>
      <c r="AJ858" s="66"/>
      <c r="AK858" s="66" t="s">
        <v>579</v>
      </c>
      <c r="AL858" s="38"/>
    </row>
    <row r="859" spans="1:38" ht="11.25" customHeight="1">
      <c r="A859" s="4">
        <v>4853</v>
      </c>
      <c r="B859" s="67" t="s">
        <v>83</v>
      </c>
      <c r="C859" s="67" t="s">
        <v>205</v>
      </c>
      <c r="D859" s="67" t="s">
        <v>72</v>
      </c>
      <c r="E859" s="68">
        <v>44351</v>
      </c>
      <c r="F859" s="68">
        <v>44351</v>
      </c>
      <c r="G859" s="68" t="s">
        <v>91</v>
      </c>
      <c r="H859" s="67" t="s">
        <v>228</v>
      </c>
      <c r="I859" s="67">
        <v>3</v>
      </c>
      <c r="J859" s="67" t="s">
        <v>100</v>
      </c>
      <c r="K859" s="67"/>
      <c r="L859" s="66" t="s">
        <v>2840</v>
      </c>
      <c r="M859" s="66" t="s">
        <v>2840</v>
      </c>
      <c r="N859" s="67" t="s">
        <v>2841</v>
      </c>
      <c r="O859" s="67" t="s">
        <v>2842</v>
      </c>
      <c r="P859" s="68">
        <v>44350</v>
      </c>
      <c r="Q859" s="71">
        <v>750000</v>
      </c>
      <c r="R859" s="71"/>
      <c r="S859" s="71">
        <v>740203.12</v>
      </c>
      <c r="T859" s="67" t="s">
        <v>499</v>
      </c>
      <c r="U859" s="67">
        <v>989</v>
      </c>
      <c r="V859" s="68">
        <v>44384</v>
      </c>
      <c r="W859" s="68">
        <v>44386</v>
      </c>
      <c r="X859" s="71">
        <v>740203.12</v>
      </c>
      <c r="Y859" s="71"/>
      <c r="Z859" s="71">
        <v>740203.12</v>
      </c>
      <c r="AA859" s="67" t="s">
        <v>80</v>
      </c>
      <c r="AB859" s="67"/>
      <c r="AC859" s="67"/>
      <c r="AD859" s="67">
        <v>686</v>
      </c>
      <c r="AE859" s="67"/>
      <c r="AF859" s="67"/>
      <c r="AG859" s="67" t="s">
        <v>2843</v>
      </c>
      <c r="AH859" s="34"/>
      <c r="AI859" s="67" t="s">
        <v>98</v>
      </c>
      <c r="AJ859" s="66"/>
      <c r="AK859" s="66" t="s">
        <v>380</v>
      </c>
      <c r="AL859" s="38"/>
    </row>
    <row r="860" spans="1:38" ht="22.5" customHeight="1">
      <c r="A860" s="4">
        <v>4854</v>
      </c>
      <c r="B860" s="67" t="s">
        <v>381</v>
      </c>
      <c r="C860" s="67" t="s">
        <v>2844</v>
      </c>
      <c r="D860" s="67" t="s">
        <v>72</v>
      </c>
      <c r="E860" s="68">
        <v>44351</v>
      </c>
      <c r="F860" s="68">
        <v>44351</v>
      </c>
      <c r="G860" s="68" t="s">
        <v>91</v>
      </c>
      <c r="H860" s="67" t="s">
        <v>2</v>
      </c>
      <c r="I860" s="67">
        <v>3.14</v>
      </c>
      <c r="J860" s="67" t="s">
        <v>74</v>
      </c>
      <c r="K860" s="67"/>
      <c r="L860" s="66" t="s">
        <v>2845</v>
      </c>
      <c r="M860" s="66" t="s">
        <v>2846</v>
      </c>
      <c r="N860" s="67" t="s">
        <v>2847</v>
      </c>
      <c r="O860" s="67" t="s">
        <v>2848</v>
      </c>
      <c r="P860" s="68">
        <v>44347</v>
      </c>
      <c r="Q860" s="71">
        <v>6747000</v>
      </c>
      <c r="R860" s="71"/>
      <c r="S860" s="71">
        <v>6747000</v>
      </c>
      <c r="T860" s="67" t="s">
        <v>96</v>
      </c>
      <c r="U860" s="67">
        <v>863</v>
      </c>
      <c r="V860" s="68">
        <v>44371</v>
      </c>
      <c r="W860" s="68">
        <v>44377</v>
      </c>
      <c r="X860" s="71">
        <v>6747000</v>
      </c>
      <c r="Y860" s="71"/>
      <c r="Z860" s="71">
        <v>6747000</v>
      </c>
      <c r="AA860" s="67" t="s">
        <v>80</v>
      </c>
      <c r="AB860" s="67"/>
      <c r="AC860" s="67"/>
      <c r="AD860" s="67"/>
      <c r="AE860" s="67"/>
      <c r="AF860" s="67"/>
      <c r="AG860" s="67" t="s">
        <v>2849</v>
      </c>
      <c r="AH860" s="34"/>
      <c r="AI860" s="67" t="s">
        <v>106</v>
      </c>
      <c r="AJ860" s="66"/>
      <c r="AK860" s="66" t="s">
        <v>2845</v>
      </c>
      <c r="AL860" s="38"/>
    </row>
    <row r="861" spans="1:38" ht="11.25" customHeight="1">
      <c r="A861" s="4">
        <v>4855</v>
      </c>
      <c r="B861" s="67" t="s">
        <v>134</v>
      </c>
      <c r="C861" s="67" t="s">
        <v>134</v>
      </c>
      <c r="D861" s="67" t="s">
        <v>72</v>
      </c>
      <c r="E861" s="68">
        <v>44351</v>
      </c>
      <c r="F861" s="68">
        <v>44351</v>
      </c>
      <c r="G861" s="68" t="s">
        <v>91</v>
      </c>
      <c r="H861" s="67" t="s">
        <v>2</v>
      </c>
      <c r="I861" s="67">
        <v>3.14</v>
      </c>
      <c r="J861" s="67" t="s">
        <v>74</v>
      </c>
      <c r="K861" s="67"/>
      <c r="L861" s="66" t="s">
        <v>2850</v>
      </c>
      <c r="M861" s="66" t="s">
        <v>2851</v>
      </c>
      <c r="N861" s="67" t="s">
        <v>2852</v>
      </c>
      <c r="O861" s="67" t="s">
        <v>2853</v>
      </c>
      <c r="P861" s="68">
        <v>44343</v>
      </c>
      <c r="Q861" s="71">
        <v>500000</v>
      </c>
      <c r="R861" s="71"/>
      <c r="S861" s="71">
        <v>500000</v>
      </c>
      <c r="T861" s="67" t="s">
        <v>499</v>
      </c>
      <c r="U861" s="67">
        <v>734</v>
      </c>
      <c r="V861" s="68">
        <v>44356</v>
      </c>
      <c r="W861" s="68">
        <v>44364</v>
      </c>
      <c r="X861" s="71">
        <v>500000</v>
      </c>
      <c r="Y861" s="71"/>
      <c r="Z861" s="71">
        <v>500000</v>
      </c>
      <c r="AA861" s="67" t="s">
        <v>80</v>
      </c>
      <c r="AB861" s="67"/>
      <c r="AC861" s="67"/>
      <c r="AD861" s="67"/>
      <c r="AE861" s="67"/>
      <c r="AF861" s="67"/>
      <c r="AG861" s="67" t="s">
        <v>2854</v>
      </c>
      <c r="AH861" s="34"/>
      <c r="AI861" s="67" t="s">
        <v>106</v>
      </c>
      <c r="AJ861" s="66"/>
      <c r="AK861" s="66" t="s">
        <v>2850</v>
      </c>
      <c r="AL861" s="38"/>
    </row>
    <row r="862" spans="1:38" ht="11.25" customHeight="1">
      <c r="A862" s="4">
        <v>4856</v>
      </c>
      <c r="B862" s="67" t="s">
        <v>220</v>
      </c>
      <c r="C862" s="67" t="s">
        <v>2855</v>
      </c>
      <c r="D862" s="67" t="s">
        <v>72</v>
      </c>
      <c r="E862" s="68">
        <v>44351</v>
      </c>
      <c r="F862" s="68">
        <v>44351</v>
      </c>
      <c r="G862" s="68" t="s">
        <v>177</v>
      </c>
      <c r="H862" s="67" t="s">
        <v>18</v>
      </c>
      <c r="I862" s="67">
        <v>10</v>
      </c>
      <c r="J862" s="67" t="s">
        <v>100</v>
      </c>
      <c r="K862" s="67"/>
      <c r="L862" s="66" t="s">
        <v>2856</v>
      </c>
      <c r="M862" s="66" t="s">
        <v>2857</v>
      </c>
      <c r="N862" s="67"/>
      <c r="O862" s="67" t="s">
        <v>2858</v>
      </c>
      <c r="P862" s="68">
        <v>44308</v>
      </c>
      <c r="Q862" s="71">
        <v>4224851</v>
      </c>
      <c r="R862" s="71"/>
      <c r="S862" s="71">
        <v>4224851</v>
      </c>
      <c r="T862" s="67" t="s">
        <v>96</v>
      </c>
      <c r="U862" s="67">
        <v>742</v>
      </c>
      <c r="V862" s="68">
        <v>44357</v>
      </c>
      <c r="W862" s="68">
        <v>44362</v>
      </c>
      <c r="X862" s="71">
        <v>4224851</v>
      </c>
      <c r="Y862" s="71"/>
      <c r="Z862" s="71">
        <v>4224851</v>
      </c>
      <c r="AA862" s="67" t="s">
        <v>80</v>
      </c>
      <c r="AB862" s="67"/>
      <c r="AC862" s="67"/>
      <c r="AD862" s="67">
        <v>184</v>
      </c>
      <c r="AE862" s="67"/>
      <c r="AF862" s="67"/>
      <c r="AG862" s="67" t="s">
        <v>2859</v>
      </c>
      <c r="AH862" s="34"/>
      <c r="AI862" s="67" t="s">
        <v>392</v>
      </c>
      <c r="AJ862" s="66"/>
      <c r="AK862" s="66" t="s">
        <v>2857</v>
      </c>
      <c r="AL862" s="38"/>
    </row>
    <row r="863" spans="1:38" ht="11.25" customHeight="1">
      <c r="A863" s="4">
        <v>4857</v>
      </c>
      <c r="B863" s="67" t="s">
        <v>83</v>
      </c>
      <c r="C863" s="67" t="s">
        <v>205</v>
      </c>
      <c r="D863" s="67" t="s">
        <v>72</v>
      </c>
      <c r="E863" s="68">
        <v>44351</v>
      </c>
      <c r="F863" s="68">
        <v>44351</v>
      </c>
      <c r="G863" s="68" t="s">
        <v>177</v>
      </c>
      <c r="H863" s="67" t="s">
        <v>18</v>
      </c>
      <c r="I863" s="67">
        <v>10</v>
      </c>
      <c r="J863" s="67" t="s">
        <v>100</v>
      </c>
      <c r="K863" s="67"/>
      <c r="L863" s="66" t="s">
        <v>2267</v>
      </c>
      <c r="M863" s="66" t="s">
        <v>2860</v>
      </c>
      <c r="N863" s="67"/>
      <c r="O863" s="67" t="s">
        <v>2861</v>
      </c>
      <c r="P863" s="68">
        <v>44325</v>
      </c>
      <c r="Q863" s="71">
        <v>6384043</v>
      </c>
      <c r="R863" s="71"/>
      <c r="S863" s="71">
        <v>6384043</v>
      </c>
      <c r="T863" s="67" t="s">
        <v>96</v>
      </c>
      <c r="U863" s="67">
        <v>733</v>
      </c>
      <c r="V863" s="68">
        <v>44356</v>
      </c>
      <c r="W863" s="68">
        <v>44361</v>
      </c>
      <c r="X863" s="71">
        <v>6384043</v>
      </c>
      <c r="Y863" s="71"/>
      <c r="Z863" s="71">
        <v>6384043</v>
      </c>
      <c r="AA863" s="67" t="s">
        <v>80</v>
      </c>
      <c r="AB863" s="67"/>
      <c r="AC863" s="67"/>
      <c r="AD863" s="67">
        <v>186</v>
      </c>
      <c r="AE863" s="67"/>
      <c r="AF863" s="67"/>
      <c r="AG863" s="67" t="s">
        <v>2862</v>
      </c>
      <c r="AH863" s="34"/>
      <c r="AI863" s="67" t="s">
        <v>392</v>
      </c>
      <c r="AJ863" s="66"/>
      <c r="AK863" s="66" t="s">
        <v>2860</v>
      </c>
      <c r="AL863" s="38"/>
    </row>
    <row r="864" spans="1:38" ht="11.25" customHeight="1">
      <c r="A864" s="4">
        <v>4858</v>
      </c>
      <c r="B864" s="67" t="s">
        <v>381</v>
      </c>
      <c r="C864" s="67" t="s">
        <v>2844</v>
      </c>
      <c r="D864" s="67" t="s">
        <v>72</v>
      </c>
      <c r="E864" s="68">
        <v>44351</v>
      </c>
      <c r="F864" s="68">
        <v>44351</v>
      </c>
      <c r="G864" s="68" t="s">
        <v>177</v>
      </c>
      <c r="H864" s="67" t="s">
        <v>18</v>
      </c>
      <c r="I864" s="67">
        <v>10</v>
      </c>
      <c r="J864" s="67" t="s">
        <v>74</v>
      </c>
      <c r="K864" s="67"/>
      <c r="L864" s="66" t="s">
        <v>2863</v>
      </c>
      <c r="M864" s="66" t="s">
        <v>2864</v>
      </c>
      <c r="N864" s="67"/>
      <c r="O864" s="67" t="s">
        <v>2865</v>
      </c>
      <c r="P864" s="68">
        <v>44279</v>
      </c>
      <c r="Q864" s="71">
        <v>16799105</v>
      </c>
      <c r="R864" s="71"/>
      <c r="S864" s="71">
        <v>14000000</v>
      </c>
      <c r="T864" s="67" t="s">
        <v>96</v>
      </c>
      <c r="U864" s="67">
        <v>739</v>
      </c>
      <c r="V864" s="68">
        <v>44356</v>
      </c>
      <c r="W864" s="68">
        <v>44362</v>
      </c>
      <c r="X864" s="71">
        <v>14000000</v>
      </c>
      <c r="Y864" s="71"/>
      <c r="Z864" s="71">
        <v>14000000</v>
      </c>
      <c r="AA864" s="67" t="s">
        <v>80</v>
      </c>
      <c r="AB864" s="67"/>
      <c r="AC864" s="67"/>
      <c r="AD864" s="67">
        <v>185</v>
      </c>
      <c r="AE864" s="67"/>
      <c r="AF864" s="67"/>
      <c r="AG864" s="67" t="s">
        <v>2866</v>
      </c>
      <c r="AH864" s="34"/>
      <c r="AI864" s="67" t="s">
        <v>392</v>
      </c>
      <c r="AJ864" s="66"/>
      <c r="AK864" s="66" t="s">
        <v>2864</v>
      </c>
      <c r="AL864" s="38"/>
    </row>
    <row r="865" spans="1:38" ht="11.25" customHeight="1">
      <c r="A865" s="4">
        <v>4859</v>
      </c>
      <c r="B865" s="67" t="s">
        <v>220</v>
      </c>
      <c r="C865" s="67" t="s">
        <v>221</v>
      </c>
      <c r="D865" s="67" t="s">
        <v>72</v>
      </c>
      <c r="E865" s="68">
        <v>44351</v>
      </c>
      <c r="F865" s="68">
        <v>44351</v>
      </c>
      <c r="G865" s="68" t="s">
        <v>91</v>
      </c>
      <c r="H865" s="67" t="s">
        <v>2</v>
      </c>
      <c r="I865" s="67">
        <v>3.14</v>
      </c>
      <c r="J865" s="67" t="s">
        <v>74</v>
      </c>
      <c r="K865" s="67"/>
      <c r="L865" s="66" t="s">
        <v>2253</v>
      </c>
      <c r="M865" s="66" t="s">
        <v>2867</v>
      </c>
      <c r="N865" s="67" t="s">
        <v>2868</v>
      </c>
      <c r="O865" s="67" t="s">
        <v>2869</v>
      </c>
      <c r="P865" s="68">
        <v>44347</v>
      </c>
      <c r="Q865" s="71">
        <v>8862848</v>
      </c>
      <c r="R865" s="71"/>
      <c r="S865" s="71">
        <v>7515816.54</v>
      </c>
      <c r="T865" s="67" t="s">
        <v>96</v>
      </c>
      <c r="U865" s="67">
        <v>1191</v>
      </c>
      <c r="V865" s="68">
        <v>44412</v>
      </c>
      <c r="W865" s="68">
        <v>44419</v>
      </c>
      <c r="X865" s="71">
        <v>7515816.54</v>
      </c>
      <c r="Y865" s="71"/>
      <c r="Z865" s="71">
        <v>7515816.54</v>
      </c>
      <c r="AA865" s="67" t="s">
        <v>80</v>
      </c>
      <c r="AB865" s="67"/>
      <c r="AC865" s="67"/>
      <c r="AD865" s="67"/>
      <c r="AE865" s="67"/>
      <c r="AF865" s="67"/>
      <c r="AG865" s="67" t="s">
        <v>2870</v>
      </c>
      <c r="AH865" s="34"/>
      <c r="AI865" s="67" t="s">
        <v>98</v>
      </c>
      <c r="AJ865" s="66"/>
      <c r="AK865" s="66" t="s">
        <v>2253</v>
      </c>
      <c r="AL865" s="38"/>
    </row>
    <row r="866" spans="1:38" ht="11.25" customHeight="1">
      <c r="A866" s="4">
        <v>4860</v>
      </c>
      <c r="B866" s="67" t="s">
        <v>220</v>
      </c>
      <c r="C866" s="67" t="s">
        <v>220</v>
      </c>
      <c r="D866" s="67" t="s">
        <v>72</v>
      </c>
      <c r="E866" s="68">
        <v>44354</v>
      </c>
      <c r="F866" s="68">
        <v>44354</v>
      </c>
      <c r="G866" s="68" t="s">
        <v>91</v>
      </c>
      <c r="H866" s="67" t="s">
        <v>228</v>
      </c>
      <c r="I866" s="67" t="s">
        <v>107</v>
      </c>
      <c r="J866" s="67" t="s">
        <v>74</v>
      </c>
      <c r="K866" s="67"/>
      <c r="L866" s="66" t="s">
        <v>655</v>
      </c>
      <c r="M866" s="66" t="s">
        <v>655</v>
      </c>
      <c r="N866" s="67" t="s">
        <v>656</v>
      </c>
      <c r="O866" s="67" t="s">
        <v>657</v>
      </c>
      <c r="P866" s="68">
        <v>44351</v>
      </c>
      <c r="Q866" s="71">
        <v>2590000</v>
      </c>
      <c r="R866" s="71"/>
      <c r="S866" s="71">
        <v>2590000</v>
      </c>
      <c r="T866" s="67" t="s">
        <v>118</v>
      </c>
      <c r="U866" s="67">
        <v>865</v>
      </c>
      <c r="V866" s="68">
        <v>44371</v>
      </c>
      <c r="W866" s="68">
        <v>44382</v>
      </c>
      <c r="X866" s="71">
        <v>2590000</v>
      </c>
      <c r="Y866" s="71"/>
      <c r="Z866" s="71">
        <v>2590000</v>
      </c>
      <c r="AA866" s="67" t="s">
        <v>80</v>
      </c>
      <c r="AB866" s="67"/>
      <c r="AC866" s="67"/>
      <c r="AD866" s="67"/>
      <c r="AE866" s="67"/>
      <c r="AF866" s="67"/>
      <c r="AG866" s="67" t="s">
        <v>2871</v>
      </c>
      <c r="AH866" s="34"/>
      <c r="AI866" s="67" t="s">
        <v>106</v>
      </c>
      <c r="AJ866" s="66"/>
      <c r="AK866" s="66" t="s">
        <v>219</v>
      </c>
      <c r="AL866" s="38"/>
    </row>
    <row r="867" spans="1:38" ht="11.25" customHeight="1">
      <c r="A867" s="4">
        <v>4861</v>
      </c>
      <c r="B867" s="67" t="s">
        <v>220</v>
      </c>
      <c r="C867" s="67" t="s">
        <v>220</v>
      </c>
      <c r="D867" s="67" t="s">
        <v>72</v>
      </c>
      <c r="E867" s="68">
        <v>44354</v>
      </c>
      <c r="F867" s="68">
        <v>44354</v>
      </c>
      <c r="G867" s="68" t="s">
        <v>91</v>
      </c>
      <c r="H867" s="67" t="s">
        <v>228</v>
      </c>
      <c r="I867" s="67" t="s">
        <v>107</v>
      </c>
      <c r="J867" s="67" t="s">
        <v>74</v>
      </c>
      <c r="K867" s="67"/>
      <c r="L867" s="66" t="s">
        <v>655</v>
      </c>
      <c r="M867" s="66" t="s">
        <v>655</v>
      </c>
      <c r="N867" s="67" t="s">
        <v>656</v>
      </c>
      <c r="O867" s="67" t="s">
        <v>657</v>
      </c>
      <c r="P867" s="68">
        <v>44354</v>
      </c>
      <c r="Q867" s="71">
        <v>2650000</v>
      </c>
      <c r="R867" s="71"/>
      <c r="S867" s="71">
        <v>2650000</v>
      </c>
      <c r="T867" s="67" t="s">
        <v>118</v>
      </c>
      <c r="U867" s="67">
        <v>866</v>
      </c>
      <c r="V867" s="68">
        <v>44371</v>
      </c>
      <c r="W867" s="68">
        <v>44382</v>
      </c>
      <c r="X867" s="71">
        <v>2650000</v>
      </c>
      <c r="Y867" s="71"/>
      <c r="Z867" s="71">
        <v>2650000</v>
      </c>
      <c r="AA867" s="67" t="s">
        <v>80</v>
      </c>
      <c r="AB867" s="67"/>
      <c r="AC867" s="67"/>
      <c r="AD867" s="67"/>
      <c r="AE867" s="67"/>
      <c r="AF867" s="67"/>
      <c r="AG867" s="67" t="s">
        <v>2871</v>
      </c>
      <c r="AH867" s="34"/>
      <c r="AI867" s="67" t="s">
        <v>106</v>
      </c>
      <c r="AJ867" s="66"/>
      <c r="AK867" s="66" t="s">
        <v>219</v>
      </c>
      <c r="AL867" s="38"/>
    </row>
    <row r="868" spans="1:38" ht="11.25" customHeight="1">
      <c r="A868" s="4">
        <v>4862</v>
      </c>
      <c r="B868" s="67" t="s">
        <v>220</v>
      </c>
      <c r="C868" s="67" t="s">
        <v>220</v>
      </c>
      <c r="D868" s="67" t="s">
        <v>72</v>
      </c>
      <c r="E868" s="68">
        <v>44354</v>
      </c>
      <c r="F868" s="68">
        <v>44354</v>
      </c>
      <c r="G868" s="68" t="s">
        <v>91</v>
      </c>
      <c r="H868" s="67" t="s">
        <v>228</v>
      </c>
      <c r="I868" s="67" t="s">
        <v>107</v>
      </c>
      <c r="J868" s="67" t="s">
        <v>74</v>
      </c>
      <c r="K868" s="67"/>
      <c r="L868" s="66" t="s">
        <v>655</v>
      </c>
      <c r="M868" s="66" t="s">
        <v>655</v>
      </c>
      <c r="N868" s="67" t="s">
        <v>656</v>
      </c>
      <c r="O868" s="67" t="s">
        <v>657</v>
      </c>
      <c r="P868" s="68">
        <v>44354</v>
      </c>
      <c r="Q868" s="71">
        <v>450000</v>
      </c>
      <c r="R868" s="71"/>
      <c r="S868" s="71">
        <v>450000</v>
      </c>
      <c r="T868" s="67" t="s">
        <v>118</v>
      </c>
      <c r="U868" s="67">
        <v>747</v>
      </c>
      <c r="V868" s="68">
        <v>44358</v>
      </c>
      <c r="W868" s="68">
        <v>44364</v>
      </c>
      <c r="X868" s="71">
        <v>450000</v>
      </c>
      <c r="Y868" s="71"/>
      <c r="Z868" s="71">
        <v>450000</v>
      </c>
      <c r="AA868" s="67" t="s">
        <v>80</v>
      </c>
      <c r="AB868" s="67"/>
      <c r="AC868" s="67"/>
      <c r="AD868" s="67"/>
      <c r="AE868" s="67"/>
      <c r="AF868" s="67"/>
      <c r="AG868" s="67" t="s">
        <v>2872</v>
      </c>
      <c r="AH868" s="34"/>
      <c r="AI868" s="67" t="s">
        <v>106</v>
      </c>
      <c r="AJ868" s="66"/>
      <c r="AK868" s="66" t="s">
        <v>219</v>
      </c>
      <c r="AL868" s="38"/>
    </row>
    <row r="869" spans="1:38" ht="11.25" customHeight="1">
      <c r="A869" s="4">
        <v>4863</v>
      </c>
      <c r="B869" s="67" t="s">
        <v>72</v>
      </c>
      <c r="C869" s="67" t="s">
        <v>90</v>
      </c>
      <c r="D869" s="67" t="s">
        <v>72</v>
      </c>
      <c r="E869" s="68">
        <v>44354</v>
      </c>
      <c r="F869" s="68">
        <v>44354</v>
      </c>
      <c r="G869" s="68" t="s">
        <v>91</v>
      </c>
      <c r="H869" s="67" t="s">
        <v>2</v>
      </c>
      <c r="I869" s="67">
        <v>3.14</v>
      </c>
      <c r="J869" s="67" t="s">
        <v>74</v>
      </c>
      <c r="K869" s="67"/>
      <c r="L869" s="66" t="s">
        <v>92</v>
      </c>
      <c r="M869" s="66" t="s">
        <v>2873</v>
      </c>
      <c r="N869" s="67" t="s">
        <v>2874</v>
      </c>
      <c r="O869" s="67" t="s">
        <v>2875</v>
      </c>
      <c r="P869" s="68">
        <v>44349</v>
      </c>
      <c r="Q869" s="71">
        <v>7002422</v>
      </c>
      <c r="R869" s="71"/>
      <c r="S869" s="71">
        <v>5643789.8600000003</v>
      </c>
      <c r="T869" s="67" t="s">
        <v>96</v>
      </c>
      <c r="U869" s="67">
        <v>1007</v>
      </c>
      <c r="V869" s="68">
        <v>44389</v>
      </c>
      <c r="W869" s="68">
        <v>44393</v>
      </c>
      <c r="X869" s="71">
        <v>5643789.8600000003</v>
      </c>
      <c r="Y869" s="71"/>
      <c r="Z869" s="71">
        <v>5643789.8600000003</v>
      </c>
      <c r="AA869" s="67" t="s">
        <v>80</v>
      </c>
      <c r="AB869" s="67"/>
      <c r="AC869" s="67"/>
      <c r="AD869" s="67">
        <v>694</v>
      </c>
      <c r="AE869" s="67"/>
      <c r="AF869" s="67"/>
      <c r="AG869" s="67" t="s">
        <v>2876</v>
      </c>
      <c r="AH869" s="34"/>
      <c r="AI869" s="67" t="s">
        <v>82</v>
      </c>
      <c r="AJ869" s="66"/>
      <c r="AK869" s="67" t="s">
        <v>99</v>
      </c>
      <c r="AL869" s="38"/>
    </row>
    <row r="870" spans="1:38" ht="11.25" customHeight="1">
      <c r="A870" s="4">
        <v>4864</v>
      </c>
      <c r="B870" s="67" t="s">
        <v>134</v>
      </c>
      <c r="C870" s="67" t="s">
        <v>134</v>
      </c>
      <c r="D870" s="67" t="s">
        <v>72</v>
      </c>
      <c r="E870" s="68">
        <v>44354</v>
      </c>
      <c r="F870" s="68">
        <v>44354</v>
      </c>
      <c r="G870" s="68" t="s">
        <v>73</v>
      </c>
      <c r="H870" s="67" t="s">
        <v>16</v>
      </c>
      <c r="I870" s="67">
        <v>14</v>
      </c>
      <c r="J870" s="67" t="s">
        <v>74</v>
      </c>
      <c r="K870" s="67"/>
      <c r="L870" s="66" t="s">
        <v>136</v>
      </c>
      <c r="M870" s="66" t="s">
        <v>2877</v>
      </c>
      <c r="N870" s="67" t="s">
        <v>2878</v>
      </c>
      <c r="O870" s="67" t="s">
        <v>2879</v>
      </c>
      <c r="P870" s="68">
        <v>44170</v>
      </c>
      <c r="Q870" s="71">
        <v>3230295.26</v>
      </c>
      <c r="R870" s="71"/>
      <c r="S870" s="71">
        <v>3230295.26</v>
      </c>
      <c r="T870" s="67" t="s">
        <v>79</v>
      </c>
      <c r="U870" s="67">
        <v>759</v>
      </c>
      <c r="V870" s="68">
        <v>44362</v>
      </c>
      <c r="W870" s="68">
        <v>44362</v>
      </c>
      <c r="X870" s="71">
        <f t="shared" ref="X870:X871" si="131">+S870</f>
        <v>3230295.26</v>
      </c>
      <c r="Y870" s="71"/>
      <c r="Z870" s="71">
        <f t="shared" ref="Z870:Z871" si="132">SUM(X870:Y870)</f>
        <v>3230295.26</v>
      </c>
      <c r="AA870" s="67" t="s">
        <v>80</v>
      </c>
      <c r="AB870" s="67"/>
      <c r="AC870" s="67"/>
      <c r="AD870" s="67">
        <v>513</v>
      </c>
      <c r="AE870" s="67"/>
      <c r="AF870" s="67"/>
      <c r="AG870" s="67" t="s">
        <v>81</v>
      </c>
      <c r="AH870" s="34">
        <f t="shared" ref="AH870:AH871" si="133">Z870</f>
        <v>3230295.26</v>
      </c>
      <c r="AI870" s="67" t="s">
        <v>82</v>
      </c>
      <c r="AJ870" s="66"/>
      <c r="AK870" s="66" t="s">
        <v>136</v>
      </c>
      <c r="AL870" s="38"/>
    </row>
    <row r="871" spans="1:38" ht="22.5" customHeight="1">
      <c r="A871" s="4">
        <v>4865</v>
      </c>
      <c r="B871" s="67" t="s">
        <v>134</v>
      </c>
      <c r="C871" s="67" t="s">
        <v>674</v>
      </c>
      <c r="D871" s="67" t="s">
        <v>72</v>
      </c>
      <c r="E871" s="68">
        <v>44354</v>
      </c>
      <c r="F871" s="68">
        <v>44354</v>
      </c>
      <c r="G871" s="68" t="s">
        <v>73</v>
      </c>
      <c r="H871" s="67" t="s">
        <v>16</v>
      </c>
      <c r="I871" s="67">
        <v>14</v>
      </c>
      <c r="J871" s="67" t="s">
        <v>74</v>
      </c>
      <c r="K871" s="67"/>
      <c r="L871" s="66" t="s">
        <v>136</v>
      </c>
      <c r="M871" s="66" t="s">
        <v>2880</v>
      </c>
      <c r="N871" s="67" t="s">
        <v>2881</v>
      </c>
      <c r="O871" s="67" t="s">
        <v>2882</v>
      </c>
      <c r="P871" s="68">
        <v>44198</v>
      </c>
      <c r="Q871" s="71">
        <v>27289709.600000001</v>
      </c>
      <c r="R871" s="71"/>
      <c r="S871" s="71">
        <v>27289709.600000001</v>
      </c>
      <c r="T871" s="67" t="s">
        <v>79</v>
      </c>
      <c r="U871" s="67">
        <v>754</v>
      </c>
      <c r="V871" s="68">
        <v>44362</v>
      </c>
      <c r="W871" s="68">
        <v>44362</v>
      </c>
      <c r="X871" s="71">
        <f t="shared" si="131"/>
        <v>27289709.600000001</v>
      </c>
      <c r="Y871" s="71"/>
      <c r="Z871" s="71">
        <f t="shared" si="132"/>
        <v>27289709.600000001</v>
      </c>
      <c r="AA871" s="67" t="s">
        <v>80</v>
      </c>
      <c r="AB871" s="67"/>
      <c r="AC871" s="67"/>
      <c r="AD871" s="67">
        <v>512</v>
      </c>
      <c r="AE871" s="67"/>
      <c r="AF871" s="67"/>
      <c r="AG871" s="67" t="s">
        <v>81</v>
      </c>
      <c r="AH871" s="34">
        <f t="shared" si="133"/>
        <v>27289709.600000001</v>
      </c>
      <c r="AI871" s="67" t="s">
        <v>82</v>
      </c>
      <c r="AJ871" s="66"/>
      <c r="AK871" s="66" t="s">
        <v>136</v>
      </c>
      <c r="AL871" s="38"/>
    </row>
    <row r="872" spans="1:38" ht="11.25" customHeight="1">
      <c r="A872" s="4">
        <v>4866</v>
      </c>
      <c r="B872" s="67" t="s">
        <v>220</v>
      </c>
      <c r="C872" s="67" t="s">
        <v>892</v>
      </c>
      <c r="D872" s="67" t="s">
        <v>72</v>
      </c>
      <c r="E872" s="68">
        <v>44354</v>
      </c>
      <c r="F872" s="68">
        <v>44354</v>
      </c>
      <c r="G872" s="68" t="s">
        <v>177</v>
      </c>
      <c r="H872" s="67" t="s">
        <v>18</v>
      </c>
      <c r="I872" s="67">
        <v>10</v>
      </c>
      <c r="J872" s="67" t="s">
        <v>100</v>
      </c>
      <c r="K872" s="67"/>
      <c r="L872" s="66" t="s">
        <v>2883</v>
      </c>
      <c r="M872" s="66" t="s">
        <v>2884</v>
      </c>
      <c r="N872" s="67"/>
      <c r="O872" s="67" t="s">
        <v>2885</v>
      </c>
      <c r="P872" s="68">
        <v>44282</v>
      </c>
      <c r="Q872" s="71">
        <v>10575040</v>
      </c>
      <c r="R872" s="71"/>
      <c r="S872" s="71">
        <v>10575040</v>
      </c>
      <c r="T872" s="67" t="s">
        <v>96</v>
      </c>
      <c r="U872" s="67">
        <v>745</v>
      </c>
      <c r="V872" s="68">
        <v>44357</v>
      </c>
      <c r="W872" s="68">
        <v>44362</v>
      </c>
      <c r="X872" s="71">
        <v>10575040</v>
      </c>
      <c r="Y872" s="71"/>
      <c r="Z872" s="71">
        <v>10575040</v>
      </c>
      <c r="AA872" s="67" t="s">
        <v>80</v>
      </c>
      <c r="AB872" s="67"/>
      <c r="AC872" s="67"/>
      <c r="AD872" s="67">
        <v>187</v>
      </c>
      <c r="AE872" s="67"/>
      <c r="AF872" s="67"/>
      <c r="AG872" s="67" t="s">
        <v>2886</v>
      </c>
      <c r="AH872" s="34"/>
      <c r="AI872" s="67" t="s">
        <v>392</v>
      </c>
      <c r="AJ872" s="66"/>
      <c r="AK872" s="66" t="s">
        <v>2884</v>
      </c>
      <c r="AL872" s="38"/>
    </row>
    <row r="873" spans="1:38" ht="11.25" customHeight="1">
      <c r="A873" s="4">
        <v>4867</v>
      </c>
      <c r="B873" s="67" t="s">
        <v>72</v>
      </c>
      <c r="C873" s="67" t="s">
        <v>214</v>
      </c>
      <c r="D873" s="67" t="s">
        <v>72</v>
      </c>
      <c r="E873" s="68">
        <v>44355</v>
      </c>
      <c r="F873" s="68">
        <v>44355</v>
      </c>
      <c r="G873" s="68" t="s">
        <v>91</v>
      </c>
      <c r="H873" s="67" t="s">
        <v>2</v>
      </c>
      <c r="I873" s="67">
        <v>3.14</v>
      </c>
      <c r="J873" s="67" t="s">
        <v>74</v>
      </c>
      <c r="K873" s="67"/>
      <c r="L873" s="66" t="s">
        <v>2887</v>
      </c>
      <c r="M873" s="66" t="s">
        <v>2888</v>
      </c>
      <c r="N873" s="67" t="s">
        <v>2889</v>
      </c>
      <c r="O873" s="67" t="s">
        <v>2890</v>
      </c>
      <c r="P873" s="68">
        <v>44353</v>
      </c>
      <c r="Q873" s="71">
        <v>19485860</v>
      </c>
      <c r="R873" s="71"/>
      <c r="S873" s="71">
        <v>19485860</v>
      </c>
      <c r="T873" s="67" t="s">
        <v>96</v>
      </c>
      <c r="U873" s="67">
        <v>1071</v>
      </c>
      <c r="V873" s="68">
        <v>44403</v>
      </c>
      <c r="W873" s="68">
        <v>44414</v>
      </c>
      <c r="X873" s="71">
        <v>19485860</v>
      </c>
      <c r="Y873" s="71"/>
      <c r="Z873" s="71">
        <v>19485860</v>
      </c>
      <c r="AA873" s="67" t="s">
        <v>80</v>
      </c>
      <c r="AB873" s="67"/>
      <c r="AC873" s="67"/>
      <c r="AD873" s="67"/>
      <c r="AE873" s="67"/>
      <c r="AF873" s="67"/>
      <c r="AG873" s="67" t="s">
        <v>2891</v>
      </c>
      <c r="AH873" s="34"/>
      <c r="AI873" s="67" t="s">
        <v>392</v>
      </c>
      <c r="AJ873" s="66"/>
      <c r="AK873" s="66" t="s">
        <v>2887</v>
      </c>
      <c r="AL873" s="38"/>
    </row>
    <row r="874" spans="1:38" ht="11.25" customHeight="1">
      <c r="A874" s="4">
        <v>4868</v>
      </c>
      <c r="B874" s="67" t="s">
        <v>83</v>
      </c>
      <c r="C874" s="67" t="s">
        <v>1011</v>
      </c>
      <c r="D874" s="67" t="s">
        <v>72</v>
      </c>
      <c r="E874" s="68">
        <v>44355</v>
      </c>
      <c r="F874" s="68">
        <v>44355</v>
      </c>
      <c r="G874" s="68" t="s">
        <v>91</v>
      </c>
      <c r="H874" s="67" t="s">
        <v>2</v>
      </c>
      <c r="I874" s="67">
        <v>3.14</v>
      </c>
      <c r="J874" s="67" t="s">
        <v>74</v>
      </c>
      <c r="K874" s="67"/>
      <c r="L874" s="66" t="s">
        <v>611</v>
      </c>
      <c r="M874" s="66" t="s">
        <v>2892</v>
      </c>
      <c r="N874" s="67" t="s">
        <v>2893</v>
      </c>
      <c r="O874" s="67" t="s">
        <v>2894</v>
      </c>
      <c r="P874" s="68">
        <v>44354</v>
      </c>
      <c r="Q874" s="71">
        <v>400000</v>
      </c>
      <c r="R874" s="71"/>
      <c r="S874" s="71">
        <v>320000</v>
      </c>
      <c r="T874" s="67" t="s">
        <v>118</v>
      </c>
      <c r="U874" s="67">
        <v>749</v>
      </c>
      <c r="V874" s="68">
        <v>44358</v>
      </c>
      <c r="W874" s="68">
        <v>44364</v>
      </c>
      <c r="X874" s="71">
        <v>320000</v>
      </c>
      <c r="Y874" s="71"/>
      <c r="Z874" s="71">
        <v>320000</v>
      </c>
      <c r="AA874" s="67" t="s">
        <v>80</v>
      </c>
      <c r="AB874" s="67"/>
      <c r="AC874" s="67"/>
      <c r="AD874" s="67"/>
      <c r="AE874" s="67"/>
      <c r="AF874" s="67"/>
      <c r="AG874" s="67" t="s">
        <v>2895</v>
      </c>
      <c r="AH874" s="34"/>
      <c r="AI874" s="67" t="s">
        <v>106</v>
      </c>
      <c r="AJ874" s="66"/>
      <c r="AK874" s="66" t="s">
        <v>611</v>
      </c>
      <c r="AL874" s="38"/>
    </row>
    <row r="875" spans="1:38" ht="11.25" customHeight="1">
      <c r="A875" s="4">
        <v>4869</v>
      </c>
      <c r="B875" s="67" t="s">
        <v>83</v>
      </c>
      <c r="C875" s="67" t="s">
        <v>83</v>
      </c>
      <c r="D875" s="67" t="s">
        <v>72</v>
      </c>
      <c r="E875" s="68">
        <v>44355</v>
      </c>
      <c r="F875" s="68">
        <v>44355</v>
      </c>
      <c r="G875" s="68" t="s">
        <v>177</v>
      </c>
      <c r="H875" s="67" t="s">
        <v>18</v>
      </c>
      <c r="I875" s="67">
        <v>10</v>
      </c>
      <c r="J875" s="67" t="s">
        <v>100</v>
      </c>
      <c r="K875" s="67"/>
      <c r="L875" s="66" t="s">
        <v>2896</v>
      </c>
      <c r="M875" s="66" t="s">
        <v>2897</v>
      </c>
      <c r="N875" s="67"/>
      <c r="O875" s="67" t="s">
        <v>2898</v>
      </c>
      <c r="P875" s="68">
        <v>44314</v>
      </c>
      <c r="Q875" s="71">
        <v>7307360</v>
      </c>
      <c r="R875" s="71"/>
      <c r="S875" s="71">
        <v>7307360</v>
      </c>
      <c r="T875" s="67" t="s">
        <v>96</v>
      </c>
      <c r="U875" s="67">
        <v>748</v>
      </c>
      <c r="V875" s="68">
        <v>44362</v>
      </c>
      <c r="W875" s="68">
        <v>44368</v>
      </c>
      <c r="X875" s="71">
        <v>7307360</v>
      </c>
      <c r="Y875" s="71"/>
      <c r="Z875" s="71">
        <v>7307360</v>
      </c>
      <c r="AA875" s="67" t="s">
        <v>80</v>
      </c>
      <c r="AB875" s="67"/>
      <c r="AC875" s="67"/>
      <c r="AD875" s="67">
        <v>189</v>
      </c>
      <c r="AE875" s="67"/>
      <c r="AF875" s="67"/>
      <c r="AG875" s="67" t="s">
        <v>2899</v>
      </c>
      <c r="AH875" s="34"/>
      <c r="AI875" s="67" t="s">
        <v>392</v>
      </c>
      <c r="AJ875" s="66"/>
      <c r="AK875" s="66" t="s">
        <v>2897</v>
      </c>
      <c r="AL875" s="38"/>
    </row>
    <row r="876" spans="1:38" ht="11.25" customHeight="1">
      <c r="A876" s="4">
        <v>4870</v>
      </c>
      <c r="B876" s="67" t="s">
        <v>220</v>
      </c>
      <c r="C876" s="67" t="s">
        <v>221</v>
      </c>
      <c r="D876" s="67" t="s">
        <v>72</v>
      </c>
      <c r="E876" s="68">
        <v>44355</v>
      </c>
      <c r="F876" s="68">
        <v>44355</v>
      </c>
      <c r="G876" s="68" t="s">
        <v>177</v>
      </c>
      <c r="H876" s="67" t="s">
        <v>18</v>
      </c>
      <c r="I876" s="67">
        <v>10</v>
      </c>
      <c r="J876" s="67" t="s">
        <v>100</v>
      </c>
      <c r="K876" s="67"/>
      <c r="L876" s="66" t="s">
        <v>2900</v>
      </c>
      <c r="M876" s="66" t="s">
        <v>2901</v>
      </c>
      <c r="N876" s="67"/>
      <c r="O876" s="67" t="s">
        <v>2902</v>
      </c>
      <c r="P876" s="68">
        <v>44299</v>
      </c>
      <c r="Q876" s="71">
        <v>5354260</v>
      </c>
      <c r="R876" s="71"/>
      <c r="S876" s="71">
        <v>5354260</v>
      </c>
      <c r="T876" s="67" t="s">
        <v>96</v>
      </c>
      <c r="U876" s="67">
        <v>757</v>
      </c>
      <c r="V876" s="68">
        <v>44362</v>
      </c>
      <c r="W876" s="68">
        <v>44368</v>
      </c>
      <c r="X876" s="71">
        <v>5354260</v>
      </c>
      <c r="Y876" s="71"/>
      <c r="Z876" s="71">
        <v>5354260</v>
      </c>
      <c r="AA876" s="67" t="s">
        <v>80</v>
      </c>
      <c r="AB876" s="67"/>
      <c r="AC876" s="67"/>
      <c r="AD876" s="67">
        <v>190</v>
      </c>
      <c r="AE876" s="67"/>
      <c r="AF876" s="67"/>
      <c r="AG876" s="67" t="s">
        <v>2903</v>
      </c>
      <c r="AH876" s="34"/>
      <c r="AI876" s="67" t="s">
        <v>392</v>
      </c>
      <c r="AJ876" s="66"/>
      <c r="AK876" s="66" t="s">
        <v>2901</v>
      </c>
      <c r="AL876" s="38"/>
    </row>
    <row r="877" spans="1:38" ht="11.25" customHeight="1">
      <c r="A877" s="4">
        <v>4871</v>
      </c>
      <c r="B877" s="67" t="s">
        <v>83</v>
      </c>
      <c r="C877" s="67" t="s">
        <v>249</v>
      </c>
      <c r="D877" s="67" t="s">
        <v>72</v>
      </c>
      <c r="E877" s="68">
        <v>44355</v>
      </c>
      <c r="F877" s="68">
        <v>44355</v>
      </c>
      <c r="G877" s="68" t="s">
        <v>177</v>
      </c>
      <c r="H877" s="67" t="s">
        <v>18</v>
      </c>
      <c r="I877" s="67">
        <v>10</v>
      </c>
      <c r="J877" s="67" t="s">
        <v>100</v>
      </c>
      <c r="K877" s="67"/>
      <c r="L877" s="66" t="s">
        <v>2904</v>
      </c>
      <c r="M877" s="66" t="s">
        <v>2905</v>
      </c>
      <c r="N877" s="67"/>
      <c r="O877" s="67" t="s">
        <v>2906</v>
      </c>
      <c r="P877" s="68">
        <v>44277</v>
      </c>
      <c r="Q877" s="71">
        <v>6952120</v>
      </c>
      <c r="R877" s="71"/>
      <c r="S877" s="71">
        <v>6952120</v>
      </c>
      <c r="T877" s="67" t="s">
        <v>96</v>
      </c>
      <c r="U877" s="67">
        <v>758</v>
      </c>
      <c r="V877" s="68">
        <v>44362</v>
      </c>
      <c r="W877" s="68">
        <v>44368</v>
      </c>
      <c r="X877" s="71">
        <v>6952120</v>
      </c>
      <c r="Y877" s="71"/>
      <c r="Z877" s="71">
        <v>6952120</v>
      </c>
      <c r="AA877" s="67" t="s">
        <v>80</v>
      </c>
      <c r="AB877" s="67"/>
      <c r="AC877" s="67"/>
      <c r="AD877" s="67">
        <v>191</v>
      </c>
      <c r="AE877" s="67"/>
      <c r="AF877" s="67"/>
      <c r="AG877" s="67" t="s">
        <v>2907</v>
      </c>
      <c r="AH877" s="34"/>
      <c r="AI877" s="67" t="s">
        <v>392</v>
      </c>
      <c r="AJ877" s="66"/>
      <c r="AK877" s="66" t="s">
        <v>2905</v>
      </c>
      <c r="AL877" s="38"/>
    </row>
    <row r="878" spans="1:38" ht="11.25" customHeight="1">
      <c r="A878" s="4">
        <v>4872</v>
      </c>
      <c r="B878" s="67" t="s">
        <v>220</v>
      </c>
      <c r="C878" s="67" t="s">
        <v>276</v>
      </c>
      <c r="D878" s="67" t="s">
        <v>72</v>
      </c>
      <c r="E878" s="68">
        <v>44355</v>
      </c>
      <c r="F878" s="68">
        <v>44355</v>
      </c>
      <c r="G878" s="68" t="s">
        <v>177</v>
      </c>
      <c r="H878" s="67" t="s">
        <v>18</v>
      </c>
      <c r="I878" s="67">
        <v>10</v>
      </c>
      <c r="J878" s="67" t="s">
        <v>100</v>
      </c>
      <c r="K878" s="67"/>
      <c r="L878" s="66" t="s">
        <v>2802</v>
      </c>
      <c r="M878" s="66" t="s">
        <v>2908</v>
      </c>
      <c r="N878" s="67"/>
      <c r="O878" s="67" t="s">
        <v>2804</v>
      </c>
      <c r="P878" s="68">
        <v>44290</v>
      </c>
      <c r="Q878" s="71">
        <v>9578920</v>
      </c>
      <c r="R878" s="71"/>
      <c r="S878" s="71">
        <v>9139200</v>
      </c>
      <c r="T878" s="67" t="s">
        <v>96</v>
      </c>
      <c r="U878" s="67">
        <v>746</v>
      </c>
      <c r="V878" s="68">
        <v>44357</v>
      </c>
      <c r="W878" s="68">
        <v>44362</v>
      </c>
      <c r="X878" s="71">
        <v>9139200</v>
      </c>
      <c r="Y878" s="71"/>
      <c r="Z878" s="71">
        <v>9139200</v>
      </c>
      <c r="AA878" s="67" t="s">
        <v>80</v>
      </c>
      <c r="AB878" s="67"/>
      <c r="AC878" s="67"/>
      <c r="AD878" s="67">
        <v>188</v>
      </c>
      <c r="AE878" s="67"/>
      <c r="AF878" s="67"/>
      <c r="AG878" s="67" t="s">
        <v>2909</v>
      </c>
      <c r="AH878" s="34"/>
      <c r="AI878" s="67" t="s">
        <v>392</v>
      </c>
      <c r="AJ878" s="66"/>
      <c r="AK878" s="66" t="s">
        <v>2910</v>
      </c>
      <c r="AL878" s="38"/>
    </row>
    <row r="879" spans="1:38" ht="11.25" customHeight="1">
      <c r="A879" s="4">
        <v>4873</v>
      </c>
      <c r="B879" s="67" t="s">
        <v>239</v>
      </c>
      <c r="C879" s="67" t="s">
        <v>239</v>
      </c>
      <c r="D879" s="67" t="s">
        <v>72</v>
      </c>
      <c r="E879" s="68">
        <v>44355</v>
      </c>
      <c r="F879" s="68">
        <v>44355</v>
      </c>
      <c r="G879" s="68" t="s">
        <v>73</v>
      </c>
      <c r="H879" s="67" t="s">
        <v>21</v>
      </c>
      <c r="I879" s="67">
        <v>14</v>
      </c>
      <c r="J879" s="67" t="s">
        <v>74</v>
      </c>
      <c r="K879" s="67"/>
      <c r="L879" s="66" t="s">
        <v>241</v>
      </c>
      <c r="M879" s="66" t="s">
        <v>2911</v>
      </c>
      <c r="N879" s="67" t="s">
        <v>2912</v>
      </c>
      <c r="O879" s="67" t="s">
        <v>2913</v>
      </c>
      <c r="P879" s="68">
        <v>43723</v>
      </c>
      <c r="Q879" s="71">
        <v>17825841</v>
      </c>
      <c r="R879" s="71"/>
      <c r="S879" s="71">
        <v>17825839.719999999</v>
      </c>
      <c r="T879" s="67" t="s">
        <v>79</v>
      </c>
      <c r="U879" s="67">
        <v>949</v>
      </c>
      <c r="V879" s="68">
        <v>44377</v>
      </c>
      <c r="W879" s="68">
        <v>44377</v>
      </c>
      <c r="X879" s="71">
        <f t="shared" ref="X879:X880" si="134">+S879</f>
        <v>17825839.719999999</v>
      </c>
      <c r="Y879" s="71"/>
      <c r="Z879" s="71">
        <f t="shared" ref="Z879:Z880" si="135">SUM(X879:Y879)</f>
        <v>17825839.719999999</v>
      </c>
      <c r="AA879" s="67" t="s">
        <v>80</v>
      </c>
      <c r="AB879" s="67"/>
      <c r="AC879" s="67"/>
      <c r="AD879" s="67">
        <v>656</v>
      </c>
      <c r="AE879" s="67"/>
      <c r="AF879" s="67"/>
      <c r="AG879" s="67" t="s">
        <v>81</v>
      </c>
      <c r="AH879" s="34">
        <f t="shared" ref="AH879:AH880" si="136">Z879</f>
        <v>17825839.719999999</v>
      </c>
      <c r="AI879" s="67" t="s">
        <v>82</v>
      </c>
      <c r="AJ879" s="66"/>
      <c r="AK879" s="66" t="s">
        <v>241</v>
      </c>
      <c r="AL879" s="38"/>
    </row>
    <row r="880" spans="1:38" ht="11.25" customHeight="1">
      <c r="A880" s="4">
        <v>4874</v>
      </c>
      <c r="B880" s="67" t="s">
        <v>239</v>
      </c>
      <c r="C880" s="67" t="s">
        <v>239</v>
      </c>
      <c r="D880" s="67" t="s">
        <v>72</v>
      </c>
      <c r="E880" s="68">
        <v>44355</v>
      </c>
      <c r="F880" s="68">
        <v>44355</v>
      </c>
      <c r="G880" s="68" t="s">
        <v>73</v>
      </c>
      <c r="H880" s="67" t="s">
        <v>16</v>
      </c>
      <c r="I880" s="67">
        <v>14</v>
      </c>
      <c r="J880" s="67" t="s">
        <v>74</v>
      </c>
      <c r="K880" s="67"/>
      <c r="L880" s="66" t="s">
        <v>241</v>
      </c>
      <c r="M880" s="66" t="s">
        <v>2914</v>
      </c>
      <c r="N880" s="67" t="s">
        <v>2915</v>
      </c>
      <c r="O880" s="67" t="s">
        <v>2916</v>
      </c>
      <c r="P880" s="68">
        <v>43651</v>
      </c>
      <c r="Q880" s="71">
        <v>11347878.699999999</v>
      </c>
      <c r="R880" s="71"/>
      <c r="S880" s="71">
        <v>11347878.699999999</v>
      </c>
      <c r="T880" s="67" t="s">
        <v>79</v>
      </c>
      <c r="U880" s="67">
        <v>950</v>
      </c>
      <c r="V880" s="68">
        <v>44377</v>
      </c>
      <c r="W880" s="68">
        <v>44377</v>
      </c>
      <c r="X880" s="71">
        <f t="shared" si="134"/>
        <v>11347878.699999999</v>
      </c>
      <c r="Y880" s="71"/>
      <c r="Z880" s="71">
        <f t="shared" si="135"/>
        <v>11347878.699999999</v>
      </c>
      <c r="AA880" s="67" t="s">
        <v>80</v>
      </c>
      <c r="AB880" s="67"/>
      <c r="AC880" s="67"/>
      <c r="AD880" s="67">
        <v>657</v>
      </c>
      <c r="AE880" s="67"/>
      <c r="AF880" s="67"/>
      <c r="AG880" s="67" t="s">
        <v>81</v>
      </c>
      <c r="AH880" s="34">
        <f t="shared" si="136"/>
        <v>11347878.699999999</v>
      </c>
      <c r="AI880" s="67" t="s">
        <v>82</v>
      </c>
      <c r="AJ880" s="66"/>
      <c r="AK880" s="66" t="s">
        <v>241</v>
      </c>
      <c r="AL880" s="38"/>
    </row>
    <row r="881" spans="1:38" ht="11.25" customHeight="1">
      <c r="A881" s="4">
        <v>4875</v>
      </c>
      <c r="B881" s="67" t="s">
        <v>140</v>
      </c>
      <c r="C881" s="67" t="s">
        <v>2780</v>
      </c>
      <c r="D881" s="67" t="s">
        <v>72</v>
      </c>
      <c r="E881" s="68">
        <v>44355</v>
      </c>
      <c r="F881" s="68">
        <v>44355</v>
      </c>
      <c r="G881" s="68" t="s">
        <v>124</v>
      </c>
      <c r="H881" s="67" t="s">
        <v>17</v>
      </c>
      <c r="I881" s="67">
        <v>1</v>
      </c>
      <c r="J881" s="67" t="s">
        <v>100</v>
      </c>
      <c r="K881" s="67"/>
      <c r="L881" s="66" t="s">
        <v>2917</v>
      </c>
      <c r="M881" s="66" t="s">
        <v>2917</v>
      </c>
      <c r="N881" s="67"/>
      <c r="O881" s="67" t="s">
        <v>2918</v>
      </c>
      <c r="P881" s="68">
        <v>44341</v>
      </c>
      <c r="Q881" s="71"/>
      <c r="R881" s="71">
        <v>375000</v>
      </c>
      <c r="S881" s="71">
        <v>375000</v>
      </c>
      <c r="T881" s="67" t="s">
        <v>144</v>
      </c>
      <c r="U881" s="67">
        <v>777</v>
      </c>
      <c r="V881" s="68">
        <v>44362</v>
      </c>
      <c r="W881" s="68">
        <v>44371</v>
      </c>
      <c r="X881" s="71"/>
      <c r="Y881" s="71">
        <v>375000</v>
      </c>
      <c r="Z881" s="71">
        <v>375000</v>
      </c>
      <c r="AA881" s="67" t="s">
        <v>80</v>
      </c>
      <c r="AB881" s="67"/>
      <c r="AC881" s="67"/>
      <c r="AD881" s="67"/>
      <c r="AE881" s="67"/>
      <c r="AF881" s="67"/>
      <c r="AG881" s="66" t="s">
        <v>2917</v>
      </c>
      <c r="AH881" s="34"/>
      <c r="AI881" s="67" t="s">
        <v>392</v>
      </c>
      <c r="AJ881" s="66"/>
      <c r="AK881" s="66" t="s">
        <v>2917</v>
      </c>
      <c r="AL881" s="38"/>
    </row>
    <row r="882" spans="1:38" ht="22.5" customHeight="1">
      <c r="A882" s="4">
        <v>4876</v>
      </c>
      <c r="B882" s="67" t="s">
        <v>140</v>
      </c>
      <c r="C882" s="67" t="s">
        <v>140</v>
      </c>
      <c r="D882" s="67" t="s">
        <v>72</v>
      </c>
      <c r="E882" s="68">
        <v>44355</v>
      </c>
      <c r="F882" s="68">
        <v>44355</v>
      </c>
      <c r="G882" s="68" t="s">
        <v>91</v>
      </c>
      <c r="H882" s="67" t="s">
        <v>11</v>
      </c>
      <c r="I882" s="67">
        <v>3</v>
      </c>
      <c r="J882" s="67" t="s">
        <v>74</v>
      </c>
      <c r="K882" s="67"/>
      <c r="L882" s="66" t="s">
        <v>2919</v>
      </c>
      <c r="M882" s="66" t="s">
        <v>2920</v>
      </c>
      <c r="N882" s="67" t="s">
        <v>2921</v>
      </c>
      <c r="O882" s="67" t="s">
        <v>2922</v>
      </c>
      <c r="P882" s="68">
        <v>44349</v>
      </c>
      <c r="Q882" s="71">
        <v>5164669</v>
      </c>
      <c r="R882" s="71"/>
      <c r="S882" s="71">
        <v>4020762.16</v>
      </c>
      <c r="T882" s="67" t="s">
        <v>499</v>
      </c>
      <c r="U882" s="67">
        <v>741</v>
      </c>
      <c r="V882" s="68">
        <v>44357</v>
      </c>
      <c r="W882" s="68">
        <v>44368</v>
      </c>
      <c r="X882" s="71">
        <v>4020762.16</v>
      </c>
      <c r="Y882" s="71"/>
      <c r="Z882" s="71">
        <v>4020762.16</v>
      </c>
      <c r="AA882" s="67" t="s">
        <v>80</v>
      </c>
      <c r="AB882" s="67"/>
      <c r="AC882" s="67"/>
      <c r="AD882" s="67"/>
      <c r="AE882" s="67"/>
      <c r="AF882" s="67"/>
      <c r="AG882" s="67" t="s">
        <v>2923</v>
      </c>
      <c r="AH882" s="34"/>
      <c r="AI882" s="67" t="s">
        <v>106</v>
      </c>
      <c r="AJ882" s="66"/>
      <c r="AK882" s="66" t="s">
        <v>2920</v>
      </c>
      <c r="AL882" s="38"/>
    </row>
    <row r="883" spans="1:38" ht="11.25" customHeight="1">
      <c r="A883" s="4">
        <v>4877</v>
      </c>
      <c r="B883" s="67" t="s">
        <v>140</v>
      </c>
      <c r="C883" s="67" t="s">
        <v>140</v>
      </c>
      <c r="D883" s="67" t="s">
        <v>72</v>
      </c>
      <c r="E883" s="68">
        <v>44355</v>
      </c>
      <c r="F883" s="68">
        <v>44355</v>
      </c>
      <c r="G883" s="68" t="s">
        <v>177</v>
      </c>
      <c r="H883" s="67" t="s">
        <v>18</v>
      </c>
      <c r="I883" s="67">
        <v>10</v>
      </c>
      <c r="J883" s="67" t="s">
        <v>100</v>
      </c>
      <c r="K883" s="67"/>
      <c r="L883" s="66" t="s">
        <v>2924</v>
      </c>
      <c r="M883" s="66" t="s">
        <v>2925</v>
      </c>
      <c r="N883" s="67"/>
      <c r="O883" s="67" t="s">
        <v>2926</v>
      </c>
      <c r="P883" s="68">
        <v>44341</v>
      </c>
      <c r="Q883" s="71">
        <v>14647895</v>
      </c>
      <c r="R883" s="71"/>
      <c r="S883" s="71">
        <v>14000000</v>
      </c>
      <c r="T883" s="67" t="s">
        <v>96</v>
      </c>
      <c r="U883" s="67">
        <v>760</v>
      </c>
      <c r="V883" s="68">
        <v>44362</v>
      </c>
      <c r="W883" s="68">
        <v>44368</v>
      </c>
      <c r="X883" s="71">
        <v>14000000</v>
      </c>
      <c r="Y883" s="71"/>
      <c r="Z883" s="71">
        <v>14000000</v>
      </c>
      <c r="AA883" s="67" t="s">
        <v>80</v>
      </c>
      <c r="AB883" s="67"/>
      <c r="AC883" s="67"/>
      <c r="AD883" s="67">
        <v>192</v>
      </c>
      <c r="AE883" s="67"/>
      <c r="AF883" s="67"/>
      <c r="AG883" s="67" t="s">
        <v>2927</v>
      </c>
      <c r="AH883" s="34"/>
      <c r="AI883" s="67" t="s">
        <v>392</v>
      </c>
      <c r="AJ883" s="66"/>
      <c r="AK883" s="66" t="s">
        <v>2925</v>
      </c>
      <c r="AL883" s="38"/>
    </row>
    <row r="884" spans="1:38" ht="11.25" customHeight="1">
      <c r="A884" s="4">
        <v>4878</v>
      </c>
      <c r="B884" s="67" t="s">
        <v>83</v>
      </c>
      <c r="C884" s="67" t="s">
        <v>205</v>
      </c>
      <c r="D884" s="67" t="s">
        <v>72</v>
      </c>
      <c r="E884" s="68">
        <v>44356</v>
      </c>
      <c r="F884" s="68">
        <v>44356</v>
      </c>
      <c r="G884" s="68" t="s">
        <v>91</v>
      </c>
      <c r="H884" s="67" t="s">
        <v>1</v>
      </c>
      <c r="I884" s="67" t="s">
        <v>107</v>
      </c>
      <c r="J884" s="67" t="s">
        <v>74</v>
      </c>
      <c r="K884" s="67"/>
      <c r="L884" s="66" t="s">
        <v>2928</v>
      </c>
      <c r="M884" s="66" t="s">
        <v>2928</v>
      </c>
      <c r="N884" s="67" t="s">
        <v>2929</v>
      </c>
      <c r="O884" s="67" t="s">
        <v>2930</v>
      </c>
      <c r="P884" s="68">
        <v>44351</v>
      </c>
      <c r="Q884" s="71">
        <v>940000</v>
      </c>
      <c r="R884" s="71"/>
      <c r="S884" s="71">
        <v>940000</v>
      </c>
      <c r="T884" s="67" t="s">
        <v>118</v>
      </c>
      <c r="U884" s="67">
        <v>752</v>
      </c>
      <c r="V884" s="68">
        <v>44361</v>
      </c>
      <c r="W884" s="68">
        <v>44364</v>
      </c>
      <c r="X884" s="71">
        <v>940000</v>
      </c>
      <c r="Y884" s="71"/>
      <c r="Z884" s="71">
        <v>940000</v>
      </c>
      <c r="AA884" s="67" t="s">
        <v>80</v>
      </c>
      <c r="AB884" s="67"/>
      <c r="AC884" s="67"/>
      <c r="AD884" s="67">
        <v>509</v>
      </c>
      <c r="AE884" s="67"/>
      <c r="AF884" s="67"/>
      <c r="AG884" s="67" t="s">
        <v>2931</v>
      </c>
      <c r="AH884" s="34"/>
      <c r="AI884" s="67" t="s">
        <v>392</v>
      </c>
      <c r="AJ884" s="66"/>
      <c r="AK884" s="66" t="s">
        <v>1840</v>
      </c>
      <c r="AL884" s="38"/>
    </row>
    <row r="885" spans="1:38" ht="11.25" customHeight="1">
      <c r="A885" s="4">
        <v>4879</v>
      </c>
      <c r="B885" s="67" t="s">
        <v>72</v>
      </c>
      <c r="C885" s="67" t="s">
        <v>90</v>
      </c>
      <c r="D885" s="67" t="s">
        <v>72</v>
      </c>
      <c r="E885" s="68">
        <v>44356</v>
      </c>
      <c r="F885" s="68">
        <v>44356</v>
      </c>
      <c r="G885" s="68" t="s">
        <v>91</v>
      </c>
      <c r="H885" s="67" t="s">
        <v>2</v>
      </c>
      <c r="I885" s="67">
        <v>3.14</v>
      </c>
      <c r="J885" s="67" t="s">
        <v>74</v>
      </c>
      <c r="K885" s="67"/>
      <c r="L885" s="66" t="s">
        <v>92</v>
      </c>
      <c r="M885" s="66" t="s">
        <v>869</v>
      </c>
      <c r="N885" s="67" t="s">
        <v>870</v>
      </c>
      <c r="O885" s="67" t="s">
        <v>871</v>
      </c>
      <c r="P885" s="68">
        <v>44356</v>
      </c>
      <c r="Q885" s="71">
        <v>500000</v>
      </c>
      <c r="R885" s="71"/>
      <c r="S885" s="71">
        <v>340577.07</v>
      </c>
      <c r="T885" s="67" t="s">
        <v>118</v>
      </c>
      <c r="U885" s="67">
        <v>762</v>
      </c>
      <c r="V885" s="68">
        <v>44362</v>
      </c>
      <c r="W885" s="68">
        <v>44370</v>
      </c>
      <c r="X885" s="71">
        <v>340577.07</v>
      </c>
      <c r="Y885" s="71"/>
      <c r="Z885" s="71">
        <v>340577.07</v>
      </c>
      <c r="AA885" s="67" t="s">
        <v>80</v>
      </c>
      <c r="AB885" s="67"/>
      <c r="AC885" s="67"/>
      <c r="AD885" s="67">
        <v>514</v>
      </c>
      <c r="AE885" s="67"/>
      <c r="AF885" s="67"/>
      <c r="AG885" s="67" t="s">
        <v>2932</v>
      </c>
      <c r="AH885" s="34"/>
      <c r="AI885" s="67" t="s">
        <v>106</v>
      </c>
      <c r="AJ885" s="66"/>
      <c r="AK885" s="67" t="s">
        <v>99</v>
      </c>
      <c r="AL885" s="38"/>
    </row>
    <row r="886" spans="1:38" ht="11.25" customHeight="1">
      <c r="A886" s="4">
        <v>4880</v>
      </c>
      <c r="B886" s="67" t="s">
        <v>381</v>
      </c>
      <c r="C886" s="67" t="s">
        <v>2844</v>
      </c>
      <c r="D886" s="67" t="s">
        <v>72</v>
      </c>
      <c r="E886" s="68">
        <v>44356</v>
      </c>
      <c r="F886" s="68">
        <v>44356</v>
      </c>
      <c r="G886" s="68" t="s">
        <v>91</v>
      </c>
      <c r="H886" s="67" t="s">
        <v>6</v>
      </c>
      <c r="I886" s="67">
        <v>8.9</v>
      </c>
      <c r="J886" s="67" t="s">
        <v>74</v>
      </c>
      <c r="K886" s="67"/>
      <c r="L886" s="66" t="s">
        <v>2933</v>
      </c>
      <c r="M886" s="66" t="s">
        <v>2934</v>
      </c>
      <c r="N886" s="67" t="s">
        <v>2935</v>
      </c>
      <c r="O886" s="67" t="s">
        <v>2936</v>
      </c>
      <c r="P886" s="68">
        <v>44347</v>
      </c>
      <c r="Q886" s="71">
        <v>21315342</v>
      </c>
      <c r="R886" s="71"/>
      <c r="S886" s="71">
        <v>21315342</v>
      </c>
      <c r="T886" s="67" t="s">
        <v>1066</v>
      </c>
      <c r="U886" s="67">
        <v>993</v>
      </c>
      <c r="V886" s="68">
        <v>44385</v>
      </c>
      <c r="W886" s="68">
        <v>44406</v>
      </c>
      <c r="X886" s="71">
        <v>21315342</v>
      </c>
      <c r="Y886" s="71"/>
      <c r="Z886" s="71">
        <v>21315342</v>
      </c>
      <c r="AA886" s="67" t="s">
        <v>80</v>
      </c>
      <c r="AB886" s="67"/>
      <c r="AC886" s="67"/>
      <c r="AD886" s="67"/>
      <c r="AE886" s="67"/>
      <c r="AF886" s="67"/>
      <c r="AG886" s="67" t="s">
        <v>2937</v>
      </c>
      <c r="AH886" s="34"/>
      <c r="AI886" s="67" t="s">
        <v>403</v>
      </c>
      <c r="AJ886" s="66"/>
      <c r="AK886" s="66" t="s">
        <v>2938</v>
      </c>
      <c r="AL886" s="38"/>
    </row>
    <row r="887" spans="1:38" ht="11.25" customHeight="1">
      <c r="A887" s="4">
        <v>4881</v>
      </c>
      <c r="B887" s="67" t="s">
        <v>381</v>
      </c>
      <c r="C887" s="67" t="s">
        <v>2844</v>
      </c>
      <c r="D887" s="67" t="s">
        <v>72</v>
      </c>
      <c r="E887" s="68">
        <v>44356</v>
      </c>
      <c r="F887" s="68">
        <v>44356</v>
      </c>
      <c r="G887" s="68" t="s">
        <v>91</v>
      </c>
      <c r="H887" s="67" t="s">
        <v>6</v>
      </c>
      <c r="I887" s="67">
        <v>8.9</v>
      </c>
      <c r="J887" s="67" t="s">
        <v>74</v>
      </c>
      <c r="K887" s="67"/>
      <c r="L887" s="66" t="s">
        <v>2933</v>
      </c>
      <c r="M887" s="66" t="s">
        <v>2939</v>
      </c>
      <c r="N887" s="67" t="s">
        <v>2940</v>
      </c>
      <c r="O887" s="67" t="s">
        <v>2941</v>
      </c>
      <c r="P887" s="68">
        <v>44347</v>
      </c>
      <c r="Q887" s="71">
        <v>29130000</v>
      </c>
      <c r="R887" s="71"/>
      <c r="S887" s="71">
        <v>29130000</v>
      </c>
      <c r="T887" s="67" t="s">
        <v>1066</v>
      </c>
      <c r="U887" s="67">
        <v>992</v>
      </c>
      <c r="V887" s="68">
        <v>44385</v>
      </c>
      <c r="W887" s="68">
        <v>44405</v>
      </c>
      <c r="X887" s="71">
        <v>29130000</v>
      </c>
      <c r="Y887" s="71"/>
      <c r="Z887" s="71">
        <v>29130000</v>
      </c>
      <c r="AA887" s="67" t="s">
        <v>80</v>
      </c>
      <c r="AB887" s="67"/>
      <c r="AC887" s="67"/>
      <c r="AD887" s="67"/>
      <c r="AE887" s="67"/>
      <c r="AF887" s="67"/>
      <c r="AG887" s="67" t="s">
        <v>2942</v>
      </c>
      <c r="AH887" s="34"/>
      <c r="AI887" s="67" t="s">
        <v>403</v>
      </c>
      <c r="AJ887" s="66"/>
      <c r="AK887" s="66" t="s">
        <v>2938</v>
      </c>
      <c r="AL887" s="38"/>
    </row>
    <row r="888" spans="1:38" ht="11.25" customHeight="1">
      <c r="A888" s="4">
        <v>4882</v>
      </c>
      <c r="B888" s="67" t="s">
        <v>381</v>
      </c>
      <c r="C888" s="67" t="s">
        <v>2844</v>
      </c>
      <c r="D888" s="67" t="s">
        <v>72</v>
      </c>
      <c r="E888" s="68">
        <v>44356</v>
      </c>
      <c r="F888" s="68">
        <v>44356</v>
      </c>
      <c r="G888" s="68" t="s">
        <v>91</v>
      </c>
      <c r="H888" s="67" t="s">
        <v>6</v>
      </c>
      <c r="I888" s="67">
        <v>8.9</v>
      </c>
      <c r="J888" s="67" t="s">
        <v>100</v>
      </c>
      <c r="K888" s="67"/>
      <c r="L888" s="66" t="s">
        <v>2943</v>
      </c>
      <c r="M888" s="66" t="s">
        <v>2944</v>
      </c>
      <c r="N888" s="67" t="s">
        <v>2945</v>
      </c>
      <c r="O888" s="67" t="s">
        <v>2946</v>
      </c>
      <c r="P888" s="68">
        <v>44347</v>
      </c>
      <c r="Q888" s="71">
        <v>17119637.289999999</v>
      </c>
      <c r="R888" s="71"/>
      <c r="S888" s="71">
        <v>17119637.289999999</v>
      </c>
      <c r="T888" s="67" t="s">
        <v>1066</v>
      </c>
      <c r="U888" s="67">
        <v>994</v>
      </c>
      <c r="V888" s="68">
        <v>44385</v>
      </c>
      <c r="W888" s="68">
        <v>44407</v>
      </c>
      <c r="X888" s="71">
        <v>17119637.289999999</v>
      </c>
      <c r="Y888" s="71"/>
      <c r="Z888" s="71">
        <v>17119637.289999999</v>
      </c>
      <c r="AA888" s="67" t="s">
        <v>80</v>
      </c>
      <c r="AB888" s="67"/>
      <c r="AC888" s="67"/>
      <c r="AD888" s="67"/>
      <c r="AE888" s="67"/>
      <c r="AF888" s="67"/>
      <c r="AG888" s="67" t="s">
        <v>2947</v>
      </c>
      <c r="AH888" s="34"/>
      <c r="AI888" s="67" t="s">
        <v>403</v>
      </c>
      <c r="AJ888" s="66"/>
      <c r="AK888" s="66" t="s">
        <v>2944</v>
      </c>
      <c r="AL888" s="38"/>
    </row>
    <row r="889" spans="1:38" ht="22.5" customHeight="1">
      <c r="A889" s="4">
        <v>4883</v>
      </c>
      <c r="B889" s="67" t="s">
        <v>381</v>
      </c>
      <c r="C889" s="67" t="s">
        <v>2844</v>
      </c>
      <c r="D889" s="67" t="s">
        <v>72</v>
      </c>
      <c r="E889" s="68">
        <v>44356</v>
      </c>
      <c r="F889" s="68">
        <v>44356</v>
      </c>
      <c r="G889" s="68" t="s">
        <v>91</v>
      </c>
      <c r="H889" s="67" t="s">
        <v>6</v>
      </c>
      <c r="I889" s="67">
        <v>8.9</v>
      </c>
      <c r="J889" s="67" t="s">
        <v>100</v>
      </c>
      <c r="K889" s="67"/>
      <c r="L889" s="66" t="s">
        <v>2948</v>
      </c>
      <c r="M889" s="66" t="s">
        <v>2944</v>
      </c>
      <c r="N889" s="67" t="s">
        <v>2949</v>
      </c>
      <c r="O889" s="67" t="s">
        <v>2950</v>
      </c>
      <c r="P889" s="68">
        <v>44347</v>
      </c>
      <c r="Q889" s="71">
        <v>9345000</v>
      </c>
      <c r="R889" s="71"/>
      <c r="S889" s="71">
        <v>9345000</v>
      </c>
      <c r="T889" s="67" t="s">
        <v>1066</v>
      </c>
      <c r="U889" s="67">
        <v>997</v>
      </c>
      <c r="V889" s="68">
        <v>44385</v>
      </c>
      <c r="W889" s="68">
        <v>44407</v>
      </c>
      <c r="X889" s="71">
        <v>9345000</v>
      </c>
      <c r="Y889" s="71"/>
      <c r="Z889" s="71">
        <v>9345000</v>
      </c>
      <c r="AA889" s="67" t="s">
        <v>80</v>
      </c>
      <c r="AB889" s="67"/>
      <c r="AC889" s="67"/>
      <c r="AD889" s="67"/>
      <c r="AE889" s="67"/>
      <c r="AF889" s="67"/>
      <c r="AG889" s="67" t="s">
        <v>2951</v>
      </c>
      <c r="AH889" s="34"/>
      <c r="AI889" s="67" t="s">
        <v>403</v>
      </c>
      <c r="AJ889" s="66"/>
      <c r="AK889" s="66" t="s">
        <v>2944</v>
      </c>
      <c r="AL889" s="38"/>
    </row>
    <row r="890" spans="1:38" ht="11.25" customHeight="1">
      <c r="A890" s="4">
        <v>4884</v>
      </c>
      <c r="B890" s="67" t="s">
        <v>381</v>
      </c>
      <c r="C890" s="67" t="s">
        <v>2844</v>
      </c>
      <c r="D890" s="67" t="s">
        <v>72</v>
      </c>
      <c r="E890" s="68">
        <v>44356</v>
      </c>
      <c r="F890" s="68">
        <v>44356</v>
      </c>
      <c r="G890" s="68" t="s">
        <v>91</v>
      </c>
      <c r="H890" s="67" t="s">
        <v>6</v>
      </c>
      <c r="I890" s="67">
        <v>8.9</v>
      </c>
      <c r="J890" s="67" t="s">
        <v>100</v>
      </c>
      <c r="K890" s="67"/>
      <c r="L890" s="66" t="s">
        <v>2952</v>
      </c>
      <c r="M890" s="66" t="s">
        <v>2944</v>
      </c>
      <c r="N890" s="67" t="s">
        <v>2953</v>
      </c>
      <c r="O890" s="67" t="s">
        <v>2954</v>
      </c>
      <c r="P890" s="68">
        <v>44347</v>
      </c>
      <c r="Q890" s="71">
        <v>29380279.98</v>
      </c>
      <c r="R890" s="71"/>
      <c r="S890" s="71">
        <v>29380279.98</v>
      </c>
      <c r="T890" s="67" t="s">
        <v>1066</v>
      </c>
      <c r="U890" s="67">
        <v>1105</v>
      </c>
      <c r="V890" s="68">
        <v>44404</v>
      </c>
      <c r="W890" s="68">
        <v>44411</v>
      </c>
      <c r="X890" s="71">
        <v>29380279.98</v>
      </c>
      <c r="Y890" s="71"/>
      <c r="Z890" s="71">
        <v>29380279.98</v>
      </c>
      <c r="AA890" s="67" t="s">
        <v>80</v>
      </c>
      <c r="AB890" s="67"/>
      <c r="AC890" s="67"/>
      <c r="AD890" s="67"/>
      <c r="AE890" s="67"/>
      <c r="AF890" s="67"/>
      <c r="AG890" s="67" t="s">
        <v>2955</v>
      </c>
      <c r="AH890" s="34"/>
      <c r="AI890" s="67" t="s">
        <v>106</v>
      </c>
      <c r="AJ890" s="66"/>
      <c r="AK890" s="66" t="s">
        <v>2944</v>
      </c>
      <c r="AL890" s="38"/>
    </row>
    <row r="891" spans="1:38" ht="11.25" customHeight="1">
      <c r="A891" s="4">
        <v>4885</v>
      </c>
      <c r="B891" s="67" t="s">
        <v>72</v>
      </c>
      <c r="C891" s="67" t="s">
        <v>90</v>
      </c>
      <c r="D891" s="67" t="s">
        <v>72</v>
      </c>
      <c r="E891" s="68">
        <v>44356</v>
      </c>
      <c r="F891" s="68">
        <v>44356</v>
      </c>
      <c r="G891" s="68" t="s">
        <v>91</v>
      </c>
      <c r="H891" s="67" t="s">
        <v>1</v>
      </c>
      <c r="I891" s="67" t="s">
        <v>107</v>
      </c>
      <c r="J891" s="67" t="s">
        <v>100</v>
      </c>
      <c r="K891" s="67"/>
      <c r="L891" s="66" t="s">
        <v>2956</v>
      </c>
      <c r="M891" s="66" t="s">
        <v>2956</v>
      </c>
      <c r="N891" s="67" t="s">
        <v>2957</v>
      </c>
      <c r="O891" s="67" t="s">
        <v>2958</v>
      </c>
      <c r="P891" s="68">
        <v>44355</v>
      </c>
      <c r="Q891" s="71">
        <v>4000660</v>
      </c>
      <c r="R891" s="71"/>
      <c r="S891" s="71">
        <v>4000660</v>
      </c>
      <c r="T891" s="67" t="s">
        <v>96</v>
      </c>
      <c r="U891" s="67">
        <v>879</v>
      </c>
      <c r="V891" s="68">
        <v>44372</v>
      </c>
      <c r="W891" s="68">
        <v>44383</v>
      </c>
      <c r="X891" s="71">
        <v>4000660</v>
      </c>
      <c r="Y891" s="71"/>
      <c r="Z891" s="71">
        <v>4000660</v>
      </c>
      <c r="AA891" s="67" t="s">
        <v>80</v>
      </c>
      <c r="AB891" s="67"/>
      <c r="AC891" s="67"/>
      <c r="AD891" s="67"/>
      <c r="AE891" s="67"/>
      <c r="AF891" s="67"/>
      <c r="AG891" s="67" t="s">
        <v>2959</v>
      </c>
      <c r="AH891" s="34"/>
      <c r="AI891" s="67" t="s">
        <v>392</v>
      </c>
      <c r="AJ891" s="66"/>
      <c r="AK891" s="66" t="s">
        <v>2956</v>
      </c>
      <c r="AL891" s="38"/>
    </row>
    <row r="892" spans="1:38" ht="11.25" customHeight="1">
      <c r="A892" s="4">
        <v>4886</v>
      </c>
      <c r="B892" s="67" t="s">
        <v>140</v>
      </c>
      <c r="C892" s="67" t="s">
        <v>140</v>
      </c>
      <c r="D892" s="67" t="s">
        <v>72</v>
      </c>
      <c r="E892" s="68">
        <v>44357</v>
      </c>
      <c r="F892" s="68">
        <v>44357</v>
      </c>
      <c r="G892" s="68" t="s">
        <v>124</v>
      </c>
      <c r="H892" s="67" t="s">
        <v>17</v>
      </c>
      <c r="I892" s="67">
        <v>1</v>
      </c>
      <c r="J892" s="67" t="s">
        <v>100</v>
      </c>
      <c r="K892" s="67"/>
      <c r="L892" s="66" t="s">
        <v>2960</v>
      </c>
      <c r="M892" s="66" t="s">
        <v>2960</v>
      </c>
      <c r="N892" s="67"/>
      <c r="O892" s="67" t="s">
        <v>2961</v>
      </c>
      <c r="P892" s="68">
        <v>44270</v>
      </c>
      <c r="Q892" s="71"/>
      <c r="R892" s="71">
        <v>1800000</v>
      </c>
      <c r="S892" s="71">
        <v>1800000</v>
      </c>
      <c r="T892" s="67" t="s">
        <v>144</v>
      </c>
      <c r="U892" s="67">
        <v>763</v>
      </c>
      <c r="V892" s="68">
        <v>44403</v>
      </c>
      <c r="W892" s="68">
        <v>44406</v>
      </c>
      <c r="X892" s="71"/>
      <c r="Y892" s="71">
        <v>1800000</v>
      </c>
      <c r="Z892" s="71">
        <v>1800000</v>
      </c>
      <c r="AA892" s="67" t="s">
        <v>80</v>
      </c>
      <c r="AB892" s="67"/>
      <c r="AC892" s="67"/>
      <c r="AD892" s="67"/>
      <c r="AE892" s="67"/>
      <c r="AF892" s="67"/>
      <c r="AG892" s="66" t="s">
        <v>2960</v>
      </c>
      <c r="AH892" s="34"/>
      <c r="AI892" s="67" t="s">
        <v>392</v>
      </c>
      <c r="AJ892" s="66"/>
      <c r="AK892" s="66" t="s">
        <v>2960</v>
      </c>
      <c r="AL892" s="38"/>
    </row>
    <row r="893" spans="1:38" ht="11.25" customHeight="1">
      <c r="A893" s="4">
        <v>4887</v>
      </c>
      <c r="B893" s="67" t="s">
        <v>83</v>
      </c>
      <c r="C893" s="67" t="s">
        <v>83</v>
      </c>
      <c r="D893" s="67" t="s">
        <v>72</v>
      </c>
      <c r="E893" s="68">
        <v>44357</v>
      </c>
      <c r="F893" s="68">
        <v>44357</v>
      </c>
      <c r="G893" s="68" t="s">
        <v>91</v>
      </c>
      <c r="H893" s="67" t="s">
        <v>2</v>
      </c>
      <c r="I893" s="67">
        <v>3.14</v>
      </c>
      <c r="J893" s="67" t="s">
        <v>74</v>
      </c>
      <c r="K893" s="67"/>
      <c r="L893" s="66" t="s">
        <v>766</v>
      </c>
      <c r="M893" s="66" t="s">
        <v>2962</v>
      </c>
      <c r="N893" s="67" t="s">
        <v>2963</v>
      </c>
      <c r="O893" s="67" t="s">
        <v>2964</v>
      </c>
      <c r="P893" s="68">
        <v>44310</v>
      </c>
      <c r="Q893" s="71">
        <v>5332951</v>
      </c>
      <c r="R893" s="71"/>
      <c r="S893" s="71">
        <v>3908065.7</v>
      </c>
      <c r="T893" s="67" t="s">
        <v>96</v>
      </c>
      <c r="U893" s="67">
        <v>788</v>
      </c>
      <c r="V893" s="68">
        <v>44364</v>
      </c>
      <c r="W893" s="68">
        <v>44371</v>
      </c>
      <c r="X893" s="71">
        <v>3908065.7</v>
      </c>
      <c r="Y893" s="71"/>
      <c r="Z893" s="71">
        <v>3908065.7</v>
      </c>
      <c r="AA893" s="67" t="s">
        <v>80</v>
      </c>
      <c r="AB893" s="67"/>
      <c r="AC893" s="67"/>
      <c r="AD893" s="67"/>
      <c r="AE893" s="67"/>
      <c r="AF893" s="67"/>
      <c r="AG893" s="67" t="s">
        <v>2965</v>
      </c>
      <c r="AH893" s="34"/>
      <c r="AI893" s="67" t="s">
        <v>106</v>
      </c>
      <c r="AJ893" s="66"/>
      <c r="AK893" s="66" t="s">
        <v>766</v>
      </c>
      <c r="AL893" s="38"/>
    </row>
    <row r="894" spans="1:38" ht="11.25" customHeight="1">
      <c r="A894" s="4">
        <v>4888</v>
      </c>
      <c r="B894" s="67" t="s">
        <v>83</v>
      </c>
      <c r="C894" s="67" t="s">
        <v>83</v>
      </c>
      <c r="D894" s="67" t="s">
        <v>72</v>
      </c>
      <c r="E894" s="68">
        <v>44357</v>
      </c>
      <c r="F894" s="68">
        <v>44357</v>
      </c>
      <c r="G894" s="68" t="s">
        <v>91</v>
      </c>
      <c r="H894" s="67" t="s">
        <v>1</v>
      </c>
      <c r="I894" s="67" t="s">
        <v>107</v>
      </c>
      <c r="J894" s="67" t="s">
        <v>100</v>
      </c>
      <c r="K894" s="67"/>
      <c r="L894" s="66" t="s">
        <v>1285</v>
      </c>
      <c r="M894" s="66" t="s">
        <v>1285</v>
      </c>
      <c r="N894" s="67" t="s">
        <v>1286</v>
      </c>
      <c r="O894" s="67" t="s">
        <v>1287</v>
      </c>
      <c r="P894" s="68">
        <v>44357</v>
      </c>
      <c r="Q894" s="71">
        <v>5167936</v>
      </c>
      <c r="R894" s="71"/>
      <c r="S894" s="71">
        <v>4300000</v>
      </c>
      <c r="T894" s="67" t="s">
        <v>96</v>
      </c>
      <c r="U894" s="67">
        <v>978</v>
      </c>
      <c r="V894" s="68">
        <v>44383</v>
      </c>
      <c r="W894" s="68">
        <v>44386</v>
      </c>
      <c r="X894" s="71">
        <v>4300000</v>
      </c>
      <c r="Y894" s="71"/>
      <c r="Z894" s="71">
        <v>4300000</v>
      </c>
      <c r="AA894" s="67" t="s">
        <v>80</v>
      </c>
      <c r="AB894" s="67"/>
      <c r="AC894" s="67"/>
      <c r="AD894" s="67">
        <v>680</v>
      </c>
      <c r="AE894" s="67"/>
      <c r="AF894" s="67"/>
      <c r="AG894" s="67" t="s">
        <v>1288</v>
      </c>
      <c r="AH894" s="34"/>
      <c r="AI894" s="67" t="s">
        <v>403</v>
      </c>
      <c r="AJ894" s="66"/>
      <c r="AK894" s="66" t="s">
        <v>380</v>
      </c>
      <c r="AL894" s="38"/>
    </row>
    <row r="895" spans="1:38" ht="11.25" customHeight="1">
      <c r="A895" s="4">
        <v>4889</v>
      </c>
      <c r="B895" s="67" t="s">
        <v>83</v>
      </c>
      <c r="C895" s="67" t="s">
        <v>83</v>
      </c>
      <c r="D895" s="67" t="s">
        <v>72</v>
      </c>
      <c r="E895" s="68">
        <v>44357</v>
      </c>
      <c r="F895" s="68">
        <v>44357</v>
      </c>
      <c r="G895" s="68" t="s">
        <v>91</v>
      </c>
      <c r="H895" s="67" t="s">
        <v>228</v>
      </c>
      <c r="I895" s="67" t="s">
        <v>229</v>
      </c>
      <c r="J895" s="67" t="s">
        <v>74</v>
      </c>
      <c r="K895" s="67"/>
      <c r="L895" s="67" t="s">
        <v>375</v>
      </c>
      <c r="M895" s="66" t="s">
        <v>375</v>
      </c>
      <c r="N895" s="67" t="s">
        <v>2966</v>
      </c>
      <c r="O895" s="67" t="s">
        <v>2967</v>
      </c>
      <c r="P895" s="68">
        <v>44357</v>
      </c>
      <c r="Q895" s="71">
        <v>600000</v>
      </c>
      <c r="R895" s="71"/>
      <c r="S895" s="71">
        <v>600000</v>
      </c>
      <c r="T895" s="67" t="s">
        <v>118</v>
      </c>
      <c r="U895" s="67">
        <v>990</v>
      </c>
      <c r="V895" s="68">
        <v>44384</v>
      </c>
      <c r="W895" s="68">
        <v>44386</v>
      </c>
      <c r="X895" s="71">
        <v>600000</v>
      </c>
      <c r="Y895" s="71"/>
      <c r="Z895" s="71">
        <v>600000</v>
      </c>
      <c r="AA895" s="67" t="s">
        <v>80</v>
      </c>
      <c r="AB895" s="67"/>
      <c r="AC895" s="67"/>
      <c r="AD895" s="67">
        <v>687</v>
      </c>
      <c r="AE895" s="67"/>
      <c r="AF895" s="67"/>
      <c r="AG895" s="67" t="s">
        <v>2968</v>
      </c>
      <c r="AH895" s="34"/>
      <c r="AI895" s="67" t="s">
        <v>98</v>
      </c>
      <c r="AJ895" s="66"/>
      <c r="AK895" s="66" t="s">
        <v>380</v>
      </c>
      <c r="AL895" s="38"/>
    </row>
    <row r="896" spans="1:38" ht="11.25" customHeight="1">
      <c r="A896" s="4">
        <v>4890</v>
      </c>
      <c r="B896" s="67" t="s">
        <v>83</v>
      </c>
      <c r="C896" s="67" t="s">
        <v>83</v>
      </c>
      <c r="D896" s="67" t="s">
        <v>72</v>
      </c>
      <c r="E896" s="68">
        <v>44357</v>
      </c>
      <c r="F896" s="68">
        <v>44357</v>
      </c>
      <c r="G896" s="68" t="s">
        <v>91</v>
      </c>
      <c r="H896" s="67" t="s">
        <v>228</v>
      </c>
      <c r="I896" s="67" t="s">
        <v>229</v>
      </c>
      <c r="J896" s="67" t="s">
        <v>74</v>
      </c>
      <c r="K896" s="67"/>
      <c r="L896" s="67" t="s">
        <v>375</v>
      </c>
      <c r="M896" s="66" t="s">
        <v>375</v>
      </c>
      <c r="N896" s="67" t="s">
        <v>377</v>
      </c>
      <c r="O896" s="67" t="s">
        <v>2969</v>
      </c>
      <c r="P896" s="68">
        <v>44357</v>
      </c>
      <c r="Q896" s="71">
        <v>875000</v>
      </c>
      <c r="R896" s="71"/>
      <c r="S896" s="71">
        <v>875000</v>
      </c>
      <c r="T896" s="67" t="s">
        <v>118</v>
      </c>
      <c r="U896" s="67">
        <v>991</v>
      </c>
      <c r="V896" s="68">
        <v>44384</v>
      </c>
      <c r="W896" s="68">
        <v>44386</v>
      </c>
      <c r="X896" s="71">
        <v>875000</v>
      </c>
      <c r="Y896" s="71"/>
      <c r="Z896" s="71">
        <v>875000</v>
      </c>
      <c r="AA896" s="67" t="s">
        <v>80</v>
      </c>
      <c r="AB896" s="67"/>
      <c r="AC896" s="67"/>
      <c r="AD896" s="67">
        <v>689</v>
      </c>
      <c r="AE896" s="67"/>
      <c r="AF896" s="67"/>
      <c r="AG896" s="67" t="s">
        <v>2970</v>
      </c>
      <c r="AH896" s="34"/>
      <c r="AI896" s="67" t="s">
        <v>98</v>
      </c>
      <c r="AJ896" s="66"/>
      <c r="AK896" s="66" t="s">
        <v>2971</v>
      </c>
      <c r="AL896" s="38"/>
    </row>
    <row r="897" spans="1:38" ht="22.5" customHeight="1">
      <c r="A897" s="4">
        <v>4891</v>
      </c>
      <c r="B897" s="67" t="s">
        <v>83</v>
      </c>
      <c r="C897" s="67" t="s">
        <v>83</v>
      </c>
      <c r="D897" s="67" t="s">
        <v>72</v>
      </c>
      <c r="E897" s="68">
        <v>44357</v>
      </c>
      <c r="F897" s="68">
        <v>44357</v>
      </c>
      <c r="G897" s="68" t="s">
        <v>91</v>
      </c>
      <c r="H897" s="67" t="s">
        <v>1</v>
      </c>
      <c r="I897" s="67" t="s">
        <v>107</v>
      </c>
      <c r="J897" s="67" t="s">
        <v>74</v>
      </c>
      <c r="K897" s="67"/>
      <c r="L897" s="66" t="s">
        <v>129</v>
      </c>
      <c r="M897" s="66" t="s">
        <v>129</v>
      </c>
      <c r="N897" s="67" t="s">
        <v>2972</v>
      </c>
      <c r="O897" s="67" t="s">
        <v>2973</v>
      </c>
      <c r="P897" s="68">
        <v>44354</v>
      </c>
      <c r="Q897" s="71">
        <v>10700000</v>
      </c>
      <c r="R897" s="71"/>
      <c r="S897" s="71">
        <v>10700000</v>
      </c>
      <c r="T897" s="67" t="s">
        <v>499</v>
      </c>
      <c r="U897" s="67">
        <v>1051</v>
      </c>
      <c r="V897" s="68">
        <v>44401</v>
      </c>
      <c r="W897" s="68">
        <v>44404</v>
      </c>
      <c r="X897" s="71">
        <v>10700000</v>
      </c>
      <c r="Y897" s="71"/>
      <c r="Z897" s="71">
        <v>10700000</v>
      </c>
      <c r="AA897" s="67" t="s">
        <v>80</v>
      </c>
      <c r="AB897" s="67"/>
      <c r="AC897" s="67"/>
      <c r="AD897" s="67">
        <v>754</v>
      </c>
      <c r="AE897" s="67"/>
      <c r="AF897" s="67"/>
      <c r="AG897" s="67" t="s">
        <v>2974</v>
      </c>
      <c r="AH897" s="34"/>
      <c r="AI897" s="67" t="s">
        <v>403</v>
      </c>
      <c r="AJ897" s="66"/>
      <c r="AK897" s="66" t="s">
        <v>2971</v>
      </c>
      <c r="AL897" s="38"/>
    </row>
    <row r="898" spans="1:38" ht="11.25" customHeight="1">
      <c r="A898" s="4">
        <v>4892</v>
      </c>
      <c r="B898" s="67" t="s">
        <v>83</v>
      </c>
      <c r="C898" s="67" t="s">
        <v>83</v>
      </c>
      <c r="D898" s="67" t="s">
        <v>72</v>
      </c>
      <c r="E898" s="68">
        <v>44357</v>
      </c>
      <c r="F898" s="68">
        <v>44357</v>
      </c>
      <c r="G898" s="68" t="s">
        <v>91</v>
      </c>
      <c r="H898" s="67" t="s">
        <v>2</v>
      </c>
      <c r="I898" s="67">
        <v>3.14</v>
      </c>
      <c r="J898" s="67" t="s">
        <v>74</v>
      </c>
      <c r="K898" s="67"/>
      <c r="L898" s="66" t="s">
        <v>610</v>
      </c>
      <c r="M898" s="66" t="s">
        <v>2975</v>
      </c>
      <c r="N898" s="67" t="s">
        <v>2976</v>
      </c>
      <c r="O898" s="67" t="s">
        <v>2977</v>
      </c>
      <c r="P898" s="68">
        <v>44355</v>
      </c>
      <c r="Q898" s="71">
        <v>19732923</v>
      </c>
      <c r="R898" s="71"/>
      <c r="S898" s="71">
        <v>13813046.1</v>
      </c>
      <c r="T898" s="67" t="s">
        <v>96</v>
      </c>
      <c r="U898" s="67">
        <v>794</v>
      </c>
      <c r="V898" s="68">
        <v>44364</v>
      </c>
      <c r="W898" s="68">
        <v>44368</v>
      </c>
      <c r="X898" s="71">
        <v>13813046.1</v>
      </c>
      <c r="Y898" s="71"/>
      <c r="Z898" s="71">
        <v>13813046.1</v>
      </c>
      <c r="AA898" s="67" t="s">
        <v>80</v>
      </c>
      <c r="AB898" s="67"/>
      <c r="AC898" s="67"/>
      <c r="AD898" s="67"/>
      <c r="AE898" s="67"/>
      <c r="AF898" s="67"/>
      <c r="AG898" s="67" t="s">
        <v>2978</v>
      </c>
      <c r="AH898" s="34"/>
      <c r="AI898" s="67" t="s">
        <v>106</v>
      </c>
      <c r="AJ898" s="66"/>
      <c r="AK898" s="66" t="s">
        <v>355</v>
      </c>
      <c r="AL898" s="38"/>
    </row>
    <row r="899" spans="1:38" ht="11.25" customHeight="1">
      <c r="A899" s="4">
        <v>4893</v>
      </c>
      <c r="B899" s="67" t="s">
        <v>83</v>
      </c>
      <c r="C899" s="67" t="s">
        <v>83</v>
      </c>
      <c r="D899" s="67" t="s">
        <v>72</v>
      </c>
      <c r="E899" s="68">
        <v>44358</v>
      </c>
      <c r="F899" s="68">
        <v>44358</v>
      </c>
      <c r="G899" s="68" t="s">
        <v>91</v>
      </c>
      <c r="H899" s="67" t="s">
        <v>228</v>
      </c>
      <c r="I899" s="67" t="s">
        <v>229</v>
      </c>
      <c r="J899" s="67" t="s">
        <v>74</v>
      </c>
      <c r="K899" s="67"/>
      <c r="L899" s="66" t="s">
        <v>2979</v>
      </c>
      <c r="M899" s="66" t="s">
        <v>2979</v>
      </c>
      <c r="N899" s="67" t="s">
        <v>2980</v>
      </c>
      <c r="O899" s="67" t="s">
        <v>2981</v>
      </c>
      <c r="P899" s="68">
        <v>44356</v>
      </c>
      <c r="Q899" s="71">
        <v>620000</v>
      </c>
      <c r="R899" s="71"/>
      <c r="S899" s="71">
        <v>620000</v>
      </c>
      <c r="T899" s="67" t="s">
        <v>118</v>
      </c>
      <c r="U899" s="67">
        <v>755</v>
      </c>
      <c r="V899" s="68">
        <v>44361</v>
      </c>
      <c r="W899" s="68">
        <v>44371</v>
      </c>
      <c r="X899" s="71">
        <v>620000</v>
      </c>
      <c r="Y899" s="71"/>
      <c r="Z899" s="71">
        <v>620000</v>
      </c>
      <c r="AA899" s="67" t="s">
        <v>80</v>
      </c>
      <c r="AB899" s="67"/>
      <c r="AC899" s="67"/>
      <c r="AD899" s="67">
        <v>510</v>
      </c>
      <c r="AE899" s="67"/>
      <c r="AF899" s="67"/>
      <c r="AG899" s="67" t="s">
        <v>2982</v>
      </c>
      <c r="AH899" s="34"/>
      <c r="AI899" s="67" t="s">
        <v>106</v>
      </c>
      <c r="AJ899" s="66"/>
      <c r="AK899" s="66" t="s">
        <v>2979</v>
      </c>
      <c r="AL899" s="38"/>
    </row>
    <row r="900" spans="1:38" ht="11.25" customHeight="1">
      <c r="A900" s="4">
        <v>4894</v>
      </c>
      <c r="B900" s="67" t="s">
        <v>83</v>
      </c>
      <c r="C900" s="67" t="s">
        <v>83</v>
      </c>
      <c r="D900" s="67" t="s">
        <v>72</v>
      </c>
      <c r="E900" s="68">
        <v>44358</v>
      </c>
      <c r="F900" s="68">
        <v>44358</v>
      </c>
      <c r="G900" s="68" t="s">
        <v>91</v>
      </c>
      <c r="H900" s="67" t="s">
        <v>2</v>
      </c>
      <c r="I900" s="67">
        <v>3.14</v>
      </c>
      <c r="J900" s="67" t="s">
        <v>74</v>
      </c>
      <c r="K900" s="67"/>
      <c r="L900" s="66" t="s">
        <v>611</v>
      </c>
      <c r="M900" s="66" t="s">
        <v>2983</v>
      </c>
      <c r="N900" s="67" t="s">
        <v>2984</v>
      </c>
      <c r="O900" s="67" t="s">
        <v>2985</v>
      </c>
      <c r="P900" s="68">
        <v>44336</v>
      </c>
      <c r="Q900" s="71">
        <v>11885891</v>
      </c>
      <c r="R900" s="71"/>
      <c r="S900" s="71">
        <v>8320123.7000000002</v>
      </c>
      <c r="T900" s="67" t="s">
        <v>96</v>
      </c>
      <c r="U900" s="67">
        <v>766</v>
      </c>
      <c r="V900" s="68">
        <v>44363</v>
      </c>
      <c r="W900" s="68">
        <v>44368</v>
      </c>
      <c r="X900" s="71">
        <v>8320123.7000000002</v>
      </c>
      <c r="Y900" s="71"/>
      <c r="Z900" s="71">
        <v>8320123.7000000002</v>
      </c>
      <c r="AA900" s="67" t="s">
        <v>80</v>
      </c>
      <c r="AB900" s="67"/>
      <c r="AC900" s="67"/>
      <c r="AD900" s="67"/>
      <c r="AE900" s="67"/>
      <c r="AF900" s="67"/>
      <c r="AG900" s="67" t="s">
        <v>2986</v>
      </c>
      <c r="AH900" s="34"/>
      <c r="AI900" s="67" t="s">
        <v>106</v>
      </c>
      <c r="AJ900" s="66"/>
      <c r="AK900" s="66" t="s">
        <v>615</v>
      </c>
      <c r="AL900" s="38"/>
    </row>
    <row r="901" spans="1:38" ht="11.25" customHeight="1">
      <c r="A901" s="4">
        <v>4895</v>
      </c>
      <c r="B901" s="67" t="s">
        <v>270</v>
      </c>
      <c r="C901" s="67" t="s">
        <v>2987</v>
      </c>
      <c r="D901" s="67" t="s">
        <v>72</v>
      </c>
      <c r="E901" s="68">
        <v>44358</v>
      </c>
      <c r="F901" s="68">
        <v>44358</v>
      </c>
      <c r="G901" s="68" t="s">
        <v>177</v>
      </c>
      <c r="H901" s="67" t="s">
        <v>18</v>
      </c>
      <c r="I901" s="67">
        <v>10</v>
      </c>
      <c r="J901" s="67" t="s">
        <v>100</v>
      </c>
      <c r="K901" s="67"/>
      <c r="L901" s="66" t="s">
        <v>2988</v>
      </c>
      <c r="M901" s="66" t="s">
        <v>2989</v>
      </c>
      <c r="N901" s="67"/>
      <c r="O901" s="67" t="s">
        <v>2990</v>
      </c>
      <c r="P901" s="68">
        <v>44329</v>
      </c>
      <c r="Q901" s="71">
        <v>11558700</v>
      </c>
      <c r="R901" s="71"/>
      <c r="S901" s="71">
        <v>11558700</v>
      </c>
      <c r="T901" s="67" t="s">
        <v>96</v>
      </c>
      <c r="U901" s="67">
        <v>764</v>
      </c>
      <c r="V901" s="68">
        <v>44363</v>
      </c>
      <c r="W901" s="68">
        <v>44368</v>
      </c>
      <c r="X901" s="71">
        <v>11558700</v>
      </c>
      <c r="Y901" s="71"/>
      <c r="Z901" s="71">
        <v>11558700</v>
      </c>
      <c r="AA901" s="67" t="s">
        <v>80</v>
      </c>
      <c r="AB901" s="67"/>
      <c r="AC901" s="67"/>
      <c r="AD901" s="67">
        <v>193</v>
      </c>
      <c r="AE901" s="67"/>
      <c r="AF901" s="67"/>
      <c r="AG901" s="67" t="s">
        <v>2991</v>
      </c>
      <c r="AH901" s="34"/>
      <c r="AI901" s="67" t="s">
        <v>392</v>
      </c>
      <c r="AJ901" s="66"/>
      <c r="AK901" s="66" t="s">
        <v>2989</v>
      </c>
      <c r="AL901" s="38"/>
    </row>
    <row r="902" spans="1:38" ht="11.25" customHeight="1">
      <c r="A902" s="4">
        <v>4896</v>
      </c>
      <c r="B902" s="67" t="s">
        <v>140</v>
      </c>
      <c r="C902" s="67" t="s">
        <v>140</v>
      </c>
      <c r="D902" s="67" t="s">
        <v>72</v>
      </c>
      <c r="E902" s="68">
        <v>44358</v>
      </c>
      <c r="F902" s="68">
        <v>44358</v>
      </c>
      <c r="G902" s="68" t="s">
        <v>124</v>
      </c>
      <c r="H902" s="67" t="s">
        <v>17</v>
      </c>
      <c r="I902" s="67">
        <v>1</v>
      </c>
      <c r="J902" s="67" t="s">
        <v>100</v>
      </c>
      <c r="K902" s="67"/>
      <c r="L902" s="66" t="s">
        <v>2992</v>
      </c>
      <c r="M902" s="66" t="s">
        <v>2992</v>
      </c>
      <c r="N902" s="67" t="s">
        <v>2424</v>
      </c>
      <c r="O902" s="67" t="s">
        <v>2993</v>
      </c>
      <c r="P902" s="68">
        <v>44331</v>
      </c>
      <c r="Q902" s="71"/>
      <c r="R902" s="71">
        <v>1800000</v>
      </c>
      <c r="S902" s="71">
        <v>1800000</v>
      </c>
      <c r="T902" s="67" t="s">
        <v>144</v>
      </c>
      <c r="U902" s="67">
        <v>779</v>
      </c>
      <c r="V902" s="68">
        <v>44363</v>
      </c>
      <c r="W902" s="68">
        <v>44371</v>
      </c>
      <c r="X902" s="71"/>
      <c r="Y902" s="71">
        <v>1800000</v>
      </c>
      <c r="Z902" s="71">
        <v>1800000</v>
      </c>
      <c r="AA902" s="67" t="s">
        <v>80</v>
      </c>
      <c r="AB902" s="67"/>
      <c r="AC902" s="67"/>
      <c r="AD902" s="67">
        <v>540</v>
      </c>
      <c r="AE902" s="67"/>
      <c r="AF902" s="67"/>
      <c r="AG902" s="66" t="s">
        <v>2992</v>
      </c>
      <c r="AH902" s="34"/>
      <c r="AI902" s="67" t="s">
        <v>392</v>
      </c>
      <c r="AJ902" s="66"/>
      <c r="AK902" s="66" t="s">
        <v>2992</v>
      </c>
      <c r="AL902" s="38"/>
    </row>
    <row r="903" spans="1:38" ht="11.25" customHeight="1">
      <c r="A903" s="4">
        <v>4897</v>
      </c>
      <c r="B903" s="67" t="s">
        <v>83</v>
      </c>
      <c r="C903" s="67" t="s">
        <v>83</v>
      </c>
      <c r="D903" s="67" t="s">
        <v>72</v>
      </c>
      <c r="E903" s="68">
        <v>44361</v>
      </c>
      <c r="F903" s="68">
        <v>44361</v>
      </c>
      <c r="G903" s="68" t="s">
        <v>177</v>
      </c>
      <c r="H903" s="67" t="s">
        <v>18</v>
      </c>
      <c r="I903" s="67">
        <v>10</v>
      </c>
      <c r="J903" s="67" t="s">
        <v>100</v>
      </c>
      <c r="K903" s="67"/>
      <c r="L903" s="66" t="s">
        <v>2994</v>
      </c>
      <c r="M903" s="66" t="s">
        <v>2995</v>
      </c>
      <c r="N903" s="67"/>
      <c r="O903" s="67" t="s">
        <v>2996</v>
      </c>
      <c r="P903" s="68">
        <v>44319</v>
      </c>
      <c r="Q903" s="71">
        <v>26862750</v>
      </c>
      <c r="R903" s="71"/>
      <c r="S903" s="71">
        <v>14000000</v>
      </c>
      <c r="T903" s="67" t="s">
        <v>96</v>
      </c>
      <c r="U903" s="67">
        <v>765</v>
      </c>
      <c r="V903" s="68">
        <v>44363</v>
      </c>
      <c r="W903" s="68">
        <v>44371</v>
      </c>
      <c r="X903" s="71">
        <v>14000000</v>
      </c>
      <c r="Y903" s="71"/>
      <c r="Z903" s="71">
        <v>14000000</v>
      </c>
      <c r="AA903" s="67" t="s">
        <v>80</v>
      </c>
      <c r="AB903" s="67"/>
      <c r="AC903" s="67"/>
      <c r="AD903" s="67">
        <v>194</v>
      </c>
      <c r="AE903" s="67"/>
      <c r="AF903" s="67"/>
      <c r="AG903" s="67" t="s">
        <v>2997</v>
      </c>
      <c r="AH903" s="34"/>
      <c r="AI903" s="67" t="s">
        <v>392</v>
      </c>
      <c r="AJ903" s="66"/>
      <c r="AK903" s="66" t="s">
        <v>2995</v>
      </c>
      <c r="AL903" s="38"/>
    </row>
    <row r="904" spans="1:38" ht="11.25" customHeight="1">
      <c r="A904" s="4">
        <v>4898</v>
      </c>
      <c r="B904" s="67" t="s">
        <v>72</v>
      </c>
      <c r="C904" s="67" t="s">
        <v>72</v>
      </c>
      <c r="D904" s="67" t="s">
        <v>72</v>
      </c>
      <c r="E904" s="68">
        <v>44361</v>
      </c>
      <c r="F904" s="68">
        <v>44361</v>
      </c>
      <c r="G904" s="68" t="s">
        <v>177</v>
      </c>
      <c r="H904" s="67" t="s">
        <v>18</v>
      </c>
      <c r="I904" s="67">
        <v>10</v>
      </c>
      <c r="J904" s="67" t="s">
        <v>100</v>
      </c>
      <c r="K904" s="67"/>
      <c r="L904" s="66" t="s">
        <v>2998</v>
      </c>
      <c r="M904" s="66" t="s">
        <v>2999</v>
      </c>
      <c r="N904" s="67"/>
      <c r="O904" s="67" t="s">
        <v>3000</v>
      </c>
      <c r="P904" s="68">
        <v>44340</v>
      </c>
      <c r="Q904" s="71">
        <v>8154220</v>
      </c>
      <c r="R904" s="71"/>
      <c r="S904" s="71">
        <v>7987000</v>
      </c>
      <c r="T904" s="67" t="s">
        <v>96</v>
      </c>
      <c r="U904" s="67">
        <v>802</v>
      </c>
      <c r="V904" s="68">
        <v>44365</v>
      </c>
      <c r="W904" s="68">
        <v>44372</v>
      </c>
      <c r="X904" s="71">
        <v>7987000</v>
      </c>
      <c r="Y904" s="71"/>
      <c r="Z904" s="71">
        <v>7987000</v>
      </c>
      <c r="AA904" s="67" t="s">
        <v>80</v>
      </c>
      <c r="AB904" s="67"/>
      <c r="AC904" s="67"/>
      <c r="AD904" s="67">
        <v>196</v>
      </c>
      <c r="AE904" s="67"/>
      <c r="AF904" s="67"/>
      <c r="AG904" s="67" t="s">
        <v>3001</v>
      </c>
      <c r="AH904" s="34"/>
      <c r="AI904" s="67" t="s">
        <v>392</v>
      </c>
      <c r="AJ904" s="66"/>
      <c r="AK904" s="66" t="s">
        <v>2999</v>
      </c>
      <c r="AL904" s="38"/>
    </row>
    <row r="905" spans="1:38" ht="11.25" customHeight="1">
      <c r="A905" s="4">
        <v>4899</v>
      </c>
      <c r="B905" s="67" t="s">
        <v>72</v>
      </c>
      <c r="C905" s="67" t="s">
        <v>72</v>
      </c>
      <c r="D905" s="67" t="s">
        <v>72</v>
      </c>
      <c r="E905" s="68">
        <v>44361</v>
      </c>
      <c r="F905" s="68">
        <v>44361</v>
      </c>
      <c r="G905" s="68" t="s">
        <v>177</v>
      </c>
      <c r="H905" s="67" t="s">
        <v>18</v>
      </c>
      <c r="I905" s="67">
        <v>10</v>
      </c>
      <c r="J905" s="67" t="s">
        <v>100</v>
      </c>
      <c r="K905" s="67"/>
      <c r="L905" s="66" t="s">
        <v>2998</v>
      </c>
      <c r="M905" s="66" t="s">
        <v>3002</v>
      </c>
      <c r="N905" s="67"/>
      <c r="O905" s="67" t="s">
        <v>3000</v>
      </c>
      <c r="P905" s="68">
        <v>44340</v>
      </c>
      <c r="Q905" s="71">
        <v>1310492</v>
      </c>
      <c r="R905" s="71"/>
      <c r="S905" s="71">
        <v>1283800</v>
      </c>
      <c r="T905" s="67" t="s">
        <v>96</v>
      </c>
      <c r="U905" s="67">
        <v>802</v>
      </c>
      <c r="V905" s="68">
        <v>44365</v>
      </c>
      <c r="W905" s="68">
        <v>44372</v>
      </c>
      <c r="X905" s="71">
        <v>1283800</v>
      </c>
      <c r="Y905" s="71"/>
      <c r="Z905" s="71">
        <v>1283800</v>
      </c>
      <c r="AA905" s="67" t="s">
        <v>80</v>
      </c>
      <c r="AB905" s="67"/>
      <c r="AC905" s="67"/>
      <c r="AD905" s="67">
        <v>196</v>
      </c>
      <c r="AE905" s="67"/>
      <c r="AF905" s="67"/>
      <c r="AG905" s="67" t="s">
        <v>3003</v>
      </c>
      <c r="AH905" s="34"/>
      <c r="AI905" s="67" t="s">
        <v>392</v>
      </c>
      <c r="AJ905" s="66"/>
      <c r="AK905" s="66" t="s">
        <v>3002</v>
      </c>
      <c r="AL905" s="38"/>
    </row>
    <row r="906" spans="1:38" ht="11.25" customHeight="1">
      <c r="A906" s="4">
        <v>4900</v>
      </c>
      <c r="B906" s="67" t="s">
        <v>72</v>
      </c>
      <c r="C906" s="67" t="s">
        <v>90</v>
      </c>
      <c r="D906" s="67" t="s">
        <v>72</v>
      </c>
      <c r="E906" s="68">
        <v>44361</v>
      </c>
      <c r="F906" s="68">
        <v>44361</v>
      </c>
      <c r="G906" s="68" t="s">
        <v>91</v>
      </c>
      <c r="H906" s="67" t="s">
        <v>11</v>
      </c>
      <c r="I906" s="67">
        <v>3</v>
      </c>
      <c r="J906" s="67" t="s">
        <v>74</v>
      </c>
      <c r="K906" s="67"/>
      <c r="L906" s="66" t="s">
        <v>92</v>
      </c>
      <c r="M906" s="66" t="s">
        <v>3004</v>
      </c>
      <c r="N906" s="67" t="s">
        <v>3005</v>
      </c>
      <c r="O906" s="67" t="s">
        <v>3006</v>
      </c>
      <c r="P906" s="68">
        <v>44336</v>
      </c>
      <c r="Q906" s="71">
        <v>703128</v>
      </c>
      <c r="R906" s="71"/>
      <c r="S906" s="71">
        <v>421758.03</v>
      </c>
      <c r="T906" s="67" t="s">
        <v>96</v>
      </c>
      <c r="U906" s="67">
        <v>816</v>
      </c>
      <c r="V906" s="68">
        <v>44368</v>
      </c>
      <c r="W906" s="68">
        <v>44370</v>
      </c>
      <c r="X906" s="71">
        <v>421758.03</v>
      </c>
      <c r="Y906" s="71"/>
      <c r="Z906" s="71">
        <v>421758.03</v>
      </c>
      <c r="AA906" s="67" t="s">
        <v>80</v>
      </c>
      <c r="AB906" s="67"/>
      <c r="AC906" s="67"/>
      <c r="AD906" s="67"/>
      <c r="AE906" s="67"/>
      <c r="AF906" s="67"/>
      <c r="AG906" s="67" t="s">
        <v>3007</v>
      </c>
      <c r="AH906" s="34"/>
      <c r="AI906" s="67" t="s">
        <v>106</v>
      </c>
      <c r="AJ906" s="66"/>
      <c r="AK906" s="67" t="s">
        <v>99</v>
      </c>
      <c r="AL906" s="38"/>
    </row>
    <row r="907" spans="1:38" ht="11.25" customHeight="1">
      <c r="A907" s="4">
        <v>4901</v>
      </c>
      <c r="B907" s="67" t="s">
        <v>220</v>
      </c>
      <c r="C907" s="67" t="s">
        <v>220</v>
      </c>
      <c r="D907" s="67" t="s">
        <v>72</v>
      </c>
      <c r="E907" s="68">
        <v>44361</v>
      </c>
      <c r="F907" s="68">
        <v>44361</v>
      </c>
      <c r="G907" s="68" t="s">
        <v>91</v>
      </c>
      <c r="H907" s="67" t="s">
        <v>228</v>
      </c>
      <c r="I907" s="67" t="s">
        <v>107</v>
      </c>
      <c r="J907" s="67" t="s">
        <v>74</v>
      </c>
      <c r="K907" s="67"/>
      <c r="L907" s="66" t="s">
        <v>655</v>
      </c>
      <c r="M907" s="66" t="s">
        <v>655</v>
      </c>
      <c r="N907" s="67" t="s">
        <v>656</v>
      </c>
      <c r="O907" s="67" t="s">
        <v>657</v>
      </c>
      <c r="P907" s="68">
        <v>44341</v>
      </c>
      <c r="Q907" s="71">
        <v>4194000</v>
      </c>
      <c r="R907" s="71"/>
      <c r="S907" s="71">
        <v>4194000</v>
      </c>
      <c r="T907" s="67" t="s">
        <v>118</v>
      </c>
      <c r="U907" s="67">
        <v>868</v>
      </c>
      <c r="V907" s="68">
        <v>44371</v>
      </c>
      <c r="W907" s="68">
        <v>44382</v>
      </c>
      <c r="X907" s="71">
        <v>4194000</v>
      </c>
      <c r="Y907" s="71"/>
      <c r="Z907" s="71">
        <v>4194000</v>
      </c>
      <c r="AA907" s="67" t="s">
        <v>80</v>
      </c>
      <c r="AB907" s="67"/>
      <c r="AC907" s="67"/>
      <c r="AD907" s="67"/>
      <c r="AE907" s="67"/>
      <c r="AF907" s="67"/>
      <c r="AG907" s="67" t="s">
        <v>3008</v>
      </c>
      <c r="AH907" s="34"/>
      <c r="AI907" s="67" t="s">
        <v>106</v>
      </c>
      <c r="AJ907" s="66"/>
      <c r="AK907" s="66" t="s">
        <v>219</v>
      </c>
      <c r="AL907" s="38"/>
    </row>
    <row r="908" spans="1:38" ht="11.25" customHeight="1">
      <c r="A908" s="4">
        <v>4902</v>
      </c>
      <c r="B908" s="67" t="s">
        <v>220</v>
      </c>
      <c r="C908" s="67" t="s">
        <v>220</v>
      </c>
      <c r="D908" s="67" t="s">
        <v>72</v>
      </c>
      <c r="E908" s="68">
        <v>44361</v>
      </c>
      <c r="F908" s="68">
        <v>44361</v>
      </c>
      <c r="G908" s="68" t="s">
        <v>91</v>
      </c>
      <c r="H908" s="67" t="s">
        <v>228</v>
      </c>
      <c r="I908" s="67" t="s">
        <v>107</v>
      </c>
      <c r="J908" s="67" t="s">
        <v>74</v>
      </c>
      <c r="K908" s="67"/>
      <c r="L908" s="66" t="s">
        <v>655</v>
      </c>
      <c r="M908" s="66" t="s">
        <v>655</v>
      </c>
      <c r="N908" s="67" t="s">
        <v>656</v>
      </c>
      <c r="O908" s="67" t="s">
        <v>657</v>
      </c>
      <c r="P908" s="68">
        <v>44347</v>
      </c>
      <c r="Q908" s="71">
        <v>4290000</v>
      </c>
      <c r="R908" s="71"/>
      <c r="S908" s="71">
        <v>4290000</v>
      </c>
      <c r="T908" s="67" t="s">
        <v>118</v>
      </c>
      <c r="U908" s="67">
        <v>870</v>
      </c>
      <c r="V908" s="68">
        <v>44371</v>
      </c>
      <c r="W908" s="68">
        <v>44382</v>
      </c>
      <c r="X908" s="71">
        <v>4290000</v>
      </c>
      <c r="Y908" s="71"/>
      <c r="Z908" s="71">
        <v>4290000</v>
      </c>
      <c r="AA908" s="67" t="s">
        <v>80</v>
      </c>
      <c r="AB908" s="67"/>
      <c r="AC908" s="67"/>
      <c r="AD908" s="67"/>
      <c r="AE908" s="67"/>
      <c r="AF908" s="67"/>
      <c r="AG908" s="67" t="s">
        <v>3009</v>
      </c>
      <c r="AH908" s="34"/>
      <c r="AI908" s="67" t="s">
        <v>106</v>
      </c>
      <c r="AJ908" s="66"/>
      <c r="AK908" s="66" t="s">
        <v>219</v>
      </c>
      <c r="AL908" s="38"/>
    </row>
    <row r="909" spans="1:38" ht="11.25" customHeight="1">
      <c r="A909" s="4">
        <v>4903</v>
      </c>
      <c r="B909" s="67" t="s">
        <v>220</v>
      </c>
      <c r="C909" s="67" t="s">
        <v>220</v>
      </c>
      <c r="D909" s="67" t="s">
        <v>72</v>
      </c>
      <c r="E909" s="68">
        <v>44361</v>
      </c>
      <c r="F909" s="68">
        <v>44361</v>
      </c>
      <c r="G909" s="68" t="s">
        <v>91</v>
      </c>
      <c r="H909" s="67" t="s">
        <v>228</v>
      </c>
      <c r="I909" s="67" t="s">
        <v>107</v>
      </c>
      <c r="J909" s="67" t="s">
        <v>74</v>
      </c>
      <c r="K909" s="67"/>
      <c r="L909" s="66" t="s">
        <v>655</v>
      </c>
      <c r="M909" s="66" t="s">
        <v>655</v>
      </c>
      <c r="N909" s="67" t="s">
        <v>656</v>
      </c>
      <c r="O909" s="67" t="s">
        <v>657</v>
      </c>
      <c r="P909" s="68">
        <v>44344</v>
      </c>
      <c r="Q909" s="71">
        <v>3105000</v>
      </c>
      <c r="R909" s="71"/>
      <c r="S909" s="71">
        <v>3105000</v>
      </c>
      <c r="T909" s="67" t="s">
        <v>118</v>
      </c>
      <c r="U909" s="67">
        <v>871</v>
      </c>
      <c r="V909" s="68">
        <v>44371</v>
      </c>
      <c r="W909" s="68">
        <v>44382</v>
      </c>
      <c r="X909" s="71">
        <v>3105000</v>
      </c>
      <c r="Y909" s="71"/>
      <c r="Z909" s="71">
        <v>3105000</v>
      </c>
      <c r="AA909" s="67" t="s">
        <v>80</v>
      </c>
      <c r="AB909" s="67"/>
      <c r="AC909" s="67"/>
      <c r="AD909" s="67"/>
      <c r="AE909" s="67"/>
      <c r="AF909" s="67"/>
      <c r="AG909" s="67" t="s">
        <v>3010</v>
      </c>
      <c r="AH909" s="34"/>
      <c r="AI909" s="67" t="s">
        <v>106</v>
      </c>
      <c r="AJ909" s="66"/>
      <c r="AK909" s="66" t="s">
        <v>219</v>
      </c>
      <c r="AL909" s="38"/>
    </row>
    <row r="910" spans="1:38" ht="11.25" customHeight="1">
      <c r="A910" s="4">
        <v>4904</v>
      </c>
      <c r="B910" s="67" t="s">
        <v>220</v>
      </c>
      <c r="C910" s="67" t="s">
        <v>220</v>
      </c>
      <c r="D910" s="67" t="s">
        <v>72</v>
      </c>
      <c r="E910" s="68">
        <v>44361</v>
      </c>
      <c r="F910" s="68">
        <v>44361</v>
      </c>
      <c r="G910" s="68" t="s">
        <v>91</v>
      </c>
      <c r="H910" s="67" t="s">
        <v>228</v>
      </c>
      <c r="I910" s="67" t="s">
        <v>107</v>
      </c>
      <c r="J910" s="67" t="s">
        <v>74</v>
      </c>
      <c r="K910" s="67"/>
      <c r="L910" s="66" t="s">
        <v>655</v>
      </c>
      <c r="M910" s="66" t="s">
        <v>655</v>
      </c>
      <c r="N910" s="67" t="s">
        <v>656</v>
      </c>
      <c r="O910" s="67" t="s">
        <v>657</v>
      </c>
      <c r="P910" s="68">
        <v>44348</v>
      </c>
      <c r="Q910" s="71">
        <v>2380000</v>
      </c>
      <c r="R910" s="71"/>
      <c r="S910" s="71">
        <v>2380000</v>
      </c>
      <c r="T910" s="67" t="s">
        <v>118</v>
      </c>
      <c r="U910" s="67">
        <v>867</v>
      </c>
      <c r="V910" s="68">
        <v>44371</v>
      </c>
      <c r="W910" s="68">
        <v>44375</v>
      </c>
      <c r="X910" s="71">
        <v>2380000</v>
      </c>
      <c r="Y910" s="71"/>
      <c r="Z910" s="71">
        <v>2380000</v>
      </c>
      <c r="AA910" s="67" t="s">
        <v>80</v>
      </c>
      <c r="AB910" s="67"/>
      <c r="AC910" s="67"/>
      <c r="AD910" s="67"/>
      <c r="AE910" s="67"/>
      <c r="AF910" s="67"/>
      <c r="AG910" s="80" t="s">
        <v>3011</v>
      </c>
      <c r="AH910" s="34"/>
      <c r="AI910" s="67" t="s">
        <v>106</v>
      </c>
      <c r="AJ910" s="66"/>
      <c r="AK910" s="66" t="s">
        <v>219</v>
      </c>
      <c r="AL910" s="38"/>
    </row>
    <row r="911" spans="1:38" ht="11.25" customHeight="1">
      <c r="A911" s="4">
        <v>4905</v>
      </c>
      <c r="B911" s="67" t="s">
        <v>220</v>
      </c>
      <c r="C911" s="67" t="s">
        <v>220</v>
      </c>
      <c r="D911" s="67" t="s">
        <v>72</v>
      </c>
      <c r="E911" s="68">
        <v>44361</v>
      </c>
      <c r="F911" s="68">
        <v>44361</v>
      </c>
      <c r="G911" s="68" t="s">
        <v>91</v>
      </c>
      <c r="H911" s="67" t="s">
        <v>228</v>
      </c>
      <c r="I911" s="67" t="s">
        <v>107</v>
      </c>
      <c r="J911" s="67" t="s">
        <v>74</v>
      </c>
      <c r="K911" s="67"/>
      <c r="L911" s="66" t="s">
        <v>655</v>
      </c>
      <c r="M911" s="66" t="s">
        <v>655</v>
      </c>
      <c r="N911" s="67" t="s">
        <v>656</v>
      </c>
      <c r="O911" s="67" t="s">
        <v>657</v>
      </c>
      <c r="P911" s="68">
        <v>44355</v>
      </c>
      <c r="Q911" s="71">
        <v>4280000</v>
      </c>
      <c r="R911" s="71"/>
      <c r="S911" s="71">
        <v>4280000</v>
      </c>
      <c r="T911" s="67" t="s">
        <v>118</v>
      </c>
      <c r="U911" s="67">
        <v>872</v>
      </c>
      <c r="V911" s="68">
        <v>44371</v>
      </c>
      <c r="W911" s="68">
        <v>44382</v>
      </c>
      <c r="X911" s="71">
        <v>4280000</v>
      </c>
      <c r="Y911" s="71"/>
      <c r="Z911" s="71">
        <v>4280000</v>
      </c>
      <c r="AA911" s="67" t="s">
        <v>80</v>
      </c>
      <c r="AB911" s="67"/>
      <c r="AC911" s="67"/>
      <c r="AD911" s="67"/>
      <c r="AE911" s="67"/>
      <c r="AF911" s="67"/>
      <c r="AG911" s="80" t="s">
        <v>3012</v>
      </c>
      <c r="AH911" s="34"/>
      <c r="AI911" s="67" t="s">
        <v>106</v>
      </c>
      <c r="AJ911" s="66"/>
      <c r="AK911" s="66" t="s">
        <v>219</v>
      </c>
      <c r="AL911" s="38"/>
    </row>
    <row r="912" spans="1:38" ht="11.25" customHeight="1">
      <c r="A912" s="4">
        <v>4906</v>
      </c>
      <c r="B912" s="67" t="s">
        <v>83</v>
      </c>
      <c r="C912" s="67" t="s">
        <v>83</v>
      </c>
      <c r="D912" s="67" t="s">
        <v>72</v>
      </c>
      <c r="E912" s="68">
        <v>44361</v>
      </c>
      <c r="F912" s="68">
        <v>44361</v>
      </c>
      <c r="G912" s="68" t="s">
        <v>91</v>
      </c>
      <c r="H912" s="67" t="s">
        <v>2</v>
      </c>
      <c r="I912" s="67">
        <v>3.14</v>
      </c>
      <c r="J912" s="67" t="s">
        <v>74</v>
      </c>
      <c r="K912" s="67"/>
      <c r="L912" s="67" t="s">
        <v>631</v>
      </c>
      <c r="M912" s="66" t="s">
        <v>2426</v>
      </c>
      <c r="N912" s="67" t="s">
        <v>2427</v>
      </c>
      <c r="O912" s="67" t="s">
        <v>3013</v>
      </c>
      <c r="P912" s="68">
        <v>44347</v>
      </c>
      <c r="Q912" s="71">
        <v>3985720</v>
      </c>
      <c r="R912" s="71"/>
      <c r="S912" s="71">
        <v>2471552.71</v>
      </c>
      <c r="T912" s="67" t="s">
        <v>96</v>
      </c>
      <c r="U912" s="67">
        <v>797</v>
      </c>
      <c r="V912" s="68">
        <v>44364</v>
      </c>
      <c r="W912" s="68">
        <v>44372</v>
      </c>
      <c r="X912" s="71">
        <v>2471552.71</v>
      </c>
      <c r="Y912" s="71"/>
      <c r="Z912" s="71">
        <v>2471552.71</v>
      </c>
      <c r="AA912" s="67" t="s">
        <v>80</v>
      </c>
      <c r="AB912" s="67"/>
      <c r="AC912" s="67"/>
      <c r="AD912" s="67">
        <v>580</v>
      </c>
      <c r="AE912" s="67"/>
      <c r="AF912" s="67"/>
      <c r="AG912" s="67" t="s">
        <v>2429</v>
      </c>
      <c r="AH912" s="34"/>
      <c r="AI912" s="67" t="s">
        <v>106</v>
      </c>
      <c r="AJ912" s="66"/>
      <c r="AK912" s="66" t="s">
        <v>631</v>
      </c>
      <c r="AL912" s="38"/>
    </row>
    <row r="913" spans="1:38" ht="11.25" customHeight="1">
      <c r="A913" s="4">
        <v>4907</v>
      </c>
      <c r="B913" s="67" t="s">
        <v>83</v>
      </c>
      <c r="C913" s="67" t="s">
        <v>83</v>
      </c>
      <c r="D913" s="67" t="s">
        <v>72</v>
      </c>
      <c r="E913" s="68">
        <v>44361</v>
      </c>
      <c r="F913" s="68">
        <v>44361</v>
      </c>
      <c r="G913" s="68" t="s">
        <v>91</v>
      </c>
      <c r="H913" s="67" t="s">
        <v>228</v>
      </c>
      <c r="I913" s="67" t="s">
        <v>229</v>
      </c>
      <c r="J913" s="67" t="s">
        <v>74</v>
      </c>
      <c r="K913" s="67"/>
      <c r="L913" s="66" t="s">
        <v>3014</v>
      </c>
      <c r="M913" s="66" t="s">
        <v>3014</v>
      </c>
      <c r="N913" s="67" t="s">
        <v>3015</v>
      </c>
      <c r="O913" s="67" t="s">
        <v>3016</v>
      </c>
      <c r="P913" s="68">
        <v>44361</v>
      </c>
      <c r="Q913" s="71">
        <v>8010000</v>
      </c>
      <c r="R913" s="71"/>
      <c r="S913" s="71">
        <v>8010000</v>
      </c>
      <c r="T913" s="67" t="s">
        <v>118</v>
      </c>
      <c r="U913" s="67">
        <v>874</v>
      </c>
      <c r="V913" s="68">
        <v>44371</v>
      </c>
      <c r="W913" s="68">
        <v>44383</v>
      </c>
      <c r="X913" s="71">
        <v>8010000</v>
      </c>
      <c r="Y913" s="71"/>
      <c r="Z913" s="71">
        <v>8010000</v>
      </c>
      <c r="AA913" s="67" t="s">
        <v>80</v>
      </c>
      <c r="AB913" s="67"/>
      <c r="AC913" s="67"/>
      <c r="AD913" s="67">
        <v>598</v>
      </c>
      <c r="AE913" s="67"/>
      <c r="AF913" s="67"/>
      <c r="AG913" s="67" t="s">
        <v>3017</v>
      </c>
      <c r="AH913" s="34"/>
      <c r="AI913" s="67" t="s">
        <v>392</v>
      </c>
      <c r="AJ913" s="66"/>
      <c r="AK913" s="66" t="s">
        <v>112</v>
      </c>
      <c r="AL913" s="38"/>
    </row>
    <row r="914" spans="1:38" ht="11.25" customHeight="1">
      <c r="A914" s="4">
        <v>4908</v>
      </c>
      <c r="B914" s="67" t="s">
        <v>83</v>
      </c>
      <c r="C914" s="67" t="s">
        <v>83</v>
      </c>
      <c r="D914" s="67" t="s">
        <v>72</v>
      </c>
      <c r="E914" s="68">
        <v>44361</v>
      </c>
      <c r="F914" s="68">
        <v>44361</v>
      </c>
      <c r="G914" s="68" t="s">
        <v>91</v>
      </c>
      <c r="H914" s="67" t="s">
        <v>2</v>
      </c>
      <c r="I914" s="67">
        <v>3.14</v>
      </c>
      <c r="J914" s="67" t="s">
        <v>74</v>
      </c>
      <c r="K914" s="67"/>
      <c r="L914" s="66" t="s">
        <v>766</v>
      </c>
      <c r="M914" s="66" t="s">
        <v>3018</v>
      </c>
      <c r="N914" s="67" t="s">
        <v>3019</v>
      </c>
      <c r="O914" s="67" t="s">
        <v>3020</v>
      </c>
      <c r="P914" s="68">
        <v>44361</v>
      </c>
      <c r="Q914" s="71">
        <v>25034000</v>
      </c>
      <c r="R914" s="71"/>
      <c r="S914" s="71">
        <v>13871200</v>
      </c>
      <c r="T914" s="67" t="s">
        <v>96</v>
      </c>
      <c r="U914" s="67">
        <v>864</v>
      </c>
      <c r="V914" s="68">
        <v>44371</v>
      </c>
      <c r="W914" s="68">
        <v>44375</v>
      </c>
      <c r="X914" s="71">
        <v>13871200</v>
      </c>
      <c r="Y914" s="71"/>
      <c r="Z914" s="71">
        <v>13871200</v>
      </c>
      <c r="AA914" s="67" t="s">
        <v>80</v>
      </c>
      <c r="AB914" s="67"/>
      <c r="AC914" s="67"/>
      <c r="AD914" s="67"/>
      <c r="AE914" s="67"/>
      <c r="AF914" s="67"/>
      <c r="AG914" s="67" t="s">
        <v>3021</v>
      </c>
      <c r="AH914" s="34"/>
      <c r="AI914" s="67" t="s">
        <v>106</v>
      </c>
      <c r="AJ914" s="66"/>
      <c r="AK914" s="66" t="s">
        <v>766</v>
      </c>
      <c r="AL914" s="38"/>
    </row>
    <row r="915" spans="1:38" ht="11.25" customHeight="1">
      <c r="A915" s="4">
        <v>4909</v>
      </c>
      <c r="B915" s="67" t="s">
        <v>134</v>
      </c>
      <c r="C915" s="67" t="s">
        <v>134</v>
      </c>
      <c r="D915" s="67" t="s">
        <v>72</v>
      </c>
      <c r="E915" s="68">
        <v>44361</v>
      </c>
      <c r="F915" s="68">
        <v>44361</v>
      </c>
      <c r="G915" s="68" t="s">
        <v>177</v>
      </c>
      <c r="H915" s="67" t="s">
        <v>18</v>
      </c>
      <c r="I915" s="67">
        <v>10</v>
      </c>
      <c r="J915" s="67" t="s">
        <v>100</v>
      </c>
      <c r="K915" s="67"/>
      <c r="L915" s="66" t="s">
        <v>3022</v>
      </c>
      <c r="M915" s="66" t="s">
        <v>3023</v>
      </c>
      <c r="N915" s="67"/>
      <c r="O915" s="67" t="s">
        <v>3024</v>
      </c>
      <c r="P915" s="68">
        <v>44304</v>
      </c>
      <c r="Q915" s="71">
        <v>11154781</v>
      </c>
      <c r="R915" s="71">
        <v>2600000</v>
      </c>
      <c r="S915" s="71">
        <v>13754781</v>
      </c>
      <c r="T915" s="67" t="s">
        <v>96</v>
      </c>
      <c r="U915" s="67">
        <v>832</v>
      </c>
      <c r="V915" s="68">
        <v>44369</v>
      </c>
      <c r="W915" s="68">
        <v>44379</v>
      </c>
      <c r="X915" s="71">
        <v>11154781</v>
      </c>
      <c r="Y915" s="71">
        <v>2600000</v>
      </c>
      <c r="Z915" s="71">
        <v>13754781</v>
      </c>
      <c r="AA915" s="67" t="s">
        <v>80</v>
      </c>
      <c r="AB915" s="67"/>
      <c r="AC915" s="67"/>
      <c r="AD915" s="67">
        <v>197</v>
      </c>
      <c r="AE915" s="67"/>
      <c r="AF915" s="67"/>
      <c r="AG915" s="67" t="s">
        <v>3025</v>
      </c>
      <c r="AH915" s="34"/>
      <c r="AI915" s="67" t="s">
        <v>392</v>
      </c>
      <c r="AJ915" s="66"/>
      <c r="AK915" s="66" t="s">
        <v>3023</v>
      </c>
      <c r="AL915" s="38"/>
    </row>
    <row r="916" spans="1:38" ht="11.25" customHeight="1">
      <c r="A916" s="4">
        <v>4910</v>
      </c>
      <c r="B916" s="67" t="s">
        <v>72</v>
      </c>
      <c r="C916" s="67" t="s">
        <v>72</v>
      </c>
      <c r="D916" s="67" t="s">
        <v>72</v>
      </c>
      <c r="E916" s="68">
        <v>44361</v>
      </c>
      <c r="F916" s="68">
        <v>44361</v>
      </c>
      <c r="G916" s="68" t="s">
        <v>73</v>
      </c>
      <c r="H916" s="67" t="s">
        <v>21</v>
      </c>
      <c r="I916" s="67">
        <v>14</v>
      </c>
      <c r="J916" s="67" t="s">
        <v>74</v>
      </c>
      <c r="K916" s="67"/>
      <c r="L916" s="66" t="s">
        <v>610</v>
      </c>
      <c r="M916" s="66" t="s">
        <v>3026</v>
      </c>
      <c r="N916" s="67" t="s">
        <v>3027</v>
      </c>
      <c r="O916" s="67" t="s">
        <v>3028</v>
      </c>
      <c r="P916" s="68">
        <v>43895</v>
      </c>
      <c r="Q916" s="71">
        <v>3753000</v>
      </c>
      <c r="R916" s="71"/>
      <c r="S916" s="71">
        <v>3753000</v>
      </c>
      <c r="T916" s="67" t="s">
        <v>79</v>
      </c>
      <c r="U916" s="67">
        <v>778</v>
      </c>
      <c r="V916" s="68">
        <v>44363</v>
      </c>
      <c r="W916" s="68">
        <v>44365</v>
      </c>
      <c r="X916" s="71">
        <f t="shared" ref="X916:X937" si="137">+S916</f>
        <v>3753000</v>
      </c>
      <c r="Y916" s="71"/>
      <c r="Z916" s="71">
        <f t="shared" ref="Z916:Z937" si="138">SUM(X916:Y916)</f>
        <v>3753000</v>
      </c>
      <c r="AA916" s="67" t="s">
        <v>80</v>
      </c>
      <c r="AB916" s="67"/>
      <c r="AC916" s="67"/>
      <c r="AD916" s="67">
        <v>519</v>
      </c>
      <c r="AE916" s="67"/>
      <c r="AF916" s="67"/>
      <c r="AG916" s="67" t="s">
        <v>81</v>
      </c>
      <c r="AH916" s="34">
        <f t="shared" ref="AH916:AH937" si="139">Z916</f>
        <v>3753000</v>
      </c>
      <c r="AI916" s="67" t="s">
        <v>82</v>
      </c>
      <c r="AJ916" s="66"/>
      <c r="AK916" s="66" t="s">
        <v>355</v>
      </c>
      <c r="AL916" s="38"/>
    </row>
    <row r="917" spans="1:38" ht="11.25" customHeight="1">
      <c r="A917" s="4">
        <v>4911</v>
      </c>
      <c r="B917" s="67" t="s">
        <v>72</v>
      </c>
      <c r="C917" s="67" t="s">
        <v>72</v>
      </c>
      <c r="D917" s="67" t="s">
        <v>72</v>
      </c>
      <c r="E917" s="68">
        <v>44361</v>
      </c>
      <c r="F917" s="68">
        <v>44361</v>
      </c>
      <c r="G917" s="68" t="s">
        <v>73</v>
      </c>
      <c r="H917" s="67" t="s">
        <v>21</v>
      </c>
      <c r="I917" s="67">
        <v>14</v>
      </c>
      <c r="J917" s="67" t="s">
        <v>74</v>
      </c>
      <c r="K917" s="67"/>
      <c r="L917" s="66" t="s">
        <v>610</v>
      </c>
      <c r="M917" s="66" t="s">
        <v>3029</v>
      </c>
      <c r="N917" s="67" t="s">
        <v>3030</v>
      </c>
      <c r="O917" s="67" t="s">
        <v>3031</v>
      </c>
      <c r="P917" s="68">
        <v>43956</v>
      </c>
      <c r="Q917" s="71">
        <v>1300000</v>
      </c>
      <c r="R917" s="71"/>
      <c r="S917" s="71">
        <v>1300000</v>
      </c>
      <c r="T917" s="67" t="s">
        <v>79</v>
      </c>
      <c r="U917" s="67">
        <v>784</v>
      </c>
      <c r="V917" s="68">
        <v>44363</v>
      </c>
      <c r="W917" s="68">
        <v>44365</v>
      </c>
      <c r="X917" s="71">
        <f t="shared" si="137"/>
        <v>1300000</v>
      </c>
      <c r="Y917" s="71"/>
      <c r="Z917" s="71">
        <f t="shared" si="138"/>
        <v>1300000</v>
      </c>
      <c r="AA917" s="67" t="s">
        <v>80</v>
      </c>
      <c r="AB917" s="67"/>
      <c r="AC917" s="67"/>
      <c r="AD917" s="67">
        <v>524</v>
      </c>
      <c r="AE917" s="67"/>
      <c r="AF917" s="67"/>
      <c r="AG917" s="67" t="s">
        <v>81</v>
      </c>
      <c r="AH917" s="34">
        <f t="shared" si="139"/>
        <v>1300000</v>
      </c>
      <c r="AI917" s="67" t="s">
        <v>82</v>
      </c>
      <c r="AJ917" s="66"/>
      <c r="AK917" s="66" t="s">
        <v>355</v>
      </c>
      <c r="AL917" s="38"/>
    </row>
    <row r="918" spans="1:38" ht="11.25" customHeight="1">
      <c r="A918" s="4">
        <v>4912</v>
      </c>
      <c r="B918" s="67" t="s">
        <v>72</v>
      </c>
      <c r="C918" s="67" t="s">
        <v>72</v>
      </c>
      <c r="D918" s="67" t="s">
        <v>72</v>
      </c>
      <c r="E918" s="68">
        <v>44361</v>
      </c>
      <c r="F918" s="68">
        <v>44361</v>
      </c>
      <c r="G918" s="68" t="s">
        <v>73</v>
      </c>
      <c r="H918" s="67" t="s">
        <v>21</v>
      </c>
      <c r="I918" s="67">
        <v>14</v>
      </c>
      <c r="J918" s="67" t="s">
        <v>74</v>
      </c>
      <c r="K918" s="67"/>
      <c r="L918" s="66" t="s">
        <v>610</v>
      </c>
      <c r="M918" s="66" t="s">
        <v>3032</v>
      </c>
      <c r="N918" s="67" t="s">
        <v>3033</v>
      </c>
      <c r="O918" s="67" t="s">
        <v>3034</v>
      </c>
      <c r="P918" s="68">
        <v>43926</v>
      </c>
      <c r="Q918" s="71">
        <v>8560000</v>
      </c>
      <c r="R918" s="71"/>
      <c r="S918" s="71">
        <v>8560000</v>
      </c>
      <c r="T918" s="67" t="s">
        <v>79</v>
      </c>
      <c r="U918" s="67">
        <v>775</v>
      </c>
      <c r="V918" s="68">
        <v>44363</v>
      </c>
      <c r="W918" s="68">
        <v>44365</v>
      </c>
      <c r="X918" s="71">
        <f t="shared" si="137"/>
        <v>8560000</v>
      </c>
      <c r="Y918" s="71"/>
      <c r="Z918" s="71">
        <f t="shared" si="138"/>
        <v>8560000</v>
      </c>
      <c r="AA918" s="67" t="s">
        <v>80</v>
      </c>
      <c r="AB918" s="67"/>
      <c r="AC918" s="67"/>
      <c r="AD918" s="67">
        <v>517</v>
      </c>
      <c r="AE918" s="67"/>
      <c r="AF918" s="67"/>
      <c r="AG918" s="67" t="s">
        <v>81</v>
      </c>
      <c r="AH918" s="34">
        <f t="shared" si="139"/>
        <v>8560000</v>
      </c>
      <c r="AI918" s="67" t="s">
        <v>82</v>
      </c>
      <c r="AJ918" s="66"/>
      <c r="AK918" s="66" t="s">
        <v>355</v>
      </c>
      <c r="AL918" s="38"/>
    </row>
    <row r="919" spans="1:38" ht="11.25" customHeight="1">
      <c r="A919" s="4">
        <v>4913</v>
      </c>
      <c r="B919" s="67" t="s">
        <v>83</v>
      </c>
      <c r="C919" s="67" t="s">
        <v>83</v>
      </c>
      <c r="D919" s="67" t="s">
        <v>72</v>
      </c>
      <c r="E919" s="68">
        <v>44361</v>
      </c>
      <c r="F919" s="68">
        <v>44361</v>
      </c>
      <c r="G919" s="68" t="s">
        <v>73</v>
      </c>
      <c r="H919" s="67" t="s">
        <v>21</v>
      </c>
      <c r="I919" s="67">
        <v>14</v>
      </c>
      <c r="J919" s="67" t="s">
        <v>74</v>
      </c>
      <c r="K919" s="67"/>
      <c r="L919" s="66" t="s">
        <v>610</v>
      </c>
      <c r="M919" s="66" t="s">
        <v>3035</v>
      </c>
      <c r="N919" s="67" t="s">
        <v>3036</v>
      </c>
      <c r="O919" s="67" t="s">
        <v>3037</v>
      </c>
      <c r="P919" s="68">
        <v>43893</v>
      </c>
      <c r="Q919" s="71">
        <v>7405000</v>
      </c>
      <c r="R919" s="71"/>
      <c r="S919" s="71">
        <v>7405000</v>
      </c>
      <c r="T919" s="67" t="s">
        <v>79</v>
      </c>
      <c r="U919" s="67">
        <v>787</v>
      </c>
      <c r="V919" s="68">
        <v>44364</v>
      </c>
      <c r="W919" s="68">
        <v>44365</v>
      </c>
      <c r="X919" s="71">
        <f t="shared" si="137"/>
        <v>7405000</v>
      </c>
      <c r="Y919" s="71"/>
      <c r="Z919" s="71">
        <f t="shared" si="138"/>
        <v>7405000</v>
      </c>
      <c r="AA919" s="67" t="s">
        <v>80</v>
      </c>
      <c r="AB919" s="67"/>
      <c r="AC919" s="67"/>
      <c r="AD919" s="67">
        <v>526</v>
      </c>
      <c r="AE919" s="67"/>
      <c r="AF919" s="67"/>
      <c r="AG919" s="67" t="s">
        <v>81</v>
      </c>
      <c r="AH919" s="34">
        <f t="shared" si="139"/>
        <v>7405000</v>
      </c>
      <c r="AI919" s="67" t="s">
        <v>82</v>
      </c>
      <c r="AJ919" s="66"/>
      <c r="AK919" s="66" t="s">
        <v>355</v>
      </c>
      <c r="AL919" s="38"/>
    </row>
    <row r="920" spans="1:38" ht="11.25" customHeight="1">
      <c r="A920" s="4">
        <v>4914</v>
      </c>
      <c r="B920" s="67" t="s">
        <v>72</v>
      </c>
      <c r="C920" s="67" t="s">
        <v>72</v>
      </c>
      <c r="D920" s="67" t="s">
        <v>72</v>
      </c>
      <c r="E920" s="68">
        <v>44361</v>
      </c>
      <c r="F920" s="68">
        <v>44361</v>
      </c>
      <c r="G920" s="68" t="s">
        <v>73</v>
      </c>
      <c r="H920" s="67" t="s">
        <v>21</v>
      </c>
      <c r="I920" s="67">
        <v>14</v>
      </c>
      <c r="J920" s="67" t="s">
        <v>74</v>
      </c>
      <c r="K920" s="67"/>
      <c r="L920" s="66" t="s">
        <v>610</v>
      </c>
      <c r="M920" s="66" t="s">
        <v>3038</v>
      </c>
      <c r="N920" s="67" t="s">
        <v>3039</v>
      </c>
      <c r="O920" s="67" t="s">
        <v>3040</v>
      </c>
      <c r="P920" s="68">
        <v>43926</v>
      </c>
      <c r="Q920" s="71">
        <v>7856000</v>
      </c>
      <c r="R920" s="71"/>
      <c r="S920" s="71">
        <v>7856000</v>
      </c>
      <c r="T920" s="67" t="s">
        <v>79</v>
      </c>
      <c r="U920" s="67">
        <v>791</v>
      </c>
      <c r="V920" s="68">
        <v>44364</v>
      </c>
      <c r="W920" s="68">
        <v>44365</v>
      </c>
      <c r="X920" s="71">
        <f t="shared" si="137"/>
        <v>7856000</v>
      </c>
      <c r="Y920" s="71"/>
      <c r="Z920" s="71">
        <f t="shared" si="138"/>
        <v>7856000</v>
      </c>
      <c r="AA920" s="67" t="s">
        <v>80</v>
      </c>
      <c r="AB920" s="67"/>
      <c r="AC920" s="67"/>
      <c r="AD920" s="67">
        <v>530</v>
      </c>
      <c r="AE920" s="67"/>
      <c r="AF920" s="67"/>
      <c r="AG920" s="67" t="s">
        <v>81</v>
      </c>
      <c r="AH920" s="34">
        <f t="shared" si="139"/>
        <v>7856000</v>
      </c>
      <c r="AI920" s="67" t="s">
        <v>82</v>
      </c>
      <c r="AJ920" s="66"/>
      <c r="AK920" s="66" t="s">
        <v>355</v>
      </c>
      <c r="AL920" s="38"/>
    </row>
    <row r="921" spans="1:38" ht="11.25" customHeight="1">
      <c r="A921" s="4">
        <v>4915</v>
      </c>
      <c r="B921" s="67" t="s">
        <v>72</v>
      </c>
      <c r="C921" s="67" t="s">
        <v>72</v>
      </c>
      <c r="D921" s="67" t="s">
        <v>72</v>
      </c>
      <c r="E921" s="68">
        <v>44361</v>
      </c>
      <c r="F921" s="68">
        <v>44361</v>
      </c>
      <c r="G921" s="68" t="s">
        <v>73</v>
      </c>
      <c r="H921" s="67" t="s">
        <v>21</v>
      </c>
      <c r="I921" s="67">
        <v>14</v>
      </c>
      <c r="J921" s="67" t="s">
        <v>74</v>
      </c>
      <c r="K921" s="67"/>
      <c r="L921" s="66" t="s">
        <v>610</v>
      </c>
      <c r="M921" s="66" t="s">
        <v>3041</v>
      </c>
      <c r="N921" s="67" t="s">
        <v>3042</v>
      </c>
      <c r="O921" s="67" t="s">
        <v>3043</v>
      </c>
      <c r="P921" s="68">
        <v>43926</v>
      </c>
      <c r="Q921" s="71">
        <v>6731000</v>
      </c>
      <c r="R921" s="71"/>
      <c r="S921" s="71">
        <v>6731000</v>
      </c>
      <c r="T921" s="67" t="s">
        <v>79</v>
      </c>
      <c r="U921" s="67">
        <v>781</v>
      </c>
      <c r="V921" s="68">
        <v>44363</v>
      </c>
      <c r="W921" s="68">
        <v>44365</v>
      </c>
      <c r="X921" s="71">
        <f t="shared" si="137"/>
        <v>6731000</v>
      </c>
      <c r="Y921" s="71"/>
      <c r="Z921" s="71">
        <f t="shared" si="138"/>
        <v>6731000</v>
      </c>
      <c r="AA921" s="67" t="s">
        <v>80</v>
      </c>
      <c r="AB921" s="67"/>
      <c r="AC921" s="67"/>
      <c r="AD921" s="67">
        <v>521</v>
      </c>
      <c r="AE921" s="67"/>
      <c r="AF921" s="67"/>
      <c r="AG921" s="67" t="s">
        <v>81</v>
      </c>
      <c r="AH921" s="34">
        <f t="shared" si="139"/>
        <v>6731000</v>
      </c>
      <c r="AI921" s="67" t="s">
        <v>82</v>
      </c>
      <c r="AJ921" s="66"/>
      <c r="AK921" s="66" t="s">
        <v>355</v>
      </c>
      <c r="AL921" s="38"/>
    </row>
    <row r="922" spans="1:38" ht="11.25" customHeight="1">
      <c r="A922" s="4">
        <v>4916</v>
      </c>
      <c r="B922" s="67" t="s">
        <v>72</v>
      </c>
      <c r="C922" s="67" t="s">
        <v>72</v>
      </c>
      <c r="D922" s="67" t="s">
        <v>72</v>
      </c>
      <c r="E922" s="68">
        <v>44361</v>
      </c>
      <c r="F922" s="68">
        <v>44361</v>
      </c>
      <c r="G922" s="68" t="s">
        <v>73</v>
      </c>
      <c r="H922" s="67" t="s">
        <v>21</v>
      </c>
      <c r="I922" s="67">
        <v>14</v>
      </c>
      <c r="J922" s="67" t="s">
        <v>74</v>
      </c>
      <c r="K922" s="67"/>
      <c r="L922" s="66" t="s">
        <v>610</v>
      </c>
      <c r="M922" s="66" t="s">
        <v>3044</v>
      </c>
      <c r="N922" s="67" t="s">
        <v>3045</v>
      </c>
      <c r="O922" s="67" t="s">
        <v>3046</v>
      </c>
      <c r="P922" s="68">
        <v>43926</v>
      </c>
      <c r="Q922" s="71">
        <v>4476000</v>
      </c>
      <c r="R922" s="71"/>
      <c r="S922" s="71">
        <v>4476000</v>
      </c>
      <c r="T922" s="67" t="s">
        <v>79</v>
      </c>
      <c r="U922" s="67">
        <v>776</v>
      </c>
      <c r="V922" s="68">
        <v>44363</v>
      </c>
      <c r="W922" s="68">
        <v>44365</v>
      </c>
      <c r="X922" s="71">
        <f t="shared" si="137"/>
        <v>4476000</v>
      </c>
      <c r="Y922" s="71"/>
      <c r="Z922" s="71">
        <f t="shared" si="138"/>
        <v>4476000</v>
      </c>
      <c r="AA922" s="67" t="s">
        <v>80</v>
      </c>
      <c r="AB922" s="67"/>
      <c r="AC922" s="67"/>
      <c r="AD922" s="67">
        <v>518</v>
      </c>
      <c r="AE922" s="67"/>
      <c r="AF922" s="67"/>
      <c r="AG922" s="67" t="s">
        <v>81</v>
      </c>
      <c r="AH922" s="34">
        <f t="shared" si="139"/>
        <v>4476000</v>
      </c>
      <c r="AI922" s="67" t="s">
        <v>82</v>
      </c>
      <c r="AJ922" s="66"/>
      <c r="AK922" s="66" t="s">
        <v>355</v>
      </c>
      <c r="AL922" s="38"/>
    </row>
    <row r="923" spans="1:38" ht="11.25" customHeight="1">
      <c r="A923" s="4">
        <v>4917</v>
      </c>
      <c r="B923" s="67" t="s">
        <v>72</v>
      </c>
      <c r="C923" s="67" t="s">
        <v>72</v>
      </c>
      <c r="D923" s="67" t="s">
        <v>72</v>
      </c>
      <c r="E923" s="68">
        <v>44361</v>
      </c>
      <c r="F923" s="68">
        <v>44361</v>
      </c>
      <c r="G923" s="68" t="s">
        <v>73</v>
      </c>
      <c r="H923" s="67" t="s">
        <v>21</v>
      </c>
      <c r="I923" s="67">
        <v>14</v>
      </c>
      <c r="J923" s="67" t="s">
        <v>74</v>
      </c>
      <c r="K923" s="67"/>
      <c r="L923" s="66" t="s">
        <v>610</v>
      </c>
      <c r="M923" s="66" t="s">
        <v>3047</v>
      </c>
      <c r="N923" s="67" t="s">
        <v>3048</v>
      </c>
      <c r="O923" s="67" t="s">
        <v>3049</v>
      </c>
      <c r="P923" s="68">
        <v>43833</v>
      </c>
      <c r="Q923" s="71">
        <v>12162000</v>
      </c>
      <c r="R923" s="71"/>
      <c r="S923" s="71">
        <v>11250000</v>
      </c>
      <c r="T923" s="67" t="s">
        <v>79</v>
      </c>
      <c r="U923" s="67">
        <v>780</v>
      </c>
      <c r="V923" s="68">
        <v>44363</v>
      </c>
      <c r="W923" s="68">
        <v>44368</v>
      </c>
      <c r="X923" s="71">
        <f t="shared" si="137"/>
        <v>11250000</v>
      </c>
      <c r="Y923" s="71"/>
      <c r="Z923" s="71">
        <f t="shared" si="138"/>
        <v>11250000</v>
      </c>
      <c r="AA923" s="67" t="s">
        <v>80</v>
      </c>
      <c r="AB923" s="67"/>
      <c r="AC923" s="67"/>
      <c r="AD923" s="67">
        <v>520</v>
      </c>
      <c r="AE923" s="67"/>
      <c r="AF923" s="67"/>
      <c r="AG923" s="67" t="s">
        <v>81</v>
      </c>
      <c r="AH923" s="34">
        <f t="shared" si="139"/>
        <v>11250000</v>
      </c>
      <c r="AI923" s="67" t="s">
        <v>82</v>
      </c>
      <c r="AJ923" s="66"/>
      <c r="AK923" s="66" t="s">
        <v>355</v>
      </c>
      <c r="AL923" s="38"/>
    </row>
    <row r="924" spans="1:38" ht="11.25" customHeight="1">
      <c r="A924" s="4">
        <v>4918</v>
      </c>
      <c r="B924" s="67" t="s">
        <v>72</v>
      </c>
      <c r="C924" s="67" t="s">
        <v>72</v>
      </c>
      <c r="D924" s="67" t="s">
        <v>72</v>
      </c>
      <c r="E924" s="68">
        <v>44361</v>
      </c>
      <c r="F924" s="68">
        <v>44361</v>
      </c>
      <c r="G924" s="68" t="s">
        <v>73</v>
      </c>
      <c r="H924" s="67" t="s">
        <v>21</v>
      </c>
      <c r="I924" s="67">
        <v>14</v>
      </c>
      <c r="J924" s="67" t="s">
        <v>74</v>
      </c>
      <c r="K924" s="67"/>
      <c r="L924" s="66" t="s">
        <v>610</v>
      </c>
      <c r="M924" s="66" t="s">
        <v>3050</v>
      </c>
      <c r="N924" s="67" t="s">
        <v>3051</v>
      </c>
      <c r="O924" s="67" t="s">
        <v>3052</v>
      </c>
      <c r="P924" s="68">
        <v>43895</v>
      </c>
      <c r="Q924" s="71">
        <v>11178000</v>
      </c>
      <c r="R924" s="71"/>
      <c r="S924" s="71">
        <v>11178000</v>
      </c>
      <c r="T924" s="67" t="s">
        <v>79</v>
      </c>
      <c r="U924" s="67">
        <v>790</v>
      </c>
      <c r="V924" s="68">
        <v>44364</v>
      </c>
      <c r="W924" s="68">
        <v>44365</v>
      </c>
      <c r="X924" s="71">
        <f t="shared" si="137"/>
        <v>11178000</v>
      </c>
      <c r="Y924" s="71"/>
      <c r="Z924" s="71">
        <f t="shared" si="138"/>
        <v>11178000</v>
      </c>
      <c r="AA924" s="67" t="s">
        <v>80</v>
      </c>
      <c r="AB924" s="67"/>
      <c r="AC924" s="67"/>
      <c r="AD924" s="67">
        <v>528</v>
      </c>
      <c r="AE924" s="67"/>
      <c r="AF924" s="67"/>
      <c r="AG924" s="67" t="s">
        <v>81</v>
      </c>
      <c r="AH924" s="34">
        <f t="shared" si="139"/>
        <v>11178000</v>
      </c>
      <c r="AI924" s="67" t="s">
        <v>82</v>
      </c>
      <c r="AJ924" s="66"/>
      <c r="AK924" s="66" t="s">
        <v>355</v>
      </c>
      <c r="AL924" s="38"/>
    </row>
    <row r="925" spans="1:38" ht="11.25" customHeight="1">
      <c r="A925" s="4">
        <v>4919</v>
      </c>
      <c r="B925" s="67" t="s">
        <v>72</v>
      </c>
      <c r="C925" s="67" t="s">
        <v>72</v>
      </c>
      <c r="D925" s="67" t="s">
        <v>72</v>
      </c>
      <c r="E925" s="68">
        <v>44361</v>
      </c>
      <c r="F925" s="68">
        <v>44361</v>
      </c>
      <c r="G925" s="68" t="s">
        <v>73</v>
      </c>
      <c r="H925" s="67" t="s">
        <v>21</v>
      </c>
      <c r="I925" s="67">
        <v>14</v>
      </c>
      <c r="J925" s="67" t="s">
        <v>74</v>
      </c>
      <c r="K925" s="67"/>
      <c r="L925" s="66" t="s">
        <v>610</v>
      </c>
      <c r="M925" s="66" t="s">
        <v>3053</v>
      </c>
      <c r="N925" s="67" t="s">
        <v>3054</v>
      </c>
      <c r="O925" s="67" t="s">
        <v>3055</v>
      </c>
      <c r="P925" s="68">
        <v>43862</v>
      </c>
      <c r="Q925" s="71">
        <v>10569000</v>
      </c>
      <c r="R925" s="71"/>
      <c r="S925" s="71">
        <v>9600000</v>
      </c>
      <c r="T925" s="67" t="s">
        <v>79</v>
      </c>
      <c r="U925" s="67">
        <v>783</v>
      </c>
      <c r="V925" s="68">
        <v>44363</v>
      </c>
      <c r="W925" s="68">
        <v>44365</v>
      </c>
      <c r="X925" s="71">
        <f t="shared" si="137"/>
        <v>9600000</v>
      </c>
      <c r="Y925" s="71"/>
      <c r="Z925" s="71">
        <f t="shared" si="138"/>
        <v>9600000</v>
      </c>
      <c r="AA925" s="67" t="s">
        <v>80</v>
      </c>
      <c r="AB925" s="67"/>
      <c r="AC925" s="67"/>
      <c r="AD925" s="67">
        <v>523</v>
      </c>
      <c r="AE925" s="67"/>
      <c r="AF925" s="67"/>
      <c r="AG925" s="67" t="s">
        <v>81</v>
      </c>
      <c r="AH925" s="34">
        <f t="shared" si="139"/>
        <v>9600000</v>
      </c>
      <c r="AI925" s="67" t="s">
        <v>82</v>
      </c>
      <c r="AJ925" s="66"/>
      <c r="AK925" s="66" t="s">
        <v>355</v>
      </c>
      <c r="AL925" s="38"/>
    </row>
    <row r="926" spans="1:38" ht="11.25" customHeight="1">
      <c r="A926" s="4">
        <v>4920</v>
      </c>
      <c r="B926" s="67" t="s">
        <v>72</v>
      </c>
      <c r="C926" s="67" t="s">
        <v>72</v>
      </c>
      <c r="D926" s="67" t="s">
        <v>72</v>
      </c>
      <c r="E926" s="68">
        <v>44361</v>
      </c>
      <c r="F926" s="68">
        <v>44361</v>
      </c>
      <c r="G926" s="68" t="s">
        <v>73</v>
      </c>
      <c r="H926" s="67" t="s">
        <v>21</v>
      </c>
      <c r="I926" s="67">
        <v>14</v>
      </c>
      <c r="J926" s="67" t="s">
        <v>74</v>
      </c>
      <c r="K926" s="67"/>
      <c r="L926" s="66" t="s">
        <v>610</v>
      </c>
      <c r="M926" s="66" t="s">
        <v>3056</v>
      </c>
      <c r="N926" s="67" t="s">
        <v>3057</v>
      </c>
      <c r="O926" s="67" t="s">
        <v>3058</v>
      </c>
      <c r="P926" s="68">
        <v>43895</v>
      </c>
      <c r="Q926" s="71">
        <v>9752000</v>
      </c>
      <c r="R926" s="71"/>
      <c r="S926" s="71">
        <v>9752000</v>
      </c>
      <c r="T926" s="67" t="s">
        <v>79</v>
      </c>
      <c r="U926" s="67">
        <v>793</v>
      </c>
      <c r="V926" s="68">
        <v>44364</v>
      </c>
      <c r="W926" s="68">
        <v>44365</v>
      </c>
      <c r="X926" s="71">
        <f t="shared" si="137"/>
        <v>9752000</v>
      </c>
      <c r="Y926" s="71"/>
      <c r="Z926" s="71">
        <f t="shared" si="138"/>
        <v>9752000</v>
      </c>
      <c r="AA926" s="67" t="s">
        <v>80</v>
      </c>
      <c r="AB926" s="67"/>
      <c r="AC926" s="67"/>
      <c r="AD926" s="67">
        <v>531</v>
      </c>
      <c r="AE926" s="67"/>
      <c r="AF926" s="67"/>
      <c r="AG926" s="67" t="s">
        <v>81</v>
      </c>
      <c r="AH926" s="34">
        <f t="shared" si="139"/>
        <v>9752000</v>
      </c>
      <c r="AI926" s="67" t="s">
        <v>82</v>
      </c>
      <c r="AJ926" s="66"/>
      <c r="AK926" s="66" t="s">
        <v>355</v>
      </c>
      <c r="AL926" s="38"/>
    </row>
    <row r="927" spans="1:38" ht="11.25" customHeight="1">
      <c r="A927" s="4">
        <v>4921</v>
      </c>
      <c r="B927" s="67" t="s">
        <v>72</v>
      </c>
      <c r="C927" s="67" t="s">
        <v>72</v>
      </c>
      <c r="D927" s="67" t="s">
        <v>72</v>
      </c>
      <c r="E927" s="68">
        <v>44361</v>
      </c>
      <c r="F927" s="68">
        <v>44361</v>
      </c>
      <c r="G927" s="68" t="s">
        <v>73</v>
      </c>
      <c r="H927" s="67" t="s">
        <v>21</v>
      </c>
      <c r="I927" s="67">
        <v>14</v>
      </c>
      <c r="J927" s="67" t="s">
        <v>74</v>
      </c>
      <c r="K927" s="67"/>
      <c r="L927" s="66" t="s">
        <v>610</v>
      </c>
      <c r="M927" s="66" t="s">
        <v>3059</v>
      </c>
      <c r="N927" s="67" t="s">
        <v>3060</v>
      </c>
      <c r="O927" s="67" t="s">
        <v>3061</v>
      </c>
      <c r="P927" s="68">
        <v>43926</v>
      </c>
      <c r="Q927" s="71">
        <v>9100000</v>
      </c>
      <c r="R927" s="71"/>
      <c r="S927" s="71">
        <v>9100000</v>
      </c>
      <c r="T927" s="67" t="s">
        <v>79</v>
      </c>
      <c r="U927" s="67">
        <v>796</v>
      </c>
      <c r="V927" s="68">
        <v>44364</v>
      </c>
      <c r="W927" s="68">
        <v>44365</v>
      </c>
      <c r="X927" s="71">
        <f t="shared" si="137"/>
        <v>9100000</v>
      </c>
      <c r="Y927" s="71"/>
      <c r="Z927" s="71">
        <f t="shared" si="138"/>
        <v>9100000</v>
      </c>
      <c r="AA927" s="67" t="s">
        <v>80</v>
      </c>
      <c r="AB927" s="67"/>
      <c r="AC927" s="67"/>
      <c r="AD927" s="67">
        <v>534</v>
      </c>
      <c r="AE927" s="67"/>
      <c r="AF927" s="67"/>
      <c r="AG927" s="67" t="s">
        <v>81</v>
      </c>
      <c r="AH927" s="34">
        <f t="shared" si="139"/>
        <v>9100000</v>
      </c>
      <c r="AI927" s="67" t="s">
        <v>82</v>
      </c>
      <c r="AJ927" s="66"/>
      <c r="AK927" s="66" t="s">
        <v>355</v>
      </c>
      <c r="AL927" s="38"/>
    </row>
    <row r="928" spans="1:38" ht="11.25" customHeight="1">
      <c r="A928" s="4">
        <v>4922</v>
      </c>
      <c r="B928" s="67" t="s">
        <v>72</v>
      </c>
      <c r="C928" s="67" t="s">
        <v>72</v>
      </c>
      <c r="D928" s="67" t="s">
        <v>72</v>
      </c>
      <c r="E928" s="68">
        <v>44361</v>
      </c>
      <c r="F928" s="68">
        <v>44361</v>
      </c>
      <c r="G928" s="68" t="s">
        <v>73</v>
      </c>
      <c r="H928" s="67" t="s">
        <v>21</v>
      </c>
      <c r="I928" s="67">
        <v>14</v>
      </c>
      <c r="J928" s="67" t="s">
        <v>74</v>
      </c>
      <c r="K928" s="67"/>
      <c r="L928" s="66" t="s">
        <v>610</v>
      </c>
      <c r="M928" s="66" t="s">
        <v>3062</v>
      </c>
      <c r="N928" s="67" t="s">
        <v>3063</v>
      </c>
      <c r="O928" s="67" t="s">
        <v>3064</v>
      </c>
      <c r="P928" s="68">
        <v>43895</v>
      </c>
      <c r="Q928" s="71">
        <v>11580000</v>
      </c>
      <c r="R928" s="71"/>
      <c r="S928" s="71">
        <v>11580000</v>
      </c>
      <c r="T928" s="67" t="s">
        <v>79</v>
      </c>
      <c r="U928" s="67">
        <v>795</v>
      </c>
      <c r="V928" s="68">
        <v>44364</v>
      </c>
      <c r="W928" s="68">
        <v>44368</v>
      </c>
      <c r="X928" s="71">
        <f t="shared" si="137"/>
        <v>11580000</v>
      </c>
      <c r="Y928" s="71"/>
      <c r="Z928" s="71">
        <f t="shared" si="138"/>
        <v>11580000</v>
      </c>
      <c r="AA928" s="67" t="s">
        <v>80</v>
      </c>
      <c r="AB928" s="67"/>
      <c r="AC928" s="67"/>
      <c r="AD928" s="67">
        <v>533</v>
      </c>
      <c r="AE928" s="67"/>
      <c r="AF928" s="67"/>
      <c r="AG928" s="67" t="s">
        <v>81</v>
      </c>
      <c r="AH928" s="34">
        <f t="shared" si="139"/>
        <v>11580000</v>
      </c>
      <c r="AI928" s="67" t="s">
        <v>82</v>
      </c>
      <c r="AJ928" s="66"/>
      <c r="AK928" s="66" t="s">
        <v>355</v>
      </c>
      <c r="AL928" s="38"/>
    </row>
    <row r="929" spans="1:38" ht="11.25" customHeight="1">
      <c r="A929" s="4">
        <v>4923</v>
      </c>
      <c r="B929" s="67" t="s">
        <v>72</v>
      </c>
      <c r="C929" s="67" t="s">
        <v>72</v>
      </c>
      <c r="D929" s="67" t="s">
        <v>72</v>
      </c>
      <c r="E929" s="68">
        <v>44361</v>
      </c>
      <c r="F929" s="68">
        <v>44361</v>
      </c>
      <c r="G929" s="68" t="s">
        <v>73</v>
      </c>
      <c r="H929" s="67" t="s">
        <v>21</v>
      </c>
      <c r="I929" s="67">
        <v>14</v>
      </c>
      <c r="J929" s="67" t="s">
        <v>74</v>
      </c>
      <c r="K929" s="67"/>
      <c r="L929" s="66" t="s">
        <v>610</v>
      </c>
      <c r="M929" s="66" t="s">
        <v>3065</v>
      </c>
      <c r="N929" s="67" t="s">
        <v>3066</v>
      </c>
      <c r="O929" s="67" t="s">
        <v>3067</v>
      </c>
      <c r="P929" s="68">
        <v>43926</v>
      </c>
      <c r="Q929" s="71">
        <v>12909000</v>
      </c>
      <c r="R929" s="71"/>
      <c r="S929" s="71">
        <v>12909000</v>
      </c>
      <c r="T929" s="67" t="s">
        <v>79</v>
      </c>
      <c r="U929" s="67">
        <v>771</v>
      </c>
      <c r="V929" s="68">
        <v>44363</v>
      </c>
      <c r="W929" s="68">
        <v>44368</v>
      </c>
      <c r="X929" s="71">
        <f t="shared" si="137"/>
        <v>12909000</v>
      </c>
      <c r="Y929" s="71"/>
      <c r="Z929" s="71">
        <f t="shared" si="138"/>
        <v>12909000</v>
      </c>
      <c r="AA929" s="67" t="s">
        <v>80</v>
      </c>
      <c r="AB929" s="67"/>
      <c r="AC929" s="67"/>
      <c r="AD929" s="67">
        <v>516</v>
      </c>
      <c r="AE929" s="67"/>
      <c r="AF929" s="67"/>
      <c r="AG929" s="67" t="s">
        <v>81</v>
      </c>
      <c r="AH929" s="34">
        <f t="shared" si="139"/>
        <v>12909000</v>
      </c>
      <c r="AI929" s="67" t="s">
        <v>82</v>
      </c>
      <c r="AJ929" s="66"/>
      <c r="AK929" s="66" t="s">
        <v>355</v>
      </c>
      <c r="AL929" s="38"/>
    </row>
    <row r="930" spans="1:38" ht="11.25" customHeight="1">
      <c r="A930" s="4">
        <v>4924</v>
      </c>
      <c r="B930" s="67" t="s">
        <v>83</v>
      </c>
      <c r="C930" s="67" t="s">
        <v>83</v>
      </c>
      <c r="D930" s="67" t="s">
        <v>72</v>
      </c>
      <c r="E930" s="68">
        <v>44361</v>
      </c>
      <c r="F930" s="68">
        <v>44361</v>
      </c>
      <c r="G930" s="68" t="s">
        <v>73</v>
      </c>
      <c r="H930" s="67" t="s">
        <v>21</v>
      </c>
      <c r="I930" s="67">
        <v>14</v>
      </c>
      <c r="J930" s="67" t="s">
        <v>74</v>
      </c>
      <c r="K930" s="67"/>
      <c r="L930" s="66" t="s">
        <v>610</v>
      </c>
      <c r="M930" s="66" t="s">
        <v>3068</v>
      </c>
      <c r="N930" s="67" t="s">
        <v>3069</v>
      </c>
      <c r="O930" s="67" t="s">
        <v>3070</v>
      </c>
      <c r="P930" s="68">
        <v>43923</v>
      </c>
      <c r="Q930" s="71">
        <v>12035000</v>
      </c>
      <c r="R930" s="71"/>
      <c r="S930" s="71">
        <v>12035000</v>
      </c>
      <c r="T930" s="67" t="s">
        <v>79</v>
      </c>
      <c r="U930" s="67">
        <v>785</v>
      </c>
      <c r="V930" s="68">
        <v>44363</v>
      </c>
      <c r="W930" s="68">
        <v>44368</v>
      </c>
      <c r="X930" s="71">
        <f t="shared" si="137"/>
        <v>12035000</v>
      </c>
      <c r="Y930" s="71"/>
      <c r="Z930" s="71">
        <f t="shared" si="138"/>
        <v>12035000</v>
      </c>
      <c r="AA930" s="67" t="s">
        <v>80</v>
      </c>
      <c r="AB930" s="67"/>
      <c r="AC930" s="67"/>
      <c r="AD930" s="67">
        <v>525</v>
      </c>
      <c r="AE930" s="67"/>
      <c r="AF930" s="67"/>
      <c r="AG930" s="67" t="s">
        <v>81</v>
      </c>
      <c r="AH930" s="34">
        <f t="shared" si="139"/>
        <v>12035000</v>
      </c>
      <c r="AI930" s="67" t="s">
        <v>82</v>
      </c>
      <c r="AJ930" s="66"/>
      <c r="AK930" s="66" t="s">
        <v>355</v>
      </c>
      <c r="AL930" s="38"/>
    </row>
    <row r="931" spans="1:38" ht="11.25" customHeight="1">
      <c r="A931" s="4">
        <v>4925</v>
      </c>
      <c r="B931" s="67" t="s">
        <v>72</v>
      </c>
      <c r="C931" s="67" t="s">
        <v>72</v>
      </c>
      <c r="D931" s="67" t="s">
        <v>72</v>
      </c>
      <c r="E931" s="68">
        <v>44361</v>
      </c>
      <c r="F931" s="68">
        <v>44361</v>
      </c>
      <c r="G931" s="68" t="s">
        <v>73</v>
      </c>
      <c r="H931" s="67" t="s">
        <v>21</v>
      </c>
      <c r="I931" s="67">
        <v>14</v>
      </c>
      <c r="J931" s="67" t="s">
        <v>74</v>
      </c>
      <c r="K931" s="67"/>
      <c r="L931" s="66" t="s">
        <v>610</v>
      </c>
      <c r="M931" s="66" t="s">
        <v>3071</v>
      </c>
      <c r="N931" s="67" t="s">
        <v>3072</v>
      </c>
      <c r="O931" s="67" t="s">
        <v>3073</v>
      </c>
      <c r="P931" s="68">
        <v>43895</v>
      </c>
      <c r="Q931" s="71">
        <v>15731000</v>
      </c>
      <c r="R931" s="71"/>
      <c r="S931" s="71">
        <v>15625000</v>
      </c>
      <c r="T931" s="67" t="s">
        <v>79</v>
      </c>
      <c r="U931" s="67">
        <v>782</v>
      </c>
      <c r="V931" s="68">
        <v>44363</v>
      </c>
      <c r="W931" s="68">
        <v>44368</v>
      </c>
      <c r="X931" s="71">
        <f t="shared" si="137"/>
        <v>15625000</v>
      </c>
      <c r="Y931" s="71"/>
      <c r="Z931" s="71">
        <f t="shared" si="138"/>
        <v>15625000</v>
      </c>
      <c r="AA931" s="67" t="s">
        <v>80</v>
      </c>
      <c r="AB931" s="67"/>
      <c r="AC931" s="67"/>
      <c r="AD931" s="67">
        <v>522</v>
      </c>
      <c r="AE931" s="67"/>
      <c r="AF931" s="67"/>
      <c r="AG931" s="67" t="s">
        <v>81</v>
      </c>
      <c r="AH931" s="34">
        <f t="shared" si="139"/>
        <v>15625000</v>
      </c>
      <c r="AI931" s="67" t="s">
        <v>82</v>
      </c>
      <c r="AJ931" s="66"/>
      <c r="AK931" s="66" t="s">
        <v>355</v>
      </c>
      <c r="AL931" s="38"/>
    </row>
    <row r="932" spans="1:38" ht="11.25" customHeight="1">
      <c r="A932" s="4">
        <v>4926</v>
      </c>
      <c r="B932" s="67" t="s">
        <v>83</v>
      </c>
      <c r="C932" s="67" t="s">
        <v>1011</v>
      </c>
      <c r="D932" s="67" t="s">
        <v>72</v>
      </c>
      <c r="E932" s="68">
        <v>44361</v>
      </c>
      <c r="F932" s="68">
        <v>44361</v>
      </c>
      <c r="G932" s="68" t="s">
        <v>73</v>
      </c>
      <c r="H932" s="67" t="s">
        <v>21</v>
      </c>
      <c r="I932" s="67">
        <v>14</v>
      </c>
      <c r="J932" s="67" t="s">
        <v>74</v>
      </c>
      <c r="K932" s="67"/>
      <c r="L932" s="66" t="s">
        <v>610</v>
      </c>
      <c r="M932" s="66" t="s">
        <v>3074</v>
      </c>
      <c r="N932" s="67" t="s">
        <v>3075</v>
      </c>
      <c r="O932" s="67" t="s">
        <v>3076</v>
      </c>
      <c r="P932" s="68">
        <v>43866</v>
      </c>
      <c r="Q932" s="71">
        <v>18637000</v>
      </c>
      <c r="R932" s="71"/>
      <c r="S932" s="71">
        <v>18637000</v>
      </c>
      <c r="T932" s="67" t="s">
        <v>79</v>
      </c>
      <c r="U932" s="67">
        <v>789</v>
      </c>
      <c r="V932" s="68">
        <v>44364</v>
      </c>
      <c r="W932" s="68">
        <v>44368</v>
      </c>
      <c r="X932" s="71">
        <f t="shared" si="137"/>
        <v>18637000</v>
      </c>
      <c r="Y932" s="71"/>
      <c r="Z932" s="71">
        <f t="shared" si="138"/>
        <v>18637000</v>
      </c>
      <c r="AA932" s="67" t="s">
        <v>80</v>
      </c>
      <c r="AB932" s="67"/>
      <c r="AC932" s="67"/>
      <c r="AD932" s="67">
        <v>527</v>
      </c>
      <c r="AE932" s="67"/>
      <c r="AF932" s="67"/>
      <c r="AG932" s="67" t="s">
        <v>81</v>
      </c>
      <c r="AH932" s="34">
        <f t="shared" si="139"/>
        <v>18637000</v>
      </c>
      <c r="AI932" s="67" t="s">
        <v>82</v>
      </c>
      <c r="AJ932" s="66"/>
      <c r="AK932" s="66" t="s">
        <v>355</v>
      </c>
      <c r="AL932" s="38"/>
    </row>
    <row r="933" spans="1:38" ht="11.25" customHeight="1">
      <c r="A933" s="4">
        <v>4927</v>
      </c>
      <c r="B933" s="67" t="s">
        <v>72</v>
      </c>
      <c r="C933" s="67" t="s">
        <v>72</v>
      </c>
      <c r="D933" s="67" t="s">
        <v>72</v>
      </c>
      <c r="E933" s="68">
        <v>44361</v>
      </c>
      <c r="F933" s="68">
        <v>44361</v>
      </c>
      <c r="G933" s="68" t="s">
        <v>73</v>
      </c>
      <c r="H933" s="67" t="s">
        <v>21</v>
      </c>
      <c r="I933" s="67">
        <v>14</v>
      </c>
      <c r="J933" s="67" t="s">
        <v>74</v>
      </c>
      <c r="K933" s="67"/>
      <c r="L933" s="66" t="s">
        <v>610</v>
      </c>
      <c r="M933" s="66" t="s">
        <v>3077</v>
      </c>
      <c r="N933" s="67" t="s">
        <v>3078</v>
      </c>
      <c r="O933" s="67" t="s">
        <v>3079</v>
      </c>
      <c r="P933" s="68">
        <v>43926</v>
      </c>
      <c r="Q933" s="71">
        <v>4416000</v>
      </c>
      <c r="R933" s="71"/>
      <c r="S933" s="71">
        <v>4416000</v>
      </c>
      <c r="T933" s="67" t="s">
        <v>79</v>
      </c>
      <c r="U933" s="67">
        <v>798</v>
      </c>
      <c r="V933" s="68">
        <v>44364</v>
      </c>
      <c r="W933" s="68">
        <v>44369</v>
      </c>
      <c r="X933" s="71">
        <f t="shared" si="137"/>
        <v>4416000</v>
      </c>
      <c r="Y933" s="71"/>
      <c r="Z933" s="71">
        <f t="shared" si="138"/>
        <v>4416000</v>
      </c>
      <c r="AA933" s="67" t="s">
        <v>80</v>
      </c>
      <c r="AB933" s="67"/>
      <c r="AC933" s="67"/>
      <c r="AD933" s="67">
        <v>535</v>
      </c>
      <c r="AE933" s="67"/>
      <c r="AF933" s="67"/>
      <c r="AG933" s="67" t="s">
        <v>81</v>
      </c>
      <c r="AH933" s="34">
        <f t="shared" si="139"/>
        <v>4416000</v>
      </c>
      <c r="AI933" s="67" t="s">
        <v>82</v>
      </c>
      <c r="AJ933" s="66"/>
      <c r="AK933" s="66" t="s">
        <v>355</v>
      </c>
      <c r="AL933" s="38"/>
    </row>
    <row r="934" spans="1:38" ht="11.25" customHeight="1">
      <c r="A934" s="4">
        <v>4928</v>
      </c>
      <c r="B934" s="67" t="s">
        <v>72</v>
      </c>
      <c r="C934" s="67" t="s">
        <v>72</v>
      </c>
      <c r="D934" s="67" t="s">
        <v>72</v>
      </c>
      <c r="E934" s="68">
        <v>44361</v>
      </c>
      <c r="F934" s="68">
        <v>44361</v>
      </c>
      <c r="G934" s="68" t="s">
        <v>73</v>
      </c>
      <c r="H934" s="67" t="s">
        <v>21</v>
      </c>
      <c r="I934" s="67">
        <v>14</v>
      </c>
      <c r="J934" s="67" t="s">
        <v>74</v>
      </c>
      <c r="K934" s="67"/>
      <c r="L934" s="66" t="s">
        <v>610</v>
      </c>
      <c r="M934" s="66" t="s">
        <v>3080</v>
      </c>
      <c r="N934" s="67" t="s">
        <v>3081</v>
      </c>
      <c r="O934" s="67" t="s">
        <v>3082</v>
      </c>
      <c r="P934" s="68">
        <v>43926</v>
      </c>
      <c r="Q934" s="71">
        <v>9906000</v>
      </c>
      <c r="R934" s="71"/>
      <c r="S934" s="71">
        <v>9906000</v>
      </c>
      <c r="T934" s="67" t="s">
        <v>79</v>
      </c>
      <c r="U934" s="67">
        <v>799</v>
      </c>
      <c r="V934" s="68">
        <v>44365</v>
      </c>
      <c r="W934" s="68">
        <v>44369</v>
      </c>
      <c r="X934" s="71">
        <f t="shared" si="137"/>
        <v>9906000</v>
      </c>
      <c r="Y934" s="71"/>
      <c r="Z934" s="71">
        <f t="shared" si="138"/>
        <v>9906000</v>
      </c>
      <c r="AA934" s="67" t="s">
        <v>80</v>
      </c>
      <c r="AB934" s="67"/>
      <c r="AC934" s="67"/>
      <c r="AD934" s="67">
        <v>536</v>
      </c>
      <c r="AE934" s="67"/>
      <c r="AF934" s="67"/>
      <c r="AG934" s="67" t="s">
        <v>81</v>
      </c>
      <c r="AH934" s="34">
        <f t="shared" si="139"/>
        <v>9906000</v>
      </c>
      <c r="AI934" s="67" t="s">
        <v>82</v>
      </c>
      <c r="AJ934" s="66" t="s">
        <v>3083</v>
      </c>
      <c r="AK934" s="66" t="s">
        <v>355</v>
      </c>
      <c r="AL934" s="38"/>
    </row>
    <row r="935" spans="1:38" ht="11.25" customHeight="1">
      <c r="A935" s="4">
        <v>4929</v>
      </c>
      <c r="B935" s="67" t="s">
        <v>83</v>
      </c>
      <c r="C935" s="67" t="s">
        <v>1011</v>
      </c>
      <c r="D935" s="67" t="s">
        <v>72</v>
      </c>
      <c r="E935" s="68">
        <v>44361</v>
      </c>
      <c r="F935" s="68">
        <v>44361</v>
      </c>
      <c r="G935" s="68" t="s">
        <v>73</v>
      </c>
      <c r="H935" s="67" t="s">
        <v>21</v>
      </c>
      <c r="I935" s="67">
        <v>14</v>
      </c>
      <c r="J935" s="67" t="s">
        <v>74</v>
      </c>
      <c r="K935" s="67"/>
      <c r="L935" s="66" t="s">
        <v>610</v>
      </c>
      <c r="M935" s="66" t="s">
        <v>3084</v>
      </c>
      <c r="N935" s="67" t="s">
        <v>3085</v>
      </c>
      <c r="O935" s="67" t="s">
        <v>3086</v>
      </c>
      <c r="P935" s="68">
        <v>43926</v>
      </c>
      <c r="Q935" s="71">
        <v>12950000</v>
      </c>
      <c r="R935" s="71"/>
      <c r="S935" s="71">
        <v>12950000</v>
      </c>
      <c r="T935" s="67" t="s">
        <v>79</v>
      </c>
      <c r="U935" s="67">
        <v>804</v>
      </c>
      <c r="V935" s="68">
        <v>44365</v>
      </c>
      <c r="W935" s="68">
        <v>44369</v>
      </c>
      <c r="X935" s="71">
        <f t="shared" si="137"/>
        <v>12950000</v>
      </c>
      <c r="Y935" s="71"/>
      <c r="Z935" s="71">
        <f t="shared" si="138"/>
        <v>12950000</v>
      </c>
      <c r="AA935" s="67" t="s">
        <v>80</v>
      </c>
      <c r="AB935" s="67"/>
      <c r="AC935" s="67"/>
      <c r="AD935" s="67">
        <v>544</v>
      </c>
      <c r="AE935" s="67"/>
      <c r="AF935" s="67"/>
      <c r="AG935" s="67" t="s">
        <v>81</v>
      </c>
      <c r="AH935" s="34">
        <f t="shared" si="139"/>
        <v>12950000</v>
      </c>
      <c r="AI935" s="67" t="s">
        <v>82</v>
      </c>
      <c r="AJ935" s="66"/>
      <c r="AK935" s="66" t="s">
        <v>355</v>
      </c>
      <c r="AL935" s="38"/>
    </row>
    <row r="936" spans="1:38" ht="11.25" customHeight="1">
      <c r="A936" s="4">
        <v>4930</v>
      </c>
      <c r="B936" s="67" t="s">
        <v>83</v>
      </c>
      <c r="C936" s="67" t="s">
        <v>83</v>
      </c>
      <c r="D936" s="67" t="s">
        <v>72</v>
      </c>
      <c r="E936" s="68">
        <v>44362</v>
      </c>
      <c r="F936" s="68">
        <v>44362</v>
      </c>
      <c r="G936" s="68" t="s">
        <v>73</v>
      </c>
      <c r="H936" s="67" t="s">
        <v>21</v>
      </c>
      <c r="I936" s="67">
        <v>14</v>
      </c>
      <c r="J936" s="67" t="s">
        <v>74</v>
      </c>
      <c r="K936" s="67"/>
      <c r="L936" s="67" t="s">
        <v>1072</v>
      </c>
      <c r="M936" s="66" t="s">
        <v>3087</v>
      </c>
      <c r="N936" s="67" t="s">
        <v>3088</v>
      </c>
      <c r="O936" s="67" t="s">
        <v>3089</v>
      </c>
      <c r="P936" s="68">
        <v>43801</v>
      </c>
      <c r="Q936" s="71">
        <v>13200000</v>
      </c>
      <c r="R936" s="71"/>
      <c r="S936" s="71">
        <v>13200000</v>
      </c>
      <c r="T936" s="67" t="s">
        <v>79</v>
      </c>
      <c r="U936" s="67">
        <v>800</v>
      </c>
      <c r="V936" s="68">
        <v>44364</v>
      </c>
      <c r="W936" s="68">
        <v>44369</v>
      </c>
      <c r="X936" s="71">
        <f t="shared" si="137"/>
        <v>13200000</v>
      </c>
      <c r="Y936" s="71"/>
      <c r="Z936" s="71">
        <f t="shared" si="138"/>
        <v>13200000</v>
      </c>
      <c r="AA936" s="67" t="s">
        <v>80</v>
      </c>
      <c r="AB936" s="67"/>
      <c r="AC936" s="67"/>
      <c r="AD936" s="67">
        <v>532</v>
      </c>
      <c r="AE936" s="67"/>
      <c r="AF936" s="67"/>
      <c r="AG936" s="67" t="s">
        <v>81</v>
      </c>
      <c r="AH936" s="34">
        <f t="shared" si="139"/>
        <v>13200000</v>
      </c>
      <c r="AI936" s="67" t="s">
        <v>82</v>
      </c>
      <c r="AJ936" s="66"/>
      <c r="AK936" s="66" t="s">
        <v>2511</v>
      </c>
      <c r="AL936" s="38"/>
    </row>
    <row r="937" spans="1:38" ht="11.25" customHeight="1">
      <c r="A937" s="4">
        <v>4931</v>
      </c>
      <c r="B937" s="67" t="s">
        <v>72</v>
      </c>
      <c r="C937" s="67" t="s">
        <v>72</v>
      </c>
      <c r="D937" s="67" t="s">
        <v>72</v>
      </c>
      <c r="E937" s="68">
        <v>44362</v>
      </c>
      <c r="F937" s="68">
        <v>44362</v>
      </c>
      <c r="G937" s="68" t="s">
        <v>73</v>
      </c>
      <c r="H937" s="67" t="s">
        <v>21</v>
      </c>
      <c r="I937" s="67">
        <v>14</v>
      </c>
      <c r="J937" s="67" t="s">
        <v>74</v>
      </c>
      <c r="K937" s="67"/>
      <c r="L937" s="67" t="s">
        <v>1072</v>
      </c>
      <c r="M937" s="66" t="s">
        <v>3090</v>
      </c>
      <c r="N937" s="67" t="s">
        <v>3091</v>
      </c>
      <c r="O937" s="68" t="s">
        <v>3092</v>
      </c>
      <c r="P937" s="68">
        <v>43832</v>
      </c>
      <c r="Q937" s="71">
        <v>9597671.5700000003</v>
      </c>
      <c r="R937" s="71"/>
      <c r="S937" s="71">
        <v>8743775.8599999994</v>
      </c>
      <c r="T937" s="67" t="s">
        <v>79</v>
      </c>
      <c r="U937" s="67">
        <v>801</v>
      </c>
      <c r="V937" s="68">
        <v>44364</v>
      </c>
      <c r="W937" s="68">
        <v>44369</v>
      </c>
      <c r="X937" s="71">
        <f t="shared" si="137"/>
        <v>8743775.8599999994</v>
      </c>
      <c r="Y937" s="71"/>
      <c r="Z937" s="71">
        <f t="shared" si="138"/>
        <v>8743775.8599999994</v>
      </c>
      <c r="AA937" s="67" t="s">
        <v>80</v>
      </c>
      <c r="AB937" s="67"/>
      <c r="AC937" s="67"/>
      <c r="AD937" s="67">
        <v>542</v>
      </c>
      <c r="AE937" s="67"/>
      <c r="AF937" s="67"/>
      <c r="AG937" s="67" t="s">
        <v>81</v>
      </c>
      <c r="AH937" s="34">
        <f t="shared" si="139"/>
        <v>8743775.8599999994</v>
      </c>
      <c r="AI937" s="67" t="s">
        <v>82</v>
      </c>
      <c r="AJ937" s="66"/>
      <c r="AK937" s="66" t="s">
        <v>2511</v>
      </c>
      <c r="AL937" s="38"/>
    </row>
    <row r="938" spans="1:38" ht="67.5" customHeight="1">
      <c r="A938" s="4">
        <v>4932</v>
      </c>
      <c r="B938" s="67" t="s">
        <v>134</v>
      </c>
      <c r="C938" s="67" t="s">
        <v>134</v>
      </c>
      <c r="D938" s="67" t="s">
        <v>72</v>
      </c>
      <c r="E938" s="68">
        <v>44362</v>
      </c>
      <c r="F938" s="68">
        <v>44362</v>
      </c>
      <c r="G938" s="68" t="s">
        <v>595</v>
      </c>
      <c r="H938" s="66" t="s">
        <v>24</v>
      </c>
      <c r="I938" s="67">
        <v>13</v>
      </c>
      <c r="J938" s="67" t="s">
        <v>74</v>
      </c>
      <c r="K938" s="67"/>
      <c r="L938" s="66" t="s">
        <v>3093</v>
      </c>
      <c r="M938" s="66" t="s">
        <v>2091</v>
      </c>
      <c r="N938" s="67" t="s">
        <v>3094</v>
      </c>
      <c r="O938" s="67" t="s">
        <v>3095</v>
      </c>
      <c r="P938" s="68">
        <v>44362</v>
      </c>
      <c r="Q938" s="71">
        <v>114394712.77</v>
      </c>
      <c r="R938" s="71"/>
      <c r="S938" s="71">
        <v>114394712.77</v>
      </c>
      <c r="T938" s="66" t="s">
        <v>1330</v>
      </c>
      <c r="U938" s="67"/>
      <c r="V938" s="68">
        <v>44372</v>
      </c>
      <c r="W938" s="68">
        <v>44372</v>
      </c>
      <c r="X938" s="71">
        <v>114394712.77</v>
      </c>
      <c r="Y938" s="71"/>
      <c r="Z938" s="71">
        <v>114394712.77</v>
      </c>
      <c r="AA938" s="67" t="s">
        <v>80</v>
      </c>
      <c r="AB938" s="67"/>
      <c r="AC938" s="67"/>
      <c r="AD938" s="67"/>
      <c r="AE938" s="67"/>
      <c r="AF938" s="67"/>
      <c r="AG938" s="66" t="s">
        <v>1330</v>
      </c>
      <c r="AH938" s="34"/>
      <c r="AI938" s="67"/>
      <c r="AJ938" s="66"/>
      <c r="AK938" s="66" t="s">
        <v>2091</v>
      </c>
      <c r="AL938" s="38"/>
    </row>
    <row r="939" spans="1:38" ht="11.25" customHeight="1">
      <c r="A939" s="4">
        <v>4933</v>
      </c>
      <c r="B939" s="67" t="s">
        <v>72</v>
      </c>
      <c r="C939" s="67" t="s">
        <v>72</v>
      </c>
      <c r="D939" s="67" t="s">
        <v>72</v>
      </c>
      <c r="E939" s="68">
        <v>44362</v>
      </c>
      <c r="F939" s="68">
        <v>44362</v>
      </c>
      <c r="G939" s="68" t="s">
        <v>177</v>
      </c>
      <c r="H939" s="67" t="s">
        <v>18</v>
      </c>
      <c r="I939" s="67">
        <v>10</v>
      </c>
      <c r="J939" s="67" t="s">
        <v>100</v>
      </c>
      <c r="K939" s="67"/>
      <c r="L939" s="66" t="s">
        <v>2998</v>
      </c>
      <c r="M939" s="66" t="s">
        <v>3096</v>
      </c>
      <c r="N939" s="67"/>
      <c r="O939" s="67" t="s">
        <v>3000</v>
      </c>
      <c r="P939" s="68">
        <v>44340</v>
      </c>
      <c r="Q939" s="71">
        <v>4827800</v>
      </c>
      <c r="R939" s="71"/>
      <c r="S939" s="71">
        <v>4729200</v>
      </c>
      <c r="T939" s="67" t="s">
        <v>96</v>
      </c>
      <c r="U939" s="67">
        <v>802</v>
      </c>
      <c r="V939" s="68">
        <v>44365</v>
      </c>
      <c r="W939" s="68">
        <v>44372</v>
      </c>
      <c r="X939" s="71">
        <v>4729200</v>
      </c>
      <c r="Y939" s="71"/>
      <c r="Z939" s="71">
        <v>4729200</v>
      </c>
      <c r="AA939" s="67" t="s">
        <v>80</v>
      </c>
      <c r="AB939" s="67"/>
      <c r="AC939" s="67"/>
      <c r="AD939" s="67">
        <v>196</v>
      </c>
      <c r="AE939" s="67"/>
      <c r="AF939" s="67"/>
      <c r="AG939" s="67" t="s">
        <v>3097</v>
      </c>
      <c r="AH939" s="34"/>
      <c r="AI939" s="67" t="s">
        <v>392</v>
      </c>
      <c r="AJ939" s="66"/>
      <c r="AK939" s="66" t="s">
        <v>3098</v>
      </c>
      <c r="AL939" s="38"/>
    </row>
    <row r="940" spans="1:38" ht="11.25" customHeight="1">
      <c r="A940" s="4">
        <v>4934</v>
      </c>
      <c r="B940" s="67" t="s">
        <v>176</v>
      </c>
      <c r="C940" s="67" t="s">
        <v>176</v>
      </c>
      <c r="D940" s="67" t="s">
        <v>72</v>
      </c>
      <c r="E940" s="68">
        <v>44362</v>
      </c>
      <c r="F940" s="68">
        <v>44362</v>
      </c>
      <c r="G940" s="68" t="s">
        <v>177</v>
      </c>
      <c r="H940" s="67" t="s">
        <v>18</v>
      </c>
      <c r="I940" s="67">
        <v>10</v>
      </c>
      <c r="J940" s="67" t="s">
        <v>74</v>
      </c>
      <c r="K940" s="67"/>
      <c r="L940" s="66" t="s">
        <v>3099</v>
      </c>
      <c r="M940" s="66" t="s">
        <v>3100</v>
      </c>
      <c r="N940" s="67"/>
      <c r="O940" s="67" t="s">
        <v>3101</v>
      </c>
      <c r="P940" s="68">
        <v>44309</v>
      </c>
      <c r="Q940" s="71">
        <v>2276260</v>
      </c>
      <c r="R940" s="71"/>
      <c r="S940" s="71">
        <v>2276260</v>
      </c>
      <c r="T940" s="67" t="s">
        <v>96</v>
      </c>
      <c r="U940" s="67">
        <v>806</v>
      </c>
      <c r="V940" s="68">
        <v>44365</v>
      </c>
      <c r="W940" s="68">
        <v>44371</v>
      </c>
      <c r="X940" s="71">
        <v>2276260</v>
      </c>
      <c r="Y940" s="71"/>
      <c r="Z940" s="71">
        <v>2276260</v>
      </c>
      <c r="AA940" s="67" t="s">
        <v>80</v>
      </c>
      <c r="AB940" s="67"/>
      <c r="AC940" s="67"/>
      <c r="AD940" s="67">
        <v>198</v>
      </c>
      <c r="AE940" s="67"/>
      <c r="AF940" s="67"/>
      <c r="AG940" s="67" t="s">
        <v>3102</v>
      </c>
      <c r="AH940" s="34"/>
      <c r="AI940" s="67" t="s">
        <v>392</v>
      </c>
      <c r="AJ940" s="66"/>
      <c r="AK940" s="66" t="s">
        <v>3100</v>
      </c>
      <c r="AL940" s="38"/>
    </row>
    <row r="941" spans="1:38" ht="11.25" customHeight="1">
      <c r="A941" s="4">
        <v>4935</v>
      </c>
      <c r="B941" s="67" t="s">
        <v>220</v>
      </c>
      <c r="C941" s="67" t="s">
        <v>276</v>
      </c>
      <c r="D941" s="67" t="s">
        <v>72</v>
      </c>
      <c r="E941" s="68">
        <v>44362</v>
      </c>
      <c r="F941" s="68">
        <v>44362</v>
      </c>
      <c r="G941" s="68" t="s">
        <v>177</v>
      </c>
      <c r="H941" s="67" t="s">
        <v>18</v>
      </c>
      <c r="I941" s="67">
        <v>10</v>
      </c>
      <c r="J941" s="67" t="s">
        <v>100</v>
      </c>
      <c r="K941" s="67"/>
      <c r="L941" s="66" t="s">
        <v>3103</v>
      </c>
      <c r="M941" s="66" t="s">
        <v>3104</v>
      </c>
      <c r="N941" s="67"/>
      <c r="O941" s="67" t="s">
        <v>3105</v>
      </c>
      <c r="P941" s="68">
        <v>44342</v>
      </c>
      <c r="Q941" s="71">
        <v>3990920</v>
      </c>
      <c r="R941" s="71"/>
      <c r="S941" s="71">
        <v>3990920</v>
      </c>
      <c r="T941" s="67" t="s">
        <v>96</v>
      </c>
      <c r="U941" s="67">
        <v>873</v>
      </c>
      <c r="V941" s="68">
        <v>44371</v>
      </c>
      <c r="W941" s="68">
        <v>44379</v>
      </c>
      <c r="X941" s="71">
        <v>3990920</v>
      </c>
      <c r="Y941" s="71"/>
      <c r="Z941" s="71">
        <v>3990920</v>
      </c>
      <c r="AA941" s="67" t="s">
        <v>80</v>
      </c>
      <c r="AB941" s="67"/>
      <c r="AC941" s="67"/>
      <c r="AD941" s="67">
        <v>209</v>
      </c>
      <c r="AE941" s="67"/>
      <c r="AF941" s="67"/>
      <c r="AG941" s="67" t="s">
        <v>3106</v>
      </c>
      <c r="AH941" s="34"/>
      <c r="AI941" s="67" t="s">
        <v>392</v>
      </c>
      <c r="AJ941" s="66"/>
      <c r="AK941" s="66" t="s">
        <v>3104</v>
      </c>
      <c r="AL941" s="38"/>
    </row>
    <row r="942" spans="1:38" ht="11.25" customHeight="1">
      <c r="A942" s="4">
        <v>4936</v>
      </c>
      <c r="B942" s="67" t="s">
        <v>72</v>
      </c>
      <c r="C942" s="67" t="s">
        <v>72</v>
      </c>
      <c r="D942" s="67" t="s">
        <v>72</v>
      </c>
      <c r="E942" s="68">
        <v>44362</v>
      </c>
      <c r="F942" s="68">
        <v>44362</v>
      </c>
      <c r="G942" s="68" t="s">
        <v>177</v>
      </c>
      <c r="H942" s="67" t="s">
        <v>18</v>
      </c>
      <c r="I942" s="67">
        <v>10</v>
      </c>
      <c r="J942" s="67" t="s">
        <v>100</v>
      </c>
      <c r="K942" s="67"/>
      <c r="L942" s="66" t="s">
        <v>3107</v>
      </c>
      <c r="M942" s="66" t="s">
        <v>3108</v>
      </c>
      <c r="N942" s="67"/>
      <c r="O942" s="67" t="s">
        <v>3109</v>
      </c>
      <c r="P942" s="68">
        <v>44320</v>
      </c>
      <c r="Q942" s="71">
        <v>4491892</v>
      </c>
      <c r="R942" s="71"/>
      <c r="S942" s="71">
        <v>4491892</v>
      </c>
      <c r="T942" s="67" t="s">
        <v>96</v>
      </c>
      <c r="U942" s="67">
        <v>807</v>
      </c>
      <c r="V942" s="68">
        <v>44365</v>
      </c>
      <c r="W942" s="68">
        <v>44371</v>
      </c>
      <c r="X942" s="71">
        <v>4491892</v>
      </c>
      <c r="Y942" s="71"/>
      <c r="Z942" s="71">
        <v>4491892</v>
      </c>
      <c r="AA942" s="67" t="s">
        <v>80</v>
      </c>
      <c r="AB942" s="67"/>
      <c r="AC942" s="67"/>
      <c r="AD942" s="67">
        <v>199</v>
      </c>
      <c r="AE942" s="67"/>
      <c r="AF942" s="67"/>
      <c r="AG942" s="67" t="s">
        <v>3110</v>
      </c>
      <c r="AH942" s="34"/>
      <c r="AI942" s="67" t="s">
        <v>392</v>
      </c>
      <c r="AJ942" s="66"/>
      <c r="AK942" s="66" t="s">
        <v>3108</v>
      </c>
      <c r="AL942" s="38"/>
    </row>
    <row r="943" spans="1:38" ht="11.25" customHeight="1">
      <c r="A943" s="4">
        <v>4937</v>
      </c>
      <c r="B943" s="67" t="s">
        <v>182</v>
      </c>
      <c r="C943" s="67" t="s">
        <v>182</v>
      </c>
      <c r="D943" s="67" t="s">
        <v>72</v>
      </c>
      <c r="E943" s="68">
        <v>44362</v>
      </c>
      <c r="F943" s="68">
        <v>44362</v>
      </c>
      <c r="G943" s="68" t="s">
        <v>73</v>
      </c>
      <c r="H943" s="67" t="s">
        <v>16</v>
      </c>
      <c r="I943" s="67">
        <v>14</v>
      </c>
      <c r="J943" s="67" t="s">
        <v>74</v>
      </c>
      <c r="K943" s="67"/>
      <c r="L943" s="67" t="s">
        <v>201</v>
      </c>
      <c r="M943" s="66" t="s">
        <v>3111</v>
      </c>
      <c r="N943" s="67" t="s">
        <v>3112</v>
      </c>
      <c r="O943" s="67" t="s">
        <v>3113</v>
      </c>
      <c r="P943" s="68">
        <v>44058</v>
      </c>
      <c r="Q943" s="71">
        <v>26546124.82</v>
      </c>
      <c r="R943" s="71"/>
      <c r="S943" s="71">
        <v>26546124.82</v>
      </c>
      <c r="T943" s="67" t="s">
        <v>79</v>
      </c>
      <c r="U943" s="67">
        <v>834</v>
      </c>
      <c r="V943" s="68">
        <v>44369</v>
      </c>
      <c r="W943" s="68">
        <v>44372</v>
      </c>
      <c r="X943" s="71">
        <f>+S943</f>
        <v>26546124.82</v>
      </c>
      <c r="Y943" s="71"/>
      <c r="Z943" s="71">
        <f>SUM(X943:Y943)</f>
        <v>26546124.82</v>
      </c>
      <c r="AA943" s="67" t="s">
        <v>80</v>
      </c>
      <c r="AB943" s="67"/>
      <c r="AC943" s="67"/>
      <c r="AD943" s="67">
        <v>561</v>
      </c>
      <c r="AE943" s="67"/>
      <c r="AF943" s="67"/>
      <c r="AG943" s="67" t="s">
        <v>81</v>
      </c>
      <c r="AH943" s="34">
        <f>Z943</f>
        <v>26546124.82</v>
      </c>
      <c r="AI943" s="67" t="s">
        <v>82</v>
      </c>
      <c r="AJ943" s="66"/>
      <c r="AK943" s="66" t="s">
        <v>201</v>
      </c>
      <c r="AL943" s="38"/>
    </row>
    <row r="944" spans="1:38" ht="11.25" customHeight="1">
      <c r="A944" s="4">
        <v>4938</v>
      </c>
      <c r="B944" s="67" t="s">
        <v>134</v>
      </c>
      <c r="C944" s="67" t="s">
        <v>134</v>
      </c>
      <c r="D944" s="67" t="s">
        <v>72</v>
      </c>
      <c r="E944" s="68">
        <v>44363</v>
      </c>
      <c r="F944" s="68">
        <v>44363</v>
      </c>
      <c r="G944" s="68" t="s">
        <v>91</v>
      </c>
      <c r="H944" s="67" t="s">
        <v>2</v>
      </c>
      <c r="I944" s="67">
        <v>3.14</v>
      </c>
      <c r="J944" s="67" t="s">
        <v>74</v>
      </c>
      <c r="K944" s="67"/>
      <c r="L944" s="66" t="s">
        <v>136</v>
      </c>
      <c r="M944" s="66" t="s">
        <v>3114</v>
      </c>
      <c r="N944" s="67" t="s">
        <v>3115</v>
      </c>
      <c r="O944" s="67" t="s">
        <v>3116</v>
      </c>
      <c r="P944" s="68">
        <v>44329</v>
      </c>
      <c r="Q944" s="71">
        <v>9835396</v>
      </c>
      <c r="R944" s="71"/>
      <c r="S944" s="71">
        <v>8057544.71</v>
      </c>
      <c r="T944" s="67" t="s">
        <v>96</v>
      </c>
      <c r="U944" s="67">
        <v>1200</v>
      </c>
      <c r="V944" s="68">
        <v>44417</v>
      </c>
      <c r="W944" s="68">
        <v>44480</v>
      </c>
      <c r="X944" s="71">
        <v>8057544.71</v>
      </c>
      <c r="Y944" s="71"/>
      <c r="Z944" s="71">
        <v>8057544.71</v>
      </c>
      <c r="AA944" s="67" t="s">
        <v>80</v>
      </c>
      <c r="AB944" s="67"/>
      <c r="AC944" s="67"/>
      <c r="AD944" s="67"/>
      <c r="AE944" s="67"/>
      <c r="AF944" s="67"/>
      <c r="AG944" s="67" t="s">
        <v>3117</v>
      </c>
      <c r="AH944" s="34"/>
      <c r="AI944" s="67" t="s">
        <v>98</v>
      </c>
      <c r="AJ944" s="66"/>
      <c r="AK944" s="66" t="s">
        <v>136</v>
      </c>
      <c r="AL944" s="38"/>
    </row>
    <row r="945" spans="1:38" ht="11.25" customHeight="1">
      <c r="A945" s="4">
        <v>4939</v>
      </c>
      <c r="B945" s="67" t="s">
        <v>134</v>
      </c>
      <c r="C945" s="67" t="s">
        <v>134</v>
      </c>
      <c r="D945" s="67" t="s">
        <v>72</v>
      </c>
      <c r="E945" s="68">
        <v>44363</v>
      </c>
      <c r="F945" s="68">
        <v>44363</v>
      </c>
      <c r="G945" s="68" t="s">
        <v>177</v>
      </c>
      <c r="H945" s="67" t="s">
        <v>18</v>
      </c>
      <c r="I945" s="67">
        <v>10</v>
      </c>
      <c r="J945" s="67" t="s">
        <v>74</v>
      </c>
      <c r="K945" s="67"/>
      <c r="L945" s="66" t="s">
        <v>3118</v>
      </c>
      <c r="M945" s="66" t="s">
        <v>3119</v>
      </c>
      <c r="N945" s="67"/>
      <c r="O945" s="67" t="s">
        <v>3120</v>
      </c>
      <c r="P945" s="68">
        <v>44351</v>
      </c>
      <c r="Q945" s="71">
        <v>2536874</v>
      </c>
      <c r="R945" s="71"/>
      <c r="S945" s="71">
        <v>2536874</v>
      </c>
      <c r="T945" s="67" t="s">
        <v>96</v>
      </c>
      <c r="U945" s="67">
        <v>2086</v>
      </c>
      <c r="V945" s="68">
        <v>44487</v>
      </c>
      <c r="W945" s="68">
        <v>44494</v>
      </c>
      <c r="X945" s="71">
        <v>2536874</v>
      </c>
      <c r="Y945" s="71"/>
      <c r="Z945" s="71">
        <v>2536874</v>
      </c>
      <c r="AA945" s="67" t="s">
        <v>80</v>
      </c>
      <c r="AB945" s="67"/>
      <c r="AC945" s="67"/>
      <c r="AD945" s="67">
        <v>352</v>
      </c>
      <c r="AE945" s="67"/>
      <c r="AF945" s="67"/>
      <c r="AG945" s="67" t="s">
        <v>3121</v>
      </c>
      <c r="AH945" s="34"/>
      <c r="AI945" s="67" t="s">
        <v>403</v>
      </c>
      <c r="AJ945" s="66"/>
      <c r="AK945" s="66" t="s">
        <v>3119</v>
      </c>
      <c r="AL945" s="38"/>
    </row>
    <row r="946" spans="1:38" ht="11.25" customHeight="1">
      <c r="A946" s="4">
        <v>4941</v>
      </c>
      <c r="B946" s="67" t="s">
        <v>182</v>
      </c>
      <c r="C946" s="67" t="s">
        <v>182</v>
      </c>
      <c r="D946" s="67" t="s">
        <v>72</v>
      </c>
      <c r="E946" s="68">
        <v>44363</v>
      </c>
      <c r="F946" s="68">
        <v>44363</v>
      </c>
      <c r="G946" s="68" t="s">
        <v>73</v>
      </c>
      <c r="H946" s="67" t="s">
        <v>16</v>
      </c>
      <c r="I946" s="67">
        <v>14</v>
      </c>
      <c r="J946" s="67" t="s">
        <v>74</v>
      </c>
      <c r="K946" s="67"/>
      <c r="L946" s="67" t="s">
        <v>201</v>
      </c>
      <c r="M946" s="66" t="s">
        <v>3122</v>
      </c>
      <c r="N946" s="67" t="s">
        <v>3123</v>
      </c>
      <c r="O946" s="67" t="s">
        <v>3124</v>
      </c>
      <c r="P946" s="68">
        <v>44048</v>
      </c>
      <c r="Q946" s="71">
        <v>6003690.29</v>
      </c>
      <c r="R946" s="71"/>
      <c r="S946" s="71">
        <v>6003690.29</v>
      </c>
      <c r="T946" s="67" t="s">
        <v>79</v>
      </c>
      <c r="U946" s="67">
        <v>803</v>
      </c>
      <c r="V946" s="68">
        <v>44365</v>
      </c>
      <c r="W946" s="68">
        <v>44369</v>
      </c>
      <c r="X946" s="71">
        <f>+S946</f>
        <v>6003690.29</v>
      </c>
      <c r="Y946" s="71"/>
      <c r="Z946" s="71">
        <f>SUM(X946:Y946)</f>
        <v>6003690.29</v>
      </c>
      <c r="AA946" s="67" t="s">
        <v>80</v>
      </c>
      <c r="AB946" s="67"/>
      <c r="AC946" s="67"/>
      <c r="AD946" s="67">
        <v>543</v>
      </c>
      <c r="AE946" s="67"/>
      <c r="AF946" s="67"/>
      <c r="AG946" s="67" t="s">
        <v>81</v>
      </c>
      <c r="AH946" s="34">
        <f>Z946</f>
        <v>6003690.29</v>
      </c>
      <c r="AI946" s="67" t="s">
        <v>82</v>
      </c>
      <c r="AJ946" s="66"/>
      <c r="AK946" s="66" t="s">
        <v>201</v>
      </c>
      <c r="AL946" s="38"/>
    </row>
    <row r="947" spans="1:38" ht="11.25" customHeight="1">
      <c r="A947" s="4">
        <v>4942</v>
      </c>
      <c r="B947" s="67" t="s">
        <v>220</v>
      </c>
      <c r="C947" s="67" t="s">
        <v>276</v>
      </c>
      <c r="D947" s="67" t="s">
        <v>72</v>
      </c>
      <c r="E947" s="68">
        <v>44363</v>
      </c>
      <c r="F947" s="68">
        <v>44363</v>
      </c>
      <c r="G947" s="68" t="s">
        <v>177</v>
      </c>
      <c r="H947" s="67" t="s">
        <v>18</v>
      </c>
      <c r="I947" s="67">
        <v>10</v>
      </c>
      <c r="J947" s="67" t="s">
        <v>100</v>
      </c>
      <c r="K947" s="67"/>
      <c r="L947" s="66" t="s">
        <v>3125</v>
      </c>
      <c r="M947" s="66" t="s">
        <v>3126</v>
      </c>
      <c r="N947" s="67"/>
      <c r="O947" s="67" t="s">
        <v>3127</v>
      </c>
      <c r="P947" s="68">
        <v>44305</v>
      </c>
      <c r="Q947" s="71">
        <v>6777753</v>
      </c>
      <c r="R947" s="71"/>
      <c r="S947" s="71">
        <v>6777753</v>
      </c>
      <c r="T947" s="67" t="s">
        <v>96</v>
      </c>
      <c r="U947" s="67">
        <v>810</v>
      </c>
      <c r="V947" s="68">
        <v>44365</v>
      </c>
      <c r="W947" s="68">
        <v>44371</v>
      </c>
      <c r="X947" s="71">
        <v>6777753</v>
      </c>
      <c r="Y947" s="71"/>
      <c r="Z947" s="71">
        <v>6777753</v>
      </c>
      <c r="AA947" s="67" t="s">
        <v>80</v>
      </c>
      <c r="AB947" s="67"/>
      <c r="AC947" s="67"/>
      <c r="AD947" s="67">
        <v>200</v>
      </c>
      <c r="AE947" s="67"/>
      <c r="AF947" s="67"/>
      <c r="AG947" s="67" t="s">
        <v>3128</v>
      </c>
      <c r="AH947" s="34"/>
      <c r="AI947" s="67" t="s">
        <v>392</v>
      </c>
      <c r="AJ947" s="66"/>
      <c r="AK947" s="66" t="s">
        <v>3126</v>
      </c>
      <c r="AL947" s="38"/>
    </row>
    <row r="948" spans="1:38" ht="11.25" customHeight="1">
      <c r="A948" s="4">
        <v>4943</v>
      </c>
      <c r="B948" s="67" t="s">
        <v>83</v>
      </c>
      <c r="C948" s="67" t="s">
        <v>249</v>
      </c>
      <c r="D948" s="67" t="s">
        <v>72</v>
      </c>
      <c r="E948" s="68">
        <v>44363</v>
      </c>
      <c r="F948" s="68">
        <v>44363</v>
      </c>
      <c r="G948" s="68" t="s">
        <v>177</v>
      </c>
      <c r="H948" s="67" t="s">
        <v>18</v>
      </c>
      <c r="I948" s="67">
        <v>10</v>
      </c>
      <c r="J948" s="67" t="s">
        <v>100</v>
      </c>
      <c r="K948" s="67"/>
      <c r="L948" s="66" t="s">
        <v>3129</v>
      </c>
      <c r="M948" s="66" t="s">
        <v>3130</v>
      </c>
      <c r="N948" s="67"/>
      <c r="O948" s="67" t="s">
        <v>3131</v>
      </c>
      <c r="P948" s="68">
        <v>44330</v>
      </c>
      <c r="Q948" s="71">
        <v>2378341</v>
      </c>
      <c r="R948" s="71"/>
      <c r="S948" s="71">
        <v>2378341</v>
      </c>
      <c r="T948" s="67" t="s">
        <v>96</v>
      </c>
      <c r="U948" s="67">
        <v>822</v>
      </c>
      <c r="V948" s="68">
        <v>44368</v>
      </c>
      <c r="W948" s="68">
        <v>44371</v>
      </c>
      <c r="X948" s="71">
        <v>2378341</v>
      </c>
      <c r="Y948" s="71"/>
      <c r="Z948" s="71">
        <v>2378341</v>
      </c>
      <c r="AA948" s="67" t="s">
        <v>80</v>
      </c>
      <c r="AB948" s="67"/>
      <c r="AC948" s="67"/>
      <c r="AD948" s="67">
        <v>201</v>
      </c>
      <c r="AE948" s="67"/>
      <c r="AF948" s="67"/>
      <c r="AG948" s="67" t="s">
        <v>3132</v>
      </c>
      <c r="AH948" s="34"/>
      <c r="AI948" s="67" t="s">
        <v>392</v>
      </c>
      <c r="AJ948" s="66"/>
      <c r="AK948" s="66" t="s">
        <v>3130</v>
      </c>
      <c r="AL948" s="38"/>
    </row>
    <row r="949" spans="1:38" ht="11.25" customHeight="1">
      <c r="A949" s="4">
        <v>4944</v>
      </c>
      <c r="B949" s="67" t="s">
        <v>83</v>
      </c>
      <c r="C949" s="67" t="s">
        <v>83</v>
      </c>
      <c r="D949" s="67" t="s">
        <v>72</v>
      </c>
      <c r="E949" s="68">
        <v>44363</v>
      </c>
      <c r="F949" s="68">
        <v>44363</v>
      </c>
      <c r="G949" s="68" t="s">
        <v>91</v>
      </c>
      <c r="H949" s="67" t="s">
        <v>228</v>
      </c>
      <c r="I949" s="67" t="s">
        <v>229</v>
      </c>
      <c r="J949" s="67" t="s">
        <v>74</v>
      </c>
      <c r="K949" s="67"/>
      <c r="L949" s="66" t="s">
        <v>1313</v>
      </c>
      <c r="M949" s="66" t="s">
        <v>1313</v>
      </c>
      <c r="N949" s="67" t="s">
        <v>3133</v>
      </c>
      <c r="O949" s="67" t="s">
        <v>3134</v>
      </c>
      <c r="P949" s="68">
        <v>44349</v>
      </c>
      <c r="Q949" s="71">
        <v>1400000</v>
      </c>
      <c r="R949" s="71"/>
      <c r="S949" s="71">
        <v>1400000</v>
      </c>
      <c r="T949" s="67" t="s">
        <v>118</v>
      </c>
      <c r="U949" s="67">
        <v>996</v>
      </c>
      <c r="V949" s="68">
        <v>44385</v>
      </c>
      <c r="W949" s="68">
        <v>44392</v>
      </c>
      <c r="X949" s="71">
        <v>1400000</v>
      </c>
      <c r="Y949" s="71"/>
      <c r="Z949" s="71">
        <v>1400000</v>
      </c>
      <c r="AA949" s="67" t="s">
        <v>80</v>
      </c>
      <c r="AB949" s="67"/>
      <c r="AC949" s="67"/>
      <c r="AD949" s="67">
        <v>688</v>
      </c>
      <c r="AE949" s="67"/>
      <c r="AF949" s="67"/>
      <c r="AG949" s="67" t="s">
        <v>3135</v>
      </c>
      <c r="AH949" s="34"/>
      <c r="AI949" s="67" t="s">
        <v>392</v>
      </c>
      <c r="AJ949" s="66"/>
      <c r="AK949" s="66" t="s">
        <v>2622</v>
      </c>
      <c r="AL949" s="38"/>
    </row>
    <row r="950" spans="1:38" ht="11.25" customHeight="1">
      <c r="A950" s="4">
        <v>4945</v>
      </c>
      <c r="B950" s="67" t="s">
        <v>83</v>
      </c>
      <c r="C950" s="67" t="s">
        <v>83</v>
      </c>
      <c r="D950" s="67" t="s">
        <v>72</v>
      </c>
      <c r="E950" s="68">
        <v>44363</v>
      </c>
      <c r="F950" s="68">
        <v>44363</v>
      </c>
      <c r="G950" s="68" t="s">
        <v>73</v>
      </c>
      <c r="H950" s="67" t="s">
        <v>21</v>
      </c>
      <c r="I950" s="67">
        <v>14</v>
      </c>
      <c r="J950" s="67" t="s">
        <v>74</v>
      </c>
      <c r="K950" s="67"/>
      <c r="L950" s="67" t="s">
        <v>958</v>
      </c>
      <c r="M950" s="66" t="s">
        <v>3136</v>
      </c>
      <c r="N950" s="67" t="s">
        <v>3137</v>
      </c>
      <c r="O950" s="67" t="s">
        <v>3138</v>
      </c>
      <c r="P950" s="68">
        <v>44365</v>
      </c>
      <c r="Q950" s="71">
        <v>12817088.83</v>
      </c>
      <c r="R950" s="71"/>
      <c r="S950" s="71">
        <v>12817088.83</v>
      </c>
      <c r="T950" s="67" t="s">
        <v>79</v>
      </c>
      <c r="U950" s="67">
        <v>805</v>
      </c>
      <c r="V950" s="68">
        <v>44365</v>
      </c>
      <c r="W950" s="68">
        <v>44369</v>
      </c>
      <c r="X950" s="71">
        <f t="shared" ref="X950:X954" si="140">+S950</f>
        <v>12817088.83</v>
      </c>
      <c r="Y950" s="71"/>
      <c r="Z950" s="71">
        <f t="shared" ref="Z950:Z954" si="141">SUM(X950:Y950)</f>
        <v>12817088.83</v>
      </c>
      <c r="AA950" s="67" t="s">
        <v>80</v>
      </c>
      <c r="AB950" s="67"/>
      <c r="AC950" s="67"/>
      <c r="AD950" s="67">
        <v>545</v>
      </c>
      <c r="AE950" s="67"/>
      <c r="AF950" s="67"/>
      <c r="AG950" s="67" t="s">
        <v>81</v>
      </c>
      <c r="AH950" s="34">
        <f t="shared" ref="AH950:AH954" si="142">Z950</f>
        <v>12817088.83</v>
      </c>
      <c r="AI950" s="67" t="s">
        <v>82</v>
      </c>
      <c r="AJ950" s="66"/>
      <c r="AK950" s="66" t="s">
        <v>958</v>
      </c>
      <c r="AL950" s="38"/>
    </row>
    <row r="951" spans="1:38" ht="11.25" customHeight="1">
      <c r="A951" s="4">
        <v>4946</v>
      </c>
      <c r="B951" s="67" t="s">
        <v>83</v>
      </c>
      <c r="C951" s="67" t="s">
        <v>1011</v>
      </c>
      <c r="D951" s="67" t="s">
        <v>72</v>
      </c>
      <c r="E951" s="68">
        <v>44363</v>
      </c>
      <c r="F951" s="68">
        <v>44363</v>
      </c>
      <c r="G951" s="68" t="s">
        <v>73</v>
      </c>
      <c r="H951" s="67" t="s">
        <v>21</v>
      </c>
      <c r="I951" s="67">
        <v>14</v>
      </c>
      <c r="J951" s="67" t="s">
        <v>74</v>
      </c>
      <c r="K951" s="67"/>
      <c r="L951" s="67" t="s">
        <v>958</v>
      </c>
      <c r="M951" s="66" t="s">
        <v>3139</v>
      </c>
      <c r="N951" s="67" t="s">
        <v>3140</v>
      </c>
      <c r="O951" s="67" t="s">
        <v>3141</v>
      </c>
      <c r="P951" s="68">
        <v>43743</v>
      </c>
      <c r="Q951" s="71">
        <v>15900785.810000001</v>
      </c>
      <c r="R951" s="71"/>
      <c r="S951" s="71">
        <v>15885785.810000001</v>
      </c>
      <c r="T951" s="67" t="s">
        <v>79</v>
      </c>
      <c r="U951" s="67">
        <v>808</v>
      </c>
      <c r="V951" s="68">
        <v>44365</v>
      </c>
      <c r="W951" s="68">
        <v>44369</v>
      </c>
      <c r="X951" s="71">
        <f t="shared" si="140"/>
        <v>15885785.810000001</v>
      </c>
      <c r="Y951" s="71"/>
      <c r="Z951" s="71">
        <f t="shared" si="141"/>
        <v>15885785.810000001</v>
      </c>
      <c r="AA951" s="67" t="s">
        <v>80</v>
      </c>
      <c r="AB951" s="67"/>
      <c r="AC951" s="67"/>
      <c r="AD951" s="67">
        <v>546</v>
      </c>
      <c r="AE951" s="67"/>
      <c r="AF951" s="67"/>
      <c r="AG951" s="67" t="s">
        <v>81</v>
      </c>
      <c r="AH951" s="34">
        <f t="shared" si="142"/>
        <v>15885785.810000001</v>
      </c>
      <c r="AI951" s="67" t="s">
        <v>82</v>
      </c>
      <c r="AJ951" s="66"/>
      <c r="AK951" s="66" t="s">
        <v>958</v>
      </c>
      <c r="AL951" s="38"/>
    </row>
    <row r="952" spans="1:38" ht="11.25" customHeight="1">
      <c r="A952" s="4">
        <v>4947</v>
      </c>
      <c r="B952" s="67" t="s">
        <v>83</v>
      </c>
      <c r="C952" s="67" t="s">
        <v>83</v>
      </c>
      <c r="D952" s="67" t="s">
        <v>72</v>
      </c>
      <c r="E952" s="68">
        <v>44363</v>
      </c>
      <c r="F952" s="68">
        <v>44363</v>
      </c>
      <c r="G952" s="68" t="s">
        <v>73</v>
      </c>
      <c r="H952" s="67" t="s">
        <v>21</v>
      </c>
      <c r="I952" s="67">
        <v>14</v>
      </c>
      <c r="J952" s="67" t="s">
        <v>74</v>
      </c>
      <c r="K952" s="67"/>
      <c r="L952" s="67" t="s">
        <v>958</v>
      </c>
      <c r="M952" s="66" t="s">
        <v>3142</v>
      </c>
      <c r="N952" s="67" t="s">
        <v>3143</v>
      </c>
      <c r="O952" s="67" t="s">
        <v>3144</v>
      </c>
      <c r="P952" s="68">
        <v>43835</v>
      </c>
      <c r="Q952" s="71">
        <v>12413070.119999999</v>
      </c>
      <c r="R952" s="71"/>
      <c r="S952" s="71">
        <v>8362711.2400000002</v>
      </c>
      <c r="T952" s="67" t="s">
        <v>79</v>
      </c>
      <c r="U952" s="67">
        <v>812</v>
      </c>
      <c r="V952" s="68">
        <v>44368</v>
      </c>
      <c r="W952" s="68">
        <v>44370</v>
      </c>
      <c r="X952" s="71">
        <f t="shared" si="140"/>
        <v>8362711.2400000002</v>
      </c>
      <c r="Y952" s="71"/>
      <c r="Z952" s="71">
        <f t="shared" si="141"/>
        <v>8362711.2400000002</v>
      </c>
      <c r="AA952" s="67" t="s">
        <v>80</v>
      </c>
      <c r="AB952" s="67"/>
      <c r="AC952" s="67"/>
      <c r="AD952" s="67">
        <v>547</v>
      </c>
      <c r="AE952" s="67"/>
      <c r="AF952" s="67"/>
      <c r="AG952" s="67" t="s">
        <v>81</v>
      </c>
      <c r="AH952" s="34">
        <f t="shared" si="142"/>
        <v>8362711.2400000002</v>
      </c>
      <c r="AI952" s="67" t="s">
        <v>82</v>
      </c>
      <c r="AJ952" s="66"/>
      <c r="AK952" s="66" t="s">
        <v>958</v>
      </c>
      <c r="AL952" s="38"/>
    </row>
    <row r="953" spans="1:38" ht="11.25" customHeight="1">
      <c r="A953" s="4">
        <v>4948</v>
      </c>
      <c r="B953" s="67" t="s">
        <v>83</v>
      </c>
      <c r="C953" s="67" t="s">
        <v>83</v>
      </c>
      <c r="D953" s="67" t="s">
        <v>72</v>
      </c>
      <c r="E953" s="68">
        <v>44363</v>
      </c>
      <c r="F953" s="68">
        <v>44363</v>
      </c>
      <c r="G953" s="68" t="s">
        <v>73</v>
      </c>
      <c r="H953" s="67" t="s">
        <v>21</v>
      </c>
      <c r="I953" s="67">
        <v>14</v>
      </c>
      <c r="J953" s="67" t="s">
        <v>74</v>
      </c>
      <c r="K953" s="67"/>
      <c r="L953" s="67" t="s">
        <v>958</v>
      </c>
      <c r="M953" s="66" t="s">
        <v>3145</v>
      </c>
      <c r="N953" s="67" t="s">
        <v>3146</v>
      </c>
      <c r="O953" s="67" t="s">
        <v>3147</v>
      </c>
      <c r="P953" s="68">
        <v>43895</v>
      </c>
      <c r="Q953" s="71">
        <v>11590026.460000001</v>
      </c>
      <c r="R953" s="71"/>
      <c r="S953" s="71">
        <v>11590026.460000001</v>
      </c>
      <c r="T953" s="67" t="s">
        <v>79</v>
      </c>
      <c r="U953" s="67">
        <v>813</v>
      </c>
      <c r="V953" s="68">
        <v>44368</v>
      </c>
      <c r="W953" s="68">
        <v>44370</v>
      </c>
      <c r="X953" s="71">
        <f t="shared" si="140"/>
        <v>11590026.460000001</v>
      </c>
      <c r="Y953" s="71"/>
      <c r="Z953" s="71">
        <f t="shared" si="141"/>
        <v>11590026.460000001</v>
      </c>
      <c r="AA953" s="67" t="s">
        <v>80</v>
      </c>
      <c r="AB953" s="67"/>
      <c r="AC953" s="67"/>
      <c r="AD953" s="67">
        <v>548</v>
      </c>
      <c r="AE953" s="67"/>
      <c r="AF953" s="67"/>
      <c r="AG953" s="67" t="s">
        <v>81</v>
      </c>
      <c r="AH953" s="34">
        <f t="shared" si="142"/>
        <v>11590026.460000001</v>
      </c>
      <c r="AI953" s="67" t="s">
        <v>82</v>
      </c>
      <c r="AJ953" s="66"/>
      <c r="AK953" s="66" t="s">
        <v>958</v>
      </c>
      <c r="AL953" s="38"/>
    </row>
    <row r="954" spans="1:38" ht="11.25" customHeight="1">
      <c r="A954" s="4">
        <v>4949</v>
      </c>
      <c r="B954" s="67" t="s">
        <v>83</v>
      </c>
      <c r="C954" s="67" t="s">
        <v>83</v>
      </c>
      <c r="D954" s="67" t="s">
        <v>72</v>
      </c>
      <c r="E954" s="68">
        <v>44363</v>
      </c>
      <c r="F954" s="68">
        <v>44363</v>
      </c>
      <c r="G954" s="68" t="s">
        <v>73</v>
      </c>
      <c r="H954" s="67" t="s">
        <v>21</v>
      </c>
      <c r="I954" s="67">
        <v>14</v>
      </c>
      <c r="J954" s="67" t="s">
        <v>74</v>
      </c>
      <c r="K954" s="67"/>
      <c r="L954" s="67" t="s">
        <v>958</v>
      </c>
      <c r="M954" s="66" t="s">
        <v>3148</v>
      </c>
      <c r="N954" s="67" t="s">
        <v>3149</v>
      </c>
      <c r="O954" s="67" t="s">
        <v>3150</v>
      </c>
      <c r="P954" s="68">
        <v>43895</v>
      </c>
      <c r="Q954" s="71">
        <v>3977797.24</v>
      </c>
      <c r="R954" s="71"/>
      <c r="S954" s="71">
        <v>3977797.24</v>
      </c>
      <c r="T954" s="67" t="s">
        <v>79</v>
      </c>
      <c r="U954" s="67">
        <v>815</v>
      </c>
      <c r="V954" s="68">
        <v>44368</v>
      </c>
      <c r="W954" s="68">
        <v>44370</v>
      </c>
      <c r="X954" s="71">
        <f t="shared" si="140"/>
        <v>3977797.24</v>
      </c>
      <c r="Y954" s="71"/>
      <c r="Z954" s="71">
        <f t="shared" si="141"/>
        <v>3977797.24</v>
      </c>
      <c r="AA954" s="67" t="s">
        <v>80</v>
      </c>
      <c r="AB954" s="67"/>
      <c r="AC954" s="67"/>
      <c r="AD954" s="67">
        <v>549</v>
      </c>
      <c r="AE954" s="67"/>
      <c r="AF954" s="67"/>
      <c r="AG954" s="67" t="s">
        <v>81</v>
      </c>
      <c r="AH954" s="34">
        <f t="shared" si="142"/>
        <v>3977797.24</v>
      </c>
      <c r="AI954" s="67" t="s">
        <v>82</v>
      </c>
      <c r="AJ954" s="66"/>
      <c r="AK954" s="66" t="s">
        <v>958</v>
      </c>
      <c r="AL954" s="38"/>
    </row>
    <row r="955" spans="1:38" ht="11.25" customHeight="1">
      <c r="A955" s="4">
        <v>4950</v>
      </c>
      <c r="B955" s="67" t="s">
        <v>72</v>
      </c>
      <c r="C955" s="67" t="s">
        <v>72</v>
      </c>
      <c r="D955" s="67" t="s">
        <v>72</v>
      </c>
      <c r="E955" s="68">
        <v>44362</v>
      </c>
      <c r="F955" s="68">
        <v>44362</v>
      </c>
      <c r="G955" s="68" t="s">
        <v>177</v>
      </c>
      <c r="H955" s="67" t="s">
        <v>18</v>
      </c>
      <c r="I955" s="67">
        <v>10</v>
      </c>
      <c r="J955" s="67" t="s">
        <v>100</v>
      </c>
      <c r="K955" s="67"/>
      <c r="L955" s="66" t="s">
        <v>3107</v>
      </c>
      <c r="M955" s="66" t="s">
        <v>3151</v>
      </c>
      <c r="N955" s="67"/>
      <c r="O955" s="67" t="s">
        <v>3109</v>
      </c>
      <c r="P955" s="68">
        <v>44320</v>
      </c>
      <c r="Q955" s="71">
        <v>2550866</v>
      </c>
      <c r="R955" s="71"/>
      <c r="S955" s="71">
        <v>2550866</v>
      </c>
      <c r="T955" s="67" t="s">
        <v>96</v>
      </c>
      <c r="U955" s="67">
        <v>807</v>
      </c>
      <c r="V955" s="68">
        <v>44365</v>
      </c>
      <c r="W955" s="68">
        <v>44379</v>
      </c>
      <c r="X955" s="71">
        <v>2550866</v>
      </c>
      <c r="Y955" s="71"/>
      <c r="Z955" s="71">
        <v>2550866</v>
      </c>
      <c r="AA955" s="67" t="s">
        <v>80</v>
      </c>
      <c r="AB955" s="67"/>
      <c r="AC955" s="67"/>
      <c r="AD955" s="67">
        <v>199</v>
      </c>
      <c r="AE955" s="67"/>
      <c r="AF955" s="67"/>
      <c r="AG955" s="67" t="s">
        <v>3152</v>
      </c>
      <c r="AH955" s="34"/>
      <c r="AI955" s="67" t="s">
        <v>392</v>
      </c>
      <c r="AJ955" s="66"/>
      <c r="AK955" s="66" t="s">
        <v>3151</v>
      </c>
      <c r="AL955" s="38"/>
    </row>
    <row r="956" spans="1:38" ht="11.25" customHeight="1">
      <c r="A956" s="4">
        <v>4951</v>
      </c>
      <c r="B956" s="67" t="s">
        <v>83</v>
      </c>
      <c r="C956" s="67" t="s">
        <v>83</v>
      </c>
      <c r="D956" s="67" t="s">
        <v>72</v>
      </c>
      <c r="E956" s="68">
        <v>44364</v>
      </c>
      <c r="F956" s="68">
        <v>44364</v>
      </c>
      <c r="G956" s="68" t="s">
        <v>91</v>
      </c>
      <c r="H956" s="67" t="s">
        <v>11</v>
      </c>
      <c r="I956" s="67">
        <v>3</v>
      </c>
      <c r="J956" s="67" t="s">
        <v>100</v>
      </c>
      <c r="K956" s="67"/>
      <c r="L956" s="66" t="s">
        <v>3153</v>
      </c>
      <c r="M956" s="66" t="s">
        <v>611</v>
      </c>
      <c r="N956" s="67" t="s">
        <v>3154</v>
      </c>
      <c r="O956" s="67" t="s">
        <v>3155</v>
      </c>
      <c r="P956" s="68">
        <v>44336</v>
      </c>
      <c r="Q956" s="71">
        <v>6275354</v>
      </c>
      <c r="R956" s="71"/>
      <c r="S956" s="71">
        <v>4392747.8</v>
      </c>
      <c r="T956" s="67" t="s">
        <v>118</v>
      </c>
      <c r="U956" s="67">
        <v>957</v>
      </c>
      <c r="V956" s="68">
        <v>44379</v>
      </c>
      <c r="W956" s="68">
        <v>44391</v>
      </c>
      <c r="X956" s="71">
        <v>4392747.8</v>
      </c>
      <c r="Y956" s="71"/>
      <c r="Z956" s="71">
        <v>4392747.8</v>
      </c>
      <c r="AA956" s="67" t="s">
        <v>80</v>
      </c>
      <c r="AB956" s="67"/>
      <c r="AC956" s="67"/>
      <c r="AD956" s="67"/>
      <c r="AE956" s="67"/>
      <c r="AF956" s="67"/>
      <c r="AG956" s="67" t="s">
        <v>3156</v>
      </c>
      <c r="AH956" s="34"/>
      <c r="AI956" s="67" t="s">
        <v>106</v>
      </c>
      <c r="AJ956" s="66"/>
      <c r="AK956" s="66" t="s">
        <v>615</v>
      </c>
      <c r="AL956" s="38"/>
    </row>
    <row r="957" spans="1:38" ht="11.25" customHeight="1">
      <c r="A957" s="4">
        <v>4952</v>
      </c>
      <c r="B957" s="67" t="s">
        <v>220</v>
      </c>
      <c r="C957" s="67" t="s">
        <v>221</v>
      </c>
      <c r="D957" s="67" t="s">
        <v>72</v>
      </c>
      <c r="E957" s="68">
        <v>44364</v>
      </c>
      <c r="F957" s="68">
        <v>44364</v>
      </c>
      <c r="G957" s="68" t="s">
        <v>177</v>
      </c>
      <c r="H957" s="67" t="s">
        <v>18</v>
      </c>
      <c r="I957" s="67">
        <v>10</v>
      </c>
      <c r="J957" s="67" t="s">
        <v>100</v>
      </c>
      <c r="K957" s="67"/>
      <c r="L957" s="66" t="s">
        <v>3157</v>
      </c>
      <c r="M957" s="66" t="s">
        <v>3158</v>
      </c>
      <c r="N957" s="67"/>
      <c r="O957" s="67" t="s">
        <v>3159</v>
      </c>
      <c r="P957" s="68">
        <v>44317</v>
      </c>
      <c r="Q957" s="71">
        <v>15487000</v>
      </c>
      <c r="R957" s="71"/>
      <c r="S957" s="71">
        <v>14000000</v>
      </c>
      <c r="T957" s="67" t="s">
        <v>96</v>
      </c>
      <c r="U957" s="67">
        <v>825</v>
      </c>
      <c r="V957" s="68">
        <v>44368</v>
      </c>
      <c r="W957" s="68">
        <v>44371</v>
      </c>
      <c r="X957" s="71">
        <v>14000000</v>
      </c>
      <c r="Y957" s="71"/>
      <c r="Z957" s="71">
        <v>14000000</v>
      </c>
      <c r="AA957" s="67" t="s">
        <v>80</v>
      </c>
      <c r="AB957" s="67"/>
      <c r="AC957" s="67"/>
      <c r="AD957" s="67">
        <v>202</v>
      </c>
      <c r="AE957" s="67"/>
      <c r="AF957" s="67"/>
      <c r="AG957" s="67" t="s">
        <v>3160</v>
      </c>
      <c r="AH957" s="34"/>
      <c r="AI957" s="67" t="s">
        <v>392</v>
      </c>
      <c r="AJ957" s="66"/>
      <c r="AK957" s="66" t="s">
        <v>3158</v>
      </c>
      <c r="AL957" s="38"/>
    </row>
    <row r="958" spans="1:38" ht="11.25" customHeight="1">
      <c r="A958" s="4">
        <v>4953</v>
      </c>
      <c r="B958" s="67" t="s">
        <v>83</v>
      </c>
      <c r="C958" s="67" t="s">
        <v>205</v>
      </c>
      <c r="D958" s="67" t="s">
        <v>72</v>
      </c>
      <c r="E958" s="68">
        <v>44364</v>
      </c>
      <c r="F958" s="68">
        <v>44364</v>
      </c>
      <c r="G958" s="68" t="s">
        <v>91</v>
      </c>
      <c r="H958" s="67" t="s">
        <v>228</v>
      </c>
      <c r="I958" s="67">
        <v>3</v>
      </c>
      <c r="J958" s="67" t="s">
        <v>74</v>
      </c>
      <c r="K958" s="67"/>
      <c r="L958" s="66" t="s">
        <v>1576</v>
      </c>
      <c r="M958" s="66" t="s">
        <v>1576</v>
      </c>
      <c r="N958" s="67" t="s">
        <v>1577</v>
      </c>
      <c r="O958" s="67" t="s">
        <v>1578</v>
      </c>
      <c r="P958" s="68">
        <v>44363</v>
      </c>
      <c r="Q958" s="71">
        <v>429000</v>
      </c>
      <c r="R958" s="71"/>
      <c r="S958" s="71">
        <v>429000</v>
      </c>
      <c r="T958" s="67" t="s">
        <v>118</v>
      </c>
      <c r="U958" s="67">
        <v>1208</v>
      </c>
      <c r="V958" s="68">
        <v>44417</v>
      </c>
      <c r="W958" s="68">
        <v>44428</v>
      </c>
      <c r="X958" s="71">
        <v>429000</v>
      </c>
      <c r="Y958" s="71"/>
      <c r="Z958" s="71">
        <v>429000</v>
      </c>
      <c r="AA958" s="67" t="s">
        <v>80</v>
      </c>
      <c r="AB958" s="67"/>
      <c r="AC958" s="67"/>
      <c r="AD958" s="67"/>
      <c r="AE958" s="67"/>
      <c r="AF958" s="67"/>
      <c r="AG958" s="67" t="s">
        <v>3161</v>
      </c>
      <c r="AH958" s="34"/>
      <c r="AI958" s="67" t="s">
        <v>98</v>
      </c>
      <c r="AJ958" s="66"/>
      <c r="AK958" s="66" t="s">
        <v>2222</v>
      </c>
      <c r="AL958" s="38"/>
    </row>
    <row r="959" spans="1:38" ht="11.25" customHeight="1">
      <c r="A959" s="4">
        <v>4954</v>
      </c>
      <c r="B959" s="67" t="s">
        <v>83</v>
      </c>
      <c r="C959" s="67" t="s">
        <v>205</v>
      </c>
      <c r="D959" s="67" t="s">
        <v>72</v>
      </c>
      <c r="E959" s="68">
        <v>44364</v>
      </c>
      <c r="F959" s="68">
        <v>44364</v>
      </c>
      <c r="G959" s="68" t="s">
        <v>91</v>
      </c>
      <c r="H959" s="67" t="s">
        <v>228</v>
      </c>
      <c r="I959" s="67">
        <v>3</v>
      </c>
      <c r="J959" s="67" t="s">
        <v>74</v>
      </c>
      <c r="K959" s="67"/>
      <c r="L959" s="66" t="s">
        <v>1576</v>
      </c>
      <c r="M959" s="66" t="s">
        <v>1576</v>
      </c>
      <c r="N959" s="67" t="s">
        <v>1577</v>
      </c>
      <c r="O959" s="67" t="s">
        <v>1578</v>
      </c>
      <c r="P959" s="68">
        <v>44364</v>
      </c>
      <c r="Q959" s="71">
        <v>857200</v>
      </c>
      <c r="R959" s="71"/>
      <c r="S959" s="71">
        <v>857200</v>
      </c>
      <c r="T959" s="67" t="s">
        <v>118</v>
      </c>
      <c r="U959" s="67">
        <v>977</v>
      </c>
      <c r="V959" s="68">
        <v>44383</v>
      </c>
      <c r="W959" s="68">
        <v>44386</v>
      </c>
      <c r="X959" s="71">
        <v>857200</v>
      </c>
      <c r="Y959" s="71"/>
      <c r="Z959" s="71">
        <v>857200</v>
      </c>
      <c r="AA959" s="67" t="s">
        <v>80</v>
      </c>
      <c r="AB959" s="67"/>
      <c r="AC959" s="67"/>
      <c r="AD959" s="67">
        <v>679</v>
      </c>
      <c r="AE959" s="67"/>
      <c r="AF959" s="67"/>
      <c r="AG959" s="67" t="s">
        <v>3162</v>
      </c>
      <c r="AH959" s="34"/>
      <c r="AI959" s="67" t="s">
        <v>82</v>
      </c>
      <c r="AJ959" s="66"/>
      <c r="AK959" s="66" t="s">
        <v>2222</v>
      </c>
      <c r="AL959" s="38"/>
    </row>
    <row r="960" spans="1:38" ht="11.25" customHeight="1">
      <c r="A960" s="4">
        <v>4955</v>
      </c>
      <c r="B960" s="67" t="s">
        <v>83</v>
      </c>
      <c r="C960" s="67" t="s">
        <v>205</v>
      </c>
      <c r="D960" s="67" t="s">
        <v>72</v>
      </c>
      <c r="E960" s="68">
        <v>44364</v>
      </c>
      <c r="F960" s="68">
        <v>44364</v>
      </c>
      <c r="G960" s="68" t="s">
        <v>124</v>
      </c>
      <c r="H960" s="67" t="s">
        <v>17</v>
      </c>
      <c r="I960" s="67">
        <v>1</v>
      </c>
      <c r="J960" s="67" t="s">
        <v>74</v>
      </c>
      <c r="K960" s="67"/>
      <c r="L960" s="66" t="s">
        <v>3163</v>
      </c>
      <c r="M960" s="66" t="s">
        <v>3164</v>
      </c>
      <c r="N960" s="67" t="s">
        <v>3165</v>
      </c>
      <c r="O960" s="67" t="s">
        <v>3166</v>
      </c>
      <c r="P960" s="68">
        <v>44355</v>
      </c>
      <c r="Q960" s="71"/>
      <c r="R960" s="71">
        <v>1000000</v>
      </c>
      <c r="S960" s="71">
        <v>1000000</v>
      </c>
      <c r="T960" s="67" t="s">
        <v>144</v>
      </c>
      <c r="U960" s="67">
        <v>927</v>
      </c>
      <c r="V960" s="68">
        <v>44376</v>
      </c>
      <c r="W960" s="68">
        <v>44384</v>
      </c>
      <c r="X960" s="71"/>
      <c r="Y960" s="71">
        <v>1000000</v>
      </c>
      <c r="Z960" s="71">
        <v>1000000</v>
      </c>
      <c r="AA960" s="67" t="s">
        <v>80</v>
      </c>
      <c r="AB960" s="67"/>
      <c r="AC960" s="67"/>
      <c r="AD960" s="67">
        <v>595</v>
      </c>
      <c r="AE960" s="67"/>
      <c r="AF960" s="67"/>
      <c r="AG960" s="67" t="s">
        <v>3167</v>
      </c>
      <c r="AH960" s="34"/>
      <c r="AI960" s="67" t="s">
        <v>392</v>
      </c>
      <c r="AJ960" s="66"/>
      <c r="AK960" s="66" t="s">
        <v>3164</v>
      </c>
      <c r="AL960" s="38"/>
    </row>
    <row r="961" spans="1:38" ht="11.25" customHeight="1">
      <c r="A961" s="4">
        <v>4956</v>
      </c>
      <c r="B961" s="67" t="s">
        <v>134</v>
      </c>
      <c r="C961" s="67" t="s">
        <v>134</v>
      </c>
      <c r="D961" s="67" t="s">
        <v>72</v>
      </c>
      <c r="E961" s="68">
        <v>44364</v>
      </c>
      <c r="F961" s="68">
        <v>44364</v>
      </c>
      <c r="G961" s="68" t="s">
        <v>177</v>
      </c>
      <c r="H961" s="67" t="s">
        <v>18</v>
      </c>
      <c r="I961" s="67">
        <v>10</v>
      </c>
      <c r="J961" s="67" t="s">
        <v>100</v>
      </c>
      <c r="K961" s="67"/>
      <c r="L961" s="66" t="s">
        <v>3168</v>
      </c>
      <c r="M961" s="66" t="s">
        <v>3169</v>
      </c>
      <c r="N961" s="67"/>
      <c r="O961" s="67" t="s">
        <v>3170</v>
      </c>
      <c r="P961" s="68">
        <v>44323</v>
      </c>
      <c r="Q961" s="71">
        <v>14801890</v>
      </c>
      <c r="R961" s="71"/>
      <c r="S961" s="71">
        <v>14000000</v>
      </c>
      <c r="T961" s="67" t="s">
        <v>96</v>
      </c>
      <c r="U961" s="67">
        <v>831</v>
      </c>
      <c r="V961" s="68">
        <v>44368</v>
      </c>
      <c r="W961" s="68">
        <v>44379</v>
      </c>
      <c r="X961" s="71">
        <v>14000000</v>
      </c>
      <c r="Y961" s="71"/>
      <c r="Z961" s="71">
        <v>14000000</v>
      </c>
      <c r="AA961" s="67" t="s">
        <v>80</v>
      </c>
      <c r="AB961" s="67"/>
      <c r="AC961" s="67"/>
      <c r="AD961" s="67">
        <v>203</v>
      </c>
      <c r="AE961" s="67"/>
      <c r="AF961" s="67"/>
      <c r="AG961" s="67" t="s">
        <v>3171</v>
      </c>
      <c r="AH961" s="34"/>
      <c r="AI961" s="67" t="s">
        <v>392</v>
      </c>
      <c r="AJ961" s="66"/>
      <c r="AK961" s="66" t="s">
        <v>3169</v>
      </c>
      <c r="AL961" s="38"/>
    </row>
    <row r="962" spans="1:38" ht="11.25" customHeight="1">
      <c r="A962" s="4">
        <v>4957</v>
      </c>
      <c r="B962" s="67" t="s">
        <v>72</v>
      </c>
      <c r="C962" s="67" t="s">
        <v>72</v>
      </c>
      <c r="D962" s="67" t="s">
        <v>72</v>
      </c>
      <c r="E962" s="68">
        <v>44364</v>
      </c>
      <c r="F962" s="68">
        <v>44364</v>
      </c>
      <c r="G962" s="68" t="s">
        <v>73</v>
      </c>
      <c r="H962" s="67" t="s">
        <v>21</v>
      </c>
      <c r="I962" s="67">
        <v>14</v>
      </c>
      <c r="J962" s="67" t="s">
        <v>74</v>
      </c>
      <c r="K962" s="67"/>
      <c r="L962" s="66" t="s">
        <v>611</v>
      </c>
      <c r="M962" s="66" t="s">
        <v>3172</v>
      </c>
      <c r="N962" s="67" t="s">
        <v>3173</v>
      </c>
      <c r="O962" s="67" t="s">
        <v>3174</v>
      </c>
      <c r="P962" s="68">
        <v>43926</v>
      </c>
      <c r="Q962" s="71">
        <v>5566551.6699999999</v>
      </c>
      <c r="R962" s="71"/>
      <c r="S962" s="71">
        <v>5566551.6699999999</v>
      </c>
      <c r="T962" s="67" t="s">
        <v>79</v>
      </c>
      <c r="U962" s="67">
        <v>818</v>
      </c>
      <c r="V962" s="68">
        <v>44368</v>
      </c>
      <c r="W962" s="68">
        <v>44370</v>
      </c>
      <c r="X962" s="71">
        <f t="shared" ref="X962:X970" si="143">+S962</f>
        <v>5566551.6699999999</v>
      </c>
      <c r="Y962" s="71"/>
      <c r="Z962" s="71">
        <f t="shared" ref="Z962:Z970" si="144">SUM(X962:Y962)</f>
        <v>5566551.6699999999</v>
      </c>
      <c r="AA962" s="67" t="s">
        <v>80</v>
      </c>
      <c r="AB962" s="67"/>
      <c r="AC962" s="67"/>
      <c r="AD962" s="67">
        <v>552</v>
      </c>
      <c r="AE962" s="67"/>
      <c r="AF962" s="67"/>
      <c r="AG962" s="67" t="s">
        <v>81</v>
      </c>
      <c r="AH962" s="34">
        <f t="shared" ref="AH962:AH970" si="145">Z962</f>
        <v>5566551.6699999999</v>
      </c>
      <c r="AI962" s="67" t="s">
        <v>82</v>
      </c>
      <c r="AJ962" s="66"/>
      <c r="AK962" s="66" t="s">
        <v>615</v>
      </c>
      <c r="AL962" s="38"/>
    </row>
    <row r="963" spans="1:38" ht="11.25" customHeight="1">
      <c r="A963" s="4">
        <v>4958</v>
      </c>
      <c r="B963" s="67" t="s">
        <v>72</v>
      </c>
      <c r="C963" s="67" t="s">
        <v>72</v>
      </c>
      <c r="D963" s="67" t="s">
        <v>72</v>
      </c>
      <c r="E963" s="68">
        <v>44364</v>
      </c>
      <c r="F963" s="68">
        <v>44364</v>
      </c>
      <c r="G963" s="68" t="s">
        <v>73</v>
      </c>
      <c r="H963" s="67" t="s">
        <v>21</v>
      </c>
      <c r="I963" s="67">
        <v>14</v>
      </c>
      <c r="J963" s="67" t="s">
        <v>74</v>
      </c>
      <c r="K963" s="67"/>
      <c r="L963" s="66" t="s">
        <v>611</v>
      </c>
      <c r="M963" s="66" t="s">
        <v>3175</v>
      </c>
      <c r="N963" s="67" t="s">
        <v>3176</v>
      </c>
      <c r="O963" s="67" t="s">
        <v>3177</v>
      </c>
      <c r="P963" s="68">
        <v>44048</v>
      </c>
      <c r="Q963" s="71">
        <v>3173658.92</v>
      </c>
      <c r="R963" s="71"/>
      <c r="S963" s="71">
        <v>3173658.92</v>
      </c>
      <c r="T963" s="67" t="s">
        <v>79</v>
      </c>
      <c r="U963" s="67">
        <v>819</v>
      </c>
      <c r="V963" s="68">
        <v>44368</v>
      </c>
      <c r="W963" s="68">
        <v>44370</v>
      </c>
      <c r="X963" s="71">
        <f t="shared" si="143"/>
        <v>3173658.92</v>
      </c>
      <c r="Y963" s="71"/>
      <c r="Z963" s="71">
        <f t="shared" si="144"/>
        <v>3173658.92</v>
      </c>
      <c r="AA963" s="67" t="s">
        <v>80</v>
      </c>
      <c r="AB963" s="67"/>
      <c r="AC963" s="67"/>
      <c r="AD963" s="67">
        <v>553</v>
      </c>
      <c r="AE963" s="67"/>
      <c r="AF963" s="67"/>
      <c r="AG963" s="67" t="s">
        <v>81</v>
      </c>
      <c r="AH963" s="34">
        <f t="shared" si="145"/>
        <v>3173658.92</v>
      </c>
      <c r="AI963" s="67" t="s">
        <v>82</v>
      </c>
      <c r="AJ963" s="66"/>
      <c r="AK963" s="66" t="s">
        <v>615</v>
      </c>
      <c r="AL963" s="38"/>
    </row>
    <row r="964" spans="1:38" ht="11.25" customHeight="1">
      <c r="A964" s="4">
        <v>4959</v>
      </c>
      <c r="B964" s="67" t="s">
        <v>72</v>
      </c>
      <c r="C964" s="67" t="s">
        <v>72</v>
      </c>
      <c r="D964" s="67" t="s">
        <v>72</v>
      </c>
      <c r="E964" s="68">
        <v>44364</v>
      </c>
      <c r="F964" s="68">
        <v>44364</v>
      </c>
      <c r="G964" s="68" t="s">
        <v>73</v>
      </c>
      <c r="H964" s="67" t="s">
        <v>21</v>
      </c>
      <c r="I964" s="67">
        <v>14</v>
      </c>
      <c r="J964" s="67" t="s">
        <v>74</v>
      </c>
      <c r="K964" s="67"/>
      <c r="L964" s="66" t="s">
        <v>611</v>
      </c>
      <c r="M964" s="66" t="s">
        <v>3178</v>
      </c>
      <c r="N964" s="67" t="s">
        <v>3179</v>
      </c>
      <c r="O964" s="67" t="s">
        <v>3180</v>
      </c>
      <c r="P964" s="68">
        <v>43956</v>
      </c>
      <c r="Q964" s="71">
        <v>10700566.82</v>
      </c>
      <c r="R964" s="71"/>
      <c r="S964" s="71">
        <v>10700566.82</v>
      </c>
      <c r="T964" s="67" t="s">
        <v>79</v>
      </c>
      <c r="U964" s="67">
        <v>820</v>
      </c>
      <c r="V964" s="68">
        <v>44368</v>
      </c>
      <c r="W964" s="68">
        <v>44370</v>
      </c>
      <c r="X964" s="71">
        <f t="shared" si="143"/>
        <v>10700566.82</v>
      </c>
      <c r="Y964" s="71"/>
      <c r="Z964" s="71">
        <f t="shared" si="144"/>
        <v>10700566.82</v>
      </c>
      <c r="AA964" s="67" t="s">
        <v>80</v>
      </c>
      <c r="AB964" s="67"/>
      <c r="AC964" s="67"/>
      <c r="AD964" s="67">
        <v>554</v>
      </c>
      <c r="AE964" s="67"/>
      <c r="AF964" s="67"/>
      <c r="AG964" s="67" t="s">
        <v>81</v>
      </c>
      <c r="AH964" s="34">
        <f t="shared" si="145"/>
        <v>10700566.82</v>
      </c>
      <c r="AI964" s="67" t="s">
        <v>82</v>
      </c>
      <c r="AJ964" s="66"/>
      <c r="AK964" s="66" t="s">
        <v>615</v>
      </c>
      <c r="AL964" s="38"/>
    </row>
    <row r="965" spans="1:38" ht="11.25" customHeight="1">
      <c r="A965" s="4">
        <v>4960</v>
      </c>
      <c r="B965" s="67" t="s">
        <v>72</v>
      </c>
      <c r="C965" s="67" t="s">
        <v>72</v>
      </c>
      <c r="D965" s="67" t="s">
        <v>72</v>
      </c>
      <c r="E965" s="68">
        <v>44364</v>
      </c>
      <c r="F965" s="68">
        <v>44364</v>
      </c>
      <c r="G965" s="68" t="s">
        <v>73</v>
      </c>
      <c r="H965" s="67" t="s">
        <v>21</v>
      </c>
      <c r="I965" s="67">
        <v>14</v>
      </c>
      <c r="J965" s="67" t="s">
        <v>74</v>
      </c>
      <c r="K965" s="67"/>
      <c r="L965" s="66" t="s">
        <v>611</v>
      </c>
      <c r="M965" s="66" t="s">
        <v>3181</v>
      </c>
      <c r="N965" s="67" t="s">
        <v>3182</v>
      </c>
      <c r="O965" s="67" t="s">
        <v>3183</v>
      </c>
      <c r="P965" s="68">
        <v>44201</v>
      </c>
      <c r="Q965" s="71">
        <v>4873548.3</v>
      </c>
      <c r="R965" s="71"/>
      <c r="S965" s="71">
        <v>4873548.3</v>
      </c>
      <c r="T965" s="67" t="s">
        <v>79</v>
      </c>
      <c r="U965" s="67">
        <v>821</v>
      </c>
      <c r="V965" s="68">
        <v>44368</v>
      </c>
      <c r="W965" s="68">
        <v>44371</v>
      </c>
      <c r="X965" s="71">
        <f t="shared" si="143"/>
        <v>4873548.3</v>
      </c>
      <c r="Y965" s="71"/>
      <c r="Z965" s="71">
        <f t="shared" si="144"/>
        <v>4873548.3</v>
      </c>
      <c r="AA965" s="67" t="s">
        <v>80</v>
      </c>
      <c r="AB965" s="67"/>
      <c r="AC965" s="67"/>
      <c r="AD965" s="67">
        <v>555</v>
      </c>
      <c r="AE965" s="67"/>
      <c r="AF965" s="67"/>
      <c r="AG965" s="67" t="s">
        <v>81</v>
      </c>
      <c r="AH965" s="34">
        <f t="shared" si="145"/>
        <v>4873548.3</v>
      </c>
      <c r="AI965" s="67" t="s">
        <v>82</v>
      </c>
      <c r="AJ965" s="66"/>
      <c r="AK965" s="66" t="s">
        <v>615</v>
      </c>
      <c r="AL965" s="38"/>
    </row>
    <row r="966" spans="1:38" ht="11.25" customHeight="1">
      <c r="A966" s="4">
        <v>4961</v>
      </c>
      <c r="B966" s="67" t="s">
        <v>72</v>
      </c>
      <c r="C966" s="67" t="s">
        <v>72</v>
      </c>
      <c r="D966" s="67" t="s">
        <v>72</v>
      </c>
      <c r="E966" s="68">
        <v>44364</v>
      </c>
      <c r="F966" s="68">
        <v>44364</v>
      </c>
      <c r="G966" s="68" t="s">
        <v>73</v>
      </c>
      <c r="H966" s="67" t="s">
        <v>21</v>
      </c>
      <c r="I966" s="67">
        <v>14</v>
      </c>
      <c r="J966" s="67" t="s">
        <v>74</v>
      </c>
      <c r="K966" s="67"/>
      <c r="L966" s="66" t="s">
        <v>611</v>
      </c>
      <c r="M966" s="66" t="s">
        <v>3184</v>
      </c>
      <c r="N966" s="67" t="s">
        <v>3185</v>
      </c>
      <c r="O966" s="67" t="s">
        <v>3186</v>
      </c>
      <c r="P966" s="68">
        <v>43956</v>
      </c>
      <c r="Q966" s="71">
        <v>6253666.5199999996</v>
      </c>
      <c r="R966" s="71"/>
      <c r="S966" s="71">
        <v>6253666.5199999996</v>
      </c>
      <c r="T966" s="67" t="s">
        <v>79</v>
      </c>
      <c r="U966" s="67">
        <v>823</v>
      </c>
      <c r="V966" s="68">
        <v>44368</v>
      </c>
      <c r="W966" s="68">
        <v>44371</v>
      </c>
      <c r="X966" s="71">
        <f t="shared" si="143"/>
        <v>6253666.5199999996</v>
      </c>
      <c r="Y966" s="71"/>
      <c r="Z966" s="71">
        <f t="shared" si="144"/>
        <v>6253666.5199999996</v>
      </c>
      <c r="AA966" s="67" t="s">
        <v>80</v>
      </c>
      <c r="AB966" s="67"/>
      <c r="AC966" s="67"/>
      <c r="AD966" s="67">
        <v>556</v>
      </c>
      <c r="AE966" s="67"/>
      <c r="AF966" s="67"/>
      <c r="AG966" s="67" t="s">
        <v>81</v>
      </c>
      <c r="AH966" s="34">
        <f t="shared" si="145"/>
        <v>6253666.5199999996</v>
      </c>
      <c r="AI966" s="67" t="s">
        <v>82</v>
      </c>
      <c r="AJ966" s="66"/>
      <c r="AK966" s="66" t="s">
        <v>615</v>
      </c>
      <c r="AL966" s="38"/>
    </row>
    <row r="967" spans="1:38" ht="11.25" customHeight="1">
      <c r="A967" s="4">
        <v>4962</v>
      </c>
      <c r="B967" s="67" t="s">
        <v>72</v>
      </c>
      <c r="C967" s="67" t="s">
        <v>72</v>
      </c>
      <c r="D967" s="67" t="s">
        <v>72</v>
      </c>
      <c r="E967" s="68">
        <v>44364</v>
      </c>
      <c r="F967" s="68">
        <v>44364</v>
      </c>
      <c r="G967" s="68" t="s">
        <v>73</v>
      </c>
      <c r="H967" s="67" t="s">
        <v>21</v>
      </c>
      <c r="I967" s="67">
        <v>14</v>
      </c>
      <c r="J967" s="67" t="s">
        <v>74</v>
      </c>
      <c r="K967" s="67"/>
      <c r="L967" s="66" t="s">
        <v>611</v>
      </c>
      <c r="M967" s="66" t="s">
        <v>3187</v>
      </c>
      <c r="N967" s="67" t="s">
        <v>3188</v>
      </c>
      <c r="O967" s="67" t="s">
        <v>3189</v>
      </c>
      <c r="P967" s="68">
        <v>44201</v>
      </c>
      <c r="Q967" s="71">
        <v>4740285.29</v>
      </c>
      <c r="R967" s="71"/>
      <c r="S967" s="71">
        <v>4740285.29</v>
      </c>
      <c r="T967" s="67" t="s">
        <v>79</v>
      </c>
      <c r="U967" s="67">
        <v>826</v>
      </c>
      <c r="V967" s="68">
        <v>44368</v>
      </c>
      <c r="W967" s="68">
        <v>44371</v>
      </c>
      <c r="X967" s="71">
        <f t="shared" si="143"/>
        <v>4740285.29</v>
      </c>
      <c r="Y967" s="71"/>
      <c r="Z967" s="71">
        <f t="shared" si="144"/>
        <v>4740285.29</v>
      </c>
      <c r="AA967" s="67" t="s">
        <v>80</v>
      </c>
      <c r="AB967" s="67"/>
      <c r="AC967" s="67"/>
      <c r="AD967" s="67">
        <v>557</v>
      </c>
      <c r="AE967" s="67"/>
      <c r="AF967" s="67"/>
      <c r="AG967" s="67" t="s">
        <v>81</v>
      </c>
      <c r="AH967" s="34">
        <f t="shared" si="145"/>
        <v>4740285.29</v>
      </c>
      <c r="AI967" s="67" t="s">
        <v>82</v>
      </c>
      <c r="AJ967" s="66"/>
      <c r="AK967" s="66" t="s">
        <v>615</v>
      </c>
      <c r="AL967" s="38"/>
    </row>
    <row r="968" spans="1:38" ht="11.25" customHeight="1">
      <c r="A968" s="4">
        <v>4963</v>
      </c>
      <c r="B968" s="67" t="s">
        <v>72</v>
      </c>
      <c r="C968" s="67" t="s">
        <v>72</v>
      </c>
      <c r="D968" s="67" t="s">
        <v>72</v>
      </c>
      <c r="E968" s="68">
        <v>44364</v>
      </c>
      <c r="F968" s="68">
        <v>44364</v>
      </c>
      <c r="G968" s="68" t="s">
        <v>73</v>
      </c>
      <c r="H968" s="67" t="s">
        <v>21</v>
      </c>
      <c r="I968" s="67">
        <v>14</v>
      </c>
      <c r="J968" s="67" t="s">
        <v>74</v>
      </c>
      <c r="K968" s="67"/>
      <c r="L968" s="66" t="s">
        <v>611</v>
      </c>
      <c r="M968" s="66" t="s">
        <v>3190</v>
      </c>
      <c r="N968" s="67" t="s">
        <v>3191</v>
      </c>
      <c r="O968" s="67" t="s">
        <v>3192</v>
      </c>
      <c r="P968" s="68">
        <v>44170</v>
      </c>
      <c r="Q968" s="71">
        <v>2619483.1</v>
      </c>
      <c r="R968" s="71"/>
      <c r="S968" s="71">
        <v>2619483.1</v>
      </c>
      <c r="T968" s="67" t="s">
        <v>79</v>
      </c>
      <c r="U968" s="67">
        <v>828</v>
      </c>
      <c r="V968" s="68">
        <v>44368</v>
      </c>
      <c r="W968" s="68">
        <v>44371</v>
      </c>
      <c r="X968" s="71">
        <f t="shared" si="143"/>
        <v>2619483.1</v>
      </c>
      <c r="Y968" s="71"/>
      <c r="Z968" s="71">
        <f t="shared" si="144"/>
        <v>2619483.1</v>
      </c>
      <c r="AA968" s="67" t="s">
        <v>80</v>
      </c>
      <c r="AB968" s="67"/>
      <c r="AC968" s="67"/>
      <c r="AD968" s="67">
        <v>558</v>
      </c>
      <c r="AE968" s="67"/>
      <c r="AF968" s="67"/>
      <c r="AG968" s="67" t="s">
        <v>81</v>
      </c>
      <c r="AH968" s="34">
        <f t="shared" si="145"/>
        <v>2619483.1</v>
      </c>
      <c r="AI968" s="67" t="s">
        <v>82</v>
      </c>
      <c r="AJ968" s="66"/>
      <c r="AK968" s="66" t="s">
        <v>615</v>
      </c>
      <c r="AL968" s="38"/>
    </row>
    <row r="969" spans="1:38" ht="11.25" customHeight="1">
      <c r="A969" s="4">
        <v>4964</v>
      </c>
      <c r="B969" s="67" t="s">
        <v>72</v>
      </c>
      <c r="C969" s="67" t="s">
        <v>72</v>
      </c>
      <c r="D969" s="67" t="s">
        <v>72</v>
      </c>
      <c r="E969" s="68">
        <v>44364</v>
      </c>
      <c r="F969" s="68">
        <v>44364</v>
      </c>
      <c r="G969" s="68" t="s">
        <v>73</v>
      </c>
      <c r="H969" s="67" t="s">
        <v>21</v>
      </c>
      <c r="I969" s="67">
        <v>14</v>
      </c>
      <c r="J969" s="67" t="s">
        <v>74</v>
      </c>
      <c r="K969" s="67"/>
      <c r="L969" s="66" t="s">
        <v>611</v>
      </c>
      <c r="M969" s="66" t="s">
        <v>3193</v>
      </c>
      <c r="N969" s="67" t="s">
        <v>3194</v>
      </c>
      <c r="O969" s="67" t="s">
        <v>3195</v>
      </c>
      <c r="P969" s="68">
        <v>44170</v>
      </c>
      <c r="Q969" s="71">
        <v>4496948.8600000003</v>
      </c>
      <c r="R969" s="71"/>
      <c r="S969" s="71">
        <v>4496948.8600000003</v>
      </c>
      <c r="T969" s="67" t="s">
        <v>79</v>
      </c>
      <c r="U969" s="67">
        <v>829</v>
      </c>
      <c r="V969" s="68">
        <v>44368</v>
      </c>
      <c r="W969" s="68">
        <v>44371</v>
      </c>
      <c r="X969" s="71">
        <f t="shared" si="143"/>
        <v>4496948.8600000003</v>
      </c>
      <c r="Y969" s="71"/>
      <c r="Z969" s="71">
        <f t="shared" si="144"/>
        <v>4496948.8600000003</v>
      </c>
      <c r="AA969" s="67" t="s">
        <v>80</v>
      </c>
      <c r="AB969" s="67"/>
      <c r="AC969" s="67"/>
      <c r="AD969" s="67">
        <v>559</v>
      </c>
      <c r="AE969" s="67"/>
      <c r="AF969" s="67"/>
      <c r="AG969" s="67" t="s">
        <v>81</v>
      </c>
      <c r="AH969" s="34">
        <f t="shared" si="145"/>
        <v>4496948.8600000003</v>
      </c>
      <c r="AI969" s="67" t="s">
        <v>82</v>
      </c>
      <c r="AJ969" s="66"/>
      <c r="AK969" s="66" t="s">
        <v>615</v>
      </c>
      <c r="AL969" s="38"/>
    </row>
    <row r="970" spans="1:38" ht="11.25" customHeight="1">
      <c r="A970" s="4">
        <v>4965</v>
      </c>
      <c r="B970" s="67" t="s">
        <v>72</v>
      </c>
      <c r="C970" s="67" t="s">
        <v>72</v>
      </c>
      <c r="D970" s="67" t="s">
        <v>72</v>
      </c>
      <c r="E970" s="68">
        <v>44364</v>
      </c>
      <c r="F970" s="68">
        <v>44364</v>
      </c>
      <c r="G970" s="68" t="s">
        <v>73</v>
      </c>
      <c r="H970" s="67" t="s">
        <v>21</v>
      </c>
      <c r="I970" s="67">
        <v>14</v>
      </c>
      <c r="J970" s="67" t="s">
        <v>74</v>
      </c>
      <c r="K970" s="67"/>
      <c r="L970" s="66" t="s">
        <v>611</v>
      </c>
      <c r="M970" s="66" t="s">
        <v>3196</v>
      </c>
      <c r="N970" s="67" t="s">
        <v>3197</v>
      </c>
      <c r="O970" s="67" t="s">
        <v>3198</v>
      </c>
      <c r="P970" s="68">
        <v>44140</v>
      </c>
      <c r="Q970" s="71">
        <v>3891222.44</v>
      </c>
      <c r="R970" s="71"/>
      <c r="S970" s="71">
        <v>3891222.44</v>
      </c>
      <c r="T970" s="67" t="s">
        <v>79</v>
      </c>
      <c r="U970" s="67">
        <v>830</v>
      </c>
      <c r="V970" s="68">
        <v>44460</v>
      </c>
      <c r="W970" s="68">
        <v>44371</v>
      </c>
      <c r="X970" s="71">
        <f t="shared" si="143"/>
        <v>3891222.44</v>
      </c>
      <c r="Y970" s="71"/>
      <c r="Z970" s="71">
        <f t="shared" si="144"/>
        <v>3891222.44</v>
      </c>
      <c r="AA970" s="67" t="s">
        <v>80</v>
      </c>
      <c r="AB970" s="67"/>
      <c r="AC970" s="67"/>
      <c r="AD970" s="67">
        <v>560</v>
      </c>
      <c r="AE970" s="67"/>
      <c r="AF970" s="67"/>
      <c r="AG970" s="67" t="s">
        <v>81</v>
      </c>
      <c r="AH970" s="34">
        <f t="shared" si="145"/>
        <v>3891222.44</v>
      </c>
      <c r="AI970" s="67" t="s">
        <v>82</v>
      </c>
      <c r="AJ970" s="66"/>
      <c r="AK970" s="66" t="s">
        <v>615</v>
      </c>
      <c r="AL970" s="38"/>
    </row>
    <row r="971" spans="1:38" ht="11.25" customHeight="1">
      <c r="A971" s="4">
        <v>4966</v>
      </c>
      <c r="B971" s="67" t="s">
        <v>72</v>
      </c>
      <c r="C971" s="67" t="s">
        <v>72</v>
      </c>
      <c r="D971" s="67" t="s">
        <v>72</v>
      </c>
      <c r="E971" s="68">
        <v>44365</v>
      </c>
      <c r="F971" s="68">
        <v>44365</v>
      </c>
      <c r="G971" s="68" t="s">
        <v>124</v>
      </c>
      <c r="H971" s="67" t="s">
        <v>17</v>
      </c>
      <c r="I971" s="67">
        <v>1</v>
      </c>
      <c r="J971" s="67" t="s">
        <v>74</v>
      </c>
      <c r="K971" s="67"/>
      <c r="L971" s="66" t="s">
        <v>167</v>
      </c>
      <c r="M971" s="66" t="s">
        <v>3199</v>
      </c>
      <c r="N971" s="67" t="s">
        <v>998</v>
      </c>
      <c r="O971" s="67" t="s">
        <v>735</v>
      </c>
      <c r="P971" s="68">
        <v>44356</v>
      </c>
      <c r="Q971" s="71"/>
      <c r="R971" s="71">
        <v>6720000</v>
      </c>
      <c r="S971" s="71">
        <v>6720000</v>
      </c>
      <c r="T971" s="67" t="s">
        <v>144</v>
      </c>
      <c r="U971" s="67">
        <v>928</v>
      </c>
      <c r="V971" s="68">
        <v>44376</v>
      </c>
      <c r="W971" s="68">
        <v>44384</v>
      </c>
      <c r="X971" s="71"/>
      <c r="Y971" s="71">
        <v>6720000</v>
      </c>
      <c r="Z971" s="71">
        <v>6720000</v>
      </c>
      <c r="AA971" s="67" t="s">
        <v>80</v>
      </c>
      <c r="AB971" s="67"/>
      <c r="AC971" s="67"/>
      <c r="AD971" s="67">
        <v>650</v>
      </c>
      <c r="AE971" s="67"/>
      <c r="AF971" s="67"/>
      <c r="AG971" s="66" t="s">
        <v>3199</v>
      </c>
      <c r="AH971" s="34"/>
      <c r="AI971" s="67" t="s">
        <v>392</v>
      </c>
      <c r="AJ971" s="66"/>
      <c r="AK971" s="66" t="s">
        <v>3199</v>
      </c>
      <c r="AL971" s="38"/>
    </row>
    <row r="972" spans="1:38" ht="11.25" customHeight="1">
      <c r="A972" s="4">
        <v>4967</v>
      </c>
      <c r="B972" s="67" t="s">
        <v>72</v>
      </c>
      <c r="C972" s="67" t="s">
        <v>72</v>
      </c>
      <c r="D972" s="67" t="s">
        <v>72</v>
      </c>
      <c r="E972" s="68">
        <v>44365</v>
      </c>
      <c r="F972" s="68">
        <v>44365</v>
      </c>
      <c r="G972" s="68" t="s">
        <v>124</v>
      </c>
      <c r="H972" s="67" t="s">
        <v>17</v>
      </c>
      <c r="I972" s="67">
        <v>1</v>
      </c>
      <c r="J972" s="67" t="s">
        <v>74</v>
      </c>
      <c r="K972" s="67"/>
      <c r="L972" s="66" t="s">
        <v>167</v>
      </c>
      <c r="M972" s="66" t="s">
        <v>3200</v>
      </c>
      <c r="N972" s="67" t="s">
        <v>998</v>
      </c>
      <c r="O972" s="67" t="s">
        <v>735</v>
      </c>
      <c r="P972" s="68">
        <v>44361</v>
      </c>
      <c r="Q972" s="71"/>
      <c r="R972" s="71">
        <v>4200000</v>
      </c>
      <c r="S972" s="71">
        <v>4200000</v>
      </c>
      <c r="T972" s="67" t="s">
        <v>144</v>
      </c>
      <c r="U972" s="67">
        <v>1331</v>
      </c>
      <c r="V972" s="68">
        <v>44428</v>
      </c>
      <c r="W972" s="68">
        <v>44432</v>
      </c>
      <c r="X972" s="71"/>
      <c r="Y972" s="71">
        <v>4200000</v>
      </c>
      <c r="Z972" s="71">
        <v>4200000</v>
      </c>
      <c r="AA972" s="67" t="s">
        <v>80</v>
      </c>
      <c r="AB972" s="67"/>
      <c r="AC972" s="67"/>
      <c r="AD972" s="67"/>
      <c r="AE972" s="67"/>
      <c r="AF972" s="67"/>
      <c r="AG972" s="66" t="s">
        <v>3200</v>
      </c>
      <c r="AH972" s="34"/>
      <c r="AI972" s="67" t="s">
        <v>392</v>
      </c>
      <c r="AJ972" s="66"/>
      <c r="AK972" s="66" t="s">
        <v>3200</v>
      </c>
      <c r="AL972" s="38"/>
    </row>
    <row r="973" spans="1:38" ht="11.25" customHeight="1">
      <c r="A973" s="4">
        <v>4968</v>
      </c>
      <c r="B973" s="67" t="s">
        <v>72</v>
      </c>
      <c r="C973" s="67" t="s">
        <v>72</v>
      </c>
      <c r="D973" s="67" t="s">
        <v>72</v>
      </c>
      <c r="E973" s="68">
        <v>44365</v>
      </c>
      <c r="F973" s="68">
        <v>44365</v>
      </c>
      <c r="G973" s="68" t="s">
        <v>124</v>
      </c>
      <c r="H973" s="67" t="s">
        <v>17</v>
      </c>
      <c r="I973" s="67">
        <v>1</v>
      </c>
      <c r="J973" s="67" t="s">
        <v>74</v>
      </c>
      <c r="K973" s="67"/>
      <c r="L973" s="66" t="s">
        <v>167</v>
      </c>
      <c r="M973" s="66" t="s">
        <v>3201</v>
      </c>
      <c r="N973" s="67" t="s">
        <v>998</v>
      </c>
      <c r="O973" s="67" t="s">
        <v>735</v>
      </c>
      <c r="P973" s="68">
        <v>44358</v>
      </c>
      <c r="Q973" s="71"/>
      <c r="R973" s="71">
        <v>4200000</v>
      </c>
      <c r="S973" s="71">
        <v>4200000</v>
      </c>
      <c r="T973" s="67" t="s">
        <v>144</v>
      </c>
      <c r="U973" s="67">
        <v>1236</v>
      </c>
      <c r="V973" s="68">
        <v>44419</v>
      </c>
      <c r="W973" s="68">
        <v>44425</v>
      </c>
      <c r="X973" s="71"/>
      <c r="Y973" s="71">
        <v>4200000</v>
      </c>
      <c r="Z973" s="71">
        <v>4200000</v>
      </c>
      <c r="AA973" s="67" t="s">
        <v>80</v>
      </c>
      <c r="AB973" s="67"/>
      <c r="AC973" s="67"/>
      <c r="AD973" s="67"/>
      <c r="AE973" s="67"/>
      <c r="AF973" s="67"/>
      <c r="AG973" s="66" t="s">
        <v>3201</v>
      </c>
      <c r="AH973" s="34"/>
      <c r="AI973" s="67" t="s">
        <v>392</v>
      </c>
      <c r="AJ973" s="66"/>
      <c r="AK973" s="66" t="s">
        <v>3201</v>
      </c>
      <c r="AL973" s="38"/>
    </row>
    <row r="974" spans="1:38" ht="11.25" customHeight="1">
      <c r="A974" s="4">
        <v>4969</v>
      </c>
      <c r="B974" s="67" t="s">
        <v>83</v>
      </c>
      <c r="C974" s="67" t="s">
        <v>1011</v>
      </c>
      <c r="D974" s="67" t="s">
        <v>72</v>
      </c>
      <c r="E974" s="68">
        <v>44365</v>
      </c>
      <c r="F974" s="68">
        <v>44365</v>
      </c>
      <c r="G974" s="68" t="s">
        <v>177</v>
      </c>
      <c r="H974" s="67" t="s">
        <v>18</v>
      </c>
      <c r="I974" s="67">
        <v>10</v>
      </c>
      <c r="J974" s="67" t="s">
        <v>100</v>
      </c>
      <c r="K974" s="67"/>
      <c r="L974" s="66" t="s">
        <v>3202</v>
      </c>
      <c r="M974" s="66" t="s">
        <v>3203</v>
      </c>
      <c r="N974" s="67"/>
      <c r="O974" s="67" t="s">
        <v>3204</v>
      </c>
      <c r="P974" s="68">
        <v>43152</v>
      </c>
      <c r="Q974" s="71">
        <v>13299000</v>
      </c>
      <c r="R974" s="71"/>
      <c r="S974" s="71">
        <v>4200000</v>
      </c>
      <c r="T974" s="67" t="s">
        <v>96</v>
      </c>
      <c r="U974" s="67">
        <v>1003</v>
      </c>
      <c r="V974" s="68">
        <v>44385</v>
      </c>
      <c r="W974" s="68">
        <v>44390</v>
      </c>
      <c r="X974" s="71">
        <v>4200000</v>
      </c>
      <c r="Y974" s="71"/>
      <c r="Z974" s="71">
        <v>4200000</v>
      </c>
      <c r="AA974" s="67" t="s">
        <v>80</v>
      </c>
      <c r="AB974" s="67"/>
      <c r="AC974" s="67"/>
      <c r="AD974" s="67">
        <v>228</v>
      </c>
      <c r="AE974" s="67"/>
      <c r="AF974" s="67"/>
      <c r="AG974" s="67" t="s">
        <v>3205</v>
      </c>
      <c r="AH974" s="34"/>
      <c r="AI974" s="67" t="s">
        <v>392</v>
      </c>
      <c r="AJ974" s="66"/>
      <c r="AK974" s="66" t="s">
        <v>3202</v>
      </c>
      <c r="AL974" s="38"/>
    </row>
    <row r="975" spans="1:38" ht="11.25" customHeight="1">
      <c r="A975" s="4">
        <v>4970</v>
      </c>
      <c r="B975" s="67" t="s">
        <v>182</v>
      </c>
      <c r="C975" s="67" t="s">
        <v>182</v>
      </c>
      <c r="D975" s="67" t="s">
        <v>72</v>
      </c>
      <c r="E975" s="68">
        <v>44365</v>
      </c>
      <c r="F975" s="68">
        <v>44365</v>
      </c>
      <c r="G975" s="68" t="s">
        <v>73</v>
      </c>
      <c r="H975" s="67" t="s">
        <v>16</v>
      </c>
      <c r="I975" s="67">
        <v>14</v>
      </c>
      <c r="J975" s="67" t="s">
        <v>74</v>
      </c>
      <c r="K975" s="67"/>
      <c r="L975" s="67" t="s">
        <v>201</v>
      </c>
      <c r="M975" s="66" t="s">
        <v>3206</v>
      </c>
      <c r="N975" s="67" t="s">
        <v>3207</v>
      </c>
      <c r="O975" s="67" t="s">
        <v>3208</v>
      </c>
      <c r="P975" s="68">
        <v>44017</v>
      </c>
      <c r="Q975" s="71">
        <v>26602203.789999999</v>
      </c>
      <c r="R975" s="71"/>
      <c r="S975" s="71">
        <v>26602203.789999999</v>
      </c>
      <c r="T975" s="67" t="s">
        <v>79</v>
      </c>
      <c r="U975" s="67">
        <v>843</v>
      </c>
      <c r="V975" s="68">
        <v>44369</v>
      </c>
      <c r="W975" s="68">
        <v>44372</v>
      </c>
      <c r="X975" s="71">
        <f t="shared" ref="X975:X977" si="146">+S975</f>
        <v>26602203.789999999</v>
      </c>
      <c r="Y975" s="71"/>
      <c r="Z975" s="71">
        <f t="shared" ref="Z975:Z977" si="147">SUM(X975:Y975)</f>
        <v>26602203.789999999</v>
      </c>
      <c r="AA975" s="67" t="s">
        <v>80</v>
      </c>
      <c r="AB975" s="67"/>
      <c r="AC975" s="67"/>
      <c r="AD975" s="67">
        <v>576</v>
      </c>
      <c r="AE975" s="67"/>
      <c r="AF975" s="67"/>
      <c r="AG975" s="67" t="s">
        <v>81</v>
      </c>
      <c r="AH975" s="34">
        <f t="shared" ref="AH975:AH977" si="148">Z975</f>
        <v>26602203.789999999</v>
      </c>
      <c r="AI975" s="67" t="s">
        <v>82</v>
      </c>
      <c r="AJ975" s="66"/>
      <c r="AK975" s="66" t="s">
        <v>201</v>
      </c>
      <c r="AL975" s="38"/>
    </row>
    <row r="976" spans="1:38" ht="11.25" customHeight="1">
      <c r="A976" s="4">
        <v>4971</v>
      </c>
      <c r="B976" s="67" t="s">
        <v>182</v>
      </c>
      <c r="C976" s="67" t="s">
        <v>182</v>
      </c>
      <c r="D976" s="67" t="s">
        <v>72</v>
      </c>
      <c r="E976" s="68">
        <v>44365</v>
      </c>
      <c r="F976" s="68">
        <v>44365</v>
      </c>
      <c r="G976" s="68" t="s">
        <v>73</v>
      </c>
      <c r="H976" s="67" t="s">
        <v>16</v>
      </c>
      <c r="I976" s="67">
        <v>14</v>
      </c>
      <c r="J976" s="67" t="s">
        <v>74</v>
      </c>
      <c r="K976" s="67"/>
      <c r="L976" s="67" t="s">
        <v>201</v>
      </c>
      <c r="M976" s="66" t="s">
        <v>3209</v>
      </c>
      <c r="N976" s="67" t="s">
        <v>3210</v>
      </c>
      <c r="O976" s="67" t="s">
        <v>3211</v>
      </c>
      <c r="P976" s="68">
        <v>44109</v>
      </c>
      <c r="Q976" s="71">
        <v>5958341.3200000003</v>
      </c>
      <c r="R976" s="71"/>
      <c r="S976" s="71">
        <v>5958341.3200000003</v>
      </c>
      <c r="T976" s="67" t="s">
        <v>79</v>
      </c>
      <c r="U976" s="67">
        <v>844</v>
      </c>
      <c r="V976" s="68">
        <v>44369</v>
      </c>
      <c r="W976" s="68">
        <v>44372</v>
      </c>
      <c r="X976" s="71">
        <f t="shared" si="146"/>
        <v>5958341.3200000003</v>
      </c>
      <c r="Y976" s="71"/>
      <c r="Z976" s="71">
        <f t="shared" si="147"/>
        <v>5958341.3200000003</v>
      </c>
      <c r="AA976" s="67" t="s">
        <v>80</v>
      </c>
      <c r="AB976" s="67"/>
      <c r="AC976" s="67"/>
      <c r="AD976" s="67">
        <v>577</v>
      </c>
      <c r="AE976" s="67"/>
      <c r="AF976" s="67"/>
      <c r="AG976" s="67" t="s">
        <v>81</v>
      </c>
      <c r="AH976" s="34">
        <f t="shared" si="148"/>
        <v>5958341.3200000003</v>
      </c>
      <c r="AI976" s="67" t="s">
        <v>82</v>
      </c>
      <c r="AJ976" s="66"/>
      <c r="AK976" s="66" t="s">
        <v>201</v>
      </c>
      <c r="AL976" s="38"/>
    </row>
    <row r="977" spans="1:38" ht="11.25" customHeight="1">
      <c r="A977" s="4">
        <v>4972</v>
      </c>
      <c r="B977" s="67" t="s">
        <v>182</v>
      </c>
      <c r="C977" s="67" t="s">
        <v>182</v>
      </c>
      <c r="D977" s="67" t="s">
        <v>72</v>
      </c>
      <c r="E977" s="68">
        <v>44365</v>
      </c>
      <c r="F977" s="68">
        <v>44365</v>
      </c>
      <c r="G977" s="68" t="s">
        <v>73</v>
      </c>
      <c r="H977" s="67" t="s">
        <v>16</v>
      </c>
      <c r="I977" s="67">
        <v>14</v>
      </c>
      <c r="J977" s="67" t="s">
        <v>74</v>
      </c>
      <c r="K977" s="67"/>
      <c r="L977" s="67" t="s">
        <v>201</v>
      </c>
      <c r="M977" s="66" t="s">
        <v>3212</v>
      </c>
      <c r="N977" s="67" t="s">
        <v>3213</v>
      </c>
      <c r="O977" s="67" t="s">
        <v>3214</v>
      </c>
      <c r="P977" s="68">
        <v>43966</v>
      </c>
      <c r="Q977" s="71">
        <v>26569791</v>
      </c>
      <c r="R977" s="71"/>
      <c r="S977" s="71">
        <v>26569791</v>
      </c>
      <c r="T977" s="67" t="s">
        <v>79</v>
      </c>
      <c r="U977" s="67">
        <v>845</v>
      </c>
      <c r="V977" s="68">
        <v>44369</v>
      </c>
      <c r="W977" s="68">
        <v>44372</v>
      </c>
      <c r="X977" s="71">
        <f t="shared" si="146"/>
        <v>26569791</v>
      </c>
      <c r="Y977" s="71"/>
      <c r="Z977" s="71">
        <f t="shared" si="147"/>
        <v>26569791</v>
      </c>
      <c r="AA977" s="67" t="s">
        <v>80</v>
      </c>
      <c r="AB977" s="67"/>
      <c r="AC977" s="67"/>
      <c r="AD977" s="67">
        <v>578</v>
      </c>
      <c r="AE977" s="67"/>
      <c r="AF977" s="67"/>
      <c r="AG977" s="67" t="s">
        <v>81</v>
      </c>
      <c r="AH977" s="34">
        <f t="shared" si="148"/>
        <v>26569791</v>
      </c>
      <c r="AI977" s="67" t="s">
        <v>82</v>
      </c>
      <c r="AJ977" s="66"/>
      <c r="AK977" s="66" t="s">
        <v>201</v>
      </c>
      <c r="AL977" s="38"/>
    </row>
    <row r="978" spans="1:38" ht="11.25" customHeight="1">
      <c r="A978" s="4">
        <v>4973</v>
      </c>
      <c r="B978" s="67" t="s">
        <v>134</v>
      </c>
      <c r="C978" s="67" t="s">
        <v>3215</v>
      </c>
      <c r="D978" s="67" t="s">
        <v>72</v>
      </c>
      <c r="E978" s="68">
        <v>44365</v>
      </c>
      <c r="F978" s="68">
        <v>44365</v>
      </c>
      <c r="G978" s="68" t="s">
        <v>91</v>
      </c>
      <c r="H978" s="67" t="s">
        <v>11</v>
      </c>
      <c r="I978" s="67">
        <v>3</v>
      </c>
      <c r="J978" s="67" t="s">
        <v>100</v>
      </c>
      <c r="K978" s="67"/>
      <c r="L978" s="66" t="s">
        <v>3216</v>
      </c>
      <c r="M978" s="66" t="s">
        <v>3217</v>
      </c>
      <c r="N978" s="67" t="s">
        <v>3218</v>
      </c>
      <c r="O978" s="67" t="s">
        <v>3219</v>
      </c>
      <c r="P978" s="68">
        <v>44363</v>
      </c>
      <c r="Q978" s="71">
        <v>14297000</v>
      </c>
      <c r="R978" s="71"/>
      <c r="S978" s="71">
        <v>10451113.93</v>
      </c>
      <c r="T978" s="67" t="s">
        <v>96</v>
      </c>
      <c r="U978" s="67">
        <v>2011</v>
      </c>
      <c r="V978" s="68">
        <v>44480</v>
      </c>
      <c r="W978" s="68">
        <v>44487</v>
      </c>
      <c r="X978" s="71">
        <v>10451113.93</v>
      </c>
      <c r="Y978" s="71"/>
      <c r="Z978" s="71">
        <v>10451113.93</v>
      </c>
      <c r="AA978" s="67" t="s">
        <v>80</v>
      </c>
      <c r="AB978" s="67"/>
      <c r="AC978" s="67"/>
      <c r="AD978" s="67"/>
      <c r="AE978" s="67"/>
      <c r="AF978" s="67"/>
      <c r="AG978" s="67" t="s">
        <v>3220</v>
      </c>
      <c r="AH978" s="34"/>
      <c r="AI978" s="67" t="s">
        <v>106</v>
      </c>
      <c r="AJ978" s="66"/>
      <c r="AK978" s="66" t="s">
        <v>3217</v>
      </c>
      <c r="AL978" s="38"/>
    </row>
    <row r="979" spans="1:38" ht="22.5" customHeight="1">
      <c r="A979" s="4">
        <v>4975</v>
      </c>
      <c r="B979" s="67" t="s">
        <v>220</v>
      </c>
      <c r="C979" s="67" t="s">
        <v>221</v>
      </c>
      <c r="D979" s="67" t="s">
        <v>72</v>
      </c>
      <c r="E979" s="68">
        <v>44368</v>
      </c>
      <c r="F979" s="68">
        <v>44368</v>
      </c>
      <c r="G979" s="68" t="s">
        <v>177</v>
      </c>
      <c r="H979" s="67" t="s">
        <v>18</v>
      </c>
      <c r="I979" s="67">
        <v>10</v>
      </c>
      <c r="J979" s="67" t="s">
        <v>100</v>
      </c>
      <c r="K979" s="67"/>
      <c r="L979" s="66" t="s">
        <v>3221</v>
      </c>
      <c r="M979" s="66" t="s">
        <v>3222</v>
      </c>
      <c r="N979" s="67"/>
      <c r="O979" s="67" t="s">
        <v>3223</v>
      </c>
      <c r="P979" s="68">
        <v>44281</v>
      </c>
      <c r="Q979" s="71">
        <v>5363420</v>
      </c>
      <c r="R979" s="71"/>
      <c r="S979" s="71">
        <v>5363420</v>
      </c>
      <c r="T979" s="67" t="s">
        <v>96</v>
      </c>
      <c r="U979" s="67">
        <v>877</v>
      </c>
      <c r="V979" s="68">
        <v>44372</v>
      </c>
      <c r="W979" s="68">
        <v>44379</v>
      </c>
      <c r="X979" s="71">
        <v>5363420</v>
      </c>
      <c r="Y979" s="71"/>
      <c r="Z979" s="71">
        <v>5363420</v>
      </c>
      <c r="AA979" s="67" t="s">
        <v>80</v>
      </c>
      <c r="AB979" s="67"/>
      <c r="AC979" s="67"/>
      <c r="AD979" s="67">
        <v>205</v>
      </c>
      <c r="AE979" s="67"/>
      <c r="AF979" s="67"/>
      <c r="AG979" s="67" t="s">
        <v>3224</v>
      </c>
      <c r="AH979" s="34"/>
      <c r="AI979" s="67" t="s">
        <v>392</v>
      </c>
      <c r="AJ979" s="66"/>
      <c r="AK979" s="66" t="s">
        <v>3222</v>
      </c>
      <c r="AL979" s="38"/>
    </row>
    <row r="980" spans="1:38" ht="11.25" customHeight="1">
      <c r="A980" s="4">
        <v>4976</v>
      </c>
      <c r="B980" s="67" t="s">
        <v>220</v>
      </c>
      <c r="C980" s="67" t="s">
        <v>276</v>
      </c>
      <c r="D980" s="67" t="s">
        <v>72</v>
      </c>
      <c r="E980" s="68">
        <v>44368</v>
      </c>
      <c r="F980" s="68">
        <v>44368</v>
      </c>
      <c r="G980" s="68" t="s">
        <v>177</v>
      </c>
      <c r="H980" s="67" t="s">
        <v>18</v>
      </c>
      <c r="I980" s="67">
        <v>10</v>
      </c>
      <c r="J980" s="67" t="s">
        <v>100</v>
      </c>
      <c r="K980" s="67"/>
      <c r="L980" s="66" t="s">
        <v>3225</v>
      </c>
      <c r="M980" s="66" t="s">
        <v>3226</v>
      </c>
      <c r="N980" s="67"/>
      <c r="O980" s="67" t="s">
        <v>3227</v>
      </c>
      <c r="P980" s="68">
        <v>44329</v>
      </c>
      <c r="Q980" s="71">
        <v>11476626</v>
      </c>
      <c r="R980" s="71"/>
      <c r="S980" s="71">
        <v>11476626</v>
      </c>
      <c r="T980" s="67" t="s">
        <v>96</v>
      </c>
      <c r="U980" s="67">
        <v>869</v>
      </c>
      <c r="V980" s="68">
        <v>44371</v>
      </c>
      <c r="W980" s="68">
        <v>44379</v>
      </c>
      <c r="X980" s="71">
        <v>11476626</v>
      </c>
      <c r="Y980" s="71"/>
      <c r="Z980" s="71">
        <v>11476626</v>
      </c>
      <c r="AA980" s="67" t="s">
        <v>80</v>
      </c>
      <c r="AB980" s="67"/>
      <c r="AC980" s="67"/>
      <c r="AD980" s="67">
        <v>869</v>
      </c>
      <c r="AE980" s="67"/>
      <c r="AF980" s="67"/>
      <c r="AG980" s="67" t="s">
        <v>3228</v>
      </c>
      <c r="AH980" s="34"/>
      <c r="AI980" s="67" t="s">
        <v>392</v>
      </c>
      <c r="AJ980" s="66"/>
      <c r="AK980" s="66" t="s">
        <v>3226</v>
      </c>
      <c r="AL980" s="38"/>
    </row>
    <row r="981" spans="1:38" ht="11.25" customHeight="1">
      <c r="A981" s="4">
        <v>4977</v>
      </c>
      <c r="B981" s="67" t="s">
        <v>83</v>
      </c>
      <c r="C981" s="67" t="s">
        <v>205</v>
      </c>
      <c r="D981" s="67" t="s">
        <v>72</v>
      </c>
      <c r="E981" s="68">
        <v>44368</v>
      </c>
      <c r="F981" s="68">
        <v>44368</v>
      </c>
      <c r="G981" s="68" t="s">
        <v>91</v>
      </c>
      <c r="H981" s="67" t="s">
        <v>1</v>
      </c>
      <c r="I981" s="67" t="s">
        <v>107</v>
      </c>
      <c r="J981" s="67" t="s">
        <v>100</v>
      </c>
      <c r="K981" s="67"/>
      <c r="L981" s="66" t="s">
        <v>3229</v>
      </c>
      <c r="M981" s="66" t="s">
        <v>3229</v>
      </c>
      <c r="N981" s="67" t="s">
        <v>3230</v>
      </c>
      <c r="O981" s="67" t="s">
        <v>3231</v>
      </c>
      <c r="P981" s="68">
        <v>44365</v>
      </c>
      <c r="Q981" s="71">
        <v>1500000</v>
      </c>
      <c r="R981" s="71"/>
      <c r="S981" s="71">
        <v>1500000</v>
      </c>
      <c r="T981" s="67" t="s">
        <v>118</v>
      </c>
      <c r="U981" s="67">
        <v>875</v>
      </c>
      <c r="V981" s="68">
        <v>44371</v>
      </c>
      <c r="W981" s="68">
        <v>44383</v>
      </c>
      <c r="X981" s="71">
        <v>1500000</v>
      </c>
      <c r="Y981" s="71"/>
      <c r="Z981" s="71">
        <v>1500000</v>
      </c>
      <c r="AA981" s="67" t="s">
        <v>80</v>
      </c>
      <c r="AB981" s="67"/>
      <c r="AC981" s="67"/>
      <c r="AD981" s="67"/>
      <c r="AE981" s="67"/>
      <c r="AF981" s="67"/>
      <c r="AG981" s="67" t="s">
        <v>3232</v>
      </c>
      <c r="AH981" s="34"/>
      <c r="AI981" s="67" t="s">
        <v>82</v>
      </c>
      <c r="AJ981" s="66"/>
      <c r="AK981" s="66" t="s">
        <v>3229</v>
      </c>
      <c r="AL981" s="38"/>
    </row>
    <row r="982" spans="1:38" ht="11.25" customHeight="1">
      <c r="A982" s="4">
        <v>4978</v>
      </c>
      <c r="B982" s="67" t="s">
        <v>83</v>
      </c>
      <c r="C982" s="67" t="s">
        <v>83</v>
      </c>
      <c r="D982" s="67" t="s">
        <v>72</v>
      </c>
      <c r="E982" s="68">
        <v>44368</v>
      </c>
      <c r="F982" s="68">
        <v>44368</v>
      </c>
      <c r="G982" s="68" t="s">
        <v>91</v>
      </c>
      <c r="H982" s="67" t="s">
        <v>11</v>
      </c>
      <c r="I982" s="67">
        <v>3</v>
      </c>
      <c r="J982" s="67" t="s">
        <v>100</v>
      </c>
      <c r="K982" s="67"/>
      <c r="L982" s="66" t="s">
        <v>3233</v>
      </c>
      <c r="M982" s="66" t="s">
        <v>611</v>
      </c>
      <c r="N982" s="67" t="s">
        <v>3234</v>
      </c>
      <c r="O982" s="67" t="s">
        <v>3235</v>
      </c>
      <c r="P982" s="68">
        <v>44295</v>
      </c>
      <c r="Q982" s="71">
        <v>32771820</v>
      </c>
      <c r="R982" s="71"/>
      <c r="S982" s="71">
        <v>20482387.5</v>
      </c>
      <c r="T982" s="67" t="s">
        <v>96</v>
      </c>
      <c r="U982" s="67">
        <v>2634</v>
      </c>
      <c r="V982" s="68">
        <v>44517</v>
      </c>
      <c r="W982" s="68">
        <v>44518</v>
      </c>
      <c r="X982" s="71">
        <f t="shared" ref="X982:X983" si="149">+S982</f>
        <v>20482387.5</v>
      </c>
      <c r="Y982" s="71"/>
      <c r="Z982" s="71">
        <f t="shared" ref="Z982:Z983" si="150">SUM(X982:Y982)</f>
        <v>20482387.5</v>
      </c>
      <c r="AA982" s="67" t="s">
        <v>80</v>
      </c>
      <c r="AB982" s="67"/>
      <c r="AC982" s="67"/>
      <c r="AD982" s="67">
        <v>661</v>
      </c>
      <c r="AE982" s="67"/>
      <c r="AF982" s="67"/>
      <c r="AG982" s="67" t="s">
        <v>3236</v>
      </c>
      <c r="AH982" s="34">
        <f t="shared" ref="AH982:AH983" si="151">Z982</f>
        <v>20482387.5</v>
      </c>
      <c r="AI982" s="67" t="s">
        <v>98</v>
      </c>
      <c r="AJ982" s="66"/>
      <c r="AK982" s="66" t="s">
        <v>615</v>
      </c>
      <c r="AL982" s="38"/>
    </row>
    <row r="983" spans="1:38" ht="11.25" customHeight="1">
      <c r="A983" s="4">
        <v>4979</v>
      </c>
      <c r="B983" s="67" t="s">
        <v>685</v>
      </c>
      <c r="C983" s="67" t="s">
        <v>685</v>
      </c>
      <c r="D983" s="67" t="s">
        <v>72</v>
      </c>
      <c r="E983" s="68">
        <v>44368</v>
      </c>
      <c r="F983" s="68">
        <v>44368</v>
      </c>
      <c r="G983" s="68" t="s">
        <v>73</v>
      </c>
      <c r="H983" s="67" t="s">
        <v>21</v>
      </c>
      <c r="I983" s="67">
        <v>14</v>
      </c>
      <c r="J983" s="67" t="s">
        <v>74</v>
      </c>
      <c r="K983" s="67"/>
      <c r="L983" s="67" t="s">
        <v>686</v>
      </c>
      <c r="M983" s="66" t="s">
        <v>3237</v>
      </c>
      <c r="N983" s="67" t="s">
        <v>3238</v>
      </c>
      <c r="O983" s="67" t="s">
        <v>3239</v>
      </c>
      <c r="P983" s="68">
        <v>44266</v>
      </c>
      <c r="Q983" s="71">
        <v>16925000</v>
      </c>
      <c r="R983" s="71"/>
      <c r="S983" s="71">
        <v>16925000</v>
      </c>
      <c r="T983" s="67" t="s">
        <v>79</v>
      </c>
      <c r="U983" s="67">
        <v>937</v>
      </c>
      <c r="V983" s="68">
        <v>44376</v>
      </c>
      <c r="W983" s="68">
        <v>44377</v>
      </c>
      <c r="X983" s="71">
        <f t="shared" si="149"/>
        <v>16925000</v>
      </c>
      <c r="Y983" s="71"/>
      <c r="Z983" s="71">
        <f t="shared" si="150"/>
        <v>16925000</v>
      </c>
      <c r="AA983" s="67" t="s">
        <v>80</v>
      </c>
      <c r="AB983" s="67"/>
      <c r="AC983" s="67"/>
      <c r="AD983" s="67">
        <v>649</v>
      </c>
      <c r="AE983" s="67"/>
      <c r="AF983" s="67"/>
      <c r="AG983" s="67" t="s">
        <v>81</v>
      </c>
      <c r="AH983" s="34">
        <f t="shared" si="151"/>
        <v>16925000</v>
      </c>
      <c r="AI983" s="67" t="s">
        <v>82</v>
      </c>
      <c r="AJ983" s="66"/>
      <c r="AK983" s="66" t="s">
        <v>690</v>
      </c>
      <c r="AL983" s="38"/>
    </row>
    <row r="984" spans="1:38" ht="11.25" customHeight="1">
      <c r="A984" s="4">
        <v>4980</v>
      </c>
      <c r="B984" s="67" t="s">
        <v>72</v>
      </c>
      <c r="C984" s="67" t="s">
        <v>90</v>
      </c>
      <c r="D984" s="67" t="s">
        <v>72</v>
      </c>
      <c r="E984" s="68">
        <v>44369</v>
      </c>
      <c r="F984" s="68">
        <v>44369</v>
      </c>
      <c r="G984" s="68" t="s">
        <v>91</v>
      </c>
      <c r="H984" s="67" t="s">
        <v>228</v>
      </c>
      <c r="I984" s="67">
        <v>3</v>
      </c>
      <c r="J984" s="67" t="s">
        <v>74</v>
      </c>
      <c r="K984" s="67"/>
      <c r="L984" s="66" t="s">
        <v>350</v>
      </c>
      <c r="M984" s="66" t="s">
        <v>350</v>
      </c>
      <c r="N984" s="67" t="s">
        <v>1535</v>
      </c>
      <c r="O984" s="67" t="s">
        <v>1536</v>
      </c>
      <c r="P984" s="68">
        <v>44358</v>
      </c>
      <c r="Q984" s="71">
        <v>570000</v>
      </c>
      <c r="R984" s="71"/>
      <c r="S984" s="71">
        <v>570000</v>
      </c>
      <c r="T984" s="67" t="s">
        <v>118</v>
      </c>
      <c r="U984" s="67">
        <v>1190</v>
      </c>
      <c r="V984" s="68">
        <v>44412</v>
      </c>
      <c r="W984" s="68">
        <v>44420</v>
      </c>
      <c r="X984" s="71">
        <v>570000</v>
      </c>
      <c r="Y984" s="71"/>
      <c r="Z984" s="71">
        <v>570000</v>
      </c>
      <c r="AA984" s="67" t="s">
        <v>80</v>
      </c>
      <c r="AB984" s="67"/>
      <c r="AC984" s="67"/>
      <c r="AD984" s="67">
        <v>819</v>
      </c>
      <c r="AE984" s="67"/>
      <c r="AF984" s="67"/>
      <c r="AG984" s="67" t="s">
        <v>3240</v>
      </c>
      <c r="AH984" s="34"/>
      <c r="AI984" s="67" t="s">
        <v>82</v>
      </c>
      <c r="AJ984" s="66"/>
      <c r="AK984" s="66" t="s">
        <v>1840</v>
      </c>
      <c r="AL984" s="38"/>
    </row>
    <row r="985" spans="1:38" ht="11.25" customHeight="1">
      <c r="A985" s="4">
        <v>4981</v>
      </c>
      <c r="B985" s="67" t="s">
        <v>83</v>
      </c>
      <c r="C985" s="67" t="s">
        <v>83</v>
      </c>
      <c r="D985" s="67" t="s">
        <v>72</v>
      </c>
      <c r="E985" s="68">
        <v>44369</v>
      </c>
      <c r="F985" s="68">
        <v>44369</v>
      </c>
      <c r="G985" s="68" t="s">
        <v>177</v>
      </c>
      <c r="H985" s="67" t="s">
        <v>18</v>
      </c>
      <c r="I985" s="67">
        <v>10</v>
      </c>
      <c r="J985" s="67" t="s">
        <v>74</v>
      </c>
      <c r="K985" s="67"/>
      <c r="L985" s="66" t="s">
        <v>1568</v>
      </c>
      <c r="M985" s="66" t="s">
        <v>3241</v>
      </c>
      <c r="N985" s="67"/>
      <c r="O985" s="67" t="s">
        <v>3242</v>
      </c>
      <c r="P985" s="68">
        <v>44302</v>
      </c>
      <c r="Q985" s="71">
        <v>2549339</v>
      </c>
      <c r="R985" s="71"/>
      <c r="S985" s="71">
        <v>2549339</v>
      </c>
      <c r="T985" s="67" t="s">
        <v>96</v>
      </c>
      <c r="U985" s="67">
        <v>884</v>
      </c>
      <c r="V985" s="68">
        <v>44372</v>
      </c>
      <c r="W985" s="68">
        <v>44379</v>
      </c>
      <c r="X985" s="71">
        <v>2549339</v>
      </c>
      <c r="Y985" s="71"/>
      <c r="Z985" s="71">
        <v>2549339</v>
      </c>
      <c r="AA985" s="67" t="s">
        <v>80</v>
      </c>
      <c r="AB985" s="67"/>
      <c r="AC985" s="67"/>
      <c r="AD985" s="67"/>
      <c r="AE985" s="67"/>
      <c r="AF985" s="67"/>
      <c r="AG985" s="67" t="s">
        <v>3243</v>
      </c>
      <c r="AH985" s="34"/>
      <c r="AI985" s="67" t="s">
        <v>392</v>
      </c>
      <c r="AJ985" s="66"/>
      <c r="AK985" s="66" t="s">
        <v>3241</v>
      </c>
      <c r="AL985" s="38"/>
    </row>
    <row r="986" spans="1:38" ht="11.25" customHeight="1">
      <c r="A986" s="4">
        <v>4982</v>
      </c>
      <c r="B986" s="67" t="s">
        <v>83</v>
      </c>
      <c r="C986" s="67" t="s">
        <v>83</v>
      </c>
      <c r="D986" s="67" t="s">
        <v>72</v>
      </c>
      <c r="E986" s="68">
        <v>44369</v>
      </c>
      <c r="F986" s="68">
        <v>44369</v>
      </c>
      <c r="G986" s="68" t="s">
        <v>73</v>
      </c>
      <c r="H986" s="67" t="s">
        <v>21</v>
      </c>
      <c r="I986" s="67">
        <v>14</v>
      </c>
      <c r="J986" s="67" t="s">
        <v>74</v>
      </c>
      <c r="K986" s="67"/>
      <c r="L986" s="66" t="s">
        <v>75</v>
      </c>
      <c r="M986" s="66" t="s">
        <v>3244</v>
      </c>
      <c r="N986" s="67" t="s">
        <v>3245</v>
      </c>
      <c r="O986" s="67" t="s">
        <v>3246</v>
      </c>
      <c r="P986" s="68">
        <v>44445</v>
      </c>
      <c r="Q986" s="71">
        <v>1351615.81</v>
      </c>
      <c r="R986" s="71"/>
      <c r="S986" s="71">
        <v>1351615.81</v>
      </c>
      <c r="T986" s="67" t="s">
        <v>79</v>
      </c>
      <c r="U986" s="67">
        <v>847</v>
      </c>
      <c r="V986" s="68">
        <v>44370</v>
      </c>
      <c r="W986" s="68">
        <v>44372</v>
      </c>
      <c r="X986" s="71">
        <f>+S986</f>
        <v>1351615.81</v>
      </c>
      <c r="Y986" s="71"/>
      <c r="Z986" s="71">
        <f>SUM(X986:Y986)</f>
        <v>1351615.81</v>
      </c>
      <c r="AA986" s="67" t="s">
        <v>80</v>
      </c>
      <c r="AB986" s="67"/>
      <c r="AC986" s="67"/>
      <c r="AD986" s="67">
        <v>582</v>
      </c>
      <c r="AE986" s="67"/>
      <c r="AF986" s="67"/>
      <c r="AG986" s="67" t="s">
        <v>81</v>
      </c>
      <c r="AH986" s="34">
        <f>Z986</f>
        <v>1351615.81</v>
      </c>
      <c r="AI986" s="67" t="s">
        <v>82</v>
      </c>
      <c r="AJ986" s="66"/>
      <c r="AK986" s="66" t="s">
        <v>1387</v>
      </c>
      <c r="AL986" s="38"/>
    </row>
    <row r="987" spans="1:38" ht="11.25" customHeight="1">
      <c r="A987" s="4">
        <v>4983</v>
      </c>
      <c r="B987" s="67" t="s">
        <v>83</v>
      </c>
      <c r="C987" s="67" t="s">
        <v>83</v>
      </c>
      <c r="D987" s="67" t="s">
        <v>72</v>
      </c>
      <c r="E987" s="68">
        <v>44369</v>
      </c>
      <c r="F987" s="68">
        <v>44369</v>
      </c>
      <c r="G987" s="68" t="s">
        <v>73</v>
      </c>
      <c r="H987" s="67" t="s">
        <v>21</v>
      </c>
      <c r="I987" s="67">
        <v>14</v>
      </c>
      <c r="J987" s="67" t="s">
        <v>74</v>
      </c>
      <c r="K987" s="67"/>
      <c r="L987" s="66" t="s">
        <v>75</v>
      </c>
      <c r="M987" s="66" t="s">
        <v>3247</v>
      </c>
      <c r="N987" s="67" t="s">
        <v>3248</v>
      </c>
      <c r="O987" s="67" t="s">
        <v>3249</v>
      </c>
      <c r="P987" s="68">
        <v>44109</v>
      </c>
      <c r="Q987" s="71">
        <v>490356.42</v>
      </c>
      <c r="R987" s="71"/>
      <c r="S987" s="71">
        <v>490356.42</v>
      </c>
      <c r="T987" s="67" t="s">
        <v>79</v>
      </c>
      <c r="U987" s="67">
        <v>848</v>
      </c>
      <c r="V987" s="68">
        <v>44370</v>
      </c>
      <c r="W987" s="68">
        <v>44372</v>
      </c>
      <c r="X987" s="71">
        <v>490356.42</v>
      </c>
      <c r="Y987" s="71"/>
      <c r="Z987" s="71">
        <v>490356.42</v>
      </c>
      <c r="AA987" s="67" t="s">
        <v>80</v>
      </c>
      <c r="AB987" s="67"/>
      <c r="AC987" s="67"/>
      <c r="AD987" s="67">
        <v>583</v>
      </c>
      <c r="AE987" s="67"/>
      <c r="AF987" s="67"/>
      <c r="AG987" s="67" t="s">
        <v>81</v>
      </c>
      <c r="AH987" s="34"/>
      <c r="AI987" s="67" t="s">
        <v>82</v>
      </c>
      <c r="AJ987" s="66" t="s">
        <v>3250</v>
      </c>
      <c r="AK987" s="66" t="s">
        <v>1387</v>
      </c>
      <c r="AL987" s="38"/>
    </row>
    <row r="988" spans="1:38" ht="11.25" customHeight="1">
      <c r="A988" s="4">
        <v>4984</v>
      </c>
      <c r="B988" s="67" t="s">
        <v>72</v>
      </c>
      <c r="C988" s="67" t="s">
        <v>72</v>
      </c>
      <c r="D988" s="67" t="s">
        <v>72</v>
      </c>
      <c r="E988" s="68">
        <v>44369</v>
      </c>
      <c r="F988" s="68">
        <v>44369</v>
      </c>
      <c r="G988" s="68" t="s">
        <v>73</v>
      </c>
      <c r="H988" s="67" t="s">
        <v>21</v>
      </c>
      <c r="I988" s="67">
        <v>14</v>
      </c>
      <c r="J988" s="67" t="s">
        <v>74</v>
      </c>
      <c r="K988" s="67"/>
      <c r="L988" s="66" t="s">
        <v>75</v>
      </c>
      <c r="M988" s="66" t="s">
        <v>3251</v>
      </c>
      <c r="N988" s="67" t="s">
        <v>3252</v>
      </c>
      <c r="O988" s="67" t="s">
        <v>3253</v>
      </c>
      <c r="P988" s="68">
        <v>44201</v>
      </c>
      <c r="Q988" s="71">
        <v>834754.81</v>
      </c>
      <c r="R988" s="71"/>
      <c r="S988" s="71">
        <v>834754.81</v>
      </c>
      <c r="T988" s="67" t="s">
        <v>79</v>
      </c>
      <c r="U988" s="67">
        <v>849</v>
      </c>
      <c r="V988" s="68">
        <v>44370</v>
      </c>
      <c r="W988" s="68">
        <v>44372</v>
      </c>
      <c r="X988" s="71">
        <f>+S988</f>
        <v>834754.81</v>
      </c>
      <c r="Y988" s="71"/>
      <c r="Z988" s="71">
        <f>SUM(X988:Y988)</f>
        <v>834754.81</v>
      </c>
      <c r="AA988" s="67" t="s">
        <v>80</v>
      </c>
      <c r="AB988" s="67"/>
      <c r="AC988" s="67"/>
      <c r="AD988" s="67">
        <v>584</v>
      </c>
      <c r="AE988" s="67"/>
      <c r="AF988" s="67"/>
      <c r="AG988" s="67" t="s">
        <v>81</v>
      </c>
      <c r="AH988" s="34">
        <f>Z988</f>
        <v>834754.81</v>
      </c>
      <c r="AI988" s="67" t="s">
        <v>82</v>
      </c>
      <c r="AJ988" s="66"/>
      <c r="AK988" s="66" t="s">
        <v>1387</v>
      </c>
      <c r="AL988" s="38"/>
    </row>
    <row r="989" spans="1:38" ht="11.25" customHeight="1">
      <c r="A989" s="4">
        <v>4985</v>
      </c>
      <c r="B989" s="67" t="s">
        <v>72</v>
      </c>
      <c r="C989" s="67" t="s">
        <v>72</v>
      </c>
      <c r="D989" s="67" t="s">
        <v>72</v>
      </c>
      <c r="E989" s="68">
        <v>44369</v>
      </c>
      <c r="F989" s="68">
        <v>44369</v>
      </c>
      <c r="G989" s="68" t="s">
        <v>73</v>
      </c>
      <c r="H989" s="67" t="s">
        <v>21</v>
      </c>
      <c r="I989" s="67">
        <v>14</v>
      </c>
      <c r="J989" s="67" t="s">
        <v>74</v>
      </c>
      <c r="K989" s="67"/>
      <c r="L989" s="66" t="s">
        <v>75</v>
      </c>
      <c r="M989" s="66" t="s">
        <v>3254</v>
      </c>
      <c r="N989" s="67" t="s">
        <v>3255</v>
      </c>
      <c r="O989" s="67" t="s">
        <v>3256</v>
      </c>
      <c r="P989" s="68">
        <v>44168</v>
      </c>
      <c r="Q989" s="71">
        <v>520683.02</v>
      </c>
      <c r="R989" s="71"/>
      <c r="S989" s="71">
        <v>520683.02</v>
      </c>
      <c r="T989" s="67" t="s">
        <v>79</v>
      </c>
      <c r="U989" s="67">
        <v>850</v>
      </c>
      <c r="V989" s="68">
        <v>44370</v>
      </c>
      <c r="W989" s="68">
        <v>44372</v>
      </c>
      <c r="X989" s="71">
        <v>520683.02</v>
      </c>
      <c r="Y989" s="71"/>
      <c r="Z989" s="71">
        <v>520683.02</v>
      </c>
      <c r="AA989" s="67" t="s">
        <v>80</v>
      </c>
      <c r="AB989" s="67"/>
      <c r="AC989" s="67"/>
      <c r="AD989" s="67">
        <v>585</v>
      </c>
      <c r="AE989" s="67"/>
      <c r="AF989" s="67"/>
      <c r="AG989" s="67" t="s">
        <v>81</v>
      </c>
      <c r="AH989" s="34"/>
      <c r="AI989" s="67" t="s">
        <v>82</v>
      </c>
      <c r="AJ989" s="66" t="s">
        <v>3250</v>
      </c>
      <c r="AK989" s="66" t="s">
        <v>1387</v>
      </c>
      <c r="AL989" s="38"/>
    </row>
    <row r="990" spans="1:38" ht="11.25" customHeight="1">
      <c r="A990" s="4">
        <v>4986</v>
      </c>
      <c r="B990" s="67" t="s">
        <v>83</v>
      </c>
      <c r="C990" s="67" t="s">
        <v>83</v>
      </c>
      <c r="D990" s="67" t="s">
        <v>72</v>
      </c>
      <c r="E990" s="68">
        <v>44369</v>
      </c>
      <c r="F990" s="68">
        <v>44369</v>
      </c>
      <c r="G990" s="68" t="s">
        <v>73</v>
      </c>
      <c r="H990" s="67" t="s">
        <v>21</v>
      </c>
      <c r="I990" s="67">
        <v>14</v>
      </c>
      <c r="J990" s="67" t="s">
        <v>74</v>
      </c>
      <c r="K990" s="67"/>
      <c r="L990" s="66" t="s">
        <v>75</v>
      </c>
      <c r="M990" s="66" t="s">
        <v>3257</v>
      </c>
      <c r="N990" s="67" t="s">
        <v>3258</v>
      </c>
      <c r="O990" s="67" t="s">
        <v>3259</v>
      </c>
      <c r="P990" s="68">
        <v>44047</v>
      </c>
      <c r="Q990" s="71">
        <v>2685304.28</v>
      </c>
      <c r="R990" s="71"/>
      <c r="S990" s="71">
        <v>2685304.28</v>
      </c>
      <c r="T990" s="67" t="s">
        <v>79</v>
      </c>
      <c r="U990" s="67">
        <v>851</v>
      </c>
      <c r="V990" s="68">
        <v>44370</v>
      </c>
      <c r="W990" s="68">
        <v>44372</v>
      </c>
      <c r="X990" s="71">
        <f t="shared" ref="X990:X998" si="152">+S990</f>
        <v>2685304.28</v>
      </c>
      <c r="Y990" s="71"/>
      <c r="Z990" s="71">
        <f t="shared" ref="Z990:Z998" si="153">SUM(X990:Y990)</f>
        <v>2685304.28</v>
      </c>
      <c r="AA990" s="67" t="s">
        <v>80</v>
      </c>
      <c r="AB990" s="67"/>
      <c r="AC990" s="67"/>
      <c r="AD990" s="67">
        <v>586</v>
      </c>
      <c r="AE990" s="67"/>
      <c r="AF990" s="67"/>
      <c r="AG990" s="67" t="s">
        <v>81</v>
      </c>
      <c r="AH990" s="34">
        <f t="shared" ref="AH990:AH998" si="154">Z990</f>
        <v>2685304.28</v>
      </c>
      <c r="AI990" s="67" t="s">
        <v>82</v>
      </c>
      <c r="AJ990" s="66"/>
      <c r="AK990" s="66" t="s">
        <v>1387</v>
      </c>
      <c r="AL990" s="38"/>
    </row>
    <row r="991" spans="1:38" ht="11.25" customHeight="1">
      <c r="A991" s="4">
        <v>4987</v>
      </c>
      <c r="B991" s="67" t="s">
        <v>83</v>
      </c>
      <c r="C991" s="67" t="s">
        <v>83</v>
      </c>
      <c r="D991" s="67" t="s">
        <v>72</v>
      </c>
      <c r="E991" s="68">
        <v>44369</v>
      </c>
      <c r="F991" s="68">
        <v>44369</v>
      </c>
      <c r="G991" s="68" t="s">
        <v>73</v>
      </c>
      <c r="H991" s="67" t="s">
        <v>21</v>
      </c>
      <c r="I991" s="67">
        <v>14</v>
      </c>
      <c r="J991" s="67" t="s">
        <v>74</v>
      </c>
      <c r="K991" s="67"/>
      <c r="L991" s="66" t="s">
        <v>75</v>
      </c>
      <c r="M991" s="66" t="s">
        <v>3260</v>
      </c>
      <c r="N991" s="67" t="s">
        <v>3261</v>
      </c>
      <c r="O991" s="67" t="s">
        <v>3262</v>
      </c>
      <c r="P991" s="68">
        <v>43895</v>
      </c>
      <c r="Q991" s="71">
        <v>9567740.0999999996</v>
      </c>
      <c r="R991" s="71"/>
      <c r="S991" s="71">
        <v>9567740.0999999996</v>
      </c>
      <c r="T991" s="67" t="s">
        <v>79</v>
      </c>
      <c r="U991" s="67">
        <v>852</v>
      </c>
      <c r="V991" s="68">
        <v>44370</v>
      </c>
      <c r="W991" s="68">
        <v>44372</v>
      </c>
      <c r="X991" s="71">
        <f t="shared" si="152"/>
        <v>9567740.0999999996</v>
      </c>
      <c r="Y991" s="71"/>
      <c r="Z991" s="71">
        <f t="shared" si="153"/>
        <v>9567740.0999999996</v>
      </c>
      <c r="AA991" s="67" t="s">
        <v>80</v>
      </c>
      <c r="AB991" s="67"/>
      <c r="AC991" s="67"/>
      <c r="AD991" s="67">
        <v>587</v>
      </c>
      <c r="AE991" s="67"/>
      <c r="AF991" s="67"/>
      <c r="AG991" s="67" t="s">
        <v>81</v>
      </c>
      <c r="AH991" s="34">
        <f t="shared" si="154"/>
        <v>9567740.0999999996</v>
      </c>
      <c r="AI991" s="67" t="s">
        <v>82</v>
      </c>
      <c r="AJ991" s="66"/>
      <c r="AK991" s="66" t="s">
        <v>1387</v>
      </c>
      <c r="AL991" s="38"/>
    </row>
    <row r="992" spans="1:38" ht="11.25" customHeight="1">
      <c r="A992" s="4">
        <v>4988</v>
      </c>
      <c r="B992" s="67" t="s">
        <v>83</v>
      </c>
      <c r="C992" s="67" t="s">
        <v>83</v>
      </c>
      <c r="D992" s="67" t="s">
        <v>72</v>
      </c>
      <c r="E992" s="68">
        <v>44369</v>
      </c>
      <c r="F992" s="68">
        <v>44369</v>
      </c>
      <c r="G992" s="68" t="s">
        <v>73</v>
      </c>
      <c r="H992" s="67" t="s">
        <v>21</v>
      </c>
      <c r="I992" s="67">
        <v>14</v>
      </c>
      <c r="J992" s="67" t="s">
        <v>74</v>
      </c>
      <c r="K992" s="67"/>
      <c r="L992" s="66" t="s">
        <v>75</v>
      </c>
      <c r="M992" s="66" t="s">
        <v>3263</v>
      </c>
      <c r="N992" s="67" t="s">
        <v>3264</v>
      </c>
      <c r="O992" s="67" t="s">
        <v>3265</v>
      </c>
      <c r="P992" s="68">
        <v>44016</v>
      </c>
      <c r="Q992" s="71">
        <v>2745443.25</v>
      </c>
      <c r="R992" s="71"/>
      <c r="S992" s="71">
        <v>2745443.25</v>
      </c>
      <c r="T992" s="67" t="s">
        <v>79</v>
      </c>
      <c r="U992" s="67">
        <v>853</v>
      </c>
      <c r="V992" s="68">
        <v>44370</v>
      </c>
      <c r="W992" s="68">
        <v>44372</v>
      </c>
      <c r="X992" s="71">
        <f t="shared" si="152"/>
        <v>2745443.25</v>
      </c>
      <c r="Y992" s="71"/>
      <c r="Z992" s="71">
        <f t="shared" si="153"/>
        <v>2745443.25</v>
      </c>
      <c r="AA992" s="67" t="s">
        <v>80</v>
      </c>
      <c r="AB992" s="67"/>
      <c r="AC992" s="67"/>
      <c r="AD992" s="67">
        <v>588</v>
      </c>
      <c r="AE992" s="67"/>
      <c r="AF992" s="67"/>
      <c r="AG992" s="67" t="s">
        <v>81</v>
      </c>
      <c r="AH992" s="34">
        <f t="shared" si="154"/>
        <v>2745443.25</v>
      </c>
      <c r="AI992" s="67" t="s">
        <v>82</v>
      </c>
      <c r="AJ992" s="66"/>
      <c r="AK992" s="66" t="s">
        <v>1387</v>
      </c>
      <c r="AL992" s="38"/>
    </row>
    <row r="993" spans="1:38" ht="11.25" customHeight="1">
      <c r="A993" s="4">
        <v>4989</v>
      </c>
      <c r="B993" s="67" t="s">
        <v>72</v>
      </c>
      <c r="C993" s="67" t="s">
        <v>72</v>
      </c>
      <c r="D993" s="67" t="s">
        <v>72</v>
      </c>
      <c r="E993" s="68">
        <v>44369</v>
      </c>
      <c r="F993" s="68">
        <v>44369</v>
      </c>
      <c r="G993" s="68" t="s">
        <v>73</v>
      </c>
      <c r="H993" s="67" t="s">
        <v>21</v>
      </c>
      <c r="I993" s="67">
        <v>14</v>
      </c>
      <c r="J993" s="67" t="s">
        <v>74</v>
      </c>
      <c r="K993" s="67"/>
      <c r="L993" s="66" t="s">
        <v>75</v>
      </c>
      <c r="M993" s="66" t="s">
        <v>3266</v>
      </c>
      <c r="N993" s="67" t="s">
        <v>3267</v>
      </c>
      <c r="O993" s="67" t="s">
        <v>3268</v>
      </c>
      <c r="P993" s="68">
        <v>43895</v>
      </c>
      <c r="Q993" s="71">
        <v>8890682.7300000004</v>
      </c>
      <c r="R993" s="71"/>
      <c r="S993" s="71">
        <v>8890682.7300000004</v>
      </c>
      <c r="T993" s="67" t="s">
        <v>79</v>
      </c>
      <c r="U993" s="67">
        <v>854</v>
      </c>
      <c r="V993" s="68">
        <v>44370</v>
      </c>
      <c r="W993" s="68">
        <v>44372</v>
      </c>
      <c r="X993" s="71">
        <f t="shared" si="152"/>
        <v>8890682.7300000004</v>
      </c>
      <c r="Y993" s="71"/>
      <c r="Z993" s="71">
        <f t="shared" si="153"/>
        <v>8890682.7300000004</v>
      </c>
      <c r="AA993" s="67" t="s">
        <v>80</v>
      </c>
      <c r="AB993" s="67"/>
      <c r="AC993" s="67"/>
      <c r="AD993" s="67">
        <v>589</v>
      </c>
      <c r="AE993" s="67"/>
      <c r="AF993" s="67"/>
      <c r="AG993" s="67" t="s">
        <v>81</v>
      </c>
      <c r="AH993" s="34">
        <f t="shared" si="154"/>
        <v>8890682.7300000004</v>
      </c>
      <c r="AI993" s="67" t="s">
        <v>82</v>
      </c>
      <c r="AJ993" s="66"/>
      <c r="AK993" s="66" t="s">
        <v>1387</v>
      </c>
      <c r="AL993" s="38"/>
    </row>
    <row r="994" spans="1:38" ht="11.25" customHeight="1">
      <c r="A994" s="4">
        <v>4990</v>
      </c>
      <c r="B994" s="67" t="s">
        <v>72</v>
      </c>
      <c r="C994" s="67" t="s">
        <v>72</v>
      </c>
      <c r="D994" s="67" t="s">
        <v>72</v>
      </c>
      <c r="E994" s="68">
        <v>44369</v>
      </c>
      <c r="F994" s="68">
        <v>44369</v>
      </c>
      <c r="G994" s="68" t="s">
        <v>73</v>
      </c>
      <c r="H994" s="67" t="s">
        <v>21</v>
      </c>
      <c r="I994" s="67">
        <v>14</v>
      </c>
      <c r="J994" s="67" t="s">
        <v>74</v>
      </c>
      <c r="K994" s="67"/>
      <c r="L994" s="66" t="s">
        <v>75</v>
      </c>
      <c r="M994" s="66" t="s">
        <v>3269</v>
      </c>
      <c r="N994" s="67" t="s">
        <v>3270</v>
      </c>
      <c r="O994" s="67" t="s">
        <v>3271</v>
      </c>
      <c r="P994" s="68">
        <v>43926</v>
      </c>
      <c r="Q994" s="71">
        <v>9702825.8800000008</v>
      </c>
      <c r="R994" s="71"/>
      <c r="S994" s="71">
        <v>9702825.8800000008</v>
      </c>
      <c r="T994" s="67" t="s">
        <v>79</v>
      </c>
      <c r="U994" s="67">
        <v>855</v>
      </c>
      <c r="V994" s="68">
        <v>44371</v>
      </c>
      <c r="W994" s="68">
        <v>44372</v>
      </c>
      <c r="X994" s="71">
        <f t="shared" si="152"/>
        <v>9702825.8800000008</v>
      </c>
      <c r="Y994" s="71"/>
      <c r="Z994" s="71">
        <f t="shared" si="153"/>
        <v>9702825.8800000008</v>
      </c>
      <c r="AA994" s="67" t="s">
        <v>80</v>
      </c>
      <c r="AB994" s="67"/>
      <c r="AC994" s="67"/>
      <c r="AD994" s="67">
        <v>590</v>
      </c>
      <c r="AE994" s="67"/>
      <c r="AF994" s="67"/>
      <c r="AG994" s="67" t="s">
        <v>81</v>
      </c>
      <c r="AH994" s="34">
        <f t="shared" si="154"/>
        <v>9702825.8800000008</v>
      </c>
      <c r="AI994" s="67" t="s">
        <v>82</v>
      </c>
      <c r="AJ994" s="66"/>
      <c r="AK994" s="66" t="s">
        <v>1387</v>
      </c>
      <c r="AL994" s="38"/>
    </row>
    <row r="995" spans="1:38" ht="11.25" customHeight="1">
      <c r="A995" s="4">
        <v>4991</v>
      </c>
      <c r="B995" s="67" t="s">
        <v>72</v>
      </c>
      <c r="C995" s="67" t="s">
        <v>72</v>
      </c>
      <c r="D995" s="67" t="s">
        <v>72</v>
      </c>
      <c r="E995" s="68">
        <v>44369</v>
      </c>
      <c r="F995" s="68">
        <v>44369</v>
      </c>
      <c r="G995" s="68" t="s">
        <v>73</v>
      </c>
      <c r="H995" s="67" t="s">
        <v>21</v>
      </c>
      <c r="I995" s="67">
        <v>14</v>
      </c>
      <c r="J995" s="67" t="s">
        <v>74</v>
      </c>
      <c r="K995" s="67"/>
      <c r="L995" s="66" t="s">
        <v>75</v>
      </c>
      <c r="M995" s="66" t="s">
        <v>3272</v>
      </c>
      <c r="N995" s="67" t="s">
        <v>3273</v>
      </c>
      <c r="O995" s="67" t="s">
        <v>3274</v>
      </c>
      <c r="P995" s="68">
        <v>43866</v>
      </c>
      <c r="Q995" s="71">
        <v>614518.09</v>
      </c>
      <c r="R995" s="71"/>
      <c r="S995" s="71">
        <v>614518.09</v>
      </c>
      <c r="T995" s="67" t="s">
        <v>79</v>
      </c>
      <c r="U995" s="67">
        <v>856</v>
      </c>
      <c r="V995" s="68">
        <v>44371</v>
      </c>
      <c r="W995" s="68">
        <v>44372</v>
      </c>
      <c r="X995" s="71">
        <f t="shared" si="152"/>
        <v>614518.09</v>
      </c>
      <c r="Y995" s="71"/>
      <c r="Z995" s="71">
        <f t="shared" si="153"/>
        <v>614518.09</v>
      </c>
      <c r="AA995" s="67" t="s">
        <v>80</v>
      </c>
      <c r="AB995" s="67"/>
      <c r="AC995" s="67"/>
      <c r="AD995" s="67">
        <v>591</v>
      </c>
      <c r="AE995" s="67"/>
      <c r="AF995" s="67"/>
      <c r="AG995" s="67" t="s">
        <v>81</v>
      </c>
      <c r="AH995" s="34">
        <f t="shared" si="154"/>
        <v>614518.09</v>
      </c>
      <c r="AI995" s="67" t="s">
        <v>82</v>
      </c>
      <c r="AJ995" s="66"/>
      <c r="AK995" s="66" t="s">
        <v>1387</v>
      </c>
      <c r="AL995" s="38"/>
    </row>
    <row r="996" spans="1:38" ht="11.25" customHeight="1">
      <c r="A996" s="4">
        <v>4992</v>
      </c>
      <c r="B996" s="67" t="s">
        <v>72</v>
      </c>
      <c r="C996" s="67" t="s">
        <v>72</v>
      </c>
      <c r="D996" s="67" t="s">
        <v>72</v>
      </c>
      <c r="E996" s="68">
        <v>44369</v>
      </c>
      <c r="F996" s="68">
        <v>44369</v>
      </c>
      <c r="G996" s="68" t="s">
        <v>73</v>
      </c>
      <c r="H996" s="67" t="s">
        <v>21</v>
      </c>
      <c r="I996" s="67">
        <v>14</v>
      </c>
      <c r="J996" s="67" t="s">
        <v>74</v>
      </c>
      <c r="K996" s="67"/>
      <c r="L996" s="66" t="s">
        <v>75</v>
      </c>
      <c r="M996" s="66" t="s">
        <v>3275</v>
      </c>
      <c r="N996" s="67" t="s">
        <v>3276</v>
      </c>
      <c r="O996" s="67" t="s">
        <v>3277</v>
      </c>
      <c r="P996" s="68">
        <v>44109</v>
      </c>
      <c r="Q996" s="71">
        <v>1749302.83</v>
      </c>
      <c r="R996" s="71"/>
      <c r="S996" s="71">
        <v>1749302.83</v>
      </c>
      <c r="T996" s="67" t="s">
        <v>79</v>
      </c>
      <c r="U996" s="67">
        <v>857</v>
      </c>
      <c r="V996" s="68">
        <v>44371</v>
      </c>
      <c r="W996" s="68">
        <v>44372</v>
      </c>
      <c r="X996" s="71">
        <f t="shared" si="152"/>
        <v>1749302.83</v>
      </c>
      <c r="Y996" s="71"/>
      <c r="Z996" s="71">
        <f t="shared" si="153"/>
        <v>1749302.83</v>
      </c>
      <c r="AA996" s="67" t="s">
        <v>80</v>
      </c>
      <c r="AB996" s="67"/>
      <c r="AC996" s="67"/>
      <c r="AD996" s="67">
        <v>592</v>
      </c>
      <c r="AE996" s="67"/>
      <c r="AF996" s="67"/>
      <c r="AG996" s="67" t="s">
        <v>81</v>
      </c>
      <c r="AH996" s="34">
        <f t="shared" si="154"/>
        <v>1749302.83</v>
      </c>
      <c r="AI996" s="67" t="s">
        <v>82</v>
      </c>
      <c r="AJ996" s="66"/>
      <c r="AK996" s="66" t="s">
        <v>1387</v>
      </c>
      <c r="AL996" s="38"/>
    </row>
    <row r="997" spans="1:38" ht="11.25" customHeight="1">
      <c r="A997" s="4">
        <v>4993</v>
      </c>
      <c r="B997" s="67" t="s">
        <v>72</v>
      </c>
      <c r="C997" s="67" t="s">
        <v>72</v>
      </c>
      <c r="D997" s="67" t="s">
        <v>72</v>
      </c>
      <c r="E997" s="68">
        <v>44369</v>
      </c>
      <c r="F997" s="68">
        <v>44369</v>
      </c>
      <c r="G997" s="68" t="s">
        <v>73</v>
      </c>
      <c r="H997" s="67" t="s">
        <v>21</v>
      </c>
      <c r="I997" s="67">
        <v>14</v>
      </c>
      <c r="J997" s="67" t="s">
        <v>74</v>
      </c>
      <c r="K997" s="67"/>
      <c r="L997" s="66" t="s">
        <v>75</v>
      </c>
      <c r="M997" s="66" t="s">
        <v>3278</v>
      </c>
      <c r="N997" s="67" t="s">
        <v>3279</v>
      </c>
      <c r="O997" s="67" t="s">
        <v>3280</v>
      </c>
      <c r="P997" s="68">
        <v>43835</v>
      </c>
      <c r="Q997" s="71">
        <v>1123053</v>
      </c>
      <c r="R997" s="71"/>
      <c r="S997" s="71">
        <v>1123053</v>
      </c>
      <c r="T997" s="67" t="s">
        <v>79</v>
      </c>
      <c r="U997" s="67">
        <v>858</v>
      </c>
      <c r="V997" s="68">
        <v>44371</v>
      </c>
      <c r="W997" s="68">
        <v>44372</v>
      </c>
      <c r="X997" s="71">
        <f t="shared" si="152"/>
        <v>1123053</v>
      </c>
      <c r="Y997" s="71"/>
      <c r="Z997" s="71">
        <f t="shared" si="153"/>
        <v>1123053</v>
      </c>
      <c r="AA997" s="67" t="s">
        <v>80</v>
      </c>
      <c r="AB997" s="67"/>
      <c r="AC997" s="67"/>
      <c r="AD997" s="67">
        <v>594</v>
      </c>
      <c r="AE997" s="67"/>
      <c r="AF997" s="67"/>
      <c r="AG997" s="67" t="s">
        <v>81</v>
      </c>
      <c r="AH997" s="34">
        <f t="shared" si="154"/>
        <v>1123053</v>
      </c>
      <c r="AI997" s="67" t="s">
        <v>82</v>
      </c>
      <c r="AJ997" s="66"/>
      <c r="AK997" s="66" t="s">
        <v>1387</v>
      </c>
      <c r="AL997" s="38"/>
    </row>
    <row r="998" spans="1:38" ht="11.25" customHeight="1">
      <c r="A998" s="4">
        <v>4994</v>
      </c>
      <c r="B998" s="67" t="s">
        <v>72</v>
      </c>
      <c r="C998" s="67" t="s">
        <v>72</v>
      </c>
      <c r="D998" s="67" t="s">
        <v>72</v>
      </c>
      <c r="E998" s="68">
        <v>44369</v>
      </c>
      <c r="F998" s="68">
        <v>44369</v>
      </c>
      <c r="G998" s="68" t="s">
        <v>73</v>
      </c>
      <c r="H998" s="67" t="s">
        <v>21</v>
      </c>
      <c r="I998" s="67">
        <v>14</v>
      </c>
      <c r="J998" s="67" t="s">
        <v>74</v>
      </c>
      <c r="K998" s="67"/>
      <c r="L998" s="66" t="s">
        <v>75</v>
      </c>
      <c r="M998" s="66" t="s">
        <v>3281</v>
      </c>
      <c r="N998" s="67" t="s">
        <v>3282</v>
      </c>
      <c r="O998" s="67" t="s">
        <v>3283</v>
      </c>
      <c r="P998" s="68">
        <v>43926</v>
      </c>
      <c r="Q998" s="71">
        <v>10445946.609999999</v>
      </c>
      <c r="R998" s="71"/>
      <c r="S998" s="71">
        <v>10445946.57</v>
      </c>
      <c r="T998" s="67" t="s">
        <v>79</v>
      </c>
      <c r="U998" s="67">
        <v>859</v>
      </c>
      <c r="V998" s="68">
        <v>44371</v>
      </c>
      <c r="W998" s="68">
        <v>44375</v>
      </c>
      <c r="X998" s="71">
        <f t="shared" si="152"/>
        <v>10445946.57</v>
      </c>
      <c r="Y998" s="71"/>
      <c r="Z998" s="71">
        <f t="shared" si="153"/>
        <v>10445946.57</v>
      </c>
      <c r="AA998" s="67" t="s">
        <v>80</v>
      </c>
      <c r="AB998" s="67"/>
      <c r="AC998" s="67"/>
      <c r="AD998" s="67">
        <v>593</v>
      </c>
      <c r="AE998" s="67"/>
      <c r="AF998" s="67"/>
      <c r="AG998" s="67" t="s">
        <v>81</v>
      </c>
      <c r="AH998" s="34">
        <f t="shared" si="154"/>
        <v>10445946.57</v>
      </c>
      <c r="AI998" s="67" t="s">
        <v>82</v>
      </c>
      <c r="AJ998" s="66"/>
      <c r="AK998" s="66" t="s">
        <v>1387</v>
      </c>
      <c r="AL998" s="38"/>
    </row>
    <row r="999" spans="1:38" ht="11.25" customHeight="1">
      <c r="A999" s="4">
        <v>4995</v>
      </c>
      <c r="B999" s="67" t="s">
        <v>220</v>
      </c>
      <c r="C999" s="67" t="s">
        <v>221</v>
      </c>
      <c r="D999" s="67" t="s">
        <v>72</v>
      </c>
      <c r="E999" s="68">
        <v>44370</v>
      </c>
      <c r="F999" s="68">
        <v>44370</v>
      </c>
      <c r="G999" s="68" t="s">
        <v>177</v>
      </c>
      <c r="H999" s="67" t="s">
        <v>18</v>
      </c>
      <c r="I999" s="67">
        <v>10</v>
      </c>
      <c r="J999" s="67" t="s">
        <v>74</v>
      </c>
      <c r="K999" s="67"/>
      <c r="L999" s="66" t="s">
        <v>3284</v>
      </c>
      <c r="M999" s="66" t="s">
        <v>3285</v>
      </c>
      <c r="N999" s="67"/>
      <c r="O999" s="67" t="s">
        <v>3286</v>
      </c>
      <c r="P999" s="68">
        <v>44347</v>
      </c>
      <c r="Q999" s="71">
        <v>22017088</v>
      </c>
      <c r="R999" s="71"/>
      <c r="S999" s="71">
        <v>14000000</v>
      </c>
      <c r="T999" s="67" t="s">
        <v>96</v>
      </c>
      <c r="U999" s="67">
        <v>861</v>
      </c>
      <c r="V999" s="68">
        <v>44371</v>
      </c>
      <c r="W999" s="68">
        <v>44379</v>
      </c>
      <c r="X999" s="71">
        <v>14000000</v>
      </c>
      <c r="Y999" s="71"/>
      <c r="Z999" s="71">
        <v>14000000</v>
      </c>
      <c r="AA999" s="67" t="s">
        <v>80</v>
      </c>
      <c r="AB999" s="67"/>
      <c r="AC999" s="67"/>
      <c r="AD999" s="67">
        <v>206</v>
      </c>
      <c r="AE999" s="67"/>
      <c r="AF999" s="67"/>
      <c r="AG999" s="67" t="s">
        <v>3287</v>
      </c>
      <c r="AH999" s="34"/>
      <c r="AI999" s="67" t="s">
        <v>392</v>
      </c>
      <c r="AJ999" s="66"/>
      <c r="AK999" s="66" t="s">
        <v>3288</v>
      </c>
      <c r="AL999" s="38"/>
    </row>
    <row r="1000" spans="1:38" ht="11.25" customHeight="1">
      <c r="A1000" s="4">
        <v>4996</v>
      </c>
      <c r="B1000" s="67" t="s">
        <v>83</v>
      </c>
      <c r="C1000" s="67" t="s">
        <v>205</v>
      </c>
      <c r="D1000" s="67" t="s">
        <v>72</v>
      </c>
      <c r="E1000" s="68">
        <v>44370</v>
      </c>
      <c r="F1000" s="68">
        <v>44370</v>
      </c>
      <c r="G1000" s="68" t="s">
        <v>177</v>
      </c>
      <c r="H1000" s="67" t="s">
        <v>18</v>
      </c>
      <c r="I1000" s="67">
        <v>10</v>
      </c>
      <c r="J1000" s="67" t="s">
        <v>74</v>
      </c>
      <c r="K1000" s="67"/>
      <c r="L1000" s="66" t="s">
        <v>3289</v>
      </c>
      <c r="M1000" s="66" t="s">
        <v>3290</v>
      </c>
      <c r="N1000" s="67"/>
      <c r="O1000" s="67" t="s">
        <v>3291</v>
      </c>
      <c r="P1000" s="68">
        <v>44316</v>
      </c>
      <c r="Q1000" s="71">
        <v>11390625</v>
      </c>
      <c r="R1000" s="71"/>
      <c r="S1000" s="71">
        <v>11390625</v>
      </c>
      <c r="T1000" s="67" t="s">
        <v>96</v>
      </c>
      <c r="U1000" s="67">
        <v>881</v>
      </c>
      <c r="V1000" s="68">
        <v>44372</v>
      </c>
      <c r="W1000" s="68">
        <v>44379</v>
      </c>
      <c r="X1000" s="71">
        <v>11390625</v>
      </c>
      <c r="Y1000" s="71"/>
      <c r="Z1000" s="71">
        <v>11390625</v>
      </c>
      <c r="AA1000" s="67" t="s">
        <v>80</v>
      </c>
      <c r="AB1000" s="67"/>
      <c r="AC1000" s="67"/>
      <c r="AD1000" s="67"/>
      <c r="AE1000" s="67"/>
      <c r="AF1000" s="67"/>
      <c r="AG1000" s="67" t="s">
        <v>3292</v>
      </c>
      <c r="AH1000" s="34"/>
      <c r="AI1000" s="67" t="s">
        <v>392</v>
      </c>
      <c r="AJ1000" s="66"/>
      <c r="AK1000" s="66" t="s">
        <v>3293</v>
      </c>
      <c r="AL1000" s="38"/>
    </row>
    <row r="1001" spans="1:38" ht="11.25" customHeight="1">
      <c r="A1001" s="4">
        <v>4997</v>
      </c>
      <c r="B1001" s="67" t="s">
        <v>72</v>
      </c>
      <c r="C1001" s="67" t="s">
        <v>72</v>
      </c>
      <c r="D1001" s="67" t="s">
        <v>72</v>
      </c>
      <c r="E1001" s="68">
        <v>44370</v>
      </c>
      <c r="F1001" s="68">
        <v>44370</v>
      </c>
      <c r="G1001" s="68" t="s">
        <v>73</v>
      </c>
      <c r="H1001" s="67" t="s">
        <v>21</v>
      </c>
      <c r="I1001" s="67">
        <v>14</v>
      </c>
      <c r="J1001" s="67" t="s">
        <v>74</v>
      </c>
      <c r="K1001" s="67"/>
      <c r="L1001" s="66" t="s">
        <v>75</v>
      </c>
      <c r="M1001" s="66" t="s">
        <v>3294</v>
      </c>
      <c r="N1001" s="67" t="s">
        <v>3295</v>
      </c>
      <c r="O1001" s="67" t="s">
        <v>3296</v>
      </c>
      <c r="P1001" s="68">
        <v>43804</v>
      </c>
      <c r="Q1001" s="71">
        <v>24233427.73</v>
      </c>
      <c r="R1001" s="71"/>
      <c r="S1001" s="71">
        <v>24233427.73</v>
      </c>
      <c r="T1001" s="67" t="s">
        <v>79</v>
      </c>
      <c r="U1001" s="67">
        <v>885</v>
      </c>
      <c r="V1001" s="68">
        <v>44372</v>
      </c>
      <c r="W1001" s="68">
        <v>44376</v>
      </c>
      <c r="X1001" s="71">
        <f t="shared" ref="X1001:X1023" si="155">+S1001</f>
        <v>24233427.73</v>
      </c>
      <c r="Y1001" s="71"/>
      <c r="Z1001" s="71">
        <f t="shared" ref="Z1001:Z1023" si="156">SUM(X1001:Y1001)</f>
        <v>24233427.73</v>
      </c>
      <c r="AA1001" s="67" t="s">
        <v>80</v>
      </c>
      <c r="AB1001" s="67"/>
      <c r="AC1001" s="67"/>
      <c r="AD1001" s="67">
        <v>605</v>
      </c>
      <c r="AE1001" s="67"/>
      <c r="AF1001" s="67"/>
      <c r="AG1001" s="67" t="s">
        <v>81</v>
      </c>
      <c r="AH1001" s="34">
        <f t="shared" ref="AH1001:AH1023" si="157">Z1001</f>
        <v>24233427.73</v>
      </c>
      <c r="AI1001" s="67" t="s">
        <v>82</v>
      </c>
      <c r="AJ1001" s="66"/>
      <c r="AK1001" s="66" t="s">
        <v>1493</v>
      </c>
      <c r="AL1001" s="38"/>
    </row>
    <row r="1002" spans="1:38" ht="11.25" customHeight="1">
      <c r="A1002" s="4">
        <v>4998</v>
      </c>
      <c r="B1002" s="67" t="s">
        <v>72</v>
      </c>
      <c r="C1002" s="67" t="s">
        <v>72</v>
      </c>
      <c r="D1002" s="67" t="s">
        <v>72</v>
      </c>
      <c r="E1002" s="68">
        <v>44370</v>
      </c>
      <c r="F1002" s="68">
        <v>44370</v>
      </c>
      <c r="G1002" s="68" t="s">
        <v>73</v>
      </c>
      <c r="H1002" s="67" t="s">
        <v>21</v>
      </c>
      <c r="I1002" s="67">
        <v>14</v>
      </c>
      <c r="J1002" s="67" t="s">
        <v>74</v>
      </c>
      <c r="K1002" s="67"/>
      <c r="L1002" s="66" t="s">
        <v>75</v>
      </c>
      <c r="M1002" s="66" t="s">
        <v>3297</v>
      </c>
      <c r="N1002" s="67" t="s">
        <v>3298</v>
      </c>
      <c r="O1002" s="67" t="s">
        <v>3299</v>
      </c>
      <c r="P1002" s="68">
        <v>43926</v>
      </c>
      <c r="Q1002" s="71">
        <v>14375490.16</v>
      </c>
      <c r="R1002" s="71"/>
      <c r="S1002" s="71">
        <v>14375490.16</v>
      </c>
      <c r="T1002" s="67" t="s">
        <v>79</v>
      </c>
      <c r="U1002" s="67">
        <v>886</v>
      </c>
      <c r="V1002" s="68">
        <v>44372</v>
      </c>
      <c r="W1002" s="68">
        <v>44376</v>
      </c>
      <c r="X1002" s="71">
        <f t="shared" si="155"/>
        <v>14375490.16</v>
      </c>
      <c r="Y1002" s="71"/>
      <c r="Z1002" s="71">
        <f t="shared" si="156"/>
        <v>14375490.16</v>
      </c>
      <c r="AA1002" s="67" t="s">
        <v>80</v>
      </c>
      <c r="AB1002" s="67"/>
      <c r="AC1002" s="67"/>
      <c r="AD1002" s="67">
        <v>606</v>
      </c>
      <c r="AE1002" s="67"/>
      <c r="AF1002" s="67"/>
      <c r="AG1002" s="67" t="s">
        <v>81</v>
      </c>
      <c r="AH1002" s="34">
        <f t="shared" si="157"/>
        <v>14375490.16</v>
      </c>
      <c r="AI1002" s="67" t="s">
        <v>82</v>
      </c>
      <c r="AJ1002" s="66"/>
      <c r="AK1002" s="66" t="s">
        <v>1493</v>
      </c>
      <c r="AL1002" s="38"/>
    </row>
    <row r="1003" spans="1:38" ht="11.25" customHeight="1">
      <c r="A1003" s="4">
        <v>4999</v>
      </c>
      <c r="B1003" s="67" t="s">
        <v>72</v>
      </c>
      <c r="C1003" s="67" t="s">
        <v>72</v>
      </c>
      <c r="D1003" s="67" t="s">
        <v>72</v>
      </c>
      <c r="E1003" s="68">
        <v>44370</v>
      </c>
      <c r="F1003" s="68">
        <v>44370</v>
      </c>
      <c r="G1003" s="68" t="s">
        <v>73</v>
      </c>
      <c r="H1003" s="67" t="s">
        <v>21</v>
      </c>
      <c r="I1003" s="67">
        <v>14</v>
      </c>
      <c r="J1003" s="67" t="s">
        <v>74</v>
      </c>
      <c r="K1003" s="67"/>
      <c r="L1003" s="67" t="s">
        <v>631</v>
      </c>
      <c r="M1003" s="66" t="s">
        <v>3300</v>
      </c>
      <c r="N1003" s="67" t="s">
        <v>3301</v>
      </c>
      <c r="O1003" s="67" t="s">
        <v>3302</v>
      </c>
      <c r="P1003" s="68">
        <v>44232</v>
      </c>
      <c r="Q1003" s="71">
        <v>1574928.11</v>
      </c>
      <c r="R1003" s="71"/>
      <c r="S1003" s="71">
        <v>1574928.11</v>
      </c>
      <c r="T1003" s="67" t="s">
        <v>79</v>
      </c>
      <c r="U1003" s="67">
        <v>901</v>
      </c>
      <c r="V1003" s="68">
        <v>44372</v>
      </c>
      <c r="W1003" s="68">
        <v>44376</v>
      </c>
      <c r="X1003" s="71">
        <f t="shared" si="155"/>
        <v>1574928.11</v>
      </c>
      <c r="Y1003" s="71"/>
      <c r="Z1003" s="71">
        <f t="shared" si="156"/>
        <v>1574928.11</v>
      </c>
      <c r="AA1003" s="67" t="s">
        <v>80</v>
      </c>
      <c r="AB1003" s="67"/>
      <c r="AC1003" s="67"/>
      <c r="AD1003" s="67">
        <v>621</v>
      </c>
      <c r="AE1003" s="67"/>
      <c r="AF1003" s="67"/>
      <c r="AG1003" s="67" t="s">
        <v>81</v>
      </c>
      <c r="AH1003" s="34">
        <f t="shared" si="157"/>
        <v>1574928.11</v>
      </c>
      <c r="AI1003" s="67" t="s">
        <v>82</v>
      </c>
      <c r="AJ1003" s="66"/>
      <c r="AK1003" s="66" t="s">
        <v>631</v>
      </c>
      <c r="AL1003" s="38"/>
    </row>
    <row r="1004" spans="1:38" ht="11.25" customHeight="1">
      <c r="A1004" s="4">
        <v>5000</v>
      </c>
      <c r="B1004" s="67" t="s">
        <v>72</v>
      </c>
      <c r="C1004" s="67" t="s">
        <v>72</v>
      </c>
      <c r="D1004" s="67" t="s">
        <v>72</v>
      </c>
      <c r="E1004" s="68">
        <v>44370</v>
      </c>
      <c r="F1004" s="68">
        <v>44370</v>
      </c>
      <c r="G1004" s="68" t="s">
        <v>73</v>
      </c>
      <c r="H1004" s="67" t="s">
        <v>21</v>
      </c>
      <c r="I1004" s="67">
        <v>14</v>
      </c>
      <c r="J1004" s="67" t="s">
        <v>74</v>
      </c>
      <c r="K1004" s="67"/>
      <c r="L1004" s="67" t="s">
        <v>631</v>
      </c>
      <c r="M1004" s="66" t="s">
        <v>3303</v>
      </c>
      <c r="N1004" s="67" t="s">
        <v>3304</v>
      </c>
      <c r="O1004" s="67" t="s">
        <v>3305</v>
      </c>
      <c r="P1004" s="68">
        <v>44232</v>
      </c>
      <c r="Q1004" s="71">
        <v>7485306.9500000002</v>
      </c>
      <c r="R1004" s="71"/>
      <c r="S1004" s="71">
        <v>7485306.9500000002</v>
      </c>
      <c r="T1004" s="67" t="s">
        <v>79</v>
      </c>
      <c r="U1004" s="67">
        <v>902</v>
      </c>
      <c r="V1004" s="68">
        <v>44372</v>
      </c>
      <c r="W1004" s="68">
        <v>44376</v>
      </c>
      <c r="X1004" s="71">
        <f t="shared" si="155"/>
        <v>7485306.9500000002</v>
      </c>
      <c r="Y1004" s="71"/>
      <c r="Z1004" s="71">
        <f t="shared" si="156"/>
        <v>7485306.9500000002</v>
      </c>
      <c r="AA1004" s="67" t="s">
        <v>80</v>
      </c>
      <c r="AB1004" s="67"/>
      <c r="AC1004" s="67"/>
      <c r="AD1004" s="67">
        <v>622</v>
      </c>
      <c r="AE1004" s="67"/>
      <c r="AF1004" s="67"/>
      <c r="AG1004" s="67" t="s">
        <v>81</v>
      </c>
      <c r="AH1004" s="34">
        <f t="shared" si="157"/>
        <v>7485306.9500000002</v>
      </c>
      <c r="AI1004" s="67" t="s">
        <v>82</v>
      </c>
      <c r="AJ1004" s="66"/>
      <c r="AK1004" s="66" t="s">
        <v>631</v>
      </c>
      <c r="AL1004" s="38"/>
    </row>
    <row r="1005" spans="1:38" ht="11.25" customHeight="1">
      <c r="A1005" s="4">
        <v>5001</v>
      </c>
      <c r="B1005" s="67" t="s">
        <v>72</v>
      </c>
      <c r="C1005" s="67" t="s">
        <v>72</v>
      </c>
      <c r="D1005" s="67" t="s">
        <v>72</v>
      </c>
      <c r="E1005" s="68">
        <v>44370</v>
      </c>
      <c r="F1005" s="68">
        <v>44370</v>
      </c>
      <c r="G1005" s="68" t="s">
        <v>73</v>
      </c>
      <c r="H1005" s="67" t="s">
        <v>21</v>
      </c>
      <c r="I1005" s="67">
        <v>14</v>
      </c>
      <c r="J1005" s="67" t="s">
        <v>74</v>
      </c>
      <c r="K1005" s="67"/>
      <c r="L1005" s="67" t="s">
        <v>631</v>
      </c>
      <c r="M1005" s="66" t="s">
        <v>3306</v>
      </c>
      <c r="N1005" s="67" t="s">
        <v>3307</v>
      </c>
      <c r="O1005" s="67" t="s">
        <v>3308</v>
      </c>
      <c r="P1005" s="68">
        <v>44259</v>
      </c>
      <c r="Q1005" s="71">
        <v>3270247.63</v>
      </c>
      <c r="R1005" s="71"/>
      <c r="S1005" s="71">
        <v>3270247.63</v>
      </c>
      <c r="T1005" s="67" t="s">
        <v>79</v>
      </c>
      <c r="U1005" s="67">
        <v>903</v>
      </c>
      <c r="V1005" s="68">
        <v>44372</v>
      </c>
      <c r="W1005" s="68">
        <v>44376</v>
      </c>
      <c r="X1005" s="71">
        <f t="shared" si="155"/>
        <v>3270247.63</v>
      </c>
      <c r="Y1005" s="71"/>
      <c r="Z1005" s="71">
        <f t="shared" si="156"/>
        <v>3270247.63</v>
      </c>
      <c r="AA1005" s="67" t="s">
        <v>80</v>
      </c>
      <c r="AB1005" s="67"/>
      <c r="AC1005" s="67"/>
      <c r="AD1005" s="67">
        <v>623</v>
      </c>
      <c r="AE1005" s="67"/>
      <c r="AF1005" s="67"/>
      <c r="AG1005" s="67" t="s">
        <v>81</v>
      </c>
      <c r="AH1005" s="34">
        <f t="shared" si="157"/>
        <v>3270247.63</v>
      </c>
      <c r="AI1005" s="67" t="s">
        <v>82</v>
      </c>
      <c r="AJ1005" s="66"/>
      <c r="AK1005" s="66" t="s">
        <v>631</v>
      </c>
      <c r="AL1005" s="38"/>
    </row>
    <row r="1006" spans="1:38" ht="11.25" customHeight="1">
      <c r="A1006" s="4">
        <v>5002</v>
      </c>
      <c r="B1006" s="67" t="s">
        <v>72</v>
      </c>
      <c r="C1006" s="67" t="s">
        <v>72</v>
      </c>
      <c r="D1006" s="67" t="s">
        <v>72</v>
      </c>
      <c r="E1006" s="68">
        <v>44370</v>
      </c>
      <c r="F1006" s="68">
        <v>44370</v>
      </c>
      <c r="G1006" s="68" t="s">
        <v>73</v>
      </c>
      <c r="H1006" s="67" t="s">
        <v>21</v>
      </c>
      <c r="I1006" s="67">
        <v>14</v>
      </c>
      <c r="J1006" s="67" t="s">
        <v>74</v>
      </c>
      <c r="K1006" s="67"/>
      <c r="L1006" s="67" t="s">
        <v>631</v>
      </c>
      <c r="M1006" s="66" t="s">
        <v>3309</v>
      </c>
      <c r="N1006" s="67" t="s">
        <v>3310</v>
      </c>
      <c r="O1006" s="67" t="s">
        <v>3311</v>
      </c>
      <c r="P1006" s="68">
        <v>44232</v>
      </c>
      <c r="Q1006" s="71">
        <v>1987577.48</v>
      </c>
      <c r="R1006" s="71"/>
      <c r="S1006" s="71">
        <v>1987577.48</v>
      </c>
      <c r="T1006" s="67" t="s">
        <v>79</v>
      </c>
      <c r="U1006" s="67">
        <v>904</v>
      </c>
      <c r="V1006" s="68">
        <v>44372</v>
      </c>
      <c r="W1006" s="68">
        <v>44376</v>
      </c>
      <c r="X1006" s="71">
        <f t="shared" si="155"/>
        <v>1987577.48</v>
      </c>
      <c r="Y1006" s="71"/>
      <c r="Z1006" s="71">
        <f t="shared" si="156"/>
        <v>1987577.48</v>
      </c>
      <c r="AA1006" s="67" t="s">
        <v>80</v>
      </c>
      <c r="AB1006" s="67"/>
      <c r="AC1006" s="67"/>
      <c r="AD1006" s="67">
        <v>624</v>
      </c>
      <c r="AE1006" s="67"/>
      <c r="AF1006" s="67"/>
      <c r="AG1006" s="67" t="s">
        <v>81</v>
      </c>
      <c r="AH1006" s="34">
        <f t="shared" si="157"/>
        <v>1987577.48</v>
      </c>
      <c r="AI1006" s="67" t="s">
        <v>82</v>
      </c>
      <c r="AJ1006" s="66"/>
      <c r="AK1006" s="66" t="s">
        <v>631</v>
      </c>
      <c r="AL1006" s="38"/>
    </row>
    <row r="1007" spans="1:38" ht="11.25" customHeight="1">
      <c r="A1007" s="4">
        <v>5003</v>
      </c>
      <c r="B1007" s="67" t="s">
        <v>72</v>
      </c>
      <c r="C1007" s="67" t="s">
        <v>72</v>
      </c>
      <c r="D1007" s="67" t="s">
        <v>72</v>
      </c>
      <c r="E1007" s="68">
        <v>44370</v>
      </c>
      <c r="F1007" s="68">
        <v>44370</v>
      </c>
      <c r="G1007" s="68" t="s">
        <v>73</v>
      </c>
      <c r="H1007" s="67" t="s">
        <v>21</v>
      </c>
      <c r="I1007" s="67">
        <v>14</v>
      </c>
      <c r="J1007" s="67" t="s">
        <v>74</v>
      </c>
      <c r="K1007" s="67"/>
      <c r="L1007" s="67" t="s">
        <v>631</v>
      </c>
      <c r="M1007" s="66" t="s">
        <v>3312</v>
      </c>
      <c r="N1007" s="67" t="s">
        <v>3313</v>
      </c>
      <c r="O1007" s="67" t="s">
        <v>3314</v>
      </c>
      <c r="P1007" s="68">
        <v>44259</v>
      </c>
      <c r="Q1007" s="71">
        <v>4271415.4000000004</v>
      </c>
      <c r="R1007" s="71"/>
      <c r="S1007" s="71">
        <v>4271415.4000000004</v>
      </c>
      <c r="T1007" s="67" t="s">
        <v>79</v>
      </c>
      <c r="U1007" s="67">
        <v>905</v>
      </c>
      <c r="V1007" s="68">
        <v>44372</v>
      </c>
      <c r="W1007" s="68">
        <v>44376</v>
      </c>
      <c r="X1007" s="71">
        <f t="shared" si="155"/>
        <v>4271415.4000000004</v>
      </c>
      <c r="Y1007" s="71"/>
      <c r="Z1007" s="71">
        <f t="shared" si="156"/>
        <v>4271415.4000000004</v>
      </c>
      <c r="AA1007" s="67" t="s">
        <v>80</v>
      </c>
      <c r="AB1007" s="67"/>
      <c r="AC1007" s="67"/>
      <c r="AD1007" s="67">
        <v>625</v>
      </c>
      <c r="AE1007" s="67"/>
      <c r="AF1007" s="67"/>
      <c r="AG1007" s="67" t="s">
        <v>81</v>
      </c>
      <c r="AH1007" s="34">
        <f t="shared" si="157"/>
        <v>4271415.4000000004</v>
      </c>
      <c r="AI1007" s="67" t="s">
        <v>82</v>
      </c>
      <c r="AJ1007" s="66"/>
      <c r="AK1007" s="66" t="s">
        <v>631</v>
      </c>
      <c r="AL1007" s="38"/>
    </row>
    <row r="1008" spans="1:38" ht="11.25" customHeight="1">
      <c r="A1008" s="4">
        <v>5004</v>
      </c>
      <c r="B1008" s="67" t="s">
        <v>72</v>
      </c>
      <c r="C1008" s="67" t="s">
        <v>72</v>
      </c>
      <c r="D1008" s="67" t="s">
        <v>72</v>
      </c>
      <c r="E1008" s="68">
        <v>44370</v>
      </c>
      <c r="F1008" s="68">
        <v>44370</v>
      </c>
      <c r="G1008" s="68" t="s">
        <v>73</v>
      </c>
      <c r="H1008" s="67" t="s">
        <v>21</v>
      </c>
      <c r="I1008" s="67">
        <v>14</v>
      </c>
      <c r="J1008" s="67" t="s">
        <v>74</v>
      </c>
      <c r="K1008" s="67"/>
      <c r="L1008" s="67" t="s">
        <v>631</v>
      </c>
      <c r="M1008" s="66" t="s">
        <v>3315</v>
      </c>
      <c r="N1008" s="67" t="s">
        <v>3316</v>
      </c>
      <c r="O1008" s="67" t="s">
        <v>3317</v>
      </c>
      <c r="P1008" s="68">
        <v>44270</v>
      </c>
      <c r="Q1008" s="71">
        <v>2826193.55</v>
      </c>
      <c r="R1008" s="71"/>
      <c r="S1008" s="71">
        <v>2826193.55</v>
      </c>
      <c r="T1008" s="67" t="s">
        <v>79</v>
      </c>
      <c r="U1008" s="67">
        <v>906</v>
      </c>
      <c r="V1008" s="68">
        <v>44372</v>
      </c>
      <c r="W1008" s="68">
        <v>44376</v>
      </c>
      <c r="X1008" s="71">
        <f t="shared" si="155"/>
        <v>2826193.55</v>
      </c>
      <c r="Y1008" s="71"/>
      <c r="Z1008" s="71">
        <f t="shared" si="156"/>
        <v>2826193.55</v>
      </c>
      <c r="AA1008" s="67" t="s">
        <v>80</v>
      </c>
      <c r="AB1008" s="67"/>
      <c r="AC1008" s="67"/>
      <c r="AD1008" s="67">
        <v>626</v>
      </c>
      <c r="AE1008" s="67"/>
      <c r="AF1008" s="67"/>
      <c r="AG1008" s="67" t="s">
        <v>81</v>
      </c>
      <c r="AH1008" s="34">
        <f t="shared" si="157"/>
        <v>2826193.55</v>
      </c>
      <c r="AI1008" s="67" t="s">
        <v>82</v>
      </c>
      <c r="AJ1008" s="66"/>
      <c r="AK1008" s="66" t="s">
        <v>631</v>
      </c>
      <c r="AL1008" s="38"/>
    </row>
    <row r="1009" spans="1:38" ht="11.25" customHeight="1">
      <c r="A1009" s="4">
        <v>5005</v>
      </c>
      <c r="B1009" s="67" t="s">
        <v>72</v>
      </c>
      <c r="C1009" s="67" t="s">
        <v>72</v>
      </c>
      <c r="D1009" s="67" t="s">
        <v>72</v>
      </c>
      <c r="E1009" s="68">
        <v>44370</v>
      </c>
      <c r="F1009" s="68">
        <v>44370</v>
      </c>
      <c r="G1009" s="68" t="s">
        <v>73</v>
      </c>
      <c r="H1009" s="67" t="s">
        <v>21</v>
      </c>
      <c r="I1009" s="67">
        <v>14</v>
      </c>
      <c r="J1009" s="67" t="s">
        <v>74</v>
      </c>
      <c r="K1009" s="67"/>
      <c r="L1009" s="67" t="s">
        <v>631</v>
      </c>
      <c r="M1009" s="66" t="s">
        <v>3318</v>
      </c>
      <c r="N1009" s="67" t="s">
        <v>3310</v>
      </c>
      <c r="O1009" s="67" t="s">
        <v>3319</v>
      </c>
      <c r="P1009" s="68">
        <v>44260</v>
      </c>
      <c r="Q1009" s="71">
        <v>3761773.01</v>
      </c>
      <c r="R1009" s="71"/>
      <c r="S1009" s="71">
        <v>3761773.01</v>
      </c>
      <c r="T1009" s="67" t="s">
        <v>79</v>
      </c>
      <c r="U1009" s="67">
        <v>907</v>
      </c>
      <c r="V1009" s="68">
        <v>44372</v>
      </c>
      <c r="W1009" s="68">
        <v>44376</v>
      </c>
      <c r="X1009" s="71">
        <f t="shared" si="155"/>
        <v>3761773.01</v>
      </c>
      <c r="Y1009" s="71"/>
      <c r="Z1009" s="71">
        <f t="shared" si="156"/>
        <v>3761773.01</v>
      </c>
      <c r="AA1009" s="67" t="s">
        <v>80</v>
      </c>
      <c r="AB1009" s="67"/>
      <c r="AC1009" s="67"/>
      <c r="AD1009" s="67">
        <v>627</v>
      </c>
      <c r="AE1009" s="67"/>
      <c r="AF1009" s="67"/>
      <c r="AG1009" s="67" t="s">
        <v>81</v>
      </c>
      <c r="AH1009" s="34">
        <f t="shared" si="157"/>
        <v>3761773.01</v>
      </c>
      <c r="AI1009" s="67" t="s">
        <v>82</v>
      </c>
      <c r="AJ1009" s="66"/>
      <c r="AK1009" s="66" t="s">
        <v>631</v>
      </c>
      <c r="AL1009" s="38"/>
    </row>
    <row r="1010" spans="1:38" ht="11.25" customHeight="1">
      <c r="A1010" s="4">
        <v>5006</v>
      </c>
      <c r="B1010" s="67" t="s">
        <v>72</v>
      </c>
      <c r="C1010" s="67" t="s">
        <v>72</v>
      </c>
      <c r="D1010" s="67" t="s">
        <v>72</v>
      </c>
      <c r="E1010" s="68">
        <v>44370</v>
      </c>
      <c r="F1010" s="68">
        <v>44370</v>
      </c>
      <c r="G1010" s="68" t="s">
        <v>73</v>
      </c>
      <c r="H1010" s="67" t="s">
        <v>21</v>
      </c>
      <c r="I1010" s="67">
        <v>14</v>
      </c>
      <c r="J1010" s="67" t="s">
        <v>74</v>
      </c>
      <c r="K1010" s="67"/>
      <c r="L1010" s="67" t="s">
        <v>631</v>
      </c>
      <c r="M1010" s="66" t="s">
        <v>3320</v>
      </c>
      <c r="N1010" s="67" t="s">
        <v>3321</v>
      </c>
      <c r="O1010" s="67" t="s">
        <v>3322</v>
      </c>
      <c r="P1010" s="68">
        <v>43895</v>
      </c>
      <c r="Q1010" s="71">
        <v>9920807.3800000008</v>
      </c>
      <c r="R1010" s="71"/>
      <c r="S1010" s="71">
        <v>9920807.3800000008</v>
      </c>
      <c r="T1010" s="67" t="s">
        <v>79</v>
      </c>
      <c r="U1010" s="67">
        <v>908</v>
      </c>
      <c r="V1010" s="68">
        <v>44372</v>
      </c>
      <c r="W1010" s="68">
        <v>44376</v>
      </c>
      <c r="X1010" s="71">
        <f t="shared" si="155"/>
        <v>9920807.3800000008</v>
      </c>
      <c r="Y1010" s="71"/>
      <c r="Z1010" s="71">
        <f t="shared" si="156"/>
        <v>9920807.3800000008</v>
      </c>
      <c r="AA1010" s="67" t="s">
        <v>80</v>
      </c>
      <c r="AB1010" s="67"/>
      <c r="AC1010" s="67"/>
      <c r="AD1010" s="67">
        <v>628</v>
      </c>
      <c r="AE1010" s="67"/>
      <c r="AF1010" s="67"/>
      <c r="AG1010" s="67" t="s">
        <v>81</v>
      </c>
      <c r="AH1010" s="34">
        <f t="shared" si="157"/>
        <v>9920807.3800000008</v>
      </c>
      <c r="AI1010" s="67" t="s">
        <v>82</v>
      </c>
      <c r="AJ1010" s="66"/>
      <c r="AK1010" s="66" t="s">
        <v>631</v>
      </c>
      <c r="AL1010" s="38"/>
    </row>
    <row r="1011" spans="1:38" ht="11.25" customHeight="1">
      <c r="A1011" s="4">
        <v>5007</v>
      </c>
      <c r="B1011" s="67" t="s">
        <v>72</v>
      </c>
      <c r="C1011" s="67" t="s">
        <v>72</v>
      </c>
      <c r="D1011" s="67" t="s">
        <v>72</v>
      </c>
      <c r="E1011" s="68">
        <v>44370</v>
      </c>
      <c r="F1011" s="68">
        <v>44370</v>
      </c>
      <c r="G1011" s="68" t="s">
        <v>73</v>
      </c>
      <c r="H1011" s="67" t="s">
        <v>21</v>
      </c>
      <c r="I1011" s="67">
        <v>14</v>
      </c>
      <c r="J1011" s="67" t="s">
        <v>74</v>
      </c>
      <c r="K1011" s="67"/>
      <c r="L1011" s="67" t="s">
        <v>631</v>
      </c>
      <c r="M1011" s="66" t="s">
        <v>3323</v>
      </c>
      <c r="N1011" s="67" t="s">
        <v>3324</v>
      </c>
      <c r="O1011" s="67" t="s">
        <v>3325</v>
      </c>
      <c r="P1011" s="68">
        <v>44201</v>
      </c>
      <c r="Q1011" s="71">
        <v>4365935.7699999996</v>
      </c>
      <c r="R1011" s="71"/>
      <c r="S1011" s="71">
        <v>4365935.7699999996</v>
      </c>
      <c r="T1011" s="67" t="s">
        <v>79</v>
      </c>
      <c r="U1011" s="67">
        <v>909</v>
      </c>
      <c r="V1011" s="68">
        <v>44372</v>
      </c>
      <c r="W1011" s="68">
        <v>44376</v>
      </c>
      <c r="X1011" s="71">
        <f t="shared" si="155"/>
        <v>4365935.7699999996</v>
      </c>
      <c r="Y1011" s="71"/>
      <c r="Z1011" s="71">
        <f t="shared" si="156"/>
        <v>4365935.7699999996</v>
      </c>
      <c r="AA1011" s="67" t="s">
        <v>80</v>
      </c>
      <c r="AB1011" s="67"/>
      <c r="AC1011" s="67"/>
      <c r="AD1011" s="67">
        <v>629</v>
      </c>
      <c r="AE1011" s="67"/>
      <c r="AF1011" s="67"/>
      <c r="AG1011" s="67" t="s">
        <v>81</v>
      </c>
      <c r="AH1011" s="34">
        <f t="shared" si="157"/>
        <v>4365935.7699999996</v>
      </c>
      <c r="AI1011" s="67" t="s">
        <v>82</v>
      </c>
      <c r="AJ1011" s="66"/>
      <c r="AK1011" s="66" t="s">
        <v>631</v>
      </c>
      <c r="AL1011" s="38"/>
    </row>
    <row r="1012" spans="1:38" ht="11.25" customHeight="1">
      <c r="A1012" s="4">
        <v>5008</v>
      </c>
      <c r="B1012" s="67" t="s">
        <v>72</v>
      </c>
      <c r="C1012" s="67" t="s">
        <v>72</v>
      </c>
      <c r="D1012" s="67" t="s">
        <v>72</v>
      </c>
      <c r="E1012" s="68">
        <v>44370</v>
      </c>
      <c r="F1012" s="68">
        <v>44370</v>
      </c>
      <c r="G1012" s="68" t="s">
        <v>73</v>
      </c>
      <c r="H1012" s="67" t="s">
        <v>21</v>
      </c>
      <c r="I1012" s="67">
        <v>14</v>
      </c>
      <c r="J1012" s="67" t="s">
        <v>74</v>
      </c>
      <c r="K1012" s="67"/>
      <c r="L1012" s="67" t="s">
        <v>631</v>
      </c>
      <c r="M1012" s="66" t="s">
        <v>3326</v>
      </c>
      <c r="N1012" s="67" t="s">
        <v>3327</v>
      </c>
      <c r="O1012" s="67" t="s">
        <v>3328</v>
      </c>
      <c r="P1012" s="68">
        <v>44260</v>
      </c>
      <c r="Q1012" s="71">
        <v>2584195.12</v>
      </c>
      <c r="R1012" s="71"/>
      <c r="S1012" s="71">
        <v>2584195.12</v>
      </c>
      <c r="T1012" s="67" t="s">
        <v>79</v>
      </c>
      <c r="U1012" s="67">
        <v>910</v>
      </c>
      <c r="V1012" s="68">
        <v>44372</v>
      </c>
      <c r="W1012" s="68">
        <v>44376</v>
      </c>
      <c r="X1012" s="71">
        <f t="shared" si="155"/>
        <v>2584195.12</v>
      </c>
      <c r="Y1012" s="71"/>
      <c r="Z1012" s="71">
        <f t="shared" si="156"/>
        <v>2584195.12</v>
      </c>
      <c r="AA1012" s="67" t="s">
        <v>80</v>
      </c>
      <c r="AB1012" s="67"/>
      <c r="AC1012" s="67"/>
      <c r="AD1012" s="67">
        <v>630</v>
      </c>
      <c r="AE1012" s="67"/>
      <c r="AF1012" s="67"/>
      <c r="AG1012" s="67" t="s">
        <v>81</v>
      </c>
      <c r="AH1012" s="34">
        <f t="shared" si="157"/>
        <v>2584195.12</v>
      </c>
      <c r="AI1012" s="67" t="s">
        <v>82</v>
      </c>
      <c r="AJ1012" s="66"/>
      <c r="AK1012" s="66" t="s">
        <v>631</v>
      </c>
      <c r="AL1012" s="38"/>
    </row>
    <row r="1013" spans="1:38" ht="11.25" customHeight="1">
      <c r="A1013" s="4">
        <v>5009</v>
      </c>
      <c r="B1013" s="67" t="s">
        <v>72</v>
      </c>
      <c r="C1013" s="67" t="s">
        <v>72</v>
      </c>
      <c r="D1013" s="67" t="s">
        <v>72</v>
      </c>
      <c r="E1013" s="68">
        <v>44370</v>
      </c>
      <c r="F1013" s="68">
        <v>44370</v>
      </c>
      <c r="G1013" s="68" t="s">
        <v>73</v>
      </c>
      <c r="H1013" s="67" t="s">
        <v>21</v>
      </c>
      <c r="I1013" s="67">
        <v>14</v>
      </c>
      <c r="J1013" s="67" t="s">
        <v>74</v>
      </c>
      <c r="K1013" s="67"/>
      <c r="L1013" s="67" t="s">
        <v>631</v>
      </c>
      <c r="M1013" s="66" t="s">
        <v>3329</v>
      </c>
      <c r="N1013" s="67" t="s">
        <v>3330</v>
      </c>
      <c r="O1013" s="67" t="s">
        <v>3331</v>
      </c>
      <c r="P1013" s="68">
        <v>44018</v>
      </c>
      <c r="Q1013" s="71">
        <v>7419560.9800000004</v>
      </c>
      <c r="R1013" s="71"/>
      <c r="S1013" s="71">
        <v>7419560.9800000004</v>
      </c>
      <c r="T1013" s="67" t="s">
        <v>79</v>
      </c>
      <c r="U1013" s="67">
        <v>911</v>
      </c>
      <c r="V1013" s="68">
        <v>44372</v>
      </c>
      <c r="W1013" s="68">
        <v>44376</v>
      </c>
      <c r="X1013" s="71">
        <f t="shared" si="155"/>
        <v>7419560.9800000004</v>
      </c>
      <c r="Y1013" s="71"/>
      <c r="Z1013" s="71">
        <f t="shared" si="156"/>
        <v>7419560.9800000004</v>
      </c>
      <c r="AA1013" s="67" t="s">
        <v>80</v>
      </c>
      <c r="AB1013" s="67"/>
      <c r="AC1013" s="67"/>
      <c r="AD1013" s="67">
        <v>631</v>
      </c>
      <c r="AE1013" s="67"/>
      <c r="AF1013" s="67"/>
      <c r="AG1013" s="67" t="s">
        <v>81</v>
      </c>
      <c r="AH1013" s="34">
        <f t="shared" si="157"/>
        <v>7419560.9800000004</v>
      </c>
      <c r="AI1013" s="67" t="s">
        <v>82</v>
      </c>
      <c r="AJ1013" s="66"/>
      <c r="AK1013" s="66" t="s">
        <v>631</v>
      </c>
      <c r="AL1013" s="38"/>
    </row>
    <row r="1014" spans="1:38" ht="11.25" customHeight="1">
      <c r="A1014" s="4">
        <v>5010</v>
      </c>
      <c r="B1014" s="67" t="s">
        <v>72</v>
      </c>
      <c r="C1014" s="67" t="s">
        <v>72</v>
      </c>
      <c r="D1014" s="67" t="s">
        <v>72</v>
      </c>
      <c r="E1014" s="68">
        <v>44370</v>
      </c>
      <c r="F1014" s="68">
        <v>44370</v>
      </c>
      <c r="G1014" s="68" t="s">
        <v>73</v>
      </c>
      <c r="H1014" s="67" t="s">
        <v>21</v>
      </c>
      <c r="I1014" s="67">
        <v>14</v>
      </c>
      <c r="J1014" s="67" t="s">
        <v>74</v>
      </c>
      <c r="K1014" s="67"/>
      <c r="L1014" s="67" t="s">
        <v>631</v>
      </c>
      <c r="M1014" s="66" t="s">
        <v>3332</v>
      </c>
      <c r="N1014" s="67" t="s">
        <v>3333</v>
      </c>
      <c r="O1014" s="67" t="s">
        <v>3334</v>
      </c>
      <c r="P1014" s="68">
        <v>44201</v>
      </c>
      <c r="Q1014" s="71">
        <v>3423846.37</v>
      </c>
      <c r="R1014" s="71"/>
      <c r="S1014" s="71">
        <v>3423846.37</v>
      </c>
      <c r="T1014" s="67" t="s">
        <v>79</v>
      </c>
      <c r="U1014" s="67">
        <v>912</v>
      </c>
      <c r="V1014" s="68">
        <v>44372</v>
      </c>
      <c r="W1014" s="68">
        <v>44376</v>
      </c>
      <c r="X1014" s="71">
        <f t="shared" si="155"/>
        <v>3423846.37</v>
      </c>
      <c r="Y1014" s="71"/>
      <c r="Z1014" s="71">
        <f t="shared" si="156"/>
        <v>3423846.37</v>
      </c>
      <c r="AA1014" s="67" t="s">
        <v>80</v>
      </c>
      <c r="AB1014" s="67"/>
      <c r="AC1014" s="67"/>
      <c r="AD1014" s="67">
        <v>632</v>
      </c>
      <c r="AE1014" s="67"/>
      <c r="AF1014" s="67"/>
      <c r="AG1014" s="67" t="s">
        <v>81</v>
      </c>
      <c r="AH1014" s="34">
        <f t="shared" si="157"/>
        <v>3423846.37</v>
      </c>
      <c r="AI1014" s="67" t="s">
        <v>82</v>
      </c>
      <c r="AJ1014" s="66"/>
      <c r="AK1014" s="66" t="s">
        <v>631</v>
      </c>
      <c r="AL1014" s="38"/>
    </row>
    <row r="1015" spans="1:38" ht="11.25" customHeight="1">
      <c r="A1015" s="4">
        <v>5011</v>
      </c>
      <c r="B1015" s="67" t="s">
        <v>72</v>
      </c>
      <c r="C1015" s="67" t="s">
        <v>72</v>
      </c>
      <c r="D1015" s="67" t="s">
        <v>72</v>
      </c>
      <c r="E1015" s="68">
        <v>44370</v>
      </c>
      <c r="F1015" s="68">
        <v>44370</v>
      </c>
      <c r="G1015" s="68" t="s">
        <v>73</v>
      </c>
      <c r="H1015" s="67" t="s">
        <v>21</v>
      </c>
      <c r="I1015" s="67">
        <v>14</v>
      </c>
      <c r="J1015" s="67" t="s">
        <v>74</v>
      </c>
      <c r="K1015" s="67"/>
      <c r="L1015" s="67" t="s">
        <v>631</v>
      </c>
      <c r="M1015" s="66" t="s">
        <v>3335</v>
      </c>
      <c r="N1015" s="67" t="s">
        <v>3336</v>
      </c>
      <c r="O1015" s="67" t="s">
        <v>3337</v>
      </c>
      <c r="P1015" s="68">
        <v>44201</v>
      </c>
      <c r="Q1015" s="71">
        <v>3326505.47</v>
      </c>
      <c r="R1015" s="71"/>
      <c r="S1015" s="71">
        <v>3326505.47</v>
      </c>
      <c r="T1015" s="67" t="s">
        <v>79</v>
      </c>
      <c r="U1015" s="67">
        <v>913</v>
      </c>
      <c r="V1015" s="68">
        <v>44372</v>
      </c>
      <c r="W1015" s="68">
        <v>44376</v>
      </c>
      <c r="X1015" s="71">
        <f t="shared" si="155"/>
        <v>3326505.47</v>
      </c>
      <c r="Y1015" s="71"/>
      <c r="Z1015" s="71">
        <f t="shared" si="156"/>
        <v>3326505.47</v>
      </c>
      <c r="AA1015" s="67" t="s">
        <v>80</v>
      </c>
      <c r="AB1015" s="67"/>
      <c r="AC1015" s="67"/>
      <c r="AD1015" s="67">
        <v>633</v>
      </c>
      <c r="AE1015" s="67"/>
      <c r="AF1015" s="67"/>
      <c r="AG1015" s="67" t="s">
        <v>81</v>
      </c>
      <c r="AH1015" s="34">
        <f t="shared" si="157"/>
        <v>3326505.47</v>
      </c>
      <c r="AI1015" s="67" t="s">
        <v>82</v>
      </c>
      <c r="AJ1015" s="66"/>
      <c r="AK1015" s="66" t="s">
        <v>631</v>
      </c>
      <c r="AL1015" s="38"/>
    </row>
    <row r="1016" spans="1:38" ht="11.25" customHeight="1">
      <c r="A1016" s="4">
        <v>5012</v>
      </c>
      <c r="B1016" s="67" t="s">
        <v>72</v>
      </c>
      <c r="C1016" s="67" t="s">
        <v>72</v>
      </c>
      <c r="D1016" s="67" t="s">
        <v>72</v>
      </c>
      <c r="E1016" s="68">
        <v>44370</v>
      </c>
      <c r="F1016" s="68">
        <v>44370</v>
      </c>
      <c r="G1016" s="68" t="s">
        <v>73</v>
      </c>
      <c r="H1016" s="67" t="s">
        <v>21</v>
      </c>
      <c r="I1016" s="67">
        <v>14</v>
      </c>
      <c r="J1016" s="67" t="s">
        <v>74</v>
      </c>
      <c r="K1016" s="67"/>
      <c r="L1016" s="67" t="s">
        <v>631</v>
      </c>
      <c r="M1016" s="66" t="s">
        <v>3338</v>
      </c>
      <c r="N1016" s="67" t="s">
        <v>3339</v>
      </c>
      <c r="O1016" s="67" t="s">
        <v>3340</v>
      </c>
      <c r="P1016" s="68">
        <v>44232</v>
      </c>
      <c r="Q1016" s="71">
        <v>3872389.1</v>
      </c>
      <c r="R1016" s="71"/>
      <c r="S1016" s="71">
        <v>3872389.1</v>
      </c>
      <c r="T1016" s="67" t="s">
        <v>79</v>
      </c>
      <c r="U1016" s="67">
        <v>914</v>
      </c>
      <c r="V1016" s="68">
        <v>44372</v>
      </c>
      <c r="W1016" s="68">
        <v>44376</v>
      </c>
      <c r="X1016" s="71">
        <f t="shared" si="155"/>
        <v>3872389.1</v>
      </c>
      <c r="Y1016" s="71"/>
      <c r="Z1016" s="71">
        <f t="shared" si="156"/>
        <v>3872389.1</v>
      </c>
      <c r="AA1016" s="67" t="s">
        <v>80</v>
      </c>
      <c r="AB1016" s="67"/>
      <c r="AC1016" s="67"/>
      <c r="AD1016" s="67">
        <v>634</v>
      </c>
      <c r="AE1016" s="67"/>
      <c r="AF1016" s="67"/>
      <c r="AG1016" s="67" t="s">
        <v>81</v>
      </c>
      <c r="AH1016" s="34">
        <f t="shared" si="157"/>
        <v>3872389.1</v>
      </c>
      <c r="AI1016" s="67" t="s">
        <v>82</v>
      </c>
      <c r="AJ1016" s="66"/>
      <c r="AK1016" s="66" t="s">
        <v>631</v>
      </c>
      <c r="AL1016" s="38"/>
    </row>
    <row r="1017" spans="1:38" ht="11.25" customHeight="1">
      <c r="A1017" s="4">
        <v>5013</v>
      </c>
      <c r="B1017" s="67" t="s">
        <v>72</v>
      </c>
      <c r="C1017" s="67" t="s">
        <v>72</v>
      </c>
      <c r="D1017" s="67" t="s">
        <v>72</v>
      </c>
      <c r="E1017" s="68">
        <v>44370</v>
      </c>
      <c r="F1017" s="68">
        <v>44370</v>
      </c>
      <c r="G1017" s="68" t="s">
        <v>73</v>
      </c>
      <c r="H1017" s="67" t="s">
        <v>21</v>
      </c>
      <c r="I1017" s="67">
        <v>14</v>
      </c>
      <c r="J1017" s="67" t="s">
        <v>74</v>
      </c>
      <c r="K1017" s="67"/>
      <c r="L1017" s="67" t="s">
        <v>631</v>
      </c>
      <c r="M1017" s="66" t="s">
        <v>3341</v>
      </c>
      <c r="N1017" s="67" t="s">
        <v>3342</v>
      </c>
      <c r="O1017" s="67" t="s">
        <v>3343</v>
      </c>
      <c r="P1017" s="68">
        <v>44140</v>
      </c>
      <c r="Q1017" s="71">
        <v>3619627.29</v>
      </c>
      <c r="R1017" s="71"/>
      <c r="S1017" s="71">
        <v>3619627.29</v>
      </c>
      <c r="T1017" s="67" t="s">
        <v>79</v>
      </c>
      <c r="U1017" s="67">
        <v>915</v>
      </c>
      <c r="V1017" s="68">
        <v>44372</v>
      </c>
      <c r="W1017" s="68">
        <v>44376</v>
      </c>
      <c r="X1017" s="71">
        <f t="shared" si="155"/>
        <v>3619627.29</v>
      </c>
      <c r="Y1017" s="71"/>
      <c r="Z1017" s="71">
        <f t="shared" si="156"/>
        <v>3619627.29</v>
      </c>
      <c r="AA1017" s="67" t="s">
        <v>80</v>
      </c>
      <c r="AB1017" s="67"/>
      <c r="AC1017" s="67"/>
      <c r="AD1017" s="67">
        <v>635</v>
      </c>
      <c r="AE1017" s="67"/>
      <c r="AF1017" s="67"/>
      <c r="AG1017" s="67" t="s">
        <v>81</v>
      </c>
      <c r="AH1017" s="34">
        <f t="shared" si="157"/>
        <v>3619627.29</v>
      </c>
      <c r="AI1017" s="67" t="s">
        <v>82</v>
      </c>
      <c r="AJ1017" s="66"/>
      <c r="AK1017" s="66" t="s">
        <v>631</v>
      </c>
      <c r="AL1017" s="38"/>
    </row>
    <row r="1018" spans="1:38" ht="11.25" customHeight="1">
      <c r="A1018" s="4">
        <v>5014</v>
      </c>
      <c r="B1018" s="67" t="s">
        <v>72</v>
      </c>
      <c r="C1018" s="67" t="s">
        <v>72</v>
      </c>
      <c r="D1018" s="67" t="s">
        <v>72</v>
      </c>
      <c r="E1018" s="68">
        <v>44370</v>
      </c>
      <c r="F1018" s="68">
        <v>44370</v>
      </c>
      <c r="G1018" s="68" t="s">
        <v>73</v>
      </c>
      <c r="H1018" s="67" t="s">
        <v>21</v>
      </c>
      <c r="I1018" s="67">
        <v>14</v>
      </c>
      <c r="J1018" s="67" t="s">
        <v>74</v>
      </c>
      <c r="K1018" s="67"/>
      <c r="L1018" s="67" t="s">
        <v>631</v>
      </c>
      <c r="M1018" s="66" t="s">
        <v>3344</v>
      </c>
      <c r="N1018" s="67" t="s">
        <v>3345</v>
      </c>
      <c r="O1018" s="67" t="s">
        <v>3346</v>
      </c>
      <c r="P1018" s="68">
        <v>44232</v>
      </c>
      <c r="Q1018" s="71">
        <v>1787886.97</v>
      </c>
      <c r="R1018" s="71"/>
      <c r="S1018" s="71">
        <v>1787886.97</v>
      </c>
      <c r="T1018" s="67" t="s">
        <v>79</v>
      </c>
      <c r="U1018" s="67">
        <v>916</v>
      </c>
      <c r="V1018" s="68">
        <v>44372</v>
      </c>
      <c r="W1018" s="68">
        <v>44376</v>
      </c>
      <c r="X1018" s="71">
        <f t="shared" si="155"/>
        <v>1787886.97</v>
      </c>
      <c r="Y1018" s="71"/>
      <c r="Z1018" s="71">
        <f t="shared" si="156"/>
        <v>1787886.97</v>
      </c>
      <c r="AA1018" s="67" t="s">
        <v>80</v>
      </c>
      <c r="AB1018" s="67"/>
      <c r="AC1018" s="67"/>
      <c r="AD1018" s="67">
        <v>636</v>
      </c>
      <c r="AE1018" s="67"/>
      <c r="AF1018" s="67"/>
      <c r="AG1018" s="67" t="s">
        <v>81</v>
      </c>
      <c r="AH1018" s="34">
        <f t="shared" si="157"/>
        <v>1787886.97</v>
      </c>
      <c r="AI1018" s="67" t="s">
        <v>82</v>
      </c>
      <c r="AJ1018" s="66"/>
      <c r="AK1018" s="66" t="s">
        <v>631</v>
      </c>
      <c r="AL1018" s="38"/>
    </row>
    <row r="1019" spans="1:38" ht="11.25" customHeight="1">
      <c r="A1019" s="4">
        <v>5015</v>
      </c>
      <c r="B1019" s="67" t="s">
        <v>83</v>
      </c>
      <c r="C1019" s="67" t="s">
        <v>1011</v>
      </c>
      <c r="D1019" s="67" t="s">
        <v>72</v>
      </c>
      <c r="E1019" s="68">
        <v>44370</v>
      </c>
      <c r="F1019" s="68">
        <v>44370</v>
      </c>
      <c r="G1019" s="68" t="s">
        <v>73</v>
      </c>
      <c r="H1019" s="67" t="s">
        <v>21</v>
      </c>
      <c r="I1019" s="67">
        <v>14</v>
      </c>
      <c r="J1019" s="67" t="s">
        <v>74</v>
      </c>
      <c r="K1019" s="67"/>
      <c r="L1019" s="67" t="s">
        <v>631</v>
      </c>
      <c r="M1019" s="66" t="s">
        <v>3347</v>
      </c>
      <c r="N1019" s="67" t="s">
        <v>3348</v>
      </c>
      <c r="O1019" s="67" t="s">
        <v>3349</v>
      </c>
      <c r="P1019" s="68">
        <v>43895</v>
      </c>
      <c r="Q1019" s="71">
        <v>15658550</v>
      </c>
      <c r="R1019" s="71"/>
      <c r="S1019" s="71">
        <v>15658550</v>
      </c>
      <c r="T1019" s="67" t="s">
        <v>79</v>
      </c>
      <c r="U1019" s="67">
        <v>917</v>
      </c>
      <c r="V1019" s="68">
        <v>44372</v>
      </c>
      <c r="W1019" s="68">
        <v>44376</v>
      </c>
      <c r="X1019" s="71">
        <f t="shared" si="155"/>
        <v>15658550</v>
      </c>
      <c r="Y1019" s="71"/>
      <c r="Z1019" s="71">
        <f t="shared" si="156"/>
        <v>15658550</v>
      </c>
      <c r="AA1019" s="67" t="s">
        <v>80</v>
      </c>
      <c r="AB1019" s="67"/>
      <c r="AC1019" s="67"/>
      <c r="AD1019" s="67">
        <v>637</v>
      </c>
      <c r="AE1019" s="67"/>
      <c r="AF1019" s="67"/>
      <c r="AG1019" s="71" t="s">
        <v>81</v>
      </c>
      <c r="AH1019" s="34">
        <f t="shared" si="157"/>
        <v>15658550</v>
      </c>
      <c r="AI1019" s="67" t="s">
        <v>82</v>
      </c>
      <c r="AJ1019" s="66"/>
      <c r="AK1019" s="66" t="s">
        <v>631</v>
      </c>
      <c r="AL1019" s="38"/>
    </row>
    <row r="1020" spans="1:38" ht="11.25" customHeight="1">
      <c r="A1020" s="4">
        <v>5016</v>
      </c>
      <c r="B1020" s="67" t="s">
        <v>72</v>
      </c>
      <c r="C1020" s="67" t="s">
        <v>72</v>
      </c>
      <c r="D1020" s="67" t="s">
        <v>72</v>
      </c>
      <c r="E1020" s="68">
        <v>44370</v>
      </c>
      <c r="F1020" s="68">
        <v>44370</v>
      </c>
      <c r="G1020" s="68" t="s">
        <v>73</v>
      </c>
      <c r="H1020" s="67" t="s">
        <v>21</v>
      </c>
      <c r="I1020" s="67">
        <v>14</v>
      </c>
      <c r="J1020" s="67" t="s">
        <v>74</v>
      </c>
      <c r="K1020" s="67"/>
      <c r="L1020" s="67" t="s">
        <v>631</v>
      </c>
      <c r="M1020" s="66" t="s">
        <v>3350</v>
      </c>
      <c r="N1020" s="67" t="s">
        <v>3351</v>
      </c>
      <c r="O1020" s="67" t="s">
        <v>3352</v>
      </c>
      <c r="P1020" s="68">
        <v>43926</v>
      </c>
      <c r="Q1020" s="71">
        <v>3813759.22</v>
      </c>
      <c r="R1020" s="71"/>
      <c r="S1020" s="71">
        <v>3813759.22</v>
      </c>
      <c r="T1020" s="67" t="s">
        <v>79</v>
      </c>
      <c r="U1020" s="67">
        <v>918</v>
      </c>
      <c r="V1020" s="68">
        <v>44372</v>
      </c>
      <c r="W1020" s="68">
        <v>44376</v>
      </c>
      <c r="X1020" s="71">
        <f t="shared" si="155"/>
        <v>3813759.22</v>
      </c>
      <c r="Y1020" s="71"/>
      <c r="Z1020" s="71">
        <f t="shared" si="156"/>
        <v>3813759.22</v>
      </c>
      <c r="AA1020" s="67" t="s">
        <v>80</v>
      </c>
      <c r="AB1020" s="67"/>
      <c r="AC1020" s="67"/>
      <c r="AD1020" s="67">
        <v>638</v>
      </c>
      <c r="AE1020" s="67"/>
      <c r="AF1020" s="67"/>
      <c r="AG1020" s="71" t="s">
        <v>81</v>
      </c>
      <c r="AH1020" s="34">
        <f t="shared" si="157"/>
        <v>3813759.22</v>
      </c>
      <c r="AI1020" s="67" t="s">
        <v>82</v>
      </c>
      <c r="AJ1020" s="66"/>
      <c r="AK1020" s="66" t="s">
        <v>631</v>
      </c>
      <c r="AL1020" s="38"/>
    </row>
    <row r="1021" spans="1:38" ht="11.25" customHeight="1">
      <c r="A1021" s="4">
        <v>5017</v>
      </c>
      <c r="B1021" s="67" t="s">
        <v>72</v>
      </c>
      <c r="C1021" s="67" t="s">
        <v>72</v>
      </c>
      <c r="D1021" s="67" t="s">
        <v>72</v>
      </c>
      <c r="E1021" s="68">
        <v>44370</v>
      </c>
      <c r="F1021" s="68">
        <v>44370</v>
      </c>
      <c r="G1021" s="68" t="s">
        <v>73</v>
      </c>
      <c r="H1021" s="67" t="s">
        <v>21</v>
      </c>
      <c r="I1021" s="67">
        <v>14</v>
      </c>
      <c r="J1021" s="67" t="s">
        <v>74</v>
      </c>
      <c r="K1021" s="67"/>
      <c r="L1021" s="67" t="s">
        <v>631</v>
      </c>
      <c r="M1021" s="66" t="s">
        <v>3353</v>
      </c>
      <c r="N1021" s="67" t="s">
        <v>3354</v>
      </c>
      <c r="O1021" s="67" t="s">
        <v>3355</v>
      </c>
      <c r="P1021" s="68">
        <v>43866</v>
      </c>
      <c r="Q1021" s="71">
        <v>14656818.15</v>
      </c>
      <c r="R1021" s="71"/>
      <c r="S1021" s="71">
        <v>14656818.15</v>
      </c>
      <c r="T1021" s="67" t="s">
        <v>79</v>
      </c>
      <c r="U1021" s="67">
        <v>919</v>
      </c>
      <c r="V1021" s="68">
        <v>44372</v>
      </c>
      <c r="W1021" s="68">
        <v>44376</v>
      </c>
      <c r="X1021" s="71">
        <f t="shared" si="155"/>
        <v>14656818.15</v>
      </c>
      <c r="Y1021" s="71"/>
      <c r="Z1021" s="71">
        <f t="shared" si="156"/>
        <v>14656818.15</v>
      </c>
      <c r="AA1021" s="67" t="s">
        <v>80</v>
      </c>
      <c r="AB1021" s="67"/>
      <c r="AC1021" s="67"/>
      <c r="AD1021" s="67">
        <v>639</v>
      </c>
      <c r="AE1021" s="67"/>
      <c r="AF1021" s="67"/>
      <c r="AG1021" s="71" t="s">
        <v>81</v>
      </c>
      <c r="AH1021" s="34">
        <f t="shared" si="157"/>
        <v>14656818.15</v>
      </c>
      <c r="AI1021" s="67" t="s">
        <v>82</v>
      </c>
      <c r="AJ1021" s="66"/>
      <c r="AK1021" s="66" t="s">
        <v>631</v>
      </c>
      <c r="AL1021" s="38"/>
    </row>
    <row r="1022" spans="1:38" ht="11.25" customHeight="1">
      <c r="A1022" s="4">
        <v>5018</v>
      </c>
      <c r="B1022" s="67" t="s">
        <v>72</v>
      </c>
      <c r="C1022" s="67" t="s">
        <v>72</v>
      </c>
      <c r="D1022" s="67" t="s">
        <v>72</v>
      </c>
      <c r="E1022" s="68">
        <v>44370</v>
      </c>
      <c r="F1022" s="68">
        <v>44370</v>
      </c>
      <c r="G1022" s="68" t="s">
        <v>73</v>
      </c>
      <c r="H1022" s="67" t="s">
        <v>21</v>
      </c>
      <c r="I1022" s="67">
        <v>14</v>
      </c>
      <c r="J1022" s="67" t="s">
        <v>74</v>
      </c>
      <c r="K1022" s="67"/>
      <c r="L1022" s="67" t="s">
        <v>631</v>
      </c>
      <c r="M1022" s="66" t="s">
        <v>3356</v>
      </c>
      <c r="N1022" s="67" t="s">
        <v>3357</v>
      </c>
      <c r="O1022" s="67" t="s">
        <v>3358</v>
      </c>
      <c r="P1022" s="68">
        <v>43774</v>
      </c>
      <c r="Q1022" s="71">
        <v>9913581.4600000009</v>
      </c>
      <c r="R1022" s="71"/>
      <c r="S1022" s="71">
        <v>9913581.4600000009</v>
      </c>
      <c r="T1022" s="67" t="s">
        <v>79</v>
      </c>
      <c r="U1022" s="67">
        <v>920</v>
      </c>
      <c r="V1022" s="68">
        <v>44372</v>
      </c>
      <c r="W1022" s="68">
        <v>44376</v>
      </c>
      <c r="X1022" s="71">
        <f t="shared" si="155"/>
        <v>9913581.4600000009</v>
      </c>
      <c r="Y1022" s="71"/>
      <c r="Z1022" s="71">
        <f t="shared" si="156"/>
        <v>9913581.4600000009</v>
      </c>
      <c r="AA1022" s="67" t="s">
        <v>80</v>
      </c>
      <c r="AB1022" s="67"/>
      <c r="AC1022" s="67"/>
      <c r="AD1022" s="67">
        <v>640</v>
      </c>
      <c r="AE1022" s="67"/>
      <c r="AF1022" s="67"/>
      <c r="AG1022" s="71" t="s">
        <v>81</v>
      </c>
      <c r="AH1022" s="34">
        <f t="shared" si="157"/>
        <v>9913581.4600000009</v>
      </c>
      <c r="AI1022" s="67" t="s">
        <v>82</v>
      </c>
      <c r="AJ1022" s="66"/>
      <c r="AK1022" s="66" t="s">
        <v>631</v>
      </c>
      <c r="AL1022" s="38"/>
    </row>
    <row r="1023" spans="1:38" ht="11.25" customHeight="1">
      <c r="A1023" s="4">
        <v>5019</v>
      </c>
      <c r="B1023" s="67" t="s">
        <v>72</v>
      </c>
      <c r="C1023" s="67" t="s">
        <v>72</v>
      </c>
      <c r="D1023" s="67" t="s">
        <v>72</v>
      </c>
      <c r="E1023" s="68">
        <v>44370</v>
      </c>
      <c r="F1023" s="68">
        <v>44370</v>
      </c>
      <c r="G1023" s="68" t="s">
        <v>73</v>
      </c>
      <c r="H1023" s="67" t="s">
        <v>21</v>
      </c>
      <c r="I1023" s="67">
        <v>14</v>
      </c>
      <c r="J1023" s="67" t="s">
        <v>74</v>
      </c>
      <c r="K1023" s="67"/>
      <c r="L1023" s="67" t="s">
        <v>631</v>
      </c>
      <c r="M1023" s="66" t="s">
        <v>3359</v>
      </c>
      <c r="N1023" s="67" t="s">
        <v>3360</v>
      </c>
      <c r="O1023" s="67" t="s">
        <v>3361</v>
      </c>
      <c r="P1023" s="68">
        <v>44170</v>
      </c>
      <c r="Q1023" s="71">
        <v>12448330.359999999</v>
      </c>
      <c r="R1023" s="71"/>
      <c r="S1023" s="71">
        <v>12448330.359999999</v>
      </c>
      <c r="T1023" s="67" t="s">
        <v>79</v>
      </c>
      <c r="U1023" s="67">
        <v>922</v>
      </c>
      <c r="V1023" s="68">
        <v>44375</v>
      </c>
      <c r="W1023" s="68">
        <v>44377</v>
      </c>
      <c r="X1023" s="71">
        <f t="shared" si="155"/>
        <v>12448330.359999999</v>
      </c>
      <c r="Y1023" s="71"/>
      <c r="Z1023" s="71">
        <f t="shared" si="156"/>
        <v>12448330.359999999</v>
      </c>
      <c r="AA1023" s="67" t="s">
        <v>80</v>
      </c>
      <c r="AB1023" s="67"/>
      <c r="AC1023" s="67"/>
      <c r="AD1023" s="67">
        <v>642</v>
      </c>
      <c r="AE1023" s="67"/>
      <c r="AF1023" s="67"/>
      <c r="AG1023" s="71" t="s">
        <v>81</v>
      </c>
      <c r="AH1023" s="34">
        <f t="shared" si="157"/>
        <v>12448330.359999999</v>
      </c>
      <c r="AI1023" s="67" t="s">
        <v>82</v>
      </c>
      <c r="AJ1023" s="66"/>
      <c r="AK1023" s="66" t="s">
        <v>631</v>
      </c>
      <c r="AL1023" s="38"/>
    </row>
    <row r="1024" spans="1:38" ht="11.25" customHeight="1">
      <c r="A1024" s="4">
        <v>5020</v>
      </c>
      <c r="B1024" s="67" t="s">
        <v>83</v>
      </c>
      <c r="C1024" s="67" t="s">
        <v>83</v>
      </c>
      <c r="D1024" s="67" t="s">
        <v>72</v>
      </c>
      <c r="E1024" s="68">
        <v>44370</v>
      </c>
      <c r="F1024" s="68">
        <v>44370</v>
      </c>
      <c r="G1024" s="68" t="s">
        <v>91</v>
      </c>
      <c r="H1024" s="67" t="s">
        <v>2</v>
      </c>
      <c r="I1024" s="67">
        <v>3.14</v>
      </c>
      <c r="J1024" s="67" t="s">
        <v>74</v>
      </c>
      <c r="K1024" s="67"/>
      <c r="L1024" s="66" t="s">
        <v>766</v>
      </c>
      <c r="M1024" s="66" t="s">
        <v>3362</v>
      </c>
      <c r="N1024" s="67" t="s">
        <v>3363</v>
      </c>
      <c r="O1024" s="67" t="s">
        <v>3364</v>
      </c>
      <c r="P1024" s="68">
        <v>44370</v>
      </c>
      <c r="Q1024" s="71">
        <v>1100000</v>
      </c>
      <c r="R1024" s="71"/>
      <c r="S1024" s="71">
        <v>660000</v>
      </c>
      <c r="T1024" s="67" t="s">
        <v>3365</v>
      </c>
      <c r="U1024" s="67">
        <v>876</v>
      </c>
      <c r="V1024" s="68">
        <v>44372</v>
      </c>
      <c r="W1024" s="68">
        <v>44382</v>
      </c>
      <c r="X1024" s="71">
        <v>660000</v>
      </c>
      <c r="Y1024" s="71"/>
      <c r="Z1024" s="71">
        <v>660000</v>
      </c>
      <c r="AA1024" s="67" t="s">
        <v>80</v>
      </c>
      <c r="AB1024" s="67"/>
      <c r="AC1024" s="67"/>
      <c r="AD1024" s="67">
        <v>599</v>
      </c>
      <c r="AE1024" s="67"/>
      <c r="AF1024" s="67"/>
      <c r="AG1024" s="71" t="s">
        <v>3366</v>
      </c>
      <c r="AH1024" s="34"/>
      <c r="AI1024" s="67" t="s">
        <v>106</v>
      </c>
      <c r="AJ1024" s="66"/>
      <c r="AK1024" s="66" t="s">
        <v>766</v>
      </c>
      <c r="AL1024" s="38"/>
    </row>
    <row r="1025" spans="1:38" ht="11.25" customHeight="1">
      <c r="A1025" s="4">
        <v>5021</v>
      </c>
      <c r="B1025" s="67" t="s">
        <v>72</v>
      </c>
      <c r="C1025" s="67" t="s">
        <v>214</v>
      </c>
      <c r="D1025" s="67" t="s">
        <v>72</v>
      </c>
      <c r="E1025" s="68">
        <v>44371</v>
      </c>
      <c r="F1025" s="68">
        <v>44371</v>
      </c>
      <c r="G1025" s="68" t="s">
        <v>124</v>
      </c>
      <c r="H1025" s="67" t="s">
        <v>25</v>
      </c>
      <c r="I1025" s="67">
        <v>1.2</v>
      </c>
      <c r="J1025" s="67" t="s">
        <v>100</v>
      </c>
      <c r="K1025" s="67"/>
      <c r="L1025" s="66" t="s">
        <v>3367</v>
      </c>
      <c r="M1025" s="66" t="s">
        <v>3368</v>
      </c>
      <c r="N1025" s="67"/>
      <c r="O1025" s="67" t="s">
        <v>3369</v>
      </c>
      <c r="P1025" s="67" t="s">
        <v>3370</v>
      </c>
      <c r="Q1025" s="71"/>
      <c r="R1025" s="71">
        <v>2183385.2999999998</v>
      </c>
      <c r="S1025" s="71">
        <v>2183385.2999999998</v>
      </c>
      <c r="T1025" s="67" t="s">
        <v>128</v>
      </c>
      <c r="U1025" s="67">
        <v>972</v>
      </c>
      <c r="V1025" s="68">
        <v>44204</v>
      </c>
      <c r="W1025" s="68">
        <v>44393</v>
      </c>
      <c r="X1025" s="71"/>
      <c r="Y1025" s="71">
        <v>2183385.2999999998</v>
      </c>
      <c r="Z1025" s="71">
        <v>2183385.2999999998</v>
      </c>
      <c r="AA1025" s="67" t="s">
        <v>80</v>
      </c>
      <c r="AB1025" s="67"/>
      <c r="AC1025" s="67"/>
      <c r="AD1025" s="67"/>
      <c r="AE1025" s="67"/>
      <c r="AF1025" s="67"/>
      <c r="AG1025" s="66" t="s">
        <v>3368</v>
      </c>
      <c r="AH1025" s="34"/>
      <c r="AI1025" s="67" t="s">
        <v>106</v>
      </c>
      <c r="AJ1025" s="66"/>
      <c r="AK1025" s="66" t="s">
        <v>185</v>
      </c>
      <c r="AL1025" s="38"/>
    </row>
    <row r="1026" spans="1:38" ht="11.25" customHeight="1">
      <c r="A1026" s="4">
        <v>5022</v>
      </c>
      <c r="B1026" s="67" t="s">
        <v>83</v>
      </c>
      <c r="C1026" s="67" t="s">
        <v>83</v>
      </c>
      <c r="D1026" s="67" t="s">
        <v>72</v>
      </c>
      <c r="E1026" s="68">
        <v>44371</v>
      </c>
      <c r="F1026" s="68">
        <v>44371</v>
      </c>
      <c r="G1026" s="68" t="s">
        <v>91</v>
      </c>
      <c r="H1026" s="67" t="s">
        <v>2</v>
      </c>
      <c r="I1026" s="67">
        <v>3.14</v>
      </c>
      <c r="J1026" s="67" t="s">
        <v>74</v>
      </c>
      <c r="K1026" s="67"/>
      <c r="L1026" s="67" t="s">
        <v>631</v>
      </c>
      <c r="M1026" s="66" t="s">
        <v>3371</v>
      </c>
      <c r="N1026" s="67" t="s">
        <v>3372</v>
      </c>
      <c r="O1026" s="67" t="s">
        <v>3373</v>
      </c>
      <c r="P1026" s="67" t="s">
        <v>3374</v>
      </c>
      <c r="Q1026" s="71">
        <v>15205577</v>
      </c>
      <c r="R1026" s="71"/>
      <c r="S1026" s="71">
        <v>12164461.6</v>
      </c>
      <c r="T1026" s="67" t="s">
        <v>96</v>
      </c>
      <c r="U1026" s="67">
        <v>1017</v>
      </c>
      <c r="V1026" s="68">
        <v>44392</v>
      </c>
      <c r="W1026" s="68">
        <v>44403</v>
      </c>
      <c r="X1026" s="71">
        <v>12164461.6</v>
      </c>
      <c r="Y1026" s="71"/>
      <c r="Z1026" s="71">
        <v>12164461.6</v>
      </c>
      <c r="AA1026" s="67" t="s">
        <v>80</v>
      </c>
      <c r="AB1026" s="67"/>
      <c r="AC1026" s="67"/>
      <c r="AD1026" s="67">
        <v>699</v>
      </c>
      <c r="AE1026" s="67"/>
      <c r="AF1026" s="67"/>
      <c r="AG1026" s="67" t="s">
        <v>3375</v>
      </c>
      <c r="AH1026" s="34"/>
      <c r="AI1026" s="67" t="s">
        <v>82</v>
      </c>
      <c r="AJ1026" s="66"/>
      <c r="AK1026" s="66" t="s">
        <v>631</v>
      </c>
      <c r="AL1026" s="38"/>
    </row>
    <row r="1027" spans="1:38" ht="11.25" customHeight="1">
      <c r="A1027" s="4">
        <v>5023</v>
      </c>
      <c r="B1027" s="67" t="s">
        <v>83</v>
      </c>
      <c r="C1027" s="67" t="s">
        <v>83</v>
      </c>
      <c r="D1027" s="67" t="s">
        <v>72</v>
      </c>
      <c r="E1027" s="68">
        <v>44371</v>
      </c>
      <c r="F1027" s="68">
        <v>44371</v>
      </c>
      <c r="G1027" s="68" t="s">
        <v>91</v>
      </c>
      <c r="H1027" s="67" t="s">
        <v>11</v>
      </c>
      <c r="I1027" s="67">
        <v>3</v>
      </c>
      <c r="J1027" s="67" t="s">
        <v>100</v>
      </c>
      <c r="K1027" s="67"/>
      <c r="L1027" s="66" t="s">
        <v>3376</v>
      </c>
      <c r="M1027" s="66" t="s">
        <v>1521</v>
      </c>
      <c r="N1027" s="67" t="s">
        <v>3377</v>
      </c>
      <c r="O1027" s="67" t="s">
        <v>3378</v>
      </c>
      <c r="P1027" s="67" t="s">
        <v>3379</v>
      </c>
      <c r="Q1027" s="71">
        <v>1102746</v>
      </c>
      <c r="R1027" s="71"/>
      <c r="S1027" s="71">
        <v>1102746</v>
      </c>
      <c r="T1027" s="67" t="s">
        <v>96</v>
      </c>
      <c r="U1027" s="67">
        <v>1008</v>
      </c>
      <c r="V1027" s="68">
        <v>44389</v>
      </c>
      <c r="W1027" s="68">
        <v>44407</v>
      </c>
      <c r="X1027" s="71">
        <v>1102746</v>
      </c>
      <c r="Y1027" s="71"/>
      <c r="Z1027" s="71">
        <v>1102746</v>
      </c>
      <c r="AA1027" s="67" t="s">
        <v>80</v>
      </c>
      <c r="AB1027" s="67"/>
      <c r="AC1027" s="67"/>
      <c r="AD1027" s="67">
        <v>695</v>
      </c>
      <c r="AE1027" s="67"/>
      <c r="AF1027" s="67"/>
      <c r="AG1027" s="67" t="s">
        <v>3380</v>
      </c>
      <c r="AH1027" s="34"/>
      <c r="AI1027" s="67" t="s">
        <v>82</v>
      </c>
      <c r="AJ1027" s="66"/>
      <c r="AK1027" s="66" t="s">
        <v>1521</v>
      </c>
      <c r="AL1027" s="38"/>
    </row>
    <row r="1028" spans="1:38" ht="11.25" customHeight="1">
      <c r="A1028" s="4">
        <v>5024</v>
      </c>
      <c r="B1028" s="67" t="s">
        <v>72</v>
      </c>
      <c r="C1028" s="67" t="s">
        <v>90</v>
      </c>
      <c r="D1028" s="67" t="s">
        <v>72</v>
      </c>
      <c r="E1028" s="68">
        <v>44371</v>
      </c>
      <c r="F1028" s="68">
        <v>44371</v>
      </c>
      <c r="G1028" s="68" t="s">
        <v>91</v>
      </c>
      <c r="H1028" s="67" t="s">
        <v>2</v>
      </c>
      <c r="I1028" s="67">
        <v>3.14</v>
      </c>
      <c r="J1028" s="67" t="s">
        <v>74</v>
      </c>
      <c r="K1028" s="67"/>
      <c r="L1028" s="66" t="s">
        <v>92</v>
      </c>
      <c r="M1028" s="66" t="s">
        <v>3381</v>
      </c>
      <c r="N1028" s="67" t="s">
        <v>3382</v>
      </c>
      <c r="O1028" s="67" t="s">
        <v>3383</v>
      </c>
      <c r="P1028" s="67" t="s">
        <v>3384</v>
      </c>
      <c r="Q1028" s="71">
        <v>8804451</v>
      </c>
      <c r="R1028" s="71"/>
      <c r="S1028" s="71">
        <v>5688977.0599999996</v>
      </c>
      <c r="T1028" s="67" t="s">
        <v>96</v>
      </c>
      <c r="U1028" s="67">
        <v>926</v>
      </c>
      <c r="V1028" s="68">
        <v>44376</v>
      </c>
      <c r="W1028" s="68">
        <v>44389</v>
      </c>
      <c r="X1028" s="71">
        <v>5688977.0599999996</v>
      </c>
      <c r="Y1028" s="71"/>
      <c r="Z1028" s="71">
        <v>5688977.0599999996</v>
      </c>
      <c r="AA1028" s="67" t="s">
        <v>80</v>
      </c>
      <c r="AB1028" s="67"/>
      <c r="AC1028" s="67"/>
      <c r="AD1028" s="67"/>
      <c r="AE1028" s="67"/>
      <c r="AF1028" s="67"/>
      <c r="AG1028" s="67" t="s">
        <v>3385</v>
      </c>
      <c r="AH1028" s="34"/>
      <c r="AI1028" s="67" t="s">
        <v>82</v>
      </c>
      <c r="AJ1028" s="66"/>
      <c r="AK1028" s="67" t="s">
        <v>99</v>
      </c>
      <c r="AL1028" s="38"/>
    </row>
    <row r="1029" spans="1:38" ht="11.25" customHeight="1">
      <c r="A1029" s="4">
        <v>5025</v>
      </c>
      <c r="B1029" s="67" t="s">
        <v>83</v>
      </c>
      <c r="C1029" s="67" t="s">
        <v>83</v>
      </c>
      <c r="D1029" s="67" t="s">
        <v>72</v>
      </c>
      <c r="E1029" s="68">
        <v>44371</v>
      </c>
      <c r="F1029" s="68">
        <v>44371</v>
      </c>
      <c r="G1029" s="68" t="s">
        <v>91</v>
      </c>
      <c r="H1029" s="67" t="s">
        <v>12</v>
      </c>
      <c r="I1029" s="67">
        <v>3</v>
      </c>
      <c r="J1029" s="67" t="s">
        <v>74</v>
      </c>
      <c r="K1029" s="67"/>
      <c r="L1029" s="66" t="s">
        <v>3386</v>
      </c>
      <c r="M1029" s="66" t="s">
        <v>3387</v>
      </c>
      <c r="N1029" s="67" t="s">
        <v>3388</v>
      </c>
      <c r="O1029" s="67" t="s">
        <v>3389</v>
      </c>
      <c r="P1029" s="67" t="s">
        <v>3390</v>
      </c>
      <c r="Q1029" s="71">
        <v>45077898</v>
      </c>
      <c r="R1029" s="71"/>
      <c r="S1029" s="71">
        <v>45077898</v>
      </c>
      <c r="T1029" s="67" t="s">
        <v>96</v>
      </c>
      <c r="U1029" s="67">
        <v>1245</v>
      </c>
      <c r="V1029" s="68">
        <v>44420</v>
      </c>
      <c r="W1029" s="68">
        <v>44428</v>
      </c>
      <c r="X1029" s="71">
        <v>45077898</v>
      </c>
      <c r="Y1029" s="71"/>
      <c r="Z1029" s="71">
        <v>45077898</v>
      </c>
      <c r="AA1029" s="67" t="s">
        <v>80</v>
      </c>
      <c r="AB1029" s="67"/>
      <c r="AC1029" s="67"/>
      <c r="AD1029" s="67">
        <v>883</v>
      </c>
      <c r="AE1029" s="67"/>
      <c r="AF1029" s="67"/>
      <c r="AG1029" s="67" t="s">
        <v>3391</v>
      </c>
      <c r="AH1029" s="34"/>
      <c r="AI1029" s="67" t="s">
        <v>98</v>
      </c>
      <c r="AJ1029" s="66"/>
      <c r="AK1029" s="66" t="s">
        <v>3387</v>
      </c>
      <c r="AL1029" s="38"/>
    </row>
    <row r="1030" spans="1:38" ht="11.25" customHeight="1">
      <c r="A1030" s="4">
        <v>5027</v>
      </c>
      <c r="B1030" s="67" t="s">
        <v>83</v>
      </c>
      <c r="C1030" s="67" t="s">
        <v>113</v>
      </c>
      <c r="D1030" s="67" t="s">
        <v>72</v>
      </c>
      <c r="E1030" s="68">
        <v>44371</v>
      </c>
      <c r="F1030" s="68">
        <v>44371</v>
      </c>
      <c r="G1030" s="68" t="s">
        <v>91</v>
      </c>
      <c r="H1030" s="67" t="s">
        <v>12</v>
      </c>
      <c r="I1030" s="67">
        <v>3</v>
      </c>
      <c r="J1030" s="67" t="s">
        <v>74</v>
      </c>
      <c r="K1030" s="67"/>
      <c r="L1030" s="66" t="s">
        <v>114</v>
      </c>
      <c r="M1030" s="66" t="s">
        <v>3392</v>
      </c>
      <c r="N1030" s="67" t="s">
        <v>3393</v>
      </c>
      <c r="O1030" s="67" t="s">
        <v>3394</v>
      </c>
      <c r="P1030" s="67" t="s">
        <v>3395</v>
      </c>
      <c r="Q1030" s="71">
        <v>1150000</v>
      </c>
      <c r="R1030" s="71"/>
      <c r="S1030" s="71">
        <v>1150000</v>
      </c>
      <c r="T1030" s="67" t="s">
        <v>96</v>
      </c>
      <c r="U1030" s="67">
        <v>1406</v>
      </c>
      <c r="V1030" s="68">
        <v>44433</v>
      </c>
      <c r="W1030" s="68">
        <v>44445</v>
      </c>
      <c r="X1030" s="71">
        <v>1150000</v>
      </c>
      <c r="Y1030" s="71"/>
      <c r="Z1030" s="71">
        <v>1150000</v>
      </c>
      <c r="AA1030" s="67" t="s">
        <v>80</v>
      </c>
      <c r="AB1030" s="67"/>
      <c r="AC1030" s="67"/>
      <c r="AD1030" s="67"/>
      <c r="AE1030" s="67"/>
      <c r="AF1030" s="67"/>
      <c r="AG1030" s="67" t="s">
        <v>3396</v>
      </c>
      <c r="AH1030" s="34"/>
      <c r="AI1030" s="67" t="s">
        <v>98</v>
      </c>
      <c r="AJ1030" s="66"/>
      <c r="AK1030" s="66" t="s">
        <v>3392</v>
      </c>
      <c r="AL1030" s="38"/>
    </row>
    <row r="1031" spans="1:38" ht="22.5" customHeight="1">
      <c r="A1031" s="4">
        <v>5028</v>
      </c>
      <c r="B1031" s="67" t="s">
        <v>83</v>
      </c>
      <c r="C1031" s="67" t="s">
        <v>83</v>
      </c>
      <c r="D1031" s="67" t="s">
        <v>72</v>
      </c>
      <c r="E1031" s="68">
        <v>44371</v>
      </c>
      <c r="F1031" s="68">
        <v>44371</v>
      </c>
      <c r="G1031" s="68" t="s">
        <v>91</v>
      </c>
      <c r="H1031" s="67" t="s">
        <v>228</v>
      </c>
      <c r="I1031" s="67" t="s">
        <v>229</v>
      </c>
      <c r="J1031" s="67" t="s">
        <v>74</v>
      </c>
      <c r="K1031" s="67"/>
      <c r="L1031" s="66" t="s">
        <v>3397</v>
      </c>
      <c r="M1031" s="66" t="s">
        <v>3397</v>
      </c>
      <c r="N1031" s="67" t="s">
        <v>3398</v>
      </c>
      <c r="O1031" s="67" t="s">
        <v>3399</v>
      </c>
      <c r="P1031" s="68">
        <v>44364</v>
      </c>
      <c r="Q1031" s="71">
        <v>3200000</v>
      </c>
      <c r="R1031" s="71"/>
      <c r="S1031" s="71">
        <v>3200000</v>
      </c>
      <c r="T1031" s="67" t="s">
        <v>499</v>
      </c>
      <c r="U1031" s="67">
        <v>3356</v>
      </c>
      <c r="V1031" s="68">
        <v>44545</v>
      </c>
      <c r="W1031" s="68">
        <v>44546</v>
      </c>
      <c r="X1031" s="71">
        <v>3200000</v>
      </c>
      <c r="Y1031" s="71"/>
      <c r="Z1031" s="71">
        <v>3200000</v>
      </c>
      <c r="AA1031" s="67" t="s">
        <v>80</v>
      </c>
      <c r="AB1031" s="67"/>
      <c r="AC1031" s="67"/>
      <c r="AD1031" s="67">
        <v>2610</v>
      </c>
      <c r="AE1031" s="67"/>
      <c r="AF1031" s="67"/>
      <c r="AG1031" s="67" t="s">
        <v>3400</v>
      </c>
      <c r="AH1031" s="34"/>
      <c r="AI1031" s="67" t="s">
        <v>98</v>
      </c>
      <c r="AJ1031" s="66"/>
      <c r="AK1031" s="66" t="s">
        <v>3401</v>
      </c>
      <c r="AL1031" s="38"/>
    </row>
    <row r="1032" spans="1:38" ht="22.5" customHeight="1">
      <c r="A1032" s="4">
        <v>5029</v>
      </c>
      <c r="B1032" s="67" t="s">
        <v>72</v>
      </c>
      <c r="C1032" s="67" t="s">
        <v>72</v>
      </c>
      <c r="D1032" s="67" t="s">
        <v>72</v>
      </c>
      <c r="E1032" s="68">
        <v>44371</v>
      </c>
      <c r="F1032" s="68">
        <v>44371</v>
      </c>
      <c r="G1032" s="68" t="s">
        <v>73</v>
      </c>
      <c r="H1032" s="67" t="s">
        <v>27</v>
      </c>
      <c r="I1032" s="67">
        <v>14</v>
      </c>
      <c r="J1032" s="67" t="s">
        <v>74</v>
      </c>
      <c r="K1032" s="67"/>
      <c r="L1032" s="66" t="s">
        <v>1913</v>
      </c>
      <c r="M1032" s="66" t="s">
        <v>3402</v>
      </c>
      <c r="N1032" s="67" t="s">
        <v>1916</v>
      </c>
      <c r="O1032" s="67" t="s">
        <v>1911</v>
      </c>
      <c r="P1032" s="68">
        <v>44246</v>
      </c>
      <c r="Q1032" s="71">
        <v>2490000</v>
      </c>
      <c r="R1032" s="71"/>
      <c r="S1032" s="71">
        <v>2490000</v>
      </c>
      <c r="T1032" s="67" t="s">
        <v>79</v>
      </c>
      <c r="U1032" s="67">
        <v>891</v>
      </c>
      <c r="V1032" s="68">
        <v>44372</v>
      </c>
      <c r="W1032" s="68">
        <v>44379</v>
      </c>
      <c r="X1032" s="71">
        <f t="shared" ref="X1032:X1044" si="158">+S1032</f>
        <v>2490000</v>
      </c>
      <c r="Y1032" s="71"/>
      <c r="Z1032" s="71">
        <f t="shared" ref="Z1032:Z1044" si="159">SUM(X1032:Y1032)</f>
        <v>2490000</v>
      </c>
      <c r="AA1032" s="67" t="s">
        <v>80</v>
      </c>
      <c r="AB1032" s="67"/>
      <c r="AC1032" s="67"/>
      <c r="AD1032" s="67">
        <v>611</v>
      </c>
      <c r="AE1032" s="67"/>
      <c r="AF1032" s="67"/>
      <c r="AG1032" s="67" t="s">
        <v>81</v>
      </c>
      <c r="AH1032" s="34">
        <f t="shared" ref="AH1032:AH1044" si="160">Z1032</f>
        <v>2490000</v>
      </c>
      <c r="AI1032" s="67" t="s">
        <v>82</v>
      </c>
      <c r="AJ1032" s="66"/>
      <c r="AK1032" s="66" t="s">
        <v>1913</v>
      </c>
      <c r="AL1032" s="38"/>
    </row>
    <row r="1033" spans="1:38" ht="22.5" customHeight="1">
      <c r="A1033" s="4">
        <v>5030</v>
      </c>
      <c r="B1033" s="67" t="s">
        <v>72</v>
      </c>
      <c r="C1033" s="67" t="s">
        <v>72</v>
      </c>
      <c r="D1033" s="67" t="s">
        <v>72</v>
      </c>
      <c r="E1033" s="68">
        <v>44371</v>
      </c>
      <c r="F1033" s="68">
        <v>44371</v>
      </c>
      <c r="G1033" s="68" t="s">
        <v>73</v>
      </c>
      <c r="H1033" s="67" t="s">
        <v>27</v>
      </c>
      <c r="I1033" s="67">
        <v>14</v>
      </c>
      <c r="J1033" s="67" t="s">
        <v>74</v>
      </c>
      <c r="K1033" s="67"/>
      <c r="L1033" s="66" t="s">
        <v>1913</v>
      </c>
      <c r="M1033" s="66" t="s">
        <v>3403</v>
      </c>
      <c r="N1033" s="67" t="s">
        <v>1916</v>
      </c>
      <c r="O1033" s="67" t="s">
        <v>1911</v>
      </c>
      <c r="P1033" s="68">
        <v>44172</v>
      </c>
      <c r="Q1033" s="71">
        <v>970000</v>
      </c>
      <c r="R1033" s="71"/>
      <c r="S1033" s="71">
        <v>970000</v>
      </c>
      <c r="T1033" s="67" t="s">
        <v>79</v>
      </c>
      <c r="U1033" s="67">
        <v>892</v>
      </c>
      <c r="V1033" s="68">
        <v>44372</v>
      </c>
      <c r="W1033" s="68">
        <v>44379</v>
      </c>
      <c r="X1033" s="71">
        <f t="shared" si="158"/>
        <v>970000</v>
      </c>
      <c r="Y1033" s="71"/>
      <c r="Z1033" s="71">
        <f t="shared" si="159"/>
        <v>970000</v>
      </c>
      <c r="AA1033" s="67" t="s">
        <v>80</v>
      </c>
      <c r="AB1033" s="67"/>
      <c r="AC1033" s="67"/>
      <c r="AD1033" s="67">
        <v>612</v>
      </c>
      <c r="AE1033" s="67"/>
      <c r="AF1033" s="67"/>
      <c r="AG1033" s="67" t="s">
        <v>81</v>
      </c>
      <c r="AH1033" s="34">
        <f t="shared" si="160"/>
        <v>970000</v>
      </c>
      <c r="AI1033" s="67" t="s">
        <v>82</v>
      </c>
      <c r="AJ1033" s="66"/>
      <c r="AK1033" s="66" t="s">
        <v>1913</v>
      </c>
      <c r="AL1033" s="38"/>
    </row>
    <row r="1034" spans="1:38" ht="22.5" customHeight="1">
      <c r="A1034" s="4">
        <v>5031</v>
      </c>
      <c r="B1034" s="67" t="s">
        <v>72</v>
      </c>
      <c r="C1034" s="67" t="s">
        <v>72</v>
      </c>
      <c r="D1034" s="67" t="s">
        <v>72</v>
      </c>
      <c r="E1034" s="68">
        <v>44371</v>
      </c>
      <c r="F1034" s="68">
        <v>44371</v>
      </c>
      <c r="G1034" s="68" t="s">
        <v>73</v>
      </c>
      <c r="H1034" s="67" t="s">
        <v>27</v>
      </c>
      <c r="I1034" s="67">
        <v>14</v>
      </c>
      <c r="J1034" s="67" t="s">
        <v>74</v>
      </c>
      <c r="K1034" s="67"/>
      <c r="L1034" s="66" t="s">
        <v>1913</v>
      </c>
      <c r="M1034" s="66" t="s">
        <v>3404</v>
      </c>
      <c r="N1034" s="67" t="s">
        <v>1916</v>
      </c>
      <c r="O1034" s="67" t="s">
        <v>1911</v>
      </c>
      <c r="P1034" s="68">
        <v>44146</v>
      </c>
      <c r="Q1034" s="71">
        <v>3410000</v>
      </c>
      <c r="R1034" s="71"/>
      <c r="S1034" s="71">
        <v>3410000</v>
      </c>
      <c r="T1034" s="67" t="s">
        <v>79</v>
      </c>
      <c r="U1034" s="67">
        <v>893</v>
      </c>
      <c r="V1034" s="68">
        <v>44372</v>
      </c>
      <c r="W1034" s="68">
        <v>44379</v>
      </c>
      <c r="X1034" s="71">
        <f t="shared" si="158"/>
        <v>3410000</v>
      </c>
      <c r="Y1034" s="71"/>
      <c r="Z1034" s="71">
        <f t="shared" si="159"/>
        <v>3410000</v>
      </c>
      <c r="AA1034" s="67" t="s">
        <v>80</v>
      </c>
      <c r="AB1034" s="67"/>
      <c r="AC1034" s="67"/>
      <c r="AD1034" s="67">
        <v>613</v>
      </c>
      <c r="AE1034" s="67"/>
      <c r="AF1034" s="67"/>
      <c r="AG1034" s="67" t="s">
        <v>81</v>
      </c>
      <c r="AH1034" s="34">
        <f t="shared" si="160"/>
        <v>3410000</v>
      </c>
      <c r="AI1034" s="67" t="s">
        <v>82</v>
      </c>
      <c r="AJ1034" s="66"/>
      <c r="AK1034" s="66" t="s">
        <v>1913</v>
      </c>
      <c r="AL1034" s="38"/>
    </row>
    <row r="1035" spans="1:38" ht="22.5" customHeight="1">
      <c r="A1035" s="4">
        <v>5032</v>
      </c>
      <c r="B1035" s="67" t="s">
        <v>72</v>
      </c>
      <c r="C1035" s="67" t="s">
        <v>72</v>
      </c>
      <c r="D1035" s="67" t="s">
        <v>72</v>
      </c>
      <c r="E1035" s="68">
        <v>44371</v>
      </c>
      <c r="F1035" s="68">
        <v>44371</v>
      </c>
      <c r="G1035" s="68" t="s">
        <v>73</v>
      </c>
      <c r="H1035" s="67" t="s">
        <v>27</v>
      </c>
      <c r="I1035" s="67">
        <v>14</v>
      </c>
      <c r="J1035" s="67" t="s">
        <v>74</v>
      </c>
      <c r="K1035" s="67"/>
      <c r="L1035" s="66" t="s">
        <v>1913</v>
      </c>
      <c r="M1035" s="66" t="s">
        <v>1915</v>
      </c>
      <c r="N1035" s="67" t="s">
        <v>1916</v>
      </c>
      <c r="O1035" s="67" t="s">
        <v>1911</v>
      </c>
      <c r="P1035" s="68">
        <v>44152</v>
      </c>
      <c r="Q1035" s="71">
        <v>2605000</v>
      </c>
      <c r="R1035" s="71"/>
      <c r="S1035" s="71">
        <v>2605000</v>
      </c>
      <c r="T1035" s="67" t="s">
        <v>79</v>
      </c>
      <c r="U1035" s="67">
        <v>894</v>
      </c>
      <c r="V1035" s="68">
        <v>44372</v>
      </c>
      <c r="W1035" s="68">
        <v>44379</v>
      </c>
      <c r="X1035" s="71">
        <f t="shared" si="158"/>
        <v>2605000</v>
      </c>
      <c r="Y1035" s="71"/>
      <c r="Z1035" s="71">
        <f t="shared" si="159"/>
        <v>2605000</v>
      </c>
      <c r="AA1035" s="67" t="s">
        <v>80</v>
      </c>
      <c r="AB1035" s="67"/>
      <c r="AC1035" s="67"/>
      <c r="AD1035" s="67">
        <v>614</v>
      </c>
      <c r="AE1035" s="67"/>
      <c r="AF1035" s="67"/>
      <c r="AG1035" s="67" t="s">
        <v>81</v>
      </c>
      <c r="AH1035" s="34">
        <f t="shared" si="160"/>
        <v>2605000</v>
      </c>
      <c r="AI1035" s="67" t="s">
        <v>82</v>
      </c>
      <c r="AJ1035" s="66"/>
      <c r="AK1035" s="66" t="s">
        <v>1913</v>
      </c>
      <c r="AL1035" s="38"/>
    </row>
    <row r="1036" spans="1:38" ht="22.5" customHeight="1">
      <c r="A1036" s="4">
        <v>5033</v>
      </c>
      <c r="B1036" s="67" t="s">
        <v>72</v>
      </c>
      <c r="C1036" s="67" t="s">
        <v>72</v>
      </c>
      <c r="D1036" s="67" t="s">
        <v>72</v>
      </c>
      <c r="E1036" s="68">
        <v>44371</v>
      </c>
      <c r="F1036" s="68">
        <v>44371</v>
      </c>
      <c r="G1036" s="68" t="s">
        <v>73</v>
      </c>
      <c r="H1036" s="67" t="s">
        <v>27</v>
      </c>
      <c r="I1036" s="67">
        <v>14</v>
      </c>
      <c r="J1036" s="67" t="s">
        <v>74</v>
      </c>
      <c r="K1036" s="67"/>
      <c r="L1036" s="66" t="s">
        <v>1913</v>
      </c>
      <c r="M1036" s="66" t="s">
        <v>3405</v>
      </c>
      <c r="N1036" s="67" t="s">
        <v>1916</v>
      </c>
      <c r="O1036" s="67" t="s">
        <v>1911</v>
      </c>
      <c r="P1036" s="68">
        <v>44152</v>
      </c>
      <c r="Q1036" s="71">
        <v>4040000</v>
      </c>
      <c r="R1036" s="71"/>
      <c r="S1036" s="71">
        <v>4040000</v>
      </c>
      <c r="T1036" s="67" t="s">
        <v>79</v>
      </c>
      <c r="U1036" s="67">
        <v>895</v>
      </c>
      <c r="V1036" s="68">
        <v>44372</v>
      </c>
      <c r="W1036" s="68">
        <v>44379</v>
      </c>
      <c r="X1036" s="71">
        <f t="shared" si="158"/>
        <v>4040000</v>
      </c>
      <c r="Y1036" s="71"/>
      <c r="Z1036" s="71">
        <f t="shared" si="159"/>
        <v>4040000</v>
      </c>
      <c r="AA1036" s="67" t="s">
        <v>80</v>
      </c>
      <c r="AB1036" s="67"/>
      <c r="AC1036" s="67"/>
      <c r="AD1036" s="67">
        <v>615</v>
      </c>
      <c r="AE1036" s="67"/>
      <c r="AF1036" s="67"/>
      <c r="AG1036" s="67" t="s">
        <v>81</v>
      </c>
      <c r="AH1036" s="34">
        <f t="shared" si="160"/>
        <v>4040000</v>
      </c>
      <c r="AI1036" s="67" t="s">
        <v>82</v>
      </c>
      <c r="AJ1036" s="66"/>
      <c r="AK1036" s="66" t="s">
        <v>1913</v>
      </c>
      <c r="AL1036" s="38"/>
    </row>
    <row r="1037" spans="1:38" ht="22.5" customHeight="1">
      <c r="A1037" s="4">
        <v>5034</v>
      </c>
      <c r="B1037" s="67" t="s">
        <v>72</v>
      </c>
      <c r="C1037" s="67" t="s">
        <v>72</v>
      </c>
      <c r="D1037" s="67" t="s">
        <v>72</v>
      </c>
      <c r="E1037" s="68">
        <v>44371</v>
      </c>
      <c r="F1037" s="68">
        <v>44371</v>
      </c>
      <c r="G1037" s="68" t="s">
        <v>73</v>
      </c>
      <c r="H1037" s="67" t="s">
        <v>27</v>
      </c>
      <c r="I1037" s="67">
        <v>14</v>
      </c>
      <c r="J1037" s="67" t="s">
        <v>74</v>
      </c>
      <c r="K1037" s="67"/>
      <c r="L1037" s="66" t="s">
        <v>1913</v>
      </c>
      <c r="M1037" s="66" t="s">
        <v>3406</v>
      </c>
      <c r="N1037" s="67" t="s">
        <v>1916</v>
      </c>
      <c r="O1037" s="67" t="s">
        <v>1911</v>
      </c>
      <c r="P1037" s="68">
        <v>44172</v>
      </c>
      <c r="Q1037" s="71">
        <v>2300000</v>
      </c>
      <c r="R1037" s="71"/>
      <c r="S1037" s="71">
        <v>2300000</v>
      </c>
      <c r="T1037" s="67" t="s">
        <v>79</v>
      </c>
      <c r="U1037" s="67">
        <v>896</v>
      </c>
      <c r="V1037" s="68">
        <v>44372</v>
      </c>
      <c r="W1037" s="68">
        <v>44379</v>
      </c>
      <c r="X1037" s="71">
        <f t="shared" si="158"/>
        <v>2300000</v>
      </c>
      <c r="Y1037" s="71"/>
      <c r="Z1037" s="71">
        <f t="shared" si="159"/>
        <v>2300000</v>
      </c>
      <c r="AA1037" s="67" t="s">
        <v>80</v>
      </c>
      <c r="AB1037" s="67"/>
      <c r="AC1037" s="67"/>
      <c r="AD1037" s="67">
        <v>616</v>
      </c>
      <c r="AE1037" s="67"/>
      <c r="AF1037" s="67"/>
      <c r="AG1037" s="67" t="s">
        <v>81</v>
      </c>
      <c r="AH1037" s="34">
        <f t="shared" si="160"/>
        <v>2300000</v>
      </c>
      <c r="AI1037" s="67" t="s">
        <v>82</v>
      </c>
      <c r="AJ1037" s="66"/>
      <c r="AK1037" s="66" t="s">
        <v>1913</v>
      </c>
      <c r="AL1037" s="38"/>
    </row>
    <row r="1038" spans="1:38" ht="22.5" customHeight="1">
      <c r="A1038" s="4">
        <v>5035</v>
      </c>
      <c r="B1038" s="67" t="s">
        <v>72</v>
      </c>
      <c r="C1038" s="67" t="s">
        <v>72</v>
      </c>
      <c r="D1038" s="67" t="s">
        <v>72</v>
      </c>
      <c r="E1038" s="68">
        <v>44371</v>
      </c>
      <c r="F1038" s="68">
        <v>44371</v>
      </c>
      <c r="G1038" s="68" t="s">
        <v>73</v>
      </c>
      <c r="H1038" s="67" t="s">
        <v>27</v>
      </c>
      <c r="I1038" s="67">
        <v>14</v>
      </c>
      <c r="J1038" s="67" t="s">
        <v>74</v>
      </c>
      <c r="K1038" s="67"/>
      <c r="L1038" s="66" t="s">
        <v>1913</v>
      </c>
      <c r="M1038" s="66" t="s">
        <v>3407</v>
      </c>
      <c r="N1038" s="67" t="s">
        <v>1916</v>
      </c>
      <c r="O1038" s="67" t="s">
        <v>1911</v>
      </c>
      <c r="P1038" s="68">
        <v>44158</v>
      </c>
      <c r="Q1038" s="71">
        <v>825000</v>
      </c>
      <c r="R1038" s="71"/>
      <c r="S1038" s="71">
        <v>825000</v>
      </c>
      <c r="T1038" s="67" t="s">
        <v>79</v>
      </c>
      <c r="U1038" s="67">
        <v>897</v>
      </c>
      <c r="V1038" s="68">
        <v>44372</v>
      </c>
      <c r="W1038" s="68">
        <v>44379</v>
      </c>
      <c r="X1038" s="71">
        <f t="shared" si="158"/>
        <v>825000</v>
      </c>
      <c r="Y1038" s="71"/>
      <c r="Z1038" s="71">
        <f t="shared" si="159"/>
        <v>825000</v>
      </c>
      <c r="AA1038" s="67" t="s">
        <v>80</v>
      </c>
      <c r="AB1038" s="67"/>
      <c r="AC1038" s="67"/>
      <c r="AD1038" s="67">
        <v>617</v>
      </c>
      <c r="AE1038" s="67"/>
      <c r="AF1038" s="67"/>
      <c r="AG1038" s="67" t="s">
        <v>81</v>
      </c>
      <c r="AH1038" s="34">
        <f t="shared" si="160"/>
        <v>825000</v>
      </c>
      <c r="AI1038" s="67" t="s">
        <v>82</v>
      </c>
      <c r="AJ1038" s="66"/>
      <c r="AK1038" s="66" t="s">
        <v>1913</v>
      </c>
      <c r="AL1038" s="38"/>
    </row>
    <row r="1039" spans="1:38" ht="22.5" customHeight="1">
      <c r="A1039" s="4">
        <v>5036</v>
      </c>
      <c r="B1039" s="67" t="s">
        <v>72</v>
      </c>
      <c r="C1039" s="67" t="s">
        <v>72</v>
      </c>
      <c r="D1039" s="67" t="s">
        <v>72</v>
      </c>
      <c r="E1039" s="68">
        <v>44371</v>
      </c>
      <c r="F1039" s="68">
        <v>44371</v>
      </c>
      <c r="G1039" s="68" t="s">
        <v>73</v>
      </c>
      <c r="H1039" s="67" t="s">
        <v>27</v>
      </c>
      <c r="I1039" s="67">
        <v>14</v>
      </c>
      <c r="J1039" s="67" t="s">
        <v>74</v>
      </c>
      <c r="K1039" s="67"/>
      <c r="L1039" s="66" t="s">
        <v>1913</v>
      </c>
      <c r="M1039" s="66" t="s">
        <v>3408</v>
      </c>
      <c r="N1039" s="67" t="s">
        <v>1916</v>
      </c>
      <c r="O1039" s="67" t="s">
        <v>1911</v>
      </c>
      <c r="P1039" s="68">
        <v>44154</v>
      </c>
      <c r="Q1039" s="71">
        <v>2715000</v>
      </c>
      <c r="R1039" s="71"/>
      <c r="S1039" s="71">
        <v>2715000</v>
      </c>
      <c r="T1039" s="67" t="s">
        <v>79</v>
      </c>
      <c r="U1039" s="67">
        <v>899</v>
      </c>
      <c r="V1039" s="68">
        <v>44372</v>
      </c>
      <c r="W1039" s="68">
        <v>44379</v>
      </c>
      <c r="X1039" s="71">
        <f t="shared" si="158"/>
        <v>2715000</v>
      </c>
      <c r="Y1039" s="71"/>
      <c r="Z1039" s="71">
        <f t="shared" si="159"/>
        <v>2715000</v>
      </c>
      <c r="AA1039" s="67" t="s">
        <v>80</v>
      </c>
      <c r="AB1039" s="67"/>
      <c r="AC1039" s="67"/>
      <c r="AD1039" s="67">
        <v>619</v>
      </c>
      <c r="AE1039" s="67"/>
      <c r="AF1039" s="67"/>
      <c r="AG1039" s="67" t="s">
        <v>81</v>
      </c>
      <c r="AH1039" s="34">
        <f t="shared" si="160"/>
        <v>2715000</v>
      </c>
      <c r="AI1039" s="67" t="s">
        <v>82</v>
      </c>
      <c r="AJ1039" s="66"/>
      <c r="AK1039" s="66" t="s">
        <v>1913</v>
      </c>
      <c r="AL1039" s="38"/>
    </row>
    <row r="1040" spans="1:38" ht="22.5" customHeight="1">
      <c r="A1040" s="4">
        <v>5037</v>
      </c>
      <c r="B1040" s="67" t="s">
        <v>72</v>
      </c>
      <c r="C1040" s="67" t="s">
        <v>72</v>
      </c>
      <c r="D1040" s="67" t="s">
        <v>72</v>
      </c>
      <c r="E1040" s="68">
        <v>44371</v>
      </c>
      <c r="F1040" s="68">
        <v>44371</v>
      </c>
      <c r="G1040" s="68" t="s">
        <v>73</v>
      </c>
      <c r="H1040" s="67" t="s">
        <v>27</v>
      </c>
      <c r="I1040" s="67">
        <v>14</v>
      </c>
      <c r="J1040" s="67" t="s">
        <v>74</v>
      </c>
      <c r="K1040" s="67"/>
      <c r="L1040" s="66" t="s">
        <v>3409</v>
      </c>
      <c r="M1040" s="66" t="s">
        <v>3410</v>
      </c>
      <c r="N1040" s="67" t="s">
        <v>1916</v>
      </c>
      <c r="O1040" s="67" t="s">
        <v>1911</v>
      </c>
      <c r="P1040" s="68">
        <v>44278</v>
      </c>
      <c r="Q1040" s="71">
        <v>2305278.7999999998</v>
      </c>
      <c r="R1040" s="71"/>
      <c r="S1040" s="71">
        <v>2305278.7999999998</v>
      </c>
      <c r="T1040" s="67" t="s">
        <v>79</v>
      </c>
      <c r="U1040" s="67">
        <v>900</v>
      </c>
      <c r="V1040" s="68">
        <v>44372</v>
      </c>
      <c r="W1040" s="68">
        <v>44378</v>
      </c>
      <c r="X1040" s="71">
        <f t="shared" si="158"/>
        <v>2305278.7999999998</v>
      </c>
      <c r="Y1040" s="71"/>
      <c r="Z1040" s="71">
        <f t="shared" si="159"/>
        <v>2305278.7999999998</v>
      </c>
      <c r="AA1040" s="67" t="s">
        <v>80</v>
      </c>
      <c r="AB1040" s="67"/>
      <c r="AC1040" s="67"/>
      <c r="AD1040" s="67">
        <v>620</v>
      </c>
      <c r="AE1040" s="67"/>
      <c r="AF1040" s="67"/>
      <c r="AG1040" s="67" t="s">
        <v>81</v>
      </c>
      <c r="AH1040" s="34">
        <f t="shared" si="160"/>
        <v>2305278.7999999998</v>
      </c>
      <c r="AI1040" s="67" t="s">
        <v>82</v>
      </c>
      <c r="AJ1040" s="66"/>
      <c r="AK1040" s="66" t="s">
        <v>3409</v>
      </c>
      <c r="AL1040" s="38"/>
    </row>
    <row r="1041" spans="1:38" ht="22.5" customHeight="1">
      <c r="A1041" s="4">
        <v>5038</v>
      </c>
      <c r="B1041" s="67" t="s">
        <v>72</v>
      </c>
      <c r="C1041" s="67" t="s">
        <v>72</v>
      </c>
      <c r="D1041" s="67" t="s">
        <v>72</v>
      </c>
      <c r="E1041" s="68">
        <v>44371</v>
      </c>
      <c r="F1041" s="68">
        <v>44371</v>
      </c>
      <c r="G1041" s="68" t="s">
        <v>73</v>
      </c>
      <c r="H1041" s="67" t="s">
        <v>27</v>
      </c>
      <c r="I1041" s="67">
        <v>14</v>
      </c>
      <c r="J1041" s="67" t="s">
        <v>74</v>
      </c>
      <c r="K1041" s="67"/>
      <c r="L1041" s="66" t="s">
        <v>1922</v>
      </c>
      <c r="M1041" s="66" t="s">
        <v>3411</v>
      </c>
      <c r="N1041" s="67" t="s">
        <v>1916</v>
      </c>
      <c r="O1041" s="67" t="s">
        <v>1911</v>
      </c>
      <c r="P1041" s="68">
        <v>44201</v>
      </c>
      <c r="Q1041" s="71">
        <v>1900000</v>
      </c>
      <c r="R1041" s="71"/>
      <c r="S1041" s="71">
        <v>1900000</v>
      </c>
      <c r="T1041" s="67" t="s">
        <v>79</v>
      </c>
      <c r="U1041" s="67">
        <v>888</v>
      </c>
      <c r="V1041" s="68">
        <v>44372</v>
      </c>
      <c r="W1041" s="68">
        <v>44377</v>
      </c>
      <c r="X1041" s="71">
        <f t="shared" si="158"/>
        <v>1900000</v>
      </c>
      <c r="Y1041" s="71"/>
      <c r="Z1041" s="71">
        <f t="shared" si="159"/>
        <v>1900000</v>
      </c>
      <c r="AA1041" s="67" t="s">
        <v>80</v>
      </c>
      <c r="AB1041" s="67"/>
      <c r="AC1041" s="67"/>
      <c r="AD1041" s="67"/>
      <c r="AE1041" s="67"/>
      <c r="AF1041" s="67"/>
      <c r="AG1041" s="67" t="s">
        <v>81</v>
      </c>
      <c r="AH1041" s="34">
        <f t="shared" si="160"/>
        <v>1900000</v>
      </c>
      <c r="AI1041" s="67" t="s">
        <v>82</v>
      </c>
      <c r="AJ1041" s="66"/>
      <c r="AK1041" s="66" t="s">
        <v>1924</v>
      </c>
      <c r="AL1041" s="38"/>
    </row>
    <row r="1042" spans="1:38" ht="22.5" customHeight="1">
      <c r="A1042" s="4">
        <v>5039</v>
      </c>
      <c r="B1042" s="67" t="s">
        <v>72</v>
      </c>
      <c r="C1042" s="67" t="s">
        <v>72</v>
      </c>
      <c r="D1042" s="67" t="s">
        <v>72</v>
      </c>
      <c r="E1042" s="68">
        <v>44371</v>
      </c>
      <c r="F1042" s="68">
        <v>44371</v>
      </c>
      <c r="G1042" s="68" t="s">
        <v>73</v>
      </c>
      <c r="H1042" s="67" t="s">
        <v>27</v>
      </c>
      <c r="I1042" s="67">
        <v>14</v>
      </c>
      <c r="J1042" s="67" t="s">
        <v>74</v>
      </c>
      <c r="K1042" s="67"/>
      <c r="L1042" s="66" t="s">
        <v>1922</v>
      </c>
      <c r="M1042" s="66" t="s">
        <v>3412</v>
      </c>
      <c r="N1042" s="67" t="s">
        <v>1916</v>
      </c>
      <c r="O1042" s="67" t="s">
        <v>1911</v>
      </c>
      <c r="P1042" s="68">
        <v>44186</v>
      </c>
      <c r="Q1042" s="71">
        <v>3955000</v>
      </c>
      <c r="R1042" s="71"/>
      <c r="S1042" s="71">
        <v>3955000</v>
      </c>
      <c r="T1042" s="67" t="s">
        <v>79</v>
      </c>
      <c r="U1042" s="67">
        <v>889</v>
      </c>
      <c r="V1042" s="68">
        <v>44372</v>
      </c>
      <c r="W1042" s="68">
        <v>44378</v>
      </c>
      <c r="X1042" s="71">
        <f t="shared" si="158"/>
        <v>3955000</v>
      </c>
      <c r="Y1042" s="71"/>
      <c r="Z1042" s="71">
        <f t="shared" si="159"/>
        <v>3955000</v>
      </c>
      <c r="AA1042" s="67" t="s">
        <v>80</v>
      </c>
      <c r="AB1042" s="67"/>
      <c r="AC1042" s="67"/>
      <c r="AD1042" s="67">
        <v>609</v>
      </c>
      <c r="AE1042" s="67"/>
      <c r="AF1042" s="67"/>
      <c r="AG1042" s="67" t="s">
        <v>81</v>
      </c>
      <c r="AH1042" s="34">
        <f t="shared" si="160"/>
        <v>3955000</v>
      </c>
      <c r="AI1042" s="67" t="s">
        <v>82</v>
      </c>
      <c r="AJ1042" s="66"/>
      <c r="AK1042" s="66" t="s">
        <v>1924</v>
      </c>
      <c r="AL1042" s="38"/>
    </row>
    <row r="1043" spans="1:38" ht="22.5" customHeight="1">
      <c r="A1043" s="4">
        <v>5040</v>
      </c>
      <c r="B1043" s="67" t="s">
        <v>72</v>
      </c>
      <c r="C1043" s="67" t="s">
        <v>72</v>
      </c>
      <c r="D1043" s="67" t="s">
        <v>72</v>
      </c>
      <c r="E1043" s="68">
        <v>44371</v>
      </c>
      <c r="F1043" s="68">
        <v>44371</v>
      </c>
      <c r="G1043" s="68" t="s">
        <v>73</v>
      </c>
      <c r="H1043" s="67" t="s">
        <v>27</v>
      </c>
      <c r="I1043" s="67">
        <v>14</v>
      </c>
      <c r="J1043" s="67" t="s">
        <v>74</v>
      </c>
      <c r="K1043" s="67"/>
      <c r="L1043" s="66" t="s">
        <v>1922</v>
      </c>
      <c r="M1043" s="66" t="s">
        <v>3413</v>
      </c>
      <c r="N1043" s="67" t="s">
        <v>1916</v>
      </c>
      <c r="O1043" s="67" t="s">
        <v>1911</v>
      </c>
      <c r="P1043" s="68">
        <v>44179</v>
      </c>
      <c r="Q1043" s="71">
        <v>1990000</v>
      </c>
      <c r="R1043" s="71"/>
      <c r="S1043" s="71">
        <v>1990000</v>
      </c>
      <c r="T1043" s="67" t="s">
        <v>79</v>
      </c>
      <c r="U1043" s="67">
        <v>890</v>
      </c>
      <c r="V1043" s="68">
        <v>44372</v>
      </c>
      <c r="W1043" s="68">
        <v>44377</v>
      </c>
      <c r="X1043" s="71">
        <f t="shared" si="158"/>
        <v>1990000</v>
      </c>
      <c r="Y1043" s="71"/>
      <c r="Z1043" s="71">
        <f t="shared" si="159"/>
        <v>1990000</v>
      </c>
      <c r="AA1043" s="67" t="s">
        <v>80</v>
      </c>
      <c r="AB1043" s="67"/>
      <c r="AC1043" s="67"/>
      <c r="AD1043" s="67">
        <v>610</v>
      </c>
      <c r="AE1043" s="67"/>
      <c r="AF1043" s="67"/>
      <c r="AG1043" s="67" t="s">
        <v>81</v>
      </c>
      <c r="AH1043" s="34">
        <f t="shared" si="160"/>
        <v>1990000</v>
      </c>
      <c r="AI1043" s="67" t="s">
        <v>82</v>
      </c>
      <c r="AJ1043" s="66"/>
      <c r="AK1043" s="66" t="s">
        <v>1924</v>
      </c>
      <c r="AL1043" s="38"/>
    </row>
    <row r="1044" spans="1:38" ht="22.5" customHeight="1">
      <c r="A1044" s="4">
        <v>5041</v>
      </c>
      <c r="B1044" s="67" t="s">
        <v>72</v>
      </c>
      <c r="C1044" s="67" t="s">
        <v>72</v>
      </c>
      <c r="D1044" s="67" t="s">
        <v>72</v>
      </c>
      <c r="E1044" s="68">
        <v>44371</v>
      </c>
      <c r="F1044" s="68">
        <v>44371</v>
      </c>
      <c r="G1044" s="68" t="s">
        <v>73</v>
      </c>
      <c r="H1044" s="67" t="s">
        <v>27</v>
      </c>
      <c r="I1044" s="67">
        <v>14</v>
      </c>
      <c r="J1044" s="67" t="s">
        <v>74</v>
      </c>
      <c r="K1044" s="67"/>
      <c r="L1044" s="66" t="s">
        <v>3414</v>
      </c>
      <c r="M1044" s="66" t="s">
        <v>3415</v>
      </c>
      <c r="N1044" s="67" t="s">
        <v>1916</v>
      </c>
      <c r="O1044" s="67" t="s">
        <v>1911</v>
      </c>
      <c r="P1044" s="68">
        <v>44245</v>
      </c>
      <c r="Q1044" s="71">
        <v>2330000</v>
      </c>
      <c r="R1044" s="71"/>
      <c r="S1044" s="71">
        <v>2330000</v>
      </c>
      <c r="T1044" s="67" t="s">
        <v>79</v>
      </c>
      <c r="U1044" s="67">
        <v>921</v>
      </c>
      <c r="V1044" s="68">
        <v>44372</v>
      </c>
      <c r="W1044" s="68">
        <v>44378</v>
      </c>
      <c r="X1044" s="71">
        <f t="shared" si="158"/>
        <v>2330000</v>
      </c>
      <c r="Y1044" s="71"/>
      <c r="Z1044" s="71">
        <f t="shared" si="159"/>
        <v>2330000</v>
      </c>
      <c r="AA1044" s="67" t="s">
        <v>80</v>
      </c>
      <c r="AB1044" s="67"/>
      <c r="AC1044" s="67"/>
      <c r="AD1044" s="67">
        <v>641</v>
      </c>
      <c r="AE1044" s="67"/>
      <c r="AF1044" s="67"/>
      <c r="AG1044" s="67" t="s">
        <v>81</v>
      </c>
      <c r="AH1044" s="34">
        <f t="shared" si="160"/>
        <v>2330000</v>
      </c>
      <c r="AI1044" s="67" t="s">
        <v>82</v>
      </c>
      <c r="AJ1044" s="66"/>
      <c r="AK1044" s="66" t="s">
        <v>3414</v>
      </c>
      <c r="AL1044" s="38"/>
    </row>
    <row r="1045" spans="1:38" ht="11.25" customHeight="1">
      <c r="A1045" s="4">
        <v>5042</v>
      </c>
      <c r="B1045" s="67" t="s">
        <v>83</v>
      </c>
      <c r="C1045" s="67" t="s">
        <v>83</v>
      </c>
      <c r="D1045" s="67" t="s">
        <v>72</v>
      </c>
      <c r="E1045" s="68">
        <v>44372</v>
      </c>
      <c r="F1045" s="68">
        <v>44372</v>
      </c>
      <c r="G1045" s="68" t="s">
        <v>91</v>
      </c>
      <c r="H1045" s="67" t="s">
        <v>1</v>
      </c>
      <c r="I1045" s="67">
        <v>3.1</v>
      </c>
      <c r="J1045" s="67" t="s">
        <v>100</v>
      </c>
      <c r="K1045" s="67"/>
      <c r="L1045" s="66" t="s">
        <v>3416</v>
      </c>
      <c r="M1045" s="66" t="s">
        <v>3416</v>
      </c>
      <c r="N1045" s="67" t="s">
        <v>3417</v>
      </c>
      <c r="O1045" s="67" t="s">
        <v>3418</v>
      </c>
      <c r="P1045" s="68" t="s">
        <v>3419</v>
      </c>
      <c r="Q1045" s="71">
        <v>360000</v>
      </c>
      <c r="R1045" s="71"/>
      <c r="S1045" s="71">
        <v>360000</v>
      </c>
      <c r="T1045" s="67" t="s">
        <v>118</v>
      </c>
      <c r="U1045" s="67">
        <v>924</v>
      </c>
      <c r="V1045" s="68">
        <v>44376</v>
      </c>
      <c r="W1045" s="68">
        <v>44352</v>
      </c>
      <c r="X1045" s="71">
        <v>360000</v>
      </c>
      <c r="Y1045" s="71"/>
      <c r="Z1045" s="71">
        <v>360000</v>
      </c>
      <c r="AA1045" s="67" t="s">
        <v>80</v>
      </c>
      <c r="AB1045" s="67"/>
      <c r="AC1045" s="67"/>
      <c r="AD1045" s="67"/>
      <c r="AE1045" s="67"/>
      <c r="AF1045" s="67"/>
      <c r="AG1045" s="67" t="s">
        <v>3420</v>
      </c>
      <c r="AH1045" s="34"/>
      <c r="AI1045" s="67" t="s">
        <v>82</v>
      </c>
      <c r="AJ1045" s="66"/>
      <c r="AK1045" s="66" t="s">
        <v>1840</v>
      </c>
      <c r="AL1045" s="38"/>
    </row>
    <row r="1046" spans="1:38" ht="11.25" customHeight="1">
      <c r="A1046" s="4">
        <v>5043</v>
      </c>
      <c r="B1046" s="67" t="s">
        <v>220</v>
      </c>
      <c r="C1046" s="67" t="s">
        <v>276</v>
      </c>
      <c r="D1046" s="67" t="s">
        <v>72</v>
      </c>
      <c r="E1046" s="68">
        <v>44372</v>
      </c>
      <c r="F1046" s="68">
        <v>44372</v>
      </c>
      <c r="G1046" s="68" t="s">
        <v>177</v>
      </c>
      <c r="H1046" s="67" t="s">
        <v>18</v>
      </c>
      <c r="I1046" s="67">
        <v>10</v>
      </c>
      <c r="J1046" s="67" t="s">
        <v>100</v>
      </c>
      <c r="K1046" s="67"/>
      <c r="L1046" s="66" t="s">
        <v>3421</v>
      </c>
      <c r="M1046" s="66" t="s">
        <v>3422</v>
      </c>
      <c r="N1046" s="67"/>
      <c r="O1046" s="67" t="s">
        <v>3423</v>
      </c>
      <c r="P1046" s="67" t="s">
        <v>3424</v>
      </c>
      <c r="Q1046" s="71">
        <v>11998769</v>
      </c>
      <c r="R1046" s="71"/>
      <c r="S1046" s="71">
        <v>11998769</v>
      </c>
      <c r="T1046" s="67" t="s">
        <v>96</v>
      </c>
      <c r="U1046" s="67">
        <v>929</v>
      </c>
      <c r="V1046" s="68">
        <v>44377</v>
      </c>
      <c r="W1046" s="68">
        <v>44383</v>
      </c>
      <c r="X1046" s="71">
        <v>11998769</v>
      </c>
      <c r="Y1046" s="71"/>
      <c r="Z1046" s="71">
        <v>11998769</v>
      </c>
      <c r="AA1046" s="67" t="s">
        <v>80</v>
      </c>
      <c r="AB1046" s="67"/>
      <c r="AC1046" s="67"/>
      <c r="AD1046" s="67">
        <v>210</v>
      </c>
      <c r="AE1046" s="67"/>
      <c r="AF1046" s="67"/>
      <c r="AG1046" s="67" t="s">
        <v>3425</v>
      </c>
      <c r="AH1046" s="34"/>
      <c r="AI1046" s="67" t="s">
        <v>392</v>
      </c>
      <c r="AJ1046" s="66"/>
      <c r="AK1046" s="66" t="s">
        <v>3422</v>
      </c>
      <c r="AL1046" s="38"/>
    </row>
    <row r="1047" spans="1:38" ht="11.25" customHeight="1">
      <c r="A1047" s="4">
        <v>5044</v>
      </c>
      <c r="B1047" s="67" t="s">
        <v>134</v>
      </c>
      <c r="C1047" s="67" t="s">
        <v>134</v>
      </c>
      <c r="D1047" s="67" t="s">
        <v>72</v>
      </c>
      <c r="E1047" s="68">
        <v>44372</v>
      </c>
      <c r="F1047" s="68">
        <v>44372</v>
      </c>
      <c r="G1047" s="68" t="s">
        <v>91</v>
      </c>
      <c r="H1047" s="67" t="s">
        <v>2</v>
      </c>
      <c r="I1047" s="67">
        <v>3.14</v>
      </c>
      <c r="J1047" s="67" t="s">
        <v>74</v>
      </c>
      <c r="K1047" s="67"/>
      <c r="L1047" s="66" t="s">
        <v>136</v>
      </c>
      <c r="M1047" s="66" t="s">
        <v>3426</v>
      </c>
      <c r="N1047" s="67" t="s">
        <v>3427</v>
      </c>
      <c r="O1047" s="67" t="s">
        <v>3428</v>
      </c>
      <c r="P1047" s="67" t="s">
        <v>3429</v>
      </c>
      <c r="Q1047" s="71">
        <v>28522890</v>
      </c>
      <c r="R1047" s="71"/>
      <c r="S1047" s="71">
        <v>19966023</v>
      </c>
      <c r="T1047" s="67" t="s">
        <v>96</v>
      </c>
      <c r="U1047" s="67">
        <v>1273</v>
      </c>
      <c r="V1047" s="68">
        <v>44421</v>
      </c>
      <c r="W1047" s="68">
        <v>44428</v>
      </c>
      <c r="X1047" s="71">
        <v>19966023</v>
      </c>
      <c r="Y1047" s="71"/>
      <c r="Z1047" s="71">
        <v>19966023</v>
      </c>
      <c r="AA1047" s="67" t="s">
        <v>80</v>
      </c>
      <c r="AB1047" s="67"/>
      <c r="AC1047" s="67"/>
      <c r="AD1047" s="67">
        <v>760</v>
      </c>
      <c r="AE1047" s="67"/>
      <c r="AF1047" s="67"/>
      <c r="AG1047" s="67" t="s">
        <v>3430</v>
      </c>
      <c r="AH1047" s="34"/>
      <c r="AI1047" s="67" t="s">
        <v>98</v>
      </c>
      <c r="AJ1047" s="66"/>
      <c r="AK1047" s="66" t="s">
        <v>136</v>
      </c>
      <c r="AL1047" s="38"/>
    </row>
    <row r="1048" spans="1:38" ht="11.25" customHeight="1">
      <c r="A1048" s="4">
        <v>5046</v>
      </c>
      <c r="B1048" s="67" t="s">
        <v>220</v>
      </c>
      <c r="C1048" s="67" t="s">
        <v>276</v>
      </c>
      <c r="D1048" s="67" t="s">
        <v>72</v>
      </c>
      <c r="E1048" s="68">
        <v>44372</v>
      </c>
      <c r="F1048" s="68">
        <v>44372</v>
      </c>
      <c r="G1048" s="68" t="s">
        <v>177</v>
      </c>
      <c r="H1048" s="67" t="s">
        <v>18</v>
      </c>
      <c r="I1048" s="67">
        <v>10</v>
      </c>
      <c r="J1048" s="67" t="s">
        <v>74</v>
      </c>
      <c r="K1048" s="67"/>
      <c r="L1048" s="66" t="s">
        <v>3431</v>
      </c>
      <c r="M1048" s="66" t="s">
        <v>3432</v>
      </c>
      <c r="N1048" s="67"/>
      <c r="O1048" s="67" t="s">
        <v>3433</v>
      </c>
      <c r="P1048" s="68">
        <v>44336</v>
      </c>
      <c r="Q1048" s="71">
        <v>12110060</v>
      </c>
      <c r="R1048" s="71"/>
      <c r="S1048" s="71">
        <v>12110060</v>
      </c>
      <c r="T1048" s="67" t="s">
        <v>96</v>
      </c>
      <c r="U1048" s="67">
        <v>953</v>
      </c>
      <c r="V1048" s="68">
        <v>44378</v>
      </c>
      <c r="W1048" s="68">
        <v>44384</v>
      </c>
      <c r="X1048" s="71">
        <v>12110060</v>
      </c>
      <c r="Y1048" s="71"/>
      <c r="Z1048" s="71">
        <v>12110060</v>
      </c>
      <c r="AA1048" s="67" t="s">
        <v>80</v>
      </c>
      <c r="AB1048" s="67"/>
      <c r="AC1048" s="67"/>
      <c r="AD1048" s="67">
        <v>211</v>
      </c>
      <c r="AE1048" s="67"/>
      <c r="AF1048" s="67"/>
      <c r="AG1048" s="67" t="s">
        <v>3434</v>
      </c>
      <c r="AH1048" s="34"/>
      <c r="AI1048" s="67"/>
      <c r="AJ1048" s="66"/>
      <c r="AK1048" s="66" t="s">
        <v>3432</v>
      </c>
      <c r="AL1048" s="38"/>
    </row>
    <row r="1049" spans="1:38" ht="11.25" customHeight="1">
      <c r="A1049" s="4">
        <v>5047</v>
      </c>
      <c r="B1049" s="67" t="s">
        <v>72</v>
      </c>
      <c r="C1049" s="67" t="s">
        <v>72</v>
      </c>
      <c r="D1049" s="67" t="s">
        <v>72</v>
      </c>
      <c r="E1049" s="68">
        <v>44372</v>
      </c>
      <c r="F1049" s="68">
        <v>44372</v>
      </c>
      <c r="G1049" s="68" t="s">
        <v>91</v>
      </c>
      <c r="H1049" s="67" t="s">
        <v>1</v>
      </c>
      <c r="I1049" s="67">
        <v>3</v>
      </c>
      <c r="J1049" s="67" t="s">
        <v>74</v>
      </c>
      <c r="K1049" s="67"/>
      <c r="L1049" s="66" t="s">
        <v>579</v>
      </c>
      <c r="M1049" s="66" t="s">
        <v>579</v>
      </c>
      <c r="N1049" s="67" t="s">
        <v>2832</v>
      </c>
      <c r="O1049" s="67" t="s">
        <v>3435</v>
      </c>
      <c r="P1049" s="68">
        <v>44370</v>
      </c>
      <c r="Q1049" s="71">
        <v>3565000</v>
      </c>
      <c r="R1049" s="71"/>
      <c r="S1049" s="71">
        <v>3565000</v>
      </c>
      <c r="T1049" s="67" t="s">
        <v>96</v>
      </c>
      <c r="U1049" s="67">
        <v>952</v>
      </c>
      <c r="V1049" s="68">
        <v>44378</v>
      </c>
      <c r="W1049" s="68">
        <v>44370</v>
      </c>
      <c r="X1049" s="71">
        <f t="shared" ref="X1049:X1055" si="161">+S1049</f>
        <v>3565000</v>
      </c>
      <c r="Y1049" s="71"/>
      <c r="Z1049" s="71">
        <f t="shared" ref="Z1049:Z1055" si="162">SUM(X1049:Y1049)</f>
        <v>3565000</v>
      </c>
      <c r="AA1049" s="67" t="s">
        <v>80</v>
      </c>
      <c r="AB1049" s="67"/>
      <c r="AC1049" s="67"/>
      <c r="AD1049" s="67">
        <v>1106</v>
      </c>
      <c r="AE1049" s="67"/>
      <c r="AF1049" s="67"/>
      <c r="AG1049" s="67" t="s">
        <v>3436</v>
      </c>
      <c r="AH1049" s="34">
        <f t="shared" ref="AH1049:AH1055" si="163">Z1049</f>
        <v>3565000</v>
      </c>
      <c r="AI1049" s="67" t="s">
        <v>98</v>
      </c>
      <c r="AJ1049" s="66" t="s">
        <v>3437</v>
      </c>
      <c r="AK1049" s="66" t="s">
        <v>158</v>
      </c>
      <c r="AL1049" s="38"/>
    </row>
    <row r="1050" spans="1:38" ht="11.25" customHeight="1">
      <c r="A1050" s="4">
        <v>5048</v>
      </c>
      <c r="B1050" s="67" t="s">
        <v>134</v>
      </c>
      <c r="C1050" s="67" t="s">
        <v>134</v>
      </c>
      <c r="D1050" s="67" t="s">
        <v>72</v>
      </c>
      <c r="E1050" s="68">
        <v>44372</v>
      </c>
      <c r="F1050" s="68">
        <v>44372</v>
      </c>
      <c r="G1050" s="68" t="s">
        <v>73</v>
      </c>
      <c r="H1050" s="67" t="s">
        <v>16</v>
      </c>
      <c r="I1050" s="67">
        <v>14</v>
      </c>
      <c r="J1050" s="67" t="s">
        <v>74</v>
      </c>
      <c r="K1050" s="67"/>
      <c r="L1050" s="66" t="s">
        <v>136</v>
      </c>
      <c r="M1050" s="66" t="s">
        <v>3438</v>
      </c>
      <c r="N1050" s="67" t="s">
        <v>3439</v>
      </c>
      <c r="O1050" s="67" t="s">
        <v>3440</v>
      </c>
      <c r="P1050" s="68">
        <v>44232</v>
      </c>
      <c r="Q1050" s="71">
        <v>5434520.1799999997</v>
      </c>
      <c r="R1050" s="71"/>
      <c r="S1050" s="71">
        <v>5434520.1799999997</v>
      </c>
      <c r="T1050" s="67" t="s">
        <v>79</v>
      </c>
      <c r="U1050" s="67">
        <v>932</v>
      </c>
      <c r="V1050" s="68">
        <v>44376</v>
      </c>
      <c r="W1050" s="68">
        <v>44377</v>
      </c>
      <c r="X1050" s="71">
        <f t="shared" si="161"/>
        <v>5434520.1799999997</v>
      </c>
      <c r="Y1050" s="71"/>
      <c r="Z1050" s="71">
        <f t="shared" si="162"/>
        <v>5434520.1799999997</v>
      </c>
      <c r="AA1050" s="67" t="s">
        <v>80</v>
      </c>
      <c r="AB1050" s="67"/>
      <c r="AC1050" s="67"/>
      <c r="AD1050" s="67">
        <v>643</v>
      </c>
      <c r="AE1050" s="67"/>
      <c r="AF1050" s="67"/>
      <c r="AG1050" s="67" t="s">
        <v>81</v>
      </c>
      <c r="AH1050" s="34">
        <f t="shared" si="163"/>
        <v>5434520.1799999997</v>
      </c>
      <c r="AI1050" s="67" t="s">
        <v>82</v>
      </c>
      <c r="AJ1050" s="66"/>
      <c r="AK1050" s="66" t="s">
        <v>136</v>
      </c>
      <c r="AL1050" s="38"/>
    </row>
    <row r="1051" spans="1:38" ht="11.25" customHeight="1">
      <c r="A1051" s="4">
        <v>5049</v>
      </c>
      <c r="B1051" s="67" t="s">
        <v>134</v>
      </c>
      <c r="C1051" s="67" t="s">
        <v>674</v>
      </c>
      <c r="D1051" s="67" t="s">
        <v>72</v>
      </c>
      <c r="E1051" s="68">
        <v>44372</v>
      </c>
      <c r="F1051" s="68">
        <v>44372</v>
      </c>
      <c r="G1051" s="68" t="s">
        <v>73</v>
      </c>
      <c r="H1051" s="67" t="s">
        <v>16</v>
      </c>
      <c r="I1051" s="67">
        <v>14</v>
      </c>
      <c r="J1051" s="67" t="s">
        <v>74</v>
      </c>
      <c r="K1051" s="67"/>
      <c r="L1051" s="66" t="s">
        <v>136</v>
      </c>
      <c r="M1051" s="66" t="s">
        <v>3441</v>
      </c>
      <c r="N1051" s="67" t="s">
        <v>3442</v>
      </c>
      <c r="O1051" s="67" t="s">
        <v>2073</v>
      </c>
      <c r="P1051" s="68">
        <v>44166</v>
      </c>
      <c r="Q1051" s="71">
        <v>17692138.210000001</v>
      </c>
      <c r="R1051" s="71"/>
      <c r="S1051" s="71">
        <v>17692138.210000001</v>
      </c>
      <c r="T1051" s="67" t="s">
        <v>79</v>
      </c>
      <c r="U1051" s="67">
        <v>933</v>
      </c>
      <c r="V1051" s="68">
        <v>44376</v>
      </c>
      <c r="W1051" s="68">
        <v>44377</v>
      </c>
      <c r="X1051" s="71">
        <f t="shared" si="161"/>
        <v>17692138.210000001</v>
      </c>
      <c r="Y1051" s="71"/>
      <c r="Z1051" s="71">
        <f t="shared" si="162"/>
        <v>17692138.210000001</v>
      </c>
      <c r="AA1051" s="67" t="s">
        <v>80</v>
      </c>
      <c r="AB1051" s="67"/>
      <c r="AC1051" s="67"/>
      <c r="AD1051" s="67">
        <v>644</v>
      </c>
      <c r="AE1051" s="67"/>
      <c r="AF1051" s="67"/>
      <c r="AG1051" s="67" t="s">
        <v>81</v>
      </c>
      <c r="AH1051" s="34">
        <f t="shared" si="163"/>
        <v>17692138.210000001</v>
      </c>
      <c r="AI1051" s="67" t="s">
        <v>82</v>
      </c>
      <c r="AJ1051" s="66"/>
      <c r="AK1051" s="66" t="s">
        <v>136</v>
      </c>
      <c r="AL1051" s="38"/>
    </row>
    <row r="1052" spans="1:38" ht="11.25" customHeight="1">
      <c r="A1052" s="4">
        <v>5050</v>
      </c>
      <c r="B1052" s="67" t="s">
        <v>134</v>
      </c>
      <c r="C1052" s="67" t="s">
        <v>674</v>
      </c>
      <c r="D1052" s="67" t="s">
        <v>72</v>
      </c>
      <c r="E1052" s="68">
        <v>44372</v>
      </c>
      <c r="F1052" s="68">
        <v>44372</v>
      </c>
      <c r="G1052" s="68" t="s">
        <v>73</v>
      </c>
      <c r="H1052" s="67" t="s">
        <v>16</v>
      </c>
      <c r="I1052" s="67">
        <v>14</v>
      </c>
      <c r="J1052" s="67" t="s">
        <v>74</v>
      </c>
      <c r="K1052" s="67"/>
      <c r="L1052" s="66" t="s">
        <v>136</v>
      </c>
      <c r="M1052" s="66" t="s">
        <v>3443</v>
      </c>
      <c r="N1052" s="67" t="s">
        <v>3444</v>
      </c>
      <c r="O1052" s="67" t="s">
        <v>3445</v>
      </c>
      <c r="P1052" s="68">
        <v>44201</v>
      </c>
      <c r="Q1052" s="71">
        <v>29277109.890000001</v>
      </c>
      <c r="R1052" s="71"/>
      <c r="S1052" s="71">
        <v>29277109.890000001</v>
      </c>
      <c r="T1052" s="67" t="s">
        <v>79</v>
      </c>
      <c r="U1052" s="67">
        <v>934</v>
      </c>
      <c r="V1052" s="68">
        <v>44376</v>
      </c>
      <c r="W1052" s="68">
        <v>44377</v>
      </c>
      <c r="X1052" s="71">
        <f t="shared" si="161"/>
        <v>29277109.890000001</v>
      </c>
      <c r="Y1052" s="71"/>
      <c r="Z1052" s="71">
        <f t="shared" si="162"/>
        <v>29277109.890000001</v>
      </c>
      <c r="AA1052" s="67" t="s">
        <v>80</v>
      </c>
      <c r="AB1052" s="67"/>
      <c r="AC1052" s="67"/>
      <c r="AD1052" s="67">
        <v>645</v>
      </c>
      <c r="AE1052" s="67"/>
      <c r="AF1052" s="67"/>
      <c r="AG1052" s="67" t="s">
        <v>81</v>
      </c>
      <c r="AH1052" s="34">
        <f t="shared" si="163"/>
        <v>29277109.890000001</v>
      </c>
      <c r="AI1052" s="67" t="s">
        <v>82</v>
      </c>
      <c r="AJ1052" s="66"/>
      <c r="AK1052" s="66" t="s">
        <v>136</v>
      </c>
      <c r="AL1052" s="38"/>
    </row>
    <row r="1053" spans="1:38" ht="11.25" customHeight="1">
      <c r="A1053" s="4">
        <v>5051</v>
      </c>
      <c r="B1053" s="67" t="s">
        <v>134</v>
      </c>
      <c r="C1053" s="67" t="s">
        <v>674</v>
      </c>
      <c r="D1053" s="67" t="s">
        <v>72</v>
      </c>
      <c r="E1053" s="68">
        <v>44372</v>
      </c>
      <c r="F1053" s="68">
        <v>44372</v>
      </c>
      <c r="G1053" s="68" t="s">
        <v>73</v>
      </c>
      <c r="H1053" s="67" t="s">
        <v>16</v>
      </c>
      <c r="I1053" s="67">
        <v>14</v>
      </c>
      <c r="J1053" s="67" t="s">
        <v>74</v>
      </c>
      <c r="K1053" s="67"/>
      <c r="L1053" s="66" t="s">
        <v>136</v>
      </c>
      <c r="M1053" s="66" t="s">
        <v>3446</v>
      </c>
      <c r="N1053" s="67" t="s">
        <v>3447</v>
      </c>
      <c r="O1053" s="67" t="s">
        <v>3448</v>
      </c>
      <c r="P1053" s="68">
        <v>43987</v>
      </c>
      <c r="Q1053" s="71">
        <v>5430814.8399999999</v>
      </c>
      <c r="R1053" s="71"/>
      <c r="S1053" s="71">
        <v>5430814.8399999999</v>
      </c>
      <c r="T1053" s="67" t="s">
        <v>79</v>
      </c>
      <c r="U1053" s="67">
        <v>948</v>
      </c>
      <c r="V1053" s="68">
        <v>44377</v>
      </c>
      <c r="W1053" s="68">
        <v>44377</v>
      </c>
      <c r="X1053" s="71">
        <f t="shared" si="161"/>
        <v>5430814.8399999999</v>
      </c>
      <c r="Y1053" s="71"/>
      <c r="Z1053" s="71">
        <f t="shared" si="162"/>
        <v>5430814.8399999999</v>
      </c>
      <c r="AA1053" s="67" t="s">
        <v>80</v>
      </c>
      <c r="AB1053" s="67"/>
      <c r="AC1053" s="67"/>
      <c r="AD1053" s="67">
        <v>646</v>
      </c>
      <c r="AE1053" s="67"/>
      <c r="AF1053" s="67"/>
      <c r="AG1053" s="67" t="s">
        <v>81</v>
      </c>
      <c r="AH1053" s="34">
        <f t="shared" si="163"/>
        <v>5430814.8399999999</v>
      </c>
      <c r="AI1053" s="67" t="s">
        <v>82</v>
      </c>
      <c r="AJ1053" s="66"/>
      <c r="AK1053" s="66" t="s">
        <v>136</v>
      </c>
      <c r="AL1053" s="38"/>
    </row>
    <row r="1054" spans="1:38" ht="11.25" customHeight="1">
      <c r="A1054" s="4">
        <v>5052</v>
      </c>
      <c r="B1054" s="67" t="s">
        <v>134</v>
      </c>
      <c r="C1054" s="67" t="s">
        <v>134</v>
      </c>
      <c r="D1054" s="67" t="s">
        <v>72</v>
      </c>
      <c r="E1054" s="68">
        <v>44372</v>
      </c>
      <c r="F1054" s="68">
        <v>44372</v>
      </c>
      <c r="G1054" s="68" t="s">
        <v>73</v>
      </c>
      <c r="H1054" s="67" t="s">
        <v>16</v>
      </c>
      <c r="I1054" s="67">
        <v>14</v>
      </c>
      <c r="J1054" s="67" t="s">
        <v>74</v>
      </c>
      <c r="K1054" s="67"/>
      <c r="L1054" s="66" t="s">
        <v>136</v>
      </c>
      <c r="M1054" s="66" t="s">
        <v>3449</v>
      </c>
      <c r="N1054" s="67" t="s">
        <v>3450</v>
      </c>
      <c r="O1054" s="67" t="s">
        <v>3451</v>
      </c>
      <c r="P1054" s="68">
        <v>44260</v>
      </c>
      <c r="Q1054" s="71">
        <v>880727.73</v>
      </c>
      <c r="R1054" s="71"/>
      <c r="S1054" s="71">
        <v>880727.73</v>
      </c>
      <c r="T1054" s="67" t="s">
        <v>79</v>
      </c>
      <c r="U1054" s="67">
        <v>935</v>
      </c>
      <c r="V1054" s="68">
        <v>44376</v>
      </c>
      <c r="W1054" s="68">
        <v>44377</v>
      </c>
      <c r="X1054" s="71">
        <f t="shared" si="161"/>
        <v>880727.73</v>
      </c>
      <c r="Y1054" s="71"/>
      <c r="Z1054" s="71">
        <f t="shared" si="162"/>
        <v>880727.73</v>
      </c>
      <c r="AA1054" s="67" t="s">
        <v>80</v>
      </c>
      <c r="AB1054" s="67"/>
      <c r="AC1054" s="67"/>
      <c r="AD1054" s="67">
        <v>647</v>
      </c>
      <c r="AE1054" s="67"/>
      <c r="AF1054" s="67"/>
      <c r="AG1054" s="67" t="s">
        <v>81</v>
      </c>
      <c r="AH1054" s="34">
        <f t="shared" si="163"/>
        <v>880727.73</v>
      </c>
      <c r="AI1054" s="67" t="s">
        <v>82</v>
      </c>
      <c r="AJ1054" s="66"/>
      <c r="AK1054" s="66" t="s">
        <v>136</v>
      </c>
      <c r="AL1054" s="38"/>
    </row>
    <row r="1055" spans="1:38" ht="11.25" customHeight="1">
      <c r="A1055" s="4">
        <v>5053</v>
      </c>
      <c r="B1055" s="67" t="s">
        <v>134</v>
      </c>
      <c r="C1055" s="67" t="s">
        <v>134</v>
      </c>
      <c r="D1055" s="67" t="s">
        <v>72</v>
      </c>
      <c r="E1055" s="68">
        <v>44372</v>
      </c>
      <c r="F1055" s="68">
        <v>44372</v>
      </c>
      <c r="G1055" s="68" t="s">
        <v>73</v>
      </c>
      <c r="H1055" s="67" t="s">
        <v>16</v>
      </c>
      <c r="I1055" s="67">
        <v>14</v>
      </c>
      <c r="J1055" s="67" t="s">
        <v>74</v>
      </c>
      <c r="K1055" s="67"/>
      <c r="L1055" s="66" t="s">
        <v>136</v>
      </c>
      <c r="M1055" s="66" t="s">
        <v>3452</v>
      </c>
      <c r="N1055" s="67" t="s">
        <v>3453</v>
      </c>
      <c r="O1055" s="67" t="s">
        <v>3454</v>
      </c>
      <c r="P1055" s="68">
        <v>44201</v>
      </c>
      <c r="Q1055" s="71">
        <v>3960932.34</v>
      </c>
      <c r="R1055" s="71"/>
      <c r="S1055" s="71">
        <v>3960932.34</v>
      </c>
      <c r="T1055" s="67" t="s">
        <v>79</v>
      </c>
      <c r="U1055" s="67">
        <v>936</v>
      </c>
      <c r="V1055" s="68">
        <v>44376</v>
      </c>
      <c r="W1055" s="68">
        <v>44377</v>
      </c>
      <c r="X1055" s="71">
        <f t="shared" si="161"/>
        <v>3960932.34</v>
      </c>
      <c r="Y1055" s="71"/>
      <c r="Z1055" s="71">
        <f t="shared" si="162"/>
        <v>3960932.34</v>
      </c>
      <c r="AA1055" s="67" t="s">
        <v>80</v>
      </c>
      <c r="AB1055" s="67"/>
      <c r="AC1055" s="67"/>
      <c r="AD1055" s="67">
        <v>648</v>
      </c>
      <c r="AE1055" s="67"/>
      <c r="AF1055" s="67"/>
      <c r="AG1055" s="67" t="s">
        <v>81</v>
      </c>
      <c r="AH1055" s="34">
        <f t="shared" si="163"/>
        <v>3960932.34</v>
      </c>
      <c r="AI1055" s="67" t="s">
        <v>82</v>
      </c>
      <c r="AJ1055" s="66"/>
      <c r="AK1055" s="66" t="s">
        <v>136</v>
      </c>
      <c r="AL1055" s="38"/>
    </row>
    <row r="1056" spans="1:38" ht="11.25" customHeight="1">
      <c r="A1056" s="4">
        <v>5054</v>
      </c>
      <c r="B1056" s="67" t="s">
        <v>72</v>
      </c>
      <c r="C1056" s="67" t="s">
        <v>90</v>
      </c>
      <c r="D1056" s="67" t="s">
        <v>72</v>
      </c>
      <c r="E1056" s="68">
        <v>44375</v>
      </c>
      <c r="F1056" s="68">
        <v>44375</v>
      </c>
      <c r="G1056" s="68" t="s">
        <v>91</v>
      </c>
      <c r="H1056" s="67" t="s">
        <v>2</v>
      </c>
      <c r="I1056" s="67">
        <v>3.14</v>
      </c>
      <c r="J1056" s="67" t="s">
        <v>74</v>
      </c>
      <c r="K1056" s="67"/>
      <c r="L1056" s="66" t="s">
        <v>92</v>
      </c>
      <c r="M1056" s="66" t="s">
        <v>3455</v>
      </c>
      <c r="N1056" s="67" t="s">
        <v>3456</v>
      </c>
      <c r="O1056" s="67" t="s">
        <v>3457</v>
      </c>
      <c r="P1056" s="68">
        <v>44374</v>
      </c>
      <c r="Q1056" s="71">
        <v>990000</v>
      </c>
      <c r="R1056" s="71"/>
      <c r="S1056" s="71">
        <v>990000</v>
      </c>
      <c r="T1056" s="67" t="s">
        <v>96</v>
      </c>
      <c r="U1056" s="67">
        <v>925</v>
      </c>
      <c r="V1056" s="68">
        <v>44376</v>
      </c>
      <c r="W1056" s="68">
        <v>44384</v>
      </c>
      <c r="X1056" s="71">
        <v>990000</v>
      </c>
      <c r="Y1056" s="71"/>
      <c r="Z1056" s="71">
        <v>990000</v>
      </c>
      <c r="AA1056" s="67" t="s">
        <v>80</v>
      </c>
      <c r="AB1056" s="67"/>
      <c r="AC1056" s="67"/>
      <c r="AD1056" s="67"/>
      <c r="AE1056" s="67"/>
      <c r="AF1056" s="67"/>
      <c r="AG1056" s="67" t="s">
        <v>3458</v>
      </c>
      <c r="AH1056" s="34"/>
      <c r="AI1056" s="67" t="s">
        <v>106</v>
      </c>
      <c r="AJ1056" s="66"/>
      <c r="AK1056" s="67" t="s">
        <v>99</v>
      </c>
      <c r="AL1056" s="38"/>
    </row>
    <row r="1057" spans="1:38" ht="11.25" customHeight="1">
      <c r="A1057" s="4">
        <v>5055</v>
      </c>
      <c r="B1057" s="67" t="s">
        <v>140</v>
      </c>
      <c r="C1057" s="67" t="s">
        <v>140</v>
      </c>
      <c r="D1057" s="67" t="s">
        <v>72</v>
      </c>
      <c r="E1057" s="68">
        <v>44375</v>
      </c>
      <c r="F1057" s="68">
        <v>44375</v>
      </c>
      <c r="G1057" s="68" t="s">
        <v>124</v>
      </c>
      <c r="H1057" s="67" t="s">
        <v>17</v>
      </c>
      <c r="I1057" s="67">
        <v>1</v>
      </c>
      <c r="J1057" s="67" t="s">
        <v>100</v>
      </c>
      <c r="K1057" s="67"/>
      <c r="L1057" s="66" t="s">
        <v>3459</v>
      </c>
      <c r="M1057" s="66" t="s">
        <v>3459</v>
      </c>
      <c r="N1057" s="67" t="s">
        <v>3460</v>
      </c>
      <c r="O1057" s="67" t="s">
        <v>3461</v>
      </c>
      <c r="P1057" s="68">
        <v>44368</v>
      </c>
      <c r="Q1057" s="71"/>
      <c r="R1057" s="71">
        <v>840000</v>
      </c>
      <c r="S1057" s="71">
        <v>840000</v>
      </c>
      <c r="T1057" s="67" t="s">
        <v>144</v>
      </c>
      <c r="U1057" s="67">
        <v>979</v>
      </c>
      <c r="V1057" s="68">
        <v>44383</v>
      </c>
      <c r="W1057" s="68">
        <v>44383</v>
      </c>
      <c r="X1057" s="71"/>
      <c r="Y1057" s="71">
        <v>840000</v>
      </c>
      <c r="Z1057" s="71">
        <v>840000</v>
      </c>
      <c r="AA1057" s="67" t="s">
        <v>80</v>
      </c>
      <c r="AB1057" s="67"/>
      <c r="AC1057" s="67"/>
      <c r="AD1057" s="67"/>
      <c r="AE1057" s="67"/>
      <c r="AF1057" s="67"/>
      <c r="AG1057" s="66" t="s">
        <v>3459</v>
      </c>
      <c r="AH1057" s="34"/>
      <c r="AI1057" s="67" t="s">
        <v>392</v>
      </c>
      <c r="AJ1057" s="66"/>
      <c r="AK1057" s="66" t="s">
        <v>3459</v>
      </c>
      <c r="AL1057" s="38"/>
    </row>
    <row r="1058" spans="1:38" ht="11.25" customHeight="1">
      <c r="A1058" s="4">
        <v>5056</v>
      </c>
      <c r="B1058" s="67" t="s">
        <v>72</v>
      </c>
      <c r="C1058" s="67" t="s">
        <v>90</v>
      </c>
      <c r="D1058" s="67" t="s">
        <v>72</v>
      </c>
      <c r="E1058" s="68">
        <v>44375</v>
      </c>
      <c r="F1058" s="68">
        <v>44375</v>
      </c>
      <c r="G1058" s="68" t="s">
        <v>91</v>
      </c>
      <c r="H1058" s="67" t="s">
        <v>2</v>
      </c>
      <c r="I1058" s="67">
        <v>3.14</v>
      </c>
      <c r="J1058" s="67" t="s">
        <v>74</v>
      </c>
      <c r="K1058" s="67"/>
      <c r="L1058" s="66" t="s">
        <v>92</v>
      </c>
      <c r="M1058" s="66" t="s">
        <v>3462</v>
      </c>
      <c r="N1058" s="67" t="s">
        <v>3463</v>
      </c>
      <c r="O1058" s="67" t="s">
        <v>3464</v>
      </c>
      <c r="P1058" s="68">
        <v>44374</v>
      </c>
      <c r="Q1058" s="71">
        <v>935000</v>
      </c>
      <c r="R1058" s="71"/>
      <c r="S1058" s="71">
        <v>935000</v>
      </c>
      <c r="T1058" s="67" t="s">
        <v>118</v>
      </c>
      <c r="U1058" s="67">
        <v>1254</v>
      </c>
      <c r="V1058" s="68">
        <v>44420</v>
      </c>
      <c r="W1058" s="68">
        <v>44428</v>
      </c>
      <c r="X1058" s="71">
        <v>935000</v>
      </c>
      <c r="Y1058" s="71"/>
      <c r="Z1058" s="71">
        <v>935000</v>
      </c>
      <c r="AA1058" s="67" t="s">
        <v>80</v>
      </c>
      <c r="AB1058" s="67"/>
      <c r="AC1058" s="67"/>
      <c r="AD1058" s="67"/>
      <c r="AE1058" s="67"/>
      <c r="AF1058" s="67"/>
      <c r="AG1058" s="67" t="s">
        <v>3465</v>
      </c>
      <c r="AH1058" s="34"/>
      <c r="AI1058" s="67" t="s">
        <v>98</v>
      </c>
      <c r="AJ1058" s="66"/>
      <c r="AK1058" s="67" t="s">
        <v>99</v>
      </c>
      <c r="AL1058" s="38"/>
    </row>
    <row r="1059" spans="1:38" ht="11.25" customHeight="1">
      <c r="A1059" s="4">
        <v>5057</v>
      </c>
      <c r="B1059" s="67" t="s">
        <v>72</v>
      </c>
      <c r="C1059" s="67" t="s">
        <v>90</v>
      </c>
      <c r="D1059" s="67" t="s">
        <v>72</v>
      </c>
      <c r="E1059" s="68">
        <v>44375</v>
      </c>
      <c r="F1059" s="68">
        <v>44375</v>
      </c>
      <c r="G1059" s="68" t="s">
        <v>91</v>
      </c>
      <c r="H1059" s="67" t="s">
        <v>1</v>
      </c>
      <c r="I1059" s="67">
        <v>1.3</v>
      </c>
      <c r="J1059" s="67" t="s">
        <v>74</v>
      </c>
      <c r="K1059" s="67"/>
      <c r="L1059" s="66" t="s">
        <v>1642</v>
      </c>
      <c r="M1059" s="66" t="s">
        <v>1642</v>
      </c>
      <c r="N1059" s="67" t="s">
        <v>3466</v>
      </c>
      <c r="O1059" s="67" t="s">
        <v>3467</v>
      </c>
      <c r="P1059" s="68">
        <v>44374</v>
      </c>
      <c r="Q1059" s="71">
        <v>1875000</v>
      </c>
      <c r="R1059" s="71"/>
      <c r="S1059" s="71">
        <v>1875000</v>
      </c>
      <c r="T1059" s="67" t="s">
        <v>118</v>
      </c>
      <c r="U1059" s="67">
        <v>1057</v>
      </c>
      <c r="V1059" s="68">
        <v>44371</v>
      </c>
      <c r="W1059" s="68">
        <v>44404</v>
      </c>
      <c r="X1059" s="71">
        <v>1875000</v>
      </c>
      <c r="Y1059" s="71"/>
      <c r="Z1059" s="71">
        <v>1875000</v>
      </c>
      <c r="AA1059" s="67" t="s">
        <v>80</v>
      </c>
      <c r="AB1059" s="67"/>
      <c r="AC1059" s="67"/>
      <c r="AD1059" s="67">
        <v>755</v>
      </c>
      <c r="AE1059" s="67"/>
      <c r="AF1059" s="67"/>
      <c r="AG1059" s="67" t="s">
        <v>3468</v>
      </c>
      <c r="AH1059" s="34"/>
      <c r="AI1059" s="67" t="s">
        <v>82</v>
      </c>
      <c r="AJ1059" s="66"/>
      <c r="AK1059" s="66" t="s">
        <v>2622</v>
      </c>
      <c r="AL1059" s="38"/>
    </row>
    <row r="1060" spans="1:38" ht="11.25" customHeight="1">
      <c r="A1060" s="4">
        <v>5058</v>
      </c>
      <c r="B1060" s="67" t="s">
        <v>83</v>
      </c>
      <c r="C1060" s="67" t="s">
        <v>83</v>
      </c>
      <c r="D1060" s="67" t="s">
        <v>72</v>
      </c>
      <c r="E1060" s="68">
        <v>44375</v>
      </c>
      <c r="F1060" s="68">
        <v>44375</v>
      </c>
      <c r="G1060" s="68" t="s">
        <v>91</v>
      </c>
      <c r="H1060" s="67" t="s">
        <v>228</v>
      </c>
      <c r="I1060" s="67" t="s">
        <v>229</v>
      </c>
      <c r="J1060" s="67" t="s">
        <v>74</v>
      </c>
      <c r="K1060" s="67"/>
      <c r="L1060" s="66" t="s">
        <v>120</v>
      </c>
      <c r="M1060" s="66" t="s">
        <v>120</v>
      </c>
      <c r="N1060" s="67" t="s">
        <v>3469</v>
      </c>
      <c r="O1060" s="67"/>
      <c r="P1060" s="68">
        <v>44372</v>
      </c>
      <c r="Q1060" s="71">
        <v>1450000</v>
      </c>
      <c r="R1060" s="71"/>
      <c r="S1060" s="71">
        <v>1450000</v>
      </c>
      <c r="T1060" s="67" t="s">
        <v>96</v>
      </c>
      <c r="U1060" s="67">
        <v>956</v>
      </c>
      <c r="V1060" s="68">
        <v>44379</v>
      </c>
      <c r="W1060" s="68">
        <v>44379</v>
      </c>
      <c r="X1060" s="71">
        <v>1450000</v>
      </c>
      <c r="Y1060" s="71"/>
      <c r="Z1060" s="71">
        <v>1450000</v>
      </c>
      <c r="AA1060" s="67" t="s">
        <v>80</v>
      </c>
      <c r="AB1060" s="67"/>
      <c r="AC1060" s="67"/>
      <c r="AD1060" s="67"/>
      <c r="AE1060" s="67"/>
      <c r="AF1060" s="67"/>
      <c r="AG1060" s="67" t="s">
        <v>3470</v>
      </c>
      <c r="AH1060" s="34"/>
      <c r="AI1060" s="67" t="s">
        <v>98</v>
      </c>
      <c r="AJ1060" s="66"/>
      <c r="AK1060" s="66" t="s">
        <v>3471</v>
      </c>
      <c r="AL1060" s="38"/>
    </row>
    <row r="1061" spans="1:38" ht="22.5" customHeight="1">
      <c r="A1061" s="4">
        <v>5059</v>
      </c>
      <c r="B1061" s="67" t="s">
        <v>220</v>
      </c>
      <c r="C1061" s="67" t="s">
        <v>220</v>
      </c>
      <c r="D1061" s="67" t="s">
        <v>72</v>
      </c>
      <c r="E1061" s="68">
        <v>44375</v>
      </c>
      <c r="F1061" s="68">
        <v>44375</v>
      </c>
      <c r="G1061" s="68" t="s">
        <v>91</v>
      </c>
      <c r="H1061" s="67" t="s">
        <v>11</v>
      </c>
      <c r="I1061" s="67">
        <v>3</v>
      </c>
      <c r="J1061" s="67" t="s">
        <v>74</v>
      </c>
      <c r="K1061" s="67"/>
      <c r="L1061" s="66" t="s">
        <v>3472</v>
      </c>
      <c r="M1061" s="66" t="s">
        <v>3473</v>
      </c>
      <c r="N1061" s="67" t="s">
        <v>3474</v>
      </c>
      <c r="O1061" s="67" t="s">
        <v>3475</v>
      </c>
      <c r="P1061" s="68">
        <v>44370</v>
      </c>
      <c r="Q1061" s="71">
        <v>10822511</v>
      </c>
      <c r="R1061" s="71"/>
      <c r="S1061" s="71">
        <v>10822511</v>
      </c>
      <c r="T1061" s="67" t="s">
        <v>96</v>
      </c>
      <c r="U1061" s="67">
        <v>1545</v>
      </c>
      <c r="V1061" s="68">
        <v>44452</v>
      </c>
      <c r="W1061" s="68">
        <v>44456</v>
      </c>
      <c r="X1061" s="71">
        <v>10822511</v>
      </c>
      <c r="Y1061" s="71"/>
      <c r="Z1061" s="71">
        <v>10822511</v>
      </c>
      <c r="AA1061" s="67" t="s">
        <v>80</v>
      </c>
      <c r="AB1061" s="67"/>
      <c r="AC1061" s="67"/>
      <c r="AD1061" s="67"/>
      <c r="AE1061" s="67"/>
      <c r="AF1061" s="67"/>
      <c r="AG1061" s="67" t="s">
        <v>3476</v>
      </c>
      <c r="AH1061" s="34"/>
      <c r="AI1061" s="67" t="s">
        <v>98</v>
      </c>
      <c r="AJ1061" s="66"/>
      <c r="AK1061" s="66" t="s">
        <v>3477</v>
      </c>
      <c r="AL1061" s="38"/>
    </row>
    <row r="1062" spans="1:38" ht="22.5" customHeight="1">
      <c r="A1062" s="4">
        <v>5060</v>
      </c>
      <c r="B1062" s="67" t="s">
        <v>72</v>
      </c>
      <c r="C1062" s="67" t="s">
        <v>72</v>
      </c>
      <c r="D1062" s="67" t="s">
        <v>72</v>
      </c>
      <c r="E1062" s="68">
        <v>44375</v>
      </c>
      <c r="F1062" s="68">
        <v>44375</v>
      </c>
      <c r="G1062" s="68" t="s">
        <v>73</v>
      </c>
      <c r="H1062" s="67" t="s">
        <v>21</v>
      </c>
      <c r="I1062" s="67">
        <v>14</v>
      </c>
      <c r="J1062" s="67" t="s">
        <v>74</v>
      </c>
      <c r="K1062" s="67"/>
      <c r="L1062" s="66" t="s">
        <v>766</v>
      </c>
      <c r="M1062" s="66" t="s">
        <v>3478</v>
      </c>
      <c r="N1062" s="67" t="s">
        <v>3479</v>
      </c>
      <c r="O1062" s="67" t="s">
        <v>3480</v>
      </c>
      <c r="P1062" s="68">
        <v>43651</v>
      </c>
      <c r="Q1062" s="71">
        <v>16323750</v>
      </c>
      <c r="R1062" s="71"/>
      <c r="S1062" s="71">
        <v>16323750</v>
      </c>
      <c r="T1062" s="67" t="s">
        <v>79</v>
      </c>
      <c r="U1062" s="67">
        <v>938</v>
      </c>
      <c r="V1062" s="68">
        <v>44377</v>
      </c>
      <c r="W1062" s="68">
        <v>44377</v>
      </c>
      <c r="X1062" s="71">
        <f t="shared" ref="X1062:X1067" si="164">+S1062</f>
        <v>16323750</v>
      </c>
      <c r="Y1062" s="71"/>
      <c r="Z1062" s="71">
        <f t="shared" ref="Z1062:Z1067" si="165">SUM(X1062:Y1062)</f>
        <v>16323750</v>
      </c>
      <c r="AA1062" s="67" t="s">
        <v>80</v>
      </c>
      <c r="AB1062" s="67"/>
      <c r="AC1062" s="67"/>
      <c r="AD1062" s="67">
        <v>651</v>
      </c>
      <c r="AE1062" s="67"/>
      <c r="AF1062" s="67"/>
      <c r="AG1062" s="67" t="s">
        <v>81</v>
      </c>
      <c r="AH1062" s="34">
        <f t="shared" ref="AH1062:AH1067" si="166">Z1062</f>
        <v>16323750</v>
      </c>
      <c r="AI1062" s="67" t="s">
        <v>82</v>
      </c>
      <c r="AJ1062" s="66"/>
      <c r="AK1062" s="66" t="s">
        <v>766</v>
      </c>
      <c r="AL1062" s="38"/>
    </row>
    <row r="1063" spans="1:38" ht="22.5" customHeight="1">
      <c r="A1063" s="4">
        <v>5061</v>
      </c>
      <c r="B1063" s="67" t="s">
        <v>134</v>
      </c>
      <c r="C1063" s="67" t="s">
        <v>134</v>
      </c>
      <c r="D1063" s="67" t="s">
        <v>72</v>
      </c>
      <c r="E1063" s="68">
        <v>44375</v>
      </c>
      <c r="F1063" s="68">
        <v>44375</v>
      </c>
      <c r="G1063" s="68" t="s">
        <v>73</v>
      </c>
      <c r="H1063" s="67" t="s">
        <v>16</v>
      </c>
      <c r="I1063" s="67">
        <v>14</v>
      </c>
      <c r="J1063" s="67" t="s">
        <v>74</v>
      </c>
      <c r="K1063" s="67"/>
      <c r="L1063" s="66" t="s">
        <v>136</v>
      </c>
      <c r="M1063" s="66" t="s">
        <v>3481</v>
      </c>
      <c r="N1063" s="67" t="s">
        <v>3482</v>
      </c>
      <c r="O1063" s="67" t="s">
        <v>3483</v>
      </c>
      <c r="P1063" s="68">
        <v>44232</v>
      </c>
      <c r="Q1063" s="71">
        <v>25047027.489999998</v>
      </c>
      <c r="R1063" s="71"/>
      <c r="S1063" s="71">
        <v>25047027.489999998</v>
      </c>
      <c r="T1063" s="67" t="s">
        <v>79</v>
      </c>
      <c r="U1063" s="67">
        <v>939</v>
      </c>
      <c r="V1063" s="68">
        <v>44377</v>
      </c>
      <c r="W1063" s="68">
        <v>44377</v>
      </c>
      <c r="X1063" s="71">
        <f t="shared" si="164"/>
        <v>25047027.489999998</v>
      </c>
      <c r="Y1063" s="71"/>
      <c r="Z1063" s="71">
        <f t="shared" si="165"/>
        <v>25047027.489999998</v>
      </c>
      <c r="AA1063" s="67" t="s">
        <v>80</v>
      </c>
      <c r="AB1063" s="67"/>
      <c r="AC1063" s="67"/>
      <c r="AD1063" s="67">
        <v>652</v>
      </c>
      <c r="AE1063" s="67"/>
      <c r="AF1063" s="67"/>
      <c r="AG1063" s="67" t="s">
        <v>81</v>
      </c>
      <c r="AH1063" s="34">
        <f t="shared" si="166"/>
        <v>25047027.489999998</v>
      </c>
      <c r="AI1063" s="67" t="s">
        <v>82</v>
      </c>
      <c r="AJ1063" s="66"/>
      <c r="AK1063" s="66" t="s">
        <v>136</v>
      </c>
      <c r="AL1063" s="38"/>
    </row>
    <row r="1064" spans="1:38" ht="22.5" customHeight="1">
      <c r="A1064" s="4">
        <v>5062</v>
      </c>
      <c r="B1064" s="67" t="s">
        <v>134</v>
      </c>
      <c r="C1064" s="67" t="s">
        <v>134</v>
      </c>
      <c r="D1064" s="67" t="s">
        <v>72</v>
      </c>
      <c r="E1064" s="68">
        <v>44375</v>
      </c>
      <c r="F1064" s="68">
        <v>44375</v>
      </c>
      <c r="G1064" s="68" t="s">
        <v>73</v>
      </c>
      <c r="H1064" s="67" t="s">
        <v>21</v>
      </c>
      <c r="I1064" s="67">
        <v>14</v>
      </c>
      <c r="J1064" s="67" t="s">
        <v>74</v>
      </c>
      <c r="K1064" s="67"/>
      <c r="L1064" s="66" t="s">
        <v>136</v>
      </c>
      <c r="M1064" s="66" t="s">
        <v>3484</v>
      </c>
      <c r="N1064" s="67" t="s">
        <v>3485</v>
      </c>
      <c r="O1064" s="67" t="s">
        <v>3486</v>
      </c>
      <c r="P1064" s="68">
        <v>44048</v>
      </c>
      <c r="Q1064" s="71">
        <v>21497193.440000001</v>
      </c>
      <c r="R1064" s="71"/>
      <c r="S1064" s="71">
        <v>21497193.440000001</v>
      </c>
      <c r="T1064" s="67" t="s">
        <v>79</v>
      </c>
      <c r="U1064" s="67">
        <v>940</v>
      </c>
      <c r="V1064" s="68">
        <v>44377</v>
      </c>
      <c r="W1064" s="68">
        <v>44377</v>
      </c>
      <c r="X1064" s="71">
        <f t="shared" si="164"/>
        <v>21497193.440000001</v>
      </c>
      <c r="Y1064" s="71"/>
      <c r="Z1064" s="71">
        <f t="shared" si="165"/>
        <v>21497193.440000001</v>
      </c>
      <c r="AA1064" s="67" t="s">
        <v>80</v>
      </c>
      <c r="AB1064" s="67"/>
      <c r="AC1064" s="67"/>
      <c r="AD1064" s="67">
        <v>653</v>
      </c>
      <c r="AE1064" s="67"/>
      <c r="AF1064" s="67"/>
      <c r="AG1064" s="67" t="s">
        <v>81</v>
      </c>
      <c r="AH1064" s="34">
        <f t="shared" si="166"/>
        <v>21497193.440000001</v>
      </c>
      <c r="AI1064" s="67" t="s">
        <v>82</v>
      </c>
      <c r="AJ1064" s="66"/>
      <c r="AK1064" s="66" t="s">
        <v>136</v>
      </c>
      <c r="AL1064" s="38"/>
    </row>
    <row r="1065" spans="1:38" ht="22.5" customHeight="1">
      <c r="A1065" s="4">
        <v>5063</v>
      </c>
      <c r="B1065" s="67" t="s">
        <v>134</v>
      </c>
      <c r="C1065" s="67" t="s">
        <v>134</v>
      </c>
      <c r="D1065" s="67" t="s">
        <v>72</v>
      </c>
      <c r="E1065" s="68">
        <v>44375</v>
      </c>
      <c r="F1065" s="68">
        <v>44375</v>
      </c>
      <c r="G1065" s="68" t="s">
        <v>73</v>
      </c>
      <c r="H1065" s="67" t="s">
        <v>16</v>
      </c>
      <c r="I1065" s="67">
        <v>14</v>
      </c>
      <c r="J1065" s="67" t="s">
        <v>74</v>
      </c>
      <c r="K1065" s="67"/>
      <c r="L1065" s="66" t="s">
        <v>136</v>
      </c>
      <c r="M1065" s="66" t="s">
        <v>3487</v>
      </c>
      <c r="N1065" s="67" t="s">
        <v>3488</v>
      </c>
      <c r="O1065" s="67" t="s">
        <v>3489</v>
      </c>
      <c r="P1065" s="68">
        <v>43895</v>
      </c>
      <c r="Q1065" s="71">
        <v>18945188.07</v>
      </c>
      <c r="R1065" s="71"/>
      <c r="S1065" s="71">
        <v>18945188.07</v>
      </c>
      <c r="T1065" s="67" t="s">
        <v>79</v>
      </c>
      <c r="U1065" s="67">
        <v>941</v>
      </c>
      <c r="V1065" s="68">
        <v>44377</v>
      </c>
      <c r="W1065" s="68">
        <v>44377</v>
      </c>
      <c r="X1065" s="71">
        <f t="shared" si="164"/>
        <v>18945188.07</v>
      </c>
      <c r="Y1065" s="71"/>
      <c r="Z1065" s="71">
        <f t="shared" si="165"/>
        <v>18945188.07</v>
      </c>
      <c r="AA1065" s="67" t="s">
        <v>80</v>
      </c>
      <c r="AB1065" s="67"/>
      <c r="AC1065" s="67"/>
      <c r="AD1065" s="67">
        <v>654</v>
      </c>
      <c r="AE1065" s="67"/>
      <c r="AF1065" s="67"/>
      <c r="AG1065" s="67" t="s">
        <v>81</v>
      </c>
      <c r="AH1065" s="34">
        <f t="shared" si="166"/>
        <v>18945188.07</v>
      </c>
      <c r="AI1065" s="67" t="s">
        <v>82</v>
      </c>
      <c r="AJ1065" s="66"/>
      <c r="AK1065" s="66" t="s">
        <v>136</v>
      </c>
      <c r="AL1065" s="38"/>
    </row>
    <row r="1066" spans="1:38" ht="22.5" customHeight="1">
      <c r="A1066" s="4">
        <v>5064</v>
      </c>
      <c r="B1066" s="67" t="s">
        <v>134</v>
      </c>
      <c r="C1066" s="67" t="s">
        <v>134</v>
      </c>
      <c r="D1066" s="67" t="s">
        <v>72</v>
      </c>
      <c r="E1066" s="68">
        <v>44375</v>
      </c>
      <c r="F1066" s="68">
        <v>44375</v>
      </c>
      <c r="G1066" s="68" t="s">
        <v>73</v>
      </c>
      <c r="H1066" s="67" t="s">
        <v>16</v>
      </c>
      <c r="I1066" s="67">
        <v>14</v>
      </c>
      <c r="J1066" s="67" t="s">
        <v>74</v>
      </c>
      <c r="K1066" s="67"/>
      <c r="L1066" s="66" t="s">
        <v>136</v>
      </c>
      <c r="M1066" s="66" t="s">
        <v>3490</v>
      </c>
      <c r="N1066" s="67" t="s">
        <v>3491</v>
      </c>
      <c r="O1066" s="67" t="s">
        <v>3492</v>
      </c>
      <c r="P1066" s="68">
        <v>43895</v>
      </c>
      <c r="Q1066" s="71">
        <v>15956732.57</v>
      </c>
      <c r="R1066" s="71"/>
      <c r="S1066" s="71">
        <v>15956732.57</v>
      </c>
      <c r="T1066" s="67" t="s">
        <v>79</v>
      </c>
      <c r="U1066" s="67">
        <v>942</v>
      </c>
      <c r="V1066" s="68">
        <v>44377</v>
      </c>
      <c r="W1066" s="68">
        <v>44378</v>
      </c>
      <c r="X1066" s="71">
        <f t="shared" si="164"/>
        <v>15956732.57</v>
      </c>
      <c r="Y1066" s="71"/>
      <c r="Z1066" s="71">
        <f t="shared" si="165"/>
        <v>15956732.57</v>
      </c>
      <c r="AA1066" s="67" t="s">
        <v>80</v>
      </c>
      <c r="AB1066" s="67"/>
      <c r="AC1066" s="67"/>
      <c r="AD1066" s="67">
        <v>655</v>
      </c>
      <c r="AE1066" s="67"/>
      <c r="AF1066" s="67"/>
      <c r="AG1066" s="67" t="s">
        <v>81</v>
      </c>
      <c r="AH1066" s="34">
        <f t="shared" si="166"/>
        <v>15956732.57</v>
      </c>
      <c r="AI1066" s="67" t="s">
        <v>82</v>
      </c>
      <c r="AJ1066" s="66"/>
      <c r="AK1066" s="66" t="s">
        <v>136</v>
      </c>
      <c r="AL1066" s="38"/>
    </row>
    <row r="1067" spans="1:38" ht="22.5" customHeight="1">
      <c r="A1067" s="4">
        <v>5065</v>
      </c>
      <c r="B1067" s="67" t="s">
        <v>72</v>
      </c>
      <c r="C1067" s="67" t="s">
        <v>72</v>
      </c>
      <c r="D1067" s="67" t="s">
        <v>72</v>
      </c>
      <c r="E1067" s="68">
        <v>44375</v>
      </c>
      <c r="F1067" s="68">
        <v>44375</v>
      </c>
      <c r="G1067" s="68" t="s">
        <v>73</v>
      </c>
      <c r="H1067" s="67" t="s">
        <v>21</v>
      </c>
      <c r="I1067" s="67">
        <v>14</v>
      </c>
      <c r="J1067" s="67" t="s">
        <v>74</v>
      </c>
      <c r="K1067" s="67"/>
      <c r="L1067" s="66" t="s">
        <v>766</v>
      </c>
      <c r="M1067" s="66" t="s">
        <v>3493</v>
      </c>
      <c r="N1067" s="67" t="s">
        <v>3494</v>
      </c>
      <c r="O1067" s="67" t="s">
        <v>3495</v>
      </c>
      <c r="P1067" s="68">
        <v>43835</v>
      </c>
      <c r="Q1067" s="71">
        <v>19494890.460000001</v>
      </c>
      <c r="R1067" s="71"/>
      <c r="S1067" s="71">
        <v>19494890.460000001</v>
      </c>
      <c r="T1067" s="67" t="s">
        <v>79</v>
      </c>
      <c r="U1067" s="67">
        <v>958</v>
      </c>
      <c r="V1067" s="68">
        <v>44379</v>
      </c>
      <c r="W1067" s="68">
        <v>44383</v>
      </c>
      <c r="X1067" s="71">
        <f t="shared" si="164"/>
        <v>19494890.460000001</v>
      </c>
      <c r="Y1067" s="71"/>
      <c r="Z1067" s="71">
        <f t="shared" si="165"/>
        <v>19494890.460000001</v>
      </c>
      <c r="AA1067" s="67" t="s">
        <v>80</v>
      </c>
      <c r="AB1067" s="67"/>
      <c r="AC1067" s="67"/>
      <c r="AD1067" s="67">
        <v>662</v>
      </c>
      <c r="AE1067" s="67"/>
      <c r="AF1067" s="67"/>
      <c r="AG1067" s="67" t="s">
        <v>81</v>
      </c>
      <c r="AH1067" s="34">
        <f t="shared" si="166"/>
        <v>19494890.460000001</v>
      </c>
      <c r="AI1067" s="67" t="s">
        <v>82</v>
      </c>
      <c r="AJ1067" s="66"/>
      <c r="AK1067" s="66" t="s">
        <v>766</v>
      </c>
      <c r="AL1067" s="38"/>
    </row>
    <row r="1068" spans="1:38" ht="22.5" customHeight="1">
      <c r="A1068" s="4">
        <v>5066</v>
      </c>
      <c r="B1068" s="67" t="s">
        <v>83</v>
      </c>
      <c r="C1068" s="67" t="s">
        <v>83</v>
      </c>
      <c r="D1068" s="67" t="s">
        <v>72</v>
      </c>
      <c r="E1068" s="68">
        <v>44375</v>
      </c>
      <c r="F1068" s="68">
        <v>44375</v>
      </c>
      <c r="G1068" s="68" t="s">
        <v>91</v>
      </c>
      <c r="H1068" s="67" t="s">
        <v>228</v>
      </c>
      <c r="I1068" s="67" t="s">
        <v>229</v>
      </c>
      <c r="J1068" s="67" t="s">
        <v>74</v>
      </c>
      <c r="K1068" s="67"/>
      <c r="L1068" s="67" t="s">
        <v>375</v>
      </c>
      <c r="M1068" s="66" t="s">
        <v>375</v>
      </c>
      <c r="N1068" s="67" t="s">
        <v>2966</v>
      </c>
      <c r="O1068" s="67" t="s">
        <v>3496</v>
      </c>
      <c r="P1068" s="68">
        <v>44371</v>
      </c>
      <c r="Q1068" s="71">
        <v>6818362</v>
      </c>
      <c r="R1068" s="71"/>
      <c r="S1068" s="71">
        <v>4195480</v>
      </c>
      <c r="T1068" s="67" t="s">
        <v>96</v>
      </c>
      <c r="U1068" s="67">
        <v>980</v>
      </c>
      <c r="V1068" s="68">
        <v>44383</v>
      </c>
      <c r="W1068" s="68">
        <v>44386</v>
      </c>
      <c r="X1068" s="71">
        <v>4195480</v>
      </c>
      <c r="Y1068" s="71"/>
      <c r="Z1068" s="71">
        <v>4195480</v>
      </c>
      <c r="AA1068" s="67" t="s">
        <v>80</v>
      </c>
      <c r="AB1068" s="67"/>
      <c r="AC1068" s="67"/>
      <c r="AD1068" s="67">
        <v>682</v>
      </c>
      <c r="AE1068" s="67"/>
      <c r="AF1068" s="67"/>
      <c r="AG1068" s="67" t="s">
        <v>3497</v>
      </c>
      <c r="AH1068" s="34"/>
      <c r="AI1068" s="67" t="s">
        <v>98</v>
      </c>
      <c r="AJ1068" s="66"/>
      <c r="AK1068" s="66" t="s">
        <v>3498</v>
      </c>
      <c r="AL1068" s="38"/>
    </row>
    <row r="1069" spans="1:38" ht="11.25" customHeight="1">
      <c r="A1069" s="4">
        <v>5067</v>
      </c>
      <c r="B1069" s="67" t="s">
        <v>220</v>
      </c>
      <c r="C1069" s="67" t="s">
        <v>220</v>
      </c>
      <c r="D1069" s="67" t="s">
        <v>72</v>
      </c>
      <c r="E1069" s="68">
        <v>44376</v>
      </c>
      <c r="F1069" s="68">
        <v>44376</v>
      </c>
      <c r="G1069" s="68" t="s">
        <v>91</v>
      </c>
      <c r="H1069" s="67" t="s">
        <v>228</v>
      </c>
      <c r="I1069" s="67" t="s">
        <v>107</v>
      </c>
      <c r="J1069" s="67" t="s">
        <v>74</v>
      </c>
      <c r="K1069" s="67"/>
      <c r="L1069" s="66" t="s">
        <v>655</v>
      </c>
      <c r="M1069" s="66" t="s">
        <v>655</v>
      </c>
      <c r="N1069" s="67" t="s">
        <v>3499</v>
      </c>
      <c r="O1069" s="67" t="s">
        <v>3500</v>
      </c>
      <c r="P1069" s="68">
        <v>44375</v>
      </c>
      <c r="Q1069" s="71">
        <v>1970000</v>
      </c>
      <c r="R1069" s="71"/>
      <c r="S1069" s="71">
        <v>1970000</v>
      </c>
      <c r="T1069" s="67" t="s">
        <v>3501</v>
      </c>
      <c r="U1069" s="67">
        <v>1250</v>
      </c>
      <c r="V1069" s="68">
        <v>44420</v>
      </c>
      <c r="W1069" s="68">
        <v>44428</v>
      </c>
      <c r="X1069" s="71">
        <v>1970000</v>
      </c>
      <c r="Y1069" s="71"/>
      <c r="Z1069" s="71">
        <v>1970000</v>
      </c>
      <c r="AA1069" s="67" t="s">
        <v>80</v>
      </c>
      <c r="AB1069" s="67"/>
      <c r="AC1069" s="67"/>
      <c r="AD1069" s="67"/>
      <c r="AE1069" s="67"/>
      <c r="AF1069" s="67"/>
      <c r="AG1069" s="67" t="s">
        <v>3502</v>
      </c>
      <c r="AH1069" s="34"/>
      <c r="AI1069" s="67" t="s">
        <v>392</v>
      </c>
      <c r="AJ1069" s="66"/>
      <c r="AK1069" s="66" t="s">
        <v>655</v>
      </c>
      <c r="AL1069" s="38"/>
    </row>
    <row r="1070" spans="1:38" ht="11.25" customHeight="1">
      <c r="A1070" s="4">
        <v>5068</v>
      </c>
      <c r="B1070" s="67" t="s">
        <v>72</v>
      </c>
      <c r="C1070" s="67" t="s">
        <v>72</v>
      </c>
      <c r="D1070" s="67" t="s">
        <v>72</v>
      </c>
      <c r="E1070" s="68">
        <v>44376</v>
      </c>
      <c r="F1070" s="68">
        <v>44376</v>
      </c>
      <c r="G1070" s="68" t="s">
        <v>73</v>
      </c>
      <c r="H1070" s="67" t="s">
        <v>21</v>
      </c>
      <c r="I1070" s="67">
        <v>14</v>
      </c>
      <c r="J1070" s="67" t="s">
        <v>74</v>
      </c>
      <c r="K1070" s="67"/>
      <c r="L1070" s="66" t="s">
        <v>611</v>
      </c>
      <c r="M1070" s="66" t="s">
        <v>3503</v>
      </c>
      <c r="N1070" s="67" t="s">
        <v>3504</v>
      </c>
      <c r="O1070" s="67" t="s">
        <v>3505</v>
      </c>
      <c r="P1070" s="68">
        <v>44079</v>
      </c>
      <c r="Q1070" s="71">
        <v>3728371.48</v>
      </c>
      <c r="R1070" s="71"/>
      <c r="S1070" s="71">
        <v>3728371.48</v>
      </c>
      <c r="T1070" s="67" t="s">
        <v>79</v>
      </c>
      <c r="U1070" s="67">
        <v>971</v>
      </c>
      <c r="V1070" s="68">
        <v>44382</v>
      </c>
      <c r="W1070" s="68">
        <v>44383</v>
      </c>
      <c r="X1070" s="71">
        <f t="shared" ref="X1070:X1081" si="167">+S1070</f>
        <v>3728371.48</v>
      </c>
      <c r="Y1070" s="71"/>
      <c r="Z1070" s="71">
        <f t="shared" ref="Z1070:Z1081" si="168">SUM(X1070:Y1070)</f>
        <v>3728371.48</v>
      </c>
      <c r="AA1070" s="67" t="s">
        <v>80</v>
      </c>
      <c r="AB1070" s="67"/>
      <c r="AC1070" s="67"/>
      <c r="AD1070" s="67">
        <v>676</v>
      </c>
      <c r="AE1070" s="67"/>
      <c r="AF1070" s="67"/>
      <c r="AG1070" s="67" t="s">
        <v>81</v>
      </c>
      <c r="AH1070" s="34">
        <f t="shared" ref="AH1070:AH1081" si="169">Z1070</f>
        <v>3728371.48</v>
      </c>
      <c r="AI1070" s="67" t="s">
        <v>82</v>
      </c>
      <c r="AJ1070" s="66"/>
      <c r="AK1070" s="66" t="s">
        <v>615</v>
      </c>
      <c r="AL1070" s="38"/>
    </row>
    <row r="1071" spans="1:38" ht="11.25" customHeight="1">
      <c r="A1071" s="4">
        <v>5069</v>
      </c>
      <c r="B1071" s="67" t="s">
        <v>72</v>
      </c>
      <c r="C1071" s="67" t="s">
        <v>72</v>
      </c>
      <c r="D1071" s="67" t="s">
        <v>72</v>
      </c>
      <c r="E1071" s="68">
        <v>44376</v>
      </c>
      <c r="F1071" s="68">
        <v>44376</v>
      </c>
      <c r="G1071" s="68" t="s">
        <v>73</v>
      </c>
      <c r="H1071" s="67" t="s">
        <v>21</v>
      </c>
      <c r="I1071" s="67">
        <v>14</v>
      </c>
      <c r="J1071" s="67" t="s">
        <v>74</v>
      </c>
      <c r="K1071" s="67"/>
      <c r="L1071" s="66" t="s">
        <v>611</v>
      </c>
      <c r="M1071" s="66" t="s">
        <v>3506</v>
      </c>
      <c r="N1071" s="67" t="s">
        <v>3507</v>
      </c>
      <c r="O1071" s="67" t="s">
        <v>3508</v>
      </c>
      <c r="P1071" s="68">
        <v>43954</v>
      </c>
      <c r="Q1071" s="71">
        <v>3101048.42</v>
      </c>
      <c r="R1071" s="71"/>
      <c r="S1071" s="71">
        <v>3101048.42</v>
      </c>
      <c r="T1071" s="67" t="s">
        <v>79</v>
      </c>
      <c r="U1071" s="67">
        <v>969</v>
      </c>
      <c r="V1071" s="68">
        <v>44379</v>
      </c>
      <c r="W1071" s="68">
        <v>44383</v>
      </c>
      <c r="X1071" s="71">
        <f t="shared" si="167"/>
        <v>3101048.42</v>
      </c>
      <c r="Y1071" s="71"/>
      <c r="Z1071" s="71">
        <f t="shared" si="168"/>
        <v>3101048.42</v>
      </c>
      <c r="AA1071" s="67" t="s">
        <v>80</v>
      </c>
      <c r="AB1071" s="67"/>
      <c r="AC1071" s="67"/>
      <c r="AD1071" s="67">
        <v>675</v>
      </c>
      <c r="AE1071" s="67"/>
      <c r="AF1071" s="67"/>
      <c r="AG1071" s="67" t="s">
        <v>81</v>
      </c>
      <c r="AH1071" s="34">
        <f t="shared" si="169"/>
        <v>3101048.42</v>
      </c>
      <c r="AI1071" s="67" t="s">
        <v>82</v>
      </c>
      <c r="AJ1071" s="66"/>
      <c r="AK1071" s="66" t="s">
        <v>615</v>
      </c>
      <c r="AL1071" s="38"/>
    </row>
    <row r="1072" spans="1:38" ht="11.25" customHeight="1">
      <c r="A1072" s="4">
        <v>5070</v>
      </c>
      <c r="B1072" s="67" t="s">
        <v>72</v>
      </c>
      <c r="C1072" s="67" t="s">
        <v>72</v>
      </c>
      <c r="D1072" s="67" t="s">
        <v>72</v>
      </c>
      <c r="E1072" s="68">
        <v>44376</v>
      </c>
      <c r="F1072" s="68">
        <v>44376</v>
      </c>
      <c r="G1072" s="68" t="s">
        <v>73</v>
      </c>
      <c r="H1072" s="67" t="s">
        <v>21</v>
      </c>
      <c r="I1072" s="67">
        <v>14</v>
      </c>
      <c r="J1072" s="67" t="s">
        <v>74</v>
      </c>
      <c r="K1072" s="67"/>
      <c r="L1072" s="66" t="s">
        <v>611</v>
      </c>
      <c r="M1072" s="66" t="s">
        <v>3509</v>
      </c>
      <c r="N1072" s="67" t="s">
        <v>3510</v>
      </c>
      <c r="O1072" s="67" t="s">
        <v>3511</v>
      </c>
      <c r="P1072" s="68">
        <v>44140</v>
      </c>
      <c r="Q1072" s="71">
        <v>2711887.46</v>
      </c>
      <c r="R1072" s="71"/>
      <c r="S1072" s="71">
        <v>2711887.46</v>
      </c>
      <c r="T1072" s="67" t="s">
        <v>79</v>
      </c>
      <c r="U1072" s="67">
        <v>968</v>
      </c>
      <c r="V1072" s="68">
        <v>44379</v>
      </c>
      <c r="W1072" s="68">
        <v>44383</v>
      </c>
      <c r="X1072" s="71">
        <f t="shared" si="167"/>
        <v>2711887.46</v>
      </c>
      <c r="Y1072" s="71"/>
      <c r="Z1072" s="71">
        <f t="shared" si="168"/>
        <v>2711887.46</v>
      </c>
      <c r="AA1072" s="67" t="s">
        <v>80</v>
      </c>
      <c r="AB1072" s="67"/>
      <c r="AC1072" s="67"/>
      <c r="AD1072" s="67">
        <v>674</v>
      </c>
      <c r="AE1072" s="67"/>
      <c r="AF1072" s="67"/>
      <c r="AG1072" s="67" t="s">
        <v>81</v>
      </c>
      <c r="AH1072" s="34">
        <f t="shared" si="169"/>
        <v>2711887.46</v>
      </c>
      <c r="AI1072" s="67" t="s">
        <v>82</v>
      </c>
      <c r="AJ1072" s="66"/>
      <c r="AK1072" s="66" t="s">
        <v>615</v>
      </c>
      <c r="AL1072" s="38"/>
    </row>
    <row r="1073" spans="1:38" ht="11.25" customHeight="1">
      <c r="A1073" s="4">
        <v>5071</v>
      </c>
      <c r="B1073" s="67" t="s">
        <v>72</v>
      </c>
      <c r="C1073" s="67" t="s">
        <v>72</v>
      </c>
      <c r="D1073" s="67" t="s">
        <v>72</v>
      </c>
      <c r="E1073" s="68">
        <v>44376</v>
      </c>
      <c r="F1073" s="68">
        <v>44376</v>
      </c>
      <c r="G1073" s="68" t="s">
        <v>73</v>
      </c>
      <c r="H1073" s="67" t="s">
        <v>21</v>
      </c>
      <c r="I1073" s="67">
        <v>14</v>
      </c>
      <c r="J1073" s="67" t="s">
        <v>74</v>
      </c>
      <c r="K1073" s="67"/>
      <c r="L1073" s="66" t="s">
        <v>611</v>
      </c>
      <c r="M1073" s="66" t="s">
        <v>3512</v>
      </c>
      <c r="N1073" s="67" t="s">
        <v>3513</v>
      </c>
      <c r="O1073" s="67" t="s">
        <v>3514</v>
      </c>
      <c r="P1073" s="68">
        <v>44140</v>
      </c>
      <c r="Q1073" s="71">
        <v>3137487.87</v>
      </c>
      <c r="R1073" s="71"/>
      <c r="S1073" s="71">
        <v>3137487.87</v>
      </c>
      <c r="T1073" s="67" t="s">
        <v>79</v>
      </c>
      <c r="U1073" s="67">
        <v>967</v>
      </c>
      <c r="V1073" s="68">
        <v>44379</v>
      </c>
      <c r="W1073" s="68">
        <v>44383</v>
      </c>
      <c r="X1073" s="71">
        <f t="shared" si="167"/>
        <v>3137487.87</v>
      </c>
      <c r="Y1073" s="71"/>
      <c r="Z1073" s="71">
        <f t="shared" si="168"/>
        <v>3137487.87</v>
      </c>
      <c r="AA1073" s="67" t="s">
        <v>80</v>
      </c>
      <c r="AB1073" s="67"/>
      <c r="AC1073" s="67"/>
      <c r="AD1073" s="67">
        <v>673</v>
      </c>
      <c r="AE1073" s="67"/>
      <c r="AF1073" s="67"/>
      <c r="AG1073" s="67" t="s">
        <v>81</v>
      </c>
      <c r="AH1073" s="34">
        <f t="shared" si="169"/>
        <v>3137487.87</v>
      </c>
      <c r="AI1073" s="67" t="s">
        <v>82</v>
      </c>
      <c r="AJ1073" s="66"/>
      <c r="AK1073" s="66" t="s">
        <v>615</v>
      </c>
      <c r="AL1073" s="38"/>
    </row>
    <row r="1074" spans="1:38" ht="11.25" customHeight="1">
      <c r="A1074" s="4">
        <v>5072</v>
      </c>
      <c r="B1074" s="67" t="s">
        <v>72</v>
      </c>
      <c r="C1074" s="67" t="s">
        <v>72</v>
      </c>
      <c r="D1074" s="67" t="s">
        <v>72</v>
      </c>
      <c r="E1074" s="68">
        <v>44376</v>
      </c>
      <c r="F1074" s="68">
        <v>44376</v>
      </c>
      <c r="G1074" s="68" t="s">
        <v>73</v>
      </c>
      <c r="H1074" s="67" t="s">
        <v>21</v>
      </c>
      <c r="I1074" s="67">
        <v>14</v>
      </c>
      <c r="J1074" s="67" t="s">
        <v>74</v>
      </c>
      <c r="K1074" s="67"/>
      <c r="L1074" s="66" t="s">
        <v>611</v>
      </c>
      <c r="M1074" s="66" t="s">
        <v>3515</v>
      </c>
      <c r="N1074" s="67" t="s">
        <v>3516</v>
      </c>
      <c r="O1074" s="67" t="s">
        <v>3517</v>
      </c>
      <c r="P1074" s="68">
        <v>43987</v>
      </c>
      <c r="Q1074" s="71">
        <v>4240647.37</v>
      </c>
      <c r="R1074" s="71"/>
      <c r="S1074" s="71">
        <v>4240647.37</v>
      </c>
      <c r="T1074" s="67" t="s">
        <v>79</v>
      </c>
      <c r="U1074" s="67">
        <v>966</v>
      </c>
      <c r="V1074" s="68">
        <v>44379</v>
      </c>
      <c r="W1074" s="68">
        <v>44383</v>
      </c>
      <c r="X1074" s="71">
        <f t="shared" si="167"/>
        <v>4240647.37</v>
      </c>
      <c r="Y1074" s="71"/>
      <c r="Z1074" s="71">
        <f t="shared" si="168"/>
        <v>4240647.37</v>
      </c>
      <c r="AA1074" s="67" t="s">
        <v>80</v>
      </c>
      <c r="AB1074" s="67"/>
      <c r="AC1074" s="67"/>
      <c r="AD1074" s="67">
        <v>672</v>
      </c>
      <c r="AE1074" s="67"/>
      <c r="AF1074" s="67"/>
      <c r="AG1074" s="67" t="s">
        <v>81</v>
      </c>
      <c r="AH1074" s="34">
        <f t="shared" si="169"/>
        <v>4240647.37</v>
      </c>
      <c r="AI1074" s="67" t="s">
        <v>82</v>
      </c>
      <c r="AJ1074" s="66"/>
      <c r="AK1074" s="66" t="s">
        <v>615</v>
      </c>
      <c r="AL1074" s="38"/>
    </row>
    <row r="1075" spans="1:38" ht="11.25" customHeight="1">
      <c r="A1075" s="4">
        <v>5073</v>
      </c>
      <c r="B1075" s="67" t="s">
        <v>72</v>
      </c>
      <c r="C1075" s="67" t="s">
        <v>72</v>
      </c>
      <c r="D1075" s="67" t="s">
        <v>72</v>
      </c>
      <c r="E1075" s="68">
        <v>44376</v>
      </c>
      <c r="F1075" s="68">
        <v>44376</v>
      </c>
      <c r="G1075" s="68" t="s">
        <v>73</v>
      </c>
      <c r="H1075" s="67" t="s">
        <v>21</v>
      </c>
      <c r="I1075" s="67">
        <v>14</v>
      </c>
      <c r="J1075" s="67" t="s">
        <v>74</v>
      </c>
      <c r="K1075" s="67"/>
      <c r="L1075" s="66" t="s">
        <v>611</v>
      </c>
      <c r="M1075" s="66" t="s">
        <v>3518</v>
      </c>
      <c r="N1075" s="67" t="s">
        <v>3519</v>
      </c>
      <c r="O1075" s="67" t="s">
        <v>3520</v>
      </c>
      <c r="P1075" s="68">
        <v>44232</v>
      </c>
      <c r="Q1075" s="71">
        <v>2075993.28</v>
      </c>
      <c r="R1075" s="71"/>
      <c r="S1075" s="71">
        <v>2075993.28</v>
      </c>
      <c r="T1075" s="67" t="s">
        <v>79</v>
      </c>
      <c r="U1075" s="67">
        <v>965</v>
      </c>
      <c r="V1075" s="68">
        <v>44379</v>
      </c>
      <c r="W1075" s="68">
        <v>44383</v>
      </c>
      <c r="X1075" s="71">
        <f t="shared" si="167"/>
        <v>2075993.28</v>
      </c>
      <c r="Y1075" s="71"/>
      <c r="Z1075" s="71">
        <f t="shared" si="168"/>
        <v>2075993.28</v>
      </c>
      <c r="AA1075" s="67" t="s">
        <v>80</v>
      </c>
      <c r="AB1075" s="67"/>
      <c r="AC1075" s="67"/>
      <c r="AD1075" s="67">
        <v>671</v>
      </c>
      <c r="AE1075" s="67"/>
      <c r="AF1075" s="67"/>
      <c r="AG1075" s="67" t="s">
        <v>81</v>
      </c>
      <c r="AH1075" s="34">
        <f t="shared" si="169"/>
        <v>2075993.28</v>
      </c>
      <c r="AI1075" s="67" t="s">
        <v>82</v>
      </c>
      <c r="AJ1075" s="66"/>
      <c r="AK1075" s="66" t="s">
        <v>615</v>
      </c>
      <c r="AL1075" s="38"/>
    </row>
    <row r="1076" spans="1:38" ht="11.25" customHeight="1">
      <c r="A1076" s="4">
        <v>5074</v>
      </c>
      <c r="B1076" s="67" t="s">
        <v>72</v>
      </c>
      <c r="C1076" s="67" t="s">
        <v>72</v>
      </c>
      <c r="D1076" s="67" t="s">
        <v>72</v>
      </c>
      <c r="E1076" s="68">
        <v>44376</v>
      </c>
      <c r="F1076" s="68">
        <v>44376</v>
      </c>
      <c r="G1076" s="68" t="s">
        <v>73</v>
      </c>
      <c r="H1076" s="67" t="s">
        <v>21</v>
      </c>
      <c r="I1076" s="67">
        <v>14</v>
      </c>
      <c r="J1076" s="67" t="s">
        <v>74</v>
      </c>
      <c r="K1076" s="67"/>
      <c r="L1076" s="66" t="s">
        <v>611</v>
      </c>
      <c r="M1076" s="66" t="s">
        <v>3521</v>
      </c>
      <c r="N1076" s="67" t="s">
        <v>3522</v>
      </c>
      <c r="O1076" s="67" t="s">
        <v>3523</v>
      </c>
      <c r="P1076" s="68">
        <v>43895</v>
      </c>
      <c r="Q1076" s="71">
        <v>1851642.47</v>
      </c>
      <c r="R1076" s="71"/>
      <c r="S1076" s="71">
        <v>1851642.47</v>
      </c>
      <c r="T1076" s="67" t="s">
        <v>79</v>
      </c>
      <c r="U1076" s="67">
        <v>964</v>
      </c>
      <c r="V1076" s="68">
        <v>44379</v>
      </c>
      <c r="W1076" s="68">
        <v>44383</v>
      </c>
      <c r="X1076" s="71">
        <f t="shared" si="167"/>
        <v>1851642.47</v>
      </c>
      <c r="Y1076" s="71"/>
      <c r="Z1076" s="71">
        <f t="shared" si="168"/>
        <v>1851642.47</v>
      </c>
      <c r="AA1076" s="67" t="s">
        <v>80</v>
      </c>
      <c r="AB1076" s="67"/>
      <c r="AC1076" s="67"/>
      <c r="AD1076" s="67">
        <v>670</v>
      </c>
      <c r="AE1076" s="67"/>
      <c r="AF1076" s="67"/>
      <c r="AG1076" s="67" t="s">
        <v>81</v>
      </c>
      <c r="AH1076" s="34">
        <f t="shared" si="169"/>
        <v>1851642.47</v>
      </c>
      <c r="AI1076" s="67" t="s">
        <v>82</v>
      </c>
      <c r="AJ1076" s="66"/>
      <c r="AK1076" s="66" t="s">
        <v>615</v>
      </c>
      <c r="AL1076" s="38"/>
    </row>
    <row r="1077" spans="1:38" ht="11.25" customHeight="1">
      <c r="A1077" s="4">
        <v>5075</v>
      </c>
      <c r="B1077" s="67" t="s">
        <v>83</v>
      </c>
      <c r="C1077" s="67" t="s">
        <v>83</v>
      </c>
      <c r="D1077" s="67" t="s">
        <v>72</v>
      </c>
      <c r="E1077" s="68">
        <v>44376</v>
      </c>
      <c r="F1077" s="68">
        <v>44376</v>
      </c>
      <c r="G1077" s="68" t="s">
        <v>73</v>
      </c>
      <c r="H1077" s="67" t="s">
        <v>21</v>
      </c>
      <c r="I1077" s="67">
        <v>14</v>
      </c>
      <c r="J1077" s="67" t="s">
        <v>74</v>
      </c>
      <c r="K1077" s="67"/>
      <c r="L1077" s="66" t="s">
        <v>611</v>
      </c>
      <c r="M1077" s="66" t="s">
        <v>3524</v>
      </c>
      <c r="N1077" s="67" t="s">
        <v>3525</v>
      </c>
      <c r="O1077" s="67" t="s">
        <v>3526</v>
      </c>
      <c r="P1077" s="68">
        <v>43926</v>
      </c>
      <c r="Q1077" s="71">
        <v>2083816.99</v>
      </c>
      <c r="R1077" s="71"/>
      <c r="S1077" s="71">
        <v>2083816.99</v>
      </c>
      <c r="T1077" s="67" t="s">
        <v>79</v>
      </c>
      <c r="U1077" s="67">
        <v>963</v>
      </c>
      <c r="V1077" s="68">
        <v>44379</v>
      </c>
      <c r="W1077" s="68">
        <v>44383</v>
      </c>
      <c r="X1077" s="71">
        <f t="shared" si="167"/>
        <v>2083816.99</v>
      </c>
      <c r="Y1077" s="71"/>
      <c r="Z1077" s="71">
        <f t="shared" si="168"/>
        <v>2083816.99</v>
      </c>
      <c r="AA1077" s="67" t="s">
        <v>80</v>
      </c>
      <c r="AB1077" s="67"/>
      <c r="AC1077" s="67"/>
      <c r="AD1077" s="67">
        <v>669</v>
      </c>
      <c r="AE1077" s="67"/>
      <c r="AF1077" s="67"/>
      <c r="AG1077" s="67" t="s">
        <v>81</v>
      </c>
      <c r="AH1077" s="34">
        <f t="shared" si="169"/>
        <v>2083816.99</v>
      </c>
      <c r="AI1077" s="67" t="s">
        <v>82</v>
      </c>
      <c r="AJ1077" s="66"/>
      <c r="AK1077" s="66" t="s">
        <v>615</v>
      </c>
      <c r="AL1077" s="38"/>
    </row>
    <row r="1078" spans="1:38" ht="11.25" customHeight="1">
      <c r="A1078" s="4">
        <v>5076</v>
      </c>
      <c r="B1078" s="67" t="s">
        <v>83</v>
      </c>
      <c r="C1078" s="67" t="s">
        <v>83</v>
      </c>
      <c r="D1078" s="67" t="s">
        <v>72</v>
      </c>
      <c r="E1078" s="68">
        <v>44376</v>
      </c>
      <c r="F1078" s="68">
        <v>44376</v>
      </c>
      <c r="G1078" s="68" t="s">
        <v>73</v>
      </c>
      <c r="H1078" s="67" t="s">
        <v>21</v>
      </c>
      <c r="I1078" s="67">
        <v>14</v>
      </c>
      <c r="J1078" s="67" t="s">
        <v>74</v>
      </c>
      <c r="K1078" s="67"/>
      <c r="L1078" s="66" t="s">
        <v>611</v>
      </c>
      <c r="M1078" s="66" t="s">
        <v>3527</v>
      </c>
      <c r="N1078" s="67" t="s">
        <v>3528</v>
      </c>
      <c r="O1078" s="67" t="s">
        <v>3529</v>
      </c>
      <c r="P1078" s="68">
        <v>44079</v>
      </c>
      <c r="Q1078" s="71">
        <v>3731967.2</v>
      </c>
      <c r="R1078" s="71"/>
      <c r="S1078" s="71">
        <v>3731967.2</v>
      </c>
      <c r="T1078" s="67" t="s">
        <v>79</v>
      </c>
      <c r="U1078" s="67">
        <v>962</v>
      </c>
      <c r="V1078" s="68">
        <v>44379</v>
      </c>
      <c r="W1078" s="68">
        <v>44383</v>
      </c>
      <c r="X1078" s="71">
        <f t="shared" si="167"/>
        <v>3731967.2</v>
      </c>
      <c r="Y1078" s="71"/>
      <c r="Z1078" s="71">
        <f t="shared" si="168"/>
        <v>3731967.2</v>
      </c>
      <c r="AA1078" s="67" t="s">
        <v>80</v>
      </c>
      <c r="AB1078" s="67"/>
      <c r="AC1078" s="67"/>
      <c r="AD1078" s="67">
        <v>668</v>
      </c>
      <c r="AE1078" s="67"/>
      <c r="AF1078" s="67"/>
      <c r="AG1078" s="67" t="s">
        <v>81</v>
      </c>
      <c r="AH1078" s="34">
        <f t="shared" si="169"/>
        <v>3731967.2</v>
      </c>
      <c r="AI1078" s="67" t="s">
        <v>82</v>
      </c>
      <c r="AJ1078" s="66"/>
      <c r="AK1078" s="66" t="s">
        <v>615</v>
      </c>
      <c r="AL1078" s="38"/>
    </row>
    <row r="1079" spans="1:38" ht="11.25" customHeight="1">
      <c r="A1079" s="4">
        <v>5077</v>
      </c>
      <c r="B1079" s="67" t="s">
        <v>72</v>
      </c>
      <c r="C1079" s="67" t="s">
        <v>72</v>
      </c>
      <c r="D1079" s="67" t="s">
        <v>72</v>
      </c>
      <c r="E1079" s="68">
        <v>44376</v>
      </c>
      <c r="F1079" s="68">
        <v>44376</v>
      </c>
      <c r="G1079" s="68" t="s">
        <v>73</v>
      </c>
      <c r="H1079" s="67" t="s">
        <v>21</v>
      </c>
      <c r="I1079" s="67">
        <v>14</v>
      </c>
      <c r="J1079" s="67" t="s">
        <v>74</v>
      </c>
      <c r="K1079" s="67"/>
      <c r="L1079" s="66" t="s">
        <v>611</v>
      </c>
      <c r="M1079" s="66" t="s">
        <v>3530</v>
      </c>
      <c r="N1079" s="67" t="s">
        <v>3531</v>
      </c>
      <c r="O1079" s="67" t="s">
        <v>3532</v>
      </c>
      <c r="P1079" s="68">
        <v>44201</v>
      </c>
      <c r="Q1079" s="71">
        <v>6071586.0700000003</v>
      </c>
      <c r="R1079" s="71"/>
      <c r="S1079" s="71">
        <v>6071586.0700000003</v>
      </c>
      <c r="T1079" s="67" t="s">
        <v>79</v>
      </c>
      <c r="U1079" s="67">
        <v>961</v>
      </c>
      <c r="V1079" s="68">
        <v>44379</v>
      </c>
      <c r="W1079" s="68">
        <v>44383</v>
      </c>
      <c r="X1079" s="71">
        <f t="shared" si="167"/>
        <v>6071586.0700000003</v>
      </c>
      <c r="Y1079" s="71"/>
      <c r="Z1079" s="71">
        <f t="shared" si="168"/>
        <v>6071586.0700000003</v>
      </c>
      <c r="AA1079" s="67" t="s">
        <v>80</v>
      </c>
      <c r="AB1079" s="67"/>
      <c r="AC1079" s="67"/>
      <c r="AD1079" s="67">
        <v>667</v>
      </c>
      <c r="AE1079" s="67"/>
      <c r="AF1079" s="67"/>
      <c r="AG1079" s="67" t="s">
        <v>81</v>
      </c>
      <c r="AH1079" s="34">
        <f t="shared" si="169"/>
        <v>6071586.0700000003</v>
      </c>
      <c r="AI1079" s="67" t="s">
        <v>82</v>
      </c>
      <c r="AJ1079" s="66"/>
      <c r="AK1079" s="66" t="s">
        <v>615</v>
      </c>
      <c r="AL1079" s="38"/>
    </row>
    <row r="1080" spans="1:38" ht="11.25" customHeight="1">
      <c r="A1080" s="4">
        <v>5078</v>
      </c>
      <c r="B1080" s="67" t="s">
        <v>83</v>
      </c>
      <c r="C1080" s="67" t="s">
        <v>83</v>
      </c>
      <c r="D1080" s="67" t="s">
        <v>72</v>
      </c>
      <c r="E1080" s="68">
        <v>44376</v>
      </c>
      <c r="F1080" s="68">
        <v>44376</v>
      </c>
      <c r="G1080" s="68" t="s">
        <v>73</v>
      </c>
      <c r="H1080" s="67" t="s">
        <v>21</v>
      </c>
      <c r="I1080" s="67">
        <v>14</v>
      </c>
      <c r="J1080" s="67" t="s">
        <v>74</v>
      </c>
      <c r="K1080" s="67"/>
      <c r="L1080" s="66" t="s">
        <v>611</v>
      </c>
      <c r="M1080" s="66" t="s">
        <v>3533</v>
      </c>
      <c r="N1080" s="67" t="s">
        <v>3534</v>
      </c>
      <c r="O1080" s="67" t="s">
        <v>3535</v>
      </c>
      <c r="P1080" s="68">
        <v>44109</v>
      </c>
      <c r="Q1080" s="71">
        <v>3144063.66</v>
      </c>
      <c r="R1080" s="71"/>
      <c r="S1080" s="71">
        <v>3144063.66</v>
      </c>
      <c r="T1080" s="67" t="s">
        <v>79</v>
      </c>
      <c r="U1080" s="67">
        <v>960</v>
      </c>
      <c r="V1080" s="68">
        <v>44379</v>
      </c>
      <c r="W1080" s="68">
        <v>44383</v>
      </c>
      <c r="X1080" s="71">
        <f t="shared" si="167"/>
        <v>3144063.66</v>
      </c>
      <c r="Y1080" s="71"/>
      <c r="Z1080" s="71">
        <f t="shared" si="168"/>
        <v>3144063.66</v>
      </c>
      <c r="AA1080" s="67" t="s">
        <v>80</v>
      </c>
      <c r="AB1080" s="67"/>
      <c r="AC1080" s="67"/>
      <c r="AD1080" s="67">
        <v>666</v>
      </c>
      <c r="AE1080" s="67"/>
      <c r="AF1080" s="67"/>
      <c r="AG1080" s="67" t="s">
        <v>81</v>
      </c>
      <c r="AH1080" s="34">
        <f t="shared" si="169"/>
        <v>3144063.66</v>
      </c>
      <c r="AI1080" s="67" t="s">
        <v>82</v>
      </c>
      <c r="AJ1080" s="66"/>
      <c r="AK1080" s="66" t="s">
        <v>615</v>
      </c>
      <c r="AL1080" s="38"/>
    </row>
    <row r="1081" spans="1:38" ht="11.25" customHeight="1">
      <c r="A1081" s="4">
        <v>5083</v>
      </c>
      <c r="B1081" s="67" t="s">
        <v>83</v>
      </c>
      <c r="C1081" s="67" t="s">
        <v>83</v>
      </c>
      <c r="D1081" s="67" t="s">
        <v>72</v>
      </c>
      <c r="E1081" s="68">
        <v>44376</v>
      </c>
      <c r="F1081" s="68">
        <v>44376</v>
      </c>
      <c r="G1081" s="68" t="s">
        <v>91</v>
      </c>
      <c r="H1081" s="67" t="s">
        <v>228</v>
      </c>
      <c r="I1081" s="67">
        <v>3</v>
      </c>
      <c r="J1081" s="67" t="s">
        <v>74</v>
      </c>
      <c r="K1081" s="67"/>
      <c r="L1081" s="67" t="s">
        <v>375</v>
      </c>
      <c r="M1081" s="66" t="s">
        <v>375</v>
      </c>
      <c r="N1081" s="67" t="s">
        <v>3536</v>
      </c>
      <c r="O1081" s="67" t="s">
        <v>3537</v>
      </c>
      <c r="P1081" s="68">
        <v>44371</v>
      </c>
      <c r="Q1081" s="71">
        <v>4121107</v>
      </c>
      <c r="R1081" s="71"/>
      <c r="S1081" s="71">
        <v>4110000</v>
      </c>
      <c r="T1081" s="67" t="s">
        <v>96</v>
      </c>
      <c r="U1081" s="67">
        <v>1606</v>
      </c>
      <c r="V1081" s="68">
        <v>44456</v>
      </c>
      <c r="W1081" s="68">
        <v>44460</v>
      </c>
      <c r="X1081" s="71">
        <f t="shared" si="167"/>
        <v>4110000</v>
      </c>
      <c r="Y1081" s="71"/>
      <c r="Z1081" s="71">
        <f t="shared" si="168"/>
        <v>4110000</v>
      </c>
      <c r="AA1081" s="67" t="s">
        <v>80</v>
      </c>
      <c r="AB1081" s="67"/>
      <c r="AC1081" s="67"/>
      <c r="AD1081" s="67">
        <v>1255</v>
      </c>
      <c r="AE1081" s="67"/>
      <c r="AF1081" s="67"/>
      <c r="AG1081" s="67" t="s">
        <v>3538</v>
      </c>
      <c r="AH1081" s="34">
        <f t="shared" si="169"/>
        <v>4110000</v>
      </c>
      <c r="AI1081" s="67" t="s">
        <v>98</v>
      </c>
      <c r="AJ1081" s="66"/>
      <c r="AK1081" s="66" t="s">
        <v>3539</v>
      </c>
      <c r="AL1081" s="38"/>
    </row>
    <row r="1082" spans="1:38" ht="11.25" customHeight="1">
      <c r="A1082" s="4">
        <v>5084</v>
      </c>
      <c r="B1082" s="67" t="s">
        <v>140</v>
      </c>
      <c r="C1082" s="67" t="s">
        <v>3540</v>
      </c>
      <c r="D1082" s="67" t="s">
        <v>72</v>
      </c>
      <c r="E1082" s="68">
        <v>44376</v>
      </c>
      <c r="F1082" s="68">
        <v>44376</v>
      </c>
      <c r="G1082" s="68" t="s">
        <v>91</v>
      </c>
      <c r="H1082" s="67" t="s">
        <v>11</v>
      </c>
      <c r="I1082" s="67">
        <v>3</v>
      </c>
      <c r="J1082" s="67" t="s">
        <v>100</v>
      </c>
      <c r="K1082" s="67"/>
      <c r="L1082" s="66" t="s">
        <v>3541</v>
      </c>
      <c r="M1082" s="66" t="s">
        <v>480</v>
      </c>
      <c r="N1082" s="67" t="s">
        <v>3542</v>
      </c>
      <c r="O1082" s="67" t="s">
        <v>3543</v>
      </c>
      <c r="P1082" s="68">
        <v>44289</v>
      </c>
      <c r="Q1082" s="71">
        <v>17586070</v>
      </c>
      <c r="R1082" s="71"/>
      <c r="S1082" s="71">
        <v>8860856</v>
      </c>
      <c r="T1082" s="67" t="s">
        <v>96</v>
      </c>
      <c r="U1082" s="67">
        <v>1271</v>
      </c>
      <c r="V1082" s="68">
        <v>44421</v>
      </c>
      <c r="W1082" s="68">
        <v>44428</v>
      </c>
      <c r="X1082" s="71">
        <v>8860856</v>
      </c>
      <c r="Y1082" s="71"/>
      <c r="Z1082" s="71">
        <v>8860856</v>
      </c>
      <c r="AA1082" s="67" t="s">
        <v>80</v>
      </c>
      <c r="AB1082" s="67"/>
      <c r="AC1082" s="67"/>
      <c r="AD1082" s="67"/>
      <c r="AE1082" s="67"/>
      <c r="AF1082" s="67"/>
      <c r="AG1082" s="67" t="s">
        <v>3544</v>
      </c>
      <c r="AH1082" s="34"/>
      <c r="AI1082" s="67" t="s">
        <v>98</v>
      </c>
      <c r="AJ1082" s="66"/>
      <c r="AK1082" s="66" t="s">
        <v>480</v>
      </c>
      <c r="AL1082" s="38"/>
    </row>
    <row r="1083" spans="1:38" ht="11.25" customHeight="1">
      <c r="A1083" s="4">
        <v>5085</v>
      </c>
      <c r="B1083" s="67" t="s">
        <v>270</v>
      </c>
      <c r="C1083" s="67" t="s">
        <v>394</v>
      </c>
      <c r="D1083" s="67" t="s">
        <v>72</v>
      </c>
      <c r="E1083" s="68">
        <v>44376</v>
      </c>
      <c r="F1083" s="68">
        <v>44376</v>
      </c>
      <c r="G1083" s="68" t="s">
        <v>73</v>
      </c>
      <c r="H1083" s="67" t="s">
        <v>21</v>
      </c>
      <c r="I1083" s="67">
        <v>14</v>
      </c>
      <c r="J1083" s="67" t="s">
        <v>74</v>
      </c>
      <c r="K1083" s="67"/>
      <c r="L1083" s="67" t="s">
        <v>395</v>
      </c>
      <c r="M1083" s="66" t="s">
        <v>3545</v>
      </c>
      <c r="N1083" s="67" t="s">
        <v>3546</v>
      </c>
      <c r="O1083" s="67" t="s">
        <v>3547</v>
      </c>
      <c r="P1083" s="68">
        <v>44245</v>
      </c>
      <c r="Q1083" s="71">
        <v>19502434.260000002</v>
      </c>
      <c r="R1083" s="71"/>
      <c r="S1083" s="71">
        <v>18750000</v>
      </c>
      <c r="T1083" s="67" t="s">
        <v>79</v>
      </c>
      <c r="U1083" s="67">
        <v>959</v>
      </c>
      <c r="V1083" s="68">
        <v>44379</v>
      </c>
      <c r="W1083" s="68">
        <v>44383</v>
      </c>
      <c r="X1083" s="71">
        <f>+S1083</f>
        <v>18750000</v>
      </c>
      <c r="Y1083" s="71"/>
      <c r="Z1083" s="71">
        <f>SUM(X1083:Y1083)</f>
        <v>18750000</v>
      </c>
      <c r="AA1083" s="67" t="s">
        <v>80</v>
      </c>
      <c r="AB1083" s="67"/>
      <c r="AC1083" s="67"/>
      <c r="AD1083" s="67">
        <v>663</v>
      </c>
      <c r="AE1083" s="67"/>
      <c r="AF1083" s="67"/>
      <c r="AG1083" s="67" t="s">
        <v>81</v>
      </c>
      <c r="AH1083" s="34">
        <f>Z1083</f>
        <v>18750000</v>
      </c>
      <c r="AI1083" s="67" t="s">
        <v>82</v>
      </c>
      <c r="AJ1083" s="66"/>
      <c r="AK1083" s="66" t="s">
        <v>395</v>
      </c>
      <c r="AL1083" s="38"/>
    </row>
    <row r="1084" spans="1:38" ht="11.25" customHeight="1">
      <c r="A1084" s="4">
        <v>5086</v>
      </c>
      <c r="B1084" s="67" t="s">
        <v>220</v>
      </c>
      <c r="C1084" s="67" t="s">
        <v>220</v>
      </c>
      <c r="D1084" s="67" t="s">
        <v>72</v>
      </c>
      <c r="E1084" s="68">
        <v>44376</v>
      </c>
      <c r="F1084" s="68">
        <v>44376</v>
      </c>
      <c r="G1084" s="68" t="s">
        <v>91</v>
      </c>
      <c r="H1084" s="67" t="s">
        <v>228</v>
      </c>
      <c r="I1084" s="67">
        <v>3</v>
      </c>
      <c r="J1084" s="67" t="s">
        <v>100</v>
      </c>
      <c r="K1084" s="67"/>
      <c r="L1084" s="66" t="s">
        <v>3548</v>
      </c>
      <c r="M1084" s="66" t="s">
        <v>3549</v>
      </c>
      <c r="N1084" s="67" t="s">
        <v>3550</v>
      </c>
      <c r="O1084" s="67" t="s">
        <v>3551</v>
      </c>
      <c r="P1084" s="68">
        <v>44370</v>
      </c>
      <c r="Q1084" s="71">
        <v>200000</v>
      </c>
      <c r="R1084" s="71"/>
      <c r="S1084" s="71">
        <v>200000</v>
      </c>
      <c r="T1084" s="67" t="s">
        <v>96</v>
      </c>
      <c r="U1084" s="67">
        <v>975</v>
      </c>
      <c r="V1084" s="68">
        <v>44379</v>
      </c>
      <c r="W1084" s="68">
        <v>44383</v>
      </c>
      <c r="X1084" s="71">
        <v>200000</v>
      </c>
      <c r="Y1084" s="71"/>
      <c r="Z1084" s="71">
        <v>200000</v>
      </c>
      <c r="AA1084" s="67" t="s">
        <v>80</v>
      </c>
      <c r="AB1084" s="67"/>
      <c r="AC1084" s="67"/>
      <c r="AD1084" s="67">
        <v>663</v>
      </c>
      <c r="AE1084" s="67"/>
      <c r="AF1084" s="67"/>
      <c r="AG1084" s="67" t="s">
        <v>3552</v>
      </c>
      <c r="AH1084" s="34"/>
      <c r="AI1084" s="67" t="s">
        <v>98</v>
      </c>
      <c r="AJ1084" s="66"/>
      <c r="AK1084" s="66" t="s">
        <v>3548</v>
      </c>
      <c r="AL1084" s="38"/>
    </row>
    <row r="1085" spans="1:38" ht="11.25" customHeight="1">
      <c r="A1085" s="4">
        <v>5087</v>
      </c>
      <c r="B1085" s="67" t="s">
        <v>83</v>
      </c>
      <c r="C1085" s="67" t="s">
        <v>186</v>
      </c>
      <c r="D1085" s="67" t="s">
        <v>72</v>
      </c>
      <c r="E1085" s="68">
        <v>44376</v>
      </c>
      <c r="F1085" s="68">
        <v>44376</v>
      </c>
      <c r="G1085" s="68" t="s">
        <v>177</v>
      </c>
      <c r="H1085" s="67" t="s">
        <v>18</v>
      </c>
      <c r="I1085" s="67">
        <v>10</v>
      </c>
      <c r="J1085" s="67" t="s">
        <v>74</v>
      </c>
      <c r="K1085" s="67"/>
      <c r="L1085" s="66" t="s">
        <v>3553</v>
      </c>
      <c r="M1085" s="66" t="s">
        <v>3554</v>
      </c>
      <c r="N1085" s="67"/>
      <c r="O1085" s="67" t="s">
        <v>3555</v>
      </c>
      <c r="P1085" s="68">
        <v>44295</v>
      </c>
      <c r="Q1085" s="71">
        <v>6175180</v>
      </c>
      <c r="R1085" s="71"/>
      <c r="S1085" s="71">
        <v>6175180</v>
      </c>
      <c r="T1085" s="67" t="s">
        <v>96</v>
      </c>
      <c r="U1085" s="67">
        <v>882</v>
      </c>
      <c r="V1085" s="68">
        <v>44384</v>
      </c>
      <c r="W1085" s="68">
        <v>44386</v>
      </c>
      <c r="X1085" s="71">
        <v>6175180</v>
      </c>
      <c r="Y1085" s="71"/>
      <c r="Z1085" s="71">
        <v>6175180</v>
      </c>
      <c r="AA1085" s="67" t="s">
        <v>80</v>
      </c>
      <c r="AB1085" s="67"/>
      <c r="AC1085" s="67"/>
      <c r="AD1085" s="67"/>
      <c r="AE1085" s="67"/>
      <c r="AF1085" s="67"/>
      <c r="AG1085" s="67" t="s">
        <v>3556</v>
      </c>
      <c r="AH1085" s="34"/>
      <c r="AI1085" s="67" t="s">
        <v>392</v>
      </c>
      <c r="AJ1085" s="66"/>
      <c r="AK1085" s="66" t="s">
        <v>3553</v>
      </c>
      <c r="AL1085" s="38"/>
    </row>
    <row r="1086" spans="1:38" ht="11.25" customHeight="1">
      <c r="A1086" s="4">
        <v>5088</v>
      </c>
      <c r="B1086" s="67" t="s">
        <v>72</v>
      </c>
      <c r="C1086" s="67" t="s">
        <v>72</v>
      </c>
      <c r="D1086" s="67" t="s">
        <v>72</v>
      </c>
      <c r="E1086" s="68">
        <v>44376</v>
      </c>
      <c r="F1086" s="68">
        <v>44376</v>
      </c>
      <c r="G1086" s="68" t="s">
        <v>73</v>
      </c>
      <c r="H1086" s="67" t="s">
        <v>21</v>
      </c>
      <c r="I1086" s="67">
        <v>14</v>
      </c>
      <c r="J1086" s="67" t="s">
        <v>74</v>
      </c>
      <c r="K1086" s="67"/>
      <c r="L1086" s="66" t="s">
        <v>611</v>
      </c>
      <c r="M1086" s="66" t="s">
        <v>3557</v>
      </c>
      <c r="N1086" s="67" t="s">
        <v>3558</v>
      </c>
      <c r="O1086" s="67" t="s">
        <v>3559</v>
      </c>
      <c r="P1086" s="68">
        <v>43926</v>
      </c>
      <c r="Q1086" s="71">
        <v>7018964.4000000004</v>
      </c>
      <c r="R1086" s="71"/>
      <c r="S1086" s="71">
        <v>7018964.4000000004</v>
      </c>
      <c r="T1086" s="67" t="s">
        <v>79</v>
      </c>
      <c r="U1086" s="67">
        <v>945</v>
      </c>
      <c r="V1086" s="68">
        <v>44377</v>
      </c>
      <c r="W1086" s="68">
        <v>44377</v>
      </c>
      <c r="X1086" s="71">
        <f t="shared" ref="X1086:X1088" si="170">+S1086</f>
        <v>7018964.4000000004</v>
      </c>
      <c r="Y1086" s="71"/>
      <c r="Z1086" s="71">
        <f t="shared" ref="Z1086:Z1088" si="171">SUM(X1086:Y1086)</f>
        <v>7018964.4000000004</v>
      </c>
      <c r="AA1086" s="67" t="s">
        <v>80</v>
      </c>
      <c r="AB1086" s="67"/>
      <c r="AC1086" s="67"/>
      <c r="AD1086" s="67">
        <v>618</v>
      </c>
      <c r="AE1086" s="67"/>
      <c r="AF1086" s="67"/>
      <c r="AG1086" s="67" t="s">
        <v>81</v>
      </c>
      <c r="AH1086" s="34">
        <f t="shared" ref="AH1086:AH1088" si="172">Z1086</f>
        <v>7018964.4000000004</v>
      </c>
      <c r="AI1086" s="67" t="s">
        <v>82</v>
      </c>
      <c r="AJ1086" s="66"/>
      <c r="AK1086" s="66" t="s">
        <v>615</v>
      </c>
      <c r="AL1086" s="38"/>
    </row>
    <row r="1087" spans="1:38" ht="11.25" customHeight="1">
      <c r="A1087" s="4">
        <v>5089</v>
      </c>
      <c r="B1087" s="67" t="s">
        <v>83</v>
      </c>
      <c r="C1087" s="67" t="s">
        <v>83</v>
      </c>
      <c r="D1087" s="67" t="s">
        <v>72</v>
      </c>
      <c r="E1087" s="68">
        <v>44376</v>
      </c>
      <c r="F1087" s="68">
        <v>44376</v>
      </c>
      <c r="G1087" s="68" t="s">
        <v>73</v>
      </c>
      <c r="H1087" s="67" t="s">
        <v>21</v>
      </c>
      <c r="I1087" s="67">
        <v>14</v>
      </c>
      <c r="J1087" s="67" t="s">
        <v>74</v>
      </c>
      <c r="K1087" s="67"/>
      <c r="L1087" s="66" t="s">
        <v>610</v>
      </c>
      <c r="M1087" s="66" t="s">
        <v>3560</v>
      </c>
      <c r="N1087" s="67" t="s">
        <v>3561</v>
      </c>
      <c r="O1087" s="67" t="s">
        <v>3562</v>
      </c>
      <c r="P1087" s="68">
        <v>44054</v>
      </c>
      <c r="Q1087" s="71">
        <v>16231000</v>
      </c>
      <c r="R1087" s="71"/>
      <c r="S1087" s="71">
        <v>16231000</v>
      </c>
      <c r="T1087" s="67" t="s">
        <v>79</v>
      </c>
      <c r="U1087" s="67">
        <v>944</v>
      </c>
      <c r="V1087" s="68">
        <v>44377</v>
      </c>
      <c r="W1087" s="68">
        <v>44377</v>
      </c>
      <c r="X1087" s="71">
        <f t="shared" si="170"/>
        <v>16231000</v>
      </c>
      <c r="Y1087" s="71"/>
      <c r="Z1087" s="71">
        <f t="shared" si="171"/>
        <v>16231000</v>
      </c>
      <c r="AA1087" s="67" t="s">
        <v>80</v>
      </c>
      <c r="AB1087" s="67"/>
      <c r="AC1087" s="67"/>
      <c r="AD1087" s="67">
        <v>658</v>
      </c>
      <c r="AE1087" s="67"/>
      <c r="AF1087" s="67"/>
      <c r="AG1087" s="67" t="s">
        <v>81</v>
      </c>
      <c r="AH1087" s="34">
        <f t="shared" si="172"/>
        <v>16231000</v>
      </c>
      <c r="AI1087" s="67" t="s">
        <v>82</v>
      </c>
      <c r="AJ1087" s="66"/>
      <c r="AK1087" s="66" t="s">
        <v>355</v>
      </c>
      <c r="AL1087" s="38"/>
    </row>
    <row r="1088" spans="1:38" ht="11.25" customHeight="1">
      <c r="A1088" s="4">
        <v>5090</v>
      </c>
      <c r="B1088" s="67" t="s">
        <v>72</v>
      </c>
      <c r="C1088" s="67" t="s">
        <v>72</v>
      </c>
      <c r="D1088" s="67" t="s">
        <v>72</v>
      </c>
      <c r="E1088" s="68">
        <v>44376</v>
      </c>
      <c r="F1088" s="68">
        <v>44376</v>
      </c>
      <c r="G1088" s="68" t="s">
        <v>73</v>
      </c>
      <c r="H1088" s="67" t="s">
        <v>21</v>
      </c>
      <c r="I1088" s="67">
        <v>14</v>
      </c>
      <c r="J1088" s="67" t="s">
        <v>74</v>
      </c>
      <c r="K1088" s="67"/>
      <c r="L1088" s="66" t="s">
        <v>611</v>
      </c>
      <c r="M1088" s="66" t="s">
        <v>3563</v>
      </c>
      <c r="N1088" s="67" t="s">
        <v>3564</v>
      </c>
      <c r="O1088" s="67" t="s">
        <v>3565</v>
      </c>
      <c r="P1088" s="68">
        <v>44079</v>
      </c>
      <c r="Q1088" s="71">
        <v>7178705.5899999999</v>
      </c>
      <c r="R1088" s="71"/>
      <c r="S1088" s="71">
        <v>7178705.5899999999</v>
      </c>
      <c r="T1088" s="67" t="s">
        <v>79</v>
      </c>
      <c r="U1088" s="67">
        <v>947</v>
      </c>
      <c r="V1088" s="68">
        <v>44377</v>
      </c>
      <c r="W1088" s="68">
        <v>44377</v>
      </c>
      <c r="X1088" s="71">
        <f t="shared" si="170"/>
        <v>7178705.5899999999</v>
      </c>
      <c r="Y1088" s="71"/>
      <c r="Z1088" s="71">
        <f t="shared" si="171"/>
        <v>7178705.5899999999</v>
      </c>
      <c r="AA1088" s="67" t="s">
        <v>80</v>
      </c>
      <c r="AB1088" s="67"/>
      <c r="AC1088" s="67"/>
      <c r="AD1088" s="67">
        <v>659</v>
      </c>
      <c r="AE1088" s="67"/>
      <c r="AF1088" s="67"/>
      <c r="AG1088" s="67" t="s">
        <v>81</v>
      </c>
      <c r="AH1088" s="34">
        <f t="shared" si="172"/>
        <v>7178705.5899999999</v>
      </c>
      <c r="AI1088" s="67" t="s">
        <v>82</v>
      </c>
      <c r="AJ1088" s="66"/>
      <c r="AK1088" s="66" t="s">
        <v>615</v>
      </c>
      <c r="AL1088" s="38"/>
    </row>
    <row r="1089" spans="1:208" ht="11.25" customHeight="1">
      <c r="A1089" s="4">
        <v>5091</v>
      </c>
      <c r="B1089" s="67" t="s">
        <v>83</v>
      </c>
      <c r="C1089" s="67" t="s">
        <v>205</v>
      </c>
      <c r="D1089" s="67" t="s">
        <v>72</v>
      </c>
      <c r="E1089" s="68">
        <v>44376</v>
      </c>
      <c r="F1089" s="68">
        <v>44376</v>
      </c>
      <c r="G1089" s="68" t="s">
        <v>177</v>
      </c>
      <c r="H1089" s="67" t="s">
        <v>18</v>
      </c>
      <c r="I1089" s="67">
        <v>10</v>
      </c>
      <c r="J1089" s="67" t="s">
        <v>100</v>
      </c>
      <c r="K1089" s="67"/>
      <c r="L1089" s="66" t="s">
        <v>3566</v>
      </c>
      <c r="M1089" s="66" t="s">
        <v>3567</v>
      </c>
      <c r="N1089" s="67"/>
      <c r="O1089" s="67" t="s">
        <v>3568</v>
      </c>
      <c r="P1089" s="68">
        <v>44336</v>
      </c>
      <c r="Q1089" s="71">
        <v>11900965</v>
      </c>
      <c r="R1089" s="71"/>
      <c r="S1089" s="71">
        <v>11900965</v>
      </c>
      <c r="T1089" s="67" t="s">
        <v>96</v>
      </c>
      <c r="U1089" s="67">
        <v>954</v>
      </c>
      <c r="V1089" s="68">
        <v>44378</v>
      </c>
      <c r="W1089" s="68">
        <v>44383</v>
      </c>
      <c r="X1089" s="71">
        <v>11900965</v>
      </c>
      <c r="Y1089" s="71"/>
      <c r="Z1089" s="71">
        <v>11900965</v>
      </c>
      <c r="AA1089" s="67" t="s">
        <v>80</v>
      </c>
      <c r="AB1089" s="67"/>
      <c r="AC1089" s="67"/>
      <c r="AD1089" s="67">
        <v>212</v>
      </c>
      <c r="AE1089" s="67"/>
      <c r="AF1089" s="67"/>
      <c r="AG1089" s="67" t="s">
        <v>3569</v>
      </c>
      <c r="AH1089" s="34"/>
      <c r="AI1089" s="67" t="s">
        <v>392</v>
      </c>
      <c r="AJ1089" s="66"/>
      <c r="AK1089" s="66" t="s">
        <v>3567</v>
      </c>
      <c r="AL1089" s="38"/>
    </row>
    <row r="1090" spans="1:208" ht="11.25" customHeight="1">
      <c r="A1090" s="4">
        <v>5092</v>
      </c>
      <c r="B1090" s="67" t="s">
        <v>83</v>
      </c>
      <c r="C1090" s="67" t="s">
        <v>1011</v>
      </c>
      <c r="D1090" s="67" t="s">
        <v>72</v>
      </c>
      <c r="E1090" s="68">
        <v>44376</v>
      </c>
      <c r="F1090" s="68">
        <v>44376</v>
      </c>
      <c r="G1090" s="68" t="s">
        <v>91</v>
      </c>
      <c r="H1090" s="67" t="s">
        <v>228</v>
      </c>
      <c r="I1090" s="81">
        <v>3.1</v>
      </c>
      <c r="J1090" s="67" t="s">
        <v>100</v>
      </c>
      <c r="K1090" s="67"/>
      <c r="L1090" s="66" t="s">
        <v>3570</v>
      </c>
      <c r="M1090" s="66" t="s">
        <v>3203</v>
      </c>
      <c r="N1090" s="67" t="s">
        <v>3571</v>
      </c>
      <c r="O1090" s="67" t="s">
        <v>3572</v>
      </c>
      <c r="P1090" s="68">
        <v>43152</v>
      </c>
      <c r="Q1090" s="71">
        <v>12786567.25</v>
      </c>
      <c r="R1090" s="71"/>
      <c r="S1090" s="71">
        <v>5000000</v>
      </c>
      <c r="T1090" s="67" t="s">
        <v>96</v>
      </c>
      <c r="U1090" s="67">
        <v>998</v>
      </c>
      <c r="V1090" s="68">
        <v>44385</v>
      </c>
      <c r="W1090" s="68">
        <v>44390</v>
      </c>
      <c r="X1090" s="71">
        <v>5000000</v>
      </c>
      <c r="Y1090" s="71"/>
      <c r="Z1090" s="71">
        <v>5000000</v>
      </c>
      <c r="AA1090" s="67" t="s">
        <v>80</v>
      </c>
      <c r="AB1090" s="67"/>
      <c r="AC1090" s="67"/>
      <c r="AD1090" s="67">
        <v>690</v>
      </c>
      <c r="AE1090" s="67"/>
      <c r="AF1090" s="67"/>
      <c r="AG1090" s="67" t="s">
        <v>3205</v>
      </c>
      <c r="AH1090" s="34"/>
      <c r="AI1090" s="67" t="s">
        <v>82</v>
      </c>
      <c r="AJ1090" s="66"/>
      <c r="AK1090" s="66" t="s">
        <v>3202</v>
      </c>
      <c r="AL1090" s="38"/>
    </row>
    <row r="1091" spans="1:208" ht="11.25" customHeight="1">
      <c r="A1091" s="4">
        <v>5093</v>
      </c>
      <c r="B1091" s="67" t="s">
        <v>220</v>
      </c>
      <c r="C1091" s="67" t="s">
        <v>892</v>
      </c>
      <c r="D1091" s="67" t="s">
        <v>72</v>
      </c>
      <c r="E1091" s="68">
        <v>44376</v>
      </c>
      <c r="F1091" s="68">
        <v>44376</v>
      </c>
      <c r="G1091" s="68" t="s">
        <v>177</v>
      </c>
      <c r="H1091" s="67" t="s">
        <v>18</v>
      </c>
      <c r="I1091" s="67">
        <v>10</v>
      </c>
      <c r="J1091" s="67" t="s">
        <v>100</v>
      </c>
      <c r="K1091" s="67"/>
      <c r="L1091" s="66" t="s">
        <v>3573</v>
      </c>
      <c r="M1091" s="66" t="s">
        <v>3574</v>
      </c>
      <c r="N1091" s="67"/>
      <c r="O1091" s="67" t="s">
        <v>3575</v>
      </c>
      <c r="P1091" s="68">
        <v>44337</v>
      </c>
      <c r="Q1091" s="71">
        <v>8859134</v>
      </c>
      <c r="R1091" s="71"/>
      <c r="S1091" s="71">
        <v>8859134</v>
      </c>
      <c r="T1091" s="67" t="s">
        <v>96</v>
      </c>
      <c r="U1091" s="67">
        <v>995</v>
      </c>
      <c r="V1091" s="68">
        <v>44385</v>
      </c>
      <c r="W1091" s="68">
        <v>44400</v>
      </c>
      <c r="X1091" s="71">
        <v>8859134</v>
      </c>
      <c r="Y1091" s="71"/>
      <c r="Z1091" s="71">
        <v>8859134</v>
      </c>
      <c r="AA1091" s="67" t="s">
        <v>80</v>
      </c>
      <c r="AB1091" s="67"/>
      <c r="AC1091" s="67"/>
      <c r="AD1091" s="67">
        <v>220</v>
      </c>
      <c r="AE1091" s="67"/>
      <c r="AF1091" s="67"/>
      <c r="AG1091" s="67" t="s">
        <v>3576</v>
      </c>
      <c r="AH1091" s="34"/>
      <c r="AI1091" s="67" t="s">
        <v>392</v>
      </c>
      <c r="AJ1091" s="66"/>
      <c r="AK1091" s="66" t="s">
        <v>3574</v>
      </c>
      <c r="AL1091" s="38"/>
    </row>
    <row r="1092" spans="1:208" ht="22.5" customHeight="1">
      <c r="A1092" s="4">
        <v>5094</v>
      </c>
      <c r="B1092" s="67" t="s">
        <v>72</v>
      </c>
      <c r="C1092" s="67" t="s">
        <v>72</v>
      </c>
      <c r="D1092" s="67" t="s">
        <v>72</v>
      </c>
      <c r="E1092" s="68">
        <v>44377</v>
      </c>
      <c r="F1092" s="68">
        <v>44377</v>
      </c>
      <c r="G1092" s="68" t="s">
        <v>177</v>
      </c>
      <c r="H1092" s="67" t="s">
        <v>19</v>
      </c>
      <c r="I1092" s="67">
        <v>13</v>
      </c>
      <c r="J1092" s="67" t="s">
        <v>74</v>
      </c>
      <c r="K1092" s="67"/>
      <c r="L1092" s="66" t="s">
        <v>3577</v>
      </c>
      <c r="M1092" s="66" t="s">
        <v>3578</v>
      </c>
      <c r="N1092" s="67" t="s">
        <v>3579</v>
      </c>
      <c r="O1092" s="67" t="s">
        <v>3580</v>
      </c>
      <c r="P1092" s="68">
        <v>44302</v>
      </c>
      <c r="Q1092" s="71"/>
      <c r="R1092" s="71">
        <v>220124363.59999999</v>
      </c>
      <c r="S1092" s="71">
        <v>220124363.59999999</v>
      </c>
      <c r="T1092" s="67" t="s">
        <v>3581</v>
      </c>
      <c r="U1092" s="67">
        <v>943</v>
      </c>
      <c r="V1092" s="68">
        <v>44379</v>
      </c>
      <c r="W1092" s="68">
        <v>44403</v>
      </c>
      <c r="X1092" s="71"/>
      <c r="Y1092" s="71">
        <v>220124363.59999999</v>
      </c>
      <c r="Z1092" s="71">
        <v>220124363.59999999</v>
      </c>
      <c r="AA1092" s="67" t="s">
        <v>80</v>
      </c>
      <c r="AB1092" s="67"/>
      <c r="AC1092" s="67"/>
      <c r="AD1092" s="67"/>
      <c r="AE1092" s="67"/>
      <c r="AF1092" s="67"/>
      <c r="AG1092" s="67" t="s">
        <v>3578</v>
      </c>
      <c r="AH1092" s="34"/>
      <c r="AI1092" s="67" t="s">
        <v>106</v>
      </c>
      <c r="AJ1092" s="66"/>
      <c r="AK1092" s="66" t="s">
        <v>3582</v>
      </c>
      <c r="AL1092" s="38"/>
    </row>
    <row r="1093" spans="1:208" ht="11.25" customHeight="1">
      <c r="A1093" s="4">
        <v>5095</v>
      </c>
      <c r="B1093" s="67" t="s">
        <v>83</v>
      </c>
      <c r="C1093" s="67" t="s">
        <v>205</v>
      </c>
      <c r="D1093" s="67" t="s">
        <v>72</v>
      </c>
      <c r="E1093" s="68">
        <v>44377</v>
      </c>
      <c r="F1093" s="68">
        <v>44377</v>
      </c>
      <c r="G1093" s="68" t="s">
        <v>177</v>
      </c>
      <c r="H1093" s="67" t="s">
        <v>18</v>
      </c>
      <c r="I1093" s="67">
        <v>10</v>
      </c>
      <c r="J1093" s="67" t="s">
        <v>100</v>
      </c>
      <c r="K1093" s="67"/>
      <c r="L1093" s="66" t="s">
        <v>3583</v>
      </c>
      <c r="M1093" s="66" t="s">
        <v>3584</v>
      </c>
      <c r="N1093" s="67"/>
      <c r="O1093" s="67" t="s">
        <v>3585</v>
      </c>
      <c r="P1093" s="68">
        <v>44326</v>
      </c>
      <c r="Q1093" s="71">
        <v>1766860</v>
      </c>
      <c r="R1093" s="71"/>
      <c r="S1093" s="71">
        <v>1766860</v>
      </c>
      <c r="T1093" s="67" t="s">
        <v>96</v>
      </c>
      <c r="U1093" s="67">
        <v>970</v>
      </c>
      <c r="V1093" s="68">
        <v>44382</v>
      </c>
      <c r="W1093" s="68">
        <v>44385</v>
      </c>
      <c r="X1093" s="71">
        <v>1766860</v>
      </c>
      <c r="Y1093" s="71"/>
      <c r="Z1093" s="71">
        <v>1766860</v>
      </c>
      <c r="AA1093" s="67" t="s">
        <v>80</v>
      </c>
      <c r="AB1093" s="67"/>
      <c r="AC1093" s="67"/>
      <c r="AD1093" s="67"/>
      <c r="AE1093" s="67"/>
      <c r="AF1093" s="67"/>
      <c r="AG1093" s="67" t="s">
        <v>3586</v>
      </c>
      <c r="AH1093" s="34"/>
      <c r="AI1093" s="67" t="s">
        <v>392</v>
      </c>
      <c r="AJ1093" s="66"/>
      <c r="AK1093" s="66" t="s">
        <v>3584</v>
      </c>
      <c r="AL1093" s="38"/>
    </row>
    <row r="1094" spans="1:208" ht="11.25" customHeight="1">
      <c r="A1094" s="4">
        <v>5096</v>
      </c>
      <c r="B1094" s="67" t="s">
        <v>270</v>
      </c>
      <c r="C1094" s="67" t="s">
        <v>2987</v>
      </c>
      <c r="D1094" s="67" t="s">
        <v>72</v>
      </c>
      <c r="E1094" s="68">
        <v>44377</v>
      </c>
      <c r="F1094" s="68">
        <v>44377</v>
      </c>
      <c r="G1094" s="68" t="s">
        <v>124</v>
      </c>
      <c r="H1094" s="67" t="s">
        <v>17</v>
      </c>
      <c r="I1094" s="67">
        <v>1</v>
      </c>
      <c r="J1094" s="67" t="s">
        <v>100</v>
      </c>
      <c r="K1094" s="67"/>
      <c r="L1094" s="66" t="s">
        <v>3587</v>
      </c>
      <c r="M1094" s="66" t="s">
        <v>3587</v>
      </c>
      <c r="N1094" s="67" t="s">
        <v>3588</v>
      </c>
      <c r="O1094" s="67" t="s">
        <v>3589</v>
      </c>
      <c r="P1094" s="68">
        <v>44373</v>
      </c>
      <c r="Q1094" s="71"/>
      <c r="R1094" s="71">
        <v>100000</v>
      </c>
      <c r="S1094" s="71">
        <v>100000</v>
      </c>
      <c r="T1094" s="67" t="s">
        <v>144</v>
      </c>
      <c r="U1094" s="67">
        <v>974</v>
      </c>
      <c r="V1094" s="68">
        <v>44382</v>
      </c>
      <c r="W1094" s="68">
        <v>44390</v>
      </c>
      <c r="X1094" s="71"/>
      <c r="Y1094" s="71">
        <v>100000</v>
      </c>
      <c r="Z1094" s="71">
        <v>100000</v>
      </c>
      <c r="AA1094" s="67" t="s">
        <v>80</v>
      </c>
      <c r="AB1094" s="67"/>
      <c r="AC1094" s="67"/>
      <c r="AD1094" s="67"/>
      <c r="AE1094" s="67"/>
      <c r="AF1094" s="67"/>
      <c r="AG1094" s="66" t="s">
        <v>3587</v>
      </c>
      <c r="AH1094" s="34"/>
      <c r="AI1094" s="67" t="s">
        <v>392</v>
      </c>
      <c r="AJ1094" s="66"/>
      <c r="AK1094" s="66" t="s">
        <v>3587</v>
      </c>
      <c r="AL1094" s="38"/>
    </row>
    <row r="1095" spans="1:208" ht="11.25" customHeight="1">
      <c r="A1095" s="4">
        <v>5097</v>
      </c>
      <c r="B1095" s="67" t="s">
        <v>72</v>
      </c>
      <c r="C1095" s="67" t="s">
        <v>90</v>
      </c>
      <c r="D1095" s="67" t="s">
        <v>72</v>
      </c>
      <c r="E1095" s="68">
        <v>44377</v>
      </c>
      <c r="F1095" s="68">
        <v>44377</v>
      </c>
      <c r="G1095" s="68" t="s">
        <v>91</v>
      </c>
      <c r="H1095" s="67" t="s">
        <v>2</v>
      </c>
      <c r="I1095" s="67">
        <v>3.14</v>
      </c>
      <c r="J1095" s="67" t="s">
        <v>74</v>
      </c>
      <c r="K1095" s="67"/>
      <c r="L1095" s="66" t="s">
        <v>92</v>
      </c>
      <c r="M1095" s="66" t="s">
        <v>3590</v>
      </c>
      <c r="N1095" s="67" t="s">
        <v>3591</v>
      </c>
      <c r="O1095" s="67" t="s">
        <v>3592</v>
      </c>
      <c r="P1095" s="68">
        <v>44375</v>
      </c>
      <c r="Q1095" s="71">
        <v>13595325</v>
      </c>
      <c r="R1095" s="71"/>
      <c r="S1095" s="71">
        <v>11435873.83</v>
      </c>
      <c r="T1095" s="67" t="s">
        <v>96</v>
      </c>
      <c r="U1095" s="67">
        <v>1256</v>
      </c>
      <c r="V1095" s="68">
        <v>44420</v>
      </c>
      <c r="W1095" s="68">
        <v>44452</v>
      </c>
      <c r="X1095" s="71">
        <v>11435873.83</v>
      </c>
      <c r="Y1095" s="71"/>
      <c r="Z1095" s="71">
        <v>11435873.83</v>
      </c>
      <c r="AA1095" s="67" t="s">
        <v>80</v>
      </c>
      <c r="AB1095" s="67"/>
      <c r="AC1095" s="67"/>
      <c r="AD1095" s="67"/>
      <c r="AE1095" s="67"/>
      <c r="AF1095" s="67"/>
      <c r="AG1095" s="67" t="s">
        <v>3593</v>
      </c>
      <c r="AH1095" s="34"/>
      <c r="AI1095" s="67" t="s">
        <v>98</v>
      </c>
      <c r="AJ1095" s="66"/>
      <c r="AK1095" s="67" t="s">
        <v>99</v>
      </c>
      <c r="AL1095" s="38"/>
    </row>
    <row r="1096" spans="1:208" ht="11.25" customHeight="1">
      <c r="A1096" s="4">
        <v>5098</v>
      </c>
      <c r="B1096" s="67" t="s">
        <v>220</v>
      </c>
      <c r="C1096" s="67" t="s">
        <v>276</v>
      </c>
      <c r="D1096" s="67" t="s">
        <v>72</v>
      </c>
      <c r="E1096" s="68">
        <v>44378</v>
      </c>
      <c r="F1096" s="68">
        <v>44378</v>
      </c>
      <c r="G1096" s="68" t="s">
        <v>177</v>
      </c>
      <c r="H1096" s="67" t="s">
        <v>18</v>
      </c>
      <c r="I1096" s="67">
        <v>10</v>
      </c>
      <c r="J1096" s="67" t="s">
        <v>100</v>
      </c>
      <c r="K1096" s="67"/>
      <c r="L1096" s="66" t="s">
        <v>3594</v>
      </c>
      <c r="M1096" s="66" t="s">
        <v>3595</v>
      </c>
      <c r="N1096" s="67"/>
      <c r="O1096" s="67" t="s">
        <v>3596</v>
      </c>
      <c r="P1096" s="68">
        <v>44346</v>
      </c>
      <c r="Q1096" s="71">
        <v>11638550</v>
      </c>
      <c r="R1096" s="71"/>
      <c r="S1096" s="71">
        <v>11638550</v>
      </c>
      <c r="T1096" s="67" t="s">
        <v>96</v>
      </c>
      <c r="U1096" s="67">
        <v>973</v>
      </c>
      <c r="V1096" s="68">
        <v>44382</v>
      </c>
      <c r="W1096" s="68">
        <v>44394</v>
      </c>
      <c r="X1096" s="71">
        <v>11638550</v>
      </c>
      <c r="Y1096" s="71"/>
      <c r="Z1096" s="71">
        <v>11638550</v>
      </c>
      <c r="AA1096" s="67" t="s">
        <v>80</v>
      </c>
      <c r="AB1096" s="67"/>
      <c r="AC1096" s="67"/>
      <c r="AD1096" s="67"/>
      <c r="AE1096" s="67"/>
      <c r="AF1096" s="67"/>
      <c r="AG1096" s="67" t="s">
        <v>3597</v>
      </c>
      <c r="AH1096" s="34"/>
      <c r="AI1096" s="67" t="s">
        <v>392</v>
      </c>
      <c r="AJ1096" s="66"/>
      <c r="AK1096" s="66" t="s">
        <v>3595</v>
      </c>
      <c r="AL1096" s="38"/>
    </row>
    <row r="1097" spans="1:208" ht="11.25" customHeight="1">
      <c r="A1097" s="4">
        <v>5099</v>
      </c>
      <c r="B1097" s="67" t="s">
        <v>83</v>
      </c>
      <c r="C1097" s="67" t="s">
        <v>83</v>
      </c>
      <c r="D1097" s="67" t="s">
        <v>72</v>
      </c>
      <c r="E1097" s="68">
        <v>44378</v>
      </c>
      <c r="F1097" s="68">
        <v>44378</v>
      </c>
      <c r="G1097" s="68" t="s">
        <v>91</v>
      </c>
      <c r="H1097" s="67" t="s">
        <v>228</v>
      </c>
      <c r="I1097" s="67" t="s">
        <v>229</v>
      </c>
      <c r="J1097" s="67" t="s">
        <v>100</v>
      </c>
      <c r="K1097" s="67"/>
      <c r="L1097" s="66" t="s">
        <v>465</v>
      </c>
      <c r="M1097" s="66" t="s">
        <v>465</v>
      </c>
      <c r="N1097" s="67" t="s">
        <v>466</v>
      </c>
      <c r="O1097" s="67" t="s">
        <v>467</v>
      </c>
      <c r="P1097" s="68">
        <v>44377</v>
      </c>
      <c r="Q1097" s="71">
        <v>1592962.5</v>
      </c>
      <c r="R1097" s="71"/>
      <c r="S1097" s="71">
        <v>1592962.5</v>
      </c>
      <c r="T1097" s="67" t="s">
        <v>118</v>
      </c>
      <c r="U1097" s="67">
        <v>1425</v>
      </c>
      <c r="V1097" s="68">
        <v>44447</v>
      </c>
      <c r="W1097" s="68">
        <v>44449</v>
      </c>
      <c r="X1097" s="71">
        <v>1592962.5</v>
      </c>
      <c r="Y1097" s="71"/>
      <c r="Z1097" s="71">
        <v>1592962.5</v>
      </c>
      <c r="AA1097" s="67" t="s">
        <v>80</v>
      </c>
      <c r="AB1097" s="67"/>
      <c r="AC1097" s="67"/>
      <c r="AD1097" s="67">
        <v>1084</v>
      </c>
      <c r="AE1097" s="67"/>
      <c r="AF1097" s="67"/>
      <c r="AG1097" s="67" t="s">
        <v>468</v>
      </c>
      <c r="AH1097" s="34"/>
      <c r="AI1097" s="67" t="s">
        <v>403</v>
      </c>
      <c r="AJ1097" s="66"/>
      <c r="AK1097" s="66" t="s">
        <v>465</v>
      </c>
      <c r="AL1097" s="38"/>
    </row>
    <row r="1098" spans="1:208" ht="11.25" customHeight="1">
      <c r="A1098" s="4">
        <v>5100</v>
      </c>
      <c r="B1098" s="67" t="s">
        <v>220</v>
      </c>
      <c r="C1098" s="67" t="s">
        <v>220</v>
      </c>
      <c r="D1098" s="67" t="s">
        <v>72</v>
      </c>
      <c r="E1098" s="68">
        <v>44378</v>
      </c>
      <c r="F1098" s="68">
        <v>44378</v>
      </c>
      <c r="G1098" s="68" t="s">
        <v>177</v>
      </c>
      <c r="H1098" s="67" t="s">
        <v>18</v>
      </c>
      <c r="I1098" s="67">
        <v>10</v>
      </c>
      <c r="J1098" s="67" t="s">
        <v>100</v>
      </c>
      <c r="K1098" s="67"/>
      <c r="L1098" s="66" t="s">
        <v>3598</v>
      </c>
      <c r="M1098" s="66" t="s">
        <v>3599</v>
      </c>
      <c r="N1098" s="67"/>
      <c r="O1098" s="67" t="s">
        <v>3600</v>
      </c>
      <c r="P1098" s="68">
        <v>44374</v>
      </c>
      <c r="Q1098" s="71">
        <v>3983750</v>
      </c>
      <c r="R1098" s="71"/>
      <c r="S1098" s="71">
        <v>3983750</v>
      </c>
      <c r="T1098" s="67" t="s">
        <v>96</v>
      </c>
      <c r="U1098" s="67">
        <v>981</v>
      </c>
      <c r="V1098" s="68">
        <v>44383</v>
      </c>
      <c r="W1098" s="68">
        <v>44390</v>
      </c>
      <c r="X1098" s="71">
        <v>3983750</v>
      </c>
      <c r="Y1098" s="71"/>
      <c r="Z1098" s="71">
        <v>3983750</v>
      </c>
      <c r="AA1098" s="67" t="s">
        <v>80</v>
      </c>
      <c r="AB1098" s="67"/>
      <c r="AC1098" s="67"/>
      <c r="AD1098" s="67"/>
      <c r="AE1098" s="67"/>
      <c r="AF1098" s="67"/>
      <c r="AG1098" s="67" t="s">
        <v>3601</v>
      </c>
      <c r="AH1098" s="34"/>
      <c r="AI1098" s="67" t="s">
        <v>392</v>
      </c>
      <c r="AJ1098" s="66"/>
      <c r="AK1098" s="66" t="s">
        <v>3599</v>
      </c>
      <c r="AL1098" s="38"/>
    </row>
    <row r="1099" spans="1:208" ht="11.25" customHeight="1">
      <c r="A1099" s="4">
        <v>5101</v>
      </c>
      <c r="B1099" s="67" t="s">
        <v>83</v>
      </c>
      <c r="C1099" s="67" t="s">
        <v>83</v>
      </c>
      <c r="D1099" s="67" t="s">
        <v>72</v>
      </c>
      <c r="E1099" s="68">
        <v>44378</v>
      </c>
      <c r="F1099" s="68">
        <v>44378</v>
      </c>
      <c r="G1099" s="68" t="s">
        <v>91</v>
      </c>
      <c r="H1099" s="67" t="s">
        <v>228</v>
      </c>
      <c r="I1099" s="40">
        <v>3.1</v>
      </c>
      <c r="J1099" s="67" t="s">
        <v>74</v>
      </c>
      <c r="K1099" s="67"/>
      <c r="L1099" s="66" t="s">
        <v>3602</v>
      </c>
      <c r="M1099" s="66" t="s">
        <v>3602</v>
      </c>
      <c r="N1099" s="67" t="s">
        <v>3603</v>
      </c>
      <c r="O1099" s="67" t="s">
        <v>3604</v>
      </c>
      <c r="P1099" s="68">
        <v>44377</v>
      </c>
      <c r="Q1099" s="71">
        <v>2150000</v>
      </c>
      <c r="R1099" s="71"/>
      <c r="S1099" s="71">
        <v>2150000</v>
      </c>
      <c r="T1099" s="67" t="s">
        <v>118</v>
      </c>
      <c r="U1099" s="67">
        <v>976</v>
      </c>
      <c r="V1099" s="68">
        <v>44382</v>
      </c>
      <c r="W1099" s="68">
        <v>44386</v>
      </c>
      <c r="X1099" s="71">
        <v>2150000</v>
      </c>
      <c r="Y1099" s="71"/>
      <c r="Z1099" s="71">
        <v>2150000</v>
      </c>
      <c r="AA1099" s="67" t="s">
        <v>80</v>
      </c>
      <c r="AB1099" s="67"/>
      <c r="AC1099" s="67"/>
      <c r="AD1099" s="67">
        <v>678</v>
      </c>
      <c r="AE1099" s="67"/>
      <c r="AF1099" s="67"/>
      <c r="AG1099" s="67" t="s">
        <v>3605</v>
      </c>
      <c r="AH1099" s="34"/>
      <c r="AI1099" s="67" t="s">
        <v>403</v>
      </c>
      <c r="AJ1099" s="66"/>
      <c r="AK1099" s="66" t="s">
        <v>3602</v>
      </c>
      <c r="AL1099" s="38"/>
    </row>
    <row r="1100" spans="1:208" ht="11.25" customHeight="1">
      <c r="A1100" s="4">
        <v>5103</v>
      </c>
      <c r="B1100" s="67" t="s">
        <v>134</v>
      </c>
      <c r="C1100" s="67" t="s">
        <v>134</v>
      </c>
      <c r="D1100" s="67" t="s">
        <v>72</v>
      </c>
      <c r="E1100" s="68">
        <v>44379</v>
      </c>
      <c r="F1100" s="68">
        <v>44379</v>
      </c>
      <c r="G1100" s="68" t="s">
        <v>91</v>
      </c>
      <c r="H1100" s="67" t="s">
        <v>2</v>
      </c>
      <c r="I1100" s="67">
        <v>3.14</v>
      </c>
      <c r="J1100" s="67" t="s">
        <v>74</v>
      </c>
      <c r="K1100" s="67"/>
      <c r="L1100" s="66" t="s">
        <v>136</v>
      </c>
      <c r="M1100" s="66" t="s">
        <v>3606</v>
      </c>
      <c r="N1100" s="67" t="s">
        <v>3607</v>
      </c>
      <c r="O1100" s="67" t="s">
        <v>3608</v>
      </c>
      <c r="P1100" s="68">
        <v>44369</v>
      </c>
      <c r="Q1100" s="71">
        <v>8597050</v>
      </c>
      <c r="R1100" s="71"/>
      <c r="S1100" s="71">
        <v>6017935</v>
      </c>
      <c r="T1100" s="67" t="s">
        <v>96</v>
      </c>
      <c r="U1100" s="67">
        <v>1156</v>
      </c>
      <c r="V1100" s="68">
        <v>44412</v>
      </c>
      <c r="W1100" s="68">
        <v>44419</v>
      </c>
      <c r="X1100" s="71">
        <v>6017935</v>
      </c>
      <c r="Y1100" s="71"/>
      <c r="Z1100" s="71">
        <v>6017935</v>
      </c>
      <c r="AA1100" s="67" t="s">
        <v>80</v>
      </c>
      <c r="AB1100" s="67"/>
      <c r="AC1100" s="67"/>
      <c r="AD1100" s="67"/>
      <c r="AE1100" s="67"/>
      <c r="AF1100" s="67"/>
      <c r="AG1100" s="67" t="s">
        <v>3609</v>
      </c>
      <c r="AH1100" s="34"/>
      <c r="AI1100" s="67" t="s">
        <v>403</v>
      </c>
      <c r="AJ1100" s="66"/>
      <c r="AK1100" s="66" t="s">
        <v>136</v>
      </c>
      <c r="AL1100" s="38"/>
    </row>
    <row r="1101" spans="1:208" ht="11.25" customHeight="1">
      <c r="A1101" s="4">
        <v>5104</v>
      </c>
      <c r="B1101" s="67" t="s">
        <v>72</v>
      </c>
      <c r="C1101" s="67" t="s">
        <v>72</v>
      </c>
      <c r="D1101" s="67" t="s">
        <v>72</v>
      </c>
      <c r="E1101" s="68">
        <v>44379</v>
      </c>
      <c r="F1101" s="68">
        <v>44379</v>
      </c>
      <c r="G1101" s="68" t="s">
        <v>124</v>
      </c>
      <c r="H1101" s="67" t="s">
        <v>17</v>
      </c>
      <c r="I1101" s="67">
        <v>1</v>
      </c>
      <c r="J1101" s="67" t="s">
        <v>74</v>
      </c>
      <c r="K1101" s="67"/>
      <c r="L1101" s="66" t="s">
        <v>167</v>
      </c>
      <c r="M1101" s="66" t="s">
        <v>3610</v>
      </c>
      <c r="N1101" s="67" t="s">
        <v>998</v>
      </c>
      <c r="O1101" s="67" t="s">
        <v>735</v>
      </c>
      <c r="P1101" s="68">
        <v>44302</v>
      </c>
      <c r="Q1101" s="71"/>
      <c r="R1101" s="71">
        <v>12600000</v>
      </c>
      <c r="S1101" s="71">
        <v>12600000</v>
      </c>
      <c r="T1101" s="67" t="s">
        <v>144</v>
      </c>
      <c r="U1101" s="67">
        <v>2000</v>
      </c>
      <c r="V1101" s="68">
        <v>44476</v>
      </c>
      <c r="W1101" s="68">
        <v>44482</v>
      </c>
      <c r="X1101" s="71"/>
      <c r="Y1101" s="71">
        <v>12600000</v>
      </c>
      <c r="Z1101" s="71">
        <v>12600000</v>
      </c>
      <c r="AA1101" s="67" t="s">
        <v>80</v>
      </c>
      <c r="AB1101" s="67"/>
      <c r="AC1101" s="67"/>
      <c r="AD1101" s="67"/>
      <c r="AE1101" s="67"/>
      <c r="AF1101" s="67"/>
      <c r="AG1101" s="66" t="s">
        <v>3610</v>
      </c>
      <c r="AH1101" s="34"/>
      <c r="AI1101" s="67" t="s">
        <v>1888</v>
      </c>
      <c r="AJ1101" s="66"/>
      <c r="AK1101" s="66" t="s">
        <v>3610</v>
      </c>
      <c r="AL1101" s="38"/>
    </row>
    <row r="1102" spans="1:208" ht="11.25" customHeight="1">
      <c r="A1102" s="4">
        <v>5105</v>
      </c>
      <c r="B1102" s="67" t="s">
        <v>83</v>
      </c>
      <c r="C1102" s="67" t="s">
        <v>83</v>
      </c>
      <c r="D1102" s="82" t="s">
        <v>72</v>
      </c>
      <c r="E1102" s="68">
        <v>44379</v>
      </c>
      <c r="F1102" s="83">
        <v>44379</v>
      </c>
      <c r="G1102" s="68" t="s">
        <v>177</v>
      </c>
      <c r="H1102" s="82" t="s">
        <v>18</v>
      </c>
      <c r="I1102" s="82">
        <v>10</v>
      </c>
      <c r="J1102" s="82" t="s">
        <v>74</v>
      </c>
      <c r="K1102" s="82"/>
      <c r="L1102" s="70" t="s">
        <v>1568</v>
      </c>
      <c r="M1102" s="70" t="s">
        <v>3611</v>
      </c>
      <c r="N1102" s="82"/>
      <c r="O1102" s="82" t="s">
        <v>3612</v>
      </c>
      <c r="P1102" s="83">
        <v>44307</v>
      </c>
      <c r="Q1102" s="84">
        <v>6288540</v>
      </c>
      <c r="R1102" s="84"/>
      <c r="S1102" s="84">
        <v>6288540</v>
      </c>
      <c r="T1102" s="82" t="s">
        <v>96</v>
      </c>
      <c r="U1102" s="82">
        <v>983</v>
      </c>
      <c r="V1102" s="83">
        <v>44384</v>
      </c>
      <c r="W1102" s="83">
        <v>44390</v>
      </c>
      <c r="X1102" s="84">
        <v>6288540</v>
      </c>
      <c r="Y1102" s="84"/>
      <c r="Z1102" s="84">
        <v>6288540</v>
      </c>
      <c r="AA1102" s="82" t="s">
        <v>80</v>
      </c>
      <c r="AB1102" s="82"/>
      <c r="AC1102" s="82"/>
      <c r="AD1102" s="82">
        <v>216</v>
      </c>
      <c r="AE1102" s="82"/>
      <c r="AF1102" s="82"/>
      <c r="AG1102" s="82" t="s">
        <v>3613</v>
      </c>
      <c r="AH1102" s="34"/>
      <c r="AI1102" s="82" t="s">
        <v>392</v>
      </c>
      <c r="AJ1102" s="70"/>
      <c r="AK1102" s="70" t="s">
        <v>3611</v>
      </c>
      <c r="AL1102" s="85"/>
    </row>
    <row r="1103" spans="1:208" s="67" customFormat="1" ht="11.25" customHeight="1">
      <c r="A1103" s="4">
        <v>5106</v>
      </c>
      <c r="B1103" s="67" t="s">
        <v>83</v>
      </c>
      <c r="C1103" s="67" t="s">
        <v>83</v>
      </c>
      <c r="D1103" s="67" t="s">
        <v>72</v>
      </c>
      <c r="E1103" s="68">
        <v>44379</v>
      </c>
      <c r="F1103" s="68">
        <v>44379</v>
      </c>
      <c r="G1103" s="68" t="s">
        <v>91</v>
      </c>
      <c r="H1103" s="67" t="s">
        <v>11</v>
      </c>
      <c r="I1103" s="67">
        <v>3</v>
      </c>
      <c r="J1103" s="67" t="s">
        <v>100</v>
      </c>
      <c r="L1103" s="66" t="s">
        <v>3614</v>
      </c>
      <c r="M1103" s="66" t="s">
        <v>611</v>
      </c>
      <c r="N1103" s="67" t="s">
        <v>3615</v>
      </c>
      <c r="O1103" s="67" t="s">
        <v>3616</v>
      </c>
      <c r="P1103" s="68">
        <v>44378</v>
      </c>
      <c r="Q1103" s="71">
        <v>17012448</v>
      </c>
      <c r="R1103" s="71"/>
      <c r="S1103" s="71">
        <v>10012448</v>
      </c>
      <c r="T1103" s="67" t="s">
        <v>96</v>
      </c>
      <c r="U1103" s="67">
        <v>1037</v>
      </c>
      <c r="V1103" s="68">
        <v>44396</v>
      </c>
      <c r="W1103" s="68">
        <v>44403</v>
      </c>
      <c r="X1103" s="71">
        <v>10012448</v>
      </c>
      <c r="Y1103" s="71"/>
      <c r="Z1103" s="71">
        <v>10012448</v>
      </c>
      <c r="AA1103" s="67" t="s">
        <v>80</v>
      </c>
      <c r="AG1103" s="67" t="s">
        <v>3617</v>
      </c>
      <c r="AH1103" s="34"/>
      <c r="AI1103" s="67" t="s">
        <v>392</v>
      </c>
      <c r="AJ1103" s="66"/>
      <c r="AK1103" s="35" t="s">
        <v>615</v>
      </c>
      <c r="AL1103" s="38"/>
      <c r="AM1103" s="27"/>
      <c r="AN1103" s="27"/>
      <c r="AO1103" s="27"/>
      <c r="AP1103" s="27"/>
      <c r="AQ1103" s="27"/>
      <c r="AR1103" s="27"/>
      <c r="AS1103" s="27"/>
      <c r="AT1103" s="27"/>
      <c r="AU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27"/>
      <c r="BJ1103" s="27"/>
      <c r="BK1103" s="27"/>
      <c r="BL1103" s="27"/>
      <c r="BM1103" s="27"/>
      <c r="BN1103" s="27"/>
      <c r="BO1103" s="27"/>
      <c r="BP1103" s="27"/>
      <c r="BQ1103" s="27"/>
      <c r="BR1103" s="27"/>
      <c r="BS1103" s="27"/>
      <c r="BT1103" s="27"/>
      <c r="BU1103" s="27"/>
      <c r="BV1103" s="27"/>
      <c r="BW1103" s="27"/>
      <c r="BX1103" s="27"/>
      <c r="BY1103" s="27"/>
      <c r="BZ1103" s="27"/>
      <c r="CA1103" s="27"/>
      <c r="CB1103" s="27"/>
      <c r="CC1103" s="27"/>
      <c r="CD1103" s="27"/>
      <c r="CE1103" s="27"/>
      <c r="CF1103" s="27"/>
      <c r="CG1103" s="27"/>
      <c r="CH1103" s="27"/>
      <c r="CI1103" s="27"/>
      <c r="CJ1103" s="27"/>
      <c r="CK1103" s="27"/>
      <c r="CL1103" s="27"/>
      <c r="CM1103" s="27"/>
      <c r="CN1103" s="27"/>
      <c r="CO1103" s="27"/>
      <c r="CP1103" s="27"/>
      <c r="CQ1103" s="27"/>
      <c r="CR1103" s="27"/>
      <c r="CS1103" s="27"/>
      <c r="CT1103" s="27"/>
      <c r="CU1103" s="27"/>
      <c r="CV1103" s="27"/>
      <c r="CW1103" s="27"/>
      <c r="CX1103" s="27"/>
      <c r="CY1103" s="27"/>
      <c r="CZ1103" s="27"/>
      <c r="DA1103" s="27"/>
      <c r="DB1103" s="27"/>
      <c r="DC1103" s="27"/>
      <c r="DD1103" s="27"/>
      <c r="DE1103" s="27"/>
      <c r="DF1103" s="27"/>
      <c r="DG1103" s="27"/>
      <c r="DH1103" s="27"/>
      <c r="DI1103" s="27"/>
      <c r="DJ1103" s="27"/>
      <c r="DK1103" s="27"/>
      <c r="DL1103" s="27"/>
      <c r="DM1103" s="27"/>
      <c r="DN1103" s="27"/>
      <c r="DO1103" s="27"/>
      <c r="DP1103" s="27"/>
      <c r="DQ1103" s="27"/>
      <c r="DR1103" s="27"/>
      <c r="DS1103" s="27"/>
      <c r="DT1103" s="27"/>
      <c r="DU1103" s="27"/>
      <c r="DV1103" s="27"/>
      <c r="DW1103" s="27"/>
      <c r="DX1103" s="27"/>
      <c r="DY1103" s="27"/>
      <c r="DZ1103" s="27"/>
      <c r="EA1103" s="27"/>
      <c r="EB1103" s="27"/>
      <c r="EC1103" s="27"/>
      <c r="ED1103" s="27"/>
      <c r="EE1103" s="27"/>
      <c r="EF1103" s="27"/>
      <c r="EG1103" s="27"/>
      <c r="EH1103" s="27"/>
      <c r="EI1103" s="27"/>
      <c r="EJ1103" s="27"/>
      <c r="EK1103" s="27"/>
      <c r="EL1103" s="27"/>
      <c r="EM1103" s="27"/>
      <c r="EN1103" s="27"/>
      <c r="EO1103" s="27"/>
      <c r="EP1103" s="27"/>
      <c r="EQ1103" s="27"/>
      <c r="ER1103" s="27"/>
      <c r="ES1103" s="27"/>
      <c r="ET1103" s="27"/>
      <c r="EU1103" s="27"/>
      <c r="EV1103" s="27"/>
      <c r="EW1103" s="27"/>
      <c r="EX1103" s="27"/>
      <c r="EY1103" s="27"/>
      <c r="EZ1103" s="27"/>
      <c r="FA1103" s="27"/>
      <c r="FB1103" s="27"/>
      <c r="FC1103" s="27"/>
      <c r="FD1103" s="27"/>
      <c r="FE1103" s="27"/>
      <c r="FF1103" s="27"/>
      <c r="FG1103" s="27"/>
      <c r="FH1103" s="27"/>
      <c r="FI1103" s="27"/>
      <c r="FJ1103" s="27"/>
      <c r="FK1103" s="27"/>
      <c r="FL1103" s="27"/>
      <c r="FM1103" s="27"/>
      <c r="FN1103" s="27"/>
      <c r="FO1103" s="27"/>
      <c r="FP1103" s="27"/>
      <c r="FQ1103" s="27"/>
      <c r="FR1103" s="27"/>
      <c r="FS1103" s="27"/>
      <c r="FT1103" s="27"/>
      <c r="FU1103" s="27"/>
      <c r="FV1103" s="27"/>
      <c r="FW1103" s="27"/>
      <c r="FX1103" s="27"/>
      <c r="FY1103" s="27"/>
      <c r="FZ1103" s="27"/>
      <c r="GA1103" s="27"/>
      <c r="GB1103" s="27"/>
      <c r="GC1103" s="27"/>
      <c r="GD1103" s="27"/>
      <c r="GE1103" s="27"/>
      <c r="GF1103" s="27"/>
      <c r="GG1103" s="27"/>
      <c r="GH1103" s="27"/>
      <c r="GI1103" s="27"/>
      <c r="GJ1103" s="27"/>
      <c r="GK1103" s="27"/>
      <c r="GL1103" s="27"/>
      <c r="GM1103" s="27"/>
      <c r="GN1103" s="27"/>
      <c r="GO1103" s="27"/>
      <c r="GP1103" s="27"/>
      <c r="GQ1103" s="27"/>
      <c r="GR1103" s="27"/>
      <c r="GS1103" s="27"/>
      <c r="GT1103" s="27"/>
      <c r="GU1103" s="27"/>
      <c r="GV1103" s="27"/>
      <c r="GW1103" s="27"/>
      <c r="GX1103" s="27"/>
      <c r="GY1103" s="27"/>
      <c r="GZ1103" s="39"/>
    </row>
    <row r="1104" spans="1:208" s="67" customFormat="1" ht="11.25" customHeight="1">
      <c r="A1104" s="4">
        <v>5107</v>
      </c>
      <c r="B1104" s="67" t="s">
        <v>220</v>
      </c>
      <c r="C1104" s="67" t="s">
        <v>276</v>
      </c>
      <c r="D1104" s="67" t="s">
        <v>72</v>
      </c>
      <c r="E1104" s="68">
        <v>44382</v>
      </c>
      <c r="F1104" s="68">
        <v>44382</v>
      </c>
      <c r="G1104" s="68" t="s">
        <v>177</v>
      </c>
      <c r="H1104" s="67" t="s">
        <v>18</v>
      </c>
      <c r="I1104" s="67">
        <v>10</v>
      </c>
      <c r="J1104" s="67" t="s">
        <v>100</v>
      </c>
      <c r="L1104" s="66" t="s">
        <v>3618</v>
      </c>
      <c r="M1104" s="66" t="s">
        <v>3619</v>
      </c>
      <c r="O1104" s="67" t="s">
        <v>3620</v>
      </c>
      <c r="P1104" s="68">
        <v>44323</v>
      </c>
      <c r="Q1104" s="71">
        <v>22013067</v>
      </c>
      <c r="R1104" s="71"/>
      <c r="S1104" s="71">
        <v>14000000</v>
      </c>
      <c r="T1104" s="67" t="s">
        <v>96</v>
      </c>
      <c r="U1104" s="67">
        <v>986</v>
      </c>
      <c r="V1104" s="68">
        <v>44384</v>
      </c>
      <c r="W1104" s="68">
        <v>44392</v>
      </c>
      <c r="X1104" s="71">
        <v>14000000</v>
      </c>
      <c r="Y1104" s="71"/>
      <c r="Z1104" s="71">
        <v>14000000</v>
      </c>
      <c r="AA1104" s="67" t="s">
        <v>80</v>
      </c>
      <c r="AG1104" s="67" t="s">
        <v>3621</v>
      </c>
      <c r="AH1104" s="34"/>
      <c r="AI1104" s="67" t="s">
        <v>392</v>
      </c>
      <c r="AJ1104" s="66"/>
      <c r="AK1104" s="66" t="s">
        <v>3619</v>
      </c>
      <c r="AL1104" s="38"/>
      <c r="AM1104" s="27"/>
      <c r="AN1104" s="27"/>
      <c r="AO1104" s="27"/>
      <c r="AP1104" s="27"/>
      <c r="AQ1104" s="27"/>
      <c r="AR1104" s="27"/>
      <c r="AS1104" s="27"/>
      <c r="AT1104" s="27"/>
      <c r="AU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27"/>
      <c r="BJ1104" s="27"/>
      <c r="BK1104" s="27"/>
      <c r="BL1104" s="27"/>
      <c r="BM1104" s="27"/>
      <c r="BN1104" s="27"/>
      <c r="BO1104" s="27"/>
      <c r="BP1104" s="27"/>
      <c r="BQ1104" s="27"/>
      <c r="BR1104" s="27"/>
      <c r="BS1104" s="27"/>
      <c r="BT1104" s="27"/>
      <c r="BU1104" s="27"/>
      <c r="BV1104" s="27"/>
      <c r="BW1104" s="27"/>
      <c r="BX1104" s="27"/>
      <c r="BY1104" s="27"/>
      <c r="BZ1104" s="27"/>
      <c r="CA1104" s="27"/>
      <c r="CB1104" s="27"/>
      <c r="CC1104" s="27"/>
      <c r="CD1104" s="27"/>
      <c r="CE1104" s="27"/>
      <c r="CF1104" s="27"/>
      <c r="CG1104" s="27"/>
      <c r="CH1104" s="27"/>
      <c r="CI1104" s="27"/>
      <c r="CJ1104" s="27"/>
      <c r="CK1104" s="27"/>
      <c r="CL1104" s="27"/>
      <c r="CM1104" s="27"/>
      <c r="CN1104" s="27"/>
      <c r="CO1104" s="27"/>
      <c r="CP1104" s="27"/>
      <c r="CQ1104" s="27"/>
      <c r="CR1104" s="27"/>
      <c r="CS1104" s="27"/>
      <c r="CT1104" s="27"/>
      <c r="CU1104" s="27"/>
      <c r="CV1104" s="27"/>
      <c r="CW1104" s="27"/>
      <c r="CX1104" s="27"/>
      <c r="CY1104" s="27"/>
      <c r="CZ1104" s="27"/>
      <c r="DA1104" s="27"/>
      <c r="DB1104" s="27"/>
      <c r="DC1104" s="27"/>
      <c r="DD1104" s="27"/>
      <c r="DE1104" s="27"/>
      <c r="DF1104" s="27"/>
      <c r="DG1104" s="27"/>
      <c r="DH1104" s="27"/>
      <c r="DI1104" s="27"/>
      <c r="DJ1104" s="27"/>
      <c r="DK1104" s="27"/>
      <c r="DL1104" s="27"/>
      <c r="DM1104" s="27"/>
      <c r="DN1104" s="27"/>
      <c r="DO1104" s="27"/>
      <c r="DP1104" s="27"/>
      <c r="DQ1104" s="27"/>
      <c r="DR1104" s="27"/>
      <c r="DS1104" s="27"/>
      <c r="DT1104" s="27"/>
      <c r="DU1104" s="27"/>
      <c r="DV1104" s="27"/>
      <c r="DW1104" s="27"/>
      <c r="DX1104" s="27"/>
      <c r="DY1104" s="27"/>
      <c r="DZ1104" s="27"/>
      <c r="EA1104" s="27"/>
      <c r="EB1104" s="27"/>
      <c r="EC1104" s="27"/>
      <c r="ED1104" s="27"/>
      <c r="EE1104" s="27"/>
      <c r="EF1104" s="27"/>
      <c r="EG1104" s="27"/>
      <c r="EH1104" s="27"/>
      <c r="EI1104" s="27"/>
      <c r="EJ1104" s="27"/>
      <c r="EK1104" s="27"/>
      <c r="EL1104" s="27"/>
      <c r="EM1104" s="27"/>
      <c r="EN1104" s="27"/>
      <c r="EO1104" s="27"/>
      <c r="EP1104" s="27"/>
      <c r="EQ1104" s="27"/>
      <c r="ER1104" s="27"/>
      <c r="ES1104" s="27"/>
      <c r="ET1104" s="27"/>
      <c r="EU1104" s="27"/>
      <c r="EV1104" s="27"/>
      <c r="EW1104" s="27"/>
      <c r="EX1104" s="27"/>
      <c r="EY1104" s="27"/>
      <c r="EZ1104" s="27"/>
      <c r="FA1104" s="27"/>
      <c r="FB1104" s="27"/>
      <c r="FC1104" s="27"/>
      <c r="FD1104" s="27"/>
      <c r="FE1104" s="27"/>
      <c r="FF1104" s="27"/>
      <c r="FG1104" s="27"/>
      <c r="FH1104" s="27"/>
      <c r="FI1104" s="27"/>
      <c r="FJ1104" s="27"/>
      <c r="FK1104" s="27"/>
      <c r="FL1104" s="27"/>
      <c r="FM1104" s="27"/>
      <c r="FN1104" s="27"/>
      <c r="FO1104" s="27"/>
      <c r="FP1104" s="27"/>
      <c r="FQ1104" s="27"/>
      <c r="FR1104" s="27"/>
      <c r="FS1104" s="27"/>
      <c r="FT1104" s="27"/>
      <c r="FU1104" s="27"/>
      <c r="FV1104" s="27"/>
      <c r="FW1104" s="27"/>
      <c r="FX1104" s="27"/>
      <c r="FY1104" s="27"/>
      <c r="FZ1104" s="27"/>
      <c r="GA1104" s="27"/>
      <c r="GB1104" s="27"/>
      <c r="GC1104" s="27"/>
      <c r="GD1104" s="27"/>
      <c r="GE1104" s="27"/>
      <c r="GF1104" s="27"/>
      <c r="GG1104" s="27"/>
      <c r="GH1104" s="27"/>
      <c r="GI1104" s="27"/>
      <c r="GJ1104" s="27"/>
      <c r="GK1104" s="27"/>
      <c r="GL1104" s="27"/>
      <c r="GM1104" s="27"/>
      <c r="GN1104" s="27"/>
      <c r="GO1104" s="27"/>
      <c r="GP1104" s="27"/>
      <c r="GQ1104" s="27"/>
      <c r="GR1104" s="27"/>
      <c r="GS1104" s="27"/>
      <c r="GT1104" s="27"/>
      <c r="GU1104" s="27"/>
      <c r="GV1104" s="27"/>
      <c r="GW1104" s="27"/>
      <c r="GX1104" s="27"/>
      <c r="GY1104" s="27"/>
      <c r="GZ1104" s="39"/>
    </row>
    <row r="1105" spans="1:208" s="67" customFormat="1" ht="11.25" customHeight="1">
      <c r="A1105" s="4">
        <v>5108</v>
      </c>
      <c r="B1105" s="67" t="s">
        <v>83</v>
      </c>
      <c r="C1105" s="67" t="s">
        <v>83</v>
      </c>
      <c r="D1105" s="67" t="s">
        <v>72</v>
      </c>
      <c r="E1105" s="68">
        <v>44382</v>
      </c>
      <c r="F1105" s="68">
        <v>44382</v>
      </c>
      <c r="G1105" s="68" t="s">
        <v>177</v>
      </c>
      <c r="H1105" s="67" t="s">
        <v>18</v>
      </c>
      <c r="I1105" s="67">
        <v>10</v>
      </c>
      <c r="J1105" s="67" t="s">
        <v>74</v>
      </c>
      <c r="L1105" s="66" t="s">
        <v>441</v>
      </c>
      <c r="M1105" s="66" t="s">
        <v>3622</v>
      </c>
      <c r="O1105" s="67" t="s">
        <v>3623</v>
      </c>
      <c r="P1105" s="68">
        <v>44349</v>
      </c>
      <c r="Q1105" s="71">
        <v>3737481</v>
      </c>
      <c r="R1105" s="71"/>
      <c r="S1105" s="71">
        <v>3737481</v>
      </c>
      <c r="T1105" s="67" t="s">
        <v>96</v>
      </c>
      <c r="U1105" s="67">
        <v>984</v>
      </c>
      <c r="V1105" s="68">
        <v>44384</v>
      </c>
      <c r="W1105" s="68">
        <v>44390</v>
      </c>
      <c r="X1105" s="71">
        <v>3737481</v>
      </c>
      <c r="Y1105" s="71"/>
      <c r="Z1105" s="71">
        <v>3737481</v>
      </c>
      <c r="AA1105" s="67" t="s">
        <v>80</v>
      </c>
      <c r="AD1105" s="67">
        <v>218</v>
      </c>
      <c r="AG1105" s="67" t="s">
        <v>3624</v>
      </c>
      <c r="AH1105" s="34"/>
      <c r="AI1105" s="67" t="s">
        <v>392</v>
      </c>
      <c r="AJ1105" s="66"/>
      <c r="AK1105" s="35" t="s">
        <v>3622</v>
      </c>
      <c r="AL1105" s="38"/>
      <c r="AM1105" s="27"/>
      <c r="AN1105" s="27"/>
      <c r="AO1105" s="27"/>
      <c r="AP1105" s="27"/>
      <c r="AQ1105" s="27"/>
      <c r="AR1105" s="27"/>
      <c r="AS1105" s="27"/>
      <c r="AT1105" s="27"/>
      <c r="AU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27"/>
      <c r="BJ1105" s="27"/>
      <c r="BK1105" s="27"/>
      <c r="BL1105" s="27"/>
      <c r="BM1105" s="27"/>
      <c r="BN1105" s="27"/>
      <c r="BO1105" s="27"/>
      <c r="BP1105" s="27"/>
      <c r="BQ1105" s="27"/>
      <c r="BR1105" s="27"/>
      <c r="BS1105" s="27"/>
      <c r="BT1105" s="27"/>
      <c r="BU1105" s="27"/>
      <c r="BV1105" s="27"/>
      <c r="BW1105" s="27"/>
      <c r="BX1105" s="27"/>
      <c r="BY1105" s="27"/>
      <c r="BZ1105" s="27"/>
      <c r="CA1105" s="27"/>
      <c r="CB1105" s="27"/>
      <c r="CC1105" s="27"/>
      <c r="CD1105" s="27"/>
      <c r="CE1105" s="27"/>
      <c r="CF1105" s="27"/>
      <c r="CG1105" s="27"/>
      <c r="CH1105" s="27"/>
      <c r="CI1105" s="27"/>
      <c r="CJ1105" s="27"/>
      <c r="CK1105" s="27"/>
      <c r="CL1105" s="27"/>
      <c r="CM1105" s="27"/>
      <c r="CN1105" s="27"/>
      <c r="CO1105" s="27"/>
      <c r="CP1105" s="27"/>
      <c r="CQ1105" s="27"/>
      <c r="CR1105" s="27"/>
      <c r="CS1105" s="27"/>
      <c r="CT1105" s="27"/>
      <c r="CU1105" s="27"/>
      <c r="CV1105" s="27"/>
      <c r="CW1105" s="27"/>
      <c r="CX1105" s="27"/>
      <c r="CY1105" s="27"/>
      <c r="CZ1105" s="27"/>
      <c r="DA1105" s="27"/>
      <c r="DB1105" s="27"/>
      <c r="DC1105" s="27"/>
      <c r="DD1105" s="27"/>
      <c r="DE1105" s="27"/>
      <c r="DF1105" s="27"/>
      <c r="DG1105" s="27"/>
      <c r="DH1105" s="27"/>
      <c r="DI1105" s="27"/>
      <c r="DJ1105" s="27"/>
      <c r="DK1105" s="27"/>
      <c r="DL1105" s="27"/>
      <c r="DM1105" s="27"/>
      <c r="DN1105" s="27"/>
      <c r="DO1105" s="27"/>
      <c r="DP1105" s="27"/>
      <c r="DQ1105" s="27"/>
      <c r="DR1105" s="27"/>
      <c r="DS1105" s="27"/>
      <c r="DT1105" s="27"/>
      <c r="DU1105" s="27"/>
      <c r="DV1105" s="27"/>
      <c r="DW1105" s="27"/>
      <c r="DX1105" s="27"/>
      <c r="DY1105" s="27"/>
      <c r="DZ1105" s="27"/>
      <c r="EA1105" s="27"/>
      <c r="EB1105" s="27"/>
      <c r="EC1105" s="27"/>
      <c r="ED1105" s="27"/>
      <c r="EE1105" s="27"/>
      <c r="EF1105" s="27"/>
      <c r="EG1105" s="27"/>
      <c r="EH1105" s="27"/>
      <c r="EI1105" s="27"/>
      <c r="EJ1105" s="27"/>
      <c r="EK1105" s="27"/>
      <c r="EL1105" s="27"/>
      <c r="EM1105" s="27"/>
      <c r="EN1105" s="27"/>
      <c r="EO1105" s="27"/>
      <c r="EP1105" s="27"/>
      <c r="EQ1105" s="27"/>
      <c r="ER1105" s="27"/>
      <c r="ES1105" s="27"/>
      <c r="ET1105" s="27"/>
      <c r="EU1105" s="27"/>
      <c r="EV1105" s="27"/>
      <c r="EW1105" s="27"/>
      <c r="EX1105" s="27"/>
      <c r="EY1105" s="27"/>
      <c r="EZ1105" s="27"/>
      <c r="FA1105" s="27"/>
      <c r="FB1105" s="27"/>
      <c r="FC1105" s="27"/>
      <c r="FD1105" s="27"/>
      <c r="FE1105" s="27"/>
      <c r="FF1105" s="27"/>
      <c r="FG1105" s="27"/>
      <c r="FH1105" s="27"/>
      <c r="FI1105" s="27"/>
      <c r="FJ1105" s="27"/>
      <c r="FK1105" s="27"/>
      <c r="FL1105" s="27"/>
      <c r="FM1105" s="27"/>
      <c r="FN1105" s="27"/>
      <c r="FO1105" s="27"/>
      <c r="FP1105" s="27"/>
      <c r="FQ1105" s="27"/>
      <c r="FR1105" s="27"/>
      <c r="FS1105" s="27"/>
      <c r="FT1105" s="27"/>
      <c r="FU1105" s="27"/>
      <c r="FV1105" s="27"/>
      <c r="FW1105" s="27"/>
      <c r="FX1105" s="27"/>
      <c r="FY1105" s="27"/>
      <c r="FZ1105" s="27"/>
      <c r="GA1105" s="27"/>
      <c r="GB1105" s="27"/>
      <c r="GC1105" s="27"/>
      <c r="GD1105" s="27"/>
      <c r="GE1105" s="27"/>
      <c r="GF1105" s="27"/>
      <c r="GG1105" s="27"/>
      <c r="GH1105" s="27"/>
      <c r="GI1105" s="27"/>
      <c r="GJ1105" s="27"/>
      <c r="GK1105" s="27"/>
      <c r="GL1105" s="27"/>
      <c r="GM1105" s="27"/>
      <c r="GN1105" s="27"/>
      <c r="GO1105" s="27"/>
      <c r="GP1105" s="27"/>
      <c r="GQ1105" s="27"/>
      <c r="GR1105" s="27"/>
      <c r="GS1105" s="27"/>
      <c r="GT1105" s="27"/>
      <c r="GU1105" s="27"/>
      <c r="GV1105" s="27"/>
      <c r="GW1105" s="27"/>
      <c r="GX1105" s="27"/>
      <c r="GY1105" s="27"/>
      <c r="GZ1105" s="39"/>
    </row>
    <row r="1106" spans="1:208" s="67" customFormat="1" ht="11.25" customHeight="1">
      <c r="A1106" s="4">
        <v>5109</v>
      </c>
      <c r="B1106" s="67" t="s">
        <v>83</v>
      </c>
      <c r="C1106" s="67" t="s">
        <v>83</v>
      </c>
      <c r="D1106" s="82" t="s">
        <v>72</v>
      </c>
      <c r="E1106" s="68">
        <v>44382</v>
      </c>
      <c r="F1106" s="83">
        <v>44382</v>
      </c>
      <c r="G1106" s="68" t="s">
        <v>177</v>
      </c>
      <c r="H1106" s="82" t="s">
        <v>18</v>
      </c>
      <c r="I1106" s="82">
        <v>10</v>
      </c>
      <c r="J1106" s="82" t="s">
        <v>74</v>
      </c>
      <c r="K1106" s="82"/>
      <c r="L1106" s="70" t="s">
        <v>1568</v>
      </c>
      <c r="M1106" s="70" t="s">
        <v>3625</v>
      </c>
      <c r="N1106" s="82"/>
      <c r="O1106" s="82" t="s">
        <v>3612</v>
      </c>
      <c r="P1106" s="83">
        <v>44307</v>
      </c>
      <c r="Q1106" s="84">
        <v>2208150</v>
      </c>
      <c r="R1106" s="84"/>
      <c r="S1106" s="84">
        <v>2208150</v>
      </c>
      <c r="T1106" s="82" t="s">
        <v>96</v>
      </c>
      <c r="U1106" s="82">
        <v>983</v>
      </c>
      <c r="V1106" s="83">
        <v>44384</v>
      </c>
      <c r="W1106" s="83">
        <v>44390</v>
      </c>
      <c r="X1106" s="84">
        <v>2208150</v>
      </c>
      <c r="Y1106" s="84"/>
      <c r="Z1106" s="84">
        <v>2208150</v>
      </c>
      <c r="AA1106" s="82" t="s">
        <v>80</v>
      </c>
      <c r="AB1106" s="82"/>
      <c r="AC1106" s="82"/>
      <c r="AD1106" s="82">
        <v>216</v>
      </c>
      <c r="AE1106" s="82"/>
      <c r="AF1106" s="82"/>
      <c r="AG1106" s="82" t="s">
        <v>3626</v>
      </c>
      <c r="AH1106" s="34"/>
      <c r="AI1106" s="82" t="s">
        <v>392</v>
      </c>
      <c r="AJ1106" s="70"/>
      <c r="AK1106" s="86" t="s">
        <v>3611</v>
      </c>
      <c r="AL1106" s="38"/>
      <c r="AM1106" s="27"/>
      <c r="AN1106" s="27"/>
      <c r="AO1106" s="27"/>
      <c r="AP1106" s="27"/>
      <c r="AQ1106" s="27"/>
      <c r="AR1106" s="27"/>
      <c r="AS1106" s="27"/>
      <c r="AT1106" s="27"/>
      <c r="AU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27"/>
      <c r="BJ1106" s="27"/>
      <c r="BK1106" s="27"/>
      <c r="BL1106" s="27"/>
      <c r="BM1106" s="27"/>
      <c r="BN1106" s="27"/>
      <c r="BO1106" s="27"/>
      <c r="BP1106" s="27"/>
      <c r="BQ1106" s="27"/>
      <c r="BR1106" s="27"/>
      <c r="BS1106" s="27"/>
      <c r="BT1106" s="27"/>
      <c r="BU1106" s="27"/>
      <c r="BV1106" s="27"/>
      <c r="BW1106" s="27"/>
      <c r="BX1106" s="27"/>
      <c r="BY1106" s="27"/>
      <c r="BZ1106" s="27"/>
      <c r="CA1106" s="27"/>
      <c r="CB1106" s="27"/>
      <c r="CC1106" s="27"/>
      <c r="CD1106" s="27"/>
      <c r="CE1106" s="27"/>
      <c r="CF1106" s="27"/>
      <c r="CG1106" s="27"/>
      <c r="CH1106" s="27"/>
      <c r="CI1106" s="27"/>
      <c r="CJ1106" s="27"/>
      <c r="CK1106" s="27"/>
      <c r="CL1106" s="27"/>
      <c r="CM1106" s="27"/>
      <c r="CN1106" s="27"/>
      <c r="CO1106" s="27"/>
      <c r="CP1106" s="27"/>
      <c r="CQ1106" s="27"/>
      <c r="CR1106" s="27"/>
      <c r="CS1106" s="27"/>
      <c r="CT1106" s="27"/>
      <c r="CU1106" s="27"/>
      <c r="CV1106" s="27"/>
      <c r="CW1106" s="27"/>
      <c r="CX1106" s="27"/>
      <c r="CY1106" s="27"/>
      <c r="CZ1106" s="27"/>
      <c r="DA1106" s="27"/>
      <c r="DB1106" s="27"/>
      <c r="DC1106" s="27"/>
      <c r="DD1106" s="27"/>
      <c r="DE1106" s="27"/>
      <c r="DF1106" s="27"/>
      <c r="DG1106" s="27"/>
      <c r="DH1106" s="27"/>
      <c r="DI1106" s="27"/>
      <c r="DJ1106" s="27"/>
      <c r="DK1106" s="27"/>
      <c r="DL1106" s="27"/>
      <c r="DM1106" s="27"/>
      <c r="DN1106" s="27"/>
      <c r="DO1106" s="27"/>
      <c r="DP1106" s="27"/>
      <c r="DQ1106" s="27"/>
      <c r="DR1106" s="27"/>
      <c r="DS1106" s="27"/>
      <c r="DT1106" s="27"/>
      <c r="DU1106" s="27"/>
      <c r="DV1106" s="27"/>
      <c r="DW1106" s="27"/>
      <c r="DX1106" s="27"/>
      <c r="DY1106" s="27"/>
      <c r="DZ1106" s="27"/>
      <c r="EA1106" s="27"/>
      <c r="EB1106" s="27"/>
      <c r="EC1106" s="27"/>
      <c r="ED1106" s="27"/>
      <c r="EE1106" s="27"/>
      <c r="EF1106" s="27"/>
      <c r="EG1106" s="27"/>
      <c r="EH1106" s="27"/>
      <c r="EI1106" s="27"/>
      <c r="EJ1106" s="27"/>
      <c r="EK1106" s="27"/>
      <c r="EL1106" s="27"/>
      <c r="EM1106" s="27"/>
      <c r="EN1106" s="27"/>
      <c r="EO1106" s="27"/>
      <c r="EP1106" s="27"/>
      <c r="EQ1106" s="27"/>
      <c r="ER1106" s="27"/>
      <c r="ES1106" s="27"/>
      <c r="ET1106" s="27"/>
      <c r="EU1106" s="27"/>
      <c r="EV1106" s="27"/>
      <c r="EW1106" s="27"/>
      <c r="EX1106" s="27"/>
      <c r="EY1106" s="27"/>
      <c r="EZ1106" s="27"/>
      <c r="FA1106" s="27"/>
      <c r="FB1106" s="27"/>
      <c r="FC1106" s="27"/>
      <c r="FD1106" s="27"/>
      <c r="FE1106" s="27"/>
      <c r="FF1106" s="27"/>
      <c r="FG1106" s="27"/>
      <c r="FH1106" s="27"/>
      <c r="FI1106" s="27"/>
      <c r="FJ1106" s="27"/>
      <c r="FK1106" s="27"/>
      <c r="FL1106" s="27"/>
      <c r="FM1106" s="27"/>
      <c r="FN1106" s="27"/>
      <c r="FO1106" s="27"/>
      <c r="FP1106" s="27"/>
      <c r="FQ1106" s="27"/>
      <c r="FR1106" s="27"/>
      <c r="FS1106" s="27"/>
      <c r="FT1106" s="27"/>
      <c r="FU1106" s="27"/>
      <c r="FV1106" s="27"/>
      <c r="FW1106" s="27"/>
      <c r="FX1106" s="27"/>
      <c r="FY1106" s="27"/>
      <c r="FZ1106" s="27"/>
      <c r="GA1106" s="27"/>
      <c r="GB1106" s="27"/>
      <c r="GC1106" s="27"/>
      <c r="GD1106" s="27"/>
      <c r="GE1106" s="27"/>
      <c r="GF1106" s="27"/>
      <c r="GG1106" s="27"/>
      <c r="GH1106" s="27"/>
      <c r="GI1106" s="27"/>
      <c r="GJ1106" s="27"/>
      <c r="GK1106" s="27"/>
      <c r="GL1106" s="27"/>
      <c r="GM1106" s="27"/>
      <c r="GN1106" s="27"/>
      <c r="GO1106" s="27"/>
      <c r="GP1106" s="27"/>
      <c r="GQ1106" s="27"/>
      <c r="GR1106" s="27"/>
      <c r="GS1106" s="27"/>
      <c r="GT1106" s="27"/>
      <c r="GU1106" s="27"/>
      <c r="GV1106" s="27"/>
      <c r="GW1106" s="27"/>
      <c r="GX1106" s="27"/>
      <c r="GY1106" s="27"/>
      <c r="GZ1106" s="39"/>
    </row>
    <row r="1107" spans="1:208" s="67" customFormat="1" ht="11.25" customHeight="1">
      <c r="A1107" s="4">
        <v>5110</v>
      </c>
      <c r="B1107" s="67" t="s">
        <v>72</v>
      </c>
      <c r="C1107" s="67" t="s">
        <v>72</v>
      </c>
      <c r="D1107" s="67" t="s">
        <v>72</v>
      </c>
      <c r="E1107" s="68">
        <v>44382</v>
      </c>
      <c r="F1107" s="68">
        <v>44382</v>
      </c>
      <c r="G1107" s="68" t="s">
        <v>177</v>
      </c>
      <c r="H1107" s="67" t="s">
        <v>18</v>
      </c>
      <c r="I1107" s="67">
        <v>10</v>
      </c>
      <c r="J1107" s="67" t="s">
        <v>100</v>
      </c>
      <c r="L1107" s="66" t="s">
        <v>3627</v>
      </c>
      <c r="M1107" s="66" t="s">
        <v>3628</v>
      </c>
      <c r="O1107" s="67" t="s">
        <v>3629</v>
      </c>
      <c r="P1107" s="68">
        <v>44351</v>
      </c>
      <c r="Q1107" s="71">
        <v>3813480</v>
      </c>
      <c r="R1107" s="71"/>
      <c r="S1107" s="71">
        <v>3813480</v>
      </c>
      <c r="T1107" s="67" t="s">
        <v>96</v>
      </c>
      <c r="U1107" s="67">
        <v>999</v>
      </c>
      <c r="V1107" s="68">
        <v>44385</v>
      </c>
      <c r="W1107" s="68">
        <v>44390</v>
      </c>
      <c r="X1107" s="71">
        <v>3813480</v>
      </c>
      <c r="Y1107" s="71"/>
      <c r="Z1107" s="71">
        <v>3813480</v>
      </c>
      <c r="AA1107" s="67" t="s">
        <v>80</v>
      </c>
      <c r="AD1107" s="67">
        <v>221</v>
      </c>
      <c r="AG1107" s="67" t="s">
        <v>3630</v>
      </c>
      <c r="AH1107" s="34"/>
      <c r="AI1107" s="67" t="s">
        <v>392</v>
      </c>
      <c r="AJ1107" s="66"/>
      <c r="AK1107" s="35" t="s">
        <v>3628</v>
      </c>
      <c r="AL1107" s="38"/>
      <c r="AM1107" s="27"/>
      <c r="AN1107" s="27"/>
      <c r="AO1107" s="27"/>
      <c r="AP1107" s="27"/>
      <c r="AQ1107" s="27"/>
      <c r="AR1107" s="27"/>
      <c r="AS1107" s="27"/>
      <c r="AT1107" s="27"/>
      <c r="AU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27"/>
      <c r="BJ1107" s="27"/>
      <c r="BK1107" s="27"/>
      <c r="BL1107" s="27"/>
      <c r="BM1107" s="27"/>
      <c r="BN1107" s="27"/>
      <c r="BO1107" s="27"/>
      <c r="BP1107" s="27"/>
      <c r="BQ1107" s="27"/>
      <c r="BR1107" s="27"/>
      <c r="BS1107" s="27"/>
      <c r="BT1107" s="27"/>
      <c r="BU1107" s="27"/>
      <c r="BV1107" s="27"/>
      <c r="BW1107" s="27"/>
      <c r="BX1107" s="27"/>
      <c r="BY1107" s="27"/>
      <c r="BZ1107" s="27"/>
      <c r="CA1107" s="27"/>
      <c r="CB1107" s="27"/>
      <c r="CC1107" s="27"/>
      <c r="CD1107" s="27"/>
      <c r="CE1107" s="27"/>
      <c r="CF1107" s="27"/>
      <c r="CG1107" s="27"/>
      <c r="CH1107" s="27"/>
      <c r="CI1107" s="27"/>
      <c r="CJ1107" s="27"/>
      <c r="CK1107" s="27"/>
      <c r="CL1107" s="27"/>
      <c r="CM1107" s="27"/>
      <c r="CN1107" s="27"/>
      <c r="CO1107" s="27"/>
      <c r="CP1107" s="27"/>
      <c r="CQ1107" s="27"/>
      <c r="CR1107" s="27"/>
      <c r="CS1107" s="27"/>
      <c r="CT1107" s="27"/>
      <c r="CU1107" s="27"/>
      <c r="CV1107" s="27"/>
      <c r="CW1107" s="27"/>
      <c r="CX1107" s="27"/>
      <c r="CY1107" s="27"/>
      <c r="CZ1107" s="27"/>
      <c r="DA1107" s="27"/>
      <c r="DB1107" s="27"/>
      <c r="DC1107" s="27"/>
      <c r="DD1107" s="27"/>
      <c r="DE1107" s="27"/>
      <c r="DF1107" s="27"/>
      <c r="DG1107" s="27"/>
      <c r="DH1107" s="27"/>
      <c r="DI1107" s="27"/>
      <c r="DJ1107" s="27"/>
      <c r="DK1107" s="27"/>
      <c r="DL1107" s="27"/>
      <c r="DM1107" s="27"/>
      <c r="DN1107" s="27"/>
      <c r="DO1107" s="27"/>
      <c r="DP1107" s="27"/>
      <c r="DQ1107" s="27"/>
      <c r="DR1107" s="27"/>
      <c r="DS1107" s="27"/>
      <c r="DT1107" s="27"/>
      <c r="DU1107" s="27"/>
      <c r="DV1107" s="27"/>
      <c r="DW1107" s="27"/>
      <c r="DX1107" s="27"/>
      <c r="DY1107" s="27"/>
      <c r="DZ1107" s="27"/>
      <c r="EA1107" s="27"/>
      <c r="EB1107" s="27"/>
      <c r="EC1107" s="27"/>
      <c r="ED1107" s="27"/>
      <c r="EE1107" s="27"/>
      <c r="EF1107" s="27"/>
      <c r="EG1107" s="27"/>
      <c r="EH1107" s="27"/>
      <c r="EI1107" s="27"/>
      <c r="EJ1107" s="27"/>
      <c r="EK1107" s="27"/>
      <c r="EL1107" s="27"/>
      <c r="EM1107" s="27"/>
      <c r="EN1107" s="27"/>
      <c r="EO1107" s="27"/>
      <c r="EP1107" s="27"/>
      <c r="EQ1107" s="27"/>
      <c r="ER1107" s="27"/>
      <c r="ES1107" s="27"/>
      <c r="ET1107" s="27"/>
      <c r="EU1107" s="27"/>
      <c r="EV1107" s="27"/>
      <c r="EW1107" s="27"/>
      <c r="EX1107" s="27"/>
      <c r="EY1107" s="27"/>
      <c r="EZ1107" s="27"/>
      <c r="FA1107" s="27"/>
      <c r="FB1107" s="27"/>
      <c r="FC1107" s="27"/>
      <c r="FD1107" s="27"/>
      <c r="FE1107" s="27"/>
      <c r="FF1107" s="27"/>
      <c r="FG1107" s="27"/>
      <c r="FH1107" s="27"/>
      <c r="FI1107" s="27"/>
      <c r="FJ1107" s="27"/>
      <c r="FK1107" s="27"/>
      <c r="FL1107" s="27"/>
      <c r="FM1107" s="27"/>
      <c r="FN1107" s="27"/>
      <c r="FO1107" s="27"/>
      <c r="FP1107" s="27"/>
      <c r="FQ1107" s="27"/>
      <c r="FR1107" s="27"/>
      <c r="FS1107" s="27"/>
      <c r="FT1107" s="27"/>
      <c r="FU1107" s="27"/>
      <c r="FV1107" s="27"/>
      <c r="FW1107" s="27"/>
      <c r="FX1107" s="27"/>
      <c r="FY1107" s="27"/>
      <c r="FZ1107" s="27"/>
      <c r="GA1107" s="27"/>
      <c r="GB1107" s="27"/>
      <c r="GC1107" s="27"/>
      <c r="GD1107" s="27"/>
      <c r="GE1107" s="27"/>
      <c r="GF1107" s="27"/>
      <c r="GG1107" s="27"/>
      <c r="GH1107" s="27"/>
      <c r="GI1107" s="27"/>
      <c r="GJ1107" s="27"/>
      <c r="GK1107" s="27"/>
      <c r="GL1107" s="27"/>
      <c r="GM1107" s="27"/>
      <c r="GN1107" s="27"/>
      <c r="GO1107" s="27"/>
      <c r="GP1107" s="27"/>
      <c r="GQ1107" s="27"/>
      <c r="GR1107" s="27"/>
      <c r="GS1107" s="27"/>
      <c r="GT1107" s="27"/>
      <c r="GU1107" s="27"/>
      <c r="GV1107" s="27"/>
      <c r="GW1107" s="27"/>
      <c r="GX1107" s="27"/>
      <c r="GY1107" s="27"/>
      <c r="GZ1107" s="39"/>
    </row>
    <row r="1108" spans="1:208" s="67" customFormat="1" ht="11.25" customHeight="1">
      <c r="A1108" s="4">
        <v>5111</v>
      </c>
      <c r="B1108" s="67" t="s">
        <v>83</v>
      </c>
      <c r="C1108" s="67" t="s">
        <v>83</v>
      </c>
      <c r="D1108" s="67" t="s">
        <v>72</v>
      </c>
      <c r="E1108" s="68">
        <v>44382</v>
      </c>
      <c r="F1108" s="68">
        <v>44382</v>
      </c>
      <c r="G1108" s="68" t="s">
        <v>91</v>
      </c>
      <c r="H1108" s="67" t="s">
        <v>2</v>
      </c>
      <c r="I1108" s="67">
        <v>3.14</v>
      </c>
      <c r="J1108" s="67" t="s">
        <v>74</v>
      </c>
      <c r="L1108" s="66" t="s">
        <v>610</v>
      </c>
      <c r="M1108" s="66" t="s">
        <v>3631</v>
      </c>
      <c r="N1108" s="67" t="s">
        <v>3632</v>
      </c>
      <c r="O1108" s="67" t="s">
        <v>3633</v>
      </c>
      <c r="P1108" s="68">
        <v>44379</v>
      </c>
      <c r="Q1108" s="71">
        <v>3695531</v>
      </c>
      <c r="R1108" s="71"/>
      <c r="S1108" s="71">
        <v>2586871.7000000002</v>
      </c>
      <c r="T1108" s="67" t="s">
        <v>96</v>
      </c>
      <c r="U1108" s="67">
        <v>1540</v>
      </c>
      <c r="V1108" s="68">
        <v>44449</v>
      </c>
      <c r="W1108" s="68">
        <v>44456</v>
      </c>
      <c r="X1108" s="71">
        <v>2586871.7000000002</v>
      </c>
      <c r="Y1108" s="71"/>
      <c r="Z1108" s="71">
        <v>2586871.7000000002</v>
      </c>
      <c r="AA1108" s="67" t="s">
        <v>80</v>
      </c>
      <c r="AG1108" s="67" t="s">
        <v>3634</v>
      </c>
      <c r="AH1108" s="34"/>
      <c r="AI1108" s="67" t="s">
        <v>98</v>
      </c>
      <c r="AJ1108" s="66"/>
      <c r="AK1108" s="66" t="s">
        <v>610</v>
      </c>
      <c r="AL1108" s="38"/>
      <c r="AM1108" s="27"/>
      <c r="AN1108" s="27"/>
      <c r="AO1108" s="27"/>
      <c r="AP1108" s="27"/>
      <c r="AQ1108" s="27"/>
      <c r="AR1108" s="27"/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27"/>
      <c r="BJ1108" s="27"/>
      <c r="BK1108" s="27"/>
      <c r="BL1108" s="27"/>
      <c r="BM1108" s="27"/>
      <c r="BN1108" s="27"/>
      <c r="BO1108" s="27"/>
      <c r="BP1108" s="27"/>
      <c r="BQ1108" s="27"/>
      <c r="BR1108" s="27"/>
      <c r="BS1108" s="27"/>
      <c r="BT1108" s="27"/>
      <c r="BU1108" s="27"/>
      <c r="BV1108" s="27"/>
      <c r="BW1108" s="27"/>
      <c r="BX1108" s="27"/>
      <c r="BY1108" s="27"/>
      <c r="BZ1108" s="27"/>
      <c r="CA1108" s="27"/>
      <c r="CB1108" s="27"/>
      <c r="CC1108" s="27"/>
      <c r="CD1108" s="27"/>
      <c r="CE1108" s="27"/>
      <c r="CF1108" s="27"/>
      <c r="CG1108" s="27"/>
      <c r="CH1108" s="27"/>
      <c r="CI1108" s="27"/>
      <c r="CJ1108" s="27"/>
      <c r="CK1108" s="27"/>
      <c r="CL1108" s="27"/>
      <c r="CM1108" s="27"/>
      <c r="CN1108" s="27"/>
      <c r="CO1108" s="27"/>
      <c r="CP1108" s="27"/>
      <c r="CQ1108" s="27"/>
      <c r="CR1108" s="27"/>
      <c r="CS1108" s="27"/>
      <c r="CT1108" s="27"/>
      <c r="CU1108" s="27"/>
      <c r="CV1108" s="27"/>
      <c r="CW1108" s="27"/>
      <c r="CX1108" s="27"/>
      <c r="CY1108" s="27"/>
      <c r="CZ1108" s="27"/>
      <c r="DA1108" s="27"/>
      <c r="DB1108" s="27"/>
      <c r="DC1108" s="27"/>
      <c r="DD1108" s="27"/>
      <c r="DE1108" s="27"/>
      <c r="DF1108" s="27"/>
      <c r="DG1108" s="27"/>
      <c r="DH1108" s="27"/>
      <c r="DI1108" s="27"/>
      <c r="DJ1108" s="27"/>
      <c r="DK1108" s="27"/>
      <c r="DL1108" s="27"/>
      <c r="DM1108" s="27"/>
      <c r="DN1108" s="27"/>
      <c r="DO1108" s="27"/>
      <c r="DP1108" s="27"/>
      <c r="DQ1108" s="27"/>
      <c r="DR1108" s="27"/>
      <c r="DS1108" s="27"/>
      <c r="DT1108" s="27"/>
      <c r="DU1108" s="27"/>
      <c r="DV1108" s="27"/>
      <c r="DW1108" s="27"/>
      <c r="DX1108" s="27"/>
      <c r="DY1108" s="27"/>
      <c r="DZ1108" s="27"/>
      <c r="EA1108" s="27"/>
      <c r="EB1108" s="27"/>
      <c r="EC1108" s="27"/>
      <c r="ED1108" s="27"/>
      <c r="EE1108" s="27"/>
      <c r="EF1108" s="27"/>
      <c r="EG1108" s="27"/>
      <c r="EH1108" s="27"/>
      <c r="EI1108" s="27"/>
      <c r="EJ1108" s="27"/>
      <c r="EK1108" s="27"/>
      <c r="EL1108" s="27"/>
      <c r="EM1108" s="27"/>
      <c r="EN1108" s="27"/>
      <c r="EO1108" s="27"/>
      <c r="EP1108" s="27"/>
      <c r="EQ1108" s="27"/>
      <c r="ER1108" s="27"/>
      <c r="ES1108" s="27"/>
      <c r="ET1108" s="27"/>
      <c r="EU1108" s="27"/>
      <c r="EV1108" s="27"/>
      <c r="EW1108" s="27"/>
      <c r="EX1108" s="27"/>
      <c r="EY1108" s="27"/>
      <c r="EZ1108" s="27"/>
      <c r="FA1108" s="27"/>
      <c r="FB1108" s="27"/>
      <c r="FC1108" s="27"/>
      <c r="FD1108" s="27"/>
      <c r="FE1108" s="27"/>
      <c r="FF1108" s="27"/>
      <c r="FG1108" s="27"/>
      <c r="FH1108" s="27"/>
      <c r="FI1108" s="27"/>
      <c r="FJ1108" s="27"/>
      <c r="FK1108" s="27"/>
      <c r="FL1108" s="27"/>
      <c r="FM1108" s="27"/>
      <c r="FN1108" s="27"/>
      <c r="FO1108" s="27"/>
      <c r="FP1108" s="27"/>
      <c r="FQ1108" s="27"/>
      <c r="FR1108" s="27"/>
      <c r="FS1108" s="27"/>
      <c r="FT1108" s="27"/>
      <c r="FU1108" s="27"/>
      <c r="FV1108" s="27"/>
      <c r="FW1108" s="27"/>
      <c r="FX1108" s="27"/>
      <c r="FY1108" s="27"/>
      <c r="FZ1108" s="27"/>
      <c r="GA1108" s="27"/>
      <c r="GB1108" s="27"/>
      <c r="GC1108" s="27"/>
      <c r="GD1108" s="27"/>
      <c r="GE1108" s="27"/>
      <c r="GF1108" s="27"/>
      <c r="GG1108" s="27"/>
      <c r="GH1108" s="27"/>
      <c r="GI1108" s="27"/>
      <c r="GJ1108" s="27"/>
      <c r="GK1108" s="27"/>
      <c r="GL1108" s="27"/>
      <c r="GM1108" s="27"/>
      <c r="GN1108" s="27"/>
      <c r="GO1108" s="27"/>
      <c r="GP1108" s="27"/>
      <c r="GQ1108" s="27"/>
      <c r="GR1108" s="27"/>
      <c r="GS1108" s="27"/>
      <c r="GT1108" s="27"/>
      <c r="GU1108" s="27"/>
      <c r="GV1108" s="27"/>
      <c r="GW1108" s="27"/>
      <c r="GX1108" s="27"/>
      <c r="GY1108" s="27"/>
      <c r="GZ1108" s="39"/>
    </row>
    <row r="1109" spans="1:208" s="67" customFormat="1" ht="11.25" customHeight="1">
      <c r="A1109" s="4">
        <v>5115</v>
      </c>
      <c r="B1109" s="67" t="s">
        <v>134</v>
      </c>
      <c r="C1109" s="67" t="s">
        <v>3635</v>
      </c>
      <c r="D1109" s="67" t="s">
        <v>72</v>
      </c>
      <c r="E1109" s="68">
        <v>44382</v>
      </c>
      <c r="F1109" s="68">
        <v>44382</v>
      </c>
      <c r="G1109" s="68" t="s">
        <v>73</v>
      </c>
      <c r="H1109" s="67" t="s">
        <v>16</v>
      </c>
      <c r="I1109" s="67">
        <v>14</v>
      </c>
      <c r="J1109" s="67" t="s">
        <v>74</v>
      </c>
      <c r="L1109" s="66" t="s">
        <v>3636</v>
      </c>
      <c r="M1109" s="66" t="s">
        <v>3637</v>
      </c>
      <c r="N1109" s="67" t="s">
        <v>3638</v>
      </c>
      <c r="O1109" s="67" t="s">
        <v>3639</v>
      </c>
      <c r="P1109" s="68">
        <v>44372</v>
      </c>
      <c r="Q1109" s="71">
        <v>29833000</v>
      </c>
      <c r="R1109" s="71"/>
      <c r="S1109" s="71">
        <v>29833000</v>
      </c>
      <c r="T1109" s="67" t="s">
        <v>79</v>
      </c>
      <c r="U1109" s="67">
        <v>1513</v>
      </c>
      <c r="V1109" s="68">
        <v>44416</v>
      </c>
      <c r="W1109" s="68">
        <v>44447</v>
      </c>
      <c r="X1109" s="71">
        <f>+S1109</f>
        <v>29833000</v>
      </c>
      <c r="Y1109" s="71"/>
      <c r="Z1109" s="71">
        <f>SUM(X1109:Y1109)</f>
        <v>29833000</v>
      </c>
      <c r="AA1109" s="67" t="s">
        <v>80</v>
      </c>
      <c r="AD1109" s="67">
        <v>1174</v>
      </c>
      <c r="AG1109" s="67" t="s">
        <v>81</v>
      </c>
      <c r="AH1109" s="34">
        <f>Z1109</f>
        <v>29833000</v>
      </c>
      <c r="AI1109" s="67" t="s">
        <v>82</v>
      </c>
      <c r="AJ1109" s="66"/>
      <c r="AK1109" s="35" t="s">
        <v>3636</v>
      </c>
      <c r="AL1109" s="38"/>
      <c r="AM1109" s="27"/>
      <c r="AN1109" s="27"/>
      <c r="AO1109" s="27"/>
      <c r="AP1109" s="27"/>
      <c r="AQ1109" s="27"/>
      <c r="AR1109" s="27"/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27"/>
      <c r="BJ1109" s="27"/>
      <c r="BK1109" s="27"/>
      <c r="BL1109" s="27"/>
      <c r="BM1109" s="27"/>
      <c r="BN1109" s="27"/>
      <c r="BO1109" s="27"/>
      <c r="BP1109" s="27"/>
      <c r="BQ1109" s="27"/>
      <c r="BR1109" s="27"/>
      <c r="BS1109" s="27"/>
      <c r="BT1109" s="27"/>
      <c r="BU1109" s="27"/>
      <c r="BV1109" s="27"/>
      <c r="BW1109" s="27"/>
      <c r="BX1109" s="27"/>
      <c r="BY1109" s="27"/>
      <c r="BZ1109" s="27"/>
      <c r="CA1109" s="27"/>
      <c r="CB1109" s="27"/>
      <c r="CC1109" s="27"/>
      <c r="CD1109" s="27"/>
      <c r="CE1109" s="27"/>
      <c r="CF1109" s="27"/>
      <c r="CG1109" s="27"/>
      <c r="CH1109" s="27"/>
      <c r="CI1109" s="27"/>
      <c r="CJ1109" s="27"/>
      <c r="CK1109" s="27"/>
      <c r="CL1109" s="27"/>
      <c r="CM1109" s="27"/>
      <c r="CN1109" s="27"/>
      <c r="CO1109" s="27"/>
      <c r="CP1109" s="27"/>
      <c r="CQ1109" s="27"/>
      <c r="CR1109" s="27"/>
      <c r="CS1109" s="27"/>
      <c r="CT1109" s="27"/>
      <c r="CU1109" s="27"/>
      <c r="CV1109" s="27"/>
      <c r="CW1109" s="27"/>
      <c r="CX1109" s="27"/>
      <c r="CY1109" s="27"/>
      <c r="CZ1109" s="27"/>
      <c r="DA1109" s="27"/>
      <c r="DB1109" s="27"/>
      <c r="DC1109" s="27"/>
      <c r="DD1109" s="27"/>
      <c r="DE1109" s="27"/>
      <c r="DF1109" s="27"/>
      <c r="DG1109" s="27"/>
      <c r="DH1109" s="27"/>
      <c r="DI1109" s="27"/>
      <c r="DJ1109" s="27"/>
      <c r="DK1109" s="27"/>
      <c r="DL1109" s="27"/>
      <c r="DM1109" s="27"/>
      <c r="DN1109" s="27"/>
      <c r="DO1109" s="27"/>
      <c r="DP1109" s="27"/>
      <c r="DQ1109" s="27"/>
      <c r="DR1109" s="27"/>
      <c r="DS1109" s="27"/>
      <c r="DT1109" s="27"/>
      <c r="DU1109" s="27"/>
      <c r="DV1109" s="27"/>
      <c r="DW1109" s="27"/>
      <c r="DX1109" s="27"/>
      <c r="DY1109" s="27"/>
      <c r="DZ1109" s="27"/>
      <c r="EA1109" s="27"/>
      <c r="EB1109" s="27"/>
      <c r="EC1109" s="27"/>
      <c r="ED1109" s="27"/>
      <c r="EE1109" s="27"/>
      <c r="EF1109" s="27"/>
      <c r="EG1109" s="27"/>
      <c r="EH1109" s="27"/>
      <c r="EI1109" s="27"/>
      <c r="EJ1109" s="27"/>
      <c r="EK1109" s="27"/>
      <c r="EL1109" s="27"/>
      <c r="EM1109" s="27"/>
      <c r="EN1109" s="27"/>
      <c r="EO1109" s="27"/>
      <c r="EP1109" s="27"/>
      <c r="EQ1109" s="27"/>
      <c r="ER1109" s="27"/>
      <c r="ES1109" s="27"/>
      <c r="ET1109" s="27"/>
      <c r="EU1109" s="27"/>
      <c r="EV1109" s="27"/>
      <c r="EW1109" s="27"/>
      <c r="EX1109" s="27"/>
      <c r="EY1109" s="27"/>
      <c r="EZ1109" s="27"/>
      <c r="FA1109" s="27"/>
      <c r="FB1109" s="27"/>
      <c r="FC1109" s="27"/>
      <c r="FD1109" s="27"/>
      <c r="FE1109" s="27"/>
      <c r="FF1109" s="27"/>
      <c r="FG1109" s="27"/>
      <c r="FH1109" s="27"/>
      <c r="FI1109" s="27"/>
      <c r="FJ1109" s="27"/>
      <c r="FK1109" s="27"/>
      <c r="FL1109" s="27"/>
      <c r="FM1109" s="27"/>
      <c r="FN1109" s="27"/>
      <c r="FO1109" s="27"/>
      <c r="FP1109" s="27"/>
      <c r="FQ1109" s="27"/>
      <c r="FR1109" s="27"/>
      <c r="FS1109" s="27"/>
      <c r="FT1109" s="27"/>
      <c r="FU1109" s="27"/>
      <c r="FV1109" s="27"/>
      <c r="FW1109" s="27"/>
      <c r="FX1109" s="27"/>
      <c r="FY1109" s="27"/>
      <c r="FZ1109" s="27"/>
      <c r="GA1109" s="27"/>
      <c r="GB1109" s="27"/>
      <c r="GC1109" s="27"/>
      <c r="GD1109" s="27"/>
      <c r="GE1109" s="27"/>
      <c r="GF1109" s="27"/>
      <c r="GG1109" s="27"/>
      <c r="GH1109" s="27"/>
      <c r="GI1109" s="27"/>
      <c r="GJ1109" s="27"/>
      <c r="GK1109" s="27"/>
      <c r="GL1109" s="27"/>
      <c r="GM1109" s="27"/>
      <c r="GN1109" s="27"/>
      <c r="GO1109" s="27"/>
      <c r="GP1109" s="27"/>
      <c r="GQ1109" s="27"/>
      <c r="GR1109" s="27"/>
      <c r="GS1109" s="27"/>
      <c r="GT1109" s="27"/>
      <c r="GU1109" s="27"/>
      <c r="GV1109" s="27"/>
      <c r="GW1109" s="27"/>
      <c r="GX1109" s="27"/>
      <c r="GY1109" s="27"/>
      <c r="GZ1109" s="39"/>
    </row>
    <row r="1110" spans="1:208" s="67" customFormat="1" ht="11.25" customHeight="1">
      <c r="A1110" s="4">
        <v>5118</v>
      </c>
      <c r="B1110" s="67" t="s">
        <v>134</v>
      </c>
      <c r="C1110" s="67" t="s">
        <v>3215</v>
      </c>
      <c r="D1110" s="67" t="s">
        <v>72</v>
      </c>
      <c r="E1110" s="68">
        <v>44382</v>
      </c>
      <c r="F1110" s="68">
        <v>44382</v>
      </c>
      <c r="G1110" s="68" t="s">
        <v>91</v>
      </c>
      <c r="H1110" s="67" t="s">
        <v>11</v>
      </c>
      <c r="I1110" s="67">
        <v>3</v>
      </c>
      <c r="J1110" s="67" t="s">
        <v>74</v>
      </c>
      <c r="L1110" s="66" t="s">
        <v>136</v>
      </c>
      <c r="M1110" s="66" t="s">
        <v>3640</v>
      </c>
      <c r="N1110" s="67" t="s">
        <v>3641</v>
      </c>
      <c r="O1110" s="67" t="s">
        <v>3642</v>
      </c>
      <c r="P1110" s="68">
        <v>44223</v>
      </c>
      <c r="Q1110" s="71">
        <v>15558560</v>
      </c>
      <c r="R1110" s="71"/>
      <c r="S1110" s="71">
        <v>22500000</v>
      </c>
      <c r="T1110" s="67" t="s">
        <v>96</v>
      </c>
      <c r="U1110" s="67">
        <v>1141</v>
      </c>
      <c r="V1110" s="68">
        <v>44406</v>
      </c>
      <c r="W1110" s="68">
        <v>44411</v>
      </c>
      <c r="X1110" s="71">
        <f>+S1110</f>
        <v>22500000</v>
      </c>
      <c r="Y1110" s="71"/>
      <c r="Z1110" s="71">
        <f>SUM(X1110:Y1110)</f>
        <v>22500000</v>
      </c>
      <c r="AA1110" s="67" t="s">
        <v>80</v>
      </c>
      <c r="AG1110" s="67" t="s">
        <v>3643</v>
      </c>
      <c r="AH1110" s="34">
        <f>Z1110</f>
        <v>22500000</v>
      </c>
      <c r="AI1110" s="67" t="s">
        <v>98</v>
      </c>
      <c r="AJ1110" s="66"/>
      <c r="AK1110" s="35" t="s">
        <v>3644</v>
      </c>
      <c r="AL1110" s="38"/>
      <c r="AM1110" s="27"/>
      <c r="AN1110" s="27"/>
      <c r="AO1110" s="27"/>
      <c r="AP1110" s="27"/>
      <c r="AQ1110" s="27"/>
      <c r="AR1110" s="27"/>
      <c r="AS1110" s="27"/>
      <c r="AT1110" s="27"/>
      <c r="AU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27"/>
      <c r="BJ1110" s="27"/>
      <c r="BK1110" s="27"/>
      <c r="BL1110" s="27"/>
      <c r="BM1110" s="27"/>
      <c r="BN1110" s="27"/>
      <c r="BO1110" s="27"/>
      <c r="BP1110" s="27"/>
      <c r="BQ1110" s="27"/>
      <c r="BR1110" s="27"/>
      <c r="BS1110" s="27"/>
      <c r="BT1110" s="27"/>
      <c r="BU1110" s="27"/>
      <c r="BV1110" s="27"/>
      <c r="BW1110" s="27"/>
      <c r="BX1110" s="27"/>
      <c r="BY1110" s="27"/>
      <c r="BZ1110" s="27"/>
      <c r="CA1110" s="27"/>
      <c r="CB1110" s="27"/>
      <c r="CC1110" s="27"/>
      <c r="CD1110" s="27"/>
      <c r="CE1110" s="27"/>
      <c r="CF1110" s="27"/>
      <c r="CG1110" s="27"/>
      <c r="CH1110" s="27"/>
      <c r="CI1110" s="27"/>
      <c r="CJ1110" s="27"/>
      <c r="CK1110" s="27"/>
      <c r="CL1110" s="27"/>
      <c r="CM1110" s="27"/>
      <c r="CN1110" s="27"/>
      <c r="CO1110" s="27"/>
      <c r="CP1110" s="27"/>
      <c r="CQ1110" s="27"/>
      <c r="CR1110" s="27"/>
      <c r="CS1110" s="27"/>
      <c r="CT1110" s="27"/>
      <c r="CU1110" s="27"/>
      <c r="CV1110" s="27"/>
      <c r="CW1110" s="27"/>
      <c r="CX1110" s="27"/>
      <c r="CY1110" s="27"/>
      <c r="CZ1110" s="27"/>
      <c r="DA1110" s="27"/>
      <c r="DB1110" s="27"/>
      <c r="DC1110" s="27"/>
      <c r="DD1110" s="27"/>
      <c r="DE1110" s="27"/>
      <c r="DF1110" s="27"/>
      <c r="DG1110" s="27"/>
      <c r="DH1110" s="27"/>
      <c r="DI1110" s="27"/>
      <c r="DJ1110" s="27"/>
      <c r="DK1110" s="27"/>
      <c r="DL1110" s="27"/>
      <c r="DM1110" s="27"/>
      <c r="DN1110" s="27"/>
      <c r="DO1110" s="27"/>
      <c r="DP1110" s="27"/>
      <c r="DQ1110" s="27"/>
      <c r="DR1110" s="27"/>
      <c r="DS1110" s="27"/>
      <c r="DT1110" s="27"/>
      <c r="DU1110" s="27"/>
      <c r="DV1110" s="27"/>
      <c r="DW1110" s="27"/>
      <c r="DX1110" s="27"/>
      <c r="DY1110" s="27"/>
      <c r="DZ1110" s="27"/>
      <c r="EA1110" s="27"/>
      <c r="EB1110" s="27"/>
      <c r="EC1110" s="27"/>
      <c r="ED1110" s="27"/>
      <c r="EE1110" s="27"/>
      <c r="EF1110" s="27"/>
      <c r="EG1110" s="27"/>
      <c r="EH1110" s="27"/>
      <c r="EI1110" s="27"/>
      <c r="EJ1110" s="27"/>
      <c r="EK1110" s="27"/>
      <c r="EL1110" s="27"/>
      <c r="EM1110" s="27"/>
      <c r="EN1110" s="27"/>
      <c r="EO1110" s="27"/>
      <c r="EP1110" s="27"/>
      <c r="EQ1110" s="27"/>
      <c r="ER1110" s="27"/>
      <c r="ES1110" s="27"/>
      <c r="ET1110" s="27"/>
      <c r="EU1110" s="27"/>
      <c r="EV1110" s="27"/>
      <c r="EW1110" s="27"/>
      <c r="EX1110" s="27"/>
      <c r="EY1110" s="27"/>
      <c r="EZ1110" s="27"/>
      <c r="FA1110" s="27"/>
      <c r="FB1110" s="27"/>
      <c r="FC1110" s="27"/>
      <c r="FD1110" s="27"/>
      <c r="FE1110" s="27"/>
      <c r="FF1110" s="27"/>
      <c r="FG1110" s="27"/>
      <c r="FH1110" s="27"/>
      <c r="FI1110" s="27"/>
      <c r="FJ1110" s="27"/>
      <c r="FK1110" s="27"/>
      <c r="FL1110" s="27"/>
      <c r="FM1110" s="27"/>
      <c r="FN1110" s="27"/>
      <c r="FO1110" s="27"/>
      <c r="FP1110" s="27"/>
      <c r="FQ1110" s="27"/>
      <c r="FR1110" s="27"/>
      <c r="FS1110" s="27"/>
      <c r="FT1110" s="27"/>
      <c r="FU1110" s="27"/>
      <c r="FV1110" s="27"/>
      <c r="FW1110" s="27"/>
      <c r="FX1110" s="27"/>
      <c r="FY1110" s="27"/>
      <c r="FZ1110" s="27"/>
      <c r="GA1110" s="27"/>
      <c r="GB1110" s="27"/>
      <c r="GC1110" s="27"/>
      <c r="GD1110" s="27"/>
      <c r="GE1110" s="27"/>
      <c r="GF1110" s="27"/>
      <c r="GG1110" s="27"/>
      <c r="GH1110" s="27"/>
      <c r="GI1110" s="27"/>
      <c r="GJ1110" s="27"/>
      <c r="GK1110" s="27"/>
      <c r="GL1110" s="27"/>
      <c r="GM1110" s="27"/>
      <c r="GN1110" s="27"/>
      <c r="GO1110" s="27"/>
      <c r="GP1110" s="27"/>
      <c r="GQ1110" s="27"/>
      <c r="GR1110" s="27"/>
      <c r="GS1110" s="27"/>
      <c r="GT1110" s="27"/>
      <c r="GU1110" s="27"/>
      <c r="GV1110" s="27"/>
      <c r="GW1110" s="27"/>
      <c r="GX1110" s="27"/>
      <c r="GY1110" s="27"/>
      <c r="GZ1110" s="39"/>
    </row>
    <row r="1111" spans="1:208" s="67" customFormat="1" ht="11.25" customHeight="1">
      <c r="A1111" s="4">
        <v>5119</v>
      </c>
      <c r="B1111" s="67" t="s">
        <v>83</v>
      </c>
      <c r="C1111" s="67" t="s">
        <v>83</v>
      </c>
      <c r="D1111" s="67" t="s">
        <v>72</v>
      </c>
      <c r="E1111" s="68">
        <v>44383</v>
      </c>
      <c r="F1111" s="68">
        <v>44383</v>
      </c>
      <c r="G1111" s="68" t="s">
        <v>91</v>
      </c>
      <c r="H1111" s="67" t="s">
        <v>228</v>
      </c>
      <c r="I1111" s="67">
        <v>3</v>
      </c>
      <c r="J1111" s="67" t="s">
        <v>100</v>
      </c>
      <c r="L1111" s="66" t="s">
        <v>3645</v>
      </c>
      <c r="M1111" s="66" t="s">
        <v>3645</v>
      </c>
      <c r="N1111" s="67" t="s">
        <v>3646</v>
      </c>
      <c r="O1111" s="67" t="s">
        <v>3647</v>
      </c>
      <c r="P1111" s="68">
        <v>44350</v>
      </c>
      <c r="Q1111" s="71">
        <v>700000</v>
      </c>
      <c r="R1111" s="71"/>
      <c r="S1111" s="71">
        <v>28000000</v>
      </c>
      <c r="T1111" s="67" t="s">
        <v>3365</v>
      </c>
      <c r="U1111" s="67">
        <v>1009</v>
      </c>
      <c r="V1111" s="68">
        <v>44390</v>
      </c>
      <c r="W1111" s="68">
        <v>44390</v>
      </c>
      <c r="X1111" s="71">
        <v>700000</v>
      </c>
      <c r="Y1111" s="71"/>
      <c r="Z1111" s="71">
        <v>700000</v>
      </c>
      <c r="AA1111" s="67" t="s">
        <v>80</v>
      </c>
      <c r="AG1111" s="67" t="s">
        <v>3648</v>
      </c>
      <c r="AH1111" s="34"/>
      <c r="AI1111" s="67" t="s">
        <v>98</v>
      </c>
      <c r="AJ1111" s="66"/>
      <c r="AK1111" s="35"/>
      <c r="AL1111" s="38"/>
      <c r="AM1111" s="27"/>
      <c r="AN1111" s="27"/>
      <c r="AO1111" s="27"/>
      <c r="AP1111" s="27"/>
      <c r="AQ1111" s="27"/>
      <c r="AR1111" s="27"/>
      <c r="AS1111" s="27"/>
      <c r="AT1111" s="27"/>
      <c r="AU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27"/>
      <c r="BJ1111" s="27"/>
      <c r="BK1111" s="27"/>
      <c r="BL1111" s="27"/>
      <c r="BM1111" s="27"/>
      <c r="BN1111" s="27"/>
      <c r="BO1111" s="27"/>
      <c r="BP1111" s="27"/>
      <c r="BQ1111" s="27"/>
      <c r="BR1111" s="27"/>
      <c r="BS1111" s="27"/>
      <c r="BT1111" s="27"/>
      <c r="BU1111" s="27"/>
      <c r="BV1111" s="27"/>
      <c r="BW1111" s="27"/>
      <c r="BX1111" s="27"/>
      <c r="BY1111" s="27"/>
      <c r="BZ1111" s="27"/>
      <c r="CA1111" s="27"/>
      <c r="CB1111" s="27"/>
      <c r="CC1111" s="27"/>
      <c r="CD1111" s="27"/>
      <c r="CE1111" s="27"/>
      <c r="CF1111" s="27"/>
      <c r="CG1111" s="27"/>
      <c r="CH1111" s="27"/>
      <c r="CI1111" s="27"/>
      <c r="CJ1111" s="27"/>
      <c r="CK1111" s="27"/>
      <c r="CL1111" s="27"/>
      <c r="CM1111" s="27"/>
      <c r="CN1111" s="27"/>
      <c r="CO1111" s="27"/>
      <c r="CP1111" s="27"/>
      <c r="CQ1111" s="27"/>
      <c r="CR1111" s="27"/>
      <c r="CS1111" s="27"/>
      <c r="CT1111" s="27"/>
      <c r="CU1111" s="27"/>
      <c r="CV1111" s="27"/>
      <c r="CW1111" s="27"/>
      <c r="CX1111" s="27"/>
      <c r="CY1111" s="27"/>
      <c r="CZ1111" s="27"/>
      <c r="DA1111" s="27"/>
      <c r="DB1111" s="27"/>
      <c r="DC1111" s="27"/>
      <c r="DD1111" s="27"/>
      <c r="DE1111" s="27"/>
      <c r="DF1111" s="27"/>
      <c r="DG1111" s="27"/>
      <c r="DH1111" s="27"/>
      <c r="DI1111" s="27"/>
      <c r="DJ1111" s="27"/>
      <c r="DK1111" s="27"/>
      <c r="DL1111" s="27"/>
      <c r="DM1111" s="27"/>
      <c r="DN1111" s="27"/>
      <c r="DO1111" s="27"/>
      <c r="DP1111" s="27"/>
      <c r="DQ1111" s="27"/>
      <c r="DR1111" s="27"/>
      <c r="DS1111" s="27"/>
      <c r="DT1111" s="27"/>
      <c r="DU1111" s="27"/>
      <c r="DV1111" s="27"/>
      <c r="DW1111" s="27"/>
      <c r="DX1111" s="27"/>
      <c r="DY1111" s="27"/>
      <c r="DZ1111" s="27"/>
      <c r="EA1111" s="27"/>
      <c r="EB1111" s="27"/>
      <c r="EC1111" s="27"/>
      <c r="ED1111" s="27"/>
      <c r="EE1111" s="27"/>
      <c r="EF1111" s="27"/>
      <c r="EG1111" s="27"/>
      <c r="EH1111" s="27"/>
      <c r="EI1111" s="27"/>
      <c r="EJ1111" s="27"/>
      <c r="EK1111" s="27"/>
      <c r="EL1111" s="27"/>
      <c r="EM1111" s="27"/>
      <c r="EN1111" s="27"/>
      <c r="EO1111" s="27"/>
      <c r="EP1111" s="27"/>
      <c r="EQ1111" s="27"/>
      <c r="ER1111" s="27"/>
      <c r="ES1111" s="27"/>
      <c r="ET1111" s="27"/>
      <c r="EU1111" s="27"/>
      <c r="EV1111" s="27"/>
      <c r="EW1111" s="27"/>
      <c r="EX1111" s="27"/>
      <c r="EY1111" s="27"/>
      <c r="EZ1111" s="27"/>
      <c r="FA1111" s="27"/>
      <c r="FB1111" s="27"/>
      <c r="FC1111" s="27"/>
      <c r="FD1111" s="27"/>
      <c r="FE1111" s="27"/>
      <c r="FF1111" s="27"/>
      <c r="FG1111" s="27"/>
      <c r="FH1111" s="27"/>
      <c r="FI1111" s="27"/>
      <c r="FJ1111" s="27"/>
      <c r="FK1111" s="27"/>
      <c r="FL1111" s="27"/>
      <c r="FM1111" s="27"/>
      <c r="FN1111" s="27"/>
      <c r="FO1111" s="27"/>
      <c r="FP1111" s="27"/>
      <c r="FQ1111" s="27"/>
      <c r="FR1111" s="27"/>
      <c r="FS1111" s="27"/>
      <c r="FT1111" s="27"/>
      <c r="FU1111" s="27"/>
      <c r="FV1111" s="27"/>
      <c r="FW1111" s="27"/>
      <c r="FX1111" s="27"/>
      <c r="FY1111" s="27"/>
      <c r="FZ1111" s="27"/>
      <c r="GA1111" s="27"/>
      <c r="GB1111" s="27"/>
      <c r="GC1111" s="27"/>
      <c r="GD1111" s="27"/>
      <c r="GE1111" s="27"/>
      <c r="GF1111" s="27"/>
      <c r="GG1111" s="27"/>
      <c r="GH1111" s="27"/>
      <c r="GI1111" s="27"/>
      <c r="GJ1111" s="27"/>
      <c r="GK1111" s="27"/>
      <c r="GL1111" s="27"/>
      <c r="GM1111" s="27"/>
      <c r="GN1111" s="27"/>
      <c r="GO1111" s="27"/>
      <c r="GP1111" s="27"/>
      <c r="GQ1111" s="27"/>
      <c r="GR1111" s="27"/>
      <c r="GS1111" s="27"/>
      <c r="GT1111" s="27"/>
      <c r="GU1111" s="27"/>
      <c r="GV1111" s="27"/>
      <c r="GW1111" s="27"/>
      <c r="GX1111" s="27"/>
      <c r="GY1111" s="27"/>
      <c r="GZ1111" s="39"/>
    </row>
    <row r="1112" spans="1:208" s="67" customFormat="1" ht="11.25" customHeight="1">
      <c r="A1112" s="4">
        <v>5120</v>
      </c>
      <c r="B1112" s="67" t="s">
        <v>72</v>
      </c>
      <c r="C1112" s="67" t="s">
        <v>90</v>
      </c>
      <c r="D1112" s="67" t="s">
        <v>72</v>
      </c>
      <c r="E1112" s="68">
        <v>44383</v>
      </c>
      <c r="F1112" s="68">
        <v>44383</v>
      </c>
      <c r="G1112" s="68" t="s">
        <v>91</v>
      </c>
      <c r="H1112" s="67" t="s">
        <v>2</v>
      </c>
      <c r="I1112" s="67">
        <v>3.14</v>
      </c>
      <c r="J1112" s="67" t="s">
        <v>74</v>
      </c>
      <c r="L1112" s="66" t="s">
        <v>92</v>
      </c>
      <c r="M1112" s="66" t="s">
        <v>3649</v>
      </c>
      <c r="N1112" s="67" t="s">
        <v>3650</v>
      </c>
      <c r="O1112" s="67" t="s">
        <v>3651</v>
      </c>
      <c r="P1112" s="68">
        <v>44350</v>
      </c>
      <c r="Q1112" s="71">
        <v>5264000</v>
      </c>
      <c r="R1112" s="71"/>
      <c r="S1112" s="71">
        <v>27000000</v>
      </c>
      <c r="T1112" s="67" t="s">
        <v>96</v>
      </c>
      <c r="U1112" s="67">
        <v>1005</v>
      </c>
      <c r="V1112" s="68">
        <v>44389</v>
      </c>
      <c r="W1112" s="68">
        <v>44393</v>
      </c>
      <c r="X1112" s="71">
        <v>3590000</v>
      </c>
      <c r="Y1112" s="71"/>
      <c r="Z1112" s="71">
        <v>3590000</v>
      </c>
      <c r="AA1112" s="67" t="s">
        <v>80</v>
      </c>
      <c r="AD1112" s="67">
        <v>692</v>
      </c>
      <c r="AG1112" s="67" t="s">
        <v>3652</v>
      </c>
      <c r="AH1112" s="34"/>
      <c r="AI1112" s="67" t="s">
        <v>98</v>
      </c>
      <c r="AJ1112" s="66"/>
      <c r="AK1112" s="67" t="s">
        <v>99</v>
      </c>
      <c r="AL1112" s="38"/>
      <c r="AM1112" s="27"/>
      <c r="AN1112" s="27"/>
      <c r="AO1112" s="27"/>
      <c r="AP1112" s="27"/>
      <c r="AQ1112" s="27"/>
      <c r="AR1112" s="27"/>
      <c r="AS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27"/>
      <c r="BJ1112" s="27"/>
      <c r="BK1112" s="27"/>
      <c r="BL1112" s="27"/>
      <c r="BM1112" s="27"/>
      <c r="BN1112" s="27"/>
      <c r="BO1112" s="27"/>
      <c r="BP1112" s="27"/>
      <c r="BQ1112" s="27"/>
      <c r="BR1112" s="27"/>
      <c r="BS1112" s="27"/>
      <c r="BT1112" s="27"/>
      <c r="BU1112" s="27"/>
      <c r="BV1112" s="27"/>
      <c r="BW1112" s="27"/>
      <c r="BX1112" s="27"/>
      <c r="BY1112" s="27"/>
      <c r="BZ1112" s="27"/>
      <c r="CA1112" s="27"/>
      <c r="CB1112" s="27"/>
      <c r="CC1112" s="27"/>
      <c r="CD1112" s="27"/>
      <c r="CE1112" s="27"/>
      <c r="CF1112" s="27"/>
      <c r="CG1112" s="27"/>
      <c r="CH1112" s="27"/>
      <c r="CI1112" s="27"/>
      <c r="CJ1112" s="27"/>
      <c r="CK1112" s="27"/>
      <c r="CL1112" s="27"/>
      <c r="CM1112" s="27"/>
      <c r="CN1112" s="27"/>
      <c r="CO1112" s="27"/>
      <c r="CP1112" s="27"/>
      <c r="CQ1112" s="27"/>
      <c r="CR1112" s="27"/>
      <c r="CS1112" s="27"/>
      <c r="CT1112" s="27"/>
      <c r="CU1112" s="27"/>
      <c r="CV1112" s="27"/>
      <c r="CW1112" s="27"/>
      <c r="CX1112" s="27"/>
      <c r="CY1112" s="27"/>
      <c r="CZ1112" s="27"/>
      <c r="DA1112" s="27"/>
      <c r="DB1112" s="27"/>
      <c r="DC1112" s="27"/>
      <c r="DD1112" s="27"/>
      <c r="DE1112" s="27"/>
      <c r="DF1112" s="27"/>
      <c r="DG1112" s="27"/>
      <c r="DH1112" s="27"/>
      <c r="DI1112" s="27"/>
      <c r="DJ1112" s="27"/>
      <c r="DK1112" s="27"/>
      <c r="DL1112" s="27"/>
      <c r="DM1112" s="27"/>
      <c r="DN1112" s="27"/>
      <c r="DO1112" s="27"/>
      <c r="DP1112" s="27"/>
      <c r="DQ1112" s="27"/>
      <c r="DR1112" s="27"/>
      <c r="DS1112" s="27"/>
      <c r="DT1112" s="27"/>
      <c r="DU1112" s="27"/>
      <c r="DV1112" s="27"/>
      <c r="DW1112" s="27"/>
      <c r="DX1112" s="27"/>
      <c r="DY1112" s="27"/>
      <c r="DZ1112" s="27"/>
      <c r="EA1112" s="27"/>
      <c r="EB1112" s="27"/>
      <c r="EC1112" s="27"/>
      <c r="ED1112" s="27"/>
      <c r="EE1112" s="27"/>
      <c r="EF1112" s="27"/>
      <c r="EG1112" s="27"/>
      <c r="EH1112" s="27"/>
      <c r="EI1112" s="27"/>
      <c r="EJ1112" s="27"/>
      <c r="EK1112" s="27"/>
      <c r="EL1112" s="27"/>
      <c r="EM1112" s="27"/>
      <c r="EN1112" s="27"/>
      <c r="EO1112" s="27"/>
      <c r="EP1112" s="27"/>
      <c r="EQ1112" s="27"/>
      <c r="ER1112" s="27"/>
      <c r="ES1112" s="27"/>
      <c r="ET1112" s="27"/>
      <c r="EU1112" s="27"/>
      <c r="EV1112" s="27"/>
      <c r="EW1112" s="27"/>
      <c r="EX1112" s="27"/>
      <c r="EY1112" s="27"/>
      <c r="EZ1112" s="27"/>
      <c r="FA1112" s="27"/>
      <c r="FB1112" s="27"/>
      <c r="FC1112" s="27"/>
      <c r="FD1112" s="27"/>
      <c r="FE1112" s="27"/>
      <c r="FF1112" s="27"/>
      <c r="FG1112" s="27"/>
      <c r="FH1112" s="27"/>
      <c r="FI1112" s="27"/>
      <c r="FJ1112" s="27"/>
      <c r="FK1112" s="27"/>
      <c r="FL1112" s="27"/>
      <c r="FM1112" s="27"/>
      <c r="FN1112" s="27"/>
      <c r="FO1112" s="27"/>
      <c r="FP1112" s="27"/>
      <c r="FQ1112" s="27"/>
      <c r="FR1112" s="27"/>
      <c r="FS1112" s="27"/>
      <c r="FT1112" s="27"/>
      <c r="FU1112" s="27"/>
      <c r="FV1112" s="27"/>
      <c r="FW1112" s="27"/>
      <c r="FX1112" s="27"/>
      <c r="FY1112" s="27"/>
      <c r="FZ1112" s="27"/>
      <c r="GA1112" s="27"/>
      <c r="GB1112" s="27"/>
      <c r="GC1112" s="27"/>
      <c r="GD1112" s="27"/>
      <c r="GE1112" s="27"/>
      <c r="GF1112" s="27"/>
      <c r="GG1112" s="27"/>
      <c r="GH1112" s="27"/>
      <c r="GI1112" s="27"/>
      <c r="GJ1112" s="27"/>
      <c r="GK1112" s="27"/>
      <c r="GL1112" s="27"/>
      <c r="GM1112" s="27"/>
      <c r="GN1112" s="27"/>
      <c r="GO1112" s="27"/>
      <c r="GP1112" s="27"/>
      <c r="GQ1112" s="27"/>
      <c r="GR1112" s="27"/>
      <c r="GS1112" s="27"/>
      <c r="GT1112" s="27"/>
      <c r="GU1112" s="27"/>
      <c r="GV1112" s="27"/>
      <c r="GW1112" s="27"/>
      <c r="GX1112" s="27"/>
      <c r="GY1112" s="27"/>
      <c r="GZ1112" s="39"/>
    </row>
    <row r="1113" spans="1:208" s="67" customFormat="1" ht="11.25" customHeight="1">
      <c r="A1113" s="4">
        <v>5121</v>
      </c>
      <c r="B1113" s="67" t="s">
        <v>72</v>
      </c>
      <c r="C1113" s="67" t="s">
        <v>90</v>
      </c>
      <c r="D1113" s="67" t="s">
        <v>72</v>
      </c>
      <c r="E1113" s="68">
        <v>44383</v>
      </c>
      <c r="F1113" s="68">
        <v>44383</v>
      </c>
      <c r="G1113" s="68" t="s">
        <v>91</v>
      </c>
      <c r="H1113" s="67" t="s">
        <v>228</v>
      </c>
      <c r="I1113" s="67">
        <v>3</v>
      </c>
      <c r="J1113" s="67" t="s">
        <v>74</v>
      </c>
      <c r="L1113" s="66" t="s">
        <v>350</v>
      </c>
      <c r="M1113" s="66" t="s">
        <v>350</v>
      </c>
      <c r="N1113" s="67" t="s">
        <v>1494</v>
      </c>
      <c r="P1113" s="68">
        <v>44382</v>
      </c>
      <c r="Q1113" s="71">
        <v>1345000</v>
      </c>
      <c r="R1113" s="71"/>
      <c r="S1113" s="71">
        <v>13773685</v>
      </c>
      <c r="T1113" s="67" t="s">
        <v>118</v>
      </c>
      <c r="U1113" s="67">
        <v>2005</v>
      </c>
      <c r="V1113" s="68">
        <v>44477</v>
      </c>
      <c r="W1113" s="68">
        <v>44484</v>
      </c>
      <c r="X1113" s="71">
        <v>1345000</v>
      </c>
      <c r="Y1113" s="71"/>
      <c r="Z1113" s="71">
        <v>1345000</v>
      </c>
      <c r="AA1113" s="67" t="s">
        <v>80</v>
      </c>
      <c r="AD1113" s="67">
        <v>1573</v>
      </c>
      <c r="AG1113" s="67" t="s">
        <v>3653</v>
      </c>
      <c r="AH1113" s="34"/>
      <c r="AI1113" s="67" t="s">
        <v>98</v>
      </c>
      <c r="AJ1113" s="66"/>
      <c r="AK1113" s="35"/>
      <c r="AL1113" s="38"/>
      <c r="AM1113" s="27"/>
      <c r="AN1113" s="27"/>
      <c r="AO1113" s="27"/>
      <c r="AP1113" s="27"/>
      <c r="AQ1113" s="27"/>
      <c r="AR1113" s="27"/>
      <c r="AS1113" s="27"/>
      <c r="AT1113" s="27"/>
      <c r="AU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27"/>
      <c r="BJ1113" s="27"/>
      <c r="BK1113" s="27"/>
      <c r="BL1113" s="27"/>
      <c r="BM1113" s="27"/>
      <c r="BN1113" s="27"/>
      <c r="BO1113" s="27"/>
      <c r="BP1113" s="27"/>
      <c r="BQ1113" s="27"/>
      <c r="BR1113" s="27"/>
      <c r="BS1113" s="27"/>
      <c r="BT1113" s="27"/>
      <c r="BU1113" s="27"/>
      <c r="BV1113" s="27"/>
      <c r="BW1113" s="27"/>
      <c r="BX1113" s="27"/>
      <c r="BY1113" s="27"/>
      <c r="BZ1113" s="27"/>
      <c r="CA1113" s="27"/>
      <c r="CB1113" s="27"/>
      <c r="CC1113" s="27"/>
      <c r="CD1113" s="27"/>
      <c r="CE1113" s="27"/>
      <c r="CF1113" s="27"/>
      <c r="CG1113" s="27"/>
      <c r="CH1113" s="27"/>
      <c r="CI1113" s="27"/>
      <c r="CJ1113" s="27"/>
      <c r="CK1113" s="27"/>
      <c r="CL1113" s="27"/>
      <c r="CM1113" s="27"/>
      <c r="CN1113" s="27"/>
      <c r="CO1113" s="27"/>
      <c r="CP1113" s="27"/>
      <c r="CQ1113" s="27"/>
      <c r="CR1113" s="27"/>
      <c r="CS1113" s="27"/>
      <c r="CT1113" s="27"/>
      <c r="CU1113" s="27"/>
      <c r="CV1113" s="27"/>
      <c r="CW1113" s="27"/>
      <c r="CX1113" s="27"/>
      <c r="CY1113" s="27"/>
      <c r="CZ1113" s="27"/>
      <c r="DA1113" s="27"/>
      <c r="DB1113" s="27"/>
      <c r="DC1113" s="27"/>
      <c r="DD1113" s="27"/>
      <c r="DE1113" s="27"/>
      <c r="DF1113" s="27"/>
      <c r="DG1113" s="27"/>
      <c r="DH1113" s="27"/>
      <c r="DI1113" s="27"/>
      <c r="DJ1113" s="27"/>
      <c r="DK1113" s="27"/>
      <c r="DL1113" s="27"/>
      <c r="DM1113" s="27"/>
      <c r="DN1113" s="27"/>
      <c r="DO1113" s="27"/>
      <c r="DP1113" s="27"/>
      <c r="DQ1113" s="27"/>
      <c r="DR1113" s="27"/>
      <c r="DS1113" s="27"/>
      <c r="DT1113" s="27"/>
      <c r="DU1113" s="27"/>
      <c r="DV1113" s="27"/>
      <c r="DW1113" s="27"/>
      <c r="DX1113" s="27"/>
      <c r="DY1113" s="27"/>
      <c r="DZ1113" s="27"/>
      <c r="EA1113" s="27"/>
      <c r="EB1113" s="27"/>
      <c r="EC1113" s="27"/>
      <c r="ED1113" s="27"/>
      <c r="EE1113" s="27"/>
      <c r="EF1113" s="27"/>
      <c r="EG1113" s="27"/>
      <c r="EH1113" s="27"/>
      <c r="EI1113" s="27"/>
      <c r="EJ1113" s="27"/>
      <c r="EK1113" s="27"/>
      <c r="EL1113" s="27"/>
      <c r="EM1113" s="27"/>
      <c r="EN1113" s="27"/>
      <c r="EO1113" s="27"/>
      <c r="EP1113" s="27"/>
      <c r="EQ1113" s="27"/>
      <c r="ER1113" s="27"/>
      <c r="ES1113" s="27"/>
      <c r="ET1113" s="27"/>
      <c r="EU1113" s="27"/>
      <c r="EV1113" s="27"/>
      <c r="EW1113" s="27"/>
      <c r="EX1113" s="27"/>
      <c r="EY1113" s="27"/>
      <c r="EZ1113" s="27"/>
      <c r="FA1113" s="27"/>
      <c r="FB1113" s="27"/>
      <c r="FC1113" s="27"/>
      <c r="FD1113" s="27"/>
      <c r="FE1113" s="27"/>
      <c r="FF1113" s="27"/>
      <c r="FG1113" s="27"/>
      <c r="FH1113" s="27"/>
      <c r="FI1113" s="27"/>
      <c r="FJ1113" s="27"/>
      <c r="FK1113" s="27"/>
      <c r="FL1113" s="27"/>
      <c r="FM1113" s="27"/>
      <c r="FN1113" s="27"/>
      <c r="FO1113" s="27"/>
      <c r="FP1113" s="27"/>
      <c r="FQ1113" s="27"/>
      <c r="FR1113" s="27"/>
      <c r="FS1113" s="27"/>
      <c r="FT1113" s="27"/>
      <c r="FU1113" s="27"/>
      <c r="FV1113" s="27"/>
      <c r="FW1113" s="27"/>
      <c r="FX1113" s="27"/>
      <c r="FY1113" s="27"/>
      <c r="FZ1113" s="27"/>
      <c r="GA1113" s="27"/>
      <c r="GB1113" s="27"/>
      <c r="GC1113" s="27"/>
      <c r="GD1113" s="27"/>
      <c r="GE1113" s="27"/>
      <c r="GF1113" s="27"/>
      <c r="GG1113" s="27"/>
      <c r="GH1113" s="27"/>
      <c r="GI1113" s="27"/>
      <c r="GJ1113" s="27"/>
      <c r="GK1113" s="27"/>
      <c r="GL1113" s="27"/>
      <c r="GM1113" s="27"/>
      <c r="GN1113" s="27"/>
      <c r="GO1113" s="27"/>
      <c r="GP1113" s="27"/>
      <c r="GQ1113" s="27"/>
      <c r="GR1113" s="27"/>
      <c r="GS1113" s="27"/>
      <c r="GT1113" s="27"/>
      <c r="GU1113" s="27"/>
      <c r="GV1113" s="27"/>
      <c r="GW1113" s="27"/>
      <c r="GX1113" s="27"/>
      <c r="GY1113" s="27"/>
      <c r="GZ1113" s="39"/>
    </row>
    <row r="1114" spans="1:208" s="67" customFormat="1" ht="11.25" customHeight="1">
      <c r="A1114" s="4">
        <v>5122</v>
      </c>
      <c r="B1114" s="67" t="s">
        <v>220</v>
      </c>
      <c r="C1114" s="67" t="s">
        <v>276</v>
      </c>
      <c r="D1114" s="67" t="s">
        <v>72</v>
      </c>
      <c r="E1114" s="68">
        <v>44383</v>
      </c>
      <c r="F1114" s="68">
        <v>44383</v>
      </c>
      <c r="G1114" s="68" t="s">
        <v>177</v>
      </c>
      <c r="H1114" s="67" t="s">
        <v>18</v>
      </c>
      <c r="I1114" s="67">
        <v>10</v>
      </c>
      <c r="J1114" s="67" t="s">
        <v>100</v>
      </c>
      <c r="L1114" s="66" t="s">
        <v>3654</v>
      </c>
      <c r="M1114" s="66" t="s">
        <v>3655</v>
      </c>
      <c r="O1114" s="67" t="s">
        <v>3656</v>
      </c>
      <c r="P1114" s="68">
        <v>44351</v>
      </c>
      <c r="Q1114" s="71">
        <v>10912951</v>
      </c>
      <c r="R1114" s="71"/>
      <c r="S1114" s="71">
        <v>10912951</v>
      </c>
      <c r="T1114" s="67" t="s">
        <v>96</v>
      </c>
      <c r="U1114" s="67">
        <v>1221</v>
      </c>
      <c r="V1114" s="68">
        <v>44419</v>
      </c>
      <c r="W1114" s="68">
        <v>44427</v>
      </c>
      <c r="X1114" s="71">
        <v>10912951</v>
      </c>
      <c r="Y1114" s="71"/>
      <c r="Z1114" s="71">
        <v>10912951</v>
      </c>
      <c r="AA1114" s="67" t="s">
        <v>80</v>
      </c>
      <c r="AG1114" s="67" t="s">
        <v>3657</v>
      </c>
      <c r="AH1114" s="34"/>
      <c r="AI1114" s="67" t="s">
        <v>392</v>
      </c>
      <c r="AJ1114" s="66" t="s">
        <v>3658</v>
      </c>
      <c r="AK1114" s="66" t="s">
        <v>3654</v>
      </c>
      <c r="AL1114" s="38"/>
      <c r="AM1114" s="27"/>
      <c r="AN1114" s="27"/>
      <c r="AO1114" s="27"/>
      <c r="AP1114" s="27"/>
      <c r="AQ1114" s="27"/>
      <c r="AR1114" s="27"/>
      <c r="AS1114" s="27"/>
      <c r="AT1114" s="27"/>
      <c r="AU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27"/>
      <c r="BJ1114" s="27"/>
      <c r="BK1114" s="27"/>
      <c r="BL1114" s="27"/>
      <c r="BM1114" s="27"/>
      <c r="BN1114" s="27"/>
      <c r="BO1114" s="27"/>
      <c r="BP1114" s="27"/>
      <c r="BQ1114" s="27"/>
      <c r="BR1114" s="27"/>
      <c r="BS1114" s="27"/>
      <c r="BT1114" s="27"/>
      <c r="BU1114" s="27"/>
      <c r="BV1114" s="27"/>
      <c r="BW1114" s="27"/>
      <c r="BX1114" s="27"/>
      <c r="BY1114" s="27"/>
      <c r="BZ1114" s="27"/>
      <c r="CA1114" s="27"/>
      <c r="CB1114" s="27"/>
      <c r="CC1114" s="27"/>
      <c r="CD1114" s="27"/>
      <c r="CE1114" s="27"/>
      <c r="CF1114" s="27"/>
      <c r="CG1114" s="27"/>
      <c r="CH1114" s="27"/>
      <c r="CI1114" s="27"/>
      <c r="CJ1114" s="27"/>
      <c r="CK1114" s="27"/>
      <c r="CL1114" s="27"/>
      <c r="CM1114" s="27"/>
      <c r="CN1114" s="27"/>
      <c r="CO1114" s="27"/>
      <c r="CP1114" s="27"/>
      <c r="CQ1114" s="27"/>
      <c r="CR1114" s="27"/>
      <c r="CS1114" s="27"/>
      <c r="CT1114" s="27"/>
      <c r="CU1114" s="27"/>
      <c r="CV1114" s="27"/>
      <c r="CW1114" s="27"/>
      <c r="CX1114" s="27"/>
      <c r="CY1114" s="27"/>
      <c r="CZ1114" s="27"/>
      <c r="DA1114" s="27"/>
      <c r="DB1114" s="27"/>
      <c r="DC1114" s="27"/>
      <c r="DD1114" s="27"/>
      <c r="DE1114" s="27"/>
      <c r="DF1114" s="27"/>
      <c r="DG1114" s="27"/>
      <c r="DH1114" s="27"/>
      <c r="DI1114" s="27"/>
      <c r="DJ1114" s="27"/>
      <c r="DK1114" s="27"/>
      <c r="DL1114" s="27"/>
      <c r="DM1114" s="27"/>
      <c r="DN1114" s="27"/>
      <c r="DO1114" s="27"/>
      <c r="DP1114" s="27"/>
      <c r="DQ1114" s="27"/>
      <c r="DR1114" s="27"/>
      <c r="DS1114" s="27"/>
      <c r="DT1114" s="27"/>
      <c r="DU1114" s="27"/>
      <c r="DV1114" s="27"/>
      <c r="DW1114" s="27"/>
      <c r="DX1114" s="27"/>
      <c r="DY1114" s="27"/>
      <c r="DZ1114" s="27"/>
      <c r="EA1114" s="27"/>
      <c r="EB1114" s="27"/>
      <c r="EC1114" s="27"/>
      <c r="ED1114" s="27"/>
      <c r="EE1114" s="27"/>
      <c r="EF1114" s="27"/>
      <c r="EG1114" s="27"/>
      <c r="EH1114" s="27"/>
      <c r="EI1114" s="27"/>
      <c r="EJ1114" s="27"/>
      <c r="EK1114" s="27"/>
      <c r="EL1114" s="27"/>
      <c r="EM1114" s="27"/>
      <c r="EN1114" s="27"/>
      <c r="EO1114" s="27"/>
      <c r="EP1114" s="27"/>
      <c r="EQ1114" s="27"/>
      <c r="ER1114" s="27"/>
      <c r="ES1114" s="27"/>
      <c r="ET1114" s="27"/>
      <c r="EU1114" s="27"/>
      <c r="EV1114" s="27"/>
      <c r="EW1114" s="27"/>
      <c r="EX1114" s="27"/>
      <c r="EY1114" s="27"/>
      <c r="EZ1114" s="27"/>
      <c r="FA1114" s="27"/>
      <c r="FB1114" s="27"/>
      <c r="FC1114" s="27"/>
      <c r="FD1114" s="27"/>
      <c r="FE1114" s="27"/>
      <c r="FF1114" s="27"/>
      <c r="FG1114" s="27"/>
      <c r="FH1114" s="27"/>
      <c r="FI1114" s="27"/>
      <c r="FJ1114" s="27"/>
      <c r="FK1114" s="27"/>
      <c r="FL1114" s="27"/>
      <c r="FM1114" s="27"/>
      <c r="FN1114" s="27"/>
      <c r="FO1114" s="27"/>
      <c r="FP1114" s="27"/>
      <c r="FQ1114" s="27"/>
      <c r="FR1114" s="27"/>
      <c r="FS1114" s="27"/>
      <c r="FT1114" s="27"/>
      <c r="FU1114" s="27"/>
      <c r="FV1114" s="27"/>
      <c r="FW1114" s="27"/>
      <c r="FX1114" s="27"/>
      <c r="FY1114" s="27"/>
      <c r="FZ1114" s="27"/>
      <c r="GA1114" s="27"/>
      <c r="GB1114" s="27"/>
      <c r="GC1114" s="27"/>
      <c r="GD1114" s="27"/>
      <c r="GE1114" s="27"/>
      <c r="GF1114" s="27"/>
      <c r="GG1114" s="27"/>
      <c r="GH1114" s="27"/>
      <c r="GI1114" s="27"/>
      <c r="GJ1114" s="27"/>
      <c r="GK1114" s="27"/>
      <c r="GL1114" s="27"/>
      <c r="GM1114" s="27"/>
      <c r="GN1114" s="27"/>
      <c r="GO1114" s="27"/>
      <c r="GP1114" s="27"/>
      <c r="GQ1114" s="27"/>
      <c r="GR1114" s="27"/>
      <c r="GS1114" s="27"/>
      <c r="GT1114" s="27"/>
      <c r="GU1114" s="27"/>
      <c r="GV1114" s="27"/>
      <c r="GW1114" s="27"/>
      <c r="GX1114" s="27"/>
      <c r="GY1114" s="27"/>
      <c r="GZ1114" s="39"/>
    </row>
    <row r="1115" spans="1:208" s="67" customFormat="1" ht="11.25" customHeight="1">
      <c r="A1115" s="4">
        <v>5123</v>
      </c>
      <c r="B1115" s="67" t="s">
        <v>83</v>
      </c>
      <c r="C1115" s="67" t="s">
        <v>186</v>
      </c>
      <c r="D1115" s="67" t="s">
        <v>72</v>
      </c>
      <c r="E1115" s="68">
        <v>44383</v>
      </c>
      <c r="F1115" s="68">
        <v>44383</v>
      </c>
      <c r="G1115" s="68" t="s">
        <v>177</v>
      </c>
      <c r="H1115" s="67" t="s">
        <v>18</v>
      </c>
      <c r="I1115" s="67">
        <v>10</v>
      </c>
      <c r="J1115" s="67" t="s">
        <v>100</v>
      </c>
      <c r="L1115" s="66" t="s">
        <v>3659</v>
      </c>
      <c r="M1115" s="66" t="s">
        <v>3660</v>
      </c>
      <c r="O1115" s="67" t="s">
        <v>3661</v>
      </c>
      <c r="P1115" s="68">
        <v>44250</v>
      </c>
      <c r="Q1115" s="71">
        <v>4084800</v>
      </c>
      <c r="R1115" s="71"/>
      <c r="S1115" s="71">
        <v>4084800</v>
      </c>
      <c r="T1115" s="67" t="s">
        <v>96</v>
      </c>
      <c r="U1115" s="67">
        <v>1104</v>
      </c>
      <c r="V1115" s="68">
        <v>44407</v>
      </c>
      <c r="W1115" s="68">
        <v>44411</v>
      </c>
      <c r="X1115" s="71">
        <v>4084800</v>
      </c>
      <c r="Y1115" s="71"/>
      <c r="Z1115" s="71">
        <v>4084800</v>
      </c>
      <c r="AA1115" s="67" t="s">
        <v>80</v>
      </c>
      <c r="AG1115" s="67" t="s">
        <v>3662</v>
      </c>
      <c r="AH1115" s="34"/>
      <c r="AI1115" s="67" t="s">
        <v>392</v>
      </c>
      <c r="AJ1115" s="66"/>
      <c r="AK1115" s="35" t="s">
        <v>3660</v>
      </c>
      <c r="AL1115" s="38"/>
      <c r="AM1115" s="27"/>
      <c r="AN1115" s="27"/>
      <c r="AO1115" s="27"/>
      <c r="AP1115" s="27"/>
      <c r="AQ1115" s="27"/>
      <c r="AR1115" s="27"/>
      <c r="AS1115" s="27"/>
      <c r="AT1115" s="27"/>
      <c r="AU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27"/>
      <c r="BJ1115" s="27"/>
      <c r="BK1115" s="27"/>
      <c r="BL1115" s="27"/>
      <c r="BM1115" s="27"/>
      <c r="BN1115" s="27"/>
      <c r="BO1115" s="27"/>
      <c r="BP1115" s="27"/>
      <c r="BQ1115" s="27"/>
      <c r="BR1115" s="27"/>
      <c r="BS1115" s="27"/>
      <c r="BT1115" s="27"/>
      <c r="BU1115" s="27"/>
      <c r="BV1115" s="27"/>
      <c r="BW1115" s="27"/>
      <c r="BX1115" s="27"/>
      <c r="BY1115" s="27"/>
      <c r="BZ1115" s="27"/>
      <c r="CA1115" s="27"/>
      <c r="CB1115" s="27"/>
      <c r="CC1115" s="27"/>
      <c r="CD1115" s="27"/>
      <c r="CE1115" s="27"/>
      <c r="CF1115" s="27"/>
      <c r="CG1115" s="27"/>
      <c r="CH1115" s="27"/>
      <c r="CI1115" s="27"/>
      <c r="CJ1115" s="27"/>
      <c r="CK1115" s="27"/>
      <c r="CL1115" s="27"/>
      <c r="CM1115" s="27"/>
      <c r="CN1115" s="27"/>
      <c r="CO1115" s="27"/>
      <c r="CP1115" s="27"/>
      <c r="CQ1115" s="27"/>
      <c r="CR1115" s="27"/>
      <c r="CS1115" s="27"/>
      <c r="CT1115" s="27"/>
      <c r="CU1115" s="27"/>
      <c r="CV1115" s="27"/>
      <c r="CW1115" s="27"/>
      <c r="CX1115" s="27"/>
      <c r="CY1115" s="27"/>
      <c r="CZ1115" s="27"/>
      <c r="DA1115" s="27"/>
      <c r="DB1115" s="27"/>
      <c r="DC1115" s="27"/>
      <c r="DD1115" s="27"/>
      <c r="DE1115" s="27"/>
      <c r="DF1115" s="27"/>
      <c r="DG1115" s="27"/>
      <c r="DH1115" s="27"/>
      <c r="DI1115" s="27"/>
      <c r="DJ1115" s="27"/>
      <c r="DK1115" s="27"/>
      <c r="DL1115" s="27"/>
      <c r="DM1115" s="27"/>
      <c r="DN1115" s="27"/>
      <c r="DO1115" s="27"/>
      <c r="DP1115" s="27"/>
      <c r="DQ1115" s="27"/>
      <c r="DR1115" s="27"/>
      <c r="DS1115" s="27"/>
      <c r="DT1115" s="27"/>
      <c r="DU1115" s="27"/>
      <c r="DV1115" s="27"/>
      <c r="DW1115" s="27"/>
      <c r="DX1115" s="27"/>
      <c r="DY1115" s="27"/>
      <c r="DZ1115" s="27"/>
      <c r="EA1115" s="27"/>
      <c r="EB1115" s="27"/>
      <c r="EC1115" s="27"/>
      <c r="ED1115" s="27"/>
      <c r="EE1115" s="27"/>
      <c r="EF1115" s="27"/>
      <c r="EG1115" s="27"/>
      <c r="EH1115" s="27"/>
      <c r="EI1115" s="27"/>
      <c r="EJ1115" s="27"/>
      <c r="EK1115" s="27"/>
      <c r="EL1115" s="27"/>
      <c r="EM1115" s="27"/>
      <c r="EN1115" s="27"/>
      <c r="EO1115" s="27"/>
      <c r="EP1115" s="27"/>
      <c r="EQ1115" s="27"/>
      <c r="ER1115" s="27"/>
      <c r="ES1115" s="27"/>
      <c r="ET1115" s="27"/>
      <c r="EU1115" s="27"/>
      <c r="EV1115" s="27"/>
      <c r="EW1115" s="27"/>
      <c r="EX1115" s="27"/>
      <c r="EY1115" s="27"/>
      <c r="EZ1115" s="27"/>
      <c r="FA1115" s="27"/>
      <c r="FB1115" s="27"/>
      <c r="FC1115" s="27"/>
      <c r="FD1115" s="27"/>
      <c r="FE1115" s="27"/>
      <c r="FF1115" s="27"/>
      <c r="FG1115" s="27"/>
      <c r="FH1115" s="27"/>
      <c r="FI1115" s="27"/>
      <c r="FJ1115" s="27"/>
      <c r="FK1115" s="27"/>
      <c r="FL1115" s="27"/>
      <c r="FM1115" s="27"/>
      <c r="FN1115" s="27"/>
      <c r="FO1115" s="27"/>
      <c r="FP1115" s="27"/>
      <c r="FQ1115" s="27"/>
      <c r="FR1115" s="27"/>
      <c r="FS1115" s="27"/>
      <c r="FT1115" s="27"/>
      <c r="FU1115" s="27"/>
      <c r="FV1115" s="27"/>
      <c r="FW1115" s="27"/>
      <c r="FX1115" s="27"/>
      <c r="FY1115" s="27"/>
      <c r="FZ1115" s="27"/>
      <c r="GA1115" s="27"/>
      <c r="GB1115" s="27"/>
      <c r="GC1115" s="27"/>
      <c r="GD1115" s="27"/>
      <c r="GE1115" s="27"/>
      <c r="GF1115" s="27"/>
      <c r="GG1115" s="27"/>
      <c r="GH1115" s="27"/>
      <c r="GI1115" s="27"/>
      <c r="GJ1115" s="27"/>
      <c r="GK1115" s="27"/>
      <c r="GL1115" s="27"/>
      <c r="GM1115" s="27"/>
      <c r="GN1115" s="27"/>
      <c r="GO1115" s="27"/>
      <c r="GP1115" s="27"/>
      <c r="GQ1115" s="27"/>
      <c r="GR1115" s="27"/>
      <c r="GS1115" s="27"/>
      <c r="GT1115" s="27"/>
      <c r="GU1115" s="27"/>
      <c r="GV1115" s="27"/>
      <c r="GW1115" s="27"/>
      <c r="GX1115" s="27"/>
      <c r="GY1115" s="27"/>
      <c r="GZ1115" s="39"/>
    </row>
    <row r="1116" spans="1:208" s="67" customFormat="1" ht="11.25" customHeight="1">
      <c r="A1116" s="4">
        <v>5124</v>
      </c>
      <c r="B1116" s="67" t="s">
        <v>220</v>
      </c>
      <c r="C1116" s="67" t="s">
        <v>220</v>
      </c>
      <c r="D1116" s="67" t="s">
        <v>72</v>
      </c>
      <c r="E1116" s="68">
        <v>44383</v>
      </c>
      <c r="F1116" s="68">
        <v>44383</v>
      </c>
      <c r="G1116" s="68" t="s">
        <v>91</v>
      </c>
      <c r="H1116" s="67" t="s">
        <v>228</v>
      </c>
      <c r="I1116" s="67" t="s">
        <v>107</v>
      </c>
      <c r="J1116" s="67" t="s">
        <v>74</v>
      </c>
      <c r="L1116" s="66" t="s">
        <v>655</v>
      </c>
      <c r="M1116" s="66" t="s">
        <v>655</v>
      </c>
      <c r="N1116" s="67" t="s">
        <v>3663</v>
      </c>
      <c r="O1116" s="67" t="s">
        <v>3664</v>
      </c>
      <c r="P1116" s="68">
        <v>44382</v>
      </c>
      <c r="Q1116" s="71">
        <v>1335000</v>
      </c>
      <c r="R1116" s="71"/>
      <c r="S1116" s="71">
        <v>1335000</v>
      </c>
      <c r="T1116" s="67" t="s">
        <v>96</v>
      </c>
      <c r="U1116" s="67">
        <v>1252</v>
      </c>
      <c r="V1116" s="68">
        <v>44420</v>
      </c>
      <c r="W1116" s="68">
        <v>44428</v>
      </c>
      <c r="X1116" s="71">
        <v>1335000</v>
      </c>
      <c r="Y1116" s="71"/>
      <c r="Z1116" s="71">
        <v>1335000</v>
      </c>
      <c r="AA1116" s="67" t="s">
        <v>80</v>
      </c>
      <c r="AG1116" s="67" t="s">
        <v>3665</v>
      </c>
      <c r="AH1116" s="34"/>
      <c r="AI1116" s="67" t="s">
        <v>98</v>
      </c>
      <c r="AJ1116" s="66"/>
      <c r="AK1116" s="35" t="s">
        <v>1840</v>
      </c>
      <c r="AL1116" s="38"/>
      <c r="AM1116" s="27"/>
      <c r="AN1116" s="27"/>
      <c r="AO1116" s="27"/>
      <c r="AP1116" s="27"/>
      <c r="AQ1116" s="27"/>
      <c r="AR1116" s="27"/>
      <c r="AS1116" s="27"/>
      <c r="AT1116" s="27"/>
      <c r="AU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27"/>
      <c r="BJ1116" s="27"/>
      <c r="BK1116" s="27"/>
      <c r="BL1116" s="27"/>
      <c r="BM1116" s="27"/>
      <c r="BN1116" s="27"/>
      <c r="BO1116" s="27"/>
      <c r="BP1116" s="27"/>
      <c r="BQ1116" s="27"/>
      <c r="BR1116" s="27"/>
      <c r="BS1116" s="27"/>
      <c r="BT1116" s="27"/>
      <c r="BU1116" s="27"/>
      <c r="BV1116" s="27"/>
      <c r="BW1116" s="27"/>
      <c r="BX1116" s="27"/>
      <c r="BY1116" s="27"/>
      <c r="BZ1116" s="27"/>
      <c r="CA1116" s="27"/>
      <c r="CB1116" s="27"/>
      <c r="CC1116" s="27"/>
      <c r="CD1116" s="27"/>
      <c r="CE1116" s="27"/>
      <c r="CF1116" s="27"/>
      <c r="CG1116" s="27"/>
      <c r="CH1116" s="27"/>
      <c r="CI1116" s="27"/>
      <c r="CJ1116" s="27"/>
      <c r="CK1116" s="27"/>
      <c r="CL1116" s="27"/>
      <c r="CM1116" s="27"/>
      <c r="CN1116" s="27"/>
      <c r="CO1116" s="27"/>
      <c r="CP1116" s="27"/>
      <c r="CQ1116" s="27"/>
      <c r="CR1116" s="27"/>
      <c r="CS1116" s="27"/>
      <c r="CT1116" s="27"/>
      <c r="CU1116" s="27"/>
      <c r="CV1116" s="27"/>
      <c r="CW1116" s="27"/>
      <c r="CX1116" s="27"/>
      <c r="CY1116" s="27"/>
      <c r="CZ1116" s="27"/>
      <c r="DA1116" s="27"/>
      <c r="DB1116" s="27"/>
      <c r="DC1116" s="27"/>
      <c r="DD1116" s="27"/>
      <c r="DE1116" s="27"/>
      <c r="DF1116" s="27"/>
      <c r="DG1116" s="27"/>
      <c r="DH1116" s="27"/>
      <c r="DI1116" s="27"/>
      <c r="DJ1116" s="27"/>
      <c r="DK1116" s="27"/>
      <c r="DL1116" s="27"/>
      <c r="DM1116" s="27"/>
      <c r="DN1116" s="27"/>
      <c r="DO1116" s="27"/>
      <c r="DP1116" s="27"/>
      <c r="DQ1116" s="27"/>
      <c r="DR1116" s="27"/>
      <c r="DS1116" s="27"/>
      <c r="DT1116" s="27"/>
      <c r="DU1116" s="27"/>
      <c r="DV1116" s="27"/>
      <c r="DW1116" s="27"/>
      <c r="DX1116" s="27"/>
      <c r="DY1116" s="27"/>
      <c r="DZ1116" s="27"/>
      <c r="EA1116" s="27"/>
      <c r="EB1116" s="27"/>
      <c r="EC1116" s="27"/>
      <c r="ED1116" s="27"/>
      <c r="EE1116" s="27"/>
      <c r="EF1116" s="27"/>
      <c r="EG1116" s="27"/>
      <c r="EH1116" s="27"/>
      <c r="EI1116" s="27"/>
      <c r="EJ1116" s="27"/>
      <c r="EK1116" s="27"/>
      <c r="EL1116" s="27"/>
      <c r="EM1116" s="27"/>
      <c r="EN1116" s="27"/>
      <c r="EO1116" s="27"/>
      <c r="EP1116" s="27"/>
      <c r="EQ1116" s="27"/>
      <c r="ER1116" s="27"/>
      <c r="ES1116" s="27"/>
      <c r="ET1116" s="27"/>
      <c r="EU1116" s="27"/>
      <c r="EV1116" s="27"/>
      <c r="EW1116" s="27"/>
      <c r="EX1116" s="27"/>
      <c r="EY1116" s="27"/>
      <c r="EZ1116" s="27"/>
      <c r="FA1116" s="27"/>
      <c r="FB1116" s="27"/>
      <c r="FC1116" s="27"/>
      <c r="FD1116" s="27"/>
      <c r="FE1116" s="27"/>
      <c r="FF1116" s="27"/>
      <c r="FG1116" s="27"/>
      <c r="FH1116" s="27"/>
      <c r="FI1116" s="27"/>
      <c r="FJ1116" s="27"/>
      <c r="FK1116" s="27"/>
      <c r="FL1116" s="27"/>
      <c r="FM1116" s="27"/>
      <c r="FN1116" s="27"/>
      <c r="FO1116" s="27"/>
      <c r="FP1116" s="27"/>
      <c r="FQ1116" s="27"/>
      <c r="FR1116" s="27"/>
      <c r="FS1116" s="27"/>
      <c r="FT1116" s="27"/>
      <c r="FU1116" s="27"/>
      <c r="FV1116" s="27"/>
      <c r="FW1116" s="27"/>
      <c r="FX1116" s="27"/>
      <c r="FY1116" s="27"/>
      <c r="FZ1116" s="27"/>
      <c r="GA1116" s="27"/>
      <c r="GB1116" s="27"/>
      <c r="GC1116" s="27"/>
      <c r="GD1116" s="27"/>
      <c r="GE1116" s="27"/>
      <c r="GF1116" s="27"/>
      <c r="GG1116" s="27"/>
      <c r="GH1116" s="27"/>
      <c r="GI1116" s="27"/>
      <c r="GJ1116" s="27"/>
      <c r="GK1116" s="27"/>
      <c r="GL1116" s="27"/>
      <c r="GM1116" s="27"/>
      <c r="GN1116" s="27"/>
      <c r="GO1116" s="27"/>
      <c r="GP1116" s="27"/>
      <c r="GQ1116" s="27"/>
      <c r="GR1116" s="27"/>
      <c r="GS1116" s="27"/>
      <c r="GT1116" s="27"/>
      <c r="GU1116" s="27"/>
      <c r="GV1116" s="27"/>
      <c r="GW1116" s="27"/>
      <c r="GX1116" s="27"/>
      <c r="GY1116" s="27"/>
      <c r="GZ1116" s="39"/>
    </row>
    <row r="1117" spans="1:208" s="67" customFormat="1" ht="11.25" customHeight="1">
      <c r="A1117" s="4">
        <v>5125</v>
      </c>
      <c r="B1117" s="67" t="s">
        <v>140</v>
      </c>
      <c r="C1117" s="67" t="s">
        <v>3666</v>
      </c>
      <c r="D1117" s="67" t="s">
        <v>72</v>
      </c>
      <c r="E1117" s="68">
        <v>44383</v>
      </c>
      <c r="F1117" s="68">
        <v>44383</v>
      </c>
      <c r="G1117" s="68" t="s">
        <v>177</v>
      </c>
      <c r="H1117" s="67" t="s">
        <v>18</v>
      </c>
      <c r="I1117" s="67">
        <v>10</v>
      </c>
      <c r="J1117" s="67" t="s">
        <v>100</v>
      </c>
      <c r="L1117" s="66" t="s">
        <v>3667</v>
      </c>
      <c r="M1117" s="66" t="s">
        <v>3668</v>
      </c>
      <c r="O1117" s="67" t="s">
        <v>3669</v>
      </c>
      <c r="P1117" s="68">
        <v>44279</v>
      </c>
      <c r="Q1117" s="71">
        <v>14148514.439999999</v>
      </c>
      <c r="R1117" s="71"/>
      <c r="S1117" s="71">
        <v>9324185</v>
      </c>
      <c r="T1117" s="67" t="s">
        <v>96</v>
      </c>
      <c r="U1117" s="67">
        <v>1000</v>
      </c>
      <c r="V1117" s="68">
        <v>44435</v>
      </c>
      <c r="W1117" s="68">
        <v>44438</v>
      </c>
      <c r="X1117" s="71">
        <v>9324185</v>
      </c>
      <c r="Y1117" s="71"/>
      <c r="Z1117" s="71">
        <v>9324185</v>
      </c>
      <c r="AA1117" s="67" t="s">
        <v>80</v>
      </c>
      <c r="AD1117" s="67">
        <v>223</v>
      </c>
      <c r="AG1117" s="67" t="s">
        <v>3670</v>
      </c>
      <c r="AH1117" s="34"/>
      <c r="AI1117" s="67" t="s">
        <v>392</v>
      </c>
      <c r="AJ1117" s="66"/>
      <c r="AK1117" s="66" t="s">
        <v>3668</v>
      </c>
      <c r="AL1117" s="38"/>
      <c r="AM1117" s="27"/>
      <c r="AN1117" s="27"/>
      <c r="AO1117" s="27"/>
      <c r="AP1117" s="27"/>
      <c r="AQ1117" s="27"/>
      <c r="AR1117" s="27"/>
      <c r="AS1117" s="27"/>
      <c r="AT1117" s="27"/>
      <c r="AU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27"/>
      <c r="BJ1117" s="27"/>
      <c r="BK1117" s="27"/>
      <c r="BL1117" s="27"/>
      <c r="BM1117" s="27"/>
      <c r="BN1117" s="27"/>
      <c r="BO1117" s="27"/>
      <c r="BP1117" s="27"/>
      <c r="BQ1117" s="27"/>
      <c r="BR1117" s="27"/>
      <c r="BS1117" s="27"/>
      <c r="BT1117" s="27"/>
      <c r="BU1117" s="27"/>
      <c r="BV1117" s="27"/>
      <c r="BW1117" s="27"/>
      <c r="BX1117" s="27"/>
      <c r="BY1117" s="27"/>
      <c r="BZ1117" s="27"/>
      <c r="CA1117" s="27"/>
      <c r="CB1117" s="27"/>
      <c r="CC1117" s="27"/>
      <c r="CD1117" s="27"/>
      <c r="CE1117" s="27"/>
      <c r="CF1117" s="27"/>
      <c r="CG1117" s="27"/>
      <c r="CH1117" s="27"/>
      <c r="CI1117" s="27"/>
      <c r="CJ1117" s="27"/>
      <c r="CK1117" s="27"/>
      <c r="CL1117" s="27"/>
      <c r="CM1117" s="27"/>
      <c r="CN1117" s="27"/>
      <c r="CO1117" s="27"/>
      <c r="CP1117" s="27"/>
      <c r="CQ1117" s="27"/>
      <c r="CR1117" s="27"/>
      <c r="CS1117" s="27"/>
      <c r="CT1117" s="27"/>
      <c r="CU1117" s="27"/>
      <c r="CV1117" s="27"/>
      <c r="CW1117" s="27"/>
      <c r="CX1117" s="27"/>
      <c r="CY1117" s="27"/>
      <c r="CZ1117" s="27"/>
      <c r="DA1117" s="27"/>
      <c r="DB1117" s="27"/>
      <c r="DC1117" s="27"/>
      <c r="DD1117" s="27"/>
      <c r="DE1117" s="27"/>
      <c r="DF1117" s="27"/>
      <c r="DG1117" s="27"/>
      <c r="DH1117" s="27"/>
      <c r="DI1117" s="27"/>
      <c r="DJ1117" s="27"/>
      <c r="DK1117" s="27"/>
      <c r="DL1117" s="27"/>
      <c r="DM1117" s="27"/>
      <c r="DN1117" s="27"/>
      <c r="DO1117" s="27"/>
      <c r="DP1117" s="27"/>
      <c r="DQ1117" s="27"/>
      <c r="DR1117" s="27"/>
      <c r="DS1117" s="27"/>
      <c r="DT1117" s="27"/>
      <c r="DU1117" s="27"/>
      <c r="DV1117" s="27"/>
      <c r="DW1117" s="27"/>
      <c r="DX1117" s="27"/>
      <c r="DY1117" s="27"/>
      <c r="DZ1117" s="27"/>
      <c r="EA1117" s="27"/>
      <c r="EB1117" s="27"/>
      <c r="EC1117" s="27"/>
      <c r="ED1117" s="27"/>
      <c r="EE1117" s="27"/>
      <c r="EF1117" s="27"/>
      <c r="EG1117" s="27"/>
      <c r="EH1117" s="27"/>
      <c r="EI1117" s="27"/>
      <c r="EJ1117" s="27"/>
      <c r="EK1117" s="27"/>
      <c r="EL1117" s="27"/>
      <c r="EM1117" s="27"/>
      <c r="EN1117" s="27"/>
      <c r="EO1117" s="27"/>
      <c r="EP1117" s="27"/>
      <c r="EQ1117" s="27"/>
      <c r="ER1117" s="27"/>
      <c r="ES1117" s="27"/>
      <c r="ET1117" s="27"/>
      <c r="EU1117" s="27"/>
      <c r="EV1117" s="27"/>
      <c r="EW1117" s="27"/>
      <c r="EX1117" s="27"/>
      <c r="EY1117" s="27"/>
      <c r="EZ1117" s="27"/>
      <c r="FA1117" s="27"/>
      <c r="FB1117" s="27"/>
      <c r="FC1117" s="27"/>
      <c r="FD1117" s="27"/>
      <c r="FE1117" s="27"/>
      <c r="FF1117" s="27"/>
      <c r="FG1117" s="27"/>
      <c r="FH1117" s="27"/>
      <c r="FI1117" s="27"/>
      <c r="FJ1117" s="27"/>
      <c r="FK1117" s="27"/>
      <c r="FL1117" s="27"/>
      <c r="FM1117" s="27"/>
      <c r="FN1117" s="27"/>
      <c r="FO1117" s="27"/>
      <c r="FP1117" s="27"/>
      <c r="FQ1117" s="27"/>
      <c r="FR1117" s="27"/>
      <c r="FS1117" s="27"/>
      <c r="FT1117" s="27"/>
      <c r="FU1117" s="27"/>
      <c r="FV1117" s="27"/>
      <c r="FW1117" s="27"/>
      <c r="FX1117" s="27"/>
      <c r="FY1117" s="27"/>
      <c r="FZ1117" s="27"/>
      <c r="GA1117" s="27"/>
      <c r="GB1117" s="27"/>
      <c r="GC1117" s="27"/>
      <c r="GD1117" s="27"/>
      <c r="GE1117" s="27"/>
      <c r="GF1117" s="27"/>
      <c r="GG1117" s="27"/>
      <c r="GH1117" s="27"/>
      <c r="GI1117" s="27"/>
      <c r="GJ1117" s="27"/>
      <c r="GK1117" s="27"/>
      <c r="GL1117" s="27"/>
      <c r="GM1117" s="27"/>
      <c r="GN1117" s="27"/>
      <c r="GO1117" s="27"/>
      <c r="GP1117" s="27"/>
      <c r="GQ1117" s="27"/>
      <c r="GR1117" s="27"/>
      <c r="GS1117" s="27"/>
      <c r="GT1117" s="27"/>
      <c r="GU1117" s="27"/>
      <c r="GV1117" s="27"/>
      <c r="GW1117" s="27"/>
      <c r="GX1117" s="27"/>
      <c r="GY1117" s="27"/>
      <c r="GZ1117" s="39"/>
    </row>
    <row r="1118" spans="1:208" s="67" customFormat="1" ht="11.25" customHeight="1">
      <c r="A1118" s="4">
        <v>5126</v>
      </c>
      <c r="B1118" s="67" t="s">
        <v>220</v>
      </c>
      <c r="C1118" s="67" t="s">
        <v>974</v>
      </c>
      <c r="D1118" s="67" t="s">
        <v>72</v>
      </c>
      <c r="E1118" s="68">
        <v>44384</v>
      </c>
      <c r="F1118" s="68">
        <v>44384</v>
      </c>
      <c r="G1118" s="68" t="s">
        <v>177</v>
      </c>
      <c r="H1118" s="67" t="s">
        <v>18</v>
      </c>
      <c r="I1118" s="67">
        <v>10</v>
      </c>
      <c r="J1118" s="67" t="s">
        <v>100</v>
      </c>
      <c r="L1118" s="66" t="s">
        <v>3671</v>
      </c>
      <c r="M1118" s="66" t="s">
        <v>3672</v>
      </c>
      <c r="O1118" s="67" t="s">
        <v>3673</v>
      </c>
      <c r="P1118" s="68">
        <v>44336</v>
      </c>
      <c r="Q1118" s="71">
        <v>2729070</v>
      </c>
      <c r="R1118" s="71"/>
      <c r="S1118" s="71">
        <v>2729070</v>
      </c>
      <c r="T1118" s="67" t="s">
        <v>96</v>
      </c>
      <c r="U1118" s="67">
        <v>1002</v>
      </c>
      <c r="V1118" s="68">
        <v>44386</v>
      </c>
      <c r="W1118" s="68">
        <v>44390</v>
      </c>
      <c r="X1118" s="71">
        <v>2729070</v>
      </c>
      <c r="Y1118" s="71"/>
      <c r="Z1118" s="71">
        <v>2729070</v>
      </c>
      <c r="AA1118" s="67" t="s">
        <v>80</v>
      </c>
      <c r="AD1118" s="67">
        <v>225</v>
      </c>
      <c r="AG1118" s="67" t="s">
        <v>3674</v>
      </c>
      <c r="AH1118" s="34"/>
      <c r="AI1118" s="67" t="s">
        <v>392</v>
      </c>
      <c r="AJ1118" s="66"/>
      <c r="AK1118" s="35" t="s">
        <v>3672</v>
      </c>
      <c r="AL1118" s="38"/>
      <c r="AM1118" s="27"/>
      <c r="AN1118" s="27"/>
      <c r="AO1118" s="27"/>
      <c r="AP1118" s="27"/>
      <c r="AQ1118" s="27"/>
      <c r="AR1118" s="27"/>
      <c r="AS1118" s="27"/>
      <c r="AT1118" s="27"/>
      <c r="AU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27"/>
      <c r="BJ1118" s="27"/>
      <c r="BK1118" s="27"/>
      <c r="BL1118" s="27"/>
      <c r="BM1118" s="27"/>
      <c r="BN1118" s="27"/>
      <c r="BO1118" s="27"/>
      <c r="BP1118" s="27"/>
      <c r="BQ1118" s="27"/>
      <c r="BR1118" s="27"/>
      <c r="BS1118" s="27"/>
      <c r="BT1118" s="27"/>
      <c r="BU1118" s="27"/>
      <c r="BV1118" s="27"/>
      <c r="BW1118" s="27"/>
      <c r="BX1118" s="27"/>
      <c r="BY1118" s="27"/>
      <c r="BZ1118" s="27"/>
      <c r="CA1118" s="27"/>
      <c r="CB1118" s="27"/>
      <c r="CC1118" s="27"/>
      <c r="CD1118" s="27"/>
      <c r="CE1118" s="27"/>
      <c r="CF1118" s="27"/>
      <c r="CG1118" s="27"/>
      <c r="CH1118" s="27"/>
      <c r="CI1118" s="27"/>
      <c r="CJ1118" s="27"/>
      <c r="CK1118" s="27"/>
      <c r="CL1118" s="27"/>
      <c r="CM1118" s="27"/>
      <c r="CN1118" s="27"/>
      <c r="CO1118" s="27"/>
      <c r="CP1118" s="27"/>
      <c r="CQ1118" s="27"/>
      <c r="CR1118" s="27"/>
      <c r="CS1118" s="27"/>
      <c r="CT1118" s="27"/>
      <c r="CU1118" s="27"/>
      <c r="CV1118" s="27"/>
      <c r="CW1118" s="27"/>
      <c r="CX1118" s="27"/>
      <c r="CY1118" s="27"/>
      <c r="CZ1118" s="27"/>
      <c r="DA1118" s="27"/>
      <c r="DB1118" s="27"/>
      <c r="DC1118" s="27"/>
      <c r="DD1118" s="27"/>
      <c r="DE1118" s="27"/>
      <c r="DF1118" s="27"/>
      <c r="DG1118" s="27"/>
      <c r="DH1118" s="27"/>
      <c r="DI1118" s="27"/>
      <c r="DJ1118" s="27"/>
      <c r="DK1118" s="27"/>
      <c r="DL1118" s="27"/>
      <c r="DM1118" s="27"/>
      <c r="DN1118" s="27"/>
      <c r="DO1118" s="27"/>
      <c r="DP1118" s="27"/>
      <c r="DQ1118" s="27"/>
      <c r="DR1118" s="27"/>
      <c r="DS1118" s="27"/>
      <c r="DT1118" s="27"/>
      <c r="DU1118" s="27"/>
      <c r="DV1118" s="27"/>
      <c r="DW1118" s="27"/>
      <c r="DX1118" s="27"/>
      <c r="DY1118" s="27"/>
      <c r="DZ1118" s="27"/>
      <c r="EA1118" s="27"/>
      <c r="EB1118" s="27"/>
      <c r="EC1118" s="27"/>
      <c r="ED1118" s="27"/>
      <c r="EE1118" s="27"/>
      <c r="EF1118" s="27"/>
      <c r="EG1118" s="27"/>
      <c r="EH1118" s="27"/>
      <c r="EI1118" s="27"/>
      <c r="EJ1118" s="27"/>
      <c r="EK1118" s="27"/>
      <c r="EL1118" s="27"/>
      <c r="EM1118" s="27"/>
      <c r="EN1118" s="27"/>
      <c r="EO1118" s="27"/>
      <c r="EP1118" s="27"/>
      <c r="EQ1118" s="27"/>
      <c r="ER1118" s="27"/>
      <c r="ES1118" s="27"/>
      <c r="ET1118" s="27"/>
      <c r="EU1118" s="27"/>
      <c r="EV1118" s="27"/>
      <c r="EW1118" s="27"/>
      <c r="EX1118" s="27"/>
      <c r="EY1118" s="27"/>
      <c r="EZ1118" s="27"/>
      <c r="FA1118" s="27"/>
      <c r="FB1118" s="27"/>
      <c r="FC1118" s="27"/>
      <c r="FD1118" s="27"/>
      <c r="FE1118" s="27"/>
      <c r="FF1118" s="27"/>
      <c r="FG1118" s="27"/>
      <c r="FH1118" s="27"/>
      <c r="FI1118" s="27"/>
      <c r="FJ1118" s="27"/>
      <c r="FK1118" s="27"/>
      <c r="FL1118" s="27"/>
      <c r="FM1118" s="27"/>
      <c r="FN1118" s="27"/>
      <c r="FO1118" s="27"/>
      <c r="FP1118" s="27"/>
      <c r="FQ1118" s="27"/>
      <c r="FR1118" s="27"/>
      <c r="FS1118" s="27"/>
      <c r="FT1118" s="27"/>
      <c r="FU1118" s="27"/>
      <c r="FV1118" s="27"/>
      <c r="FW1118" s="27"/>
      <c r="FX1118" s="27"/>
      <c r="FY1118" s="27"/>
      <c r="FZ1118" s="27"/>
      <c r="GA1118" s="27"/>
      <c r="GB1118" s="27"/>
      <c r="GC1118" s="27"/>
      <c r="GD1118" s="27"/>
      <c r="GE1118" s="27"/>
      <c r="GF1118" s="27"/>
      <c r="GG1118" s="27"/>
      <c r="GH1118" s="27"/>
      <c r="GI1118" s="27"/>
      <c r="GJ1118" s="27"/>
      <c r="GK1118" s="27"/>
      <c r="GL1118" s="27"/>
      <c r="GM1118" s="27"/>
      <c r="GN1118" s="27"/>
      <c r="GO1118" s="27"/>
      <c r="GP1118" s="27"/>
      <c r="GQ1118" s="27"/>
      <c r="GR1118" s="27"/>
      <c r="GS1118" s="27"/>
      <c r="GT1118" s="27"/>
      <c r="GU1118" s="27"/>
      <c r="GV1118" s="27"/>
      <c r="GW1118" s="27"/>
      <c r="GX1118" s="27"/>
      <c r="GY1118" s="27"/>
      <c r="GZ1118" s="39"/>
    </row>
    <row r="1119" spans="1:208" s="67" customFormat="1" ht="11.25" customHeight="1">
      <c r="A1119" s="4">
        <v>5127</v>
      </c>
      <c r="B1119" s="67" t="s">
        <v>83</v>
      </c>
      <c r="C1119" s="67" t="s">
        <v>83</v>
      </c>
      <c r="D1119" s="67" t="s">
        <v>72</v>
      </c>
      <c r="E1119" s="68">
        <v>44384</v>
      </c>
      <c r="F1119" s="68">
        <v>44384</v>
      </c>
      <c r="G1119" s="68" t="s">
        <v>177</v>
      </c>
      <c r="H1119" s="67" t="s">
        <v>18</v>
      </c>
      <c r="I1119" s="67">
        <v>10</v>
      </c>
      <c r="J1119" s="67" t="s">
        <v>74</v>
      </c>
      <c r="L1119" s="66" t="s">
        <v>3675</v>
      </c>
      <c r="M1119" s="66" t="s">
        <v>3676</v>
      </c>
      <c r="O1119" s="67" t="s">
        <v>3677</v>
      </c>
      <c r="P1119" s="68">
        <v>44354</v>
      </c>
      <c r="Q1119" s="71">
        <v>10914664</v>
      </c>
      <c r="R1119" s="71"/>
      <c r="S1119" s="71">
        <v>10914664</v>
      </c>
      <c r="T1119" s="67" t="s">
        <v>96</v>
      </c>
      <c r="U1119" s="67">
        <v>1001</v>
      </c>
      <c r="V1119" s="68">
        <v>44386</v>
      </c>
      <c r="W1119" s="68">
        <v>44390</v>
      </c>
      <c r="X1119" s="71">
        <v>10914664</v>
      </c>
      <c r="Y1119" s="71"/>
      <c r="Z1119" s="71">
        <v>10914664</v>
      </c>
      <c r="AA1119" s="67" t="s">
        <v>80</v>
      </c>
      <c r="AD1119" s="67">
        <v>224</v>
      </c>
      <c r="AG1119" s="67" t="s">
        <v>3678</v>
      </c>
      <c r="AH1119" s="34"/>
      <c r="AI1119" s="67" t="s">
        <v>392</v>
      </c>
      <c r="AJ1119" s="66"/>
      <c r="AK1119" s="35" t="s">
        <v>3679</v>
      </c>
      <c r="AL1119" s="38"/>
      <c r="AM1119" s="27"/>
      <c r="AN1119" s="27"/>
      <c r="AO1119" s="27"/>
      <c r="AP1119" s="27"/>
      <c r="AQ1119" s="27"/>
      <c r="AR1119" s="27"/>
      <c r="AS1119" s="27"/>
      <c r="AT1119" s="27"/>
      <c r="AU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27"/>
      <c r="BJ1119" s="27"/>
      <c r="BK1119" s="27"/>
      <c r="BL1119" s="27"/>
      <c r="BM1119" s="27"/>
      <c r="BN1119" s="27"/>
      <c r="BO1119" s="27"/>
      <c r="BP1119" s="27"/>
      <c r="BQ1119" s="27"/>
      <c r="BR1119" s="27"/>
      <c r="BS1119" s="27"/>
      <c r="BT1119" s="27"/>
      <c r="BU1119" s="27"/>
      <c r="BV1119" s="27"/>
      <c r="BW1119" s="27"/>
      <c r="BX1119" s="27"/>
      <c r="BY1119" s="27"/>
      <c r="BZ1119" s="27"/>
      <c r="CA1119" s="27"/>
      <c r="CB1119" s="27"/>
      <c r="CC1119" s="27"/>
      <c r="CD1119" s="27"/>
      <c r="CE1119" s="27"/>
      <c r="CF1119" s="27"/>
      <c r="CG1119" s="27"/>
      <c r="CH1119" s="27"/>
      <c r="CI1119" s="27"/>
      <c r="CJ1119" s="27"/>
      <c r="CK1119" s="27"/>
      <c r="CL1119" s="27"/>
      <c r="CM1119" s="27"/>
      <c r="CN1119" s="27"/>
      <c r="CO1119" s="27"/>
      <c r="CP1119" s="27"/>
      <c r="CQ1119" s="27"/>
      <c r="CR1119" s="27"/>
      <c r="CS1119" s="27"/>
      <c r="CT1119" s="27"/>
      <c r="CU1119" s="27"/>
      <c r="CV1119" s="27"/>
      <c r="CW1119" s="27"/>
      <c r="CX1119" s="27"/>
      <c r="CY1119" s="27"/>
      <c r="CZ1119" s="27"/>
      <c r="DA1119" s="27"/>
      <c r="DB1119" s="27"/>
      <c r="DC1119" s="27"/>
      <c r="DD1119" s="27"/>
      <c r="DE1119" s="27"/>
      <c r="DF1119" s="27"/>
      <c r="DG1119" s="27"/>
      <c r="DH1119" s="27"/>
      <c r="DI1119" s="27"/>
      <c r="DJ1119" s="27"/>
      <c r="DK1119" s="27"/>
      <c r="DL1119" s="27"/>
      <c r="DM1119" s="27"/>
      <c r="DN1119" s="27"/>
      <c r="DO1119" s="27"/>
      <c r="DP1119" s="27"/>
      <c r="DQ1119" s="27"/>
      <c r="DR1119" s="27"/>
      <c r="DS1119" s="27"/>
      <c r="DT1119" s="27"/>
      <c r="DU1119" s="27"/>
      <c r="DV1119" s="27"/>
      <c r="DW1119" s="27"/>
      <c r="DX1119" s="27"/>
      <c r="DY1119" s="27"/>
      <c r="DZ1119" s="27"/>
      <c r="EA1119" s="27"/>
      <c r="EB1119" s="27"/>
      <c r="EC1119" s="27"/>
      <c r="ED1119" s="27"/>
      <c r="EE1119" s="27"/>
      <c r="EF1119" s="27"/>
      <c r="EG1119" s="27"/>
      <c r="EH1119" s="27"/>
      <c r="EI1119" s="27"/>
      <c r="EJ1119" s="27"/>
      <c r="EK1119" s="27"/>
      <c r="EL1119" s="27"/>
      <c r="EM1119" s="27"/>
      <c r="EN1119" s="27"/>
      <c r="EO1119" s="27"/>
      <c r="EP1119" s="27"/>
      <c r="EQ1119" s="27"/>
      <c r="ER1119" s="27"/>
      <c r="ES1119" s="27"/>
      <c r="ET1119" s="27"/>
      <c r="EU1119" s="27"/>
      <c r="EV1119" s="27"/>
      <c r="EW1119" s="27"/>
      <c r="EX1119" s="27"/>
      <c r="EY1119" s="27"/>
      <c r="EZ1119" s="27"/>
      <c r="FA1119" s="27"/>
      <c r="FB1119" s="27"/>
      <c r="FC1119" s="27"/>
      <c r="FD1119" s="27"/>
      <c r="FE1119" s="27"/>
      <c r="FF1119" s="27"/>
      <c r="FG1119" s="27"/>
      <c r="FH1119" s="27"/>
      <c r="FI1119" s="27"/>
      <c r="FJ1119" s="27"/>
      <c r="FK1119" s="27"/>
      <c r="FL1119" s="27"/>
      <c r="FM1119" s="27"/>
      <c r="FN1119" s="27"/>
      <c r="FO1119" s="27"/>
      <c r="FP1119" s="27"/>
      <c r="FQ1119" s="27"/>
      <c r="FR1119" s="27"/>
      <c r="FS1119" s="27"/>
      <c r="FT1119" s="27"/>
      <c r="FU1119" s="27"/>
      <c r="FV1119" s="27"/>
      <c r="FW1119" s="27"/>
      <c r="FX1119" s="27"/>
      <c r="FY1119" s="27"/>
      <c r="FZ1119" s="27"/>
      <c r="GA1119" s="27"/>
      <c r="GB1119" s="27"/>
      <c r="GC1119" s="27"/>
      <c r="GD1119" s="27"/>
      <c r="GE1119" s="27"/>
      <c r="GF1119" s="27"/>
      <c r="GG1119" s="27"/>
      <c r="GH1119" s="27"/>
      <c r="GI1119" s="27"/>
      <c r="GJ1119" s="27"/>
      <c r="GK1119" s="27"/>
      <c r="GL1119" s="27"/>
      <c r="GM1119" s="27"/>
      <c r="GN1119" s="27"/>
      <c r="GO1119" s="27"/>
      <c r="GP1119" s="27"/>
      <c r="GQ1119" s="27"/>
      <c r="GR1119" s="27"/>
      <c r="GS1119" s="27"/>
      <c r="GT1119" s="27"/>
      <c r="GU1119" s="27"/>
      <c r="GV1119" s="27"/>
      <c r="GW1119" s="27"/>
      <c r="GX1119" s="27"/>
      <c r="GY1119" s="27"/>
      <c r="GZ1119" s="39"/>
    </row>
    <row r="1120" spans="1:208" s="67" customFormat="1" ht="11.25" customHeight="1">
      <c r="A1120" s="4">
        <v>5128</v>
      </c>
      <c r="B1120" s="67" t="s">
        <v>83</v>
      </c>
      <c r="C1120" s="67" t="s">
        <v>83</v>
      </c>
      <c r="D1120" s="67" t="s">
        <v>72</v>
      </c>
      <c r="E1120" s="68">
        <v>44384</v>
      </c>
      <c r="F1120" s="68">
        <v>44384</v>
      </c>
      <c r="G1120" s="68" t="s">
        <v>91</v>
      </c>
      <c r="H1120" s="67" t="s">
        <v>1</v>
      </c>
      <c r="I1120" s="67">
        <v>3.1</v>
      </c>
      <c r="J1120" s="67" t="s">
        <v>100</v>
      </c>
      <c r="L1120" s="66" t="s">
        <v>3680</v>
      </c>
      <c r="M1120" s="66" t="s">
        <v>3680</v>
      </c>
      <c r="N1120" s="67" t="s">
        <v>3681</v>
      </c>
      <c r="O1120" s="67" t="s">
        <v>3682</v>
      </c>
      <c r="P1120" s="68">
        <v>44342</v>
      </c>
      <c r="Q1120" s="71">
        <v>300000</v>
      </c>
      <c r="R1120" s="71"/>
      <c r="S1120" s="71">
        <v>300000</v>
      </c>
      <c r="T1120" s="67" t="s">
        <v>3365</v>
      </c>
      <c r="U1120" s="67">
        <v>1006</v>
      </c>
      <c r="V1120" s="68">
        <v>44389</v>
      </c>
      <c r="W1120" s="68">
        <v>44392</v>
      </c>
      <c r="X1120" s="71">
        <v>300000</v>
      </c>
      <c r="Y1120" s="71"/>
      <c r="Z1120" s="71">
        <v>300000</v>
      </c>
      <c r="AA1120" s="67" t="s">
        <v>80</v>
      </c>
      <c r="AG1120" s="67" t="s">
        <v>3683</v>
      </c>
      <c r="AH1120" s="34"/>
      <c r="AI1120" s="67" t="s">
        <v>82</v>
      </c>
      <c r="AJ1120" s="66"/>
      <c r="AK1120" s="35" t="s">
        <v>380</v>
      </c>
      <c r="AL1120" s="38"/>
      <c r="AM1120" s="27"/>
      <c r="AN1120" s="27"/>
      <c r="AO1120" s="27"/>
      <c r="AP1120" s="27"/>
      <c r="AQ1120" s="27"/>
      <c r="AR1120" s="27"/>
      <c r="AS1120" s="27"/>
      <c r="AT1120" s="27"/>
      <c r="AU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27"/>
      <c r="BJ1120" s="27"/>
      <c r="BK1120" s="27"/>
      <c r="BL1120" s="27"/>
      <c r="BM1120" s="27"/>
      <c r="BN1120" s="27"/>
      <c r="BO1120" s="27"/>
      <c r="BP1120" s="27"/>
      <c r="BQ1120" s="27"/>
      <c r="BR1120" s="27"/>
      <c r="BS1120" s="27"/>
      <c r="BT1120" s="27"/>
      <c r="BU1120" s="27"/>
      <c r="BV1120" s="27"/>
      <c r="BW1120" s="27"/>
      <c r="BX1120" s="27"/>
      <c r="BY1120" s="27"/>
      <c r="BZ1120" s="27"/>
      <c r="CA1120" s="27"/>
      <c r="CB1120" s="27"/>
      <c r="CC1120" s="27"/>
      <c r="CD1120" s="27"/>
      <c r="CE1120" s="27"/>
      <c r="CF1120" s="27"/>
      <c r="CG1120" s="27"/>
      <c r="CH1120" s="27"/>
      <c r="CI1120" s="27"/>
      <c r="CJ1120" s="27"/>
      <c r="CK1120" s="27"/>
      <c r="CL1120" s="27"/>
      <c r="CM1120" s="27"/>
      <c r="CN1120" s="27"/>
      <c r="CO1120" s="27"/>
      <c r="CP1120" s="27"/>
      <c r="CQ1120" s="27"/>
      <c r="CR1120" s="27"/>
      <c r="CS1120" s="27"/>
      <c r="CT1120" s="27"/>
      <c r="CU1120" s="27"/>
      <c r="CV1120" s="27"/>
      <c r="CW1120" s="27"/>
      <c r="CX1120" s="27"/>
      <c r="CY1120" s="27"/>
      <c r="CZ1120" s="27"/>
      <c r="DA1120" s="27"/>
      <c r="DB1120" s="27"/>
      <c r="DC1120" s="27"/>
      <c r="DD1120" s="27"/>
      <c r="DE1120" s="27"/>
      <c r="DF1120" s="27"/>
      <c r="DG1120" s="27"/>
      <c r="DH1120" s="27"/>
      <c r="DI1120" s="27"/>
      <c r="DJ1120" s="27"/>
      <c r="DK1120" s="27"/>
      <c r="DL1120" s="27"/>
      <c r="DM1120" s="27"/>
      <c r="DN1120" s="27"/>
      <c r="DO1120" s="27"/>
      <c r="DP1120" s="27"/>
      <c r="DQ1120" s="27"/>
      <c r="DR1120" s="27"/>
      <c r="DS1120" s="27"/>
      <c r="DT1120" s="27"/>
      <c r="DU1120" s="27"/>
      <c r="DV1120" s="27"/>
      <c r="DW1120" s="27"/>
      <c r="DX1120" s="27"/>
      <c r="DY1120" s="27"/>
      <c r="DZ1120" s="27"/>
      <c r="EA1120" s="27"/>
      <c r="EB1120" s="27"/>
      <c r="EC1120" s="27"/>
      <c r="ED1120" s="27"/>
      <c r="EE1120" s="27"/>
      <c r="EF1120" s="27"/>
      <c r="EG1120" s="27"/>
      <c r="EH1120" s="27"/>
      <c r="EI1120" s="27"/>
      <c r="EJ1120" s="27"/>
      <c r="EK1120" s="27"/>
      <c r="EL1120" s="27"/>
      <c r="EM1120" s="27"/>
      <c r="EN1120" s="27"/>
      <c r="EO1120" s="27"/>
      <c r="EP1120" s="27"/>
      <c r="EQ1120" s="27"/>
      <c r="ER1120" s="27"/>
      <c r="ES1120" s="27"/>
      <c r="ET1120" s="27"/>
      <c r="EU1120" s="27"/>
      <c r="EV1120" s="27"/>
      <c r="EW1120" s="27"/>
      <c r="EX1120" s="27"/>
      <c r="EY1120" s="27"/>
      <c r="EZ1120" s="27"/>
      <c r="FA1120" s="27"/>
      <c r="FB1120" s="27"/>
      <c r="FC1120" s="27"/>
      <c r="FD1120" s="27"/>
      <c r="FE1120" s="27"/>
      <c r="FF1120" s="27"/>
      <c r="FG1120" s="27"/>
      <c r="FH1120" s="27"/>
      <c r="FI1120" s="27"/>
      <c r="FJ1120" s="27"/>
      <c r="FK1120" s="27"/>
      <c r="FL1120" s="27"/>
      <c r="FM1120" s="27"/>
      <c r="FN1120" s="27"/>
      <c r="FO1120" s="27"/>
      <c r="FP1120" s="27"/>
      <c r="FQ1120" s="27"/>
      <c r="FR1120" s="27"/>
      <c r="FS1120" s="27"/>
      <c r="FT1120" s="27"/>
      <c r="FU1120" s="27"/>
      <c r="FV1120" s="27"/>
      <c r="FW1120" s="27"/>
      <c r="FX1120" s="27"/>
      <c r="FY1120" s="27"/>
      <c r="FZ1120" s="27"/>
      <c r="GA1120" s="27"/>
      <c r="GB1120" s="27"/>
      <c r="GC1120" s="27"/>
      <c r="GD1120" s="27"/>
      <c r="GE1120" s="27"/>
      <c r="GF1120" s="27"/>
      <c r="GG1120" s="27"/>
      <c r="GH1120" s="27"/>
      <c r="GI1120" s="27"/>
      <c r="GJ1120" s="27"/>
      <c r="GK1120" s="27"/>
      <c r="GL1120" s="27"/>
      <c r="GM1120" s="27"/>
      <c r="GN1120" s="27"/>
      <c r="GO1120" s="27"/>
      <c r="GP1120" s="27"/>
      <c r="GQ1120" s="27"/>
      <c r="GR1120" s="27"/>
      <c r="GS1120" s="27"/>
      <c r="GT1120" s="27"/>
      <c r="GU1120" s="27"/>
      <c r="GV1120" s="27"/>
      <c r="GW1120" s="27"/>
      <c r="GX1120" s="27"/>
      <c r="GY1120" s="27"/>
      <c r="GZ1120" s="39"/>
    </row>
    <row r="1121" spans="1:208" s="67" customFormat="1" ht="11.25" customHeight="1">
      <c r="A1121" s="4">
        <v>5129</v>
      </c>
      <c r="B1121" s="67" t="s">
        <v>220</v>
      </c>
      <c r="C1121" s="67" t="s">
        <v>220</v>
      </c>
      <c r="D1121" s="67" t="s">
        <v>72</v>
      </c>
      <c r="E1121" s="68">
        <v>44385</v>
      </c>
      <c r="F1121" s="68">
        <v>44385</v>
      </c>
      <c r="G1121" s="68" t="s">
        <v>177</v>
      </c>
      <c r="H1121" s="67" t="s">
        <v>18</v>
      </c>
      <c r="I1121" s="67">
        <v>10</v>
      </c>
      <c r="J1121" s="67" t="s">
        <v>100</v>
      </c>
      <c r="L1121" s="66" t="s">
        <v>3684</v>
      </c>
      <c r="M1121" s="66" t="s">
        <v>3685</v>
      </c>
      <c r="O1121" s="67" t="s">
        <v>3686</v>
      </c>
      <c r="P1121" s="68">
        <v>44346</v>
      </c>
      <c r="Q1121" s="71">
        <v>2840331</v>
      </c>
      <c r="R1121" s="71"/>
      <c r="S1121" s="71">
        <v>2840331</v>
      </c>
      <c r="T1121" s="67" t="s">
        <v>96</v>
      </c>
      <c r="U1121" s="67">
        <v>1010</v>
      </c>
      <c r="V1121" s="68">
        <v>44386</v>
      </c>
      <c r="W1121" s="68">
        <v>44396</v>
      </c>
      <c r="X1121" s="71">
        <v>2840331</v>
      </c>
      <c r="Y1121" s="71"/>
      <c r="Z1121" s="71">
        <v>2840331</v>
      </c>
      <c r="AA1121" s="67" t="s">
        <v>80</v>
      </c>
      <c r="AG1121" s="67" t="s">
        <v>3687</v>
      </c>
      <c r="AH1121" s="34"/>
      <c r="AI1121" s="67" t="s">
        <v>392</v>
      </c>
      <c r="AJ1121" s="66"/>
      <c r="AK1121" s="66" t="s">
        <v>3685</v>
      </c>
      <c r="AL1121" s="38"/>
      <c r="AM1121" s="27"/>
      <c r="AN1121" s="27"/>
      <c r="AO1121" s="27"/>
      <c r="AP1121" s="27"/>
      <c r="AQ1121" s="27"/>
      <c r="AR1121" s="27"/>
      <c r="AS1121" s="27"/>
      <c r="AT1121" s="27"/>
      <c r="AU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27"/>
      <c r="BJ1121" s="27"/>
      <c r="BK1121" s="27"/>
      <c r="BL1121" s="27"/>
      <c r="BM1121" s="27"/>
      <c r="BN1121" s="27"/>
      <c r="BO1121" s="27"/>
      <c r="BP1121" s="27"/>
      <c r="BQ1121" s="27"/>
      <c r="BR1121" s="27"/>
      <c r="BS1121" s="27"/>
      <c r="BT1121" s="27"/>
      <c r="BU1121" s="27"/>
      <c r="BV1121" s="27"/>
      <c r="BW1121" s="27"/>
      <c r="BX1121" s="27"/>
      <c r="BY1121" s="27"/>
      <c r="BZ1121" s="27"/>
      <c r="CA1121" s="27"/>
      <c r="CB1121" s="27"/>
      <c r="CC1121" s="27"/>
      <c r="CD1121" s="27"/>
      <c r="CE1121" s="27"/>
      <c r="CF1121" s="27"/>
      <c r="CG1121" s="27"/>
      <c r="CH1121" s="27"/>
      <c r="CI1121" s="27"/>
      <c r="CJ1121" s="27"/>
      <c r="CK1121" s="27"/>
      <c r="CL1121" s="27"/>
      <c r="CM1121" s="27"/>
      <c r="CN1121" s="27"/>
      <c r="CO1121" s="27"/>
      <c r="CP1121" s="27"/>
      <c r="CQ1121" s="27"/>
      <c r="CR1121" s="27"/>
      <c r="CS1121" s="27"/>
      <c r="CT1121" s="27"/>
      <c r="CU1121" s="27"/>
      <c r="CV1121" s="27"/>
      <c r="CW1121" s="27"/>
      <c r="CX1121" s="27"/>
      <c r="CY1121" s="27"/>
      <c r="CZ1121" s="27"/>
      <c r="DA1121" s="27"/>
      <c r="DB1121" s="27"/>
      <c r="DC1121" s="27"/>
      <c r="DD1121" s="27"/>
      <c r="DE1121" s="27"/>
      <c r="DF1121" s="27"/>
      <c r="DG1121" s="27"/>
      <c r="DH1121" s="27"/>
      <c r="DI1121" s="27"/>
      <c r="DJ1121" s="27"/>
      <c r="DK1121" s="27"/>
      <c r="DL1121" s="27"/>
      <c r="DM1121" s="27"/>
      <c r="DN1121" s="27"/>
      <c r="DO1121" s="27"/>
      <c r="DP1121" s="27"/>
      <c r="DQ1121" s="27"/>
      <c r="DR1121" s="27"/>
      <c r="DS1121" s="27"/>
      <c r="DT1121" s="27"/>
      <c r="DU1121" s="27"/>
      <c r="DV1121" s="27"/>
      <c r="DW1121" s="27"/>
      <c r="DX1121" s="27"/>
      <c r="DY1121" s="27"/>
      <c r="DZ1121" s="27"/>
      <c r="EA1121" s="27"/>
      <c r="EB1121" s="27"/>
      <c r="EC1121" s="27"/>
      <c r="ED1121" s="27"/>
      <c r="EE1121" s="27"/>
      <c r="EF1121" s="27"/>
      <c r="EG1121" s="27"/>
      <c r="EH1121" s="27"/>
      <c r="EI1121" s="27"/>
      <c r="EJ1121" s="27"/>
      <c r="EK1121" s="27"/>
      <c r="EL1121" s="27"/>
      <c r="EM1121" s="27"/>
      <c r="EN1121" s="27"/>
      <c r="EO1121" s="27"/>
      <c r="EP1121" s="27"/>
      <c r="EQ1121" s="27"/>
      <c r="ER1121" s="27"/>
      <c r="ES1121" s="27"/>
      <c r="ET1121" s="27"/>
      <c r="EU1121" s="27"/>
      <c r="EV1121" s="27"/>
      <c r="EW1121" s="27"/>
      <c r="EX1121" s="27"/>
      <c r="EY1121" s="27"/>
      <c r="EZ1121" s="27"/>
      <c r="FA1121" s="27"/>
      <c r="FB1121" s="27"/>
      <c r="FC1121" s="27"/>
      <c r="FD1121" s="27"/>
      <c r="FE1121" s="27"/>
      <c r="FF1121" s="27"/>
      <c r="FG1121" s="27"/>
      <c r="FH1121" s="27"/>
      <c r="FI1121" s="27"/>
      <c r="FJ1121" s="27"/>
      <c r="FK1121" s="27"/>
      <c r="FL1121" s="27"/>
      <c r="FM1121" s="27"/>
      <c r="FN1121" s="27"/>
      <c r="FO1121" s="27"/>
      <c r="FP1121" s="27"/>
      <c r="FQ1121" s="27"/>
      <c r="FR1121" s="27"/>
      <c r="FS1121" s="27"/>
      <c r="FT1121" s="27"/>
      <c r="FU1121" s="27"/>
      <c r="FV1121" s="27"/>
      <c r="FW1121" s="27"/>
      <c r="FX1121" s="27"/>
      <c r="FY1121" s="27"/>
      <c r="FZ1121" s="27"/>
      <c r="GA1121" s="27"/>
      <c r="GB1121" s="27"/>
      <c r="GC1121" s="27"/>
      <c r="GD1121" s="27"/>
      <c r="GE1121" s="27"/>
      <c r="GF1121" s="27"/>
      <c r="GG1121" s="27"/>
      <c r="GH1121" s="27"/>
      <c r="GI1121" s="27"/>
      <c r="GJ1121" s="27"/>
      <c r="GK1121" s="27"/>
      <c r="GL1121" s="27"/>
      <c r="GM1121" s="27"/>
      <c r="GN1121" s="27"/>
      <c r="GO1121" s="27"/>
      <c r="GP1121" s="27"/>
      <c r="GQ1121" s="27"/>
      <c r="GR1121" s="27"/>
      <c r="GS1121" s="27"/>
      <c r="GT1121" s="27"/>
      <c r="GU1121" s="27"/>
      <c r="GV1121" s="27"/>
      <c r="GW1121" s="27"/>
      <c r="GX1121" s="27"/>
      <c r="GY1121" s="27"/>
      <c r="GZ1121" s="39"/>
    </row>
    <row r="1122" spans="1:208" s="67" customFormat="1" ht="11.25" customHeight="1">
      <c r="A1122" s="4">
        <v>5130</v>
      </c>
      <c r="B1122" s="67" t="s">
        <v>83</v>
      </c>
      <c r="C1122" s="67" t="s">
        <v>83</v>
      </c>
      <c r="D1122" s="67" t="s">
        <v>72</v>
      </c>
      <c r="E1122" s="68">
        <v>44385</v>
      </c>
      <c r="F1122" s="68">
        <v>44385</v>
      </c>
      <c r="G1122" s="68" t="s">
        <v>91</v>
      </c>
      <c r="H1122" s="67" t="s">
        <v>228</v>
      </c>
      <c r="I1122" s="67">
        <v>3</v>
      </c>
      <c r="J1122" s="67" t="s">
        <v>74</v>
      </c>
      <c r="L1122" s="66" t="s">
        <v>3688</v>
      </c>
      <c r="M1122" s="66" t="s">
        <v>3688</v>
      </c>
      <c r="N1122" s="67" t="s">
        <v>3689</v>
      </c>
      <c r="O1122" s="67" t="s">
        <v>3690</v>
      </c>
      <c r="P1122" s="68">
        <v>44176</v>
      </c>
      <c r="Q1122" s="71">
        <v>5431366</v>
      </c>
      <c r="R1122" s="71"/>
      <c r="S1122" s="71">
        <v>5431366</v>
      </c>
      <c r="T1122" s="67" t="s">
        <v>96</v>
      </c>
      <c r="U1122" s="67">
        <v>1016</v>
      </c>
      <c r="V1122" s="68">
        <v>44391</v>
      </c>
      <c r="W1122" s="68">
        <v>44394</v>
      </c>
      <c r="X1122" s="71">
        <v>5431366</v>
      </c>
      <c r="Y1122" s="71"/>
      <c r="Z1122" s="71">
        <v>5431366</v>
      </c>
      <c r="AA1122" s="67" t="s">
        <v>80</v>
      </c>
      <c r="AD1122" s="67">
        <v>698</v>
      </c>
      <c r="AG1122" s="67" t="s">
        <v>3691</v>
      </c>
      <c r="AH1122" s="34"/>
      <c r="AI1122" s="67" t="s">
        <v>82</v>
      </c>
      <c r="AJ1122" s="66"/>
      <c r="AK1122" s="66" t="s">
        <v>3688</v>
      </c>
      <c r="AL1122" s="38"/>
      <c r="AM1122" s="27"/>
      <c r="AN1122" s="27"/>
      <c r="AO1122" s="27"/>
      <c r="AP1122" s="27"/>
      <c r="AQ1122" s="27"/>
      <c r="AR1122" s="27"/>
      <c r="AS1122" s="27"/>
      <c r="AT1122" s="27"/>
      <c r="AU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27"/>
      <c r="BJ1122" s="27"/>
      <c r="BK1122" s="27"/>
      <c r="BL1122" s="27"/>
      <c r="BM1122" s="27"/>
      <c r="BN1122" s="27"/>
      <c r="BO1122" s="27"/>
      <c r="BP1122" s="27"/>
      <c r="BQ1122" s="27"/>
      <c r="BR1122" s="27"/>
      <c r="BS1122" s="27"/>
      <c r="BT1122" s="27"/>
      <c r="BU1122" s="27"/>
      <c r="BV1122" s="27"/>
      <c r="BW1122" s="27"/>
      <c r="BX1122" s="27"/>
      <c r="BY1122" s="27"/>
      <c r="BZ1122" s="27"/>
      <c r="CA1122" s="27"/>
      <c r="CB1122" s="27"/>
      <c r="CC1122" s="27"/>
      <c r="CD1122" s="27"/>
      <c r="CE1122" s="27"/>
      <c r="CF1122" s="27"/>
      <c r="CG1122" s="27"/>
      <c r="CH1122" s="27"/>
      <c r="CI1122" s="27"/>
      <c r="CJ1122" s="27"/>
      <c r="CK1122" s="27"/>
      <c r="CL1122" s="27"/>
      <c r="CM1122" s="27"/>
      <c r="CN1122" s="27"/>
      <c r="CO1122" s="27"/>
      <c r="CP1122" s="27"/>
      <c r="CQ1122" s="27"/>
      <c r="CR1122" s="27"/>
      <c r="CS1122" s="27"/>
      <c r="CT1122" s="27"/>
      <c r="CU1122" s="27"/>
      <c r="CV1122" s="27"/>
      <c r="CW1122" s="27"/>
      <c r="CX1122" s="27"/>
      <c r="CY1122" s="27"/>
      <c r="CZ1122" s="27"/>
      <c r="DA1122" s="27"/>
      <c r="DB1122" s="27"/>
      <c r="DC1122" s="27"/>
      <c r="DD1122" s="27"/>
      <c r="DE1122" s="27"/>
      <c r="DF1122" s="27"/>
      <c r="DG1122" s="27"/>
      <c r="DH1122" s="27"/>
      <c r="DI1122" s="27"/>
      <c r="DJ1122" s="27"/>
      <c r="DK1122" s="27"/>
      <c r="DL1122" s="27"/>
      <c r="DM1122" s="27"/>
      <c r="DN1122" s="27"/>
      <c r="DO1122" s="27"/>
      <c r="DP1122" s="27"/>
      <c r="DQ1122" s="27"/>
      <c r="DR1122" s="27"/>
      <c r="DS1122" s="27"/>
      <c r="DT1122" s="27"/>
      <c r="DU1122" s="27"/>
      <c r="DV1122" s="27"/>
      <c r="DW1122" s="27"/>
      <c r="DX1122" s="27"/>
      <c r="DY1122" s="27"/>
      <c r="DZ1122" s="27"/>
      <c r="EA1122" s="27"/>
      <c r="EB1122" s="27"/>
      <c r="EC1122" s="27"/>
      <c r="ED1122" s="27"/>
      <c r="EE1122" s="27"/>
      <c r="EF1122" s="27"/>
      <c r="EG1122" s="27"/>
      <c r="EH1122" s="27"/>
      <c r="EI1122" s="27"/>
      <c r="EJ1122" s="27"/>
      <c r="EK1122" s="27"/>
      <c r="EL1122" s="27"/>
      <c r="EM1122" s="27"/>
      <c r="EN1122" s="27"/>
      <c r="EO1122" s="27"/>
      <c r="EP1122" s="27"/>
      <c r="EQ1122" s="27"/>
      <c r="ER1122" s="27"/>
      <c r="ES1122" s="27"/>
      <c r="ET1122" s="27"/>
      <c r="EU1122" s="27"/>
      <c r="EV1122" s="27"/>
      <c r="EW1122" s="27"/>
      <c r="EX1122" s="27"/>
      <c r="EY1122" s="27"/>
      <c r="EZ1122" s="27"/>
      <c r="FA1122" s="27"/>
      <c r="FB1122" s="27"/>
      <c r="FC1122" s="27"/>
      <c r="FD1122" s="27"/>
      <c r="FE1122" s="27"/>
      <c r="FF1122" s="27"/>
      <c r="FG1122" s="27"/>
      <c r="FH1122" s="27"/>
      <c r="FI1122" s="27"/>
      <c r="FJ1122" s="27"/>
      <c r="FK1122" s="27"/>
      <c r="FL1122" s="27"/>
      <c r="FM1122" s="27"/>
      <c r="FN1122" s="27"/>
      <c r="FO1122" s="27"/>
      <c r="FP1122" s="27"/>
      <c r="FQ1122" s="27"/>
      <c r="FR1122" s="27"/>
      <c r="FS1122" s="27"/>
      <c r="FT1122" s="27"/>
      <c r="FU1122" s="27"/>
      <c r="FV1122" s="27"/>
      <c r="FW1122" s="27"/>
      <c r="FX1122" s="27"/>
      <c r="FY1122" s="27"/>
      <c r="FZ1122" s="27"/>
      <c r="GA1122" s="27"/>
      <c r="GB1122" s="27"/>
      <c r="GC1122" s="27"/>
      <c r="GD1122" s="27"/>
      <c r="GE1122" s="27"/>
      <c r="GF1122" s="27"/>
      <c r="GG1122" s="27"/>
      <c r="GH1122" s="27"/>
      <c r="GI1122" s="27"/>
      <c r="GJ1122" s="27"/>
      <c r="GK1122" s="27"/>
      <c r="GL1122" s="27"/>
      <c r="GM1122" s="27"/>
      <c r="GN1122" s="27"/>
      <c r="GO1122" s="27"/>
      <c r="GP1122" s="27"/>
      <c r="GQ1122" s="27"/>
      <c r="GR1122" s="27"/>
      <c r="GS1122" s="27"/>
      <c r="GT1122" s="27"/>
      <c r="GU1122" s="27"/>
      <c r="GV1122" s="27"/>
      <c r="GW1122" s="27"/>
      <c r="GX1122" s="27"/>
      <c r="GY1122" s="27"/>
      <c r="GZ1122" s="39"/>
    </row>
    <row r="1123" spans="1:208" s="67" customFormat="1" ht="11.25" customHeight="1">
      <c r="A1123" s="4">
        <v>5132</v>
      </c>
      <c r="B1123" s="67" t="s">
        <v>83</v>
      </c>
      <c r="C1123" s="67" t="s">
        <v>83</v>
      </c>
      <c r="D1123" s="67" t="s">
        <v>72</v>
      </c>
      <c r="E1123" s="68">
        <v>44385</v>
      </c>
      <c r="F1123" s="68">
        <v>44385</v>
      </c>
      <c r="G1123" s="68" t="s">
        <v>91</v>
      </c>
      <c r="H1123" s="67" t="s">
        <v>2</v>
      </c>
      <c r="I1123" s="67">
        <v>3.14</v>
      </c>
      <c r="J1123" s="67" t="s">
        <v>74</v>
      </c>
      <c r="L1123" s="67" t="s">
        <v>631</v>
      </c>
      <c r="M1123" s="66" t="s">
        <v>3692</v>
      </c>
      <c r="N1123" s="67" t="s">
        <v>2010</v>
      </c>
      <c r="O1123" s="67" t="s">
        <v>3693</v>
      </c>
      <c r="P1123" s="68">
        <v>44383</v>
      </c>
      <c r="Q1123" s="71">
        <v>996395</v>
      </c>
      <c r="R1123" s="71"/>
      <c r="S1123" s="71">
        <v>822857.19</v>
      </c>
      <c r="T1123" s="67" t="s">
        <v>118</v>
      </c>
      <c r="U1123" s="67">
        <v>1321</v>
      </c>
      <c r="V1123" s="68">
        <v>44427</v>
      </c>
      <c r="W1123" s="68">
        <v>44431</v>
      </c>
      <c r="X1123" s="71">
        <v>822857.19</v>
      </c>
      <c r="Y1123" s="71"/>
      <c r="Z1123" s="71">
        <v>822857.19</v>
      </c>
      <c r="AA1123" s="67" t="s">
        <v>80</v>
      </c>
      <c r="AG1123" s="67" t="s">
        <v>3694</v>
      </c>
      <c r="AH1123" s="34"/>
      <c r="AI1123" s="67" t="s">
        <v>403</v>
      </c>
      <c r="AJ1123" s="66"/>
      <c r="AK1123" s="35" t="s">
        <v>3695</v>
      </c>
      <c r="AL1123" s="38"/>
      <c r="AM1123" s="27"/>
      <c r="AN1123" s="27"/>
      <c r="AO1123" s="27"/>
      <c r="AP1123" s="27"/>
      <c r="AQ1123" s="27"/>
      <c r="AR1123" s="27"/>
      <c r="AS1123" s="27"/>
      <c r="AT1123" s="27"/>
      <c r="AU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27"/>
      <c r="BJ1123" s="27"/>
      <c r="BK1123" s="27"/>
      <c r="BL1123" s="27"/>
      <c r="BM1123" s="27"/>
      <c r="BN1123" s="27"/>
      <c r="BO1123" s="27"/>
      <c r="BP1123" s="27"/>
      <c r="BQ1123" s="27"/>
      <c r="BR1123" s="27"/>
      <c r="BS1123" s="27"/>
      <c r="BT1123" s="27"/>
      <c r="BU1123" s="27"/>
      <c r="BV1123" s="27"/>
      <c r="BW1123" s="27"/>
      <c r="BX1123" s="27"/>
      <c r="BY1123" s="27"/>
      <c r="BZ1123" s="27"/>
      <c r="CA1123" s="27"/>
      <c r="CB1123" s="27"/>
      <c r="CC1123" s="27"/>
      <c r="CD1123" s="27"/>
      <c r="CE1123" s="27"/>
      <c r="CF1123" s="27"/>
      <c r="CG1123" s="27"/>
      <c r="CH1123" s="27"/>
      <c r="CI1123" s="27"/>
      <c r="CJ1123" s="27"/>
      <c r="CK1123" s="27"/>
      <c r="CL1123" s="27"/>
      <c r="CM1123" s="27"/>
      <c r="CN1123" s="27"/>
      <c r="CO1123" s="27"/>
      <c r="CP1123" s="27"/>
      <c r="CQ1123" s="27"/>
      <c r="CR1123" s="27"/>
      <c r="CS1123" s="27"/>
      <c r="CT1123" s="27"/>
      <c r="CU1123" s="27"/>
      <c r="CV1123" s="27"/>
      <c r="CW1123" s="27"/>
      <c r="CX1123" s="27"/>
      <c r="CY1123" s="27"/>
      <c r="CZ1123" s="27"/>
      <c r="DA1123" s="27"/>
      <c r="DB1123" s="27"/>
      <c r="DC1123" s="27"/>
      <c r="DD1123" s="27"/>
      <c r="DE1123" s="27"/>
      <c r="DF1123" s="27"/>
      <c r="DG1123" s="27"/>
      <c r="DH1123" s="27"/>
      <c r="DI1123" s="27"/>
      <c r="DJ1123" s="27"/>
      <c r="DK1123" s="27"/>
      <c r="DL1123" s="27"/>
      <c r="DM1123" s="27"/>
      <c r="DN1123" s="27"/>
      <c r="DO1123" s="27"/>
      <c r="DP1123" s="27"/>
      <c r="DQ1123" s="27"/>
      <c r="DR1123" s="27"/>
      <c r="DS1123" s="27"/>
      <c r="DT1123" s="27"/>
      <c r="DU1123" s="27"/>
      <c r="DV1123" s="27"/>
      <c r="DW1123" s="27"/>
      <c r="DX1123" s="27"/>
      <c r="DY1123" s="27"/>
      <c r="DZ1123" s="27"/>
      <c r="EA1123" s="27"/>
      <c r="EB1123" s="27"/>
      <c r="EC1123" s="27"/>
      <c r="ED1123" s="27"/>
      <c r="EE1123" s="27"/>
      <c r="EF1123" s="27"/>
      <c r="EG1123" s="27"/>
      <c r="EH1123" s="27"/>
      <c r="EI1123" s="27"/>
      <c r="EJ1123" s="27"/>
      <c r="EK1123" s="27"/>
      <c r="EL1123" s="27"/>
      <c r="EM1123" s="27"/>
      <c r="EN1123" s="27"/>
      <c r="EO1123" s="27"/>
      <c r="EP1123" s="27"/>
      <c r="EQ1123" s="27"/>
      <c r="ER1123" s="27"/>
      <c r="ES1123" s="27"/>
      <c r="ET1123" s="27"/>
      <c r="EU1123" s="27"/>
      <c r="EV1123" s="27"/>
      <c r="EW1123" s="27"/>
      <c r="EX1123" s="27"/>
      <c r="EY1123" s="27"/>
      <c r="EZ1123" s="27"/>
      <c r="FA1123" s="27"/>
      <c r="FB1123" s="27"/>
      <c r="FC1123" s="27"/>
      <c r="FD1123" s="27"/>
      <c r="FE1123" s="27"/>
      <c r="FF1123" s="27"/>
      <c r="FG1123" s="27"/>
      <c r="FH1123" s="27"/>
      <c r="FI1123" s="27"/>
      <c r="FJ1123" s="27"/>
      <c r="FK1123" s="27"/>
      <c r="FL1123" s="27"/>
      <c r="FM1123" s="27"/>
      <c r="FN1123" s="27"/>
      <c r="FO1123" s="27"/>
      <c r="FP1123" s="27"/>
      <c r="FQ1123" s="27"/>
      <c r="FR1123" s="27"/>
      <c r="FS1123" s="27"/>
      <c r="FT1123" s="27"/>
      <c r="FU1123" s="27"/>
      <c r="FV1123" s="27"/>
      <c r="FW1123" s="27"/>
      <c r="FX1123" s="27"/>
      <c r="FY1123" s="27"/>
      <c r="FZ1123" s="27"/>
      <c r="GA1123" s="27"/>
      <c r="GB1123" s="27"/>
      <c r="GC1123" s="27"/>
      <c r="GD1123" s="27"/>
      <c r="GE1123" s="27"/>
      <c r="GF1123" s="27"/>
      <c r="GG1123" s="27"/>
      <c r="GH1123" s="27"/>
      <c r="GI1123" s="27"/>
      <c r="GJ1123" s="27"/>
      <c r="GK1123" s="27"/>
      <c r="GL1123" s="27"/>
      <c r="GM1123" s="27"/>
      <c r="GN1123" s="27"/>
      <c r="GO1123" s="27"/>
      <c r="GP1123" s="27"/>
      <c r="GQ1123" s="27"/>
      <c r="GR1123" s="27"/>
      <c r="GS1123" s="27"/>
      <c r="GT1123" s="27"/>
      <c r="GU1123" s="27"/>
      <c r="GV1123" s="27"/>
      <c r="GW1123" s="27"/>
      <c r="GX1123" s="27"/>
      <c r="GY1123" s="27"/>
      <c r="GZ1123" s="39"/>
    </row>
    <row r="1124" spans="1:208" s="67" customFormat="1" ht="11.25" customHeight="1">
      <c r="A1124" s="4">
        <v>5133</v>
      </c>
      <c r="B1124" s="67" t="s">
        <v>72</v>
      </c>
      <c r="C1124" s="67" t="s">
        <v>72</v>
      </c>
      <c r="D1124" s="67" t="s">
        <v>72</v>
      </c>
      <c r="E1124" s="68">
        <v>44386</v>
      </c>
      <c r="F1124" s="68">
        <v>44386</v>
      </c>
      <c r="G1124" s="68" t="s">
        <v>177</v>
      </c>
      <c r="H1124" s="67" t="s">
        <v>18</v>
      </c>
      <c r="I1124" s="67">
        <v>10</v>
      </c>
      <c r="J1124" s="67" t="s">
        <v>74</v>
      </c>
      <c r="L1124" s="66" t="s">
        <v>3696</v>
      </c>
      <c r="M1124" s="66" t="s">
        <v>3697</v>
      </c>
      <c r="O1124" s="67" t="s">
        <v>3698</v>
      </c>
      <c r="P1124" s="68">
        <v>44340</v>
      </c>
      <c r="Q1124" s="71">
        <v>1837355</v>
      </c>
      <c r="R1124" s="71"/>
      <c r="S1124" s="71">
        <v>1837355</v>
      </c>
      <c r="T1124" s="67" t="s">
        <v>96</v>
      </c>
      <c r="U1124" s="67">
        <v>1011</v>
      </c>
      <c r="V1124" s="68">
        <v>44391</v>
      </c>
      <c r="W1124" s="68">
        <v>44396</v>
      </c>
      <c r="X1124" s="71">
        <v>1837355</v>
      </c>
      <c r="Y1124" s="71"/>
      <c r="Z1124" s="71">
        <v>1837355</v>
      </c>
      <c r="AA1124" s="67" t="s">
        <v>80</v>
      </c>
      <c r="AG1124" s="67" t="s">
        <v>3699</v>
      </c>
      <c r="AH1124" s="34"/>
      <c r="AI1124" s="67" t="s">
        <v>392</v>
      </c>
      <c r="AJ1124" s="66"/>
      <c r="AK1124" s="35" t="s">
        <v>3700</v>
      </c>
      <c r="AL1124" s="38"/>
      <c r="AM1124" s="27"/>
      <c r="AN1124" s="27"/>
      <c r="AO1124" s="27"/>
      <c r="AP1124" s="27"/>
      <c r="AQ1124" s="27"/>
      <c r="AR1124" s="27"/>
      <c r="AS1124" s="27"/>
      <c r="AT1124" s="27"/>
      <c r="AU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27"/>
      <c r="BJ1124" s="27"/>
      <c r="BK1124" s="27"/>
      <c r="BL1124" s="27"/>
      <c r="BM1124" s="27"/>
      <c r="BN1124" s="27"/>
      <c r="BO1124" s="27"/>
      <c r="BP1124" s="27"/>
      <c r="BQ1124" s="27"/>
      <c r="BR1124" s="27"/>
      <c r="BS1124" s="27"/>
      <c r="BT1124" s="27"/>
      <c r="BU1124" s="27"/>
      <c r="BV1124" s="27"/>
      <c r="BW1124" s="27"/>
      <c r="BX1124" s="27"/>
      <c r="BY1124" s="27"/>
      <c r="BZ1124" s="27"/>
      <c r="CA1124" s="27"/>
      <c r="CB1124" s="27"/>
      <c r="CC1124" s="27"/>
      <c r="CD1124" s="27"/>
      <c r="CE1124" s="27"/>
      <c r="CF1124" s="27"/>
      <c r="CG1124" s="27"/>
      <c r="CH1124" s="27"/>
      <c r="CI1124" s="27"/>
      <c r="CJ1124" s="27"/>
      <c r="CK1124" s="27"/>
      <c r="CL1124" s="27"/>
      <c r="CM1124" s="27"/>
      <c r="CN1124" s="27"/>
      <c r="CO1124" s="27"/>
      <c r="CP1124" s="27"/>
      <c r="CQ1124" s="27"/>
      <c r="CR1124" s="27"/>
      <c r="CS1124" s="27"/>
      <c r="CT1124" s="27"/>
      <c r="CU1124" s="27"/>
      <c r="CV1124" s="27"/>
      <c r="CW1124" s="27"/>
      <c r="CX1124" s="27"/>
      <c r="CY1124" s="27"/>
      <c r="CZ1124" s="27"/>
      <c r="DA1124" s="27"/>
      <c r="DB1124" s="27"/>
      <c r="DC1124" s="27"/>
      <c r="DD1124" s="27"/>
      <c r="DE1124" s="27"/>
      <c r="DF1124" s="27"/>
      <c r="DG1124" s="27"/>
      <c r="DH1124" s="27"/>
      <c r="DI1124" s="27"/>
      <c r="DJ1124" s="27"/>
      <c r="DK1124" s="27"/>
      <c r="DL1124" s="27"/>
      <c r="DM1124" s="27"/>
      <c r="DN1124" s="27"/>
      <c r="DO1124" s="27"/>
      <c r="DP1124" s="27"/>
      <c r="DQ1124" s="27"/>
      <c r="DR1124" s="27"/>
      <c r="DS1124" s="27"/>
      <c r="DT1124" s="27"/>
      <c r="DU1124" s="27"/>
      <c r="DV1124" s="27"/>
      <c r="DW1124" s="27"/>
      <c r="DX1124" s="27"/>
      <c r="DY1124" s="27"/>
      <c r="DZ1124" s="27"/>
      <c r="EA1124" s="27"/>
      <c r="EB1124" s="27"/>
      <c r="EC1124" s="27"/>
      <c r="ED1124" s="27"/>
      <c r="EE1124" s="27"/>
      <c r="EF1124" s="27"/>
      <c r="EG1124" s="27"/>
      <c r="EH1124" s="27"/>
      <c r="EI1124" s="27"/>
      <c r="EJ1124" s="27"/>
      <c r="EK1124" s="27"/>
      <c r="EL1124" s="27"/>
      <c r="EM1124" s="27"/>
      <c r="EN1124" s="27"/>
      <c r="EO1124" s="27"/>
      <c r="EP1124" s="27"/>
      <c r="EQ1124" s="27"/>
      <c r="ER1124" s="27"/>
      <c r="ES1124" s="27"/>
      <c r="ET1124" s="27"/>
      <c r="EU1124" s="27"/>
      <c r="EV1124" s="27"/>
      <c r="EW1124" s="27"/>
      <c r="EX1124" s="27"/>
      <c r="EY1124" s="27"/>
      <c r="EZ1124" s="27"/>
      <c r="FA1124" s="27"/>
      <c r="FB1124" s="27"/>
      <c r="FC1124" s="27"/>
      <c r="FD1124" s="27"/>
      <c r="FE1124" s="27"/>
      <c r="FF1124" s="27"/>
      <c r="FG1124" s="27"/>
      <c r="FH1124" s="27"/>
      <c r="FI1124" s="27"/>
      <c r="FJ1124" s="27"/>
      <c r="FK1124" s="27"/>
      <c r="FL1124" s="27"/>
      <c r="FM1124" s="27"/>
      <c r="FN1124" s="27"/>
      <c r="FO1124" s="27"/>
      <c r="FP1124" s="27"/>
      <c r="FQ1124" s="27"/>
      <c r="FR1124" s="27"/>
      <c r="FS1124" s="27"/>
      <c r="FT1124" s="27"/>
      <c r="FU1124" s="27"/>
      <c r="FV1124" s="27"/>
      <c r="FW1124" s="27"/>
      <c r="FX1124" s="27"/>
      <c r="FY1124" s="27"/>
      <c r="FZ1124" s="27"/>
      <c r="GA1124" s="27"/>
      <c r="GB1124" s="27"/>
      <c r="GC1124" s="27"/>
      <c r="GD1124" s="27"/>
      <c r="GE1124" s="27"/>
      <c r="GF1124" s="27"/>
      <c r="GG1124" s="27"/>
      <c r="GH1124" s="27"/>
      <c r="GI1124" s="27"/>
      <c r="GJ1124" s="27"/>
      <c r="GK1124" s="27"/>
      <c r="GL1124" s="27"/>
      <c r="GM1124" s="27"/>
      <c r="GN1124" s="27"/>
      <c r="GO1124" s="27"/>
      <c r="GP1124" s="27"/>
      <c r="GQ1124" s="27"/>
      <c r="GR1124" s="27"/>
      <c r="GS1124" s="27"/>
      <c r="GT1124" s="27"/>
      <c r="GU1124" s="27"/>
      <c r="GV1124" s="27"/>
      <c r="GW1124" s="27"/>
      <c r="GX1124" s="27"/>
      <c r="GY1124" s="27"/>
      <c r="GZ1124" s="39"/>
    </row>
    <row r="1125" spans="1:208" s="67" customFormat="1" ht="11.25" customHeight="1">
      <c r="A1125" s="4">
        <v>5134</v>
      </c>
      <c r="B1125" s="67" t="s">
        <v>83</v>
      </c>
      <c r="C1125" s="67" t="s">
        <v>83</v>
      </c>
      <c r="D1125" s="67" t="s">
        <v>72</v>
      </c>
      <c r="E1125" s="68">
        <v>44386</v>
      </c>
      <c r="F1125" s="68">
        <v>44386</v>
      </c>
      <c r="G1125" s="68" t="s">
        <v>177</v>
      </c>
      <c r="H1125" s="67" t="s">
        <v>18</v>
      </c>
      <c r="I1125" s="67">
        <v>10</v>
      </c>
      <c r="J1125" s="67" t="s">
        <v>100</v>
      </c>
      <c r="L1125" s="66" t="s">
        <v>3701</v>
      </c>
      <c r="M1125" s="66" t="s">
        <v>3702</v>
      </c>
      <c r="O1125" s="67" t="s">
        <v>3703</v>
      </c>
      <c r="P1125" s="68">
        <v>44276</v>
      </c>
      <c r="Q1125" s="71">
        <v>16903252</v>
      </c>
      <c r="R1125" s="71"/>
      <c r="S1125" s="71">
        <v>14000000</v>
      </c>
      <c r="T1125" s="67" t="s">
        <v>96</v>
      </c>
      <c r="U1125" s="67">
        <v>1012</v>
      </c>
      <c r="V1125" s="68">
        <v>44391</v>
      </c>
      <c r="W1125" s="68">
        <v>44401</v>
      </c>
      <c r="X1125" s="71">
        <v>14000000</v>
      </c>
      <c r="Y1125" s="71"/>
      <c r="Z1125" s="71">
        <v>14000000</v>
      </c>
      <c r="AA1125" s="67" t="s">
        <v>80</v>
      </c>
      <c r="AD1125" s="67">
        <v>232</v>
      </c>
      <c r="AG1125" s="67" t="s">
        <v>3704</v>
      </c>
      <c r="AH1125" s="34"/>
      <c r="AI1125" s="67" t="s">
        <v>392</v>
      </c>
      <c r="AJ1125" s="66"/>
      <c r="AK1125" s="66" t="s">
        <v>3702</v>
      </c>
      <c r="AL1125" s="38"/>
      <c r="AM1125" s="27"/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/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7"/>
      <c r="CA1125" s="27"/>
      <c r="CB1125" s="27"/>
      <c r="CC1125" s="27"/>
      <c r="CD1125" s="27"/>
      <c r="CE1125" s="27"/>
      <c r="CF1125" s="27"/>
      <c r="CG1125" s="27"/>
      <c r="CH1125" s="27"/>
      <c r="CI1125" s="27"/>
      <c r="CJ1125" s="27"/>
      <c r="CK1125" s="27"/>
      <c r="CL1125" s="27"/>
      <c r="CM1125" s="27"/>
      <c r="CN1125" s="27"/>
      <c r="CO1125" s="27"/>
      <c r="CP1125" s="27"/>
      <c r="CQ1125" s="27"/>
      <c r="CR1125" s="27"/>
      <c r="CS1125" s="27"/>
      <c r="CT1125" s="27"/>
      <c r="CU1125" s="27"/>
      <c r="CV1125" s="27"/>
      <c r="CW1125" s="27"/>
      <c r="CX1125" s="27"/>
      <c r="CY1125" s="27"/>
      <c r="CZ1125" s="27"/>
      <c r="DA1125" s="27"/>
      <c r="DB1125" s="27"/>
      <c r="DC1125" s="27"/>
      <c r="DD1125" s="27"/>
      <c r="DE1125" s="27"/>
      <c r="DF1125" s="27"/>
      <c r="DG1125" s="27"/>
      <c r="DH1125" s="27"/>
      <c r="DI1125" s="27"/>
      <c r="DJ1125" s="27"/>
      <c r="DK1125" s="27"/>
      <c r="DL1125" s="27"/>
      <c r="DM1125" s="27"/>
      <c r="DN1125" s="27"/>
      <c r="DO1125" s="27"/>
      <c r="DP1125" s="27"/>
      <c r="DQ1125" s="27"/>
      <c r="DR1125" s="27"/>
      <c r="DS1125" s="27"/>
      <c r="DT1125" s="27"/>
      <c r="DU1125" s="27"/>
      <c r="DV1125" s="27"/>
      <c r="DW1125" s="27"/>
      <c r="DX1125" s="27"/>
      <c r="DY1125" s="27"/>
      <c r="DZ1125" s="27"/>
      <c r="EA1125" s="27"/>
      <c r="EB1125" s="27"/>
      <c r="EC1125" s="27"/>
      <c r="ED1125" s="27"/>
      <c r="EE1125" s="27"/>
      <c r="EF1125" s="27"/>
      <c r="EG1125" s="27"/>
      <c r="EH1125" s="27"/>
      <c r="EI1125" s="27"/>
      <c r="EJ1125" s="27"/>
      <c r="EK1125" s="27"/>
      <c r="EL1125" s="27"/>
      <c r="EM1125" s="27"/>
      <c r="EN1125" s="27"/>
      <c r="EO1125" s="27"/>
      <c r="EP1125" s="27"/>
      <c r="EQ1125" s="27"/>
      <c r="ER1125" s="27"/>
      <c r="ES1125" s="27"/>
      <c r="ET1125" s="27"/>
      <c r="EU1125" s="27"/>
      <c r="EV1125" s="27"/>
      <c r="EW1125" s="27"/>
      <c r="EX1125" s="27"/>
      <c r="EY1125" s="27"/>
      <c r="EZ1125" s="27"/>
      <c r="FA1125" s="27"/>
      <c r="FB1125" s="27"/>
      <c r="FC1125" s="27"/>
      <c r="FD1125" s="27"/>
      <c r="FE1125" s="27"/>
      <c r="FF1125" s="27"/>
      <c r="FG1125" s="27"/>
      <c r="FH1125" s="27"/>
      <c r="FI1125" s="27"/>
      <c r="FJ1125" s="27"/>
      <c r="FK1125" s="27"/>
      <c r="FL1125" s="27"/>
      <c r="FM1125" s="27"/>
      <c r="FN1125" s="27"/>
      <c r="FO1125" s="27"/>
      <c r="FP1125" s="27"/>
      <c r="FQ1125" s="27"/>
      <c r="FR1125" s="27"/>
      <c r="FS1125" s="27"/>
      <c r="FT1125" s="27"/>
      <c r="FU1125" s="27"/>
      <c r="FV1125" s="27"/>
      <c r="FW1125" s="27"/>
      <c r="FX1125" s="27"/>
      <c r="FY1125" s="27"/>
      <c r="FZ1125" s="27"/>
      <c r="GA1125" s="27"/>
      <c r="GB1125" s="27"/>
      <c r="GC1125" s="27"/>
      <c r="GD1125" s="27"/>
      <c r="GE1125" s="27"/>
      <c r="GF1125" s="27"/>
      <c r="GG1125" s="27"/>
      <c r="GH1125" s="27"/>
      <c r="GI1125" s="27"/>
      <c r="GJ1125" s="27"/>
      <c r="GK1125" s="27"/>
      <c r="GL1125" s="27"/>
      <c r="GM1125" s="27"/>
      <c r="GN1125" s="27"/>
      <c r="GO1125" s="27"/>
      <c r="GP1125" s="27"/>
      <c r="GQ1125" s="27"/>
      <c r="GR1125" s="27"/>
      <c r="GS1125" s="27"/>
      <c r="GT1125" s="27"/>
      <c r="GU1125" s="27"/>
      <c r="GV1125" s="27"/>
      <c r="GW1125" s="27"/>
      <c r="GX1125" s="27"/>
      <c r="GY1125" s="27"/>
      <c r="GZ1125" s="39"/>
    </row>
    <row r="1126" spans="1:208" s="67" customFormat="1" ht="11.25" customHeight="1">
      <c r="A1126" s="4">
        <v>5135</v>
      </c>
      <c r="B1126" s="67" t="s">
        <v>220</v>
      </c>
      <c r="C1126" s="67" t="s">
        <v>892</v>
      </c>
      <c r="D1126" s="67" t="s">
        <v>72</v>
      </c>
      <c r="E1126" s="68">
        <v>44386</v>
      </c>
      <c r="F1126" s="68">
        <v>44386</v>
      </c>
      <c r="G1126" s="68" t="s">
        <v>177</v>
      </c>
      <c r="H1126" s="67" t="s">
        <v>18</v>
      </c>
      <c r="I1126" s="67">
        <v>10</v>
      </c>
      <c r="J1126" s="67" t="s">
        <v>100</v>
      </c>
      <c r="L1126" s="66" t="s">
        <v>3705</v>
      </c>
      <c r="M1126" s="66" t="s">
        <v>3706</v>
      </c>
      <c r="O1126" s="67" t="s">
        <v>3707</v>
      </c>
      <c r="P1126" s="68">
        <v>44346</v>
      </c>
      <c r="Q1126" s="71">
        <v>22899027</v>
      </c>
      <c r="R1126" s="71"/>
      <c r="S1126" s="71">
        <v>14000000</v>
      </c>
      <c r="T1126" s="67" t="s">
        <v>96</v>
      </c>
      <c r="U1126" s="67">
        <v>1013</v>
      </c>
      <c r="V1126" s="68">
        <v>44391</v>
      </c>
      <c r="W1126" s="68">
        <v>44401</v>
      </c>
      <c r="X1126" s="71">
        <v>14000000</v>
      </c>
      <c r="Y1126" s="71"/>
      <c r="Z1126" s="71">
        <v>14000000</v>
      </c>
      <c r="AA1126" s="67" t="s">
        <v>80</v>
      </c>
      <c r="AD1126" s="67">
        <v>233</v>
      </c>
      <c r="AG1126" s="67" t="s">
        <v>3708</v>
      </c>
      <c r="AH1126" s="34"/>
      <c r="AI1126" s="67" t="s">
        <v>392</v>
      </c>
      <c r="AJ1126" s="66"/>
      <c r="AK1126" s="66" t="s">
        <v>3706</v>
      </c>
      <c r="AL1126" s="38"/>
      <c r="AM1126" s="27"/>
      <c r="AN1126" s="27"/>
      <c r="AO1126" s="27"/>
      <c r="AP1126" s="27"/>
      <c r="AQ1126" s="27"/>
      <c r="AR1126" s="27"/>
      <c r="AS1126" s="27"/>
      <c r="AT1126" s="27"/>
      <c r="AU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27"/>
      <c r="BJ1126" s="27"/>
      <c r="BK1126" s="27"/>
      <c r="BL1126" s="27"/>
      <c r="BM1126" s="27"/>
      <c r="BN1126" s="27"/>
      <c r="BO1126" s="27"/>
      <c r="BP1126" s="27"/>
      <c r="BQ1126" s="27"/>
      <c r="BR1126" s="27"/>
      <c r="BS1126" s="27"/>
      <c r="BT1126" s="27"/>
      <c r="BU1126" s="27"/>
      <c r="BV1126" s="27"/>
      <c r="BW1126" s="27"/>
      <c r="BX1126" s="27"/>
      <c r="BY1126" s="27"/>
      <c r="BZ1126" s="27"/>
      <c r="CA1126" s="27"/>
      <c r="CB1126" s="27"/>
      <c r="CC1126" s="27"/>
      <c r="CD1126" s="27"/>
      <c r="CE1126" s="27"/>
      <c r="CF1126" s="27"/>
      <c r="CG1126" s="27"/>
      <c r="CH1126" s="27"/>
      <c r="CI1126" s="27"/>
      <c r="CJ1126" s="27"/>
      <c r="CK1126" s="27"/>
      <c r="CL1126" s="27"/>
      <c r="CM1126" s="27"/>
      <c r="CN1126" s="27"/>
      <c r="CO1126" s="27"/>
      <c r="CP1126" s="27"/>
      <c r="CQ1126" s="27"/>
      <c r="CR1126" s="27"/>
      <c r="CS1126" s="27"/>
      <c r="CT1126" s="27"/>
      <c r="CU1126" s="27"/>
      <c r="CV1126" s="27"/>
      <c r="CW1126" s="27"/>
      <c r="CX1126" s="27"/>
      <c r="CY1126" s="27"/>
      <c r="CZ1126" s="27"/>
      <c r="DA1126" s="27"/>
      <c r="DB1126" s="27"/>
      <c r="DC1126" s="27"/>
      <c r="DD1126" s="27"/>
      <c r="DE1126" s="27"/>
      <c r="DF1126" s="27"/>
      <c r="DG1126" s="27"/>
      <c r="DH1126" s="27"/>
      <c r="DI1126" s="27"/>
      <c r="DJ1126" s="27"/>
      <c r="DK1126" s="27"/>
      <c r="DL1126" s="27"/>
      <c r="DM1126" s="27"/>
      <c r="DN1126" s="27"/>
      <c r="DO1126" s="27"/>
      <c r="DP1126" s="27"/>
      <c r="DQ1126" s="27"/>
      <c r="DR1126" s="27"/>
      <c r="DS1126" s="27"/>
      <c r="DT1126" s="27"/>
      <c r="DU1126" s="27"/>
      <c r="DV1126" s="27"/>
      <c r="DW1126" s="27"/>
      <c r="DX1126" s="27"/>
      <c r="DY1126" s="27"/>
      <c r="DZ1126" s="27"/>
      <c r="EA1126" s="27"/>
      <c r="EB1126" s="27"/>
      <c r="EC1126" s="27"/>
      <c r="ED1126" s="27"/>
      <c r="EE1126" s="27"/>
      <c r="EF1126" s="27"/>
      <c r="EG1126" s="27"/>
      <c r="EH1126" s="27"/>
      <c r="EI1126" s="27"/>
      <c r="EJ1126" s="27"/>
      <c r="EK1126" s="27"/>
      <c r="EL1126" s="27"/>
      <c r="EM1126" s="27"/>
      <c r="EN1126" s="27"/>
      <c r="EO1126" s="27"/>
      <c r="EP1126" s="27"/>
      <c r="EQ1126" s="27"/>
      <c r="ER1126" s="27"/>
      <c r="ES1126" s="27"/>
      <c r="ET1126" s="27"/>
      <c r="EU1126" s="27"/>
      <c r="EV1126" s="27"/>
      <c r="EW1126" s="27"/>
      <c r="EX1126" s="27"/>
      <c r="EY1126" s="27"/>
      <c r="EZ1126" s="27"/>
      <c r="FA1126" s="27"/>
      <c r="FB1126" s="27"/>
      <c r="FC1126" s="27"/>
      <c r="FD1126" s="27"/>
      <c r="FE1126" s="27"/>
      <c r="FF1126" s="27"/>
      <c r="FG1126" s="27"/>
      <c r="FH1126" s="27"/>
      <c r="FI1126" s="27"/>
      <c r="FJ1126" s="27"/>
      <c r="FK1126" s="27"/>
      <c r="FL1126" s="27"/>
      <c r="FM1126" s="27"/>
      <c r="FN1126" s="27"/>
      <c r="FO1126" s="27"/>
      <c r="FP1126" s="27"/>
      <c r="FQ1126" s="27"/>
      <c r="FR1126" s="27"/>
      <c r="FS1126" s="27"/>
      <c r="FT1126" s="27"/>
      <c r="FU1126" s="27"/>
      <c r="FV1126" s="27"/>
      <c r="FW1126" s="27"/>
      <c r="FX1126" s="27"/>
      <c r="FY1126" s="27"/>
      <c r="FZ1126" s="27"/>
      <c r="GA1126" s="27"/>
      <c r="GB1126" s="27"/>
      <c r="GC1126" s="27"/>
      <c r="GD1126" s="27"/>
      <c r="GE1126" s="27"/>
      <c r="GF1126" s="27"/>
      <c r="GG1126" s="27"/>
      <c r="GH1126" s="27"/>
      <c r="GI1126" s="27"/>
      <c r="GJ1126" s="27"/>
      <c r="GK1126" s="27"/>
      <c r="GL1126" s="27"/>
      <c r="GM1126" s="27"/>
      <c r="GN1126" s="27"/>
      <c r="GO1126" s="27"/>
      <c r="GP1126" s="27"/>
      <c r="GQ1126" s="27"/>
      <c r="GR1126" s="27"/>
      <c r="GS1126" s="27"/>
      <c r="GT1126" s="27"/>
      <c r="GU1126" s="27"/>
      <c r="GV1126" s="27"/>
      <c r="GW1126" s="27"/>
      <c r="GX1126" s="27"/>
      <c r="GY1126" s="27"/>
      <c r="GZ1126" s="39"/>
    </row>
    <row r="1127" spans="1:208" s="67" customFormat="1" ht="11.25" customHeight="1">
      <c r="A1127" s="4">
        <v>5136</v>
      </c>
      <c r="B1127" s="67" t="s">
        <v>1076</v>
      </c>
      <c r="C1127" s="67" t="s">
        <v>1076</v>
      </c>
      <c r="D1127" s="67" t="s">
        <v>72</v>
      </c>
      <c r="E1127" s="68">
        <v>44386</v>
      </c>
      <c r="F1127" s="68">
        <v>44386</v>
      </c>
      <c r="G1127" s="68" t="s">
        <v>73</v>
      </c>
      <c r="H1127" s="67" t="s">
        <v>16</v>
      </c>
      <c r="I1127" s="67">
        <v>14</v>
      </c>
      <c r="J1127" s="67" t="s">
        <v>74</v>
      </c>
      <c r="L1127" s="67" t="s">
        <v>1077</v>
      </c>
      <c r="M1127" s="66" t="s">
        <v>3709</v>
      </c>
      <c r="N1127" s="67" t="s">
        <v>3710</v>
      </c>
      <c r="O1127" s="67" t="s">
        <v>3711</v>
      </c>
      <c r="P1127" s="68">
        <v>43892</v>
      </c>
      <c r="Q1127" s="71">
        <v>16129041.07</v>
      </c>
      <c r="R1127" s="71"/>
      <c r="S1127" s="71">
        <v>16129041.07</v>
      </c>
      <c r="T1127" s="67" t="s">
        <v>79</v>
      </c>
      <c r="U1127" s="67">
        <v>1121</v>
      </c>
      <c r="V1127" s="68">
        <v>44406</v>
      </c>
      <c r="W1127" s="68">
        <v>44406</v>
      </c>
      <c r="X1127" s="71">
        <f t="shared" ref="X1127:X1131" si="173">+S1127</f>
        <v>16129041.07</v>
      </c>
      <c r="Y1127" s="71"/>
      <c r="Z1127" s="71">
        <f t="shared" ref="Z1127:Z1131" si="174">SUM(X1127:Y1127)</f>
        <v>16129041.07</v>
      </c>
      <c r="AA1127" s="67" t="s">
        <v>80</v>
      </c>
      <c r="AD1127" s="67">
        <v>808</v>
      </c>
      <c r="AG1127" s="67" t="s">
        <v>81</v>
      </c>
      <c r="AH1127" s="34">
        <f t="shared" ref="AH1127:AH1131" si="175">Z1127</f>
        <v>16129041.07</v>
      </c>
      <c r="AI1127" s="67" t="s">
        <v>82</v>
      </c>
      <c r="AJ1127" s="66"/>
      <c r="AK1127" s="35" t="s">
        <v>1077</v>
      </c>
      <c r="AL1127" s="38"/>
      <c r="AM1127" s="27"/>
      <c r="AN1127" s="27"/>
      <c r="AO1127" s="27"/>
      <c r="AP1127" s="27"/>
      <c r="AQ1127" s="27"/>
      <c r="AR1127" s="27"/>
      <c r="AS1127" s="27"/>
      <c r="AT1127" s="27"/>
      <c r="AU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27"/>
      <c r="BJ1127" s="27"/>
      <c r="BK1127" s="27"/>
      <c r="BL1127" s="27"/>
      <c r="BM1127" s="27"/>
      <c r="BN1127" s="27"/>
      <c r="BO1127" s="27"/>
      <c r="BP1127" s="27"/>
      <c r="BQ1127" s="27"/>
      <c r="BR1127" s="27"/>
      <c r="BS1127" s="27"/>
      <c r="BT1127" s="27"/>
      <c r="BU1127" s="27"/>
      <c r="BV1127" s="27"/>
      <c r="BW1127" s="27"/>
      <c r="BX1127" s="27"/>
      <c r="BY1127" s="27"/>
      <c r="BZ1127" s="27"/>
      <c r="CA1127" s="27"/>
      <c r="CB1127" s="27"/>
      <c r="CC1127" s="27"/>
      <c r="CD1127" s="27"/>
      <c r="CE1127" s="27"/>
      <c r="CF1127" s="27"/>
      <c r="CG1127" s="27"/>
      <c r="CH1127" s="27"/>
      <c r="CI1127" s="27"/>
      <c r="CJ1127" s="27"/>
      <c r="CK1127" s="27"/>
      <c r="CL1127" s="27"/>
      <c r="CM1127" s="27"/>
      <c r="CN1127" s="27"/>
      <c r="CO1127" s="27"/>
      <c r="CP1127" s="27"/>
      <c r="CQ1127" s="27"/>
      <c r="CR1127" s="27"/>
      <c r="CS1127" s="27"/>
      <c r="CT1127" s="27"/>
      <c r="CU1127" s="27"/>
      <c r="CV1127" s="27"/>
      <c r="CW1127" s="27"/>
      <c r="CX1127" s="27"/>
      <c r="CY1127" s="27"/>
      <c r="CZ1127" s="27"/>
      <c r="DA1127" s="27"/>
      <c r="DB1127" s="27"/>
      <c r="DC1127" s="27"/>
      <c r="DD1127" s="27"/>
      <c r="DE1127" s="27"/>
      <c r="DF1127" s="27"/>
      <c r="DG1127" s="27"/>
      <c r="DH1127" s="27"/>
      <c r="DI1127" s="27"/>
      <c r="DJ1127" s="27"/>
      <c r="DK1127" s="27"/>
      <c r="DL1127" s="27"/>
      <c r="DM1127" s="27"/>
      <c r="DN1127" s="27"/>
      <c r="DO1127" s="27"/>
      <c r="DP1127" s="27"/>
      <c r="DQ1127" s="27"/>
      <c r="DR1127" s="27"/>
      <c r="DS1127" s="27"/>
      <c r="DT1127" s="27"/>
      <c r="DU1127" s="27"/>
      <c r="DV1127" s="27"/>
      <c r="DW1127" s="27"/>
      <c r="DX1127" s="27"/>
      <c r="DY1127" s="27"/>
      <c r="DZ1127" s="27"/>
      <c r="EA1127" s="27"/>
      <c r="EB1127" s="27"/>
      <c r="EC1127" s="27"/>
      <c r="ED1127" s="27"/>
      <c r="EE1127" s="27"/>
      <c r="EF1127" s="27"/>
      <c r="EG1127" s="27"/>
      <c r="EH1127" s="27"/>
      <c r="EI1127" s="27"/>
      <c r="EJ1127" s="27"/>
      <c r="EK1127" s="27"/>
      <c r="EL1127" s="27"/>
      <c r="EM1127" s="27"/>
      <c r="EN1127" s="27"/>
      <c r="EO1127" s="27"/>
      <c r="EP1127" s="27"/>
      <c r="EQ1127" s="27"/>
      <c r="ER1127" s="27"/>
      <c r="ES1127" s="27"/>
      <c r="ET1127" s="27"/>
      <c r="EU1127" s="27"/>
      <c r="EV1127" s="27"/>
      <c r="EW1127" s="27"/>
      <c r="EX1127" s="27"/>
      <c r="EY1127" s="27"/>
      <c r="EZ1127" s="27"/>
      <c r="FA1127" s="27"/>
      <c r="FB1127" s="27"/>
      <c r="FC1127" s="27"/>
      <c r="FD1127" s="27"/>
      <c r="FE1127" s="27"/>
      <c r="FF1127" s="27"/>
      <c r="FG1127" s="27"/>
      <c r="FH1127" s="27"/>
      <c r="FI1127" s="27"/>
      <c r="FJ1127" s="27"/>
      <c r="FK1127" s="27"/>
      <c r="FL1127" s="27"/>
      <c r="FM1127" s="27"/>
      <c r="FN1127" s="27"/>
      <c r="FO1127" s="27"/>
      <c r="FP1127" s="27"/>
      <c r="FQ1127" s="27"/>
      <c r="FR1127" s="27"/>
      <c r="FS1127" s="27"/>
      <c r="FT1127" s="27"/>
      <c r="FU1127" s="27"/>
      <c r="FV1127" s="27"/>
      <c r="FW1127" s="27"/>
      <c r="FX1127" s="27"/>
      <c r="FY1127" s="27"/>
      <c r="FZ1127" s="27"/>
      <c r="GA1127" s="27"/>
      <c r="GB1127" s="27"/>
      <c r="GC1127" s="27"/>
      <c r="GD1127" s="27"/>
      <c r="GE1127" s="27"/>
      <c r="GF1127" s="27"/>
      <c r="GG1127" s="27"/>
      <c r="GH1127" s="27"/>
      <c r="GI1127" s="27"/>
      <c r="GJ1127" s="27"/>
      <c r="GK1127" s="27"/>
      <c r="GL1127" s="27"/>
      <c r="GM1127" s="27"/>
      <c r="GN1127" s="27"/>
      <c r="GO1127" s="27"/>
      <c r="GP1127" s="27"/>
      <c r="GQ1127" s="27"/>
      <c r="GR1127" s="27"/>
      <c r="GS1127" s="27"/>
      <c r="GT1127" s="27"/>
      <c r="GU1127" s="27"/>
      <c r="GV1127" s="27"/>
      <c r="GW1127" s="27"/>
      <c r="GX1127" s="27"/>
      <c r="GY1127" s="27"/>
      <c r="GZ1127" s="39"/>
    </row>
    <row r="1128" spans="1:208" s="67" customFormat="1" ht="11.25" customHeight="1">
      <c r="A1128" s="4">
        <v>5137</v>
      </c>
      <c r="B1128" s="67" t="s">
        <v>1076</v>
      </c>
      <c r="C1128" s="67" t="s">
        <v>1076</v>
      </c>
      <c r="D1128" s="67" t="s">
        <v>72</v>
      </c>
      <c r="E1128" s="68">
        <v>44386</v>
      </c>
      <c r="F1128" s="68">
        <v>44386</v>
      </c>
      <c r="G1128" s="68" t="s">
        <v>73</v>
      </c>
      <c r="H1128" s="67" t="s">
        <v>16</v>
      </c>
      <c r="I1128" s="67">
        <v>14</v>
      </c>
      <c r="J1128" s="67" t="s">
        <v>74</v>
      </c>
      <c r="L1128" s="67" t="s">
        <v>1077</v>
      </c>
      <c r="M1128" s="66" t="s">
        <v>3712</v>
      </c>
      <c r="N1128" s="67" t="s">
        <v>3713</v>
      </c>
      <c r="O1128" s="67" t="s">
        <v>3714</v>
      </c>
      <c r="P1128" s="68">
        <v>43864</v>
      </c>
      <c r="Q1128" s="71">
        <v>12142018.5</v>
      </c>
      <c r="R1128" s="71"/>
      <c r="S1128" s="71">
        <v>12142018.5</v>
      </c>
      <c r="T1128" s="67" t="s">
        <v>79</v>
      </c>
      <c r="U1128" s="67">
        <v>1108</v>
      </c>
      <c r="V1128" s="68">
        <v>44406</v>
      </c>
      <c r="W1128" s="68">
        <v>44406</v>
      </c>
      <c r="X1128" s="71">
        <f t="shared" si="173"/>
        <v>12142018.5</v>
      </c>
      <c r="Y1128" s="71"/>
      <c r="Z1128" s="71">
        <f t="shared" si="174"/>
        <v>12142018.5</v>
      </c>
      <c r="AA1128" s="67" t="s">
        <v>80</v>
      </c>
      <c r="AD1128" s="67">
        <v>789</v>
      </c>
      <c r="AG1128" s="67" t="s">
        <v>81</v>
      </c>
      <c r="AH1128" s="34">
        <f t="shared" si="175"/>
        <v>12142018.5</v>
      </c>
      <c r="AI1128" s="67" t="s">
        <v>82</v>
      </c>
      <c r="AJ1128" s="66"/>
      <c r="AK1128" s="35" t="s">
        <v>1077</v>
      </c>
      <c r="AL1128" s="38"/>
      <c r="AM1128" s="27"/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/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7"/>
      <c r="CA1128" s="27"/>
      <c r="CB1128" s="27"/>
      <c r="CC1128" s="27"/>
      <c r="CD1128" s="27"/>
      <c r="CE1128" s="27"/>
      <c r="CF1128" s="27"/>
      <c r="CG1128" s="27"/>
      <c r="CH1128" s="27"/>
      <c r="CI1128" s="27"/>
      <c r="CJ1128" s="27"/>
      <c r="CK1128" s="27"/>
      <c r="CL1128" s="27"/>
      <c r="CM1128" s="27"/>
      <c r="CN1128" s="27"/>
      <c r="CO1128" s="27"/>
      <c r="CP1128" s="27"/>
      <c r="CQ1128" s="27"/>
      <c r="CR1128" s="27"/>
      <c r="CS1128" s="27"/>
      <c r="CT1128" s="27"/>
      <c r="CU1128" s="27"/>
      <c r="CV1128" s="27"/>
      <c r="CW1128" s="27"/>
      <c r="CX1128" s="27"/>
      <c r="CY1128" s="27"/>
      <c r="CZ1128" s="27"/>
      <c r="DA1128" s="27"/>
      <c r="DB1128" s="27"/>
      <c r="DC1128" s="27"/>
      <c r="DD1128" s="27"/>
      <c r="DE1128" s="27"/>
      <c r="DF1128" s="27"/>
      <c r="DG1128" s="27"/>
      <c r="DH1128" s="27"/>
      <c r="DI1128" s="27"/>
      <c r="DJ1128" s="27"/>
      <c r="DK1128" s="27"/>
      <c r="DL1128" s="27"/>
      <c r="DM1128" s="27"/>
      <c r="DN1128" s="27"/>
      <c r="DO1128" s="27"/>
      <c r="DP1128" s="27"/>
      <c r="DQ1128" s="27"/>
      <c r="DR1128" s="27"/>
      <c r="DS1128" s="27"/>
      <c r="DT1128" s="27"/>
      <c r="DU1128" s="27"/>
      <c r="DV1128" s="27"/>
      <c r="DW1128" s="27"/>
      <c r="DX1128" s="27"/>
      <c r="DY1128" s="27"/>
      <c r="DZ1128" s="27"/>
      <c r="EA1128" s="27"/>
      <c r="EB1128" s="27"/>
      <c r="EC1128" s="27"/>
      <c r="ED1128" s="27"/>
      <c r="EE1128" s="27"/>
      <c r="EF1128" s="27"/>
      <c r="EG1128" s="27"/>
      <c r="EH1128" s="27"/>
      <c r="EI1128" s="27"/>
      <c r="EJ1128" s="27"/>
      <c r="EK1128" s="27"/>
      <c r="EL1128" s="27"/>
      <c r="EM1128" s="27"/>
      <c r="EN1128" s="27"/>
      <c r="EO1128" s="27"/>
      <c r="EP1128" s="27"/>
      <c r="EQ1128" s="27"/>
      <c r="ER1128" s="27"/>
      <c r="ES1128" s="27"/>
      <c r="ET1128" s="27"/>
      <c r="EU1128" s="27"/>
      <c r="EV1128" s="27"/>
      <c r="EW1128" s="27"/>
      <c r="EX1128" s="27"/>
      <c r="EY1128" s="27"/>
      <c r="EZ1128" s="27"/>
      <c r="FA1128" s="27"/>
      <c r="FB1128" s="27"/>
      <c r="FC1128" s="27"/>
      <c r="FD1128" s="27"/>
      <c r="FE1128" s="27"/>
      <c r="FF1128" s="27"/>
      <c r="FG1128" s="27"/>
      <c r="FH1128" s="27"/>
      <c r="FI1128" s="27"/>
      <c r="FJ1128" s="27"/>
      <c r="FK1128" s="27"/>
      <c r="FL1128" s="27"/>
      <c r="FM1128" s="27"/>
      <c r="FN1128" s="27"/>
      <c r="FO1128" s="27"/>
      <c r="FP1128" s="27"/>
      <c r="FQ1128" s="27"/>
      <c r="FR1128" s="27"/>
      <c r="FS1128" s="27"/>
      <c r="FT1128" s="27"/>
      <c r="FU1128" s="27"/>
      <c r="FV1128" s="27"/>
      <c r="FW1128" s="27"/>
      <c r="FX1128" s="27"/>
      <c r="FY1128" s="27"/>
      <c r="FZ1128" s="27"/>
      <c r="GA1128" s="27"/>
      <c r="GB1128" s="27"/>
      <c r="GC1128" s="27"/>
      <c r="GD1128" s="27"/>
      <c r="GE1128" s="27"/>
      <c r="GF1128" s="27"/>
      <c r="GG1128" s="27"/>
      <c r="GH1128" s="27"/>
      <c r="GI1128" s="27"/>
      <c r="GJ1128" s="27"/>
      <c r="GK1128" s="27"/>
      <c r="GL1128" s="27"/>
      <c r="GM1128" s="27"/>
      <c r="GN1128" s="27"/>
      <c r="GO1128" s="27"/>
      <c r="GP1128" s="27"/>
      <c r="GQ1128" s="27"/>
      <c r="GR1128" s="27"/>
      <c r="GS1128" s="27"/>
      <c r="GT1128" s="27"/>
      <c r="GU1128" s="27"/>
      <c r="GV1128" s="27"/>
      <c r="GW1128" s="27"/>
      <c r="GX1128" s="27"/>
      <c r="GY1128" s="27"/>
      <c r="GZ1128" s="39"/>
    </row>
    <row r="1129" spans="1:208" s="67" customFormat="1" ht="11.25" customHeight="1">
      <c r="A1129" s="4">
        <v>5138</v>
      </c>
      <c r="B1129" s="67" t="s">
        <v>1076</v>
      </c>
      <c r="C1129" s="67" t="s">
        <v>1076</v>
      </c>
      <c r="D1129" s="67" t="s">
        <v>72</v>
      </c>
      <c r="E1129" s="68">
        <v>44386</v>
      </c>
      <c r="F1129" s="68">
        <v>44386</v>
      </c>
      <c r="G1129" s="68" t="s">
        <v>73</v>
      </c>
      <c r="H1129" s="67" t="s">
        <v>16</v>
      </c>
      <c r="I1129" s="67">
        <v>14</v>
      </c>
      <c r="J1129" s="67" t="s">
        <v>74</v>
      </c>
      <c r="L1129" s="67" t="s">
        <v>1077</v>
      </c>
      <c r="M1129" s="66" t="s">
        <v>3715</v>
      </c>
      <c r="N1129" s="67" t="s">
        <v>3716</v>
      </c>
      <c r="O1129" s="67" t="s">
        <v>3717</v>
      </c>
      <c r="P1129" s="68">
        <v>43799</v>
      </c>
      <c r="Q1129" s="71">
        <v>13898014.01</v>
      </c>
      <c r="R1129" s="71"/>
      <c r="S1129" s="71">
        <v>13898014.01</v>
      </c>
      <c r="T1129" s="67" t="s">
        <v>79</v>
      </c>
      <c r="U1129" s="67">
        <v>1109</v>
      </c>
      <c r="V1129" s="68">
        <v>44406</v>
      </c>
      <c r="W1129" s="68">
        <v>44406</v>
      </c>
      <c r="X1129" s="71">
        <f t="shared" si="173"/>
        <v>13898014.01</v>
      </c>
      <c r="Y1129" s="71"/>
      <c r="Z1129" s="71">
        <f t="shared" si="174"/>
        <v>13898014.01</v>
      </c>
      <c r="AA1129" s="67" t="s">
        <v>80</v>
      </c>
      <c r="AD1129" s="67">
        <v>790</v>
      </c>
      <c r="AG1129" s="67" t="s">
        <v>81</v>
      </c>
      <c r="AH1129" s="34">
        <f t="shared" si="175"/>
        <v>13898014.01</v>
      </c>
      <c r="AI1129" s="67" t="s">
        <v>82</v>
      </c>
      <c r="AJ1129" s="66"/>
      <c r="AK1129" s="35" t="s">
        <v>1077</v>
      </c>
      <c r="AL1129" s="38"/>
      <c r="AM1129" s="27"/>
      <c r="AN1129" s="27"/>
      <c r="AO1129" s="27"/>
      <c r="AP1129" s="27"/>
      <c r="AQ1129" s="27"/>
      <c r="AR1129" s="27"/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27"/>
      <c r="BJ1129" s="27"/>
      <c r="BK1129" s="27"/>
      <c r="BL1129" s="27"/>
      <c r="BM1129" s="27"/>
      <c r="BN1129" s="27"/>
      <c r="BO1129" s="27"/>
      <c r="BP1129" s="27"/>
      <c r="BQ1129" s="27"/>
      <c r="BR1129" s="27"/>
      <c r="BS1129" s="27"/>
      <c r="BT1129" s="27"/>
      <c r="BU1129" s="27"/>
      <c r="BV1129" s="27"/>
      <c r="BW1129" s="27"/>
      <c r="BX1129" s="27"/>
      <c r="BY1129" s="27"/>
      <c r="BZ1129" s="27"/>
      <c r="CA1129" s="27"/>
      <c r="CB1129" s="27"/>
      <c r="CC1129" s="27"/>
      <c r="CD1129" s="27"/>
      <c r="CE1129" s="27"/>
      <c r="CF1129" s="27"/>
      <c r="CG1129" s="27"/>
      <c r="CH1129" s="27"/>
      <c r="CI1129" s="27"/>
      <c r="CJ1129" s="27"/>
      <c r="CK1129" s="27"/>
      <c r="CL1129" s="27"/>
      <c r="CM1129" s="27"/>
      <c r="CN1129" s="27"/>
      <c r="CO1129" s="27"/>
      <c r="CP1129" s="27"/>
      <c r="CQ1129" s="27"/>
      <c r="CR1129" s="27"/>
      <c r="CS1129" s="27"/>
      <c r="CT1129" s="27"/>
      <c r="CU1129" s="27"/>
      <c r="CV1129" s="27"/>
      <c r="CW1129" s="27"/>
      <c r="CX1129" s="27"/>
      <c r="CY1129" s="27"/>
      <c r="CZ1129" s="27"/>
      <c r="DA1129" s="27"/>
      <c r="DB1129" s="27"/>
      <c r="DC1129" s="27"/>
      <c r="DD1129" s="27"/>
      <c r="DE1129" s="27"/>
      <c r="DF1129" s="27"/>
      <c r="DG1129" s="27"/>
      <c r="DH1129" s="27"/>
      <c r="DI1129" s="27"/>
      <c r="DJ1129" s="27"/>
      <c r="DK1129" s="27"/>
      <c r="DL1129" s="27"/>
      <c r="DM1129" s="27"/>
      <c r="DN1129" s="27"/>
      <c r="DO1129" s="27"/>
      <c r="DP1129" s="27"/>
      <c r="DQ1129" s="27"/>
      <c r="DR1129" s="27"/>
      <c r="DS1129" s="27"/>
      <c r="DT1129" s="27"/>
      <c r="DU1129" s="27"/>
      <c r="DV1129" s="27"/>
      <c r="DW1129" s="27"/>
      <c r="DX1129" s="27"/>
      <c r="DY1129" s="27"/>
      <c r="DZ1129" s="27"/>
      <c r="EA1129" s="27"/>
      <c r="EB1129" s="27"/>
      <c r="EC1129" s="27"/>
      <c r="ED1129" s="27"/>
      <c r="EE1129" s="27"/>
      <c r="EF1129" s="27"/>
      <c r="EG1129" s="27"/>
      <c r="EH1129" s="27"/>
      <c r="EI1129" s="27"/>
      <c r="EJ1129" s="27"/>
      <c r="EK1129" s="27"/>
      <c r="EL1129" s="27"/>
      <c r="EM1129" s="27"/>
      <c r="EN1129" s="27"/>
      <c r="EO1129" s="27"/>
      <c r="EP1129" s="27"/>
      <c r="EQ1129" s="27"/>
      <c r="ER1129" s="27"/>
      <c r="ES1129" s="27"/>
      <c r="ET1129" s="27"/>
      <c r="EU1129" s="27"/>
      <c r="EV1129" s="27"/>
      <c r="EW1129" s="27"/>
      <c r="EX1129" s="27"/>
      <c r="EY1129" s="27"/>
      <c r="EZ1129" s="27"/>
      <c r="FA1129" s="27"/>
      <c r="FB1129" s="27"/>
      <c r="FC1129" s="27"/>
      <c r="FD1129" s="27"/>
      <c r="FE1129" s="27"/>
      <c r="FF1129" s="27"/>
      <c r="FG1129" s="27"/>
      <c r="FH1129" s="27"/>
      <c r="FI1129" s="27"/>
      <c r="FJ1129" s="27"/>
      <c r="FK1129" s="27"/>
      <c r="FL1129" s="27"/>
      <c r="FM1129" s="27"/>
      <c r="FN1129" s="27"/>
      <c r="FO1129" s="27"/>
      <c r="FP1129" s="27"/>
      <c r="FQ1129" s="27"/>
      <c r="FR1129" s="27"/>
      <c r="FS1129" s="27"/>
      <c r="FT1129" s="27"/>
      <c r="FU1129" s="27"/>
      <c r="FV1129" s="27"/>
      <c r="FW1129" s="27"/>
      <c r="FX1129" s="27"/>
      <c r="FY1129" s="27"/>
      <c r="FZ1129" s="27"/>
      <c r="GA1129" s="27"/>
      <c r="GB1129" s="27"/>
      <c r="GC1129" s="27"/>
      <c r="GD1129" s="27"/>
      <c r="GE1129" s="27"/>
      <c r="GF1129" s="27"/>
      <c r="GG1129" s="27"/>
      <c r="GH1129" s="27"/>
      <c r="GI1129" s="27"/>
      <c r="GJ1129" s="27"/>
      <c r="GK1129" s="27"/>
      <c r="GL1129" s="27"/>
      <c r="GM1129" s="27"/>
      <c r="GN1129" s="27"/>
      <c r="GO1129" s="27"/>
      <c r="GP1129" s="27"/>
      <c r="GQ1129" s="27"/>
      <c r="GR1129" s="27"/>
      <c r="GS1129" s="27"/>
      <c r="GT1129" s="27"/>
      <c r="GU1129" s="27"/>
      <c r="GV1129" s="27"/>
      <c r="GW1129" s="27"/>
      <c r="GX1129" s="27"/>
      <c r="GY1129" s="27"/>
      <c r="GZ1129" s="39"/>
    </row>
    <row r="1130" spans="1:208" s="67" customFormat="1" ht="11.25" customHeight="1">
      <c r="A1130" s="4">
        <v>5139</v>
      </c>
      <c r="B1130" s="67" t="s">
        <v>1076</v>
      </c>
      <c r="C1130" s="67" t="s">
        <v>1076</v>
      </c>
      <c r="D1130" s="67" t="s">
        <v>72</v>
      </c>
      <c r="E1130" s="68">
        <v>44386</v>
      </c>
      <c r="F1130" s="68">
        <v>44386</v>
      </c>
      <c r="G1130" s="68" t="s">
        <v>73</v>
      </c>
      <c r="H1130" s="67" t="s">
        <v>16</v>
      </c>
      <c r="I1130" s="67">
        <v>14</v>
      </c>
      <c r="J1130" s="67" t="s">
        <v>74</v>
      </c>
      <c r="L1130" s="67" t="s">
        <v>1077</v>
      </c>
      <c r="M1130" s="66" t="s">
        <v>3718</v>
      </c>
      <c r="N1130" s="67" t="s">
        <v>3719</v>
      </c>
      <c r="O1130" s="67" t="s">
        <v>3720</v>
      </c>
      <c r="P1130" s="68">
        <v>44278</v>
      </c>
      <c r="Q1130" s="71">
        <v>7339255.21</v>
      </c>
      <c r="R1130" s="71"/>
      <c r="S1130" s="71">
        <v>7339255.21</v>
      </c>
      <c r="T1130" s="67" t="s">
        <v>79</v>
      </c>
      <c r="U1130" s="67">
        <v>1107</v>
      </c>
      <c r="V1130" s="68">
        <v>44406</v>
      </c>
      <c r="W1130" s="68">
        <v>44406</v>
      </c>
      <c r="X1130" s="71">
        <f t="shared" si="173"/>
        <v>7339255.21</v>
      </c>
      <c r="Y1130" s="71"/>
      <c r="Z1130" s="71">
        <f t="shared" si="174"/>
        <v>7339255.21</v>
      </c>
      <c r="AA1130" s="67" t="s">
        <v>80</v>
      </c>
      <c r="AD1130" s="67">
        <v>788</v>
      </c>
      <c r="AG1130" s="67" t="s">
        <v>81</v>
      </c>
      <c r="AH1130" s="34">
        <f t="shared" si="175"/>
        <v>7339255.21</v>
      </c>
      <c r="AI1130" s="67" t="s">
        <v>82</v>
      </c>
      <c r="AJ1130" s="66"/>
      <c r="AK1130" s="35" t="s">
        <v>1077</v>
      </c>
      <c r="AL1130" s="38"/>
      <c r="AM1130" s="27"/>
      <c r="AN1130" s="27"/>
      <c r="AO1130" s="27"/>
      <c r="AP1130" s="27"/>
      <c r="AQ1130" s="27"/>
      <c r="AR1130" s="27"/>
      <c r="AS1130" s="27"/>
      <c r="AT1130" s="27"/>
      <c r="AU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27"/>
      <c r="BJ1130" s="27"/>
      <c r="BK1130" s="27"/>
      <c r="BL1130" s="27"/>
      <c r="BM1130" s="27"/>
      <c r="BN1130" s="27"/>
      <c r="BO1130" s="27"/>
      <c r="BP1130" s="27"/>
      <c r="BQ1130" s="27"/>
      <c r="BR1130" s="27"/>
      <c r="BS1130" s="27"/>
      <c r="BT1130" s="27"/>
      <c r="BU1130" s="27"/>
      <c r="BV1130" s="27"/>
      <c r="BW1130" s="27"/>
      <c r="BX1130" s="27"/>
      <c r="BY1130" s="27"/>
      <c r="BZ1130" s="27"/>
      <c r="CA1130" s="27"/>
      <c r="CB1130" s="27"/>
      <c r="CC1130" s="27"/>
      <c r="CD1130" s="27"/>
      <c r="CE1130" s="27"/>
      <c r="CF1130" s="27"/>
      <c r="CG1130" s="27"/>
      <c r="CH1130" s="27"/>
      <c r="CI1130" s="27"/>
      <c r="CJ1130" s="27"/>
      <c r="CK1130" s="27"/>
      <c r="CL1130" s="27"/>
      <c r="CM1130" s="27"/>
      <c r="CN1130" s="27"/>
      <c r="CO1130" s="27"/>
      <c r="CP1130" s="27"/>
      <c r="CQ1130" s="27"/>
      <c r="CR1130" s="27"/>
      <c r="CS1130" s="27"/>
      <c r="CT1130" s="27"/>
      <c r="CU1130" s="27"/>
      <c r="CV1130" s="27"/>
      <c r="CW1130" s="27"/>
      <c r="CX1130" s="27"/>
      <c r="CY1130" s="27"/>
      <c r="CZ1130" s="27"/>
      <c r="DA1130" s="27"/>
      <c r="DB1130" s="27"/>
      <c r="DC1130" s="27"/>
      <c r="DD1130" s="27"/>
      <c r="DE1130" s="27"/>
      <c r="DF1130" s="27"/>
      <c r="DG1130" s="27"/>
      <c r="DH1130" s="27"/>
      <c r="DI1130" s="27"/>
      <c r="DJ1130" s="27"/>
      <c r="DK1130" s="27"/>
      <c r="DL1130" s="27"/>
      <c r="DM1130" s="27"/>
      <c r="DN1130" s="27"/>
      <c r="DO1130" s="27"/>
      <c r="DP1130" s="27"/>
      <c r="DQ1130" s="27"/>
      <c r="DR1130" s="27"/>
      <c r="DS1130" s="27"/>
      <c r="DT1130" s="27"/>
      <c r="DU1130" s="27"/>
      <c r="DV1130" s="27"/>
      <c r="DW1130" s="27"/>
      <c r="DX1130" s="27"/>
      <c r="DY1130" s="27"/>
      <c r="DZ1130" s="27"/>
      <c r="EA1130" s="27"/>
      <c r="EB1130" s="27"/>
      <c r="EC1130" s="27"/>
      <c r="ED1130" s="27"/>
      <c r="EE1130" s="27"/>
      <c r="EF1130" s="27"/>
      <c r="EG1130" s="27"/>
      <c r="EH1130" s="27"/>
      <c r="EI1130" s="27"/>
      <c r="EJ1130" s="27"/>
      <c r="EK1130" s="27"/>
      <c r="EL1130" s="27"/>
      <c r="EM1130" s="27"/>
      <c r="EN1130" s="27"/>
      <c r="EO1130" s="27"/>
      <c r="EP1130" s="27"/>
      <c r="EQ1130" s="27"/>
      <c r="ER1130" s="27"/>
      <c r="ES1130" s="27"/>
      <c r="ET1130" s="27"/>
      <c r="EU1130" s="27"/>
      <c r="EV1130" s="27"/>
      <c r="EW1130" s="27"/>
      <c r="EX1130" s="27"/>
      <c r="EY1130" s="27"/>
      <c r="EZ1130" s="27"/>
      <c r="FA1130" s="27"/>
      <c r="FB1130" s="27"/>
      <c r="FC1130" s="27"/>
      <c r="FD1130" s="27"/>
      <c r="FE1130" s="27"/>
      <c r="FF1130" s="27"/>
      <c r="FG1130" s="27"/>
      <c r="FH1130" s="27"/>
      <c r="FI1130" s="27"/>
      <c r="FJ1130" s="27"/>
      <c r="FK1130" s="27"/>
      <c r="FL1130" s="27"/>
      <c r="FM1130" s="27"/>
      <c r="FN1130" s="27"/>
      <c r="FO1130" s="27"/>
      <c r="FP1130" s="27"/>
      <c r="FQ1130" s="27"/>
      <c r="FR1130" s="27"/>
      <c r="FS1130" s="27"/>
      <c r="FT1130" s="27"/>
      <c r="FU1130" s="27"/>
      <c r="FV1130" s="27"/>
      <c r="FW1130" s="27"/>
      <c r="FX1130" s="27"/>
      <c r="FY1130" s="27"/>
      <c r="FZ1130" s="27"/>
      <c r="GA1130" s="27"/>
      <c r="GB1130" s="27"/>
      <c r="GC1130" s="27"/>
      <c r="GD1130" s="27"/>
      <c r="GE1130" s="27"/>
      <c r="GF1130" s="27"/>
      <c r="GG1130" s="27"/>
      <c r="GH1130" s="27"/>
      <c r="GI1130" s="27"/>
      <c r="GJ1130" s="27"/>
      <c r="GK1130" s="27"/>
      <c r="GL1130" s="27"/>
      <c r="GM1130" s="27"/>
      <c r="GN1130" s="27"/>
      <c r="GO1130" s="27"/>
      <c r="GP1130" s="27"/>
      <c r="GQ1130" s="27"/>
      <c r="GR1130" s="27"/>
      <c r="GS1130" s="27"/>
      <c r="GT1130" s="27"/>
      <c r="GU1130" s="27"/>
      <c r="GV1130" s="27"/>
      <c r="GW1130" s="27"/>
      <c r="GX1130" s="27"/>
      <c r="GY1130" s="27"/>
      <c r="GZ1130" s="39"/>
    </row>
    <row r="1131" spans="1:208" s="67" customFormat="1" ht="11.25" customHeight="1">
      <c r="A1131" s="4">
        <v>5140</v>
      </c>
      <c r="B1131" s="67" t="s">
        <v>1076</v>
      </c>
      <c r="C1131" s="67" t="s">
        <v>1076</v>
      </c>
      <c r="D1131" s="67" t="s">
        <v>72</v>
      </c>
      <c r="E1131" s="68">
        <v>44386</v>
      </c>
      <c r="F1131" s="68">
        <v>44386</v>
      </c>
      <c r="G1131" s="68" t="s">
        <v>73</v>
      </c>
      <c r="H1131" s="67" t="s">
        <v>16</v>
      </c>
      <c r="I1131" s="67">
        <v>14</v>
      </c>
      <c r="J1131" s="67" t="s">
        <v>74</v>
      </c>
      <c r="L1131" s="67" t="s">
        <v>1077</v>
      </c>
      <c r="M1131" s="66" t="s">
        <v>3721</v>
      </c>
      <c r="N1131" s="67" t="s">
        <v>3722</v>
      </c>
      <c r="O1131" s="67" t="s">
        <v>3723</v>
      </c>
      <c r="P1131" s="68">
        <v>44281</v>
      </c>
      <c r="Q1131" s="71">
        <v>4592399.95</v>
      </c>
      <c r="R1131" s="71"/>
      <c r="S1131" s="71">
        <v>4592399.95</v>
      </c>
      <c r="T1131" s="67" t="s">
        <v>79</v>
      </c>
      <c r="U1131" s="67">
        <v>1110</v>
      </c>
      <c r="V1131" s="68">
        <v>44406</v>
      </c>
      <c r="W1131" s="68">
        <v>44406</v>
      </c>
      <c r="X1131" s="71">
        <f t="shared" si="173"/>
        <v>4592399.95</v>
      </c>
      <c r="Y1131" s="71"/>
      <c r="Z1131" s="71">
        <f t="shared" si="174"/>
        <v>4592399.95</v>
      </c>
      <c r="AA1131" s="67" t="s">
        <v>80</v>
      </c>
      <c r="AD1131" s="67">
        <v>791</v>
      </c>
      <c r="AG1131" s="67" t="s">
        <v>81</v>
      </c>
      <c r="AH1131" s="34">
        <f t="shared" si="175"/>
        <v>4592399.95</v>
      </c>
      <c r="AI1131" s="67" t="s">
        <v>82</v>
      </c>
      <c r="AJ1131" s="66"/>
      <c r="AK1131" s="35" t="s">
        <v>1077</v>
      </c>
      <c r="AL1131" s="38"/>
      <c r="AM1131" s="27"/>
      <c r="AN1131" s="27"/>
      <c r="AO1131" s="27"/>
      <c r="AP1131" s="27"/>
      <c r="AQ1131" s="27"/>
      <c r="AR1131" s="27"/>
      <c r="AS1131" s="27"/>
      <c r="AT1131" s="27"/>
      <c r="AU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27"/>
      <c r="BJ1131" s="27"/>
      <c r="BK1131" s="27"/>
      <c r="BL1131" s="27"/>
      <c r="BM1131" s="27"/>
      <c r="BN1131" s="27"/>
      <c r="BO1131" s="27"/>
      <c r="BP1131" s="27"/>
      <c r="BQ1131" s="27"/>
      <c r="BR1131" s="27"/>
      <c r="BS1131" s="27"/>
      <c r="BT1131" s="27"/>
      <c r="BU1131" s="27"/>
      <c r="BV1131" s="27"/>
      <c r="BW1131" s="27"/>
      <c r="BX1131" s="27"/>
      <c r="BY1131" s="27"/>
      <c r="BZ1131" s="27"/>
      <c r="CA1131" s="27"/>
      <c r="CB1131" s="27"/>
      <c r="CC1131" s="27"/>
      <c r="CD1131" s="27"/>
      <c r="CE1131" s="27"/>
      <c r="CF1131" s="27"/>
      <c r="CG1131" s="27"/>
      <c r="CH1131" s="27"/>
      <c r="CI1131" s="27"/>
      <c r="CJ1131" s="27"/>
      <c r="CK1131" s="27"/>
      <c r="CL1131" s="27"/>
      <c r="CM1131" s="27"/>
      <c r="CN1131" s="27"/>
      <c r="CO1131" s="27"/>
      <c r="CP1131" s="27"/>
      <c r="CQ1131" s="27"/>
      <c r="CR1131" s="27"/>
      <c r="CS1131" s="27"/>
      <c r="CT1131" s="27"/>
      <c r="CU1131" s="27"/>
      <c r="CV1131" s="27"/>
      <c r="CW1131" s="27"/>
      <c r="CX1131" s="27"/>
      <c r="CY1131" s="27"/>
      <c r="CZ1131" s="27"/>
      <c r="DA1131" s="27"/>
      <c r="DB1131" s="27"/>
      <c r="DC1131" s="27"/>
      <c r="DD1131" s="27"/>
      <c r="DE1131" s="27"/>
      <c r="DF1131" s="27"/>
      <c r="DG1131" s="27"/>
      <c r="DH1131" s="27"/>
      <c r="DI1131" s="27"/>
      <c r="DJ1131" s="27"/>
      <c r="DK1131" s="27"/>
      <c r="DL1131" s="27"/>
      <c r="DM1131" s="27"/>
      <c r="DN1131" s="27"/>
      <c r="DO1131" s="27"/>
      <c r="DP1131" s="27"/>
      <c r="DQ1131" s="27"/>
      <c r="DR1131" s="27"/>
      <c r="DS1131" s="27"/>
      <c r="DT1131" s="27"/>
      <c r="DU1131" s="27"/>
      <c r="DV1131" s="27"/>
      <c r="DW1131" s="27"/>
      <c r="DX1131" s="27"/>
      <c r="DY1131" s="27"/>
      <c r="DZ1131" s="27"/>
      <c r="EA1131" s="27"/>
      <c r="EB1131" s="27"/>
      <c r="EC1131" s="27"/>
      <c r="ED1131" s="27"/>
      <c r="EE1131" s="27"/>
      <c r="EF1131" s="27"/>
      <c r="EG1131" s="27"/>
      <c r="EH1131" s="27"/>
      <c r="EI1131" s="27"/>
      <c r="EJ1131" s="27"/>
      <c r="EK1131" s="27"/>
      <c r="EL1131" s="27"/>
      <c r="EM1131" s="27"/>
      <c r="EN1131" s="27"/>
      <c r="EO1131" s="27"/>
      <c r="EP1131" s="27"/>
      <c r="EQ1131" s="27"/>
      <c r="ER1131" s="27"/>
      <c r="ES1131" s="27"/>
      <c r="ET1131" s="27"/>
      <c r="EU1131" s="27"/>
      <c r="EV1131" s="27"/>
      <c r="EW1131" s="27"/>
      <c r="EX1131" s="27"/>
      <c r="EY1131" s="27"/>
      <c r="EZ1131" s="27"/>
      <c r="FA1131" s="27"/>
      <c r="FB1131" s="27"/>
      <c r="FC1131" s="27"/>
      <c r="FD1131" s="27"/>
      <c r="FE1131" s="27"/>
      <c r="FF1131" s="27"/>
      <c r="FG1131" s="27"/>
      <c r="FH1131" s="27"/>
      <c r="FI1131" s="27"/>
      <c r="FJ1131" s="27"/>
      <c r="FK1131" s="27"/>
      <c r="FL1131" s="27"/>
      <c r="FM1131" s="27"/>
      <c r="FN1131" s="27"/>
      <c r="FO1131" s="27"/>
      <c r="FP1131" s="27"/>
      <c r="FQ1131" s="27"/>
      <c r="FR1131" s="27"/>
      <c r="FS1131" s="27"/>
      <c r="FT1131" s="27"/>
      <c r="FU1131" s="27"/>
      <c r="FV1131" s="27"/>
      <c r="FW1131" s="27"/>
      <c r="FX1131" s="27"/>
      <c r="FY1131" s="27"/>
      <c r="FZ1131" s="27"/>
      <c r="GA1131" s="27"/>
      <c r="GB1131" s="27"/>
      <c r="GC1131" s="27"/>
      <c r="GD1131" s="27"/>
      <c r="GE1131" s="27"/>
      <c r="GF1131" s="27"/>
      <c r="GG1131" s="27"/>
      <c r="GH1131" s="27"/>
      <c r="GI1131" s="27"/>
      <c r="GJ1131" s="27"/>
      <c r="GK1131" s="27"/>
      <c r="GL1131" s="27"/>
      <c r="GM1131" s="27"/>
      <c r="GN1131" s="27"/>
      <c r="GO1131" s="27"/>
      <c r="GP1131" s="27"/>
      <c r="GQ1131" s="27"/>
      <c r="GR1131" s="27"/>
      <c r="GS1131" s="27"/>
      <c r="GT1131" s="27"/>
      <c r="GU1131" s="27"/>
      <c r="GV1131" s="27"/>
      <c r="GW1131" s="27"/>
      <c r="GX1131" s="27"/>
      <c r="GY1131" s="27"/>
      <c r="GZ1131" s="39"/>
    </row>
    <row r="1132" spans="1:208" s="67" customFormat="1" ht="11.25" customHeight="1">
      <c r="A1132" s="4">
        <v>5141</v>
      </c>
      <c r="B1132" s="67" t="s">
        <v>72</v>
      </c>
      <c r="C1132" s="67" t="s">
        <v>90</v>
      </c>
      <c r="D1132" s="67" t="s">
        <v>72</v>
      </c>
      <c r="E1132" s="68">
        <v>44386</v>
      </c>
      <c r="F1132" s="68">
        <v>44386</v>
      </c>
      <c r="G1132" s="68" t="s">
        <v>91</v>
      </c>
      <c r="H1132" s="67" t="s">
        <v>2</v>
      </c>
      <c r="I1132" s="67">
        <v>3.14</v>
      </c>
      <c r="J1132" s="67" t="s">
        <v>74</v>
      </c>
      <c r="L1132" s="66" t="s">
        <v>92</v>
      </c>
      <c r="M1132" s="66" t="s">
        <v>3724</v>
      </c>
      <c r="N1132" s="67" t="s">
        <v>3725</v>
      </c>
      <c r="O1132" s="67" t="s">
        <v>3726</v>
      </c>
      <c r="P1132" s="68">
        <v>44384</v>
      </c>
      <c r="Q1132" s="71">
        <v>3639456</v>
      </c>
      <c r="R1132" s="71"/>
      <c r="S1132" s="71">
        <v>3178825.65</v>
      </c>
      <c r="T1132" s="67" t="s">
        <v>96</v>
      </c>
      <c r="U1132" s="67">
        <v>1984</v>
      </c>
      <c r="V1132" s="68">
        <v>44473</v>
      </c>
      <c r="W1132" s="68">
        <v>44480</v>
      </c>
      <c r="X1132" s="71">
        <v>3178825.65</v>
      </c>
      <c r="Y1132" s="71"/>
      <c r="Z1132" s="71">
        <v>3178825.65</v>
      </c>
      <c r="AA1132" s="67" t="s">
        <v>80</v>
      </c>
      <c r="AD1132" s="67">
        <v>1516</v>
      </c>
      <c r="AG1132" s="67" t="s">
        <v>3727</v>
      </c>
      <c r="AH1132" s="34"/>
      <c r="AI1132" s="67" t="s">
        <v>98</v>
      </c>
      <c r="AJ1132" s="66"/>
      <c r="AK1132" s="67" t="s">
        <v>99</v>
      </c>
      <c r="AL1132" s="38"/>
      <c r="AM1132" s="27"/>
      <c r="AN1132" s="27"/>
      <c r="AO1132" s="27"/>
      <c r="AP1132" s="27"/>
      <c r="AQ1132" s="27"/>
      <c r="AR1132" s="27"/>
      <c r="AS1132" s="27"/>
      <c r="AT1132" s="27"/>
      <c r="AU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27"/>
      <c r="BJ1132" s="27"/>
      <c r="BK1132" s="27"/>
      <c r="BL1132" s="27"/>
      <c r="BM1132" s="27"/>
      <c r="BN1132" s="27"/>
      <c r="BO1132" s="27"/>
      <c r="BP1132" s="27"/>
      <c r="BQ1132" s="27"/>
      <c r="BR1132" s="27"/>
      <c r="BS1132" s="27"/>
      <c r="BT1132" s="27"/>
      <c r="BU1132" s="27"/>
      <c r="BV1132" s="27"/>
      <c r="BW1132" s="27"/>
      <c r="BX1132" s="27"/>
      <c r="BY1132" s="27"/>
      <c r="BZ1132" s="27"/>
      <c r="CA1132" s="27"/>
      <c r="CB1132" s="27"/>
      <c r="CC1132" s="27"/>
      <c r="CD1132" s="27"/>
      <c r="CE1132" s="27"/>
      <c r="CF1132" s="27"/>
      <c r="CG1132" s="27"/>
      <c r="CH1132" s="27"/>
      <c r="CI1132" s="27"/>
      <c r="CJ1132" s="27"/>
      <c r="CK1132" s="27"/>
      <c r="CL1132" s="27"/>
      <c r="CM1132" s="27"/>
      <c r="CN1132" s="27"/>
      <c r="CO1132" s="27"/>
      <c r="CP1132" s="27"/>
      <c r="CQ1132" s="27"/>
      <c r="CR1132" s="27"/>
      <c r="CS1132" s="27"/>
      <c r="CT1132" s="27"/>
      <c r="CU1132" s="27"/>
      <c r="CV1132" s="27"/>
      <c r="CW1132" s="27"/>
      <c r="CX1132" s="27"/>
      <c r="CY1132" s="27"/>
      <c r="CZ1132" s="27"/>
      <c r="DA1132" s="27"/>
      <c r="DB1132" s="27"/>
      <c r="DC1132" s="27"/>
      <c r="DD1132" s="27"/>
      <c r="DE1132" s="27"/>
      <c r="DF1132" s="27"/>
      <c r="DG1132" s="27"/>
      <c r="DH1132" s="27"/>
      <c r="DI1132" s="27"/>
      <c r="DJ1132" s="27"/>
      <c r="DK1132" s="27"/>
      <c r="DL1132" s="27"/>
      <c r="DM1132" s="27"/>
      <c r="DN1132" s="27"/>
      <c r="DO1132" s="27"/>
      <c r="DP1132" s="27"/>
      <c r="DQ1132" s="27"/>
      <c r="DR1132" s="27"/>
      <c r="DS1132" s="27"/>
      <c r="DT1132" s="27"/>
      <c r="DU1132" s="27"/>
      <c r="DV1132" s="27"/>
      <c r="DW1132" s="27"/>
      <c r="DX1132" s="27"/>
      <c r="DY1132" s="27"/>
      <c r="DZ1132" s="27"/>
      <c r="EA1132" s="27"/>
      <c r="EB1132" s="27"/>
      <c r="EC1132" s="27"/>
      <c r="ED1132" s="27"/>
      <c r="EE1132" s="27"/>
      <c r="EF1132" s="27"/>
      <c r="EG1132" s="27"/>
      <c r="EH1132" s="27"/>
      <c r="EI1132" s="27"/>
      <c r="EJ1132" s="27"/>
      <c r="EK1132" s="27"/>
      <c r="EL1132" s="27"/>
      <c r="EM1132" s="27"/>
      <c r="EN1132" s="27"/>
      <c r="EO1132" s="27"/>
      <c r="EP1132" s="27"/>
      <c r="EQ1132" s="27"/>
      <c r="ER1132" s="27"/>
      <c r="ES1132" s="27"/>
      <c r="ET1132" s="27"/>
      <c r="EU1132" s="27"/>
      <c r="EV1132" s="27"/>
      <c r="EW1132" s="27"/>
      <c r="EX1132" s="27"/>
      <c r="EY1132" s="27"/>
      <c r="EZ1132" s="27"/>
      <c r="FA1132" s="27"/>
      <c r="FB1132" s="27"/>
      <c r="FC1132" s="27"/>
      <c r="FD1132" s="27"/>
      <c r="FE1132" s="27"/>
      <c r="FF1132" s="27"/>
      <c r="FG1132" s="27"/>
      <c r="FH1132" s="27"/>
      <c r="FI1132" s="27"/>
      <c r="FJ1132" s="27"/>
      <c r="FK1132" s="27"/>
      <c r="FL1132" s="27"/>
      <c r="FM1132" s="27"/>
      <c r="FN1132" s="27"/>
      <c r="FO1132" s="27"/>
      <c r="FP1132" s="27"/>
      <c r="FQ1132" s="27"/>
      <c r="FR1132" s="27"/>
      <c r="FS1132" s="27"/>
      <c r="FT1132" s="27"/>
      <c r="FU1132" s="27"/>
      <c r="FV1132" s="27"/>
      <c r="FW1132" s="27"/>
      <c r="FX1132" s="27"/>
      <c r="FY1132" s="27"/>
      <c r="FZ1132" s="27"/>
      <c r="GA1132" s="27"/>
      <c r="GB1132" s="27"/>
      <c r="GC1132" s="27"/>
      <c r="GD1132" s="27"/>
      <c r="GE1132" s="27"/>
      <c r="GF1132" s="27"/>
      <c r="GG1132" s="27"/>
      <c r="GH1132" s="27"/>
      <c r="GI1132" s="27"/>
      <c r="GJ1132" s="27"/>
      <c r="GK1132" s="27"/>
      <c r="GL1132" s="27"/>
      <c r="GM1132" s="27"/>
      <c r="GN1132" s="27"/>
      <c r="GO1132" s="27"/>
      <c r="GP1132" s="27"/>
      <c r="GQ1132" s="27"/>
      <c r="GR1132" s="27"/>
      <c r="GS1132" s="27"/>
      <c r="GT1132" s="27"/>
      <c r="GU1132" s="27"/>
      <c r="GV1132" s="27"/>
      <c r="GW1132" s="27"/>
      <c r="GX1132" s="27"/>
      <c r="GY1132" s="27"/>
      <c r="GZ1132" s="39"/>
    </row>
    <row r="1133" spans="1:208" s="67" customFormat="1" ht="11.25" customHeight="1">
      <c r="A1133" s="4">
        <v>5143</v>
      </c>
      <c r="B1133" s="67" t="s">
        <v>83</v>
      </c>
      <c r="C1133" s="67" t="s">
        <v>594</v>
      </c>
      <c r="D1133" s="67" t="s">
        <v>72</v>
      </c>
      <c r="E1133" s="68">
        <v>44389</v>
      </c>
      <c r="F1133" s="68">
        <v>44389</v>
      </c>
      <c r="G1133" s="68" t="s">
        <v>91</v>
      </c>
      <c r="H1133" s="67" t="s">
        <v>12</v>
      </c>
      <c r="I1133" s="67">
        <v>3</v>
      </c>
      <c r="J1133" s="67" t="s">
        <v>74</v>
      </c>
      <c r="L1133" s="66" t="s">
        <v>725</v>
      </c>
      <c r="M1133" s="66" t="s">
        <v>725</v>
      </c>
      <c r="N1133" s="67" t="s">
        <v>3728</v>
      </c>
      <c r="O1133" s="67" t="s">
        <v>3729</v>
      </c>
      <c r="P1133" s="67" t="s">
        <v>3730</v>
      </c>
      <c r="Q1133" s="71">
        <v>4030000</v>
      </c>
      <c r="R1133" s="71"/>
      <c r="S1133" s="71">
        <v>4030000</v>
      </c>
      <c r="T1133" s="67" t="s">
        <v>118</v>
      </c>
      <c r="U1133" s="67">
        <v>1186</v>
      </c>
      <c r="V1133" s="68">
        <v>44411</v>
      </c>
      <c r="W1133" s="68">
        <v>44420</v>
      </c>
      <c r="X1133" s="71">
        <v>4030000</v>
      </c>
      <c r="Y1133" s="71"/>
      <c r="Z1133" s="71">
        <v>4030000</v>
      </c>
      <c r="AA1133" s="67" t="s">
        <v>80</v>
      </c>
      <c r="AD1133" s="67">
        <v>828</v>
      </c>
      <c r="AG1133" s="67" t="s">
        <v>3731</v>
      </c>
      <c r="AH1133" s="34"/>
      <c r="AI1133" s="67" t="s">
        <v>98</v>
      </c>
      <c r="AJ1133" s="66"/>
      <c r="AK1133" s="66" t="s">
        <v>2622</v>
      </c>
      <c r="AL1133" s="38"/>
      <c r="AM1133" s="27"/>
      <c r="AN1133" s="27"/>
      <c r="AO1133" s="27"/>
      <c r="AP1133" s="27"/>
      <c r="AQ1133" s="27"/>
      <c r="AR1133" s="27"/>
      <c r="AS1133" s="27"/>
      <c r="AT1133" s="27"/>
      <c r="AU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27"/>
      <c r="BJ1133" s="27"/>
      <c r="BK1133" s="27"/>
      <c r="BL1133" s="27"/>
      <c r="BM1133" s="27"/>
      <c r="BN1133" s="27"/>
      <c r="BO1133" s="27"/>
      <c r="BP1133" s="27"/>
      <c r="BQ1133" s="27"/>
      <c r="BR1133" s="27"/>
      <c r="BS1133" s="27"/>
      <c r="BT1133" s="27"/>
      <c r="BU1133" s="27"/>
      <c r="BV1133" s="27"/>
      <c r="BW1133" s="27"/>
      <c r="BX1133" s="27"/>
      <c r="BY1133" s="27"/>
      <c r="BZ1133" s="27"/>
      <c r="CA1133" s="27"/>
      <c r="CB1133" s="27"/>
      <c r="CC1133" s="27"/>
      <c r="CD1133" s="27"/>
      <c r="CE1133" s="27"/>
      <c r="CF1133" s="27"/>
      <c r="CG1133" s="27"/>
      <c r="CH1133" s="27"/>
      <c r="CI1133" s="27"/>
      <c r="CJ1133" s="27"/>
      <c r="CK1133" s="27"/>
      <c r="CL1133" s="27"/>
      <c r="CM1133" s="27"/>
      <c r="CN1133" s="27"/>
      <c r="CO1133" s="27"/>
      <c r="CP1133" s="27"/>
      <c r="CQ1133" s="27"/>
      <c r="CR1133" s="27"/>
      <c r="CS1133" s="27"/>
      <c r="CT1133" s="27"/>
      <c r="CU1133" s="27"/>
      <c r="CV1133" s="27"/>
      <c r="CW1133" s="27"/>
      <c r="CX1133" s="27"/>
      <c r="CY1133" s="27"/>
      <c r="CZ1133" s="27"/>
      <c r="DA1133" s="27"/>
      <c r="DB1133" s="27"/>
      <c r="DC1133" s="27"/>
      <c r="DD1133" s="27"/>
      <c r="DE1133" s="27"/>
      <c r="DF1133" s="27"/>
      <c r="DG1133" s="27"/>
      <c r="DH1133" s="27"/>
      <c r="DI1133" s="27"/>
      <c r="DJ1133" s="27"/>
      <c r="DK1133" s="27"/>
      <c r="DL1133" s="27"/>
      <c r="DM1133" s="27"/>
      <c r="DN1133" s="27"/>
      <c r="DO1133" s="27"/>
      <c r="DP1133" s="27"/>
      <c r="DQ1133" s="27"/>
      <c r="DR1133" s="27"/>
      <c r="DS1133" s="27"/>
      <c r="DT1133" s="27"/>
      <c r="DU1133" s="27"/>
      <c r="DV1133" s="27"/>
      <c r="DW1133" s="27"/>
      <c r="DX1133" s="27"/>
      <c r="DY1133" s="27"/>
      <c r="DZ1133" s="27"/>
      <c r="EA1133" s="27"/>
      <c r="EB1133" s="27"/>
      <c r="EC1133" s="27"/>
      <c r="ED1133" s="27"/>
      <c r="EE1133" s="27"/>
      <c r="EF1133" s="27"/>
      <c r="EG1133" s="27"/>
      <c r="EH1133" s="27"/>
      <c r="EI1133" s="27"/>
      <c r="EJ1133" s="27"/>
      <c r="EK1133" s="27"/>
      <c r="EL1133" s="27"/>
      <c r="EM1133" s="27"/>
      <c r="EN1133" s="27"/>
      <c r="EO1133" s="27"/>
      <c r="EP1133" s="27"/>
      <c r="EQ1133" s="27"/>
      <c r="ER1133" s="27"/>
      <c r="ES1133" s="27"/>
      <c r="ET1133" s="27"/>
      <c r="EU1133" s="27"/>
      <c r="EV1133" s="27"/>
      <c r="EW1133" s="27"/>
      <c r="EX1133" s="27"/>
      <c r="EY1133" s="27"/>
      <c r="EZ1133" s="27"/>
      <c r="FA1133" s="27"/>
      <c r="FB1133" s="27"/>
      <c r="FC1133" s="27"/>
      <c r="FD1133" s="27"/>
      <c r="FE1133" s="27"/>
      <c r="FF1133" s="27"/>
      <c r="FG1133" s="27"/>
      <c r="FH1133" s="27"/>
      <c r="FI1133" s="27"/>
      <c r="FJ1133" s="27"/>
      <c r="FK1133" s="27"/>
      <c r="FL1133" s="27"/>
      <c r="FM1133" s="27"/>
      <c r="FN1133" s="27"/>
      <c r="FO1133" s="27"/>
      <c r="FP1133" s="27"/>
      <c r="FQ1133" s="27"/>
      <c r="FR1133" s="27"/>
      <c r="FS1133" s="27"/>
      <c r="FT1133" s="27"/>
      <c r="FU1133" s="27"/>
      <c r="FV1133" s="27"/>
      <c r="FW1133" s="27"/>
      <c r="FX1133" s="27"/>
      <c r="FY1133" s="27"/>
      <c r="FZ1133" s="27"/>
      <c r="GA1133" s="27"/>
      <c r="GB1133" s="27"/>
      <c r="GC1133" s="27"/>
      <c r="GD1133" s="27"/>
      <c r="GE1133" s="27"/>
      <c r="GF1133" s="27"/>
      <c r="GG1133" s="27"/>
      <c r="GH1133" s="27"/>
      <c r="GI1133" s="27"/>
      <c r="GJ1133" s="27"/>
      <c r="GK1133" s="27"/>
      <c r="GL1133" s="27"/>
      <c r="GM1133" s="27"/>
      <c r="GN1133" s="27"/>
      <c r="GO1133" s="27"/>
      <c r="GP1133" s="27"/>
      <c r="GQ1133" s="27"/>
      <c r="GR1133" s="27"/>
      <c r="GS1133" s="27"/>
      <c r="GT1133" s="27"/>
      <c r="GU1133" s="27"/>
      <c r="GV1133" s="27"/>
      <c r="GW1133" s="27"/>
      <c r="GX1133" s="27"/>
      <c r="GY1133" s="27"/>
      <c r="GZ1133" s="39"/>
    </row>
    <row r="1134" spans="1:208" s="67" customFormat="1" ht="11.25" customHeight="1">
      <c r="A1134" s="4">
        <v>5146</v>
      </c>
      <c r="B1134" s="67" t="s">
        <v>83</v>
      </c>
      <c r="C1134" s="67" t="s">
        <v>83</v>
      </c>
      <c r="D1134" s="67" t="s">
        <v>72</v>
      </c>
      <c r="E1134" s="68">
        <v>44389</v>
      </c>
      <c r="F1134" s="68">
        <v>44389</v>
      </c>
      <c r="G1134" s="68" t="s">
        <v>91</v>
      </c>
      <c r="H1134" s="67" t="s">
        <v>2</v>
      </c>
      <c r="I1134" s="67" t="s">
        <v>3732</v>
      </c>
      <c r="J1134" s="67" t="s">
        <v>74</v>
      </c>
      <c r="L1134" s="66" t="s">
        <v>766</v>
      </c>
      <c r="M1134" s="66" t="s">
        <v>3733</v>
      </c>
      <c r="N1134" s="67" t="s">
        <v>3734</v>
      </c>
      <c r="O1134" s="67" t="s">
        <v>3735</v>
      </c>
      <c r="P1134" s="67" t="s">
        <v>3736</v>
      </c>
      <c r="Q1134" s="71">
        <v>6896884</v>
      </c>
      <c r="R1134" s="71"/>
      <c r="S1134" s="71">
        <v>4800830.99</v>
      </c>
      <c r="T1134" s="67" t="s">
        <v>96</v>
      </c>
      <c r="U1134" s="67">
        <v>1314</v>
      </c>
      <c r="V1134" s="68">
        <v>44426</v>
      </c>
      <c r="W1134" s="68">
        <v>44439</v>
      </c>
      <c r="X1134" s="71">
        <v>4800830.99</v>
      </c>
      <c r="Y1134" s="71"/>
      <c r="Z1134" s="71">
        <v>4800830.99</v>
      </c>
      <c r="AA1134" s="67" t="s">
        <v>80</v>
      </c>
      <c r="AG1134" s="67" t="s">
        <v>3737</v>
      </c>
      <c r="AH1134" s="34"/>
      <c r="AI1134" s="67" t="s">
        <v>98</v>
      </c>
      <c r="AJ1134" s="66"/>
      <c r="AK1134" s="35" t="s">
        <v>766</v>
      </c>
      <c r="AL1134" s="38"/>
      <c r="AM1134" s="27"/>
      <c r="AN1134" s="27"/>
      <c r="AO1134" s="27"/>
      <c r="AP1134" s="27"/>
      <c r="AQ1134" s="27"/>
      <c r="AR1134" s="27"/>
      <c r="AS1134" s="27"/>
      <c r="AT1134" s="27"/>
      <c r="AU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27"/>
      <c r="BJ1134" s="27"/>
      <c r="BK1134" s="27"/>
      <c r="BL1134" s="27"/>
      <c r="BM1134" s="27"/>
      <c r="BN1134" s="27"/>
      <c r="BO1134" s="27"/>
      <c r="BP1134" s="27"/>
      <c r="BQ1134" s="27"/>
      <c r="BR1134" s="27"/>
      <c r="BS1134" s="27"/>
      <c r="BT1134" s="27"/>
      <c r="BU1134" s="27"/>
      <c r="BV1134" s="27"/>
      <c r="BW1134" s="27"/>
      <c r="BX1134" s="27"/>
      <c r="BY1134" s="27"/>
      <c r="BZ1134" s="27"/>
      <c r="CA1134" s="27"/>
      <c r="CB1134" s="27"/>
      <c r="CC1134" s="27"/>
      <c r="CD1134" s="27"/>
      <c r="CE1134" s="27"/>
      <c r="CF1134" s="27"/>
      <c r="CG1134" s="27"/>
      <c r="CH1134" s="27"/>
      <c r="CI1134" s="27"/>
      <c r="CJ1134" s="27"/>
      <c r="CK1134" s="27"/>
      <c r="CL1134" s="27"/>
      <c r="CM1134" s="27"/>
      <c r="CN1134" s="27"/>
      <c r="CO1134" s="27"/>
      <c r="CP1134" s="27"/>
      <c r="CQ1134" s="27"/>
      <c r="CR1134" s="27"/>
      <c r="CS1134" s="27"/>
      <c r="CT1134" s="27"/>
      <c r="CU1134" s="27"/>
      <c r="CV1134" s="27"/>
      <c r="CW1134" s="27"/>
      <c r="CX1134" s="27"/>
      <c r="CY1134" s="27"/>
      <c r="CZ1134" s="27"/>
      <c r="DA1134" s="27"/>
      <c r="DB1134" s="27"/>
      <c r="DC1134" s="27"/>
      <c r="DD1134" s="27"/>
      <c r="DE1134" s="27"/>
      <c r="DF1134" s="27"/>
      <c r="DG1134" s="27"/>
      <c r="DH1134" s="27"/>
      <c r="DI1134" s="27"/>
      <c r="DJ1134" s="27"/>
      <c r="DK1134" s="27"/>
      <c r="DL1134" s="27"/>
      <c r="DM1134" s="27"/>
      <c r="DN1134" s="27"/>
      <c r="DO1134" s="27"/>
      <c r="DP1134" s="27"/>
      <c r="DQ1134" s="27"/>
      <c r="DR1134" s="27"/>
      <c r="DS1134" s="27"/>
      <c r="DT1134" s="27"/>
      <c r="DU1134" s="27"/>
      <c r="DV1134" s="27"/>
      <c r="DW1134" s="27"/>
      <c r="DX1134" s="27"/>
      <c r="DY1134" s="27"/>
      <c r="DZ1134" s="27"/>
      <c r="EA1134" s="27"/>
      <c r="EB1134" s="27"/>
      <c r="EC1134" s="27"/>
      <c r="ED1134" s="27"/>
      <c r="EE1134" s="27"/>
      <c r="EF1134" s="27"/>
      <c r="EG1134" s="27"/>
      <c r="EH1134" s="27"/>
      <c r="EI1134" s="27"/>
      <c r="EJ1134" s="27"/>
      <c r="EK1134" s="27"/>
      <c r="EL1134" s="27"/>
      <c r="EM1134" s="27"/>
      <c r="EN1134" s="27"/>
      <c r="EO1134" s="27"/>
      <c r="EP1134" s="27"/>
      <c r="EQ1134" s="27"/>
      <c r="ER1134" s="27"/>
      <c r="ES1134" s="27"/>
      <c r="ET1134" s="27"/>
      <c r="EU1134" s="27"/>
      <c r="EV1134" s="27"/>
      <c r="EW1134" s="27"/>
      <c r="EX1134" s="27"/>
      <c r="EY1134" s="27"/>
      <c r="EZ1134" s="27"/>
      <c r="FA1134" s="27"/>
      <c r="FB1134" s="27"/>
      <c r="FC1134" s="27"/>
      <c r="FD1134" s="27"/>
      <c r="FE1134" s="27"/>
      <c r="FF1134" s="27"/>
      <c r="FG1134" s="27"/>
      <c r="FH1134" s="27"/>
      <c r="FI1134" s="27"/>
      <c r="FJ1134" s="27"/>
      <c r="FK1134" s="27"/>
      <c r="FL1134" s="27"/>
      <c r="FM1134" s="27"/>
      <c r="FN1134" s="27"/>
      <c r="FO1134" s="27"/>
      <c r="FP1134" s="27"/>
      <c r="FQ1134" s="27"/>
      <c r="FR1134" s="27"/>
      <c r="FS1134" s="27"/>
      <c r="FT1134" s="27"/>
      <c r="FU1134" s="27"/>
      <c r="FV1134" s="27"/>
      <c r="FW1134" s="27"/>
      <c r="FX1134" s="27"/>
      <c r="FY1134" s="27"/>
      <c r="FZ1134" s="27"/>
      <c r="GA1134" s="27"/>
      <c r="GB1134" s="27"/>
      <c r="GC1134" s="27"/>
      <c r="GD1134" s="27"/>
      <c r="GE1134" s="27"/>
      <c r="GF1134" s="27"/>
      <c r="GG1134" s="27"/>
      <c r="GH1134" s="27"/>
      <c r="GI1134" s="27"/>
      <c r="GJ1134" s="27"/>
      <c r="GK1134" s="27"/>
      <c r="GL1134" s="27"/>
      <c r="GM1134" s="27"/>
      <c r="GN1134" s="27"/>
      <c r="GO1134" s="27"/>
      <c r="GP1134" s="27"/>
      <c r="GQ1134" s="27"/>
      <c r="GR1134" s="27"/>
      <c r="GS1134" s="27"/>
      <c r="GT1134" s="27"/>
      <c r="GU1134" s="27"/>
      <c r="GV1134" s="27"/>
      <c r="GW1134" s="27"/>
      <c r="GX1134" s="27"/>
      <c r="GY1134" s="27"/>
      <c r="GZ1134" s="39"/>
    </row>
    <row r="1135" spans="1:208" s="67" customFormat="1" ht="11.25" customHeight="1">
      <c r="A1135" s="4">
        <v>5147</v>
      </c>
      <c r="B1135" s="67" t="s">
        <v>83</v>
      </c>
      <c r="C1135" s="67" t="s">
        <v>249</v>
      </c>
      <c r="D1135" s="67" t="s">
        <v>72</v>
      </c>
      <c r="E1135" s="68">
        <v>44389</v>
      </c>
      <c r="F1135" s="68">
        <v>44389</v>
      </c>
      <c r="G1135" s="68" t="s">
        <v>177</v>
      </c>
      <c r="H1135" s="67" t="s">
        <v>18</v>
      </c>
      <c r="I1135" s="67">
        <v>10</v>
      </c>
      <c r="J1135" s="67" t="s">
        <v>74</v>
      </c>
      <c r="L1135" s="66" t="s">
        <v>3738</v>
      </c>
      <c r="M1135" s="66" t="s">
        <v>3739</v>
      </c>
      <c r="O1135" s="67" t="s">
        <v>3740</v>
      </c>
      <c r="P1135" s="67" t="s">
        <v>3741</v>
      </c>
      <c r="Q1135" s="71">
        <v>4010084</v>
      </c>
      <c r="R1135" s="71"/>
      <c r="S1135" s="71">
        <v>4010084</v>
      </c>
      <c r="T1135" s="67" t="s">
        <v>96</v>
      </c>
      <c r="U1135" s="67">
        <v>1018</v>
      </c>
      <c r="V1135" s="68">
        <v>44392</v>
      </c>
      <c r="W1135" s="68">
        <v>44401</v>
      </c>
      <c r="X1135" s="71">
        <v>4010084</v>
      </c>
      <c r="Y1135" s="71"/>
      <c r="Z1135" s="71">
        <v>4010084</v>
      </c>
      <c r="AA1135" s="67" t="s">
        <v>80</v>
      </c>
      <c r="AD1135" s="67">
        <v>234</v>
      </c>
      <c r="AG1135" s="67" t="s">
        <v>3742</v>
      </c>
      <c r="AH1135" s="34"/>
      <c r="AI1135" s="67" t="s">
        <v>392</v>
      </c>
      <c r="AJ1135" s="66"/>
      <c r="AK1135" s="66" t="s">
        <v>3739</v>
      </c>
      <c r="AL1135" s="38"/>
      <c r="AM1135" s="27"/>
      <c r="AN1135" s="27"/>
      <c r="AO1135" s="27"/>
      <c r="AP1135" s="27"/>
      <c r="AQ1135" s="27"/>
      <c r="AR1135" s="27"/>
      <c r="AS1135" s="27"/>
      <c r="AT1135" s="27"/>
      <c r="AU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27"/>
      <c r="BJ1135" s="27"/>
      <c r="BK1135" s="27"/>
      <c r="BL1135" s="27"/>
      <c r="BM1135" s="27"/>
      <c r="BN1135" s="27"/>
      <c r="BO1135" s="27"/>
      <c r="BP1135" s="27"/>
      <c r="BQ1135" s="27"/>
      <c r="BR1135" s="27"/>
      <c r="BS1135" s="27"/>
      <c r="BT1135" s="27"/>
      <c r="BU1135" s="27"/>
      <c r="BV1135" s="27"/>
      <c r="BW1135" s="27"/>
      <c r="BX1135" s="27"/>
      <c r="BY1135" s="27"/>
      <c r="BZ1135" s="27"/>
      <c r="CA1135" s="27"/>
      <c r="CB1135" s="27"/>
      <c r="CC1135" s="27"/>
      <c r="CD1135" s="27"/>
      <c r="CE1135" s="27"/>
      <c r="CF1135" s="27"/>
      <c r="CG1135" s="27"/>
      <c r="CH1135" s="27"/>
      <c r="CI1135" s="27"/>
      <c r="CJ1135" s="27"/>
      <c r="CK1135" s="27"/>
      <c r="CL1135" s="27"/>
      <c r="CM1135" s="27"/>
      <c r="CN1135" s="27"/>
      <c r="CO1135" s="27"/>
      <c r="CP1135" s="27"/>
      <c r="CQ1135" s="27"/>
      <c r="CR1135" s="27"/>
      <c r="CS1135" s="27"/>
      <c r="CT1135" s="27"/>
      <c r="CU1135" s="27"/>
      <c r="CV1135" s="27"/>
      <c r="CW1135" s="27"/>
      <c r="CX1135" s="27"/>
      <c r="CY1135" s="27"/>
      <c r="CZ1135" s="27"/>
      <c r="DA1135" s="27"/>
      <c r="DB1135" s="27"/>
      <c r="DC1135" s="27"/>
      <c r="DD1135" s="27"/>
      <c r="DE1135" s="27"/>
      <c r="DF1135" s="27"/>
      <c r="DG1135" s="27"/>
      <c r="DH1135" s="27"/>
      <c r="DI1135" s="27"/>
      <c r="DJ1135" s="27"/>
      <c r="DK1135" s="27"/>
      <c r="DL1135" s="27"/>
      <c r="DM1135" s="27"/>
      <c r="DN1135" s="27"/>
      <c r="DO1135" s="27"/>
      <c r="DP1135" s="27"/>
      <c r="DQ1135" s="27"/>
      <c r="DR1135" s="27"/>
      <c r="DS1135" s="27"/>
      <c r="DT1135" s="27"/>
      <c r="DU1135" s="27"/>
      <c r="DV1135" s="27"/>
      <c r="DW1135" s="27"/>
      <c r="DX1135" s="27"/>
      <c r="DY1135" s="27"/>
      <c r="DZ1135" s="27"/>
      <c r="EA1135" s="27"/>
      <c r="EB1135" s="27"/>
      <c r="EC1135" s="27"/>
      <c r="ED1135" s="27"/>
      <c r="EE1135" s="27"/>
      <c r="EF1135" s="27"/>
      <c r="EG1135" s="27"/>
      <c r="EH1135" s="27"/>
      <c r="EI1135" s="27"/>
      <c r="EJ1135" s="27"/>
      <c r="EK1135" s="27"/>
      <c r="EL1135" s="27"/>
      <c r="EM1135" s="27"/>
      <c r="EN1135" s="27"/>
      <c r="EO1135" s="27"/>
      <c r="EP1135" s="27"/>
      <c r="EQ1135" s="27"/>
      <c r="ER1135" s="27"/>
      <c r="ES1135" s="27"/>
      <c r="ET1135" s="27"/>
      <c r="EU1135" s="27"/>
      <c r="EV1135" s="27"/>
      <c r="EW1135" s="27"/>
      <c r="EX1135" s="27"/>
      <c r="EY1135" s="27"/>
      <c r="EZ1135" s="27"/>
      <c r="FA1135" s="27"/>
      <c r="FB1135" s="27"/>
      <c r="FC1135" s="27"/>
      <c r="FD1135" s="27"/>
      <c r="FE1135" s="27"/>
      <c r="FF1135" s="27"/>
      <c r="FG1135" s="27"/>
      <c r="FH1135" s="27"/>
      <c r="FI1135" s="27"/>
      <c r="FJ1135" s="27"/>
      <c r="FK1135" s="27"/>
      <c r="FL1135" s="27"/>
      <c r="FM1135" s="27"/>
      <c r="FN1135" s="27"/>
      <c r="FO1135" s="27"/>
      <c r="FP1135" s="27"/>
      <c r="FQ1135" s="27"/>
      <c r="FR1135" s="27"/>
      <c r="FS1135" s="27"/>
      <c r="FT1135" s="27"/>
      <c r="FU1135" s="27"/>
      <c r="FV1135" s="27"/>
      <c r="FW1135" s="27"/>
      <c r="FX1135" s="27"/>
      <c r="FY1135" s="27"/>
      <c r="FZ1135" s="27"/>
      <c r="GA1135" s="27"/>
      <c r="GB1135" s="27"/>
      <c r="GC1135" s="27"/>
      <c r="GD1135" s="27"/>
      <c r="GE1135" s="27"/>
      <c r="GF1135" s="27"/>
      <c r="GG1135" s="27"/>
      <c r="GH1135" s="27"/>
      <c r="GI1135" s="27"/>
      <c r="GJ1135" s="27"/>
      <c r="GK1135" s="27"/>
      <c r="GL1135" s="27"/>
      <c r="GM1135" s="27"/>
      <c r="GN1135" s="27"/>
      <c r="GO1135" s="27"/>
      <c r="GP1135" s="27"/>
      <c r="GQ1135" s="27"/>
      <c r="GR1135" s="27"/>
      <c r="GS1135" s="27"/>
      <c r="GT1135" s="27"/>
      <c r="GU1135" s="27"/>
      <c r="GV1135" s="27"/>
      <c r="GW1135" s="27"/>
      <c r="GX1135" s="27"/>
      <c r="GY1135" s="27"/>
      <c r="GZ1135" s="39"/>
    </row>
    <row r="1136" spans="1:208" s="67" customFormat="1" ht="11.25" customHeight="1">
      <c r="A1136" s="4">
        <v>5148</v>
      </c>
      <c r="B1136" s="67" t="s">
        <v>83</v>
      </c>
      <c r="C1136" s="67" t="s">
        <v>83</v>
      </c>
      <c r="D1136" s="67" t="s">
        <v>72</v>
      </c>
      <c r="E1136" s="68">
        <v>44389</v>
      </c>
      <c r="F1136" s="68">
        <v>44389</v>
      </c>
      <c r="G1136" s="68" t="s">
        <v>91</v>
      </c>
      <c r="H1136" s="67" t="s">
        <v>4</v>
      </c>
      <c r="I1136" s="67">
        <v>7</v>
      </c>
      <c r="J1136" s="67" t="s">
        <v>74</v>
      </c>
      <c r="L1136" s="66" t="s">
        <v>596</v>
      </c>
      <c r="M1136" s="66" t="s">
        <v>596</v>
      </c>
      <c r="N1136" s="67" t="s">
        <v>3743</v>
      </c>
      <c r="O1136" s="67" t="s">
        <v>3744</v>
      </c>
      <c r="P1136" s="68">
        <v>44469</v>
      </c>
      <c r="Q1136" s="71" t="s">
        <v>3745</v>
      </c>
      <c r="R1136" s="71"/>
      <c r="S1136" s="71" t="s">
        <v>3745</v>
      </c>
      <c r="T1136" s="67" t="s">
        <v>3746</v>
      </c>
      <c r="U1136" s="67">
        <v>1982</v>
      </c>
      <c r="V1136" s="68">
        <v>44473</v>
      </c>
      <c r="W1136" s="68">
        <v>44473</v>
      </c>
      <c r="X1136" s="71" t="s">
        <v>3745</v>
      </c>
      <c r="Y1136" s="71"/>
      <c r="Z1136" s="71">
        <v>11659548.58</v>
      </c>
      <c r="AA1136" s="67" t="s">
        <v>80</v>
      </c>
      <c r="AH1136" s="34"/>
      <c r="AI1136" s="67" t="s">
        <v>82</v>
      </c>
      <c r="AJ1136" s="66"/>
      <c r="AK1136" s="35"/>
      <c r="AL1136" s="38"/>
      <c r="AM1136" s="27"/>
      <c r="AN1136" s="27"/>
      <c r="AO1136" s="27"/>
      <c r="AP1136" s="27"/>
      <c r="AQ1136" s="27"/>
      <c r="AR1136" s="27"/>
      <c r="AS1136" s="27"/>
      <c r="AT1136" s="27"/>
      <c r="AU1136" s="27"/>
      <c r="AV1136" s="27"/>
      <c r="AW1136" s="27"/>
      <c r="AX1136" s="27"/>
      <c r="AY1136" s="27"/>
      <c r="AZ1136" s="27"/>
      <c r="BA1136" s="27"/>
      <c r="BB1136" s="27"/>
      <c r="BC1136" s="27"/>
      <c r="BD1136" s="27"/>
      <c r="BE1136" s="27"/>
      <c r="BF1136" s="27"/>
      <c r="BG1136" s="27"/>
      <c r="BH1136" s="27"/>
      <c r="BI1136" s="27"/>
      <c r="BJ1136" s="27"/>
      <c r="BK1136" s="27"/>
      <c r="BL1136" s="27"/>
      <c r="BM1136" s="27"/>
      <c r="BN1136" s="27"/>
      <c r="BO1136" s="27"/>
      <c r="BP1136" s="27"/>
      <c r="BQ1136" s="27"/>
      <c r="BR1136" s="27"/>
      <c r="BS1136" s="27"/>
      <c r="BT1136" s="27"/>
      <c r="BU1136" s="27"/>
      <c r="BV1136" s="27"/>
      <c r="BW1136" s="27"/>
      <c r="BX1136" s="27"/>
      <c r="BY1136" s="27"/>
      <c r="BZ1136" s="27"/>
      <c r="CA1136" s="27"/>
      <c r="CB1136" s="27"/>
      <c r="CC1136" s="27"/>
      <c r="CD1136" s="27"/>
      <c r="CE1136" s="27"/>
      <c r="CF1136" s="27"/>
      <c r="CG1136" s="27"/>
      <c r="CH1136" s="27"/>
      <c r="CI1136" s="27"/>
      <c r="CJ1136" s="27"/>
      <c r="CK1136" s="27"/>
      <c r="CL1136" s="27"/>
      <c r="CM1136" s="27"/>
      <c r="CN1136" s="27"/>
      <c r="CO1136" s="27"/>
      <c r="CP1136" s="27"/>
      <c r="CQ1136" s="27"/>
      <c r="CR1136" s="27"/>
      <c r="CS1136" s="27"/>
      <c r="CT1136" s="27"/>
      <c r="CU1136" s="27"/>
      <c r="CV1136" s="27"/>
      <c r="CW1136" s="27"/>
      <c r="CX1136" s="27"/>
      <c r="CY1136" s="27"/>
      <c r="CZ1136" s="27"/>
      <c r="DA1136" s="27"/>
      <c r="DB1136" s="27"/>
      <c r="DC1136" s="27"/>
      <c r="DD1136" s="27"/>
      <c r="DE1136" s="27"/>
      <c r="DF1136" s="27"/>
      <c r="DG1136" s="27"/>
      <c r="DH1136" s="27"/>
      <c r="DI1136" s="27"/>
      <c r="DJ1136" s="27"/>
      <c r="DK1136" s="27"/>
      <c r="DL1136" s="27"/>
      <c r="DM1136" s="27"/>
      <c r="DN1136" s="27"/>
      <c r="DO1136" s="27"/>
      <c r="DP1136" s="27"/>
      <c r="DQ1136" s="27"/>
      <c r="DR1136" s="27"/>
      <c r="DS1136" s="27"/>
      <c r="DT1136" s="27"/>
      <c r="DU1136" s="27"/>
      <c r="DV1136" s="27"/>
      <c r="DW1136" s="27"/>
      <c r="DX1136" s="27"/>
      <c r="DY1136" s="27"/>
      <c r="DZ1136" s="27"/>
      <c r="EA1136" s="27"/>
      <c r="EB1136" s="27"/>
      <c r="EC1136" s="27"/>
      <c r="ED1136" s="27"/>
      <c r="EE1136" s="27"/>
      <c r="EF1136" s="27"/>
      <c r="EG1136" s="27"/>
      <c r="EH1136" s="27"/>
      <c r="EI1136" s="27"/>
      <c r="EJ1136" s="27"/>
      <c r="EK1136" s="27"/>
      <c r="EL1136" s="27"/>
      <c r="EM1136" s="27"/>
      <c r="EN1136" s="27"/>
      <c r="EO1136" s="27"/>
      <c r="EP1136" s="27"/>
      <c r="EQ1136" s="27"/>
      <c r="ER1136" s="27"/>
      <c r="ES1136" s="27"/>
      <c r="ET1136" s="27"/>
      <c r="EU1136" s="27"/>
      <c r="EV1136" s="27"/>
      <c r="EW1136" s="27"/>
      <c r="EX1136" s="27"/>
      <c r="EY1136" s="27"/>
      <c r="EZ1136" s="27"/>
      <c r="FA1136" s="27"/>
      <c r="FB1136" s="27"/>
      <c r="FC1136" s="27"/>
      <c r="FD1136" s="27"/>
      <c r="FE1136" s="27"/>
      <c r="FF1136" s="27"/>
      <c r="FG1136" s="27"/>
      <c r="FH1136" s="27"/>
      <c r="FI1136" s="27"/>
      <c r="FJ1136" s="27"/>
      <c r="FK1136" s="27"/>
      <c r="FL1136" s="27"/>
      <c r="FM1136" s="27"/>
      <c r="FN1136" s="27"/>
      <c r="FO1136" s="27"/>
      <c r="FP1136" s="27"/>
      <c r="FQ1136" s="27"/>
      <c r="FR1136" s="27"/>
      <c r="FS1136" s="27"/>
      <c r="FT1136" s="27"/>
      <c r="FU1136" s="27"/>
      <c r="FV1136" s="27"/>
      <c r="FW1136" s="27"/>
      <c r="FX1136" s="27"/>
      <c r="FY1136" s="27"/>
      <c r="FZ1136" s="27"/>
      <c r="GA1136" s="27"/>
      <c r="GB1136" s="27"/>
      <c r="GC1136" s="27"/>
      <c r="GD1136" s="27"/>
      <c r="GE1136" s="27"/>
      <c r="GF1136" s="27"/>
      <c r="GG1136" s="27"/>
      <c r="GH1136" s="27"/>
      <c r="GI1136" s="27"/>
      <c r="GJ1136" s="27"/>
      <c r="GK1136" s="27"/>
      <c r="GL1136" s="27"/>
      <c r="GM1136" s="27"/>
      <c r="GN1136" s="27"/>
      <c r="GO1136" s="27"/>
      <c r="GP1136" s="27"/>
      <c r="GQ1136" s="27"/>
      <c r="GR1136" s="27"/>
      <c r="GS1136" s="27"/>
      <c r="GT1136" s="27"/>
      <c r="GU1136" s="27"/>
      <c r="GV1136" s="27"/>
      <c r="GW1136" s="27"/>
      <c r="GX1136" s="27"/>
      <c r="GY1136" s="27"/>
      <c r="GZ1136" s="39"/>
    </row>
    <row r="1137" spans="1:208" s="67" customFormat="1" ht="11.25" customHeight="1">
      <c r="A1137" s="4">
        <v>5149</v>
      </c>
      <c r="B1137" s="67" t="s">
        <v>220</v>
      </c>
      <c r="C1137" s="67" t="s">
        <v>892</v>
      </c>
      <c r="D1137" s="67" t="s">
        <v>72</v>
      </c>
      <c r="E1137" s="68">
        <v>44389</v>
      </c>
      <c r="F1137" s="68">
        <v>44389</v>
      </c>
      <c r="G1137" s="68" t="s">
        <v>177</v>
      </c>
      <c r="H1137" s="67" t="s">
        <v>18</v>
      </c>
      <c r="I1137" s="67">
        <v>10</v>
      </c>
      <c r="J1137" s="67" t="s">
        <v>100</v>
      </c>
      <c r="L1137" s="66" t="s">
        <v>3747</v>
      </c>
      <c r="M1137" s="66" t="s">
        <v>3748</v>
      </c>
      <c r="O1137" s="67" t="s">
        <v>3749</v>
      </c>
      <c r="P1137" s="67" t="s">
        <v>3750</v>
      </c>
      <c r="Q1137" s="71">
        <v>1276916</v>
      </c>
      <c r="R1137" s="71"/>
      <c r="S1137" s="71">
        <v>1276916</v>
      </c>
      <c r="T1137" s="67" t="s">
        <v>96</v>
      </c>
      <c r="U1137" s="67">
        <v>1019</v>
      </c>
      <c r="V1137" s="68">
        <v>44393</v>
      </c>
      <c r="W1137" s="68">
        <v>44401</v>
      </c>
      <c r="X1137" s="71">
        <v>1276916</v>
      </c>
      <c r="Y1137" s="71"/>
      <c r="Z1137" s="71">
        <v>1276916</v>
      </c>
      <c r="AA1137" s="67" t="s">
        <v>80</v>
      </c>
      <c r="AD1137" s="67">
        <v>235</v>
      </c>
      <c r="AG1137" s="67" t="s">
        <v>3751</v>
      </c>
      <c r="AH1137" s="34"/>
      <c r="AI1137" s="67" t="s">
        <v>392</v>
      </c>
      <c r="AJ1137" s="66"/>
      <c r="AK1137" s="66" t="s">
        <v>3748</v>
      </c>
      <c r="AL1137" s="38"/>
      <c r="AM1137" s="27"/>
      <c r="AN1137" s="27"/>
      <c r="AO1137" s="27"/>
      <c r="AP1137" s="27"/>
      <c r="AQ1137" s="27"/>
      <c r="AR1137" s="27"/>
      <c r="AS1137" s="27"/>
      <c r="AT1137" s="27"/>
      <c r="AU1137" s="27"/>
      <c r="AV1137" s="27"/>
      <c r="AW1137" s="27"/>
      <c r="AX1137" s="27"/>
      <c r="AY1137" s="27"/>
      <c r="AZ1137" s="27"/>
      <c r="BA1137" s="27"/>
      <c r="BB1137" s="27"/>
      <c r="BC1137" s="27"/>
      <c r="BD1137" s="27"/>
      <c r="BE1137" s="27"/>
      <c r="BF1137" s="27"/>
      <c r="BG1137" s="27"/>
      <c r="BH1137" s="27"/>
      <c r="BI1137" s="27"/>
      <c r="BJ1137" s="27"/>
      <c r="BK1137" s="27"/>
      <c r="BL1137" s="27"/>
      <c r="BM1137" s="27"/>
      <c r="BN1137" s="27"/>
      <c r="BO1137" s="27"/>
      <c r="BP1137" s="27"/>
      <c r="BQ1137" s="27"/>
      <c r="BR1137" s="27"/>
      <c r="BS1137" s="27"/>
      <c r="BT1137" s="27"/>
      <c r="BU1137" s="27"/>
      <c r="BV1137" s="27"/>
      <c r="BW1137" s="27"/>
      <c r="BX1137" s="27"/>
      <c r="BY1137" s="27"/>
      <c r="BZ1137" s="27"/>
      <c r="CA1137" s="27"/>
      <c r="CB1137" s="27"/>
      <c r="CC1137" s="27"/>
      <c r="CD1137" s="27"/>
      <c r="CE1137" s="27"/>
      <c r="CF1137" s="27"/>
      <c r="CG1137" s="27"/>
      <c r="CH1137" s="27"/>
      <c r="CI1137" s="27"/>
      <c r="CJ1137" s="27"/>
      <c r="CK1137" s="27"/>
      <c r="CL1137" s="27"/>
      <c r="CM1137" s="27"/>
      <c r="CN1137" s="27"/>
      <c r="CO1137" s="27"/>
      <c r="CP1137" s="27"/>
      <c r="CQ1137" s="27"/>
      <c r="CR1137" s="27"/>
      <c r="CS1137" s="27"/>
      <c r="CT1137" s="27"/>
      <c r="CU1137" s="27"/>
      <c r="CV1137" s="27"/>
      <c r="CW1137" s="27"/>
      <c r="CX1137" s="27"/>
      <c r="CY1137" s="27"/>
      <c r="CZ1137" s="27"/>
      <c r="DA1137" s="27"/>
      <c r="DB1137" s="27"/>
      <c r="DC1137" s="27"/>
      <c r="DD1137" s="27"/>
      <c r="DE1137" s="27"/>
      <c r="DF1137" s="27"/>
      <c r="DG1137" s="27"/>
      <c r="DH1137" s="27"/>
      <c r="DI1137" s="27"/>
      <c r="DJ1137" s="27"/>
      <c r="DK1137" s="27"/>
      <c r="DL1137" s="27"/>
      <c r="DM1137" s="27"/>
      <c r="DN1137" s="27"/>
      <c r="DO1137" s="27"/>
      <c r="DP1137" s="27"/>
      <c r="DQ1137" s="27"/>
      <c r="DR1137" s="27"/>
      <c r="DS1137" s="27"/>
      <c r="DT1137" s="27"/>
      <c r="DU1137" s="27"/>
      <c r="DV1137" s="27"/>
      <c r="DW1137" s="27"/>
      <c r="DX1137" s="27"/>
      <c r="DY1137" s="27"/>
      <c r="DZ1137" s="27"/>
      <c r="EA1137" s="27"/>
      <c r="EB1137" s="27"/>
      <c r="EC1137" s="27"/>
      <c r="ED1137" s="27"/>
      <c r="EE1137" s="27"/>
      <c r="EF1137" s="27"/>
      <c r="EG1137" s="27"/>
      <c r="EH1137" s="27"/>
      <c r="EI1137" s="27"/>
      <c r="EJ1137" s="27"/>
      <c r="EK1137" s="27"/>
      <c r="EL1137" s="27"/>
      <c r="EM1137" s="27"/>
      <c r="EN1137" s="27"/>
      <c r="EO1137" s="27"/>
      <c r="EP1137" s="27"/>
      <c r="EQ1137" s="27"/>
      <c r="ER1137" s="27"/>
      <c r="ES1137" s="27"/>
      <c r="ET1137" s="27"/>
      <c r="EU1137" s="27"/>
      <c r="EV1137" s="27"/>
      <c r="EW1137" s="27"/>
      <c r="EX1137" s="27"/>
      <c r="EY1137" s="27"/>
      <c r="EZ1137" s="27"/>
      <c r="FA1137" s="27"/>
      <c r="FB1137" s="27"/>
      <c r="FC1137" s="27"/>
      <c r="FD1137" s="27"/>
      <c r="FE1137" s="27"/>
      <c r="FF1137" s="27"/>
      <c r="FG1137" s="27"/>
      <c r="FH1137" s="27"/>
      <c r="FI1137" s="27"/>
      <c r="FJ1137" s="27"/>
      <c r="FK1137" s="27"/>
      <c r="FL1137" s="27"/>
      <c r="FM1137" s="27"/>
      <c r="FN1137" s="27"/>
      <c r="FO1137" s="27"/>
      <c r="FP1137" s="27"/>
      <c r="FQ1137" s="27"/>
      <c r="FR1137" s="27"/>
      <c r="FS1137" s="27"/>
      <c r="FT1137" s="27"/>
      <c r="FU1137" s="27"/>
      <c r="FV1137" s="27"/>
      <c r="FW1137" s="27"/>
      <c r="FX1137" s="27"/>
      <c r="FY1137" s="27"/>
      <c r="FZ1137" s="27"/>
      <c r="GA1137" s="27"/>
      <c r="GB1137" s="27"/>
      <c r="GC1137" s="27"/>
      <c r="GD1137" s="27"/>
      <c r="GE1137" s="27"/>
      <c r="GF1137" s="27"/>
      <c r="GG1137" s="27"/>
      <c r="GH1137" s="27"/>
      <c r="GI1137" s="27"/>
      <c r="GJ1137" s="27"/>
      <c r="GK1137" s="27"/>
      <c r="GL1137" s="27"/>
      <c r="GM1137" s="27"/>
      <c r="GN1137" s="27"/>
      <c r="GO1137" s="27"/>
      <c r="GP1137" s="27"/>
      <c r="GQ1137" s="27"/>
      <c r="GR1137" s="27"/>
      <c r="GS1137" s="27"/>
      <c r="GT1137" s="27"/>
      <c r="GU1137" s="27"/>
      <c r="GV1137" s="27"/>
      <c r="GW1137" s="27"/>
      <c r="GX1137" s="27"/>
      <c r="GY1137" s="27"/>
      <c r="GZ1137" s="39"/>
    </row>
    <row r="1138" spans="1:208" s="67" customFormat="1" ht="11.25" customHeight="1">
      <c r="A1138" s="4">
        <v>5150</v>
      </c>
      <c r="B1138" s="67" t="s">
        <v>83</v>
      </c>
      <c r="C1138" s="67" t="s">
        <v>1011</v>
      </c>
      <c r="D1138" s="67" t="s">
        <v>72</v>
      </c>
      <c r="E1138" s="68">
        <v>44389</v>
      </c>
      <c r="F1138" s="68">
        <v>44389</v>
      </c>
      <c r="G1138" s="68" t="s">
        <v>73</v>
      </c>
      <c r="H1138" s="67" t="s">
        <v>21</v>
      </c>
      <c r="I1138" s="67">
        <v>14</v>
      </c>
      <c r="J1138" s="67" t="s">
        <v>74</v>
      </c>
      <c r="L1138" s="66" t="s">
        <v>75</v>
      </c>
      <c r="M1138" s="66" t="s">
        <v>3752</v>
      </c>
      <c r="N1138" s="67" t="s">
        <v>3753</v>
      </c>
      <c r="O1138" s="67" t="s">
        <v>3754</v>
      </c>
      <c r="P1138" s="68">
        <v>43956</v>
      </c>
      <c r="Q1138" s="71">
        <v>5833889.1699999999</v>
      </c>
      <c r="R1138" s="71"/>
      <c r="S1138" s="71">
        <v>5833889.1699999999</v>
      </c>
      <c r="T1138" s="67" t="s">
        <v>79</v>
      </c>
      <c r="U1138" s="67">
        <v>1021</v>
      </c>
      <c r="V1138" s="68">
        <v>44393</v>
      </c>
      <c r="W1138" s="68">
        <v>44400</v>
      </c>
      <c r="X1138" s="71">
        <f t="shared" ref="X1138:X1144" si="176">+S1138</f>
        <v>5833889.1699999999</v>
      </c>
      <c r="Y1138" s="71"/>
      <c r="Z1138" s="71">
        <f t="shared" ref="Z1138:Z1144" si="177">SUM(X1138:Y1138)</f>
        <v>5833889.1699999999</v>
      </c>
      <c r="AA1138" s="67" t="s">
        <v>80</v>
      </c>
      <c r="AD1138" s="67">
        <v>700</v>
      </c>
      <c r="AG1138" s="67" t="s">
        <v>81</v>
      </c>
      <c r="AH1138" s="34">
        <f t="shared" ref="AH1138:AH1144" si="178">Z1138</f>
        <v>5833889.1699999999</v>
      </c>
      <c r="AI1138" s="67" t="s">
        <v>82</v>
      </c>
      <c r="AJ1138" s="66"/>
      <c r="AK1138" s="35" t="s">
        <v>1493</v>
      </c>
      <c r="AL1138" s="38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27"/>
      <c r="BJ1138" s="27"/>
      <c r="BK1138" s="27"/>
      <c r="BL1138" s="27"/>
      <c r="BM1138" s="27"/>
      <c r="BN1138" s="27"/>
      <c r="BO1138" s="27"/>
      <c r="BP1138" s="27"/>
      <c r="BQ1138" s="27"/>
      <c r="BR1138" s="27"/>
      <c r="BS1138" s="27"/>
      <c r="BT1138" s="27"/>
      <c r="BU1138" s="27"/>
      <c r="BV1138" s="27"/>
      <c r="BW1138" s="27"/>
      <c r="BX1138" s="27"/>
      <c r="BY1138" s="27"/>
      <c r="BZ1138" s="27"/>
      <c r="CA1138" s="27"/>
      <c r="CB1138" s="27"/>
      <c r="CC1138" s="27"/>
      <c r="CD1138" s="27"/>
      <c r="CE1138" s="27"/>
      <c r="CF1138" s="27"/>
      <c r="CG1138" s="27"/>
      <c r="CH1138" s="27"/>
      <c r="CI1138" s="27"/>
      <c r="CJ1138" s="27"/>
      <c r="CK1138" s="27"/>
      <c r="CL1138" s="27"/>
      <c r="CM1138" s="27"/>
      <c r="CN1138" s="27"/>
      <c r="CO1138" s="27"/>
      <c r="CP1138" s="27"/>
      <c r="CQ1138" s="27"/>
      <c r="CR1138" s="27"/>
      <c r="CS1138" s="27"/>
      <c r="CT1138" s="27"/>
      <c r="CU1138" s="27"/>
      <c r="CV1138" s="27"/>
      <c r="CW1138" s="27"/>
      <c r="CX1138" s="27"/>
      <c r="CY1138" s="27"/>
      <c r="CZ1138" s="27"/>
      <c r="DA1138" s="27"/>
      <c r="DB1138" s="27"/>
      <c r="DC1138" s="27"/>
      <c r="DD1138" s="27"/>
      <c r="DE1138" s="27"/>
      <c r="DF1138" s="27"/>
      <c r="DG1138" s="27"/>
      <c r="DH1138" s="27"/>
      <c r="DI1138" s="27"/>
      <c r="DJ1138" s="27"/>
      <c r="DK1138" s="27"/>
      <c r="DL1138" s="27"/>
      <c r="DM1138" s="27"/>
      <c r="DN1138" s="27"/>
      <c r="DO1138" s="27"/>
      <c r="DP1138" s="27"/>
      <c r="DQ1138" s="27"/>
      <c r="DR1138" s="27"/>
      <c r="DS1138" s="27"/>
      <c r="DT1138" s="27"/>
      <c r="DU1138" s="27"/>
      <c r="DV1138" s="27"/>
      <c r="DW1138" s="27"/>
      <c r="DX1138" s="27"/>
      <c r="DY1138" s="27"/>
      <c r="DZ1138" s="27"/>
      <c r="EA1138" s="27"/>
      <c r="EB1138" s="27"/>
      <c r="EC1138" s="27"/>
      <c r="ED1138" s="27"/>
      <c r="EE1138" s="27"/>
      <c r="EF1138" s="27"/>
      <c r="EG1138" s="27"/>
      <c r="EH1138" s="27"/>
      <c r="EI1138" s="27"/>
      <c r="EJ1138" s="27"/>
      <c r="EK1138" s="27"/>
      <c r="EL1138" s="27"/>
      <c r="EM1138" s="27"/>
      <c r="EN1138" s="27"/>
      <c r="EO1138" s="27"/>
      <c r="EP1138" s="27"/>
      <c r="EQ1138" s="27"/>
      <c r="ER1138" s="27"/>
      <c r="ES1138" s="27"/>
      <c r="ET1138" s="27"/>
      <c r="EU1138" s="27"/>
      <c r="EV1138" s="27"/>
      <c r="EW1138" s="27"/>
      <c r="EX1138" s="27"/>
      <c r="EY1138" s="27"/>
      <c r="EZ1138" s="27"/>
      <c r="FA1138" s="27"/>
      <c r="FB1138" s="27"/>
      <c r="FC1138" s="27"/>
      <c r="FD1138" s="27"/>
      <c r="FE1138" s="27"/>
      <c r="FF1138" s="27"/>
      <c r="FG1138" s="27"/>
      <c r="FH1138" s="27"/>
      <c r="FI1138" s="27"/>
      <c r="FJ1138" s="27"/>
      <c r="FK1138" s="27"/>
      <c r="FL1138" s="27"/>
      <c r="FM1138" s="27"/>
      <c r="FN1138" s="27"/>
      <c r="FO1138" s="27"/>
      <c r="FP1138" s="27"/>
      <c r="FQ1138" s="27"/>
      <c r="FR1138" s="27"/>
      <c r="FS1138" s="27"/>
      <c r="FT1138" s="27"/>
      <c r="FU1138" s="27"/>
      <c r="FV1138" s="27"/>
      <c r="FW1138" s="27"/>
      <c r="FX1138" s="27"/>
      <c r="FY1138" s="27"/>
      <c r="FZ1138" s="27"/>
      <c r="GA1138" s="27"/>
      <c r="GB1138" s="27"/>
      <c r="GC1138" s="27"/>
      <c r="GD1138" s="27"/>
      <c r="GE1138" s="27"/>
      <c r="GF1138" s="27"/>
      <c r="GG1138" s="27"/>
      <c r="GH1138" s="27"/>
      <c r="GI1138" s="27"/>
      <c r="GJ1138" s="27"/>
      <c r="GK1138" s="27"/>
      <c r="GL1138" s="27"/>
      <c r="GM1138" s="27"/>
      <c r="GN1138" s="27"/>
      <c r="GO1138" s="27"/>
      <c r="GP1138" s="27"/>
      <c r="GQ1138" s="27"/>
      <c r="GR1138" s="27"/>
      <c r="GS1138" s="27"/>
      <c r="GT1138" s="27"/>
      <c r="GU1138" s="27"/>
      <c r="GV1138" s="27"/>
      <c r="GW1138" s="27"/>
      <c r="GX1138" s="27"/>
      <c r="GY1138" s="27"/>
      <c r="GZ1138" s="39"/>
    </row>
    <row r="1139" spans="1:208" s="67" customFormat="1" ht="11.25" customHeight="1">
      <c r="A1139" s="4">
        <v>5151</v>
      </c>
      <c r="B1139" s="67" t="s">
        <v>72</v>
      </c>
      <c r="C1139" s="67" t="s">
        <v>72</v>
      </c>
      <c r="D1139" s="67" t="s">
        <v>72</v>
      </c>
      <c r="E1139" s="68">
        <v>44389</v>
      </c>
      <c r="F1139" s="68">
        <v>44389</v>
      </c>
      <c r="G1139" s="68" t="s">
        <v>73</v>
      </c>
      <c r="H1139" s="67" t="s">
        <v>21</v>
      </c>
      <c r="I1139" s="67">
        <v>14</v>
      </c>
      <c r="J1139" s="67" t="s">
        <v>74</v>
      </c>
      <c r="L1139" s="66" t="s">
        <v>75</v>
      </c>
      <c r="M1139" s="66" t="s">
        <v>3755</v>
      </c>
      <c r="N1139" s="67" t="s">
        <v>3756</v>
      </c>
      <c r="O1139" s="67" t="s">
        <v>3757</v>
      </c>
      <c r="P1139" s="68">
        <v>44232</v>
      </c>
      <c r="Q1139" s="71">
        <v>299767.57</v>
      </c>
      <c r="R1139" s="71"/>
      <c r="S1139" s="71">
        <v>299767.57</v>
      </c>
      <c r="T1139" s="67" t="s">
        <v>79</v>
      </c>
      <c r="U1139" s="67">
        <v>1022</v>
      </c>
      <c r="V1139" s="68">
        <v>44393</v>
      </c>
      <c r="W1139" s="68">
        <v>44400</v>
      </c>
      <c r="X1139" s="71">
        <f t="shared" si="176"/>
        <v>299767.57</v>
      </c>
      <c r="Y1139" s="71"/>
      <c r="Z1139" s="71">
        <f t="shared" si="177"/>
        <v>299767.57</v>
      </c>
      <c r="AA1139" s="67" t="s">
        <v>80</v>
      </c>
      <c r="AD1139" s="67">
        <v>701</v>
      </c>
      <c r="AG1139" s="67" t="s">
        <v>81</v>
      </c>
      <c r="AH1139" s="34">
        <f t="shared" si="178"/>
        <v>299767.57</v>
      </c>
      <c r="AI1139" s="67" t="s">
        <v>82</v>
      </c>
      <c r="AJ1139" s="66"/>
      <c r="AK1139" s="35" t="s">
        <v>1493</v>
      </c>
      <c r="AL1139" s="38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27"/>
      <c r="BJ1139" s="27"/>
      <c r="BK1139" s="27"/>
      <c r="BL1139" s="27"/>
      <c r="BM1139" s="27"/>
      <c r="BN1139" s="27"/>
      <c r="BO1139" s="27"/>
      <c r="BP1139" s="27"/>
      <c r="BQ1139" s="27"/>
      <c r="BR1139" s="27"/>
      <c r="BS1139" s="27"/>
      <c r="BT1139" s="27"/>
      <c r="BU1139" s="27"/>
      <c r="BV1139" s="27"/>
      <c r="BW1139" s="27"/>
      <c r="BX1139" s="27"/>
      <c r="BY1139" s="27"/>
      <c r="BZ1139" s="27"/>
      <c r="CA1139" s="27"/>
      <c r="CB1139" s="27"/>
      <c r="CC1139" s="27"/>
      <c r="CD1139" s="27"/>
      <c r="CE1139" s="27"/>
      <c r="CF1139" s="27"/>
      <c r="CG1139" s="27"/>
      <c r="CH1139" s="27"/>
      <c r="CI1139" s="27"/>
      <c r="CJ1139" s="27"/>
      <c r="CK1139" s="27"/>
      <c r="CL1139" s="27"/>
      <c r="CM1139" s="27"/>
      <c r="CN1139" s="27"/>
      <c r="CO1139" s="27"/>
      <c r="CP1139" s="27"/>
      <c r="CQ1139" s="27"/>
      <c r="CR1139" s="27"/>
      <c r="CS1139" s="27"/>
      <c r="CT1139" s="27"/>
      <c r="CU1139" s="27"/>
      <c r="CV1139" s="27"/>
      <c r="CW1139" s="27"/>
      <c r="CX1139" s="27"/>
      <c r="CY1139" s="27"/>
      <c r="CZ1139" s="27"/>
      <c r="DA1139" s="27"/>
      <c r="DB1139" s="27"/>
      <c r="DC1139" s="27"/>
      <c r="DD1139" s="27"/>
      <c r="DE1139" s="27"/>
      <c r="DF1139" s="27"/>
      <c r="DG1139" s="27"/>
      <c r="DH1139" s="27"/>
      <c r="DI1139" s="27"/>
      <c r="DJ1139" s="27"/>
      <c r="DK1139" s="27"/>
      <c r="DL1139" s="27"/>
      <c r="DM1139" s="27"/>
      <c r="DN1139" s="27"/>
      <c r="DO1139" s="27"/>
      <c r="DP1139" s="27"/>
      <c r="DQ1139" s="27"/>
      <c r="DR1139" s="27"/>
      <c r="DS1139" s="27"/>
      <c r="DT1139" s="27"/>
      <c r="DU1139" s="27"/>
      <c r="DV1139" s="27"/>
      <c r="DW1139" s="27"/>
      <c r="DX1139" s="27"/>
      <c r="DY1139" s="27"/>
      <c r="DZ1139" s="27"/>
      <c r="EA1139" s="27"/>
      <c r="EB1139" s="27"/>
      <c r="EC1139" s="27"/>
      <c r="ED1139" s="27"/>
      <c r="EE1139" s="27"/>
      <c r="EF1139" s="27"/>
      <c r="EG1139" s="27"/>
      <c r="EH1139" s="27"/>
      <c r="EI1139" s="27"/>
      <c r="EJ1139" s="27"/>
      <c r="EK1139" s="27"/>
      <c r="EL1139" s="27"/>
      <c r="EM1139" s="27"/>
      <c r="EN1139" s="27"/>
      <c r="EO1139" s="27"/>
      <c r="EP1139" s="27"/>
      <c r="EQ1139" s="27"/>
      <c r="ER1139" s="27"/>
      <c r="ES1139" s="27"/>
      <c r="ET1139" s="27"/>
      <c r="EU1139" s="27"/>
      <c r="EV1139" s="27"/>
      <c r="EW1139" s="27"/>
      <c r="EX1139" s="27"/>
      <c r="EY1139" s="27"/>
      <c r="EZ1139" s="27"/>
      <c r="FA1139" s="27"/>
      <c r="FB1139" s="27"/>
      <c r="FC1139" s="27"/>
      <c r="FD1139" s="27"/>
      <c r="FE1139" s="27"/>
      <c r="FF1139" s="27"/>
      <c r="FG1139" s="27"/>
      <c r="FH1139" s="27"/>
      <c r="FI1139" s="27"/>
      <c r="FJ1139" s="27"/>
      <c r="FK1139" s="27"/>
      <c r="FL1139" s="27"/>
      <c r="FM1139" s="27"/>
      <c r="FN1139" s="27"/>
      <c r="FO1139" s="27"/>
      <c r="FP1139" s="27"/>
      <c r="FQ1139" s="27"/>
      <c r="FR1139" s="27"/>
      <c r="FS1139" s="27"/>
      <c r="FT1139" s="27"/>
      <c r="FU1139" s="27"/>
      <c r="FV1139" s="27"/>
      <c r="FW1139" s="27"/>
      <c r="FX1139" s="27"/>
      <c r="FY1139" s="27"/>
      <c r="FZ1139" s="27"/>
      <c r="GA1139" s="27"/>
      <c r="GB1139" s="27"/>
      <c r="GC1139" s="27"/>
      <c r="GD1139" s="27"/>
      <c r="GE1139" s="27"/>
      <c r="GF1139" s="27"/>
      <c r="GG1139" s="27"/>
      <c r="GH1139" s="27"/>
      <c r="GI1139" s="27"/>
      <c r="GJ1139" s="27"/>
      <c r="GK1139" s="27"/>
      <c r="GL1139" s="27"/>
      <c r="GM1139" s="27"/>
      <c r="GN1139" s="27"/>
      <c r="GO1139" s="27"/>
      <c r="GP1139" s="27"/>
      <c r="GQ1139" s="27"/>
      <c r="GR1139" s="27"/>
      <c r="GS1139" s="27"/>
      <c r="GT1139" s="27"/>
      <c r="GU1139" s="27"/>
      <c r="GV1139" s="27"/>
      <c r="GW1139" s="27"/>
      <c r="GX1139" s="27"/>
      <c r="GY1139" s="27"/>
      <c r="GZ1139" s="39"/>
    </row>
    <row r="1140" spans="1:208" s="67" customFormat="1" ht="11.25" customHeight="1">
      <c r="A1140" s="4">
        <v>5152</v>
      </c>
      <c r="B1140" s="67" t="s">
        <v>83</v>
      </c>
      <c r="C1140" s="67" t="s">
        <v>1011</v>
      </c>
      <c r="D1140" s="67" t="s">
        <v>72</v>
      </c>
      <c r="E1140" s="68">
        <v>44389</v>
      </c>
      <c r="F1140" s="68">
        <v>44389</v>
      </c>
      <c r="G1140" s="68" t="s">
        <v>73</v>
      </c>
      <c r="H1140" s="67" t="s">
        <v>21</v>
      </c>
      <c r="I1140" s="67">
        <v>14</v>
      </c>
      <c r="J1140" s="67" t="s">
        <v>74</v>
      </c>
      <c r="L1140" s="66" t="s">
        <v>75</v>
      </c>
      <c r="M1140" s="66" t="s">
        <v>3758</v>
      </c>
      <c r="N1140" s="67" t="s">
        <v>3759</v>
      </c>
      <c r="O1140" s="67" t="s">
        <v>3760</v>
      </c>
      <c r="P1140" s="68">
        <v>44079</v>
      </c>
      <c r="Q1140" s="71">
        <v>1335546.73</v>
      </c>
      <c r="R1140" s="71"/>
      <c r="S1140" s="71">
        <v>1335546.73</v>
      </c>
      <c r="T1140" s="67" t="s">
        <v>79</v>
      </c>
      <c r="U1140" s="67">
        <v>1023</v>
      </c>
      <c r="V1140" s="68">
        <v>44393</v>
      </c>
      <c r="W1140" s="68">
        <v>44400</v>
      </c>
      <c r="X1140" s="71">
        <f t="shared" si="176"/>
        <v>1335546.73</v>
      </c>
      <c r="Y1140" s="71"/>
      <c r="Z1140" s="71">
        <f t="shared" si="177"/>
        <v>1335546.73</v>
      </c>
      <c r="AA1140" s="67" t="s">
        <v>80</v>
      </c>
      <c r="AD1140" s="67">
        <v>702</v>
      </c>
      <c r="AG1140" s="67" t="s">
        <v>81</v>
      </c>
      <c r="AH1140" s="34">
        <f t="shared" si="178"/>
        <v>1335546.73</v>
      </c>
      <c r="AI1140" s="67" t="s">
        <v>82</v>
      </c>
      <c r="AJ1140" s="66"/>
      <c r="AK1140" s="35" t="s">
        <v>1493</v>
      </c>
      <c r="AL1140" s="38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27"/>
      <c r="BJ1140" s="27"/>
      <c r="BK1140" s="27"/>
      <c r="BL1140" s="27"/>
      <c r="BM1140" s="27"/>
      <c r="BN1140" s="27"/>
      <c r="BO1140" s="27"/>
      <c r="BP1140" s="27"/>
      <c r="BQ1140" s="27"/>
      <c r="BR1140" s="27"/>
      <c r="BS1140" s="27"/>
      <c r="BT1140" s="27"/>
      <c r="BU1140" s="27"/>
      <c r="BV1140" s="27"/>
      <c r="BW1140" s="27"/>
      <c r="BX1140" s="27"/>
      <c r="BY1140" s="27"/>
      <c r="BZ1140" s="27"/>
      <c r="CA1140" s="27"/>
      <c r="CB1140" s="27"/>
      <c r="CC1140" s="27"/>
      <c r="CD1140" s="27"/>
      <c r="CE1140" s="27"/>
      <c r="CF1140" s="27"/>
      <c r="CG1140" s="27"/>
      <c r="CH1140" s="27"/>
      <c r="CI1140" s="27"/>
      <c r="CJ1140" s="27"/>
      <c r="CK1140" s="27"/>
      <c r="CL1140" s="27"/>
      <c r="CM1140" s="27"/>
      <c r="CN1140" s="27"/>
      <c r="CO1140" s="27"/>
      <c r="CP1140" s="27"/>
      <c r="CQ1140" s="27"/>
      <c r="CR1140" s="27"/>
      <c r="CS1140" s="27"/>
      <c r="CT1140" s="27"/>
      <c r="CU1140" s="27"/>
      <c r="CV1140" s="27"/>
      <c r="CW1140" s="27"/>
      <c r="CX1140" s="27"/>
      <c r="CY1140" s="27"/>
      <c r="CZ1140" s="27"/>
      <c r="DA1140" s="27"/>
      <c r="DB1140" s="27"/>
      <c r="DC1140" s="27"/>
      <c r="DD1140" s="27"/>
      <c r="DE1140" s="27"/>
      <c r="DF1140" s="27"/>
      <c r="DG1140" s="27"/>
      <c r="DH1140" s="27"/>
      <c r="DI1140" s="27"/>
      <c r="DJ1140" s="27"/>
      <c r="DK1140" s="27"/>
      <c r="DL1140" s="27"/>
      <c r="DM1140" s="27"/>
      <c r="DN1140" s="27"/>
      <c r="DO1140" s="27"/>
      <c r="DP1140" s="27"/>
      <c r="DQ1140" s="27"/>
      <c r="DR1140" s="27"/>
      <c r="DS1140" s="27"/>
      <c r="DT1140" s="27"/>
      <c r="DU1140" s="27"/>
      <c r="DV1140" s="27"/>
      <c r="DW1140" s="27"/>
      <c r="DX1140" s="27"/>
      <c r="DY1140" s="27"/>
      <c r="DZ1140" s="27"/>
      <c r="EA1140" s="27"/>
      <c r="EB1140" s="27"/>
      <c r="EC1140" s="27"/>
      <c r="ED1140" s="27"/>
      <c r="EE1140" s="27"/>
      <c r="EF1140" s="27"/>
      <c r="EG1140" s="27"/>
      <c r="EH1140" s="27"/>
      <c r="EI1140" s="27"/>
      <c r="EJ1140" s="27"/>
      <c r="EK1140" s="27"/>
      <c r="EL1140" s="27"/>
      <c r="EM1140" s="27"/>
      <c r="EN1140" s="27"/>
      <c r="EO1140" s="27"/>
      <c r="EP1140" s="27"/>
      <c r="EQ1140" s="27"/>
      <c r="ER1140" s="27"/>
      <c r="ES1140" s="27"/>
      <c r="ET1140" s="27"/>
      <c r="EU1140" s="27"/>
      <c r="EV1140" s="27"/>
      <c r="EW1140" s="27"/>
      <c r="EX1140" s="27"/>
      <c r="EY1140" s="27"/>
      <c r="EZ1140" s="27"/>
      <c r="FA1140" s="27"/>
      <c r="FB1140" s="27"/>
      <c r="FC1140" s="27"/>
      <c r="FD1140" s="27"/>
      <c r="FE1140" s="27"/>
      <c r="FF1140" s="27"/>
      <c r="FG1140" s="27"/>
      <c r="FH1140" s="27"/>
      <c r="FI1140" s="27"/>
      <c r="FJ1140" s="27"/>
      <c r="FK1140" s="27"/>
      <c r="FL1140" s="27"/>
      <c r="FM1140" s="27"/>
      <c r="FN1140" s="27"/>
      <c r="FO1140" s="27"/>
      <c r="FP1140" s="27"/>
      <c r="FQ1140" s="27"/>
      <c r="FR1140" s="27"/>
      <c r="FS1140" s="27"/>
      <c r="FT1140" s="27"/>
      <c r="FU1140" s="27"/>
      <c r="FV1140" s="27"/>
      <c r="FW1140" s="27"/>
      <c r="FX1140" s="27"/>
      <c r="FY1140" s="27"/>
      <c r="FZ1140" s="27"/>
      <c r="GA1140" s="27"/>
      <c r="GB1140" s="27"/>
      <c r="GC1140" s="27"/>
      <c r="GD1140" s="27"/>
      <c r="GE1140" s="27"/>
      <c r="GF1140" s="27"/>
      <c r="GG1140" s="27"/>
      <c r="GH1140" s="27"/>
      <c r="GI1140" s="27"/>
      <c r="GJ1140" s="27"/>
      <c r="GK1140" s="27"/>
      <c r="GL1140" s="27"/>
      <c r="GM1140" s="27"/>
      <c r="GN1140" s="27"/>
      <c r="GO1140" s="27"/>
      <c r="GP1140" s="27"/>
      <c r="GQ1140" s="27"/>
      <c r="GR1140" s="27"/>
      <c r="GS1140" s="27"/>
      <c r="GT1140" s="27"/>
      <c r="GU1140" s="27"/>
      <c r="GV1140" s="27"/>
      <c r="GW1140" s="27"/>
      <c r="GX1140" s="27"/>
      <c r="GY1140" s="27"/>
      <c r="GZ1140" s="39"/>
    </row>
    <row r="1141" spans="1:208" s="67" customFormat="1" ht="11.25" customHeight="1">
      <c r="A1141" s="4">
        <v>5153</v>
      </c>
      <c r="B1141" s="67" t="s">
        <v>83</v>
      </c>
      <c r="C1141" s="67" t="s">
        <v>83</v>
      </c>
      <c r="D1141" s="67" t="s">
        <v>72</v>
      </c>
      <c r="E1141" s="68">
        <v>44389</v>
      </c>
      <c r="F1141" s="68">
        <v>44389</v>
      </c>
      <c r="G1141" s="68" t="s">
        <v>73</v>
      </c>
      <c r="H1141" s="67" t="s">
        <v>21</v>
      </c>
      <c r="I1141" s="67">
        <v>14</v>
      </c>
      <c r="J1141" s="67" t="s">
        <v>74</v>
      </c>
      <c r="L1141" s="66" t="s">
        <v>75</v>
      </c>
      <c r="M1141" s="66" t="s">
        <v>3761</v>
      </c>
      <c r="N1141" s="67" t="s">
        <v>3762</v>
      </c>
      <c r="O1141" s="67" t="s">
        <v>3763</v>
      </c>
      <c r="P1141" s="68">
        <v>44079</v>
      </c>
      <c r="Q1141" s="71">
        <v>698960.83</v>
      </c>
      <c r="R1141" s="71"/>
      <c r="S1141" s="71">
        <v>698960.83</v>
      </c>
      <c r="T1141" s="67" t="s">
        <v>79</v>
      </c>
      <c r="U1141" s="67">
        <v>1024</v>
      </c>
      <c r="V1141" s="68">
        <v>44393</v>
      </c>
      <c r="W1141" s="68">
        <v>44400</v>
      </c>
      <c r="X1141" s="71">
        <f t="shared" si="176"/>
        <v>698960.83</v>
      </c>
      <c r="Y1141" s="71"/>
      <c r="Z1141" s="71">
        <f t="shared" si="177"/>
        <v>698960.83</v>
      </c>
      <c r="AA1141" s="67" t="s">
        <v>80</v>
      </c>
      <c r="AD1141" s="67">
        <v>704</v>
      </c>
      <c r="AG1141" s="67" t="s">
        <v>81</v>
      </c>
      <c r="AH1141" s="34">
        <f t="shared" si="178"/>
        <v>698960.83</v>
      </c>
      <c r="AI1141" s="67" t="s">
        <v>82</v>
      </c>
      <c r="AJ1141" s="66"/>
      <c r="AK1141" s="35" t="s">
        <v>1493</v>
      </c>
      <c r="AL1141" s="38"/>
      <c r="AM1141" s="27"/>
      <c r="AN1141" s="27"/>
      <c r="AO1141" s="27"/>
      <c r="AP1141" s="27"/>
      <c r="AQ1141" s="27"/>
      <c r="AR1141" s="27"/>
      <c r="AS1141" s="27"/>
      <c r="AT1141" s="27"/>
      <c r="AU1141" s="27"/>
      <c r="AV1141" s="27"/>
      <c r="AW1141" s="27"/>
      <c r="AX1141" s="27"/>
      <c r="AY1141" s="27"/>
      <c r="AZ1141" s="27"/>
      <c r="BA1141" s="27"/>
      <c r="BB1141" s="27"/>
      <c r="BC1141" s="27"/>
      <c r="BD1141" s="27"/>
      <c r="BE1141" s="27"/>
      <c r="BF1141" s="27"/>
      <c r="BG1141" s="27"/>
      <c r="BH1141" s="27"/>
      <c r="BI1141" s="27"/>
      <c r="BJ1141" s="27"/>
      <c r="BK1141" s="27"/>
      <c r="BL1141" s="27"/>
      <c r="BM1141" s="27"/>
      <c r="BN1141" s="27"/>
      <c r="BO1141" s="27"/>
      <c r="BP1141" s="27"/>
      <c r="BQ1141" s="27"/>
      <c r="BR1141" s="27"/>
      <c r="BS1141" s="27"/>
      <c r="BT1141" s="27"/>
      <c r="BU1141" s="27"/>
      <c r="BV1141" s="27"/>
      <c r="BW1141" s="27"/>
      <c r="BX1141" s="27"/>
      <c r="BY1141" s="27"/>
      <c r="BZ1141" s="27"/>
      <c r="CA1141" s="27"/>
      <c r="CB1141" s="27"/>
      <c r="CC1141" s="27"/>
      <c r="CD1141" s="27"/>
      <c r="CE1141" s="27"/>
      <c r="CF1141" s="27"/>
      <c r="CG1141" s="27"/>
      <c r="CH1141" s="27"/>
      <c r="CI1141" s="27"/>
      <c r="CJ1141" s="27"/>
      <c r="CK1141" s="27"/>
      <c r="CL1141" s="27"/>
      <c r="CM1141" s="27"/>
      <c r="CN1141" s="27"/>
      <c r="CO1141" s="27"/>
      <c r="CP1141" s="27"/>
      <c r="CQ1141" s="27"/>
      <c r="CR1141" s="27"/>
      <c r="CS1141" s="27"/>
      <c r="CT1141" s="27"/>
      <c r="CU1141" s="27"/>
      <c r="CV1141" s="27"/>
      <c r="CW1141" s="27"/>
      <c r="CX1141" s="27"/>
      <c r="CY1141" s="27"/>
      <c r="CZ1141" s="27"/>
      <c r="DA1141" s="27"/>
      <c r="DB1141" s="27"/>
      <c r="DC1141" s="27"/>
      <c r="DD1141" s="27"/>
      <c r="DE1141" s="27"/>
      <c r="DF1141" s="27"/>
      <c r="DG1141" s="27"/>
      <c r="DH1141" s="27"/>
      <c r="DI1141" s="27"/>
      <c r="DJ1141" s="27"/>
      <c r="DK1141" s="27"/>
      <c r="DL1141" s="27"/>
      <c r="DM1141" s="27"/>
      <c r="DN1141" s="27"/>
      <c r="DO1141" s="27"/>
      <c r="DP1141" s="27"/>
      <c r="DQ1141" s="27"/>
      <c r="DR1141" s="27"/>
      <c r="DS1141" s="27"/>
      <c r="DT1141" s="27"/>
      <c r="DU1141" s="27"/>
      <c r="DV1141" s="27"/>
      <c r="DW1141" s="27"/>
      <c r="DX1141" s="27"/>
      <c r="DY1141" s="27"/>
      <c r="DZ1141" s="27"/>
      <c r="EA1141" s="27"/>
      <c r="EB1141" s="27"/>
      <c r="EC1141" s="27"/>
      <c r="ED1141" s="27"/>
      <c r="EE1141" s="27"/>
      <c r="EF1141" s="27"/>
      <c r="EG1141" s="27"/>
      <c r="EH1141" s="27"/>
      <c r="EI1141" s="27"/>
      <c r="EJ1141" s="27"/>
      <c r="EK1141" s="27"/>
      <c r="EL1141" s="27"/>
      <c r="EM1141" s="27"/>
      <c r="EN1141" s="27"/>
      <c r="EO1141" s="27"/>
      <c r="EP1141" s="27"/>
      <c r="EQ1141" s="27"/>
      <c r="ER1141" s="27"/>
      <c r="ES1141" s="27"/>
      <c r="ET1141" s="27"/>
      <c r="EU1141" s="27"/>
      <c r="EV1141" s="27"/>
      <c r="EW1141" s="27"/>
      <c r="EX1141" s="27"/>
      <c r="EY1141" s="27"/>
      <c r="EZ1141" s="27"/>
      <c r="FA1141" s="27"/>
      <c r="FB1141" s="27"/>
      <c r="FC1141" s="27"/>
      <c r="FD1141" s="27"/>
      <c r="FE1141" s="27"/>
      <c r="FF1141" s="27"/>
      <c r="FG1141" s="27"/>
      <c r="FH1141" s="27"/>
      <c r="FI1141" s="27"/>
      <c r="FJ1141" s="27"/>
      <c r="FK1141" s="27"/>
      <c r="FL1141" s="27"/>
      <c r="FM1141" s="27"/>
      <c r="FN1141" s="27"/>
      <c r="FO1141" s="27"/>
      <c r="FP1141" s="27"/>
      <c r="FQ1141" s="27"/>
      <c r="FR1141" s="27"/>
      <c r="FS1141" s="27"/>
      <c r="FT1141" s="27"/>
      <c r="FU1141" s="27"/>
      <c r="FV1141" s="27"/>
      <c r="FW1141" s="27"/>
      <c r="FX1141" s="27"/>
      <c r="FY1141" s="27"/>
      <c r="FZ1141" s="27"/>
      <c r="GA1141" s="27"/>
      <c r="GB1141" s="27"/>
      <c r="GC1141" s="27"/>
      <c r="GD1141" s="27"/>
      <c r="GE1141" s="27"/>
      <c r="GF1141" s="27"/>
      <c r="GG1141" s="27"/>
      <c r="GH1141" s="27"/>
      <c r="GI1141" s="27"/>
      <c r="GJ1141" s="27"/>
      <c r="GK1141" s="27"/>
      <c r="GL1141" s="27"/>
      <c r="GM1141" s="27"/>
      <c r="GN1141" s="27"/>
      <c r="GO1141" s="27"/>
      <c r="GP1141" s="27"/>
      <c r="GQ1141" s="27"/>
      <c r="GR1141" s="27"/>
      <c r="GS1141" s="27"/>
      <c r="GT1141" s="27"/>
      <c r="GU1141" s="27"/>
      <c r="GV1141" s="27"/>
      <c r="GW1141" s="27"/>
      <c r="GX1141" s="27"/>
      <c r="GY1141" s="27"/>
      <c r="GZ1141" s="39"/>
    </row>
    <row r="1142" spans="1:208" s="67" customFormat="1" ht="11.25" customHeight="1">
      <c r="A1142" s="4">
        <v>5154</v>
      </c>
      <c r="B1142" s="67" t="s">
        <v>83</v>
      </c>
      <c r="C1142" s="67" t="s">
        <v>83</v>
      </c>
      <c r="D1142" s="67" t="s">
        <v>72</v>
      </c>
      <c r="E1142" s="68">
        <v>44389</v>
      </c>
      <c r="F1142" s="68">
        <v>44389</v>
      </c>
      <c r="G1142" s="68" t="s">
        <v>73</v>
      </c>
      <c r="H1142" s="67" t="s">
        <v>21</v>
      </c>
      <c r="I1142" s="67">
        <v>14</v>
      </c>
      <c r="J1142" s="67" t="s">
        <v>74</v>
      </c>
      <c r="L1142" s="66" t="s">
        <v>75</v>
      </c>
      <c r="M1142" s="66" t="s">
        <v>3764</v>
      </c>
      <c r="N1142" s="67" t="s">
        <v>3765</v>
      </c>
      <c r="O1142" s="67" t="s">
        <v>3766</v>
      </c>
      <c r="P1142" s="68">
        <v>43866</v>
      </c>
      <c r="Q1142" s="71">
        <v>3729000</v>
      </c>
      <c r="R1142" s="71"/>
      <c r="S1142" s="71">
        <v>3729000</v>
      </c>
      <c r="T1142" s="67" t="s">
        <v>79</v>
      </c>
      <c r="U1142" s="67">
        <v>1025</v>
      </c>
      <c r="V1142" s="68">
        <v>44393</v>
      </c>
      <c r="W1142" s="68">
        <v>44400</v>
      </c>
      <c r="X1142" s="71">
        <f t="shared" si="176"/>
        <v>3729000</v>
      </c>
      <c r="Y1142" s="71"/>
      <c r="Z1142" s="71">
        <f t="shared" si="177"/>
        <v>3729000</v>
      </c>
      <c r="AA1142" s="67" t="s">
        <v>80</v>
      </c>
      <c r="AD1142" s="67">
        <v>705</v>
      </c>
      <c r="AG1142" s="67" t="s">
        <v>81</v>
      </c>
      <c r="AH1142" s="34">
        <f t="shared" si="178"/>
        <v>3729000</v>
      </c>
      <c r="AI1142" s="67" t="s">
        <v>82</v>
      </c>
      <c r="AJ1142" s="66"/>
      <c r="AK1142" s="35" t="s">
        <v>1493</v>
      </c>
      <c r="AL1142" s="38"/>
      <c r="AM1142" s="27"/>
      <c r="AN1142" s="27"/>
      <c r="AO1142" s="27"/>
      <c r="AP1142" s="27"/>
      <c r="AQ1142" s="27"/>
      <c r="AR1142" s="27"/>
      <c r="AS1142" s="27"/>
      <c r="AT1142" s="27"/>
      <c r="AU1142" s="27"/>
      <c r="AV1142" s="27"/>
      <c r="AW1142" s="27"/>
      <c r="AX1142" s="27"/>
      <c r="AY1142" s="27"/>
      <c r="AZ1142" s="27"/>
      <c r="BA1142" s="27"/>
      <c r="BB1142" s="27"/>
      <c r="BC1142" s="27"/>
      <c r="BD1142" s="27"/>
      <c r="BE1142" s="27"/>
      <c r="BF1142" s="27"/>
      <c r="BG1142" s="27"/>
      <c r="BH1142" s="27"/>
      <c r="BI1142" s="27"/>
      <c r="BJ1142" s="27"/>
      <c r="BK1142" s="27"/>
      <c r="BL1142" s="27"/>
      <c r="BM1142" s="27"/>
      <c r="BN1142" s="27"/>
      <c r="BO1142" s="27"/>
      <c r="BP1142" s="27"/>
      <c r="BQ1142" s="27"/>
      <c r="BR1142" s="27"/>
      <c r="BS1142" s="27"/>
      <c r="BT1142" s="27"/>
      <c r="BU1142" s="27"/>
      <c r="BV1142" s="27"/>
      <c r="BW1142" s="27"/>
      <c r="BX1142" s="27"/>
      <c r="BY1142" s="27"/>
      <c r="BZ1142" s="27"/>
      <c r="CA1142" s="27"/>
      <c r="CB1142" s="27"/>
      <c r="CC1142" s="27"/>
      <c r="CD1142" s="27"/>
      <c r="CE1142" s="27"/>
      <c r="CF1142" s="27"/>
      <c r="CG1142" s="27"/>
      <c r="CH1142" s="27"/>
      <c r="CI1142" s="27"/>
      <c r="CJ1142" s="27"/>
      <c r="CK1142" s="27"/>
      <c r="CL1142" s="27"/>
      <c r="CM1142" s="27"/>
      <c r="CN1142" s="27"/>
      <c r="CO1142" s="27"/>
      <c r="CP1142" s="27"/>
      <c r="CQ1142" s="27"/>
      <c r="CR1142" s="27"/>
      <c r="CS1142" s="27"/>
      <c r="CT1142" s="27"/>
      <c r="CU1142" s="27"/>
      <c r="CV1142" s="27"/>
      <c r="CW1142" s="27"/>
      <c r="CX1142" s="27"/>
      <c r="CY1142" s="27"/>
      <c r="CZ1142" s="27"/>
      <c r="DA1142" s="27"/>
      <c r="DB1142" s="27"/>
      <c r="DC1142" s="27"/>
      <c r="DD1142" s="27"/>
      <c r="DE1142" s="27"/>
      <c r="DF1142" s="27"/>
      <c r="DG1142" s="27"/>
      <c r="DH1142" s="27"/>
      <c r="DI1142" s="27"/>
      <c r="DJ1142" s="27"/>
      <c r="DK1142" s="27"/>
      <c r="DL1142" s="27"/>
      <c r="DM1142" s="27"/>
      <c r="DN1142" s="27"/>
      <c r="DO1142" s="27"/>
      <c r="DP1142" s="27"/>
      <c r="DQ1142" s="27"/>
      <c r="DR1142" s="27"/>
      <c r="DS1142" s="27"/>
      <c r="DT1142" s="27"/>
      <c r="DU1142" s="27"/>
      <c r="DV1142" s="27"/>
      <c r="DW1142" s="27"/>
      <c r="DX1142" s="27"/>
      <c r="DY1142" s="27"/>
      <c r="DZ1142" s="27"/>
      <c r="EA1142" s="27"/>
      <c r="EB1142" s="27"/>
      <c r="EC1142" s="27"/>
      <c r="ED1142" s="27"/>
      <c r="EE1142" s="27"/>
      <c r="EF1142" s="27"/>
      <c r="EG1142" s="27"/>
      <c r="EH1142" s="27"/>
      <c r="EI1142" s="27"/>
      <c r="EJ1142" s="27"/>
      <c r="EK1142" s="27"/>
      <c r="EL1142" s="27"/>
      <c r="EM1142" s="27"/>
      <c r="EN1142" s="27"/>
      <c r="EO1142" s="27"/>
      <c r="EP1142" s="27"/>
      <c r="EQ1142" s="27"/>
      <c r="ER1142" s="27"/>
      <c r="ES1142" s="27"/>
      <c r="ET1142" s="27"/>
      <c r="EU1142" s="27"/>
      <c r="EV1142" s="27"/>
      <c r="EW1142" s="27"/>
      <c r="EX1142" s="27"/>
      <c r="EY1142" s="27"/>
      <c r="EZ1142" s="27"/>
      <c r="FA1142" s="27"/>
      <c r="FB1142" s="27"/>
      <c r="FC1142" s="27"/>
      <c r="FD1142" s="27"/>
      <c r="FE1142" s="27"/>
      <c r="FF1142" s="27"/>
      <c r="FG1142" s="27"/>
      <c r="FH1142" s="27"/>
      <c r="FI1142" s="27"/>
      <c r="FJ1142" s="27"/>
      <c r="FK1142" s="27"/>
      <c r="FL1142" s="27"/>
      <c r="FM1142" s="27"/>
      <c r="FN1142" s="27"/>
      <c r="FO1142" s="27"/>
      <c r="FP1142" s="27"/>
      <c r="FQ1142" s="27"/>
      <c r="FR1142" s="27"/>
      <c r="FS1142" s="27"/>
      <c r="FT1142" s="27"/>
      <c r="FU1142" s="27"/>
      <c r="FV1142" s="27"/>
      <c r="FW1142" s="27"/>
      <c r="FX1142" s="27"/>
      <c r="FY1142" s="27"/>
      <c r="FZ1142" s="27"/>
      <c r="GA1142" s="27"/>
      <c r="GB1142" s="27"/>
      <c r="GC1142" s="27"/>
      <c r="GD1142" s="27"/>
      <c r="GE1142" s="27"/>
      <c r="GF1142" s="27"/>
      <c r="GG1142" s="27"/>
      <c r="GH1142" s="27"/>
      <c r="GI1142" s="27"/>
      <c r="GJ1142" s="27"/>
      <c r="GK1142" s="27"/>
      <c r="GL1142" s="27"/>
      <c r="GM1142" s="27"/>
      <c r="GN1142" s="27"/>
      <c r="GO1142" s="27"/>
      <c r="GP1142" s="27"/>
      <c r="GQ1142" s="27"/>
      <c r="GR1142" s="27"/>
      <c r="GS1142" s="27"/>
      <c r="GT1142" s="27"/>
      <c r="GU1142" s="27"/>
      <c r="GV1142" s="27"/>
      <c r="GW1142" s="27"/>
      <c r="GX1142" s="27"/>
      <c r="GY1142" s="27"/>
      <c r="GZ1142" s="39"/>
    </row>
    <row r="1143" spans="1:208" s="67" customFormat="1" ht="11.25" customHeight="1">
      <c r="A1143" s="4">
        <v>5155</v>
      </c>
      <c r="B1143" s="67" t="s">
        <v>72</v>
      </c>
      <c r="C1143" s="67" t="s">
        <v>72</v>
      </c>
      <c r="D1143" s="67" t="s">
        <v>72</v>
      </c>
      <c r="E1143" s="68">
        <v>44389</v>
      </c>
      <c r="F1143" s="68">
        <v>44389</v>
      </c>
      <c r="G1143" s="68" t="s">
        <v>73</v>
      </c>
      <c r="H1143" s="67" t="s">
        <v>21</v>
      </c>
      <c r="I1143" s="67">
        <v>14</v>
      </c>
      <c r="J1143" s="67" t="s">
        <v>74</v>
      </c>
      <c r="L1143" s="66" t="s">
        <v>75</v>
      </c>
      <c r="M1143" s="66" t="s">
        <v>3767</v>
      </c>
      <c r="N1143" s="67" t="s">
        <v>3768</v>
      </c>
      <c r="O1143" s="67" t="s">
        <v>3769</v>
      </c>
      <c r="P1143" s="68">
        <v>44232</v>
      </c>
      <c r="Q1143" s="71">
        <v>963090.34</v>
      </c>
      <c r="R1143" s="71"/>
      <c r="S1143" s="71">
        <v>963090.34</v>
      </c>
      <c r="T1143" s="67" t="s">
        <v>79</v>
      </c>
      <c r="U1143" s="67">
        <v>1026</v>
      </c>
      <c r="V1143" s="68">
        <v>44393</v>
      </c>
      <c r="W1143" s="68">
        <v>44400</v>
      </c>
      <c r="X1143" s="71">
        <f t="shared" si="176"/>
        <v>963090.34</v>
      </c>
      <c r="Y1143" s="71"/>
      <c r="Z1143" s="71">
        <f t="shared" si="177"/>
        <v>963090.34</v>
      </c>
      <c r="AA1143" s="67" t="s">
        <v>80</v>
      </c>
      <c r="AD1143" s="67">
        <v>706</v>
      </c>
      <c r="AG1143" s="67" t="s">
        <v>81</v>
      </c>
      <c r="AH1143" s="34">
        <f t="shared" si="178"/>
        <v>963090.34</v>
      </c>
      <c r="AI1143" s="67" t="s">
        <v>82</v>
      </c>
      <c r="AJ1143" s="66"/>
      <c r="AK1143" s="35" t="s">
        <v>1493</v>
      </c>
      <c r="AL1143" s="38"/>
      <c r="AM1143" s="27"/>
      <c r="AN1143" s="27"/>
      <c r="AO1143" s="27"/>
      <c r="AP1143" s="27"/>
      <c r="AQ1143" s="27"/>
      <c r="AR1143" s="27"/>
      <c r="AS1143" s="27"/>
      <c r="AT1143" s="27"/>
      <c r="AU1143" s="27"/>
      <c r="AV1143" s="27"/>
      <c r="AW1143" s="27"/>
      <c r="AX1143" s="27"/>
      <c r="AY1143" s="27"/>
      <c r="AZ1143" s="27"/>
      <c r="BA1143" s="27"/>
      <c r="BB1143" s="27"/>
      <c r="BC1143" s="27"/>
      <c r="BD1143" s="27"/>
      <c r="BE1143" s="27"/>
      <c r="BF1143" s="27"/>
      <c r="BG1143" s="27"/>
      <c r="BH1143" s="27"/>
      <c r="BI1143" s="27"/>
      <c r="BJ1143" s="27"/>
      <c r="BK1143" s="27"/>
      <c r="BL1143" s="27"/>
      <c r="BM1143" s="27"/>
      <c r="BN1143" s="27"/>
      <c r="BO1143" s="27"/>
      <c r="BP1143" s="27"/>
      <c r="BQ1143" s="27"/>
      <c r="BR1143" s="27"/>
      <c r="BS1143" s="27"/>
      <c r="BT1143" s="27"/>
      <c r="BU1143" s="27"/>
      <c r="BV1143" s="27"/>
      <c r="BW1143" s="27"/>
      <c r="BX1143" s="27"/>
      <c r="BY1143" s="27"/>
      <c r="BZ1143" s="27"/>
      <c r="CA1143" s="27"/>
      <c r="CB1143" s="27"/>
      <c r="CC1143" s="27"/>
      <c r="CD1143" s="27"/>
      <c r="CE1143" s="27"/>
      <c r="CF1143" s="27"/>
      <c r="CG1143" s="27"/>
      <c r="CH1143" s="27"/>
      <c r="CI1143" s="27"/>
      <c r="CJ1143" s="27"/>
      <c r="CK1143" s="27"/>
      <c r="CL1143" s="27"/>
      <c r="CM1143" s="27"/>
      <c r="CN1143" s="27"/>
      <c r="CO1143" s="27"/>
      <c r="CP1143" s="27"/>
      <c r="CQ1143" s="27"/>
      <c r="CR1143" s="27"/>
      <c r="CS1143" s="27"/>
      <c r="CT1143" s="27"/>
      <c r="CU1143" s="27"/>
      <c r="CV1143" s="27"/>
      <c r="CW1143" s="27"/>
      <c r="CX1143" s="27"/>
      <c r="CY1143" s="27"/>
      <c r="CZ1143" s="27"/>
      <c r="DA1143" s="27"/>
      <c r="DB1143" s="27"/>
      <c r="DC1143" s="27"/>
      <c r="DD1143" s="27"/>
      <c r="DE1143" s="27"/>
      <c r="DF1143" s="27"/>
      <c r="DG1143" s="27"/>
      <c r="DH1143" s="27"/>
      <c r="DI1143" s="27"/>
      <c r="DJ1143" s="27"/>
      <c r="DK1143" s="27"/>
      <c r="DL1143" s="27"/>
      <c r="DM1143" s="27"/>
      <c r="DN1143" s="27"/>
      <c r="DO1143" s="27"/>
      <c r="DP1143" s="27"/>
      <c r="DQ1143" s="27"/>
      <c r="DR1143" s="27"/>
      <c r="DS1143" s="27"/>
      <c r="DT1143" s="27"/>
      <c r="DU1143" s="27"/>
      <c r="DV1143" s="27"/>
      <c r="DW1143" s="27"/>
      <c r="DX1143" s="27"/>
      <c r="DY1143" s="27"/>
      <c r="DZ1143" s="27"/>
      <c r="EA1143" s="27"/>
      <c r="EB1143" s="27"/>
      <c r="EC1143" s="27"/>
      <c r="ED1143" s="27"/>
      <c r="EE1143" s="27"/>
      <c r="EF1143" s="27"/>
      <c r="EG1143" s="27"/>
      <c r="EH1143" s="27"/>
      <c r="EI1143" s="27"/>
      <c r="EJ1143" s="27"/>
      <c r="EK1143" s="27"/>
      <c r="EL1143" s="27"/>
      <c r="EM1143" s="27"/>
      <c r="EN1143" s="27"/>
      <c r="EO1143" s="27"/>
      <c r="EP1143" s="27"/>
      <c r="EQ1143" s="27"/>
      <c r="ER1143" s="27"/>
      <c r="ES1143" s="27"/>
      <c r="ET1143" s="27"/>
      <c r="EU1143" s="27"/>
      <c r="EV1143" s="27"/>
      <c r="EW1143" s="27"/>
      <c r="EX1143" s="27"/>
      <c r="EY1143" s="27"/>
      <c r="EZ1143" s="27"/>
      <c r="FA1143" s="27"/>
      <c r="FB1143" s="27"/>
      <c r="FC1143" s="27"/>
      <c r="FD1143" s="27"/>
      <c r="FE1143" s="27"/>
      <c r="FF1143" s="27"/>
      <c r="FG1143" s="27"/>
      <c r="FH1143" s="27"/>
      <c r="FI1143" s="27"/>
      <c r="FJ1143" s="27"/>
      <c r="FK1143" s="27"/>
      <c r="FL1143" s="27"/>
      <c r="FM1143" s="27"/>
      <c r="FN1143" s="27"/>
      <c r="FO1143" s="27"/>
      <c r="FP1143" s="27"/>
      <c r="FQ1143" s="27"/>
      <c r="FR1143" s="27"/>
      <c r="FS1143" s="27"/>
      <c r="FT1143" s="27"/>
      <c r="FU1143" s="27"/>
      <c r="FV1143" s="27"/>
      <c r="FW1143" s="27"/>
      <c r="FX1143" s="27"/>
      <c r="FY1143" s="27"/>
      <c r="FZ1143" s="27"/>
      <c r="GA1143" s="27"/>
      <c r="GB1143" s="27"/>
      <c r="GC1143" s="27"/>
      <c r="GD1143" s="27"/>
      <c r="GE1143" s="27"/>
      <c r="GF1143" s="27"/>
      <c r="GG1143" s="27"/>
      <c r="GH1143" s="27"/>
      <c r="GI1143" s="27"/>
      <c r="GJ1143" s="27"/>
      <c r="GK1143" s="27"/>
      <c r="GL1143" s="27"/>
      <c r="GM1143" s="27"/>
      <c r="GN1143" s="27"/>
      <c r="GO1143" s="27"/>
      <c r="GP1143" s="27"/>
      <c r="GQ1143" s="27"/>
      <c r="GR1143" s="27"/>
      <c r="GS1143" s="27"/>
      <c r="GT1143" s="27"/>
      <c r="GU1143" s="27"/>
      <c r="GV1143" s="27"/>
      <c r="GW1143" s="27"/>
      <c r="GX1143" s="27"/>
      <c r="GY1143" s="27"/>
      <c r="GZ1143" s="39"/>
    </row>
    <row r="1144" spans="1:208" s="67" customFormat="1" ht="11.25" customHeight="1">
      <c r="A1144" s="4">
        <v>5156</v>
      </c>
      <c r="B1144" s="67" t="s">
        <v>83</v>
      </c>
      <c r="C1144" s="67" t="s">
        <v>83</v>
      </c>
      <c r="D1144" s="67" t="s">
        <v>72</v>
      </c>
      <c r="E1144" s="68">
        <v>44389</v>
      </c>
      <c r="F1144" s="68">
        <v>44389</v>
      </c>
      <c r="G1144" s="68" t="s">
        <v>73</v>
      </c>
      <c r="H1144" s="67" t="s">
        <v>21</v>
      </c>
      <c r="I1144" s="67">
        <v>14</v>
      </c>
      <c r="J1144" s="67" t="s">
        <v>74</v>
      </c>
      <c r="L1144" s="66" t="s">
        <v>75</v>
      </c>
      <c r="M1144" s="66" t="s">
        <v>3770</v>
      </c>
      <c r="N1144" s="67" t="s">
        <v>3771</v>
      </c>
      <c r="O1144" s="67" t="s">
        <v>3772</v>
      </c>
      <c r="P1144" s="68">
        <v>44109</v>
      </c>
      <c r="Q1144" s="71">
        <v>365490.86</v>
      </c>
      <c r="R1144" s="71"/>
      <c r="S1144" s="71">
        <v>365490.86</v>
      </c>
      <c r="T1144" s="67" t="s">
        <v>118</v>
      </c>
      <c r="U1144" s="67">
        <v>1027</v>
      </c>
      <c r="V1144" s="68">
        <v>44393</v>
      </c>
      <c r="W1144" s="68">
        <v>44400</v>
      </c>
      <c r="X1144" s="71">
        <f t="shared" si="176"/>
        <v>365490.86</v>
      </c>
      <c r="Y1144" s="71"/>
      <c r="Z1144" s="71">
        <f t="shared" si="177"/>
        <v>365490.86</v>
      </c>
      <c r="AA1144" s="67" t="s">
        <v>80</v>
      </c>
      <c r="AD1144" s="67">
        <v>707</v>
      </c>
      <c r="AG1144" s="67" t="s">
        <v>118</v>
      </c>
      <c r="AH1144" s="34">
        <f t="shared" si="178"/>
        <v>365490.86</v>
      </c>
      <c r="AI1144" s="67" t="s">
        <v>82</v>
      </c>
      <c r="AJ1144" s="66"/>
      <c r="AK1144" s="35" t="s">
        <v>1493</v>
      </c>
      <c r="AL1144" s="38"/>
      <c r="AM1144" s="27"/>
      <c r="AN1144" s="27"/>
      <c r="AO1144" s="27"/>
      <c r="AP1144" s="27"/>
      <c r="AQ1144" s="27"/>
      <c r="AR1144" s="27"/>
      <c r="AS1144" s="27"/>
      <c r="AT1144" s="27"/>
      <c r="AU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27"/>
      <c r="BJ1144" s="27"/>
      <c r="BK1144" s="27"/>
      <c r="BL1144" s="27"/>
      <c r="BM1144" s="27"/>
      <c r="BN1144" s="27"/>
      <c r="BO1144" s="27"/>
      <c r="BP1144" s="27"/>
      <c r="BQ1144" s="27"/>
      <c r="BR1144" s="27"/>
      <c r="BS1144" s="27"/>
      <c r="BT1144" s="27"/>
      <c r="BU1144" s="27"/>
      <c r="BV1144" s="27"/>
      <c r="BW1144" s="27"/>
      <c r="BX1144" s="27"/>
      <c r="BY1144" s="27"/>
      <c r="BZ1144" s="27"/>
      <c r="CA1144" s="27"/>
      <c r="CB1144" s="27"/>
      <c r="CC1144" s="27"/>
      <c r="CD1144" s="27"/>
      <c r="CE1144" s="27"/>
      <c r="CF1144" s="27"/>
      <c r="CG1144" s="27"/>
      <c r="CH1144" s="27"/>
      <c r="CI1144" s="27"/>
      <c r="CJ1144" s="27"/>
      <c r="CK1144" s="27"/>
      <c r="CL1144" s="27"/>
      <c r="CM1144" s="27"/>
      <c r="CN1144" s="27"/>
      <c r="CO1144" s="27"/>
      <c r="CP1144" s="27"/>
      <c r="CQ1144" s="27"/>
      <c r="CR1144" s="27"/>
      <c r="CS1144" s="27"/>
      <c r="CT1144" s="27"/>
      <c r="CU1144" s="27"/>
      <c r="CV1144" s="27"/>
      <c r="CW1144" s="27"/>
      <c r="CX1144" s="27"/>
      <c r="CY1144" s="27"/>
      <c r="CZ1144" s="27"/>
      <c r="DA1144" s="27"/>
      <c r="DB1144" s="27"/>
      <c r="DC1144" s="27"/>
      <c r="DD1144" s="27"/>
      <c r="DE1144" s="27"/>
      <c r="DF1144" s="27"/>
      <c r="DG1144" s="27"/>
      <c r="DH1144" s="27"/>
      <c r="DI1144" s="27"/>
      <c r="DJ1144" s="27"/>
      <c r="DK1144" s="27"/>
      <c r="DL1144" s="27"/>
      <c r="DM1144" s="27"/>
      <c r="DN1144" s="27"/>
      <c r="DO1144" s="27"/>
      <c r="DP1144" s="27"/>
      <c r="DQ1144" s="27"/>
      <c r="DR1144" s="27"/>
      <c r="DS1144" s="27"/>
      <c r="DT1144" s="27"/>
      <c r="DU1144" s="27"/>
      <c r="DV1144" s="27"/>
      <c r="DW1144" s="27"/>
      <c r="DX1144" s="27"/>
      <c r="DY1144" s="27"/>
      <c r="DZ1144" s="27"/>
      <c r="EA1144" s="27"/>
      <c r="EB1144" s="27"/>
      <c r="EC1144" s="27"/>
      <c r="ED1144" s="27"/>
      <c r="EE1144" s="27"/>
      <c r="EF1144" s="27"/>
      <c r="EG1144" s="27"/>
      <c r="EH1144" s="27"/>
      <c r="EI1144" s="27"/>
      <c r="EJ1144" s="27"/>
      <c r="EK1144" s="27"/>
      <c r="EL1144" s="27"/>
      <c r="EM1144" s="27"/>
      <c r="EN1144" s="27"/>
      <c r="EO1144" s="27"/>
      <c r="EP1144" s="27"/>
      <c r="EQ1144" s="27"/>
      <c r="ER1144" s="27"/>
      <c r="ES1144" s="27"/>
      <c r="ET1144" s="27"/>
      <c r="EU1144" s="27"/>
      <c r="EV1144" s="27"/>
      <c r="EW1144" s="27"/>
      <c r="EX1144" s="27"/>
      <c r="EY1144" s="27"/>
      <c r="EZ1144" s="27"/>
      <c r="FA1144" s="27"/>
      <c r="FB1144" s="27"/>
      <c r="FC1144" s="27"/>
      <c r="FD1144" s="27"/>
      <c r="FE1144" s="27"/>
      <c r="FF1144" s="27"/>
      <c r="FG1144" s="27"/>
      <c r="FH1144" s="27"/>
      <c r="FI1144" s="27"/>
      <c r="FJ1144" s="27"/>
      <c r="FK1144" s="27"/>
      <c r="FL1144" s="27"/>
      <c r="FM1144" s="27"/>
      <c r="FN1144" s="27"/>
      <c r="FO1144" s="27"/>
      <c r="FP1144" s="27"/>
      <c r="FQ1144" s="27"/>
      <c r="FR1144" s="27"/>
      <c r="FS1144" s="27"/>
      <c r="FT1144" s="27"/>
      <c r="FU1144" s="27"/>
      <c r="FV1144" s="27"/>
      <c r="FW1144" s="27"/>
      <c r="FX1144" s="27"/>
      <c r="FY1144" s="27"/>
      <c r="FZ1144" s="27"/>
      <c r="GA1144" s="27"/>
      <c r="GB1144" s="27"/>
      <c r="GC1144" s="27"/>
      <c r="GD1144" s="27"/>
      <c r="GE1144" s="27"/>
      <c r="GF1144" s="27"/>
      <c r="GG1144" s="27"/>
      <c r="GH1144" s="27"/>
      <c r="GI1144" s="27"/>
      <c r="GJ1144" s="27"/>
      <c r="GK1144" s="27"/>
      <c r="GL1144" s="27"/>
      <c r="GM1144" s="27"/>
      <c r="GN1144" s="27"/>
      <c r="GO1144" s="27"/>
      <c r="GP1144" s="27"/>
      <c r="GQ1144" s="27"/>
      <c r="GR1144" s="27"/>
      <c r="GS1144" s="27"/>
      <c r="GT1144" s="27"/>
      <c r="GU1144" s="27"/>
      <c r="GV1144" s="27"/>
      <c r="GW1144" s="27"/>
      <c r="GX1144" s="27"/>
      <c r="GY1144" s="27"/>
      <c r="GZ1144" s="39"/>
    </row>
    <row r="1145" spans="1:208" s="67" customFormat="1" ht="11.25" customHeight="1">
      <c r="A1145" s="4">
        <v>5157</v>
      </c>
      <c r="B1145" s="67" t="s">
        <v>83</v>
      </c>
      <c r="C1145" s="67" t="s">
        <v>83</v>
      </c>
      <c r="D1145" s="67" t="s">
        <v>72</v>
      </c>
      <c r="E1145" s="68">
        <v>44390</v>
      </c>
      <c r="F1145" s="68">
        <v>44390</v>
      </c>
      <c r="G1145" s="68" t="s">
        <v>91</v>
      </c>
      <c r="H1145" s="67" t="s">
        <v>2</v>
      </c>
      <c r="I1145" s="67">
        <v>3.14</v>
      </c>
      <c r="J1145" s="67" t="s">
        <v>74</v>
      </c>
      <c r="L1145" s="66" t="s">
        <v>611</v>
      </c>
      <c r="M1145" s="66" t="s">
        <v>3773</v>
      </c>
      <c r="N1145" s="67" t="s">
        <v>3774</v>
      </c>
      <c r="O1145" s="67" t="s">
        <v>3775</v>
      </c>
      <c r="P1145" s="68">
        <v>44372</v>
      </c>
      <c r="Q1145" s="71">
        <v>5249292</v>
      </c>
      <c r="R1145" s="71"/>
      <c r="S1145" s="71">
        <v>4394447.76</v>
      </c>
      <c r="T1145" s="67" t="s">
        <v>96</v>
      </c>
      <c r="U1145" s="67">
        <v>1185</v>
      </c>
      <c r="V1145" s="68">
        <v>44411</v>
      </c>
      <c r="W1145" s="68">
        <v>44426</v>
      </c>
      <c r="X1145" s="71">
        <v>4394447.76</v>
      </c>
      <c r="Y1145" s="71"/>
      <c r="Z1145" s="71">
        <v>4394447.76</v>
      </c>
      <c r="AA1145" s="67" t="s">
        <v>80</v>
      </c>
      <c r="AD1145" s="67">
        <v>838</v>
      </c>
      <c r="AG1145" s="67" t="s">
        <v>3776</v>
      </c>
      <c r="AH1145" s="34"/>
      <c r="AI1145" s="67" t="s">
        <v>98</v>
      </c>
      <c r="AJ1145" s="66"/>
      <c r="AK1145" s="35" t="s">
        <v>615</v>
      </c>
      <c r="AL1145" s="38"/>
      <c r="AM1145" s="27"/>
      <c r="AN1145" s="27"/>
      <c r="AO1145" s="27"/>
      <c r="AP1145" s="27"/>
      <c r="AQ1145" s="27"/>
      <c r="AR1145" s="27"/>
      <c r="AS1145" s="27"/>
      <c r="AT1145" s="27"/>
      <c r="AU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27"/>
      <c r="BJ1145" s="27"/>
      <c r="BK1145" s="27"/>
      <c r="BL1145" s="27"/>
      <c r="BM1145" s="27"/>
      <c r="BN1145" s="27"/>
      <c r="BO1145" s="27"/>
      <c r="BP1145" s="27"/>
      <c r="BQ1145" s="27"/>
      <c r="BR1145" s="27"/>
      <c r="BS1145" s="27"/>
      <c r="BT1145" s="27"/>
      <c r="BU1145" s="27"/>
      <c r="BV1145" s="27"/>
      <c r="BW1145" s="27"/>
      <c r="BX1145" s="27"/>
      <c r="BY1145" s="27"/>
      <c r="BZ1145" s="27"/>
      <c r="CA1145" s="27"/>
      <c r="CB1145" s="27"/>
      <c r="CC1145" s="27"/>
      <c r="CD1145" s="27"/>
      <c r="CE1145" s="27"/>
      <c r="CF1145" s="27"/>
      <c r="CG1145" s="27"/>
      <c r="CH1145" s="27"/>
      <c r="CI1145" s="27"/>
      <c r="CJ1145" s="27"/>
      <c r="CK1145" s="27"/>
      <c r="CL1145" s="27"/>
      <c r="CM1145" s="27"/>
      <c r="CN1145" s="27"/>
      <c r="CO1145" s="27"/>
      <c r="CP1145" s="27"/>
      <c r="CQ1145" s="27"/>
      <c r="CR1145" s="27"/>
      <c r="CS1145" s="27"/>
      <c r="CT1145" s="27"/>
      <c r="CU1145" s="27"/>
      <c r="CV1145" s="27"/>
      <c r="CW1145" s="27"/>
      <c r="CX1145" s="27"/>
      <c r="CY1145" s="27"/>
      <c r="CZ1145" s="27"/>
      <c r="DA1145" s="27"/>
      <c r="DB1145" s="27"/>
      <c r="DC1145" s="27"/>
      <c r="DD1145" s="27"/>
      <c r="DE1145" s="27"/>
      <c r="DF1145" s="27"/>
      <c r="DG1145" s="27"/>
      <c r="DH1145" s="27"/>
      <c r="DI1145" s="27"/>
      <c r="DJ1145" s="27"/>
      <c r="DK1145" s="27"/>
      <c r="DL1145" s="27"/>
      <c r="DM1145" s="27"/>
      <c r="DN1145" s="27"/>
      <c r="DO1145" s="27"/>
      <c r="DP1145" s="27"/>
      <c r="DQ1145" s="27"/>
      <c r="DR1145" s="27"/>
      <c r="DS1145" s="27"/>
      <c r="DT1145" s="27"/>
      <c r="DU1145" s="27"/>
      <c r="DV1145" s="27"/>
      <c r="DW1145" s="27"/>
      <c r="DX1145" s="27"/>
      <c r="DY1145" s="27"/>
      <c r="DZ1145" s="27"/>
      <c r="EA1145" s="27"/>
      <c r="EB1145" s="27"/>
      <c r="EC1145" s="27"/>
      <c r="ED1145" s="27"/>
      <c r="EE1145" s="27"/>
      <c r="EF1145" s="27"/>
      <c r="EG1145" s="27"/>
      <c r="EH1145" s="27"/>
      <c r="EI1145" s="27"/>
      <c r="EJ1145" s="27"/>
      <c r="EK1145" s="27"/>
      <c r="EL1145" s="27"/>
      <c r="EM1145" s="27"/>
      <c r="EN1145" s="27"/>
      <c r="EO1145" s="27"/>
      <c r="EP1145" s="27"/>
      <c r="EQ1145" s="27"/>
      <c r="ER1145" s="27"/>
      <c r="ES1145" s="27"/>
      <c r="ET1145" s="27"/>
      <c r="EU1145" s="27"/>
      <c r="EV1145" s="27"/>
      <c r="EW1145" s="27"/>
      <c r="EX1145" s="27"/>
      <c r="EY1145" s="27"/>
      <c r="EZ1145" s="27"/>
      <c r="FA1145" s="27"/>
      <c r="FB1145" s="27"/>
      <c r="FC1145" s="27"/>
      <c r="FD1145" s="27"/>
      <c r="FE1145" s="27"/>
      <c r="FF1145" s="27"/>
      <c r="FG1145" s="27"/>
      <c r="FH1145" s="27"/>
      <c r="FI1145" s="27"/>
      <c r="FJ1145" s="27"/>
      <c r="FK1145" s="27"/>
      <c r="FL1145" s="27"/>
      <c r="FM1145" s="27"/>
      <c r="FN1145" s="27"/>
      <c r="FO1145" s="27"/>
      <c r="FP1145" s="27"/>
      <c r="FQ1145" s="27"/>
      <c r="FR1145" s="27"/>
      <c r="FS1145" s="27"/>
      <c r="FT1145" s="27"/>
      <c r="FU1145" s="27"/>
      <c r="FV1145" s="27"/>
      <c r="FW1145" s="27"/>
      <c r="FX1145" s="27"/>
      <c r="FY1145" s="27"/>
      <c r="FZ1145" s="27"/>
      <c r="GA1145" s="27"/>
      <c r="GB1145" s="27"/>
      <c r="GC1145" s="27"/>
      <c r="GD1145" s="27"/>
      <c r="GE1145" s="27"/>
      <c r="GF1145" s="27"/>
      <c r="GG1145" s="27"/>
      <c r="GH1145" s="27"/>
      <c r="GI1145" s="27"/>
      <c r="GJ1145" s="27"/>
      <c r="GK1145" s="27"/>
      <c r="GL1145" s="27"/>
      <c r="GM1145" s="27"/>
      <c r="GN1145" s="27"/>
      <c r="GO1145" s="27"/>
      <c r="GP1145" s="27"/>
      <c r="GQ1145" s="27"/>
      <c r="GR1145" s="27"/>
      <c r="GS1145" s="27"/>
      <c r="GT1145" s="27"/>
      <c r="GU1145" s="27"/>
      <c r="GV1145" s="27"/>
      <c r="GW1145" s="27"/>
      <c r="GX1145" s="27"/>
      <c r="GY1145" s="27"/>
      <c r="GZ1145" s="39"/>
    </row>
    <row r="1146" spans="1:208" s="67" customFormat="1" ht="11.25" customHeight="1">
      <c r="A1146" s="4">
        <v>5158</v>
      </c>
      <c r="B1146" s="67" t="s">
        <v>220</v>
      </c>
      <c r="C1146" s="67" t="s">
        <v>221</v>
      </c>
      <c r="D1146" s="67" t="s">
        <v>72</v>
      </c>
      <c r="E1146" s="68">
        <v>44390</v>
      </c>
      <c r="F1146" s="68">
        <v>44390</v>
      </c>
      <c r="G1146" s="68" t="s">
        <v>91</v>
      </c>
      <c r="H1146" s="67" t="s">
        <v>2</v>
      </c>
      <c r="I1146" s="67">
        <v>3.14</v>
      </c>
      <c r="J1146" s="67" t="s">
        <v>74</v>
      </c>
      <c r="L1146" s="66" t="s">
        <v>3777</v>
      </c>
      <c r="M1146" s="66" t="s">
        <v>3778</v>
      </c>
      <c r="N1146" s="67" t="s">
        <v>3779</v>
      </c>
      <c r="O1146" s="67" t="s">
        <v>3780</v>
      </c>
      <c r="P1146" s="68">
        <v>44175</v>
      </c>
      <c r="Q1146" s="71">
        <v>45731440</v>
      </c>
      <c r="R1146" s="71"/>
      <c r="S1146" s="71">
        <v>35981947.549999997</v>
      </c>
      <c r="T1146" s="67" t="s">
        <v>96</v>
      </c>
      <c r="U1146" s="67">
        <v>3500</v>
      </c>
      <c r="V1146" s="68">
        <v>44552</v>
      </c>
      <c r="W1146" s="68">
        <v>44553</v>
      </c>
      <c r="X1146" s="71">
        <f>+S1146</f>
        <v>35981947.549999997</v>
      </c>
      <c r="Y1146" s="71"/>
      <c r="Z1146" s="71">
        <f>SUM(X1146:Y1146)</f>
        <v>35981947.549999997</v>
      </c>
      <c r="AA1146" s="67" t="s">
        <v>80</v>
      </c>
      <c r="AD1146" s="67">
        <v>838</v>
      </c>
      <c r="AG1146" s="67" t="s">
        <v>3781</v>
      </c>
      <c r="AH1146" s="34">
        <f>Z1146</f>
        <v>35981947.549999997</v>
      </c>
      <c r="AI1146" s="67" t="s">
        <v>98</v>
      </c>
      <c r="AJ1146" s="66"/>
      <c r="AK1146" s="66" t="s">
        <v>3777</v>
      </c>
      <c r="AL1146" s="38"/>
      <c r="AM1146" s="27"/>
      <c r="AN1146" s="27"/>
      <c r="AO1146" s="27"/>
      <c r="AP1146" s="27"/>
      <c r="AQ1146" s="27"/>
      <c r="AR1146" s="27"/>
      <c r="AS1146" s="27"/>
      <c r="AT1146" s="27"/>
      <c r="AU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27"/>
      <c r="BJ1146" s="27"/>
      <c r="BK1146" s="27"/>
      <c r="BL1146" s="27"/>
      <c r="BM1146" s="27"/>
      <c r="BN1146" s="27"/>
      <c r="BO1146" s="27"/>
      <c r="BP1146" s="27"/>
      <c r="BQ1146" s="27"/>
      <c r="BR1146" s="27"/>
      <c r="BS1146" s="27"/>
      <c r="BT1146" s="27"/>
      <c r="BU1146" s="27"/>
      <c r="BV1146" s="27"/>
      <c r="BW1146" s="27"/>
      <c r="BX1146" s="27"/>
      <c r="BY1146" s="27"/>
      <c r="BZ1146" s="27"/>
      <c r="CA1146" s="27"/>
      <c r="CB1146" s="27"/>
      <c r="CC1146" s="27"/>
      <c r="CD1146" s="27"/>
      <c r="CE1146" s="27"/>
      <c r="CF1146" s="27"/>
      <c r="CG1146" s="27"/>
      <c r="CH1146" s="27"/>
      <c r="CI1146" s="27"/>
      <c r="CJ1146" s="27"/>
      <c r="CK1146" s="27"/>
      <c r="CL1146" s="27"/>
      <c r="CM1146" s="27"/>
      <c r="CN1146" s="27"/>
      <c r="CO1146" s="27"/>
      <c r="CP1146" s="27"/>
      <c r="CQ1146" s="27"/>
      <c r="CR1146" s="27"/>
      <c r="CS1146" s="27"/>
      <c r="CT1146" s="27"/>
      <c r="CU1146" s="27"/>
      <c r="CV1146" s="27"/>
      <c r="CW1146" s="27"/>
      <c r="CX1146" s="27"/>
      <c r="CY1146" s="27"/>
      <c r="CZ1146" s="27"/>
      <c r="DA1146" s="27"/>
      <c r="DB1146" s="27"/>
      <c r="DC1146" s="27"/>
      <c r="DD1146" s="27"/>
      <c r="DE1146" s="27"/>
      <c r="DF1146" s="27"/>
      <c r="DG1146" s="27"/>
      <c r="DH1146" s="27"/>
      <c r="DI1146" s="27"/>
      <c r="DJ1146" s="27"/>
      <c r="DK1146" s="27"/>
      <c r="DL1146" s="27"/>
      <c r="DM1146" s="27"/>
      <c r="DN1146" s="27"/>
      <c r="DO1146" s="27"/>
      <c r="DP1146" s="27"/>
      <c r="DQ1146" s="27"/>
      <c r="DR1146" s="27"/>
      <c r="DS1146" s="27"/>
      <c r="DT1146" s="27"/>
      <c r="DU1146" s="27"/>
      <c r="DV1146" s="27"/>
      <c r="DW1146" s="27"/>
      <c r="DX1146" s="27"/>
      <c r="DY1146" s="27"/>
      <c r="DZ1146" s="27"/>
      <c r="EA1146" s="27"/>
      <c r="EB1146" s="27"/>
      <c r="EC1146" s="27"/>
      <c r="ED1146" s="27"/>
      <c r="EE1146" s="27"/>
      <c r="EF1146" s="27"/>
      <c r="EG1146" s="27"/>
      <c r="EH1146" s="27"/>
      <c r="EI1146" s="27"/>
      <c r="EJ1146" s="27"/>
      <c r="EK1146" s="27"/>
      <c r="EL1146" s="27"/>
      <c r="EM1146" s="27"/>
      <c r="EN1146" s="27"/>
      <c r="EO1146" s="27"/>
      <c r="EP1146" s="27"/>
      <c r="EQ1146" s="27"/>
      <c r="ER1146" s="27"/>
      <c r="ES1146" s="27"/>
      <c r="ET1146" s="27"/>
      <c r="EU1146" s="27"/>
      <c r="EV1146" s="27"/>
      <c r="EW1146" s="27"/>
      <c r="EX1146" s="27"/>
      <c r="EY1146" s="27"/>
      <c r="EZ1146" s="27"/>
      <c r="FA1146" s="27"/>
      <c r="FB1146" s="27"/>
      <c r="FC1146" s="27"/>
      <c r="FD1146" s="27"/>
      <c r="FE1146" s="27"/>
      <c r="FF1146" s="27"/>
      <c r="FG1146" s="27"/>
      <c r="FH1146" s="27"/>
      <c r="FI1146" s="27"/>
      <c r="FJ1146" s="27"/>
      <c r="FK1146" s="27"/>
      <c r="FL1146" s="27"/>
      <c r="FM1146" s="27"/>
      <c r="FN1146" s="27"/>
      <c r="FO1146" s="27"/>
      <c r="FP1146" s="27"/>
      <c r="FQ1146" s="27"/>
      <c r="FR1146" s="27"/>
      <c r="FS1146" s="27"/>
      <c r="FT1146" s="27"/>
      <c r="FU1146" s="27"/>
      <c r="FV1146" s="27"/>
      <c r="FW1146" s="27"/>
      <c r="FX1146" s="27"/>
      <c r="FY1146" s="27"/>
      <c r="FZ1146" s="27"/>
      <c r="GA1146" s="27"/>
      <c r="GB1146" s="27"/>
      <c r="GC1146" s="27"/>
      <c r="GD1146" s="27"/>
      <c r="GE1146" s="27"/>
      <c r="GF1146" s="27"/>
      <c r="GG1146" s="27"/>
      <c r="GH1146" s="27"/>
      <c r="GI1146" s="27"/>
      <c r="GJ1146" s="27"/>
      <c r="GK1146" s="27"/>
      <c r="GL1146" s="27"/>
      <c r="GM1146" s="27"/>
      <c r="GN1146" s="27"/>
      <c r="GO1146" s="27"/>
      <c r="GP1146" s="27"/>
      <c r="GQ1146" s="27"/>
      <c r="GR1146" s="27"/>
      <c r="GS1146" s="27"/>
      <c r="GT1146" s="27"/>
      <c r="GU1146" s="27"/>
      <c r="GV1146" s="27"/>
      <c r="GW1146" s="27"/>
      <c r="GX1146" s="27"/>
      <c r="GY1146" s="27"/>
      <c r="GZ1146" s="39"/>
    </row>
    <row r="1147" spans="1:208" s="67" customFormat="1" ht="11.25" customHeight="1">
      <c r="A1147" s="4">
        <v>5159</v>
      </c>
      <c r="B1147" s="67" t="s">
        <v>220</v>
      </c>
      <c r="C1147" s="67" t="s">
        <v>892</v>
      </c>
      <c r="D1147" s="67" t="s">
        <v>72</v>
      </c>
      <c r="E1147" s="68">
        <v>44391</v>
      </c>
      <c r="F1147" s="68">
        <v>44391</v>
      </c>
      <c r="G1147" s="68" t="s">
        <v>177</v>
      </c>
      <c r="H1147" s="67" t="s">
        <v>18</v>
      </c>
      <c r="I1147" s="67">
        <v>10</v>
      </c>
      <c r="J1147" s="67" t="s">
        <v>100</v>
      </c>
      <c r="L1147" s="66" t="s">
        <v>3782</v>
      </c>
      <c r="M1147" s="66" t="s">
        <v>3783</v>
      </c>
      <c r="O1147" s="67" t="s">
        <v>3784</v>
      </c>
      <c r="P1147" s="68">
        <v>44341</v>
      </c>
      <c r="Q1147" s="71">
        <v>1411800</v>
      </c>
      <c r="R1147" s="71"/>
      <c r="S1147" s="71">
        <v>1411800</v>
      </c>
      <c r="T1147" s="67" t="s">
        <v>96</v>
      </c>
      <c r="U1147" s="67">
        <v>1020</v>
      </c>
      <c r="V1147" s="68">
        <v>44393</v>
      </c>
      <c r="W1147" s="68">
        <v>44401</v>
      </c>
      <c r="X1147" s="71">
        <v>1411800</v>
      </c>
      <c r="Y1147" s="71"/>
      <c r="Z1147" s="71">
        <v>1411800</v>
      </c>
      <c r="AA1147" s="67" t="s">
        <v>80</v>
      </c>
      <c r="AD1147" s="67">
        <v>236</v>
      </c>
      <c r="AG1147" s="67" t="s">
        <v>3785</v>
      </c>
      <c r="AH1147" s="34"/>
      <c r="AI1147" s="67" t="s">
        <v>392</v>
      </c>
      <c r="AJ1147" s="66"/>
      <c r="AK1147" s="66" t="s">
        <v>3783</v>
      </c>
      <c r="AL1147" s="38"/>
      <c r="AM1147" s="27"/>
      <c r="AN1147" s="27"/>
      <c r="AO1147" s="27"/>
      <c r="AP1147" s="27"/>
      <c r="AQ1147" s="27"/>
      <c r="AR1147" s="27"/>
      <c r="AS1147" s="27"/>
      <c r="AT1147" s="27"/>
      <c r="AU1147" s="27"/>
      <c r="AV1147" s="27"/>
      <c r="AW1147" s="27"/>
      <c r="AX1147" s="27"/>
      <c r="AY1147" s="27"/>
      <c r="AZ1147" s="27"/>
      <c r="BA1147" s="27"/>
      <c r="BB1147" s="27"/>
      <c r="BC1147" s="27"/>
      <c r="BD1147" s="27"/>
      <c r="BE1147" s="27"/>
      <c r="BF1147" s="27"/>
      <c r="BG1147" s="27"/>
      <c r="BH1147" s="27"/>
      <c r="BI1147" s="27"/>
      <c r="BJ1147" s="27"/>
      <c r="BK1147" s="27"/>
      <c r="BL1147" s="27"/>
      <c r="BM1147" s="27"/>
      <c r="BN1147" s="27"/>
      <c r="BO1147" s="27"/>
      <c r="BP1147" s="27"/>
      <c r="BQ1147" s="27"/>
      <c r="BR1147" s="27"/>
      <c r="BS1147" s="27"/>
      <c r="BT1147" s="27"/>
      <c r="BU1147" s="27"/>
      <c r="BV1147" s="27"/>
      <c r="BW1147" s="27"/>
      <c r="BX1147" s="27"/>
      <c r="BY1147" s="27"/>
      <c r="BZ1147" s="27"/>
      <c r="CA1147" s="27"/>
      <c r="CB1147" s="27"/>
      <c r="CC1147" s="27"/>
      <c r="CD1147" s="27"/>
      <c r="CE1147" s="27"/>
      <c r="CF1147" s="27"/>
      <c r="CG1147" s="27"/>
      <c r="CH1147" s="27"/>
      <c r="CI1147" s="27"/>
      <c r="CJ1147" s="27"/>
      <c r="CK1147" s="27"/>
      <c r="CL1147" s="27"/>
      <c r="CM1147" s="27"/>
      <c r="CN1147" s="27"/>
      <c r="CO1147" s="27"/>
      <c r="CP1147" s="27"/>
      <c r="CQ1147" s="27"/>
      <c r="CR1147" s="27"/>
      <c r="CS1147" s="27"/>
      <c r="CT1147" s="27"/>
      <c r="CU1147" s="27"/>
      <c r="CV1147" s="27"/>
      <c r="CW1147" s="27"/>
      <c r="CX1147" s="27"/>
      <c r="CY1147" s="27"/>
      <c r="CZ1147" s="27"/>
      <c r="DA1147" s="27"/>
      <c r="DB1147" s="27"/>
      <c r="DC1147" s="27"/>
      <c r="DD1147" s="27"/>
      <c r="DE1147" s="27"/>
      <c r="DF1147" s="27"/>
      <c r="DG1147" s="27"/>
      <c r="DH1147" s="27"/>
      <c r="DI1147" s="27"/>
      <c r="DJ1147" s="27"/>
      <c r="DK1147" s="27"/>
      <c r="DL1147" s="27"/>
      <c r="DM1147" s="27"/>
      <c r="DN1147" s="27"/>
      <c r="DO1147" s="27"/>
      <c r="DP1147" s="27"/>
      <c r="DQ1147" s="27"/>
      <c r="DR1147" s="27"/>
      <c r="DS1147" s="27"/>
      <c r="DT1147" s="27"/>
      <c r="DU1147" s="27"/>
      <c r="DV1147" s="27"/>
      <c r="DW1147" s="27"/>
      <c r="DX1147" s="27"/>
      <c r="DY1147" s="27"/>
      <c r="DZ1147" s="27"/>
      <c r="EA1147" s="27"/>
      <c r="EB1147" s="27"/>
      <c r="EC1147" s="27"/>
      <c r="ED1147" s="27"/>
      <c r="EE1147" s="27"/>
      <c r="EF1147" s="27"/>
      <c r="EG1147" s="27"/>
      <c r="EH1147" s="27"/>
      <c r="EI1147" s="27"/>
      <c r="EJ1147" s="27"/>
      <c r="EK1147" s="27"/>
      <c r="EL1147" s="27"/>
      <c r="EM1147" s="27"/>
      <c r="EN1147" s="27"/>
      <c r="EO1147" s="27"/>
      <c r="EP1147" s="27"/>
      <c r="EQ1147" s="27"/>
      <c r="ER1147" s="27"/>
      <c r="ES1147" s="27"/>
      <c r="ET1147" s="27"/>
      <c r="EU1147" s="27"/>
      <c r="EV1147" s="27"/>
      <c r="EW1147" s="27"/>
      <c r="EX1147" s="27"/>
      <c r="EY1147" s="27"/>
      <c r="EZ1147" s="27"/>
      <c r="FA1147" s="27"/>
      <c r="FB1147" s="27"/>
      <c r="FC1147" s="27"/>
      <c r="FD1147" s="27"/>
      <c r="FE1147" s="27"/>
      <c r="FF1147" s="27"/>
      <c r="FG1147" s="27"/>
      <c r="FH1147" s="27"/>
      <c r="FI1147" s="27"/>
      <c r="FJ1147" s="27"/>
      <c r="FK1147" s="27"/>
      <c r="FL1147" s="27"/>
      <c r="FM1147" s="27"/>
      <c r="FN1147" s="27"/>
      <c r="FO1147" s="27"/>
      <c r="FP1147" s="27"/>
      <c r="FQ1147" s="27"/>
      <c r="FR1147" s="27"/>
      <c r="FS1147" s="27"/>
      <c r="FT1147" s="27"/>
      <c r="FU1147" s="27"/>
      <c r="FV1147" s="27"/>
      <c r="FW1147" s="27"/>
      <c r="FX1147" s="27"/>
      <c r="FY1147" s="27"/>
      <c r="FZ1147" s="27"/>
      <c r="GA1147" s="27"/>
      <c r="GB1147" s="27"/>
      <c r="GC1147" s="27"/>
      <c r="GD1147" s="27"/>
      <c r="GE1147" s="27"/>
      <c r="GF1147" s="27"/>
      <c r="GG1147" s="27"/>
      <c r="GH1147" s="27"/>
      <c r="GI1147" s="27"/>
      <c r="GJ1147" s="27"/>
      <c r="GK1147" s="27"/>
      <c r="GL1147" s="27"/>
      <c r="GM1147" s="27"/>
      <c r="GN1147" s="27"/>
      <c r="GO1147" s="27"/>
      <c r="GP1147" s="27"/>
      <c r="GQ1147" s="27"/>
      <c r="GR1147" s="27"/>
      <c r="GS1147" s="27"/>
      <c r="GT1147" s="27"/>
      <c r="GU1147" s="27"/>
      <c r="GV1147" s="27"/>
      <c r="GW1147" s="27"/>
      <c r="GX1147" s="27"/>
      <c r="GY1147" s="27"/>
      <c r="GZ1147" s="39"/>
    </row>
    <row r="1148" spans="1:208" s="67" customFormat="1" ht="11.25" customHeight="1">
      <c r="A1148" s="4">
        <v>5161</v>
      </c>
      <c r="B1148" s="67" t="s">
        <v>220</v>
      </c>
      <c r="C1148" s="67" t="s">
        <v>469</v>
      </c>
      <c r="D1148" s="67" t="s">
        <v>72</v>
      </c>
      <c r="E1148" s="68">
        <v>44391</v>
      </c>
      <c r="F1148" s="68">
        <v>44391</v>
      </c>
      <c r="G1148" s="68" t="s">
        <v>177</v>
      </c>
      <c r="H1148" s="67" t="s">
        <v>18</v>
      </c>
      <c r="I1148" s="67">
        <v>10</v>
      </c>
      <c r="J1148" s="67" t="s">
        <v>100</v>
      </c>
      <c r="L1148" s="66" t="s">
        <v>3786</v>
      </c>
      <c r="M1148" s="66" t="s">
        <v>3787</v>
      </c>
      <c r="O1148" s="67" t="s">
        <v>3788</v>
      </c>
      <c r="P1148" s="68">
        <v>44326</v>
      </c>
      <c r="Q1148" s="71">
        <v>3085491</v>
      </c>
      <c r="R1148" s="71"/>
      <c r="S1148" s="71">
        <v>3085491</v>
      </c>
      <c r="T1148" s="67" t="s">
        <v>96</v>
      </c>
      <c r="U1148" s="67">
        <v>1044</v>
      </c>
      <c r="V1148" s="68">
        <v>44396</v>
      </c>
      <c r="W1148" s="68">
        <v>44403</v>
      </c>
      <c r="X1148" s="71">
        <v>3085491</v>
      </c>
      <c r="Y1148" s="71"/>
      <c r="Z1148" s="71">
        <v>3085491</v>
      </c>
      <c r="AA1148" s="67" t="s">
        <v>80</v>
      </c>
      <c r="AG1148" s="67" t="s">
        <v>3789</v>
      </c>
      <c r="AH1148" s="34"/>
      <c r="AI1148" s="67" t="s">
        <v>392</v>
      </c>
      <c r="AJ1148" s="66"/>
      <c r="AK1148" s="66" t="s">
        <v>3787</v>
      </c>
      <c r="AL1148" s="38"/>
      <c r="AM1148" s="27"/>
      <c r="AN1148" s="27"/>
      <c r="AO1148" s="27"/>
      <c r="AP1148" s="27"/>
      <c r="AQ1148" s="27"/>
      <c r="AR1148" s="27"/>
      <c r="AS1148" s="27"/>
      <c r="AT1148" s="27"/>
      <c r="AU1148" s="27"/>
      <c r="AV1148" s="27"/>
      <c r="AW1148" s="27"/>
      <c r="AX1148" s="27"/>
      <c r="AY1148" s="27"/>
      <c r="AZ1148" s="27"/>
      <c r="BA1148" s="27"/>
      <c r="BB1148" s="27"/>
      <c r="BC1148" s="27"/>
      <c r="BD1148" s="27"/>
      <c r="BE1148" s="27"/>
      <c r="BF1148" s="27"/>
      <c r="BG1148" s="27"/>
      <c r="BH1148" s="27"/>
      <c r="BI1148" s="27"/>
      <c r="BJ1148" s="27"/>
      <c r="BK1148" s="27"/>
      <c r="BL1148" s="27"/>
      <c r="BM1148" s="27"/>
      <c r="BN1148" s="27"/>
      <c r="BO1148" s="27"/>
      <c r="BP1148" s="27"/>
      <c r="BQ1148" s="27"/>
      <c r="BR1148" s="27"/>
      <c r="BS1148" s="27"/>
      <c r="BT1148" s="27"/>
      <c r="BU1148" s="27"/>
      <c r="BV1148" s="27"/>
      <c r="BW1148" s="27"/>
      <c r="BX1148" s="27"/>
      <c r="BY1148" s="27"/>
      <c r="BZ1148" s="27"/>
      <c r="CA1148" s="27"/>
      <c r="CB1148" s="27"/>
      <c r="CC1148" s="27"/>
      <c r="CD1148" s="27"/>
      <c r="CE1148" s="27"/>
      <c r="CF1148" s="27"/>
      <c r="CG1148" s="27"/>
      <c r="CH1148" s="27"/>
      <c r="CI1148" s="27"/>
      <c r="CJ1148" s="27"/>
      <c r="CK1148" s="27"/>
      <c r="CL1148" s="27"/>
      <c r="CM1148" s="27"/>
      <c r="CN1148" s="27"/>
      <c r="CO1148" s="27"/>
      <c r="CP1148" s="27"/>
      <c r="CQ1148" s="27"/>
      <c r="CR1148" s="27"/>
      <c r="CS1148" s="27"/>
      <c r="CT1148" s="27"/>
      <c r="CU1148" s="27"/>
      <c r="CV1148" s="27"/>
      <c r="CW1148" s="27"/>
      <c r="CX1148" s="27"/>
      <c r="CY1148" s="27"/>
      <c r="CZ1148" s="27"/>
      <c r="DA1148" s="27"/>
      <c r="DB1148" s="27"/>
      <c r="DC1148" s="27"/>
      <c r="DD1148" s="27"/>
      <c r="DE1148" s="27"/>
      <c r="DF1148" s="27"/>
      <c r="DG1148" s="27"/>
      <c r="DH1148" s="27"/>
      <c r="DI1148" s="27"/>
      <c r="DJ1148" s="27"/>
      <c r="DK1148" s="27"/>
      <c r="DL1148" s="27"/>
      <c r="DM1148" s="27"/>
      <c r="DN1148" s="27"/>
      <c r="DO1148" s="27"/>
      <c r="DP1148" s="27"/>
      <c r="DQ1148" s="27"/>
      <c r="DR1148" s="27"/>
      <c r="DS1148" s="27"/>
      <c r="DT1148" s="27"/>
      <c r="DU1148" s="27"/>
      <c r="DV1148" s="27"/>
      <c r="DW1148" s="27"/>
      <c r="DX1148" s="27"/>
      <c r="DY1148" s="27"/>
      <c r="DZ1148" s="27"/>
      <c r="EA1148" s="27"/>
      <c r="EB1148" s="27"/>
      <c r="EC1148" s="27"/>
      <c r="ED1148" s="27"/>
      <c r="EE1148" s="27"/>
      <c r="EF1148" s="27"/>
      <c r="EG1148" s="27"/>
      <c r="EH1148" s="27"/>
      <c r="EI1148" s="27"/>
      <c r="EJ1148" s="27"/>
      <c r="EK1148" s="27"/>
      <c r="EL1148" s="27"/>
      <c r="EM1148" s="27"/>
      <c r="EN1148" s="27"/>
      <c r="EO1148" s="27"/>
      <c r="EP1148" s="27"/>
      <c r="EQ1148" s="27"/>
      <c r="ER1148" s="27"/>
      <c r="ES1148" s="27"/>
      <c r="ET1148" s="27"/>
      <c r="EU1148" s="27"/>
      <c r="EV1148" s="27"/>
      <c r="EW1148" s="27"/>
      <c r="EX1148" s="27"/>
      <c r="EY1148" s="27"/>
      <c r="EZ1148" s="27"/>
      <c r="FA1148" s="27"/>
      <c r="FB1148" s="27"/>
      <c r="FC1148" s="27"/>
      <c r="FD1148" s="27"/>
      <c r="FE1148" s="27"/>
      <c r="FF1148" s="27"/>
      <c r="FG1148" s="27"/>
      <c r="FH1148" s="27"/>
      <c r="FI1148" s="27"/>
      <c r="FJ1148" s="27"/>
      <c r="FK1148" s="27"/>
      <c r="FL1148" s="27"/>
      <c r="FM1148" s="27"/>
      <c r="FN1148" s="27"/>
      <c r="FO1148" s="27"/>
      <c r="FP1148" s="27"/>
      <c r="FQ1148" s="27"/>
      <c r="FR1148" s="27"/>
      <c r="FS1148" s="27"/>
      <c r="FT1148" s="27"/>
      <c r="FU1148" s="27"/>
      <c r="FV1148" s="27"/>
      <c r="FW1148" s="27"/>
      <c r="FX1148" s="27"/>
      <c r="FY1148" s="27"/>
      <c r="FZ1148" s="27"/>
      <c r="GA1148" s="27"/>
      <c r="GB1148" s="27"/>
      <c r="GC1148" s="27"/>
      <c r="GD1148" s="27"/>
      <c r="GE1148" s="27"/>
      <c r="GF1148" s="27"/>
      <c r="GG1148" s="27"/>
      <c r="GH1148" s="27"/>
      <c r="GI1148" s="27"/>
      <c r="GJ1148" s="27"/>
      <c r="GK1148" s="27"/>
      <c r="GL1148" s="27"/>
      <c r="GM1148" s="27"/>
      <c r="GN1148" s="27"/>
      <c r="GO1148" s="27"/>
      <c r="GP1148" s="27"/>
      <c r="GQ1148" s="27"/>
      <c r="GR1148" s="27"/>
      <c r="GS1148" s="27"/>
      <c r="GT1148" s="27"/>
      <c r="GU1148" s="27"/>
      <c r="GV1148" s="27"/>
      <c r="GW1148" s="27"/>
      <c r="GX1148" s="27"/>
      <c r="GY1148" s="27"/>
      <c r="GZ1148" s="39"/>
    </row>
    <row r="1149" spans="1:208" s="67" customFormat="1" ht="11.25" customHeight="1">
      <c r="A1149" s="4">
        <v>5162</v>
      </c>
      <c r="B1149" s="67" t="s">
        <v>72</v>
      </c>
      <c r="C1149" s="67" t="s">
        <v>90</v>
      </c>
      <c r="D1149" s="67" t="s">
        <v>72</v>
      </c>
      <c r="E1149" s="68">
        <v>44391</v>
      </c>
      <c r="F1149" s="68">
        <v>44391</v>
      </c>
      <c r="G1149" s="68" t="s">
        <v>91</v>
      </c>
      <c r="H1149" s="67" t="s">
        <v>12</v>
      </c>
      <c r="I1149" s="67">
        <v>3</v>
      </c>
      <c r="J1149" s="67" t="s">
        <v>74</v>
      </c>
      <c r="L1149" s="66" t="s">
        <v>114</v>
      </c>
      <c r="M1149" s="66" t="s">
        <v>3790</v>
      </c>
      <c r="N1149" s="67" t="s">
        <v>3791</v>
      </c>
      <c r="O1149" s="67" t="s">
        <v>3792</v>
      </c>
      <c r="P1149" s="68">
        <v>44386</v>
      </c>
      <c r="Q1149" s="71">
        <v>35881201</v>
      </c>
      <c r="R1149" s="71"/>
      <c r="S1149" s="71">
        <v>20450617</v>
      </c>
      <c r="T1149" s="67" t="s">
        <v>118</v>
      </c>
      <c r="U1149" s="67">
        <v>1374</v>
      </c>
      <c r="V1149" s="68">
        <v>44433</v>
      </c>
      <c r="W1149" s="68">
        <v>44447</v>
      </c>
      <c r="X1149" s="71">
        <v>20450617</v>
      </c>
      <c r="Y1149" s="71"/>
      <c r="Z1149" s="71">
        <v>20450617</v>
      </c>
      <c r="AA1149" s="67" t="s">
        <v>80</v>
      </c>
      <c r="AG1149" s="67" t="s">
        <v>3793</v>
      </c>
      <c r="AH1149" s="34"/>
      <c r="AI1149" s="67" t="s">
        <v>98</v>
      </c>
      <c r="AJ1149" s="66"/>
      <c r="AK1149" s="66" t="s">
        <v>3790</v>
      </c>
      <c r="AL1149" s="38"/>
      <c r="AM1149" s="27"/>
      <c r="AN1149" s="27"/>
      <c r="AO1149" s="27"/>
      <c r="AP1149" s="27"/>
      <c r="AQ1149" s="27"/>
      <c r="AR1149" s="27"/>
      <c r="AS1149" s="27"/>
      <c r="AT1149" s="27"/>
      <c r="AU1149" s="27"/>
      <c r="AV1149" s="27"/>
      <c r="AW1149" s="27"/>
      <c r="AX1149" s="27"/>
      <c r="AY1149" s="27"/>
      <c r="AZ1149" s="27"/>
      <c r="BA1149" s="27"/>
      <c r="BB1149" s="27"/>
      <c r="BC1149" s="27"/>
      <c r="BD1149" s="27"/>
      <c r="BE1149" s="27"/>
      <c r="BF1149" s="27"/>
      <c r="BG1149" s="27"/>
      <c r="BH1149" s="27"/>
      <c r="BI1149" s="27"/>
      <c r="BJ1149" s="27"/>
      <c r="BK1149" s="27"/>
      <c r="BL1149" s="27"/>
      <c r="BM1149" s="27"/>
      <c r="BN1149" s="27"/>
      <c r="BO1149" s="27"/>
      <c r="BP1149" s="27"/>
      <c r="BQ1149" s="27"/>
      <c r="BR1149" s="27"/>
      <c r="BS1149" s="27"/>
      <c r="BT1149" s="27"/>
      <c r="BU1149" s="27"/>
      <c r="BV1149" s="27"/>
      <c r="BW1149" s="27"/>
      <c r="BX1149" s="27"/>
      <c r="BY1149" s="27"/>
      <c r="BZ1149" s="27"/>
      <c r="CA1149" s="27"/>
      <c r="CB1149" s="27"/>
      <c r="CC1149" s="27"/>
      <c r="CD1149" s="27"/>
      <c r="CE1149" s="27"/>
      <c r="CF1149" s="27"/>
      <c r="CG1149" s="27"/>
      <c r="CH1149" s="27"/>
      <c r="CI1149" s="27"/>
      <c r="CJ1149" s="27"/>
      <c r="CK1149" s="27"/>
      <c r="CL1149" s="27"/>
      <c r="CM1149" s="27"/>
      <c r="CN1149" s="27"/>
      <c r="CO1149" s="27"/>
      <c r="CP1149" s="27"/>
      <c r="CQ1149" s="27"/>
      <c r="CR1149" s="27"/>
      <c r="CS1149" s="27"/>
      <c r="CT1149" s="27"/>
      <c r="CU1149" s="27"/>
      <c r="CV1149" s="27"/>
      <c r="CW1149" s="27"/>
      <c r="CX1149" s="27"/>
      <c r="CY1149" s="27"/>
      <c r="CZ1149" s="27"/>
      <c r="DA1149" s="27"/>
      <c r="DB1149" s="27"/>
      <c r="DC1149" s="27"/>
      <c r="DD1149" s="27"/>
      <c r="DE1149" s="27"/>
      <c r="DF1149" s="27"/>
      <c r="DG1149" s="27"/>
      <c r="DH1149" s="27"/>
      <c r="DI1149" s="27"/>
      <c r="DJ1149" s="27"/>
      <c r="DK1149" s="27"/>
      <c r="DL1149" s="27"/>
      <c r="DM1149" s="27"/>
      <c r="DN1149" s="27"/>
      <c r="DO1149" s="27"/>
      <c r="DP1149" s="27"/>
      <c r="DQ1149" s="27"/>
      <c r="DR1149" s="27"/>
      <c r="DS1149" s="27"/>
      <c r="DT1149" s="27"/>
      <c r="DU1149" s="27"/>
      <c r="DV1149" s="27"/>
      <c r="DW1149" s="27"/>
      <c r="DX1149" s="27"/>
      <c r="DY1149" s="27"/>
      <c r="DZ1149" s="27"/>
      <c r="EA1149" s="27"/>
      <c r="EB1149" s="27"/>
      <c r="EC1149" s="27"/>
      <c r="ED1149" s="27"/>
      <c r="EE1149" s="27"/>
      <c r="EF1149" s="27"/>
      <c r="EG1149" s="27"/>
      <c r="EH1149" s="27"/>
      <c r="EI1149" s="27"/>
      <c r="EJ1149" s="27"/>
      <c r="EK1149" s="27"/>
      <c r="EL1149" s="27"/>
      <c r="EM1149" s="27"/>
      <c r="EN1149" s="27"/>
      <c r="EO1149" s="27"/>
      <c r="EP1149" s="27"/>
      <c r="EQ1149" s="27"/>
      <c r="ER1149" s="27"/>
      <c r="ES1149" s="27"/>
      <c r="ET1149" s="27"/>
      <c r="EU1149" s="27"/>
      <c r="EV1149" s="27"/>
      <c r="EW1149" s="27"/>
      <c r="EX1149" s="27"/>
      <c r="EY1149" s="27"/>
      <c r="EZ1149" s="27"/>
      <c r="FA1149" s="27"/>
      <c r="FB1149" s="27"/>
      <c r="FC1149" s="27"/>
      <c r="FD1149" s="27"/>
      <c r="FE1149" s="27"/>
      <c r="FF1149" s="27"/>
      <c r="FG1149" s="27"/>
      <c r="FH1149" s="27"/>
      <c r="FI1149" s="27"/>
      <c r="FJ1149" s="27"/>
      <c r="FK1149" s="27"/>
      <c r="FL1149" s="27"/>
      <c r="FM1149" s="27"/>
      <c r="FN1149" s="27"/>
      <c r="FO1149" s="27"/>
      <c r="FP1149" s="27"/>
      <c r="FQ1149" s="27"/>
      <c r="FR1149" s="27"/>
      <c r="FS1149" s="27"/>
      <c r="FT1149" s="27"/>
      <c r="FU1149" s="27"/>
      <c r="FV1149" s="27"/>
      <c r="FW1149" s="27"/>
      <c r="FX1149" s="27"/>
      <c r="FY1149" s="27"/>
      <c r="FZ1149" s="27"/>
      <c r="GA1149" s="27"/>
      <c r="GB1149" s="27"/>
      <c r="GC1149" s="27"/>
      <c r="GD1149" s="27"/>
      <c r="GE1149" s="27"/>
      <c r="GF1149" s="27"/>
      <c r="GG1149" s="27"/>
      <c r="GH1149" s="27"/>
      <c r="GI1149" s="27"/>
      <c r="GJ1149" s="27"/>
      <c r="GK1149" s="27"/>
      <c r="GL1149" s="27"/>
      <c r="GM1149" s="27"/>
      <c r="GN1149" s="27"/>
      <c r="GO1149" s="27"/>
      <c r="GP1149" s="27"/>
      <c r="GQ1149" s="27"/>
      <c r="GR1149" s="27"/>
      <c r="GS1149" s="27"/>
      <c r="GT1149" s="27"/>
      <c r="GU1149" s="27"/>
      <c r="GV1149" s="27"/>
      <c r="GW1149" s="27"/>
      <c r="GX1149" s="27"/>
      <c r="GY1149" s="27"/>
      <c r="GZ1149" s="39"/>
    </row>
    <row r="1150" spans="1:208" s="67" customFormat="1" ht="11.25" customHeight="1">
      <c r="A1150" s="4">
        <v>5163</v>
      </c>
      <c r="B1150" s="67" t="s">
        <v>220</v>
      </c>
      <c r="C1150" s="67" t="s">
        <v>220</v>
      </c>
      <c r="D1150" s="67" t="s">
        <v>72</v>
      </c>
      <c r="E1150" s="68">
        <v>44391</v>
      </c>
      <c r="F1150" s="68">
        <v>44391</v>
      </c>
      <c r="G1150" s="68" t="s">
        <v>91</v>
      </c>
      <c r="H1150" s="67" t="s">
        <v>11</v>
      </c>
      <c r="I1150" s="67">
        <v>3</v>
      </c>
      <c r="J1150" s="67" t="s">
        <v>74</v>
      </c>
      <c r="L1150" s="66" t="s">
        <v>725</v>
      </c>
      <c r="M1150" s="66" t="s">
        <v>3794</v>
      </c>
      <c r="N1150" s="67" t="s">
        <v>3795</v>
      </c>
      <c r="O1150" s="67" t="s">
        <v>3796</v>
      </c>
      <c r="P1150" s="68">
        <v>44399</v>
      </c>
      <c r="Q1150" s="71">
        <v>4107490</v>
      </c>
      <c r="R1150" s="71"/>
      <c r="S1150" s="71">
        <v>4107490</v>
      </c>
      <c r="T1150" s="67" t="s">
        <v>96</v>
      </c>
      <c r="U1150" s="67">
        <v>1784</v>
      </c>
      <c r="V1150" s="68">
        <v>44466</v>
      </c>
      <c r="W1150" s="68">
        <v>44475</v>
      </c>
      <c r="X1150" s="71">
        <v>4107490</v>
      </c>
      <c r="Y1150" s="71"/>
      <c r="Z1150" s="71">
        <v>4107490</v>
      </c>
      <c r="AA1150" s="67" t="s">
        <v>80</v>
      </c>
      <c r="AG1150" s="67" t="s">
        <v>3797</v>
      </c>
      <c r="AH1150" s="34"/>
      <c r="AI1150" s="67" t="s">
        <v>98</v>
      </c>
      <c r="AJ1150" s="66"/>
      <c r="AK1150" s="66" t="s">
        <v>3794</v>
      </c>
      <c r="AL1150" s="38"/>
      <c r="AM1150" s="27"/>
      <c r="AN1150" s="27"/>
      <c r="AO1150" s="27"/>
      <c r="AP1150" s="27"/>
      <c r="AQ1150" s="27"/>
      <c r="AR1150" s="27"/>
      <c r="AS1150" s="27"/>
      <c r="AT1150" s="27"/>
      <c r="AU1150" s="27"/>
      <c r="AV1150" s="27"/>
      <c r="AW1150" s="27"/>
      <c r="AX1150" s="27"/>
      <c r="AY1150" s="27"/>
      <c r="AZ1150" s="27"/>
      <c r="BA1150" s="27"/>
      <c r="BB1150" s="27"/>
      <c r="BC1150" s="27"/>
      <c r="BD1150" s="27"/>
      <c r="BE1150" s="27"/>
      <c r="BF1150" s="27"/>
      <c r="BG1150" s="27"/>
      <c r="BH1150" s="27"/>
      <c r="BI1150" s="27"/>
      <c r="BJ1150" s="27"/>
      <c r="BK1150" s="27"/>
      <c r="BL1150" s="27"/>
      <c r="BM1150" s="27"/>
      <c r="BN1150" s="27"/>
      <c r="BO1150" s="27"/>
      <c r="BP1150" s="27"/>
      <c r="BQ1150" s="27"/>
      <c r="BR1150" s="27"/>
      <c r="BS1150" s="27"/>
      <c r="BT1150" s="27"/>
      <c r="BU1150" s="27"/>
      <c r="BV1150" s="27"/>
      <c r="BW1150" s="27"/>
      <c r="BX1150" s="27"/>
      <c r="BY1150" s="27"/>
      <c r="BZ1150" s="27"/>
      <c r="CA1150" s="27"/>
      <c r="CB1150" s="27"/>
      <c r="CC1150" s="27"/>
      <c r="CD1150" s="27"/>
      <c r="CE1150" s="27"/>
      <c r="CF1150" s="27"/>
      <c r="CG1150" s="27"/>
      <c r="CH1150" s="27"/>
      <c r="CI1150" s="27"/>
      <c r="CJ1150" s="27"/>
      <c r="CK1150" s="27"/>
      <c r="CL1150" s="27"/>
      <c r="CM1150" s="27"/>
      <c r="CN1150" s="27"/>
      <c r="CO1150" s="27"/>
      <c r="CP1150" s="27"/>
      <c r="CQ1150" s="27"/>
      <c r="CR1150" s="27"/>
      <c r="CS1150" s="27"/>
      <c r="CT1150" s="27"/>
      <c r="CU1150" s="27"/>
      <c r="CV1150" s="27"/>
      <c r="CW1150" s="27"/>
      <c r="CX1150" s="27"/>
      <c r="CY1150" s="27"/>
      <c r="CZ1150" s="27"/>
      <c r="DA1150" s="27"/>
      <c r="DB1150" s="27"/>
      <c r="DC1150" s="27"/>
      <c r="DD1150" s="27"/>
      <c r="DE1150" s="27"/>
      <c r="DF1150" s="27"/>
      <c r="DG1150" s="27"/>
      <c r="DH1150" s="27"/>
      <c r="DI1150" s="27"/>
      <c r="DJ1150" s="27"/>
      <c r="DK1150" s="27"/>
      <c r="DL1150" s="27"/>
      <c r="DM1150" s="27"/>
      <c r="DN1150" s="27"/>
      <c r="DO1150" s="27"/>
      <c r="DP1150" s="27"/>
      <c r="DQ1150" s="27"/>
      <c r="DR1150" s="27"/>
      <c r="DS1150" s="27"/>
      <c r="DT1150" s="27"/>
      <c r="DU1150" s="27"/>
      <c r="DV1150" s="27"/>
      <c r="DW1150" s="27"/>
      <c r="DX1150" s="27"/>
      <c r="DY1150" s="27"/>
      <c r="DZ1150" s="27"/>
      <c r="EA1150" s="27"/>
      <c r="EB1150" s="27"/>
      <c r="EC1150" s="27"/>
      <c r="ED1150" s="27"/>
      <c r="EE1150" s="27"/>
      <c r="EF1150" s="27"/>
      <c r="EG1150" s="27"/>
      <c r="EH1150" s="27"/>
      <c r="EI1150" s="27"/>
      <c r="EJ1150" s="27"/>
      <c r="EK1150" s="27"/>
      <c r="EL1150" s="27"/>
      <c r="EM1150" s="27"/>
      <c r="EN1150" s="27"/>
      <c r="EO1150" s="27"/>
      <c r="EP1150" s="27"/>
      <c r="EQ1150" s="27"/>
      <c r="ER1150" s="27"/>
      <c r="ES1150" s="27"/>
      <c r="ET1150" s="27"/>
      <c r="EU1150" s="27"/>
      <c r="EV1150" s="27"/>
      <c r="EW1150" s="27"/>
      <c r="EX1150" s="27"/>
      <c r="EY1150" s="27"/>
      <c r="EZ1150" s="27"/>
      <c r="FA1150" s="27"/>
      <c r="FB1150" s="27"/>
      <c r="FC1150" s="27"/>
      <c r="FD1150" s="27"/>
      <c r="FE1150" s="27"/>
      <c r="FF1150" s="27"/>
      <c r="FG1150" s="27"/>
      <c r="FH1150" s="27"/>
      <c r="FI1150" s="27"/>
      <c r="FJ1150" s="27"/>
      <c r="FK1150" s="27"/>
      <c r="FL1150" s="27"/>
      <c r="FM1150" s="27"/>
      <c r="FN1150" s="27"/>
      <c r="FO1150" s="27"/>
      <c r="FP1150" s="27"/>
      <c r="FQ1150" s="27"/>
      <c r="FR1150" s="27"/>
      <c r="FS1150" s="27"/>
      <c r="FT1150" s="27"/>
      <c r="FU1150" s="27"/>
      <c r="FV1150" s="27"/>
      <c r="FW1150" s="27"/>
      <c r="FX1150" s="27"/>
      <c r="FY1150" s="27"/>
      <c r="FZ1150" s="27"/>
      <c r="GA1150" s="27"/>
      <c r="GB1150" s="27"/>
      <c r="GC1150" s="27"/>
      <c r="GD1150" s="27"/>
      <c r="GE1150" s="27"/>
      <c r="GF1150" s="27"/>
      <c r="GG1150" s="27"/>
      <c r="GH1150" s="27"/>
      <c r="GI1150" s="27"/>
      <c r="GJ1150" s="27"/>
      <c r="GK1150" s="27"/>
      <c r="GL1150" s="27"/>
      <c r="GM1150" s="27"/>
      <c r="GN1150" s="27"/>
      <c r="GO1150" s="27"/>
      <c r="GP1150" s="27"/>
      <c r="GQ1150" s="27"/>
      <c r="GR1150" s="27"/>
      <c r="GS1150" s="27"/>
      <c r="GT1150" s="27"/>
      <c r="GU1150" s="27"/>
      <c r="GV1150" s="27"/>
      <c r="GW1150" s="27"/>
      <c r="GX1150" s="27"/>
      <c r="GY1150" s="27"/>
      <c r="GZ1150" s="39"/>
    </row>
    <row r="1151" spans="1:208" s="67" customFormat="1" ht="11.25" customHeight="1">
      <c r="A1151" s="4">
        <v>5164</v>
      </c>
      <c r="B1151" s="67" t="s">
        <v>83</v>
      </c>
      <c r="C1151" s="67" t="s">
        <v>1011</v>
      </c>
      <c r="D1151" s="67" t="s">
        <v>72</v>
      </c>
      <c r="E1151" s="68">
        <v>44391</v>
      </c>
      <c r="F1151" s="68">
        <v>44391</v>
      </c>
      <c r="G1151" s="68" t="s">
        <v>73</v>
      </c>
      <c r="H1151" s="67" t="s">
        <v>21</v>
      </c>
      <c r="I1151" s="67">
        <v>14</v>
      </c>
      <c r="J1151" s="67" t="s">
        <v>74</v>
      </c>
      <c r="L1151" s="66" t="s">
        <v>611</v>
      </c>
      <c r="M1151" s="66" t="s">
        <v>3798</v>
      </c>
      <c r="N1151" s="67" t="s">
        <v>3799</v>
      </c>
      <c r="O1151" s="67" t="s">
        <v>3800</v>
      </c>
      <c r="P1151" s="68">
        <v>43956</v>
      </c>
      <c r="Q1151" s="71">
        <v>12736948.779999999</v>
      </c>
      <c r="R1151" s="71"/>
      <c r="S1151" s="71">
        <v>12736948.779999999</v>
      </c>
      <c r="T1151" s="67" t="s">
        <v>79</v>
      </c>
      <c r="U1151" s="67">
        <v>1028</v>
      </c>
      <c r="V1151" s="68">
        <v>44394</v>
      </c>
      <c r="W1151" s="68">
        <v>44400</v>
      </c>
      <c r="X1151" s="71">
        <f t="shared" ref="X1151:X1165" si="179">+S1151</f>
        <v>12736948.779999999</v>
      </c>
      <c r="Y1151" s="71"/>
      <c r="Z1151" s="71">
        <f t="shared" ref="Z1151:Z1165" si="180">SUM(X1151:Y1151)</f>
        <v>12736948.779999999</v>
      </c>
      <c r="AA1151" s="67" t="s">
        <v>80</v>
      </c>
      <c r="AD1151" s="67">
        <v>709</v>
      </c>
      <c r="AG1151" s="67" t="s">
        <v>81</v>
      </c>
      <c r="AH1151" s="34">
        <f t="shared" ref="AH1151:AH1165" si="181">Z1151</f>
        <v>12736948.779999999</v>
      </c>
      <c r="AI1151" s="67" t="s">
        <v>82</v>
      </c>
      <c r="AJ1151" s="66"/>
      <c r="AK1151" s="35" t="s">
        <v>3801</v>
      </c>
      <c r="AL1151" s="38"/>
      <c r="AM1151" s="27"/>
      <c r="AN1151" s="27"/>
      <c r="AO1151" s="27"/>
      <c r="AP1151" s="27"/>
      <c r="AQ1151" s="27"/>
      <c r="AR1151" s="27"/>
      <c r="AS1151" s="27"/>
      <c r="AT1151" s="27"/>
      <c r="AU1151" s="27"/>
      <c r="AV1151" s="27"/>
      <c r="AW1151" s="27"/>
      <c r="AX1151" s="27"/>
      <c r="AY1151" s="27"/>
      <c r="AZ1151" s="27"/>
      <c r="BA1151" s="27"/>
      <c r="BB1151" s="27"/>
      <c r="BC1151" s="27"/>
      <c r="BD1151" s="27"/>
      <c r="BE1151" s="27"/>
      <c r="BF1151" s="27"/>
      <c r="BG1151" s="27"/>
      <c r="BH1151" s="27"/>
      <c r="BI1151" s="27"/>
      <c r="BJ1151" s="27"/>
      <c r="BK1151" s="27"/>
      <c r="BL1151" s="27"/>
      <c r="BM1151" s="27"/>
      <c r="BN1151" s="27"/>
      <c r="BO1151" s="27"/>
      <c r="BP1151" s="27"/>
      <c r="BQ1151" s="27"/>
      <c r="BR1151" s="27"/>
      <c r="BS1151" s="27"/>
      <c r="BT1151" s="27"/>
      <c r="BU1151" s="27"/>
      <c r="BV1151" s="27"/>
      <c r="BW1151" s="27"/>
      <c r="BX1151" s="27"/>
      <c r="BY1151" s="27"/>
      <c r="BZ1151" s="27"/>
      <c r="CA1151" s="27"/>
      <c r="CB1151" s="27"/>
      <c r="CC1151" s="27"/>
      <c r="CD1151" s="27"/>
      <c r="CE1151" s="27"/>
      <c r="CF1151" s="27"/>
      <c r="CG1151" s="27"/>
      <c r="CH1151" s="27"/>
      <c r="CI1151" s="27"/>
      <c r="CJ1151" s="27"/>
      <c r="CK1151" s="27"/>
      <c r="CL1151" s="27"/>
      <c r="CM1151" s="27"/>
      <c r="CN1151" s="27"/>
      <c r="CO1151" s="27"/>
      <c r="CP1151" s="27"/>
      <c r="CQ1151" s="27"/>
      <c r="CR1151" s="27"/>
      <c r="CS1151" s="27"/>
      <c r="CT1151" s="27"/>
      <c r="CU1151" s="27"/>
      <c r="CV1151" s="27"/>
      <c r="CW1151" s="27"/>
      <c r="CX1151" s="27"/>
      <c r="CY1151" s="27"/>
      <c r="CZ1151" s="27"/>
      <c r="DA1151" s="27"/>
      <c r="DB1151" s="27"/>
      <c r="DC1151" s="27"/>
      <c r="DD1151" s="27"/>
      <c r="DE1151" s="27"/>
      <c r="DF1151" s="27"/>
      <c r="DG1151" s="27"/>
      <c r="DH1151" s="27"/>
      <c r="DI1151" s="27"/>
      <c r="DJ1151" s="27"/>
      <c r="DK1151" s="27"/>
      <c r="DL1151" s="27"/>
      <c r="DM1151" s="27"/>
      <c r="DN1151" s="27"/>
      <c r="DO1151" s="27"/>
      <c r="DP1151" s="27"/>
      <c r="DQ1151" s="27"/>
      <c r="DR1151" s="27"/>
      <c r="DS1151" s="27"/>
      <c r="DT1151" s="27"/>
      <c r="DU1151" s="27"/>
      <c r="DV1151" s="27"/>
      <c r="DW1151" s="27"/>
      <c r="DX1151" s="27"/>
      <c r="DY1151" s="27"/>
      <c r="DZ1151" s="27"/>
      <c r="EA1151" s="27"/>
      <c r="EB1151" s="27"/>
      <c r="EC1151" s="27"/>
      <c r="ED1151" s="27"/>
      <c r="EE1151" s="27"/>
      <c r="EF1151" s="27"/>
      <c r="EG1151" s="27"/>
      <c r="EH1151" s="27"/>
      <c r="EI1151" s="27"/>
      <c r="EJ1151" s="27"/>
      <c r="EK1151" s="27"/>
      <c r="EL1151" s="27"/>
      <c r="EM1151" s="27"/>
      <c r="EN1151" s="27"/>
      <c r="EO1151" s="27"/>
      <c r="EP1151" s="27"/>
      <c r="EQ1151" s="27"/>
      <c r="ER1151" s="27"/>
      <c r="ES1151" s="27"/>
      <c r="ET1151" s="27"/>
      <c r="EU1151" s="27"/>
      <c r="EV1151" s="27"/>
      <c r="EW1151" s="27"/>
      <c r="EX1151" s="27"/>
      <c r="EY1151" s="27"/>
      <c r="EZ1151" s="27"/>
      <c r="FA1151" s="27"/>
      <c r="FB1151" s="27"/>
      <c r="FC1151" s="27"/>
      <c r="FD1151" s="27"/>
      <c r="FE1151" s="27"/>
      <c r="FF1151" s="27"/>
      <c r="FG1151" s="27"/>
      <c r="FH1151" s="27"/>
      <c r="FI1151" s="27"/>
      <c r="FJ1151" s="27"/>
      <c r="FK1151" s="27"/>
      <c r="FL1151" s="27"/>
      <c r="FM1151" s="27"/>
      <c r="FN1151" s="27"/>
      <c r="FO1151" s="27"/>
      <c r="FP1151" s="27"/>
      <c r="FQ1151" s="27"/>
      <c r="FR1151" s="27"/>
      <c r="FS1151" s="27"/>
      <c r="FT1151" s="27"/>
      <c r="FU1151" s="27"/>
      <c r="FV1151" s="27"/>
      <c r="FW1151" s="27"/>
      <c r="FX1151" s="27"/>
      <c r="FY1151" s="27"/>
      <c r="FZ1151" s="27"/>
      <c r="GA1151" s="27"/>
      <c r="GB1151" s="27"/>
      <c r="GC1151" s="27"/>
      <c r="GD1151" s="27"/>
      <c r="GE1151" s="27"/>
      <c r="GF1151" s="27"/>
      <c r="GG1151" s="27"/>
      <c r="GH1151" s="27"/>
      <c r="GI1151" s="27"/>
      <c r="GJ1151" s="27"/>
      <c r="GK1151" s="27"/>
      <c r="GL1151" s="27"/>
      <c r="GM1151" s="27"/>
      <c r="GN1151" s="27"/>
      <c r="GO1151" s="27"/>
      <c r="GP1151" s="27"/>
      <c r="GQ1151" s="27"/>
      <c r="GR1151" s="27"/>
      <c r="GS1151" s="27"/>
      <c r="GT1151" s="27"/>
      <c r="GU1151" s="27"/>
      <c r="GV1151" s="27"/>
      <c r="GW1151" s="27"/>
      <c r="GX1151" s="27"/>
      <c r="GY1151" s="27"/>
      <c r="GZ1151" s="39"/>
    </row>
    <row r="1152" spans="1:208" s="67" customFormat="1" ht="11.25" customHeight="1">
      <c r="A1152" s="4">
        <v>5165</v>
      </c>
      <c r="B1152" s="67" t="s">
        <v>72</v>
      </c>
      <c r="C1152" s="67" t="s">
        <v>72</v>
      </c>
      <c r="D1152" s="67" t="s">
        <v>72</v>
      </c>
      <c r="E1152" s="68">
        <v>44391</v>
      </c>
      <c r="F1152" s="68">
        <v>44391</v>
      </c>
      <c r="G1152" s="68" t="s">
        <v>73</v>
      </c>
      <c r="H1152" s="67" t="s">
        <v>21</v>
      </c>
      <c r="I1152" s="67">
        <v>14</v>
      </c>
      <c r="J1152" s="67" t="s">
        <v>74</v>
      </c>
      <c r="L1152" s="66" t="s">
        <v>611</v>
      </c>
      <c r="M1152" s="66" t="s">
        <v>3802</v>
      </c>
      <c r="N1152" s="67" t="s">
        <v>3803</v>
      </c>
      <c r="O1152" s="67" t="s">
        <v>3804</v>
      </c>
      <c r="P1152" s="68">
        <v>43926</v>
      </c>
      <c r="Q1152" s="71">
        <v>13968055.359999999</v>
      </c>
      <c r="R1152" s="71"/>
      <c r="S1152" s="71">
        <v>13968055.359999999</v>
      </c>
      <c r="T1152" s="67" t="s">
        <v>79</v>
      </c>
      <c r="U1152" s="67">
        <v>1029</v>
      </c>
      <c r="V1152" s="68">
        <v>44394</v>
      </c>
      <c r="W1152" s="68">
        <v>44400</v>
      </c>
      <c r="X1152" s="71">
        <f t="shared" si="179"/>
        <v>13968055.359999999</v>
      </c>
      <c r="Y1152" s="71"/>
      <c r="Z1152" s="71">
        <f t="shared" si="180"/>
        <v>13968055.359999999</v>
      </c>
      <c r="AA1152" s="67" t="s">
        <v>80</v>
      </c>
      <c r="AD1152" s="67">
        <v>710</v>
      </c>
      <c r="AG1152" s="67" t="s">
        <v>81</v>
      </c>
      <c r="AH1152" s="34">
        <f t="shared" si="181"/>
        <v>13968055.359999999</v>
      </c>
      <c r="AI1152" s="67" t="s">
        <v>82</v>
      </c>
      <c r="AJ1152" s="66"/>
      <c r="AK1152" s="35" t="s">
        <v>3801</v>
      </c>
      <c r="AL1152" s="38"/>
      <c r="AM1152" s="27"/>
      <c r="AN1152" s="27"/>
      <c r="AO1152" s="27"/>
      <c r="AP1152" s="27"/>
      <c r="AQ1152" s="27"/>
      <c r="AR1152" s="27"/>
      <c r="AS1152" s="27"/>
      <c r="AT1152" s="27"/>
      <c r="AU1152" s="27"/>
      <c r="AV1152" s="27"/>
      <c r="AW1152" s="27"/>
      <c r="AX1152" s="27"/>
      <c r="AY1152" s="27"/>
      <c r="AZ1152" s="27"/>
      <c r="BA1152" s="27"/>
      <c r="BB1152" s="27"/>
      <c r="BC1152" s="27"/>
      <c r="BD1152" s="27"/>
      <c r="BE1152" s="27"/>
      <c r="BF1152" s="27"/>
      <c r="BG1152" s="27"/>
      <c r="BH1152" s="27"/>
      <c r="BI1152" s="27"/>
      <c r="BJ1152" s="27"/>
      <c r="BK1152" s="27"/>
      <c r="BL1152" s="27"/>
      <c r="BM1152" s="27"/>
      <c r="BN1152" s="27"/>
      <c r="BO1152" s="27"/>
      <c r="BP1152" s="27"/>
      <c r="BQ1152" s="27"/>
      <c r="BR1152" s="27"/>
      <c r="BS1152" s="27"/>
      <c r="BT1152" s="27"/>
      <c r="BU1152" s="27"/>
      <c r="BV1152" s="27"/>
      <c r="BW1152" s="27"/>
      <c r="BX1152" s="27"/>
      <c r="BY1152" s="27"/>
      <c r="BZ1152" s="27"/>
      <c r="CA1152" s="27"/>
      <c r="CB1152" s="27"/>
      <c r="CC1152" s="27"/>
      <c r="CD1152" s="27"/>
      <c r="CE1152" s="27"/>
      <c r="CF1152" s="27"/>
      <c r="CG1152" s="27"/>
      <c r="CH1152" s="27"/>
      <c r="CI1152" s="27"/>
      <c r="CJ1152" s="27"/>
      <c r="CK1152" s="27"/>
      <c r="CL1152" s="27"/>
      <c r="CM1152" s="27"/>
      <c r="CN1152" s="27"/>
      <c r="CO1152" s="27"/>
      <c r="CP1152" s="27"/>
      <c r="CQ1152" s="27"/>
      <c r="CR1152" s="27"/>
      <c r="CS1152" s="27"/>
      <c r="CT1152" s="27"/>
      <c r="CU1152" s="27"/>
      <c r="CV1152" s="27"/>
      <c r="CW1152" s="27"/>
      <c r="CX1152" s="27"/>
      <c r="CY1152" s="27"/>
      <c r="CZ1152" s="27"/>
      <c r="DA1152" s="27"/>
      <c r="DB1152" s="27"/>
      <c r="DC1152" s="27"/>
      <c r="DD1152" s="27"/>
      <c r="DE1152" s="27"/>
      <c r="DF1152" s="27"/>
      <c r="DG1152" s="27"/>
      <c r="DH1152" s="27"/>
      <c r="DI1152" s="27"/>
      <c r="DJ1152" s="27"/>
      <c r="DK1152" s="27"/>
      <c r="DL1152" s="27"/>
      <c r="DM1152" s="27"/>
      <c r="DN1152" s="27"/>
      <c r="DO1152" s="27"/>
      <c r="DP1152" s="27"/>
      <c r="DQ1152" s="27"/>
      <c r="DR1152" s="27"/>
      <c r="DS1152" s="27"/>
      <c r="DT1152" s="27"/>
      <c r="DU1152" s="27"/>
      <c r="DV1152" s="27"/>
      <c r="DW1152" s="27"/>
      <c r="DX1152" s="27"/>
      <c r="DY1152" s="27"/>
      <c r="DZ1152" s="27"/>
      <c r="EA1152" s="27"/>
      <c r="EB1152" s="27"/>
      <c r="EC1152" s="27"/>
      <c r="ED1152" s="27"/>
      <c r="EE1152" s="27"/>
      <c r="EF1152" s="27"/>
      <c r="EG1152" s="27"/>
      <c r="EH1152" s="27"/>
      <c r="EI1152" s="27"/>
      <c r="EJ1152" s="27"/>
      <c r="EK1152" s="27"/>
      <c r="EL1152" s="27"/>
      <c r="EM1152" s="27"/>
      <c r="EN1152" s="27"/>
      <c r="EO1152" s="27"/>
      <c r="EP1152" s="27"/>
      <c r="EQ1152" s="27"/>
      <c r="ER1152" s="27"/>
      <c r="ES1152" s="27"/>
      <c r="ET1152" s="27"/>
      <c r="EU1152" s="27"/>
      <c r="EV1152" s="27"/>
      <c r="EW1152" s="27"/>
      <c r="EX1152" s="27"/>
      <c r="EY1152" s="27"/>
      <c r="EZ1152" s="27"/>
      <c r="FA1152" s="27"/>
      <c r="FB1152" s="27"/>
      <c r="FC1152" s="27"/>
      <c r="FD1152" s="27"/>
      <c r="FE1152" s="27"/>
      <c r="FF1152" s="27"/>
      <c r="FG1152" s="27"/>
      <c r="FH1152" s="27"/>
      <c r="FI1152" s="27"/>
      <c r="FJ1152" s="27"/>
      <c r="FK1152" s="27"/>
      <c r="FL1152" s="27"/>
      <c r="FM1152" s="27"/>
      <c r="FN1152" s="27"/>
      <c r="FO1152" s="27"/>
      <c r="FP1152" s="27"/>
      <c r="FQ1152" s="27"/>
      <c r="FR1152" s="27"/>
      <c r="FS1152" s="27"/>
      <c r="FT1152" s="27"/>
      <c r="FU1152" s="27"/>
      <c r="FV1152" s="27"/>
      <c r="FW1152" s="27"/>
      <c r="FX1152" s="27"/>
      <c r="FY1152" s="27"/>
      <c r="FZ1152" s="27"/>
      <c r="GA1152" s="27"/>
      <c r="GB1152" s="27"/>
      <c r="GC1152" s="27"/>
      <c r="GD1152" s="27"/>
      <c r="GE1152" s="27"/>
      <c r="GF1152" s="27"/>
      <c r="GG1152" s="27"/>
      <c r="GH1152" s="27"/>
      <c r="GI1152" s="27"/>
      <c r="GJ1152" s="27"/>
      <c r="GK1152" s="27"/>
      <c r="GL1152" s="27"/>
      <c r="GM1152" s="27"/>
      <c r="GN1152" s="27"/>
      <c r="GO1152" s="27"/>
      <c r="GP1152" s="27"/>
      <c r="GQ1152" s="27"/>
      <c r="GR1152" s="27"/>
      <c r="GS1152" s="27"/>
      <c r="GT1152" s="27"/>
      <c r="GU1152" s="27"/>
      <c r="GV1152" s="27"/>
      <c r="GW1152" s="27"/>
      <c r="GX1152" s="27"/>
      <c r="GY1152" s="27"/>
      <c r="GZ1152" s="39"/>
    </row>
    <row r="1153" spans="1:208" s="67" customFormat="1" ht="11.25" customHeight="1">
      <c r="A1153" s="4">
        <v>5166</v>
      </c>
      <c r="B1153" s="67" t="s">
        <v>72</v>
      </c>
      <c r="C1153" s="67" t="s">
        <v>72</v>
      </c>
      <c r="D1153" s="67" t="s">
        <v>72</v>
      </c>
      <c r="E1153" s="68">
        <v>44391</v>
      </c>
      <c r="F1153" s="68">
        <v>44391</v>
      </c>
      <c r="G1153" s="68" t="s">
        <v>73</v>
      </c>
      <c r="H1153" s="67" t="s">
        <v>21</v>
      </c>
      <c r="I1153" s="67">
        <v>14</v>
      </c>
      <c r="J1153" s="67" t="s">
        <v>74</v>
      </c>
      <c r="L1153" s="66" t="s">
        <v>611</v>
      </c>
      <c r="M1153" s="66" t="s">
        <v>3805</v>
      </c>
      <c r="N1153" s="67" t="s">
        <v>3806</v>
      </c>
      <c r="O1153" s="67" t="s">
        <v>3807</v>
      </c>
      <c r="P1153" s="68">
        <v>43987</v>
      </c>
      <c r="Q1153" s="71">
        <v>14458225.98</v>
      </c>
      <c r="R1153" s="71"/>
      <c r="S1153" s="71">
        <v>14458225.98</v>
      </c>
      <c r="T1153" s="67" t="s">
        <v>79</v>
      </c>
      <c r="U1153" s="67">
        <v>1030</v>
      </c>
      <c r="V1153" s="68">
        <v>44394</v>
      </c>
      <c r="W1153" s="68">
        <v>44400</v>
      </c>
      <c r="X1153" s="71">
        <f t="shared" si="179"/>
        <v>14458225.98</v>
      </c>
      <c r="Y1153" s="71"/>
      <c r="Z1153" s="71">
        <f t="shared" si="180"/>
        <v>14458225.98</v>
      </c>
      <c r="AA1153" s="67" t="s">
        <v>80</v>
      </c>
      <c r="AD1153" s="67">
        <v>711</v>
      </c>
      <c r="AG1153" s="67" t="s">
        <v>81</v>
      </c>
      <c r="AH1153" s="34">
        <f t="shared" si="181"/>
        <v>14458225.98</v>
      </c>
      <c r="AI1153" s="67" t="s">
        <v>82</v>
      </c>
      <c r="AJ1153" s="66"/>
      <c r="AK1153" s="35" t="s">
        <v>3801</v>
      </c>
      <c r="AL1153" s="38"/>
      <c r="AM1153" s="27"/>
      <c r="AN1153" s="27"/>
      <c r="AO1153" s="27"/>
      <c r="AP1153" s="27"/>
      <c r="AQ1153" s="27"/>
      <c r="AR1153" s="27"/>
      <c r="AS1153" s="27"/>
      <c r="AT1153" s="27"/>
      <c r="AU1153" s="27"/>
      <c r="AV1153" s="27"/>
      <c r="AW1153" s="27"/>
      <c r="AX1153" s="27"/>
      <c r="AY1153" s="27"/>
      <c r="AZ1153" s="27"/>
      <c r="BA1153" s="27"/>
      <c r="BB1153" s="27"/>
      <c r="BC1153" s="27"/>
      <c r="BD1153" s="27"/>
      <c r="BE1153" s="27"/>
      <c r="BF1153" s="27"/>
      <c r="BG1153" s="27"/>
      <c r="BH1153" s="27"/>
      <c r="BI1153" s="27"/>
      <c r="BJ1153" s="27"/>
      <c r="BK1153" s="27"/>
      <c r="BL1153" s="27"/>
      <c r="BM1153" s="27"/>
      <c r="BN1153" s="27"/>
      <c r="BO1153" s="27"/>
      <c r="BP1153" s="27"/>
      <c r="BQ1153" s="27"/>
      <c r="BR1153" s="27"/>
      <c r="BS1153" s="27"/>
      <c r="BT1153" s="27"/>
      <c r="BU1153" s="27"/>
      <c r="BV1153" s="27"/>
      <c r="BW1153" s="27"/>
      <c r="BX1153" s="27"/>
      <c r="BY1153" s="27"/>
      <c r="BZ1153" s="27"/>
      <c r="CA1153" s="27"/>
      <c r="CB1153" s="27"/>
      <c r="CC1153" s="27"/>
      <c r="CD1153" s="27"/>
      <c r="CE1153" s="27"/>
      <c r="CF1153" s="27"/>
      <c r="CG1153" s="27"/>
      <c r="CH1153" s="27"/>
      <c r="CI1153" s="27"/>
      <c r="CJ1153" s="27"/>
      <c r="CK1153" s="27"/>
      <c r="CL1153" s="27"/>
      <c r="CM1153" s="27"/>
      <c r="CN1153" s="27"/>
      <c r="CO1153" s="27"/>
      <c r="CP1153" s="27"/>
      <c r="CQ1153" s="27"/>
      <c r="CR1153" s="27"/>
      <c r="CS1153" s="27"/>
      <c r="CT1153" s="27"/>
      <c r="CU1153" s="27"/>
      <c r="CV1153" s="27"/>
      <c r="CW1153" s="27"/>
      <c r="CX1153" s="27"/>
      <c r="CY1153" s="27"/>
      <c r="CZ1153" s="27"/>
      <c r="DA1153" s="27"/>
      <c r="DB1153" s="27"/>
      <c r="DC1153" s="27"/>
      <c r="DD1153" s="27"/>
      <c r="DE1153" s="27"/>
      <c r="DF1153" s="27"/>
      <c r="DG1153" s="27"/>
      <c r="DH1153" s="27"/>
      <c r="DI1153" s="27"/>
      <c r="DJ1153" s="27"/>
      <c r="DK1153" s="27"/>
      <c r="DL1153" s="27"/>
      <c r="DM1153" s="27"/>
      <c r="DN1153" s="27"/>
      <c r="DO1153" s="27"/>
      <c r="DP1153" s="27"/>
      <c r="DQ1153" s="27"/>
      <c r="DR1153" s="27"/>
      <c r="DS1153" s="27"/>
      <c r="DT1153" s="27"/>
      <c r="DU1153" s="27"/>
      <c r="DV1153" s="27"/>
      <c r="DW1153" s="27"/>
      <c r="DX1153" s="27"/>
      <c r="DY1153" s="27"/>
      <c r="DZ1153" s="27"/>
      <c r="EA1153" s="27"/>
      <c r="EB1153" s="27"/>
      <c r="EC1153" s="27"/>
      <c r="ED1153" s="27"/>
      <c r="EE1153" s="27"/>
      <c r="EF1153" s="27"/>
      <c r="EG1153" s="27"/>
      <c r="EH1153" s="27"/>
      <c r="EI1153" s="27"/>
      <c r="EJ1153" s="27"/>
      <c r="EK1153" s="27"/>
      <c r="EL1153" s="27"/>
      <c r="EM1153" s="27"/>
      <c r="EN1153" s="27"/>
      <c r="EO1153" s="27"/>
      <c r="EP1153" s="27"/>
      <c r="EQ1153" s="27"/>
      <c r="ER1153" s="27"/>
      <c r="ES1153" s="27"/>
      <c r="ET1153" s="27"/>
      <c r="EU1153" s="27"/>
      <c r="EV1153" s="27"/>
      <c r="EW1153" s="27"/>
      <c r="EX1153" s="27"/>
      <c r="EY1153" s="27"/>
      <c r="EZ1153" s="27"/>
      <c r="FA1153" s="27"/>
      <c r="FB1153" s="27"/>
      <c r="FC1153" s="27"/>
      <c r="FD1153" s="27"/>
      <c r="FE1153" s="27"/>
      <c r="FF1153" s="27"/>
      <c r="FG1153" s="27"/>
      <c r="FH1153" s="27"/>
      <c r="FI1153" s="27"/>
      <c r="FJ1153" s="27"/>
      <c r="FK1153" s="27"/>
      <c r="FL1153" s="27"/>
      <c r="FM1153" s="27"/>
      <c r="FN1153" s="27"/>
      <c r="FO1153" s="27"/>
      <c r="FP1153" s="27"/>
      <c r="FQ1153" s="27"/>
      <c r="FR1153" s="27"/>
      <c r="FS1153" s="27"/>
      <c r="FT1153" s="27"/>
      <c r="FU1153" s="27"/>
      <c r="FV1153" s="27"/>
      <c r="FW1153" s="27"/>
      <c r="FX1153" s="27"/>
      <c r="FY1153" s="27"/>
      <c r="FZ1153" s="27"/>
      <c r="GA1153" s="27"/>
      <c r="GB1153" s="27"/>
      <c r="GC1153" s="27"/>
      <c r="GD1153" s="27"/>
      <c r="GE1153" s="27"/>
      <c r="GF1153" s="27"/>
      <c r="GG1153" s="27"/>
      <c r="GH1153" s="27"/>
      <c r="GI1153" s="27"/>
      <c r="GJ1153" s="27"/>
      <c r="GK1153" s="27"/>
      <c r="GL1153" s="27"/>
      <c r="GM1153" s="27"/>
      <c r="GN1153" s="27"/>
      <c r="GO1153" s="27"/>
      <c r="GP1153" s="27"/>
      <c r="GQ1153" s="27"/>
      <c r="GR1153" s="27"/>
      <c r="GS1153" s="27"/>
      <c r="GT1153" s="27"/>
      <c r="GU1153" s="27"/>
      <c r="GV1153" s="27"/>
      <c r="GW1153" s="27"/>
      <c r="GX1153" s="27"/>
      <c r="GY1153" s="27"/>
      <c r="GZ1153" s="39"/>
    </row>
    <row r="1154" spans="1:208" s="67" customFormat="1" ht="11.25" customHeight="1">
      <c r="A1154" s="4">
        <v>5167</v>
      </c>
      <c r="B1154" s="67" t="s">
        <v>72</v>
      </c>
      <c r="C1154" s="67" t="s">
        <v>72</v>
      </c>
      <c r="D1154" s="67" t="s">
        <v>72</v>
      </c>
      <c r="E1154" s="68">
        <v>44391</v>
      </c>
      <c r="F1154" s="68">
        <v>44391</v>
      </c>
      <c r="G1154" s="68" t="s">
        <v>73</v>
      </c>
      <c r="H1154" s="67" t="s">
        <v>21</v>
      </c>
      <c r="I1154" s="67">
        <v>14</v>
      </c>
      <c r="J1154" s="67" t="s">
        <v>74</v>
      </c>
      <c r="L1154" s="66" t="s">
        <v>611</v>
      </c>
      <c r="M1154" s="66" t="s">
        <v>3808</v>
      </c>
      <c r="N1154" s="67" t="s">
        <v>3809</v>
      </c>
      <c r="O1154" s="67" t="s">
        <v>3810</v>
      </c>
      <c r="P1154" s="68">
        <v>43926</v>
      </c>
      <c r="Q1154" s="71">
        <v>9994643.6600000001</v>
      </c>
      <c r="R1154" s="71"/>
      <c r="S1154" s="71">
        <v>9994643.6600000001</v>
      </c>
      <c r="T1154" s="67" t="s">
        <v>79</v>
      </c>
      <c r="U1154" s="67">
        <v>1031</v>
      </c>
      <c r="V1154" s="68">
        <v>44394</v>
      </c>
      <c r="W1154" s="68">
        <v>44400</v>
      </c>
      <c r="X1154" s="71">
        <f t="shared" si="179"/>
        <v>9994643.6600000001</v>
      </c>
      <c r="Y1154" s="71"/>
      <c r="Z1154" s="71">
        <f t="shared" si="180"/>
        <v>9994643.6600000001</v>
      </c>
      <c r="AA1154" s="67" t="s">
        <v>80</v>
      </c>
      <c r="AD1154" s="67">
        <v>712</v>
      </c>
      <c r="AG1154" s="67" t="s">
        <v>81</v>
      </c>
      <c r="AH1154" s="34">
        <f t="shared" si="181"/>
        <v>9994643.6600000001</v>
      </c>
      <c r="AI1154" s="67" t="s">
        <v>82</v>
      </c>
      <c r="AJ1154" s="66"/>
      <c r="AK1154" s="35" t="s">
        <v>3801</v>
      </c>
      <c r="AL1154" s="38"/>
      <c r="AM1154" s="27"/>
      <c r="AN1154" s="27"/>
      <c r="AO1154" s="27"/>
      <c r="AP1154" s="27"/>
      <c r="AQ1154" s="27"/>
      <c r="AR1154" s="27"/>
      <c r="AS1154" s="27"/>
      <c r="AT1154" s="27"/>
      <c r="AU1154" s="27"/>
      <c r="AV1154" s="27"/>
      <c r="AW1154" s="27"/>
      <c r="AX1154" s="27"/>
      <c r="AY1154" s="27"/>
      <c r="AZ1154" s="27"/>
      <c r="BA1154" s="27"/>
      <c r="BB1154" s="27"/>
      <c r="BC1154" s="27"/>
      <c r="BD1154" s="27"/>
      <c r="BE1154" s="27"/>
      <c r="BF1154" s="27"/>
      <c r="BG1154" s="27"/>
      <c r="BH1154" s="27"/>
      <c r="BI1154" s="27"/>
      <c r="BJ1154" s="27"/>
      <c r="BK1154" s="27"/>
      <c r="BL1154" s="27"/>
      <c r="BM1154" s="27"/>
      <c r="BN1154" s="27"/>
      <c r="BO1154" s="27"/>
      <c r="BP1154" s="27"/>
      <c r="BQ1154" s="27"/>
      <c r="BR1154" s="27"/>
      <c r="BS1154" s="27"/>
      <c r="BT1154" s="27"/>
      <c r="BU1154" s="27"/>
      <c r="BV1154" s="27"/>
      <c r="BW1154" s="27"/>
      <c r="BX1154" s="27"/>
      <c r="BY1154" s="27"/>
      <c r="BZ1154" s="27"/>
      <c r="CA1154" s="27"/>
      <c r="CB1154" s="27"/>
      <c r="CC1154" s="27"/>
      <c r="CD1154" s="27"/>
      <c r="CE1154" s="27"/>
      <c r="CF1154" s="27"/>
      <c r="CG1154" s="27"/>
      <c r="CH1154" s="27"/>
      <c r="CI1154" s="27"/>
      <c r="CJ1154" s="27"/>
      <c r="CK1154" s="27"/>
      <c r="CL1154" s="27"/>
      <c r="CM1154" s="27"/>
      <c r="CN1154" s="27"/>
      <c r="CO1154" s="27"/>
      <c r="CP1154" s="27"/>
      <c r="CQ1154" s="27"/>
      <c r="CR1154" s="27"/>
      <c r="CS1154" s="27"/>
      <c r="CT1154" s="27"/>
      <c r="CU1154" s="27"/>
      <c r="CV1154" s="27"/>
      <c r="CW1154" s="27"/>
      <c r="CX1154" s="27"/>
      <c r="CY1154" s="27"/>
      <c r="CZ1154" s="27"/>
      <c r="DA1154" s="27"/>
      <c r="DB1154" s="27"/>
      <c r="DC1154" s="27"/>
      <c r="DD1154" s="27"/>
      <c r="DE1154" s="27"/>
      <c r="DF1154" s="27"/>
      <c r="DG1154" s="27"/>
      <c r="DH1154" s="27"/>
      <c r="DI1154" s="27"/>
      <c r="DJ1154" s="27"/>
      <c r="DK1154" s="27"/>
      <c r="DL1154" s="27"/>
      <c r="DM1154" s="27"/>
      <c r="DN1154" s="27"/>
      <c r="DO1154" s="27"/>
      <c r="DP1154" s="27"/>
      <c r="DQ1154" s="27"/>
      <c r="DR1154" s="27"/>
      <c r="DS1154" s="27"/>
      <c r="DT1154" s="27"/>
      <c r="DU1154" s="27"/>
      <c r="DV1154" s="27"/>
      <c r="DW1154" s="27"/>
      <c r="DX1154" s="27"/>
      <c r="DY1154" s="27"/>
      <c r="DZ1154" s="27"/>
      <c r="EA1154" s="27"/>
      <c r="EB1154" s="27"/>
      <c r="EC1154" s="27"/>
      <c r="ED1154" s="27"/>
      <c r="EE1154" s="27"/>
      <c r="EF1154" s="27"/>
      <c r="EG1154" s="27"/>
      <c r="EH1154" s="27"/>
      <c r="EI1154" s="27"/>
      <c r="EJ1154" s="27"/>
      <c r="EK1154" s="27"/>
      <c r="EL1154" s="27"/>
      <c r="EM1154" s="27"/>
      <c r="EN1154" s="27"/>
      <c r="EO1154" s="27"/>
      <c r="EP1154" s="27"/>
      <c r="EQ1154" s="27"/>
      <c r="ER1154" s="27"/>
      <c r="ES1154" s="27"/>
      <c r="ET1154" s="27"/>
      <c r="EU1154" s="27"/>
      <c r="EV1154" s="27"/>
      <c r="EW1154" s="27"/>
      <c r="EX1154" s="27"/>
      <c r="EY1154" s="27"/>
      <c r="EZ1154" s="27"/>
      <c r="FA1154" s="27"/>
      <c r="FB1154" s="27"/>
      <c r="FC1154" s="27"/>
      <c r="FD1154" s="27"/>
      <c r="FE1154" s="27"/>
      <c r="FF1154" s="27"/>
      <c r="FG1154" s="27"/>
      <c r="FH1154" s="27"/>
      <c r="FI1154" s="27"/>
      <c r="FJ1154" s="27"/>
      <c r="FK1154" s="27"/>
      <c r="FL1154" s="27"/>
      <c r="FM1154" s="27"/>
      <c r="FN1154" s="27"/>
      <c r="FO1154" s="27"/>
      <c r="FP1154" s="27"/>
      <c r="FQ1154" s="27"/>
      <c r="FR1154" s="27"/>
      <c r="FS1154" s="27"/>
      <c r="FT1154" s="27"/>
      <c r="FU1154" s="27"/>
      <c r="FV1154" s="27"/>
      <c r="FW1154" s="27"/>
      <c r="FX1154" s="27"/>
      <c r="FY1154" s="27"/>
      <c r="FZ1154" s="27"/>
      <c r="GA1154" s="27"/>
      <c r="GB1154" s="27"/>
      <c r="GC1154" s="27"/>
      <c r="GD1154" s="27"/>
      <c r="GE1154" s="27"/>
      <c r="GF1154" s="27"/>
      <c r="GG1154" s="27"/>
      <c r="GH1154" s="27"/>
      <c r="GI1154" s="27"/>
      <c r="GJ1154" s="27"/>
      <c r="GK1154" s="27"/>
      <c r="GL1154" s="27"/>
      <c r="GM1154" s="27"/>
      <c r="GN1154" s="27"/>
      <c r="GO1154" s="27"/>
      <c r="GP1154" s="27"/>
      <c r="GQ1154" s="27"/>
      <c r="GR1154" s="27"/>
      <c r="GS1154" s="27"/>
      <c r="GT1154" s="27"/>
      <c r="GU1154" s="27"/>
      <c r="GV1154" s="27"/>
      <c r="GW1154" s="27"/>
      <c r="GX1154" s="27"/>
      <c r="GY1154" s="27"/>
      <c r="GZ1154" s="39"/>
    </row>
    <row r="1155" spans="1:208" s="67" customFormat="1" ht="11.25" customHeight="1">
      <c r="A1155" s="4">
        <v>5168</v>
      </c>
      <c r="B1155" s="67" t="s">
        <v>72</v>
      </c>
      <c r="C1155" s="67" t="s">
        <v>72</v>
      </c>
      <c r="D1155" s="67" t="s">
        <v>72</v>
      </c>
      <c r="E1155" s="68">
        <v>44391</v>
      </c>
      <c r="F1155" s="68">
        <v>44391</v>
      </c>
      <c r="G1155" s="68" t="s">
        <v>73</v>
      </c>
      <c r="H1155" s="67" t="s">
        <v>21</v>
      </c>
      <c r="I1155" s="67">
        <v>14</v>
      </c>
      <c r="J1155" s="67" t="s">
        <v>74</v>
      </c>
      <c r="L1155" s="66" t="s">
        <v>611</v>
      </c>
      <c r="M1155" s="66" t="s">
        <v>3811</v>
      </c>
      <c r="N1155" s="67" t="s">
        <v>3812</v>
      </c>
      <c r="O1155" s="67" t="s">
        <v>3813</v>
      </c>
      <c r="P1155" s="68">
        <v>43926</v>
      </c>
      <c r="Q1155" s="71">
        <v>19213912.91</v>
      </c>
      <c r="R1155" s="71"/>
      <c r="S1155" s="71">
        <v>19213912.91</v>
      </c>
      <c r="T1155" s="67" t="s">
        <v>79</v>
      </c>
      <c r="U1155" s="67">
        <v>1033</v>
      </c>
      <c r="V1155" s="68">
        <v>44394</v>
      </c>
      <c r="W1155" s="68">
        <v>44400</v>
      </c>
      <c r="X1155" s="71">
        <f t="shared" si="179"/>
        <v>19213912.91</v>
      </c>
      <c r="Y1155" s="71"/>
      <c r="Z1155" s="71">
        <f t="shared" si="180"/>
        <v>19213912.91</v>
      </c>
      <c r="AA1155" s="67" t="s">
        <v>80</v>
      </c>
      <c r="AD1155" s="67">
        <v>713</v>
      </c>
      <c r="AG1155" s="67" t="s">
        <v>81</v>
      </c>
      <c r="AH1155" s="34">
        <f t="shared" si="181"/>
        <v>19213912.91</v>
      </c>
      <c r="AI1155" s="67" t="s">
        <v>82</v>
      </c>
      <c r="AJ1155" s="66"/>
      <c r="AK1155" s="35" t="s">
        <v>3801</v>
      </c>
      <c r="AL1155" s="38"/>
      <c r="AM1155" s="27"/>
      <c r="AN1155" s="27"/>
      <c r="AO1155" s="27"/>
      <c r="AP1155" s="27"/>
      <c r="AQ1155" s="27"/>
      <c r="AR1155" s="27"/>
      <c r="AS1155" s="27"/>
      <c r="AT1155" s="27"/>
      <c r="AU1155" s="27"/>
      <c r="AV1155" s="27"/>
      <c r="AW1155" s="27"/>
      <c r="AX1155" s="27"/>
      <c r="AY1155" s="27"/>
      <c r="AZ1155" s="27"/>
      <c r="BA1155" s="27"/>
      <c r="BB1155" s="27"/>
      <c r="BC1155" s="27"/>
      <c r="BD1155" s="27"/>
      <c r="BE1155" s="27"/>
      <c r="BF1155" s="27"/>
      <c r="BG1155" s="27"/>
      <c r="BH1155" s="27"/>
      <c r="BI1155" s="27"/>
      <c r="BJ1155" s="27"/>
      <c r="BK1155" s="27"/>
      <c r="BL1155" s="27"/>
      <c r="BM1155" s="27"/>
      <c r="BN1155" s="27"/>
      <c r="BO1155" s="27"/>
      <c r="BP1155" s="27"/>
      <c r="BQ1155" s="27"/>
      <c r="BR1155" s="27"/>
      <c r="BS1155" s="27"/>
      <c r="BT1155" s="27"/>
      <c r="BU1155" s="27"/>
      <c r="BV1155" s="27"/>
      <c r="BW1155" s="27"/>
      <c r="BX1155" s="27"/>
      <c r="BY1155" s="27"/>
      <c r="BZ1155" s="27"/>
      <c r="CA1155" s="27"/>
      <c r="CB1155" s="27"/>
      <c r="CC1155" s="27"/>
      <c r="CD1155" s="27"/>
      <c r="CE1155" s="27"/>
      <c r="CF1155" s="27"/>
      <c r="CG1155" s="27"/>
      <c r="CH1155" s="27"/>
      <c r="CI1155" s="27"/>
      <c r="CJ1155" s="27"/>
      <c r="CK1155" s="27"/>
      <c r="CL1155" s="27"/>
      <c r="CM1155" s="27"/>
      <c r="CN1155" s="27"/>
      <c r="CO1155" s="27"/>
      <c r="CP1155" s="27"/>
      <c r="CQ1155" s="27"/>
      <c r="CR1155" s="27"/>
      <c r="CS1155" s="27"/>
      <c r="CT1155" s="27"/>
      <c r="CU1155" s="27"/>
      <c r="CV1155" s="27"/>
      <c r="CW1155" s="27"/>
      <c r="CX1155" s="27"/>
      <c r="CY1155" s="27"/>
      <c r="CZ1155" s="27"/>
      <c r="DA1155" s="27"/>
      <c r="DB1155" s="27"/>
      <c r="DC1155" s="27"/>
      <c r="DD1155" s="27"/>
      <c r="DE1155" s="27"/>
      <c r="DF1155" s="27"/>
      <c r="DG1155" s="27"/>
      <c r="DH1155" s="27"/>
      <c r="DI1155" s="27"/>
      <c r="DJ1155" s="27"/>
      <c r="DK1155" s="27"/>
      <c r="DL1155" s="27"/>
      <c r="DM1155" s="27"/>
      <c r="DN1155" s="27"/>
      <c r="DO1155" s="27"/>
      <c r="DP1155" s="27"/>
      <c r="DQ1155" s="27"/>
      <c r="DR1155" s="27"/>
      <c r="DS1155" s="27"/>
      <c r="DT1155" s="27"/>
      <c r="DU1155" s="27"/>
      <c r="DV1155" s="27"/>
      <c r="DW1155" s="27"/>
      <c r="DX1155" s="27"/>
      <c r="DY1155" s="27"/>
      <c r="DZ1155" s="27"/>
      <c r="EA1155" s="27"/>
      <c r="EB1155" s="27"/>
      <c r="EC1155" s="27"/>
      <c r="ED1155" s="27"/>
      <c r="EE1155" s="27"/>
      <c r="EF1155" s="27"/>
      <c r="EG1155" s="27"/>
      <c r="EH1155" s="27"/>
      <c r="EI1155" s="27"/>
      <c r="EJ1155" s="27"/>
      <c r="EK1155" s="27"/>
      <c r="EL1155" s="27"/>
      <c r="EM1155" s="27"/>
      <c r="EN1155" s="27"/>
      <c r="EO1155" s="27"/>
      <c r="EP1155" s="27"/>
      <c r="EQ1155" s="27"/>
      <c r="ER1155" s="27"/>
      <c r="ES1155" s="27"/>
      <c r="ET1155" s="27"/>
      <c r="EU1155" s="27"/>
      <c r="EV1155" s="27"/>
      <c r="EW1155" s="27"/>
      <c r="EX1155" s="27"/>
      <c r="EY1155" s="27"/>
      <c r="EZ1155" s="27"/>
      <c r="FA1155" s="27"/>
      <c r="FB1155" s="27"/>
      <c r="FC1155" s="27"/>
      <c r="FD1155" s="27"/>
      <c r="FE1155" s="27"/>
      <c r="FF1155" s="27"/>
      <c r="FG1155" s="27"/>
      <c r="FH1155" s="27"/>
      <c r="FI1155" s="27"/>
      <c r="FJ1155" s="27"/>
      <c r="FK1155" s="27"/>
      <c r="FL1155" s="27"/>
      <c r="FM1155" s="27"/>
      <c r="FN1155" s="27"/>
      <c r="FO1155" s="27"/>
      <c r="FP1155" s="27"/>
      <c r="FQ1155" s="27"/>
      <c r="FR1155" s="27"/>
      <c r="FS1155" s="27"/>
      <c r="FT1155" s="27"/>
      <c r="FU1155" s="27"/>
      <c r="FV1155" s="27"/>
      <c r="FW1155" s="27"/>
      <c r="FX1155" s="27"/>
      <c r="FY1155" s="27"/>
      <c r="FZ1155" s="27"/>
      <c r="GA1155" s="27"/>
      <c r="GB1155" s="27"/>
      <c r="GC1155" s="27"/>
      <c r="GD1155" s="27"/>
      <c r="GE1155" s="27"/>
      <c r="GF1155" s="27"/>
      <c r="GG1155" s="27"/>
      <c r="GH1155" s="27"/>
      <c r="GI1155" s="27"/>
      <c r="GJ1155" s="27"/>
      <c r="GK1155" s="27"/>
      <c r="GL1155" s="27"/>
      <c r="GM1155" s="27"/>
      <c r="GN1155" s="27"/>
      <c r="GO1155" s="27"/>
      <c r="GP1155" s="27"/>
      <c r="GQ1155" s="27"/>
      <c r="GR1155" s="27"/>
      <c r="GS1155" s="27"/>
      <c r="GT1155" s="27"/>
      <c r="GU1155" s="27"/>
      <c r="GV1155" s="27"/>
      <c r="GW1155" s="27"/>
      <c r="GX1155" s="27"/>
      <c r="GY1155" s="27"/>
      <c r="GZ1155" s="39"/>
    </row>
    <row r="1156" spans="1:208" s="67" customFormat="1" ht="11.25" customHeight="1">
      <c r="A1156" s="4">
        <v>5169</v>
      </c>
      <c r="B1156" s="67" t="s">
        <v>83</v>
      </c>
      <c r="C1156" s="67" t="s">
        <v>83</v>
      </c>
      <c r="D1156" s="67" t="s">
        <v>72</v>
      </c>
      <c r="E1156" s="68">
        <v>44391</v>
      </c>
      <c r="F1156" s="68">
        <v>44391</v>
      </c>
      <c r="G1156" s="68" t="s">
        <v>73</v>
      </c>
      <c r="H1156" s="67" t="s">
        <v>21</v>
      </c>
      <c r="I1156" s="67">
        <v>14</v>
      </c>
      <c r="J1156" s="67" t="s">
        <v>74</v>
      </c>
      <c r="L1156" s="66" t="s">
        <v>611</v>
      </c>
      <c r="M1156" s="66" t="s">
        <v>3814</v>
      </c>
      <c r="N1156" s="67" t="s">
        <v>3815</v>
      </c>
      <c r="O1156" s="67" t="s">
        <v>3816</v>
      </c>
      <c r="P1156" s="68">
        <v>43933</v>
      </c>
      <c r="Q1156" s="71">
        <v>16035790.99</v>
      </c>
      <c r="R1156" s="71"/>
      <c r="S1156" s="71">
        <v>16035790.99</v>
      </c>
      <c r="T1156" s="67" t="s">
        <v>79</v>
      </c>
      <c r="U1156" s="67">
        <v>1034</v>
      </c>
      <c r="V1156" s="68">
        <v>44394</v>
      </c>
      <c r="W1156" s="68">
        <v>44400</v>
      </c>
      <c r="X1156" s="71">
        <f t="shared" si="179"/>
        <v>16035790.99</v>
      </c>
      <c r="Y1156" s="71"/>
      <c r="Z1156" s="71">
        <f t="shared" si="180"/>
        <v>16035790.99</v>
      </c>
      <c r="AA1156" s="67" t="s">
        <v>80</v>
      </c>
      <c r="AD1156" s="67">
        <v>714</v>
      </c>
      <c r="AG1156" s="67" t="s">
        <v>81</v>
      </c>
      <c r="AH1156" s="34">
        <f t="shared" si="181"/>
        <v>16035790.99</v>
      </c>
      <c r="AI1156" s="67" t="s">
        <v>82</v>
      </c>
      <c r="AJ1156" s="66"/>
      <c r="AK1156" s="35" t="s">
        <v>3801</v>
      </c>
      <c r="AL1156" s="38"/>
      <c r="AM1156" s="27"/>
      <c r="AN1156" s="27"/>
      <c r="AO1156" s="27"/>
      <c r="AP1156" s="27"/>
      <c r="AQ1156" s="27"/>
      <c r="AR1156" s="27"/>
      <c r="AS1156" s="27"/>
      <c r="AT1156" s="27"/>
      <c r="AU1156" s="27"/>
      <c r="AV1156" s="27"/>
      <c r="AW1156" s="27"/>
      <c r="AX1156" s="27"/>
      <c r="AY1156" s="27"/>
      <c r="AZ1156" s="27"/>
      <c r="BA1156" s="27"/>
      <c r="BB1156" s="27"/>
      <c r="BC1156" s="27"/>
      <c r="BD1156" s="27"/>
      <c r="BE1156" s="27"/>
      <c r="BF1156" s="27"/>
      <c r="BG1156" s="27"/>
      <c r="BH1156" s="27"/>
      <c r="BI1156" s="27"/>
      <c r="BJ1156" s="27"/>
      <c r="BK1156" s="27"/>
      <c r="BL1156" s="27"/>
      <c r="BM1156" s="27"/>
      <c r="BN1156" s="27"/>
      <c r="BO1156" s="27"/>
      <c r="BP1156" s="27"/>
      <c r="BQ1156" s="27"/>
      <c r="BR1156" s="27"/>
      <c r="BS1156" s="27"/>
      <c r="BT1156" s="27"/>
      <c r="BU1156" s="27"/>
      <c r="BV1156" s="27"/>
      <c r="BW1156" s="27"/>
      <c r="BX1156" s="27"/>
      <c r="BY1156" s="27"/>
      <c r="BZ1156" s="27"/>
      <c r="CA1156" s="27"/>
      <c r="CB1156" s="27"/>
      <c r="CC1156" s="27"/>
      <c r="CD1156" s="27"/>
      <c r="CE1156" s="27"/>
      <c r="CF1156" s="27"/>
      <c r="CG1156" s="27"/>
      <c r="CH1156" s="27"/>
      <c r="CI1156" s="27"/>
      <c r="CJ1156" s="27"/>
      <c r="CK1156" s="27"/>
      <c r="CL1156" s="27"/>
      <c r="CM1156" s="27"/>
      <c r="CN1156" s="27"/>
      <c r="CO1156" s="27"/>
      <c r="CP1156" s="27"/>
      <c r="CQ1156" s="27"/>
      <c r="CR1156" s="27"/>
      <c r="CS1156" s="27"/>
      <c r="CT1156" s="27"/>
      <c r="CU1156" s="27"/>
      <c r="CV1156" s="27"/>
      <c r="CW1156" s="27"/>
      <c r="CX1156" s="27"/>
      <c r="CY1156" s="27"/>
      <c r="CZ1156" s="27"/>
      <c r="DA1156" s="27"/>
      <c r="DB1156" s="27"/>
      <c r="DC1156" s="27"/>
      <c r="DD1156" s="27"/>
      <c r="DE1156" s="27"/>
      <c r="DF1156" s="27"/>
      <c r="DG1156" s="27"/>
      <c r="DH1156" s="27"/>
      <c r="DI1156" s="27"/>
      <c r="DJ1156" s="27"/>
      <c r="DK1156" s="27"/>
      <c r="DL1156" s="27"/>
      <c r="DM1156" s="27"/>
      <c r="DN1156" s="27"/>
      <c r="DO1156" s="27"/>
      <c r="DP1156" s="27"/>
      <c r="DQ1156" s="27"/>
      <c r="DR1156" s="27"/>
      <c r="DS1156" s="27"/>
      <c r="DT1156" s="27"/>
      <c r="DU1156" s="27"/>
      <c r="DV1156" s="27"/>
      <c r="DW1156" s="27"/>
      <c r="DX1156" s="27"/>
      <c r="DY1156" s="27"/>
      <c r="DZ1156" s="27"/>
      <c r="EA1156" s="27"/>
      <c r="EB1156" s="27"/>
      <c r="EC1156" s="27"/>
      <c r="ED1156" s="27"/>
      <c r="EE1156" s="27"/>
      <c r="EF1156" s="27"/>
      <c r="EG1156" s="27"/>
      <c r="EH1156" s="27"/>
      <c r="EI1156" s="27"/>
      <c r="EJ1156" s="27"/>
      <c r="EK1156" s="27"/>
      <c r="EL1156" s="27"/>
      <c r="EM1156" s="27"/>
      <c r="EN1156" s="27"/>
      <c r="EO1156" s="27"/>
      <c r="EP1156" s="27"/>
      <c r="EQ1156" s="27"/>
      <c r="ER1156" s="27"/>
      <c r="ES1156" s="27"/>
      <c r="ET1156" s="27"/>
      <c r="EU1156" s="27"/>
      <c r="EV1156" s="27"/>
      <c r="EW1156" s="27"/>
      <c r="EX1156" s="27"/>
      <c r="EY1156" s="27"/>
      <c r="EZ1156" s="27"/>
      <c r="FA1156" s="27"/>
      <c r="FB1156" s="27"/>
      <c r="FC1156" s="27"/>
      <c r="FD1156" s="27"/>
      <c r="FE1156" s="27"/>
      <c r="FF1156" s="27"/>
      <c r="FG1156" s="27"/>
      <c r="FH1156" s="27"/>
      <c r="FI1156" s="27"/>
      <c r="FJ1156" s="27"/>
      <c r="FK1156" s="27"/>
      <c r="FL1156" s="27"/>
      <c r="FM1156" s="27"/>
      <c r="FN1156" s="27"/>
      <c r="FO1156" s="27"/>
      <c r="FP1156" s="27"/>
      <c r="FQ1156" s="27"/>
      <c r="FR1156" s="27"/>
      <c r="FS1156" s="27"/>
      <c r="FT1156" s="27"/>
      <c r="FU1156" s="27"/>
      <c r="FV1156" s="27"/>
      <c r="FW1156" s="27"/>
      <c r="FX1156" s="27"/>
      <c r="FY1156" s="27"/>
      <c r="FZ1156" s="27"/>
      <c r="GA1156" s="27"/>
      <c r="GB1156" s="27"/>
      <c r="GC1156" s="27"/>
      <c r="GD1156" s="27"/>
      <c r="GE1156" s="27"/>
      <c r="GF1156" s="27"/>
      <c r="GG1156" s="27"/>
      <c r="GH1156" s="27"/>
      <c r="GI1156" s="27"/>
      <c r="GJ1156" s="27"/>
      <c r="GK1156" s="27"/>
      <c r="GL1156" s="27"/>
      <c r="GM1156" s="27"/>
      <c r="GN1156" s="27"/>
      <c r="GO1156" s="27"/>
      <c r="GP1156" s="27"/>
      <c r="GQ1156" s="27"/>
      <c r="GR1156" s="27"/>
      <c r="GS1156" s="27"/>
      <c r="GT1156" s="27"/>
      <c r="GU1156" s="27"/>
      <c r="GV1156" s="27"/>
      <c r="GW1156" s="27"/>
      <c r="GX1156" s="27"/>
      <c r="GY1156" s="27"/>
      <c r="GZ1156" s="39"/>
    </row>
    <row r="1157" spans="1:208" s="67" customFormat="1" ht="11.25" customHeight="1">
      <c r="A1157" s="4">
        <v>5170</v>
      </c>
      <c r="B1157" s="67" t="s">
        <v>83</v>
      </c>
      <c r="C1157" s="67" t="s">
        <v>83</v>
      </c>
      <c r="D1157" s="67" t="s">
        <v>72</v>
      </c>
      <c r="E1157" s="68">
        <v>44391</v>
      </c>
      <c r="F1157" s="68">
        <v>44391</v>
      </c>
      <c r="G1157" s="68" t="s">
        <v>73</v>
      </c>
      <c r="H1157" s="67" t="s">
        <v>21</v>
      </c>
      <c r="I1157" s="67">
        <v>14</v>
      </c>
      <c r="J1157" s="67" t="s">
        <v>74</v>
      </c>
      <c r="L1157" s="66" t="s">
        <v>611</v>
      </c>
      <c r="M1157" s="66" t="s">
        <v>3817</v>
      </c>
      <c r="N1157" s="67" t="s">
        <v>3818</v>
      </c>
      <c r="O1157" s="67" t="s">
        <v>3819</v>
      </c>
      <c r="P1157" s="68">
        <v>43924</v>
      </c>
      <c r="Q1157" s="71">
        <v>11861675.369999999</v>
      </c>
      <c r="R1157" s="71"/>
      <c r="S1157" s="71">
        <v>11861675.369999999</v>
      </c>
      <c r="T1157" s="67" t="s">
        <v>79</v>
      </c>
      <c r="U1157" s="67">
        <v>1035</v>
      </c>
      <c r="V1157" s="68">
        <v>44394</v>
      </c>
      <c r="W1157" s="68">
        <v>44400</v>
      </c>
      <c r="X1157" s="71">
        <f t="shared" si="179"/>
        <v>11861675.369999999</v>
      </c>
      <c r="Y1157" s="71"/>
      <c r="Z1157" s="71">
        <f t="shared" si="180"/>
        <v>11861675.369999999</v>
      </c>
      <c r="AA1157" s="67" t="s">
        <v>80</v>
      </c>
      <c r="AD1157" s="67">
        <v>715</v>
      </c>
      <c r="AG1157" s="67" t="s">
        <v>81</v>
      </c>
      <c r="AH1157" s="34">
        <f t="shared" si="181"/>
        <v>11861675.369999999</v>
      </c>
      <c r="AI1157" s="67" t="s">
        <v>82</v>
      </c>
      <c r="AJ1157" s="66"/>
      <c r="AK1157" s="35" t="s">
        <v>3801</v>
      </c>
      <c r="AL1157" s="38"/>
      <c r="AM1157" s="27"/>
      <c r="AN1157" s="27"/>
      <c r="AO1157" s="27"/>
      <c r="AP1157" s="27"/>
      <c r="AQ1157" s="27"/>
      <c r="AR1157" s="27"/>
      <c r="AS1157" s="27"/>
      <c r="AT1157" s="27"/>
      <c r="AU1157" s="27"/>
      <c r="AV1157" s="27"/>
      <c r="AW1157" s="27"/>
      <c r="AX1157" s="27"/>
      <c r="AY1157" s="27"/>
      <c r="AZ1157" s="27"/>
      <c r="BA1157" s="27"/>
      <c r="BB1157" s="27"/>
      <c r="BC1157" s="27"/>
      <c r="BD1157" s="27"/>
      <c r="BE1157" s="27"/>
      <c r="BF1157" s="27"/>
      <c r="BG1157" s="27"/>
      <c r="BH1157" s="27"/>
      <c r="BI1157" s="27"/>
      <c r="BJ1157" s="27"/>
      <c r="BK1157" s="27"/>
      <c r="BL1157" s="27"/>
      <c r="BM1157" s="27"/>
      <c r="BN1157" s="27"/>
      <c r="BO1157" s="27"/>
      <c r="BP1157" s="27"/>
      <c r="BQ1157" s="27"/>
      <c r="BR1157" s="27"/>
      <c r="BS1157" s="27"/>
      <c r="BT1157" s="27"/>
      <c r="BU1157" s="27"/>
      <c r="BV1157" s="27"/>
      <c r="BW1157" s="27"/>
      <c r="BX1157" s="27"/>
      <c r="BY1157" s="27"/>
      <c r="BZ1157" s="27"/>
      <c r="CA1157" s="27"/>
      <c r="CB1157" s="27"/>
      <c r="CC1157" s="27"/>
      <c r="CD1157" s="27"/>
      <c r="CE1157" s="27"/>
      <c r="CF1157" s="27"/>
      <c r="CG1157" s="27"/>
      <c r="CH1157" s="27"/>
      <c r="CI1157" s="27"/>
      <c r="CJ1157" s="27"/>
      <c r="CK1157" s="27"/>
      <c r="CL1157" s="27"/>
      <c r="CM1157" s="27"/>
      <c r="CN1157" s="27"/>
      <c r="CO1157" s="27"/>
      <c r="CP1157" s="27"/>
      <c r="CQ1157" s="27"/>
      <c r="CR1157" s="27"/>
      <c r="CS1157" s="27"/>
      <c r="CT1157" s="27"/>
      <c r="CU1157" s="27"/>
      <c r="CV1157" s="27"/>
      <c r="CW1157" s="27"/>
      <c r="CX1157" s="27"/>
      <c r="CY1157" s="27"/>
      <c r="CZ1157" s="27"/>
      <c r="DA1157" s="27"/>
      <c r="DB1157" s="27"/>
      <c r="DC1157" s="27"/>
      <c r="DD1157" s="27"/>
      <c r="DE1157" s="27"/>
      <c r="DF1157" s="27"/>
      <c r="DG1157" s="27"/>
      <c r="DH1157" s="27"/>
      <c r="DI1157" s="27"/>
      <c r="DJ1157" s="27"/>
      <c r="DK1157" s="27"/>
      <c r="DL1157" s="27"/>
      <c r="DM1157" s="27"/>
      <c r="DN1157" s="27"/>
      <c r="DO1157" s="27"/>
      <c r="DP1157" s="27"/>
      <c r="DQ1157" s="27"/>
      <c r="DR1157" s="27"/>
      <c r="DS1157" s="27"/>
      <c r="DT1157" s="27"/>
      <c r="DU1157" s="27"/>
      <c r="DV1157" s="27"/>
      <c r="DW1157" s="27"/>
      <c r="DX1157" s="27"/>
      <c r="DY1157" s="27"/>
      <c r="DZ1157" s="27"/>
      <c r="EA1157" s="27"/>
      <c r="EB1157" s="27"/>
      <c r="EC1157" s="27"/>
      <c r="ED1157" s="27"/>
      <c r="EE1157" s="27"/>
      <c r="EF1157" s="27"/>
      <c r="EG1157" s="27"/>
      <c r="EH1157" s="27"/>
      <c r="EI1157" s="27"/>
      <c r="EJ1157" s="27"/>
      <c r="EK1157" s="27"/>
      <c r="EL1157" s="27"/>
      <c r="EM1157" s="27"/>
      <c r="EN1157" s="27"/>
      <c r="EO1157" s="27"/>
      <c r="EP1157" s="27"/>
      <c r="EQ1157" s="27"/>
      <c r="ER1157" s="27"/>
      <c r="ES1157" s="27"/>
      <c r="ET1157" s="27"/>
      <c r="EU1157" s="27"/>
      <c r="EV1157" s="27"/>
      <c r="EW1157" s="27"/>
      <c r="EX1157" s="27"/>
      <c r="EY1157" s="27"/>
      <c r="EZ1157" s="27"/>
      <c r="FA1157" s="27"/>
      <c r="FB1157" s="27"/>
      <c r="FC1157" s="27"/>
      <c r="FD1157" s="27"/>
      <c r="FE1157" s="27"/>
      <c r="FF1157" s="27"/>
      <c r="FG1157" s="27"/>
      <c r="FH1157" s="27"/>
      <c r="FI1157" s="27"/>
      <c r="FJ1157" s="27"/>
      <c r="FK1157" s="27"/>
      <c r="FL1157" s="27"/>
      <c r="FM1157" s="27"/>
      <c r="FN1157" s="27"/>
      <c r="FO1157" s="27"/>
      <c r="FP1157" s="27"/>
      <c r="FQ1157" s="27"/>
      <c r="FR1157" s="27"/>
      <c r="FS1157" s="27"/>
      <c r="FT1157" s="27"/>
      <c r="FU1157" s="27"/>
      <c r="FV1157" s="27"/>
      <c r="FW1157" s="27"/>
      <c r="FX1157" s="27"/>
      <c r="FY1157" s="27"/>
      <c r="FZ1157" s="27"/>
      <c r="GA1157" s="27"/>
      <c r="GB1157" s="27"/>
      <c r="GC1157" s="27"/>
      <c r="GD1157" s="27"/>
      <c r="GE1157" s="27"/>
      <c r="GF1157" s="27"/>
      <c r="GG1157" s="27"/>
      <c r="GH1157" s="27"/>
      <c r="GI1157" s="27"/>
      <c r="GJ1157" s="27"/>
      <c r="GK1157" s="27"/>
      <c r="GL1157" s="27"/>
      <c r="GM1157" s="27"/>
      <c r="GN1157" s="27"/>
      <c r="GO1157" s="27"/>
      <c r="GP1157" s="27"/>
      <c r="GQ1157" s="27"/>
      <c r="GR1157" s="27"/>
      <c r="GS1157" s="27"/>
      <c r="GT1157" s="27"/>
      <c r="GU1157" s="27"/>
      <c r="GV1157" s="27"/>
      <c r="GW1157" s="27"/>
      <c r="GX1157" s="27"/>
      <c r="GY1157" s="27"/>
      <c r="GZ1157" s="39"/>
    </row>
    <row r="1158" spans="1:208" s="67" customFormat="1" ht="11.25" customHeight="1">
      <c r="A1158" s="4">
        <v>5171</v>
      </c>
      <c r="B1158" s="67" t="s">
        <v>72</v>
      </c>
      <c r="C1158" s="67" t="s">
        <v>72</v>
      </c>
      <c r="D1158" s="67" t="s">
        <v>72</v>
      </c>
      <c r="E1158" s="68">
        <v>44391</v>
      </c>
      <c r="F1158" s="68">
        <v>44391</v>
      </c>
      <c r="G1158" s="68" t="s">
        <v>73</v>
      </c>
      <c r="H1158" s="67" t="s">
        <v>21</v>
      </c>
      <c r="I1158" s="67">
        <v>14</v>
      </c>
      <c r="J1158" s="67" t="s">
        <v>74</v>
      </c>
      <c r="L1158" s="66" t="s">
        <v>611</v>
      </c>
      <c r="M1158" s="66" t="s">
        <v>3820</v>
      </c>
      <c r="N1158" s="67" t="s">
        <v>3821</v>
      </c>
      <c r="O1158" s="67" t="s">
        <v>3822</v>
      </c>
      <c r="P1158" s="68">
        <v>43987</v>
      </c>
      <c r="Q1158" s="71">
        <v>18486643.84</v>
      </c>
      <c r="R1158" s="71"/>
      <c r="S1158" s="71">
        <v>18486643.84</v>
      </c>
      <c r="T1158" s="67" t="s">
        <v>79</v>
      </c>
      <c r="U1158" s="67">
        <v>1036</v>
      </c>
      <c r="V1158" s="68">
        <v>44394</v>
      </c>
      <c r="W1158" s="68">
        <v>44400</v>
      </c>
      <c r="X1158" s="71">
        <f t="shared" si="179"/>
        <v>18486643.84</v>
      </c>
      <c r="Y1158" s="71"/>
      <c r="Z1158" s="71">
        <f t="shared" si="180"/>
        <v>18486643.84</v>
      </c>
      <c r="AA1158" s="67" t="s">
        <v>80</v>
      </c>
      <c r="AD1158" s="67">
        <v>716</v>
      </c>
      <c r="AG1158" s="67" t="s">
        <v>81</v>
      </c>
      <c r="AH1158" s="34">
        <f t="shared" si="181"/>
        <v>18486643.84</v>
      </c>
      <c r="AI1158" s="67" t="s">
        <v>82</v>
      </c>
      <c r="AJ1158" s="66"/>
      <c r="AK1158" s="35" t="s">
        <v>3801</v>
      </c>
      <c r="AL1158" s="38"/>
      <c r="AM1158" s="27"/>
      <c r="AN1158" s="27"/>
      <c r="AO1158" s="27"/>
      <c r="AP1158" s="27"/>
      <c r="AQ1158" s="27"/>
      <c r="AR1158" s="27"/>
      <c r="AS1158" s="27"/>
      <c r="AT1158" s="27"/>
      <c r="AU1158" s="27"/>
      <c r="AV1158" s="27"/>
      <c r="AW1158" s="27"/>
      <c r="AX1158" s="27"/>
      <c r="AY1158" s="27"/>
      <c r="AZ1158" s="27"/>
      <c r="BA1158" s="27"/>
      <c r="BB1158" s="27"/>
      <c r="BC1158" s="27"/>
      <c r="BD1158" s="27"/>
      <c r="BE1158" s="27"/>
      <c r="BF1158" s="27"/>
      <c r="BG1158" s="27"/>
      <c r="BH1158" s="27"/>
      <c r="BI1158" s="27"/>
      <c r="BJ1158" s="27"/>
      <c r="BK1158" s="27"/>
      <c r="BL1158" s="27"/>
      <c r="BM1158" s="27"/>
      <c r="BN1158" s="27"/>
      <c r="BO1158" s="27"/>
      <c r="BP1158" s="27"/>
      <c r="BQ1158" s="27"/>
      <c r="BR1158" s="27"/>
      <c r="BS1158" s="27"/>
      <c r="BT1158" s="27"/>
      <c r="BU1158" s="27"/>
      <c r="BV1158" s="27"/>
      <c r="BW1158" s="27"/>
      <c r="BX1158" s="27"/>
      <c r="BY1158" s="27"/>
      <c r="BZ1158" s="27"/>
      <c r="CA1158" s="27"/>
      <c r="CB1158" s="27"/>
      <c r="CC1158" s="27"/>
      <c r="CD1158" s="27"/>
      <c r="CE1158" s="27"/>
      <c r="CF1158" s="27"/>
      <c r="CG1158" s="27"/>
      <c r="CH1158" s="27"/>
      <c r="CI1158" s="27"/>
      <c r="CJ1158" s="27"/>
      <c r="CK1158" s="27"/>
      <c r="CL1158" s="27"/>
      <c r="CM1158" s="27"/>
      <c r="CN1158" s="27"/>
      <c r="CO1158" s="27"/>
      <c r="CP1158" s="27"/>
      <c r="CQ1158" s="27"/>
      <c r="CR1158" s="27"/>
      <c r="CS1158" s="27"/>
      <c r="CT1158" s="27"/>
      <c r="CU1158" s="27"/>
      <c r="CV1158" s="27"/>
      <c r="CW1158" s="27"/>
      <c r="CX1158" s="27"/>
      <c r="CY1158" s="27"/>
      <c r="CZ1158" s="27"/>
      <c r="DA1158" s="27"/>
      <c r="DB1158" s="27"/>
      <c r="DC1158" s="27"/>
      <c r="DD1158" s="27"/>
      <c r="DE1158" s="27"/>
      <c r="DF1158" s="27"/>
      <c r="DG1158" s="27"/>
      <c r="DH1158" s="27"/>
      <c r="DI1158" s="27"/>
      <c r="DJ1158" s="27"/>
      <c r="DK1158" s="27"/>
      <c r="DL1158" s="27"/>
      <c r="DM1158" s="27"/>
      <c r="DN1158" s="27"/>
      <c r="DO1158" s="27"/>
      <c r="DP1158" s="27"/>
      <c r="DQ1158" s="27"/>
      <c r="DR1158" s="27"/>
      <c r="DS1158" s="27"/>
      <c r="DT1158" s="27"/>
      <c r="DU1158" s="27"/>
      <c r="DV1158" s="27"/>
      <c r="DW1158" s="27"/>
      <c r="DX1158" s="27"/>
      <c r="DY1158" s="27"/>
      <c r="DZ1158" s="27"/>
      <c r="EA1158" s="27"/>
      <c r="EB1158" s="27"/>
      <c r="EC1158" s="27"/>
      <c r="ED1158" s="27"/>
      <c r="EE1158" s="27"/>
      <c r="EF1158" s="27"/>
      <c r="EG1158" s="27"/>
      <c r="EH1158" s="27"/>
      <c r="EI1158" s="27"/>
      <c r="EJ1158" s="27"/>
      <c r="EK1158" s="27"/>
      <c r="EL1158" s="27"/>
      <c r="EM1158" s="27"/>
      <c r="EN1158" s="27"/>
      <c r="EO1158" s="27"/>
      <c r="EP1158" s="27"/>
      <c r="EQ1158" s="27"/>
      <c r="ER1158" s="27"/>
      <c r="ES1158" s="27"/>
      <c r="ET1158" s="27"/>
      <c r="EU1158" s="27"/>
      <c r="EV1158" s="27"/>
      <c r="EW1158" s="27"/>
      <c r="EX1158" s="27"/>
      <c r="EY1158" s="27"/>
      <c r="EZ1158" s="27"/>
      <c r="FA1158" s="27"/>
      <c r="FB1158" s="27"/>
      <c r="FC1158" s="27"/>
      <c r="FD1158" s="27"/>
      <c r="FE1158" s="27"/>
      <c r="FF1158" s="27"/>
      <c r="FG1158" s="27"/>
      <c r="FH1158" s="27"/>
      <c r="FI1158" s="27"/>
      <c r="FJ1158" s="27"/>
      <c r="FK1158" s="27"/>
      <c r="FL1158" s="27"/>
      <c r="FM1158" s="27"/>
      <c r="FN1158" s="27"/>
      <c r="FO1158" s="27"/>
      <c r="FP1158" s="27"/>
      <c r="FQ1158" s="27"/>
      <c r="FR1158" s="27"/>
      <c r="FS1158" s="27"/>
      <c r="FT1158" s="27"/>
      <c r="FU1158" s="27"/>
      <c r="FV1158" s="27"/>
      <c r="FW1158" s="27"/>
      <c r="FX1158" s="27"/>
      <c r="FY1158" s="27"/>
      <c r="FZ1158" s="27"/>
      <c r="GA1158" s="27"/>
      <c r="GB1158" s="27"/>
      <c r="GC1158" s="27"/>
      <c r="GD1158" s="27"/>
      <c r="GE1158" s="27"/>
      <c r="GF1158" s="27"/>
      <c r="GG1158" s="27"/>
      <c r="GH1158" s="27"/>
      <c r="GI1158" s="27"/>
      <c r="GJ1158" s="27"/>
      <c r="GK1158" s="27"/>
      <c r="GL1158" s="27"/>
      <c r="GM1158" s="27"/>
      <c r="GN1158" s="27"/>
      <c r="GO1158" s="27"/>
      <c r="GP1158" s="27"/>
      <c r="GQ1158" s="27"/>
      <c r="GR1158" s="27"/>
      <c r="GS1158" s="27"/>
      <c r="GT1158" s="27"/>
      <c r="GU1158" s="27"/>
      <c r="GV1158" s="27"/>
      <c r="GW1158" s="27"/>
      <c r="GX1158" s="27"/>
      <c r="GY1158" s="27"/>
      <c r="GZ1158" s="39"/>
    </row>
    <row r="1159" spans="1:208" s="67" customFormat="1" ht="11.25" customHeight="1">
      <c r="A1159" s="4">
        <v>5172</v>
      </c>
      <c r="B1159" s="67" t="s">
        <v>182</v>
      </c>
      <c r="C1159" s="67" t="s">
        <v>182</v>
      </c>
      <c r="D1159" s="67" t="s">
        <v>72</v>
      </c>
      <c r="E1159" s="68">
        <v>44392</v>
      </c>
      <c r="F1159" s="68">
        <v>44392</v>
      </c>
      <c r="G1159" s="68" t="s">
        <v>73</v>
      </c>
      <c r="H1159" s="67" t="s">
        <v>21</v>
      </c>
      <c r="I1159" s="67">
        <v>14</v>
      </c>
      <c r="J1159" s="67" t="s">
        <v>74</v>
      </c>
      <c r="L1159" s="67" t="s">
        <v>201</v>
      </c>
      <c r="M1159" s="66" t="s">
        <v>3823</v>
      </c>
      <c r="N1159" s="67" t="s">
        <v>3824</v>
      </c>
      <c r="O1159" s="67" t="s">
        <v>3825</v>
      </c>
      <c r="P1159" s="68">
        <v>44119</v>
      </c>
      <c r="Q1159" s="71">
        <v>6097246.9000000004</v>
      </c>
      <c r="R1159" s="71"/>
      <c r="S1159" s="71">
        <v>6097246.9000000004</v>
      </c>
      <c r="T1159" s="67" t="s">
        <v>79</v>
      </c>
      <c r="U1159" s="67">
        <v>1042</v>
      </c>
      <c r="V1159" s="68">
        <v>44396</v>
      </c>
      <c r="W1159" s="68">
        <v>44401</v>
      </c>
      <c r="X1159" s="71">
        <f t="shared" si="179"/>
        <v>6097246.9000000004</v>
      </c>
      <c r="Y1159" s="71"/>
      <c r="Z1159" s="71">
        <f t="shared" si="180"/>
        <v>6097246.9000000004</v>
      </c>
      <c r="AA1159" s="67" t="s">
        <v>80</v>
      </c>
      <c r="AD1159" s="67">
        <v>717</v>
      </c>
      <c r="AG1159" s="67" t="s">
        <v>81</v>
      </c>
      <c r="AH1159" s="34">
        <f t="shared" si="181"/>
        <v>6097246.9000000004</v>
      </c>
      <c r="AI1159" s="67" t="s">
        <v>82</v>
      </c>
      <c r="AJ1159" s="66"/>
      <c r="AK1159" s="35" t="s">
        <v>201</v>
      </c>
      <c r="AL1159" s="38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27"/>
      <c r="BJ1159" s="27"/>
      <c r="BK1159" s="27"/>
      <c r="BL1159" s="27"/>
      <c r="BM1159" s="27"/>
      <c r="BN1159" s="27"/>
      <c r="BO1159" s="27"/>
      <c r="BP1159" s="27"/>
      <c r="BQ1159" s="27"/>
      <c r="BR1159" s="27"/>
      <c r="BS1159" s="27"/>
      <c r="BT1159" s="27"/>
      <c r="BU1159" s="27"/>
      <c r="BV1159" s="27"/>
      <c r="BW1159" s="27"/>
      <c r="BX1159" s="27"/>
      <c r="BY1159" s="27"/>
      <c r="BZ1159" s="27"/>
      <c r="CA1159" s="27"/>
      <c r="CB1159" s="27"/>
      <c r="CC1159" s="27"/>
      <c r="CD1159" s="27"/>
      <c r="CE1159" s="27"/>
      <c r="CF1159" s="27"/>
      <c r="CG1159" s="27"/>
      <c r="CH1159" s="27"/>
      <c r="CI1159" s="27"/>
      <c r="CJ1159" s="27"/>
      <c r="CK1159" s="27"/>
      <c r="CL1159" s="27"/>
      <c r="CM1159" s="27"/>
      <c r="CN1159" s="27"/>
      <c r="CO1159" s="27"/>
      <c r="CP1159" s="27"/>
      <c r="CQ1159" s="27"/>
      <c r="CR1159" s="27"/>
      <c r="CS1159" s="27"/>
      <c r="CT1159" s="27"/>
      <c r="CU1159" s="27"/>
      <c r="CV1159" s="27"/>
      <c r="CW1159" s="27"/>
      <c r="CX1159" s="27"/>
      <c r="CY1159" s="27"/>
      <c r="CZ1159" s="27"/>
      <c r="DA1159" s="27"/>
      <c r="DB1159" s="27"/>
      <c r="DC1159" s="27"/>
      <c r="DD1159" s="27"/>
      <c r="DE1159" s="27"/>
      <c r="DF1159" s="27"/>
      <c r="DG1159" s="27"/>
      <c r="DH1159" s="27"/>
      <c r="DI1159" s="27"/>
      <c r="DJ1159" s="27"/>
      <c r="DK1159" s="27"/>
      <c r="DL1159" s="27"/>
      <c r="DM1159" s="27"/>
      <c r="DN1159" s="27"/>
      <c r="DO1159" s="27"/>
      <c r="DP1159" s="27"/>
      <c r="DQ1159" s="27"/>
      <c r="DR1159" s="27"/>
      <c r="DS1159" s="27"/>
      <c r="DT1159" s="27"/>
      <c r="DU1159" s="27"/>
      <c r="DV1159" s="27"/>
      <c r="DW1159" s="27"/>
      <c r="DX1159" s="27"/>
      <c r="DY1159" s="27"/>
      <c r="DZ1159" s="27"/>
      <c r="EA1159" s="27"/>
      <c r="EB1159" s="27"/>
      <c r="EC1159" s="27"/>
      <c r="ED1159" s="27"/>
      <c r="EE1159" s="27"/>
      <c r="EF1159" s="27"/>
      <c r="EG1159" s="27"/>
      <c r="EH1159" s="27"/>
      <c r="EI1159" s="27"/>
      <c r="EJ1159" s="27"/>
      <c r="EK1159" s="27"/>
      <c r="EL1159" s="27"/>
      <c r="EM1159" s="27"/>
      <c r="EN1159" s="27"/>
      <c r="EO1159" s="27"/>
      <c r="EP1159" s="27"/>
      <c r="EQ1159" s="27"/>
      <c r="ER1159" s="27"/>
      <c r="ES1159" s="27"/>
      <c r="ET1159" s="27"/>
      <c r="EU1159" s="27"/>
      <c r="EV1159" s="27"/>
      <c r="EW1159" s="27"/>
      <c r="EX1159" s="27"/>
      <c r="EY1159" s="27"/>
      <c r="EZ1159" s="27"/>
      <c r="FA1159" s="27"/>
      <c r="FB1159" s="27"/>
      <c r="FC1159" s="27"/>
      <c r="FD1159" s="27"/>
      <c r="FE1159" s="27"/>
      <c r="FF1159" s="27"/>
      <c r="FG1159" s="27"/>
      <c r="FH1159" s="27"/>
      <c r="FI1159" s="27"/>
      <c r="FJ1159" s="27"/>
      <c r="FK1159" s="27"/>
      <c r="FL1159" s="27"/>
      <c r="FM1159" s="27"/>
      <c r="FN1159" s="27"/>
      <c r="FO1159" s="27"/>
      <c r="FP1159" s="27"/>
      <c r="FQ1159" s="27"/>
      <c r="FR1159" s="27"/>
      <c r="FS1159" s="27"/>
      <c r="FT1159" s="27"/>
      <c r="FU1159" s="27"/>
      <c r="FV1159" s="27"/>
      <c r="FW1159" s="27"/>
      <c r="FX1159" s="27"/>
      <c r="FY1159" s="27"/>
      <c r="FZ1159" s="27"/>
      <c r="GA1159" s="27"/>
      <c r="GB1159" s="27"/>
      <c r="GC1159" s="27"/>
      <c r="GD1159" s="27"/>
      <c r="GE1159" s="27"/>
      <c r="GF1159" s="27"/>
      <c r="GG1159" s="27"/>
      <c r="GH1159" s="27"/>
      <c r="GI1159" s="27"/>
      <c r="GJ1159" s="27"/>
      <c r="GK1159" s="27"/>
      <c r="GL1159" s="27"/>
      <c r="GM1159" s="27"/>
      <c r="GN1159" s="27"/>
      <c r="GO1159" s="27"/>
      <c r="GP1159" s="27"/>
      <c r="GQ1159" s="27"/>
      <c r="GR1159" s="27"/>
      <c r="GS1159" s="27"/>
      <c r="GT1159" s="27"/>
      <c r="GU1159" s="27"/>
      <c r="GV1159" s="27"/>
      <c r="GW1159" s="27"/>
      <c r="GX1159" s="27"/>
      <c r="GY1159" s="27"/>
      <c r="GZ1159" s="39"/>
    </row>
    <row r="1160" spans="1:208" s="67" customFormat="1" ht="11.25" customHeight="1">
      <c r="A1160" s="4">
        <v>5173</v>
      </c>
      <c r="B1160" s="67" t="s">
        <v>182</v>
      </c>
      <c r="C1160" s="67" t="s">
        <v>182</v>
      </c>
      <c r="D1160" s="67" t="s">
        <v>72</v>
      </c>
      <c r="E1160" s="68">
        <v>44392</v>
      </c>
      <c r="F1160" s="68">
        <v>44392</v>
      </c>
      <c r="G1160" s="68" t="s">
        <v>73</v>
      </c>
      <c r="H1160" s="67" t="s">
        <v>21</v>
      </c>
      <c r="I1160" s="67">
        <v>14</v>
      </c>
      <c r="J1160" s="67" t="s">
        <v>74</v>
      </c>
      <c r="L1160" s="67" t="s">
        <v>201</v>
      </c>
      <c r="M1160" s="66" t="s">
        <v>3826</v>
      </c>
      <c r="N1160" s="67" t="s">
        <v>3827</v>
      </c>
      <c r="O1160" s="67" t="s">
        <v>3828</v>
      </c>
      <c r="P1160" s="68">
        <v>44018</v>
      </c>
      <c r="Q1160" s="71">
        <v>15640023.17</v>
      </c>
      <c r="R1160" s="71"/>
      <c r="S1160" s="71">
        <v>15640023.17</v>
      </c>
      <c r="T1160" s="67" t="s">
        <v>79</v>
      </c>
      <c r="U1160" s="67">
        <v>1043</v>
      </c>
      <c r="V1160" s="68">
        <v>44396</v>
      </c>
      <c r="W1160" s="68">
        <v>44401</v>
      </c>
      <c r="X1160" s="71">
        <f t="shared" si="179"/>
        <v>15640023.17</v>
      </c>
      <c r="Y1160" s="71"/>
      <c r="Z1160" s="71">
        <f t="shared" si="180"/>
        <v>15640023.17</v>
      </c>
      <c r="AA1160" s="67" t="s">
        <v>80</v>
      </c>
      <c r="AD1160" s="67">
        <v>718</v>
      </c>
      <c r="AG1160" s="67" t="s">
        <v>81</v>
      </c>
      <c r="AH1160" s="34">
        <f t="shared" si="181"/>
        <v>15640023.17</v>
      </c>
      <c r="AI1160" s="67" t="s">
        <v>82</v>
      </c>
      <c r="AJ1160" s="66"/>
      <c r="AK1160" s="35" t="s">
        <v>201</v>
      </c>
      <c r="AL1160" s="38"/>
      <c r="AM1160" s="27"/>
      <c r="AN1160" s="27"/>
      <c r="AO1160" s="27"/>
      <c r="AP1160" s="27"/>
      <c r="AQ1160" s="27"/>
      <c r="AR1160" s="27"/>
      <c r="AS1160" s="27"/>
      <c r="AT1160" s="27"/>
      <c r="AU1160" s="27"/>
      <c r="AV1160" s="27"/>
      <c r="AW1160" s="27"/>
      <c r="AX1160" s="27"/>
      <c r="AY1160" s="27"/>
      <c r="AZ1160" s="27"/>
      <c r="BA1160" s="27"/>
      <c r="BB1160" s="27"/>
      <c r="BC1160" s="27"/>
      <c r="BD1160" s="27"/>
      <c r="BE1160" s="27"/>
      <c r="BF1160" s="27"/>
      <c r="BG1160" s="27"/>
      <c r="BH1160" s="27"/>
      <c r="BI1160" s="27"/>
      <c r="BJ1160" s="27"/>
      <c r="BK1160" s="27"/>
      <c r="BL1160" s="27"/>
      <c r="BM1160" s="27"/>
      <c r="BN1160" s="27"/>
      <c r="BO1160" s="27"/>
      <c r="BP1160" s="27"/>
      <c r="BQ1160" s="27"/>
      <c r="BR1160" s="27"/>
      <c r="BS1160" s="27"/>
      <c r="BT1160" s="27"/>
      <c r="BU1160" s="27"/>
      <c r="BV1160" s="27"/>
      <c r="BW1160" s="27"/>
      <c r="BX1160" s="27"/>
      <c r="BY1160" s="27"/>
      <c r="BZ1160" s="27"/>
      <c r="CA1160" s="27"/>
      <c r="CB1160" s="27"/>
      <c r="CC1160" s="27"/>
      <c r="CD1160" s="27"/>
      <c r="CE1160" s="27"/>
      <c r="CF1160" s="27"/>
      <c r="CG1160" s="27"/>
      <c r="CH1160" s="27"/>
      <c r="CI1160" s="27"/>
      <c r="CJ1160" s="27"/>
      <c r="CK1160" s="27"/>
      <c r="CL1160" s="27"/>
      <c r="CM1160" s="27"/>
      <c r="CN1160" s="27"/>
      <c r="CO1160" s="27"/>
      <c r="CP1160" s="27"/>
      <c r="CQ1160" s="27"/>
      <c r="CR1160" s="27"/>
      <c r="CS1160" s="27"/>
      <c r="CT1160" s="27"/>
      <c r="CU1160" s="27"/>
      <c r="CV1160" s="27"/>
      <c r="CW1160" s="27"/>
      <c r="CX1160" s="27"/>
      <c r="CY1160" s="27"/>
      <c r="CZ1160" s="27"/>
      <c r="DA1160" s="27"/>
      <c r="DB1160" s="27"/>
      <c r="DC1160" s="27"/>
      <c r="DD1160" s="27"/>
      <c r="DE1160" s="27"/>
      <c r="DF1160" s="27"/>
      <c r="DG1160" s="27"/>
      <c r="DH1160" s="27"/>
      <c r="DI1160" s="27"/>
      <c r="DJ1160" s="27"/>
      <c r="DK1160" s="27"/>
      <c r="DL1160" s="27"/>
      <c r="DM1160" s="27"/>
      <c r="DN1160" s="27"/>
      <c r="DO1160" s="27"/>
      <c r="DP1160" s="27"/>
      <c r="DQ1160" s="27"/>
      <c r="DR1160" s="27"/>
      <c r="DS1160" s="27"/>
      <c r="DT1160" s="27"/>
      <c r="DU1160" s="27"/>
      <c r="DV1160" s="27"/>
      <c r="DW1160" s="27"/>
      <c r="DX1160" s="27"/>
      <c r="DY1160" s="27"/>
      <c r="DZ1160" s="27"/>
      <c r="EA1160" s="27"/>
      <c r="EB1160" s="27"/>
      <c r="EC1160" s="27"/>
      <c r="ED1160" s="27"/>
      <c r="EE1160" s="27"/>
      <c r="EF1160" s="27"/>
      <c r="EG1160" s="27"/>
      <c r="EH1160" s="27"/>
      <c r="EI1160" s="27"/>
      <c r="EJ1160" s="27"/>
      <c r="EK1160" s="27"/>
      <c r="EL1160" s="27"/>
      <c r="EM1160" s="27"/>
      <c r="EN1160" s="27"/>
      <c r="EO1160" s="27"/>
      <c r="EP1160" s="27"/>
      <c r="EQ1160" s="27"/>
      <c r="ER1160" s="27"/>
      <c r="ES1160" s="27"/>
      <c r="ET1160" s="27"/>
      <c r="EU1160" s="27"/>
      <c r="EV1160" s="27"/>
      <c r="EW1160" s="27"/>
      <c r="EX1160" s="27"/>
      <c r="EY1160" s="27"/>
      <c r="EZ1160" s="27"/>
      <c r="FA1160" s="27"/>
      <c r="FB1160" s="27"/>
      <c r="FC1160" s="27"/>
      <c r="FD1160" s="27"/>
      <c r="FE1160" s="27"/>
      <c r="FF1160" s="27"/>
      <c r="FG1160" s="27"/>
      <c r="FH1160" s="27"/>
      <c r="FI1160" s="27"/>
      <c r="FJ1160" s="27"/>
      <c r="FK1160" s="27"/>
      <c r="FL1160" s="27"/>
      <c r="FM1160" s="27"/>
      <c r="FN1160" s="27"/>
      <c r="FO1160" s="27"/>
      <c r="FP1160" s="27"/>
      <c r="FQ1160" s="27"/>
      <c r="FR1160" s="27"/>
      <c r="FS1160" s="27"/>
      <c r="FT1160" s="27"/>
      <c r="FU1160" s="27"/>
      <c r="FV1160" s="27"/>
      <c r="FW1160" s="27"/>
      <c r="FX1160" s="27"/>
      <c r="FY1160" s="27"/>
      <c r="FZ1160" s="27"/>
      <c r="GA1160" s="27"/>
      <c r="GB1160" s="27"/>
      <c r="GC1160" s="27"/>
      <c r="GD1160" s="27"/>
      <c r="GE1160" s="27"/>
      <c r="GF1160" s="27"/>
      <c r="GG1160" s="27"/>
      <c r="GH1160" s="27"/>
      <c r="GI1160" s="27"/>
      <c r="GJ1160" s="27"/>
      <c r="GK1160" s="27"/>
      <c r="GL1160" s="27"/>
      <c r="GM1160" s="27"/>
      <c r="GN1160" s="27"/>
      <c r="GO1160" s="27"/>
      <c r="GP1160" s="27"/>
      <c r="GQ1160" s="27"/>
      <c r="GR1160" s="27"/>
      <c r="GS1160" s="27"/>
      <c r="GT1160" s="27"/>
      <c r="GU1160" s="27"/>
      <c r="GV1160" s="27"/>
      <c r="GW1160" s="27"/>
      <c r="GX1160" s="27"/>
      <c r="GY1160" s="27"/>
      <c r="GZ1160" s="39"/>
    </row>
    <row r="1161" spans="1:208" s="67" customFormat="1" ht="11.25" customHeight="1">
      <c r="A1161" s="4">
        <v>5174</v>
      </c>
      <c r="B1161" s="67" t="s">
        <v>182</v>
      </c>
      <c r="C1161" s="67" t="s">
        <v>182</v>
      </c>
      <c r="D1161" s="67" t="s">
        <v>72</v>
      </c>
      <c r="E1161" s="68">
        <v>44392</v>
      </c>
      <c r="F1161" s="68">
        <v>44392</v>
      </c>
      <c r="G1161" s="68" t="s">
        <v>73</v>
      </c>
      <c r="H1161" s="67" t="s">
        <v>16</v>
      </c>
      <c r="I1161" s="67">
        <v>14</v>
      </c>
      <c r="J1161" s="67" t="s">
        <v>74</v>
      </c>
      <c r="L1161" s="67" t="s">
        <v>201</v>
      </c>
      <c r="M1161" s="66" t="s">
        <v>3829</v>
      </c>
      <c r="N1161" s="67" t="s">
        <v>3830</v>
      </c>
      <c r="O1161" s="67" t="s">
        <v>3831</v>
      </c>
      <c r="P1161" s="68">
        <v>43926</v>
      </c>
      <c r="Q1161" s="71">
        <v>29753803.739999998</v>
      </c>
      <c r="R1161" s="71"/>
      <c r="S1161" s="71">
        <v>29753803.739999998</v>
      </c>
      <c r="T1161" s="67" t="s">
        <v>79</v>
      </c>
      <c r="U1161" s="67">
        <v>1040</v>
      </c>
      <c r="V1161" s="68">
        <v>44396</v>
      </c>
      <c r="W1161" s="68">
        <v>44401</v>
      </c>
      <c r="X1161" s="71">
        <f t="shared" si="179"/>
        <v>29753803.739999998</v>
      </c>
      <c r="Y1161" s="71"/>
      <c r="Z1161" s="71">
        <f t="shared" si="180"/>
        <v>29753803.739999998</v>
      </c>
      <c r="AA1161" s="67" t="s">
        <v>80</v>
      </c>
      <c r="AD1161" s="67">
        <v>708</v>
      </c>
      <c r="AG1161" s="67" t="s">
        <v>81</v>
      </c>
      <c r="AH1161" s="34">
        <f t="shared" si="181"/>
        <v>29753803.739999998</v>
      </c>
      <c r="AI1161" s="67" t="s">
        <v>82</v>
      </c>
      <c r="AJ1161" s="66"/>
      <c r="AK1161" s="35" t="s">
        <v>201</v>
      </c>
      <c r="AL1161" s="38"/>
      <c r="AM1161" s="27"/>
      <c r="AN1161" s="27"/>
      <c r="AO1161" s="27"/>
      <c r="AP1161" s="27"/>
      <c r="AQ1161" s="27"/>
      <c r="AR1161" s="27"/>
      <c r="AS1161" s="27"/>
      <c r="AT1161" s="27"/>
      <c r="AU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27"/>
      <c r="BJ1161" s="27"/>
      <c r="BK1161" s="27"/>
      <c r="BL1161" s="27"/>
      <c r="BM1161" s="27"/>
      <c r="BN1161" s="27"/>
      <c r="BO1161" s="27"/>
      <c r="BP1161" s="27"/>
      <c r="BQ1161" s="27"/>
      <c r="BR1161" s="27"/>
      <c r="BS1161" s="27"/>
      <c r="BT1161" s="27"/>
      <c r="BU1161" s="27"/>
      <c r="BV1161" s="27"/>
      <c r="BW1161" s="27"/>
      <c r="BX1161" s="27"/>
      <c r="BY1161" s="27"/>
      <c r="BZ1161" s="27"/>
      <c r="CA1161" s="27"/>
      <c r="CB1161" s="27"/>
      <c r="CC1161" s="27"/>
      <c r="CD1161" s="27"/>
      <c r="CE1161" s="27"/>
      <c r="CF1161" s="27"/>
      <c r="CG1161" s="27"/>
      <c r="CH1161" s="27"/>
      <c r="CI1161" s="27"/>
      <c r="CJ1161" s="27"/>
      <c r="CK1161" s="27"/>
      <c r="CL1161" s="27"/>
      <c r="CM1161" s="27"/>
      <c r="CN1161" s="27"/>
      <c r="CO1161" s="27"/>
      <c r="CP1161" s="27"/>
      <c r="CQ1161" s="27"/>
      <c r="CR1161" s="27"/>
      <c r="CS1161" s="27"/>
      <c r="CT1161" s="27"/>
      <c r="CU1161" s="27"/>
      <c r="CV1161" s="27"/>
      <c r="CW1161" s="27"/>
      <c r="CX1161" s="27"/>
      <c r="CY1161" s="27"/>
      <c r="CZ1161" s="27"/>
      <c r="DA1161" s="27"/>
      <c r="DB1161" s="27"/>
      <c r="DC1161" s="27"/>
      <c r="DD1161" s="27"/>
      <c r="DE1161" s="27"/>
      <c r="DF1161" s="27"/>
      <c r="DG1161" s="27"/>
      <c r="DH1161" s="27"/>
      <c r="DI1161" s="27"/>
      <c r="DJ1161" s="27"/>
      <c r="DK1161" s="27"/>
      <c r="DL1161" s="27"/>
      <c r="DM1161" s="27"/>
      <c r="DN1161" s="27"/>
      <c r="DO1161" s="27"/>
      <c r="DP1161" s="27"/>
      <c r="DQ1161" s="27"/>
      <c r="DR1161" s="27"/>
      <c r="DS1161" s="27"/>
      <c r="DT1161" s="27"/>
      <c r="DU1161" s="27"/>
      <c r="DV1161" s="27"/>
      <c r="DW1161" s="27"/>
      <c r="DX1161" s="27"/>
      <c r="DY1161" s="27"/>
      <c r="DZ1161" s="27"/>
      <c r="EA1161" s="27"/>
      <c r="EB1161" s="27"/>
      <c r="EC1161" s="27"/>
      <c r="ED1161" s="27"/>
      <c r="EE1161" s="27"/>
      <c r="EF1161" s="27"/>
      <c r="EG1161" s="27"/>
      <c r="EH1161" s="27"/>
      <c r="EI1161" s="27"/>
      <c r="EJ1161" s="27"/>
      <c r="EK1161" s="27"/>
      <c r="EL1161" s="27"/>
      <c r="EM1161" s="27"/>
      <c r="EN1161" s="27"/>
      <c r="EO1161" s="27"/>
      <c r="EP1161" s="27"/>
      <c r="EQ1161" s="27"/>
      <c r="ER1161" s="27"/>
      <c r="ES1161" s="27"/>
      <c r="ET1161" s="27"/>
      <c r="EU1161" s="27"/>
      <c r="EV1161" s="27"/>
      <c r="EW1161" s="27"/>
      <c r="EX1161" s="27"/>
      <c r="EY1161" s="27"/>
      <c r="EZ1161" s="27"/>
      <c r="FA1161" s="27"/>
      <c r="FB1161" s="27"/>
      <c r="FC1161" s="27"/>
      <c r="FD1161" s="27"/>
      <c r="FE1161" s="27"/>
      <c r="FF1161" s="27"/>
      <c r="FG1161" s="27"/>
      <c r="FH1161" s="27"/>
      <c r="FI1161" s="27"/>
      <c r="FJ1161" s="27"/>
      <c r="FK1161" s="27"/>
      <c r="FL1161" s="27"/>
      <c r="FM1161" s="27"/>
      <c r="FN1161" s="27"/>
      <c r="FO1161" s="27"/>
      <c r="FP1161" s="27"/>
      <c r="FQ1161" s="27"/>
      <c r="FR1161" s="27"/>
      <c r="FS1161" s="27"/>
      <c r="FT1161" s="27"/>
      <c r="FU1161" s="27"/>
      <c r="FV1161" s="27"/>
      <c r="FW1161" s="27"/>
      <c r="FX1161" s="27"/>
      <c r="FY1161" s="27"/>
      <c r="FZ1161" s="27"/>
      <c r="GA1161" s="27"/>
      <c r="GB1161" s="27"/>
      <c r="GC1161" s="27"/>
      <c r="GD1161" s="27"/>
      <c r="GE1161" s="27"/>
      <c r="GF1161" s="27"/>
      <c r="GG1161" s="27"/>
      <c r="GH1161" s="27"/>
      <c r="GI1161" s="27"/>
      <c r="GJ1161" s="27"/>
      <c r="GK1161" s="27"/>
      <c r="GL1161" s="27"/>
      <c r="GM1161" s="27"/>
      <c r="GN1161" s="27"/>
      <c r="GO1161" s="27"/>
      <c r="GP1161" s="27"/>
      <c r="GQ1161" s="27"/>
      <c r="GR1161" s="27"/>
      <c r="GS1161" s="27"/>
      <c r="GT1161" s="27"/>
      <c r="GU1161" s="27"/>
      <c r="GV1161" s="27"/>
      <c r="GW1161" s="27"/>
      <c r="GX1161" s="27"/>
      <c r="GY1161" s="27"/>
      <c r="GZ1161" s="39"/>
    </row>
    <row r="1162" spans="1:208" s="67" customFormat="1" ht="11.25" customHeight="1">
      <c r="A1162" s="4">
        <v>5175</v>
      </c>
      <c r="B1162" s="67" t="s">
        <v>182</v>
      </c>
      <c r="C1162" s="67" t="s">
        <v>182</v>
      </c>
      <c r="D1162" s="67" t="s">
        <v>72</v>
      </c>
      <c r="E1162" s="68">
        <v>44392</v>
      </c>
      <c r="F1162" s="68">
        <v>44392</v>
      </c>
      <c r="G1162" s="68" t="s">
        <v>73</v>
      </c>
      <c r="H1162" s="67" t="s">
        <v>16</v>
      </c>
      <c r="I1162" s="67">
        <v>14</v>
      </c>
      <c r="J1162" s="67" t="s">
        <v>74</v>
      </c>
      <c r="L1162" s="67" t="s">
        <v>201</v>
      </c>
      <c r="M1162" s="66" t="s">
        <v>3832</v>
      </c>
      <c r="N1162" s="67" t="s">
        <v>3833</v>
      </c>
      <c r="O1162" s="67" t="s">
        <v>3834</v>
      </c>
      <c r="P1162" s="68">
        <v>43926</v>
      </c>
      <c r="Q1162" s="71">
        <v>30100297.699999999</v>
      </c>
      <c r="R1162" s="71"/>
      <c r="S1162" s="71">
        <v>30100297.699999999</v>
      </c>
      <c r="T1162" s="67" t="s">
        <v>79</v>
      </c>
      <c r="U1162" s="67">
        <v>1038</v>
      </c>
      <c r="V1162" s="68">
        <v>44396</v>
      </c>
      <c r="W1162" s="68">
        <v>44401</v>
      </c>
      <c r="X1162" s="71">
        <f t="shared" si="179"/>
        <v>30100297.699999999</v>
      </c>
      <c r="Y1162" s="71"/>
      <c r="Z1162" s="71">
        <f t="shared" si="180"/>
        <v>30100297.699999999</v>
      </c>
      <c r="AA1162" s="67" t="s">
        <v>80</v>
      </c>
      <c r="AD1162" s="67">
        <v>703</v>
      </c>
      <c r="AG1162" s="67" t="s">
        <v>81</v>
      </c>
      <c r="AH1162" s="34">
        <f t="shared" si="181"/>
        <v>30100297.699999999</v>
      </c>
      <c r="AI1162" s="67" t="s">
        <v>82</v>
      </c>
      <c r="AJ1162" s="66"/>
      <c r="AK1162" s="35" t="s">
        <v>201</v>
      </c>
      <c r="AL1162" s="38"/>
      <c r="AM1162" s="27"/>
      <c r="AN1162" s="27"/>
      <c r="AO1162" s="27"/>
      <c r="AP1162" s="27"/>
      <c r="AQ1162" s="27"/>
      <c r="AR1162" s="27"/>
      <c r="AS1162" s="27"/>
      <c r="AT1162" s="27"/>
      <c r="AU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27"/>
      <c r="BJ1162" s="27"/>
      <c r="BK1162" s="27"/>
      <c r="BL1162" s="27"/>
      <c r="BM1162" s="27"/>
      <c r="BN1162" s="27"/>
      <c r="BO1162" s="27"/>
      <c r="BP1162" s="27"/>
      <c r="BQ1162" s="27"/>
      <c r="BR1162" s="27"/>
      <c r="BS1162" s="27"/>
      <c r="BT1162" s="27"/>
      <c r="BU1162" s="27"/>
      <c r="BV1162" s="27"/>
      <c r="BW1162" s="27"/>
      <c r="BX1162" s="27"/>
      <c r="BY1162" s="27"/>
      <c r="BZ1162" s="27"/>
      <c r="CA1162" s="27"/>
      <c r="CB1162" s="27"/>
      <c r="CC1162" s="27"/>
      <c r="CD1162" s="27"/>
      <c r="CE1162" s="27"/>
      <c r="CF1162" s="27"/>
      <c r="CG1162" s="27"/>
      <c r="CH1162" s="27"/>
      <c r="CI1162" s="27"/>
      <c r="CJ1162" s="27"/>
      <c r="CK1162" s="27"/>
      <c r="CL1162" s="27"/>
      <c r="CM1162" s="27"/>
      <c r="CN1162" s="27"/>
      <c r="CO1162" s="27"/>
      <c r="CP1162" s="27"/>
      <c r="CQ1162" s="27"/>
      <c r="CR1162" s="27"/>
      <c r="CS1162" s="27"/>
      <c r="CT1162" s="27"/>
      <c r="CU1162" s="27"/>
      <c r="CV1162" s="27"/>
      <c r="CW1162" s="27"/>
      <c r="CX1162" s="27"/>
      <c r="CY1162" s="27"/>
      <c r="CZ1162" s="27"/>
      <c r="DA1162" s="27"/>
      <c r="DB1162" s="27"/>
      <c r="DC1162" s="27"/>
      <c r="DD1162" s="27"/>
      <c r="DE1162" s="27"/>
      <c r="DF1162" s="27"/>
      <c r="DG1162" s="27"/>
      <c r="DH1162" s="27"/>
      <c r="DI1162" s="27"/>
      <c r="DJ1162" s="27"/>
      <c r="DK1162" s="27"/>
      <c r="DL1162" s="27"/>
      <c r="DM1162" s="27"/>
      <c r="DN1162" s="27"/>
      <c r="DO1162" s="27"/>
      <c r="DP1162" s="27"/>
      <c r="DQ1162" s="27"/>
      <c r="DR1162" s="27"/>
      <c r="DS1162" s="27"/>
      <c r="DT1162" s="27"/>
      <c r="DU1162" s="27"/>
      <c r="DV1162" s="27"/>
      <c r="DW1162" s="27"/>
      <c r="DX1162" s="27"/>
      <c r="DY1162" s="27"/>
      <c r="DZ1162" s="27"/>
      <c r="EA1162" s="27"/>
      <c r="EB1162" s="27"/>
      <c r="EC1162" s="27"/>
      <c r="ED1162" s="27"/>
      <c r="EE1162" s="27"/>
      <c r="EF1162" s="27"/>
      <c r="EG1162" s="27"/>
      <c r="EH1162" s="27"/>
      <c r="EI1162" s="27"/>
      <c r="EJ1162" s="27"/>
      <c r="EK1162" s="27"/>
      <c r="EL1162" s="27"/>
      <c r="EM1162" s="27"/>
      <c r="EN1162" s="27"/>
      <c r="EO1162" s="27"/>
      <c r="EP1162" s="27"/>
      <c r="EQ1162" s="27"/>
      <c r="ER1162" s="27"/>
      <c r="ES1162" s="27"/>
      <c r="ET1162" s="27"/>
      <c r="EU1162" s="27"/>
      <c r="EV1162" s="27"/>
      <c r="EW1162" s="27"/>
      <c r="EX1162" s="27"/>
      <c r="EY1162" s="27"/>
      <c r="EZ1162" s="27"/>
      <c r="FA1162" s="27"/>
      <c r="FB1162" s="27"/>
      <c r="FC1162" s="27"/>
      <c r="FD1162" s="27"/>
      <c r="FE1162" s="27"/>
      <c r="FF1162" s="27"/>
      <c r="FG1162" s="27"/>
      <c r="FH1162" s="27"/>
      <c r="FI1162" s="27"/>
      <c r="FJ1162" s="27"/>
      <c r="FK1162" s="27"/>
      <c r="FL1162" s="27"/>
      <c r="FM1162" s="27"/>
      <c r="FN1162" s="27"/>
      <c r="FO1162" s="27"/>
      <c r="FP1162" s="27"/>
      <c r="FQ1162" s="27"/>
      <c r="FR1162" s="27"/>
      <c r="FS1162" s="27"/>
      <c r="FT1162" s="27"/>
      <c r="FU1162" s="27"/>
      <c r="FV1162" s="27"/>
      <c r="FW1162" s="27"/>
      <c r="FX1162" s="27"/>
      <c r="FY1162" s="27"/>
      <c r="FZ1162" s="27"/>
      <c r="GA1162" s="27"/>
      <c r="GB1162" s="27"/>
      <c r="GC1162" s="27"/>
      <c r="GD1162" s="27"/>
      <c r="GE1162" s="27"/>
      <c r="GF1162" s="27"/>
      <c r="GG1162" s="27"/>
      <c r="GH1162" s="27"/>
      <c r="GI1162" s="27"/>
      <c r="GJ1162" s="27"/>
      <c r="GK1162" s="27"/>
      <c r="GL1162" s="27"/>
      <c r="GM1162" s="27"/>
      <c r="GN1162" s="27"/>
      <c r="GO1162" s="27"/>
      <c r="GP1162" s="27"/>
      <c r="GQ1162" s="27"/>
      <c r="GR1162" s="27"/>
      <c r="GS1162" s="27"/>
      <c r="GT1162" s="27"/>
      <c r="GU1162" s="27"/>
      <c r="GV1162" s="27"/>
      <c r="GW1162" s="27"/>
      <c r="GX1162" s="27"/>
      <c r="GY1162" s="27"/>
      <c r="GZ1162" s="39"/>
    </row>
    <row r="1163" spans="1:208" s="82" customFormat="1" ht="11.25" customHeight="1">
      <c r="A1163" s="4">
        <v>5176</v>
      </c>
      <c r="B1163" s="67" t="s">
        <v>182</v>
      </c>
      <c r="C1163" s="67" t="s">
        <v>182</v>
      </c>
      <c r="D1163" s="67" t="s">
        <v>72</v>
      </c>
      <c r="E1163" s="83">
        <v>44392</v>
      </c>
      <c r="F1163" s="83">
        <v>44392</v>
      </c>
      <c r="G1163" s="68" t="s">
        <v>73</v>
      </c>
      <c r="H1163" s="82" t="s">
        <v>16</v>
      </c>
      <c r="I1163" s="82">
        <v>14</v>
      </c>
      <c r="J1163" s="82" t="s">
        <v>74</v>
      </c>
      <c r="L1163" s="67" t="s">
        <v>201</v>
      </c>
      <c r="M1163" s="70" t="s">
        <v>3835</v>
      </c>
      <c r="N1163" s="82" t="s">
        <v>3836</v>
      </c>
      <c r="O1163" s="82" t="s">
        <v>3837</v>
      </c>
      <c r="P1163" s="83">
        <v>43956</v>
      </c>
      <c r="Q1163" s="84">
        <v>28180836.34</v>
      </c>
      <c r="R1163" s="84"/>
      <c r="S1163" s="84">
        <v>28180836.34</v>
      </c>
      <c r="T1163" s="67" t="s">
        <v>79</v>
      </c>
      <c r="U1163" s="82">
        <v>1045</v>
      </c>
      <c r="V1163" s="83">
        <v>44400</v>
      </c>
      <c r="W1163" s="83">
        <v>44401</v>
      </c>
      <c r="X1163" s="71">
        <f t="shared" si="179"/>
        <v>28180836.34</v>
      </c>
      <c r="Y1163" s="84"/>
      <c r="Z1163" s="71">
        <f t="shared" si="180"/>
        <v>28180836.34</v>
      </c>
      <c r="AA1163" s="82" t="s">
        <v>80</v>
      </c>
      <c r="AD1163" s="82">
        <v>723</v>
      </c>
      <c r="AG1163" s="82" t="s">
        <v>81</v>
      </c>
      <c r="AH1163" s="34">
        <f t="shared" si="181"/>
        <v>28180836.34</v>
      </c>
      <c r="AI1163" s="82" t="s">
        <v>82</v>
      </c>
      <c r="AJ1163" s="70"/>
      <c r="AK1163" s="86" t="s">
        <v>201</v>
      </c>
      <c r="AL1163" s="85"/>
      <c r="AM1163" s="27"/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/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7"/>
      <c r="CA1163" s="27"/>
      <c r="CB1163" s="27"/>
      <c r="CC1163" s="27"/>
      <c r="CD1163" s="27"/>
      <c r="CE1163" s="27"/>
      <c r="CF1163" s="27"/>
      <c r="CG1163" s="27"/>
      <c r="CH1163" s="27"/>
      <c r="CI1163" s="27"/>
      <c r="CJ1163" s="27"/>
      <c r="CK1163" s="27"/>
      <c r="CL1163" s="27"/>
      <c r="CM1163" s="27"/>
      <c r="CN1163" s="27"/>
      <c r="CO1163" s="27"/>
      <c r="CP1163" s="27"/>
      <c r="CQ1163" s="27"/>
      <c r="CR1163" s="27"/>
      <c r="CS1163" s="27"/>
      <c r="CT1163" s="27"/>
      <c r="CU1163" s="27"/>
      <c r="CV1163" s="27"/>
      <c r="CW1163" s="27"/>
      <c r="CX1163" s="27"/>
      <c r="CY1163" s="27"/>
      <c r="CZ1163" s="27"/>
      <c r="DA1163" s="27"/>
      <c r="DB1163" s="27"/>
      <c r="DC1163" s="27"/>
      <c r="DD1163" s="27"/>
      <c r="DE1163" s="27"/>
      <c r="DF1163" s="27"/>
      <c r="DG1163" s="27"/>
      <c r="DH1163" s="27"/>
      <c r="DI1163" s="27"/>
      <c r="DJ1163" s="27"/>
      <c r="DK1163" s="27"/>
      <c r="DL1163" s="27"/>
      <c r="DM1163" s="27"/>
      <c r="DN1163" s="27"/>
      <c r="DO1163" s="27"/>
      <c r="DP1163" s="27"/>
      <c r="DQ1163" s="27"/>
      <c r="DR1163" s="27"/>
      <c r="DS1163" s="27"/>
      <c r="DT1163" s="27"/>
      <c r="DU1163" s="27"/>
      <c r="DV1163" s="27"/>
      <c r="DW1163" s="27"/>
      <c r="DX1163" s="27"/>
      <c r="DY1163" s="27"/>
      <c r="DZ1163" s="27"/>
      <c r="EA1163" s="27"/>
      <c r="EB1163" s="27"/>
      <c r="EC1163" s="27"/>
      <c r="ED1163" s="27"/>
      <c r="EE1163" s="27"/>
      <c r="EF1163" s="27"/>
      <c r="EG1163" s="27"/>
      <c r="EH1163" s="27"/>
      <c r="EI1163" s="27"/>
      <c r="EJ1163" s="27"/>
      <c r="EK1163" s="27"/>
      <c r="EL1163" s="27"/>
      <c r="EM1163" s="27"/>
      <c r="EN1163" s="27"/>
      <c r="EO1163" s="27"/>
      <c r="EP1163" s="27"/>
      <c r="EQ1163" s="27"/>
      <c r="ER1163" s="27"/>
      <c r="ES1163" s="27"/>
      <c r="ET1163" s="27"/>
      <c r="EU1163" s="27"/>
      <c r="EV1163" s="27"/>
      <c r="EW1163" s="27"/>
      <c r="EX1163" s="27"/>
      <c r="EY1163" s="27"/>
      <c r="EZ1163" s="27"/>
      <c r="FA1163" s="27"/>
      <c r="FB1163" s="27"/>
      <c r="FC1163" s="27"/>
      <c r="FD1163" s="27"/>
      <c r="FE1163" s="27"/>
      <c r="FF1163" s="27"/>
      <c r="FG1163" s="27"/>
      <c r="FH1163" s="27"/>
      <c r="FI1163" s="27"/>
      <c r="FJ1163" s="27"/>
      <c r="FK1163" s="27"/>
      <c r="FL1163" s="27"/>
      <c r="FM1163" s="27"/>
      <c r="FN1163" s="27"/>
      <c r="FO1163" s="27"/>
      <c r="FP1163" s="27"/>
      <c r="FQ1163" s="27"/>
      <c r="FR1163" s="27"/>
      <c r="FS1163" s="27"/>
      <c r="FT1163" s="27"/>
      <c r="FU1163" s="27"/>
      <c r="FV1163" s="27"/>
      <c r="FW1163" s="27"/>
      <c r="FX1163" s="27"/>
      <c r="FY1163" s="27"/>
      <c r="FZ1163" s="27"/>
      <c r="GA1163" s="27"/>
      <c r="GB1163" s="27"/>
      <c r="GC1163" s="27"/>
      <c r="GD1163" s="27"/>
      <c r="GE1163" s="27"/>
      <c r="GF1163" s="27"/>
      <c r="GG1163" s="27"/>
      <c r="GH1163" s="27"/>
      <c r="GI1163" s="27"/>
      <c r="GJ1163" s="27"/>
      <c r="GK1163" s="27"/>
      <c r="GL1163" s="27"/>
      <c r="GM1163" s="27"/>
      <c r="GN1163" s="27"/>
      <c r="GO1163" s="27"/>
      <c r="GP1163" s="27"/>
      <c r="GQ1163" s="27"/>
      <c r="GR1163" s="27"/>
      <c r="GS1163" s="27"/>
      <c r="GT1163" s="27"/>
      <c r="GU1163" s="27"/>
      <c r="GV1163" s="27"/>
      <c r="GW1163" s="27"/>
      <c r="GX1163" s="27"/>
      <c r="GY1163" s="27"/>
      <c r="GZ1163" s="87"/>
    </row>
    <row r="1164" spans="1:208" s="67" customFormat="1" ht="11.25" customHeight="1">
      <c r="A1164" s="4">
        <v>5177</v>
      </c>
      <c r="B1164" s="67" t="s">
        <v>72</v>
      </c>
      <c r="C1164" s="67" t="s">
        <v>72</v>
      </c>
      <c r="D1164" s="67" t="s">
        <v>72</v>
      </c>
      <c r="E1164" s="68">
        <v>44392</v>
      </c>
      <c r="F1164" s="68">
        <v>44392</v>
      </c>
      <c r="G1164" s="68" t="s">
        <v>73</v>
      </c>
      <c r="H1164" s="67" t="s">
        <v>21</v>
      </c>
      <c r="I1164" s="67">
        <v>14</v>
      </c>
      <c r="J1164" s="67" t="s">
        <v>74</v>
      </c>
      <c r="L1164" s="67" t="s">
        <v>1072</v>
      </c>
      <c r="M1164" s="66" t="s">
        <v>3838</v>
      </c>
      <c r="N1164" s="67" t="s">
        <v>3839</v>
      </c>
      <c r="O1164" s="67" t="s">
        <v>3840</v>
      </c>
      <c r="P1164" s="68">
        <v>43835</v>
      </c>
      <c r="Q1164" s="71">
        <v>15000000</v>
      </c>
      <c r="R1164" s="71"/>
      <c r="S1164" s="71">
        <v>12799437.85</v>
      </c>
      <c r="T1164" s="67" t="s">
        <v>79</v>
      </c>
      <c r="U1164" s="67">
        <v>1046</v>
      </c>
      <c r="V1164" s="68">
        <v>44401</v>
      </c>
      <c r="W1164" s="68">
        <v>44401</v>
      </c>
      <c r="X1164" s="71">
        <f t="shared" si="179"/>
        <v>12799437.85</v>
      </c>
      <c r="Y1164" s="71"/>
      <c r="Z1164" s="71">
        <f t="shared" si="180"/>
        <v>12799437.85</v>
      </c>
      <c r="AA1164" s="67" t="s">
        <v>80</v>
      </c>
      <c r="AD1164" s="67">
        <v>719</v>
      </c>
      <c r="AG1164" s="67" t="s">
        <v>81</v>
      </c>
      <c r="AH1164" s="34">
        <f t="shared" si="181"/>
        <v>12799437.85</v>
      </c>
      <c r="AI1164" s="67" t="s">
        <v>82</v>
      </c>
      <c r="AJ1164" s="66"/>
      <c r="AK1164" s="66" t="s">
        <v>3841</v>
      </c>
      <c r="AL1164" s="38"/>
      <c r="AM1164" s="27"/>
      <c r="AN1164" s="27"/>
      <c r="AO1164" s="27"/>
      <c r="AP1164" s="27"/>
      <c r="AQ1164" s="27"/>
      <c r="AR1164" s="27"/>
      <c r="AS1164" s="27"/>
      <c r="AT1164" s="27"/>
      <c r="AU1164" s="27"/>
      <c r="AV1164" s="27"/>
      <c r="AW1164" s="27"/>
      <c r="AX1164" s="27"/>
      <c r="AY1164" s="27"/>
      <c r="AZ1164" s="27"/>
      <c r="BA1164" s="27"/>
      <c r="BB1164" s="27"/>
      <c r="BC1164" s="27"/>
      <c r="BD1164" s="27"/>
      <c r="BE1164" s="27"/>
      <c r="BF1164" s="27"/>
      <c r="BG1164" s="27"/>
      <c r="BH1164" s="27"/>
      <c r="BI1164" s="27"/>
      <c r="BJ1164" s="27"/>
      <c r="BK1164" s="27"/>
      <c r="BL1164" s="27"/>
      <c r="BM1164" s="27"/>
      <c r="BN1164" s="27"/>
      <c r="BO1164" s="27"/>
      <c r="BP1164" s="27"/>
      <c r="BQ1164" s="27"/>
      <c r="BR1164" s="27"/>
      <c r="BS1164" s="27"/>
      <c r="BT1164" s="27"/>
      <c r="BU1164" s="27"/>
      <c r="BV1164" s="27"/>
      <c r="BW1164" s="27"/>
      <c r="BX1164" s="27"/>
      <c r="BY1164" s="27"/>
      <c r="BZ1164" s="27"/>
      <c r="CA1164" s="27"/>
      <c r="CB1164" s="27"/>
      <c r="CC1164" s="27"/>
      <c r="CD1164" s="27"/>
      <c r="CE1164" s="27"/>
      <c r="CF1164" s="27"/>
      <c r="CG1164" s="27"/>
      <c r="CH1164" s="27"/>
      <c r="CI1164" s="27"/>
      <c r="CJ1164" s="27"/>
      <c r="CK1164" s="27"/>
      <c r="CL1164" s="27"/>
      <c r="CM1164" s="27"/>
      <c r="CN1164" s="27"/>
      <c r="CO1164" s="27"/>
      <c r="CP1164" s="27"/>
      <c r="CQ1164" s="27"/>
      <c r="CR1164" s="27"/>
      <c r="CS1164" s="27"/>
      <c r="CT1164" s="27"/>
      <c r="CU1164" s="27"/>
      <c r="CV1164" s="27"/>
      <c r="CW1164" s="27"/>
      <c r="CX1164" s="27"/>
      <c r="CY1164" s="27"/>
      <c r="CZ1164" s="27"/>
      <c r="DA1164" s="27"/>
      <c r="DB1164" s="27"/>
      <c r="DC1164" s="27"/>
      <c r="DD1164" s="27"/>
      <c r="DE1164" s="27"/>
      <c r="DF1164" s="27"/>
      <c r="DG1164" s="27"/>
      <c r="DH1164" s="27"/>
      <c r="DI1164" s="27"/>
      <c r="DJ1164" s="27"/>
      <c r="DK1164" s="27"/>
      <c r="DL1164" s="27"/>
      <c r="DM1164" s="27"/>
      <c r="DN1164" s="27"/>
      <c r="DO1164" s="27"/>
      <c r="DP1164" s="27"/>
      <c r="DQ1164" s="27"/>
      <c r="DR1164" s="27"/>
      <c r="DS1164" s="27"/>
      <c r="DT1164" s="27"/>
      <c r="DU1164" s="27"/>
      <c r="DV1164" s="27"/>
      <c r="DW1164" s="27"/>
      <c r="DX1164" s="27"/>
      <c r="DY1164" s="27"/>
      <c r="DZ1164" s="27"/>
      <c r="EA1164" s="27"/>
      <c r="EB1164" s="27"/>
      <c r="EC1164" s="27"/>
      <c r="ED1164" s="27"/>
      <c r="EE1164" s="27"/>
      <c r="EF1164" s="27"/>
      <c r="EG1164" s="27"/>
      <c r="EH1164" s="27"/>
      <c r="EI1164" s="27"/>
      <c r="EJ1164" s="27"/>
      <c r="EK1164" s="27"/>
      <c r="EL1164" s="27"/>
      <c r="EM1164" s="27"/>
      <c r="EN1164" s="27"/>
      <c r="EO1164" s="27"/>
      <c r="EP1164" s="27"/>
      <c r="EQ1164" s="27"/>
      <c r="ER1164" s="27"/>
      <c r="ES1164" s="27"/>
      <c r="ET1164" s="27"/>
      <c r="EU1164" s="27"/>
      <c r="EV1164" s="27"/>
      <c r="EW1164" s="27"/>
      <c r="EX1164" s="27"/>
      <c r="EY1164" s="27"/>
      <c r="EZ1164" s="27"/>
      <c r="FA1164" s="27"/>
      <c r="FB1164" s="27"/>
      <c r="FC1164" s="27"/>
      <c r="FD1164" s="27"/>
      <c r="FE1164" s="27"/>
      <c r="FF1164" s="27"/>
      <c r="FG1164" s="27"/>
      <c r="FH1164" s="27"/>
      <c r="FI1164" s="27"/>
      <c r="FJ1164" s="27"/>
      <c r="FK1164" s="27"/>
      <c r="FL1164" s="27"/>
      <c r="FM1164" s="27"/>
      <c r="FN1164" s="27"/>
      <c r="FO1164" s="27"/>
      <c r="FP1164" s="27"/>
      <c r="FQ1164" s="27"/>
      <c r="FR1164" s="27"/>
      <c r="FS1164" s="27"/>
      <c r="FT1164" s="27"/>
      <c r="FU1164" s="27"/>
      <c r="FV1164" s="27"/>
      <c r="FW1164" s="27"/>
      <c r="FX1164" s="27"/>
      <c r="FY1164" s="27"/>
      <c r="FZ1164" s="27"/>
      <c r="GA1164" s="27"/>
      <c r="GB1164" s="27"/>
      <c r="GC1164" s="27"/>
      <c r="GD1164" s="27"/>
      <c r="GE1164" s="27"/>
      <c r="GF1164" s="27"/>
      <c r="GG1164" s="27"/>
      <c r="GH1164" s="27"/>
      <c r="GI1164" s="27"/>
      <c r="GJ1164" s="27"/>
      <c r="GK1164" s="27"/>
      <c r="GL1164" s="27"/>
      <c r="GM1164" s="27"/>
      <c r="GN1164" s="27"/>
      <c r="GO1164" s="27"/>
      <c r="GP1164" s="27"/>
      <c r="GQ1164" s="27"/>
      <c r="GR1164" s="27"/>
      <c r="GS1164" s="27"/>
      <c r="GT1164" s="27"/>
      <c r="GU1164" s="27"/>
      <c r="GV1164" s="27"/>
      <c r="GW1164" s="27"/>
      <c r="GX1164" s="27"/>
      <c r="GY1164" s="27"/>
      <c r="GZ1164" s="39"/>
    </row>
    <row r="1165" spans="1:208" s="67" customFormat="1" ht="11.25" customHeight="1">
      <c r="A1165" s="4">
        <v>5178</v>
      </c>
      <c r="B1165" s="67" t="s">
        <v>72</v>
      </c>
      <c r="C1165" s="67" t="s">
        <v>72</v>
      </c>
      <c r="D1165" s="67" t="s">
        <v>72</v>
      </c>
      <c r="E1165" s="68">
        <v>44392</v>
      </c>
      <c r="F1165" s="68">
        <v>44392</v>
      </c>
      <c r="G1165" s="68" t="s">
        <v>73</v>
      </c>
      <c r="H1165" s="67" t="s">
        <v>21</v>
      </c>
      <c r="I1165" s="67">
        <v>14</v>
      </c>
      <c r="J1165" s="67" t="s">
        <v>74</v>
      </c>
      <c r="L1165" s="67" t="s">
        <v>1072</v>
      </c>
      <c r="M1165" s="66" t="s">
        <v>3842</v>
      </c>
      <c r="N1165" s="67" t="s">
        <v>3843</v>
      </c>
      <c r="O1165" s="67" t="s">
        <v>3844</v>
      </c>
      <c r="P1165" s="68">
        <v>43774</v>
      </c>
      <c r="Q1165" s="71">
        <v>11875000</v>
      </c>
      <c r="R1165" s="71"/>
      <c r="S1165" s="71">
        <v>11875000</v>
      </c>
      <c r="T1165" s="67" t="s">
        <v>79</v>
      </c>
      <c r="U1165" s="67">
        <v>1050</v>
      </c>
      <c r="V1165" s="68">
        <v>44401</v>
      </c>
      <c r="W1165" s="68">
        <v>44401</v>
      </c>
      <c r="X1165" s="71">
        <f t="shared" si="179"/>
        <v>11875000</v>
      </c>
      <c r="Y1165" s="71"/>
      <c r="Z1165" s="71">
        <f t="shared" si="180"/>
        <v>11875000</v>
      </c>
      <c r="AA1165" s="67" t="s">
        <v>80</v>
      </c>
      <c r="AD1165" s="67">
        <v>721</v>
      </c>
      <c r="AG1165" s="67" t="s">
        <v>81</v>
      </c>
      <c r="AH1165" s="34">
        <f t="shared" si="181"/>
        <v>11875000</v>
      </c>
      <c r="AI1165" s="67" t="s">
        <v>82</v>
      </c>
      <c r="AJ1165" s="66"/>
      <c r="AK1165" s="66" t="s">
        <v>3841</v>
      </c>
      <c r="AL1165" s="38"/>
      <c r="AM1165" s="27"/>
      <c r="AN1165" s="27"/>
      <c r="AO1165" s="27"/>
      <c r="AP1165" s="27"/>
      <c r="AQ1165" s="27"/>
      <c r="AR1165" s="27"/>
      <c r="AS1165" s="27"/>
      <c r="AT1165" s="27"/>
      <c r="AU1165" s="27"/>
      <c r="AV1165" s="27"/>
      <c r="AW1165" s="27"/>
      <c r="AX1165" s="27"/>
      <c r="AY1165" s="27"/>
      <c r="AZ1165" s="27"/>
      <c r="BA1165" s="27"/>
      <c r="BB1165" s="27"/>
      <c r="BC1165" s="27"/>
      <c r="BD1165" s="27"/>
      <c r="BE1165" s="27"/>
      <c r="BF1165" s="27"/>
      <c r="BG1165" s="27"/>
      <c r="BH1165" s="27"/>
      <c r="BI1165" s="27"/>
      <c r="BJ1165" s="27"/>
      <c r="BK1165" s="27"/>
      <c r="BL1165" s="27"/>
      <c r="BM1165" s="27"/>
      <c r="BN1165" s="27"/>
      <c r="BO1165" s="27"/>
      <c r="BP1165" s="27"/>
      <c r="BQ1165" s="27"/>
      <c r="BR1165" s="27"/>
      <c r="BS1165" s="27"/>
      <c r="BT1165" s="27"/>
      <c r="BU1165" s="27"/>
      <c r="BV1165" s="27"/>
      <c r="BW1165" s="27"/>
      <c r="BX1165" s="27"/>
      <c r="BY1165" s="27"/>
      <c r="BZ1165" s="27"/>
      <c r="CA1165" s="27"/>
      <c r="CB1165" s="27"/>
      <c r="CC1165" s="27"/>
      <c r="CD1165" s="27"/>
      <c r="CE1165" s="27"/>
      <c r="CF1165" s="27"/>
      <c r="CG1165" s="27"/>
      <c r="CH1165" s="27"/>
      <c r="CI1165" s="27"/>
      <c r="CJ1165" s="27"/>
      <c r="CK1165" s="27"/>
      <c r="CL1165" s="27"/>
      <c r="CM1165" s="27"/>
      <c r="CN1165" s="27"/>
      <c r="CO1165" s="27"/>
      <c r="CP1165" s="27"/>
      <c r="CQ1165" s="27"/>
      <c r="CR1165" s="27"/>
      <c r="CS1165" s="27"/>
      <c r="CT1165" s="27"/>
      <c r="CU1165" s="27"/>
      <c r="CV1165" s="27"/>
      <c r="CW1165" s="27"/>
      <c r="CX1165" s="27"/>
      <c r="CY1165" s="27"/>
      <c r="CZ1165" s="27"/>
      <c r="DA1165" s="27"/>
      <c r="DB1165" s="27"/>
      <c r="DC1165" s="27"/>
      <c r="DD1165" s="27"/>
      <c r="DE1165" s="27"/>
      <c r="DF1165" s="27"/>
      <c r="DG1165" s="27"/>
      <c r="DH1165" s="27"/>
      <c r="DI1165" s="27"/>
      <c r="DJ1165" s="27"/>
      <c r="DK1165" s="27"/>
      <c r="DL1165" s="27"/>
      <c r="DM1165" s="27"/>
      <c r="DN1165" s="27"/>
      <c r="DO1165" s="27"/>
      <c r="DP1165" s="27"/>
      <c r="DQ1165" s="27"/>
      <c r="DR1165" s="27"/>
      <c r="DS1165" s="27"/>
      <c r="DT1165" s="27"/>
      <c r="DU1165" s="27"/>
      <c r="DV1165" s="27"/>
      <c r="DW1165" s="27"/>
      <c r="DX1165" s="27"/>
      <c r="DY1165" s="27"/>
      <c r="DZ1165" s="27"/>
      <c r="EA1165" s="27"/>
      <c r="EB1165" s="27"/>
      <c r="EC1165" s="27"/>
      <c r="ED1165" s="27"/>
      <c r="EE1165" s="27"/>
      <c r="EF1165" s="27"/>
      <c r="EG1165" s="27"/>
      <c r="EH1165" s="27"/>
      <c r="EI1165" s="27"/>
      <c r="EJ1165" s="27"/>
      <c r="EK1165" s="27"/>
      <c r="EL1165" s="27"/>
      <c r="EM1165" s="27"/>
      <c r="EN1165" s="27"/>
      <c r="EO1165" s="27"/>
      <c r="EP1165" s="27"/>
      <c r="EQ1165" s="27"/>
      <c r="ER1165" s="27"/>
      <c r="ES1165" s="27"/>
      <c r="ET1165" s="27"/>
      <c r="EU1165" s="27"/>
      <c r="EV1165" s="27"/>
      <c r="EW1165" s="27"/>
      <c r="EX1165" s="27"/>
      <c r="EY1165" s="27"/>
      <c r="EZ1165" s="27"/>
      <c r="FA1165" s="27"/>
      <c r="FB1165" s="27"/>
      <c r="FC1165" s="27"/>
      <c r="FD1165" s="27"/>
      <c r="FE1165" s="27"/>
      <c r="FF1165" s="27"/>
      <c r="FG1165" s="27"/>
      <c r="FH1165" s="27"/>
      <c r="FI1165" s="27"/>
      <c r="FJ1165" s="27"/>
      <c r="FK1165" s="27"/>
      <c r="FL1165" s="27"/>
      <c r="FM1165" s="27"/>
      <c r="FN1165" s="27"/>
      <c r="FO1165" s="27"/>
      <c r="FP1165" s="27"/>
      <c r="FQ1165" s="27"/>
      <c r="FR1165" s="27"/>
      <c r="FS1165" s="27"/>
      <c r="FT1165" s="27"/>
      <c r="FU1165" s="27"/>
      <c r="FV1165" s="27"/>
      <c r="FW1165" s="27"/>
      <c r="FX1165" s="27"/>
      <c r="FY1165" s="27"/>
      <c r="FZ1165" s="27"/>
      <c r="GA1165" s="27"/>
      <c r="GB1165" s="27"/>
      <c r="GC1165" s="27"/>
      <c r="GD1165" s="27"/>
      <c r="GE1165" s="27"/>
      <c r="GF1165" s="27"/>
      <c r="GG1165" s="27"/>
      <c r="GH1165" s="27"/>
      <c r="GI1165" s="27"/>
      <c r="GJ1165" s="27"/>
      <c r="GK1165" s="27"/>
      <c r="GL1165" s="27"/>
      <c r="GM1165" s="27"/>
      <c r="GN1165" s="27"/>
      <c r="GO1165" s="27"/>
      <c r="GP1165" s="27"/>
      <c r="GQ1165" s="27"/>
      <c r="GR1165" s="27"/>
      <c r="GS1165" s="27"/>
      <c r="GT1165" s="27"/>
      <c r="GU1165" s="27"/>
      <c r="GV1165" s="27"/>
      <c r="GW1165" s="27"/>
      <c r="GX1165" s="27"/>
      <c r="GY1165" s="27"/>
      <c r="GZ1165" s="39"/>
    </row>
    <row r="1166" spans="1:208" s="67" customFormat="1" ht="11.25" customHeight="1">
      <c r="A1166" s="4">
        <v>5179</v>
      </c>
      <c r="B1166" s="67" t="s">
        <v>72</v>
      </c>
      <c r="C1166" s="67" t="s">
        <v>90</v>
      </c>
      <c r="D1166" s="67" t="s">
        <v>72</v>
      </c>
      <c r="E1166" s="68">
        <v>44392</v>
      </c>
      <c r="F1166" s="68">
        <v>44392</v>
      </c>
      <c r="G1166" s="68" t="s">
        <v>91</v>
      </c>
      <c r="H1166" s="67" t="s">
        <v>11</v>
      </c>
      <c r="I1166" s="67">
        <v>3</v>
      </c>
      <c r="J1166" s="67" t="s">
        <v>74</v>
      </c>
      <c r="L1166" s="66" t="s">
        <v>92</v>
      </c>
      <c r="M1166" s="66" t="s">
        <v>3845</v>
      </c>
      <c r="N1166" s="67" t="s">
        <v>3846</v>
      </c>
      <c r="O1166" s="67" t="s">
        <v>3847</v>
      </c>
      <c r="P1166" s="68">
        <v>44382</v>
      </c>
      <c r="Q1166" s="71">
        <v>13746851</v>
      </c>
      <c r="R1166" s="71"/>
      <c r="S1166" s="71">
        <v>9467110.9499999993</v>
      </c>
      <c r="T1166" s="67" t="s">
        <v>96</v>
      </c>
      <c r="U1166" s="67">
        <v>1210</v>
      </c>
      <c r="V1166" s="68">
        <v>44418</v>
      </c>
      <c r="W1166" s="68">
        <v>44426</v>
      </c>
      <c r="X1166" s="71">
        <v>9467110.9499999993</v>
      </c>
      <c r="Y1166" s="71"/>
      <c r="Z1166" s="71">
        <v>9467110.9499999993</v>
      </c>
      <c r="AA1166" s="67" t="s">
        <v>80</v>
      </c>
      <c r="AD1166" s="67">
        <v>839</v>
      </c>
      <c r="AG1166" s="67" t="s">
        <v>3848</v>
      </c>
      <c r="AH1166" s="34"/>
      <c r="AI1166" s="67" t="s">
        <v>98</v>
      </c>
      <c r="AJ1166" s="66"/>
      <c r="AK1166" s="67" t="s">
        <v>99</v>
      </c>
      <c r="AL1166" s="38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/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7"/>
      <c r="CA1166" s="27"/>
      <c r="CB1166" s="27"/>
      <c r="CC1166" s="27"/>
      <c r="CD1166" s="27"/>
      <c r="CE1166" s="27"/>
      <c r="CF1166" s="27"/>
      <c r="CG1166" s="27"/>
      <c r="CH1166" s="27"/>
      <c r="CI1166" s="27"/>
      <c r="CJ1166" s="27"/>
      <c r="CK1166" s="27"/>
      <c r="CL1166" s="27"/>
      <c r="CM1166" s="27"/>
      <c r="CN1166" s="27"/>
      <c r="CO1166" s="27"/>
      <c r="CP1166" s="27"/>
      <c r="CQ1166" s="27"/>
      <c r="CR1166" s="27"/>
      <c r="CS1166" s="27"/>
      <c r="CT1166" s="27"/>
      <c r="CU1166" s="27"/>
      <c r="CV1166" s="27"/>
      <c r="CW1166" s="27"/>
      <c r="CX1166" s="27"/>
      <c r="CY1166" s="27"/>
      <c r="CZ1166" s="27"/>
      <c r="DA1166" s="27"/>
      <c r="DB1166" s="27"/>
      <c r="DC1166" s="27"/>
      <c r="DD1166" s="27"/>
      <c r="DE1166" s="27"/>
      <c r="DF1166" s="27"/>
      <c r="DG1166" s="27"/>
      <c r="DH1166" s="27"/>
      <c r="DI1166" s="27"/>
      <c r="DJ1166" s="27"/>
      <c r="DK1166" s="27"/>
      <c r="DL1166" s="27"/>
      <c r="DM1166" s="27"/>
      <c r="DN1166" s="27"/>
      <c r="DO1166" s="27"/>
      <c r="DP1166" s="27"/>
      <c r="DQ1166" s="27"/>
      <c r="DR1166" s="27"/>
      <c r="DS1166" s="27"/>
      <c r="DT1166" s="27"/>
      <c r="DU1166" s="27"/>
      <c r="DV1166" s="27"/>
      <c r="DW1166" s="27"/>
      <c r="DX1166" s="27"/>
      <c r="DY1166" s="27"/>
      <c r="DZ1166" s="27"/>
      <c r="EA1166" s="27"/>
      <c r="EB1166" s="27"/>
      <c r="EC1166" s="27"/>
      <c r="ED1166" s="27"/>
      <c r="EE1166" s="27"/>
      <c r="EF1166" s="27"/>
      <c r="EG1166" s="27"/>
      <c r="EH1166" s="27"/>
      <c r="EI1166" s="27"/>
      <c r="EJ1166" s="27"/>
      <c r="EK1166" s="27"/>
      <c r="EL1166" s="27"/>
      <c r="EM1166" s="27"/>
      <c r="EN1166" s="27"/>
      <c r="EO1166" s="27"/>
      <c r="EP1166" s="27"/>
      <c r="EQ1166" s="27"/>
      <c r="ER1166" s="27"/>
      <c r="ES1166" s="27"/>
      <c r="ET1166" s="27"/>
      <c r="EU1166" s="27"/>
      <c r="EV1166" s="27"/>
      <c r="EW1166" s="27"/>
      <c r="EX1166" s="27"/>
      <c r="EY1166" s="27"/>
      <c r="EZ1166" s="27"/>
      <c r="FA1166" s="27"/>
      <c r="FB1166" s="27"/>
      <c r="FC1166" s="27"/>
      <c r="FD1166" s="27"/>
      <c r="FE1166" s="27"/>
      <c r="FF1166" s="27"/>
      <c r="FG1166" s="27"/>
      <c r="FH1166" s="27"/>
      <c r="FI1166" s="27"/>
      <c r="FJ1166" s="27"/>
      <c r="FK1166" s="27"/>
      <c r="FL1166" s="27"/>
      <c r="FM1166" s="27"/>
      <c r="FN1166" s="27"/>
      <c r="FO1166" s="27"/>
      <c r="FP1166" s="27"/>
      <c r="FQ1166" s="27"/>
      <c r="FR1166" s="27"/>
      <c r="FS1166" s="27"/>
      <c r="FT1166" s="27"/>
      <c r="FU1166" s="27"/>
      <c r="FV1166" s="27"/>
      <c r="FW1166" s="27"/>
      <c r="FX1166" s="27"/>
      <c r="FY1166" s="27"/>
      <c r="FZ1166" s="27"/>
      <c r="GA1166" s="27"/>
      <c r="GB1166" s="27"/>
      <c r="GC1166" s="27"/>
      <c r="GD1166" s="27"/>
      <c r="GE1166" s="27"/>
      <c r="GF1166" s="27"/>
      <c r="GG1166" s="27"/>
      <c r="GH1166" s="27"/>
      <c r="GI1166" s="27"/>
      <c r="GJ1166" s="27"/>
      <c r="GK1166" s="27"/>
      <c r="GL1166" s="27"/>
      <c r="GM1166" s="27"/>
      <c r="GN1166" s="27"/>
      <c r="GO1166" s="27"/>
      <c r="GP1166" s="27"/>
      <c r="GQ1166" s="27"/>
      <c r="GR1166" s="27"/>
      <c r="GS1166" s="27"/>
      <c r="GT1166" s="27"/>
      <c r="GU1166" s="27"/>
      <c r="GV1166" s="27"/>
      <c r="GW1166" s="27"/>
      <c r="GX1166" s="27"/>
      <c r="GY1166" s="27"/>
      <c r="GZ1166" s="39"/>
    </row>
    <row r="1167" spans="1:208" s="67" customFormat="1" ht="11.25" customHeight="1">
      <c r="A1167" s="4">
        <v>5180</v>
      </c>
      <c r="B1167" s="67" t="s">
        <v>72</v>
      </c>
      <c r="C1167" s="67" t="s">
        <v>90</v>
      </c>
      <c r="D1167" s="67" t="s">
        <v>72</v>
      </c>
      <c r="E1167" s="68">
        <v>44392</v>
      </c>
      <c r="F1167" s="68">
        <v>44392</v>
      </c>
      <c r="G1167" s="68" t="s">
        <v>91</v>
      </c>
      <c r="H1167" s="67" t="s">
        <v>2</v>
      </c>
      <c r="I1167" s="67">
        <v>3.14</v>
      </c>
      <c r="J1167" s="67" t="s">
        <v>74</v>
      </c>
      <c r="L1167" s="66" t="s">
        <v>92</v>
      </c>
      <c r="M1167" s="66" t="s">
        <v>3849</v>
      </c>
      <c r="N1167" s="67" t="s">
        <v>3850</v>
      </c>
      <c r="O1167" s="67" t="s">
        <v>3851</v>
      </c>
      <c r="P1167" s="68">
        <v>44391</v>
      </c>
      <c r="Q1167" s="71">
        <v>1090000</v>
      </c>
      <c r="R1167" s="71"/>
      <c r="S1167" s="71">
        <v>681250</v>
      </c>
      <c r="T1167" s="67" t="s">
        <v>3852</v>
      </c>
      <c r="U1167" s="67">
        <v>1039</v>
      </c>
      <c r="V1167" s="68">
        <v>44396</v>
      </c>
      <c r="W1167" s="68">
        <v>44414</v>
      </c>
      <c r="X1167" s="71">
        <v>681250</v>
      </c>
      <c r="Y1167" s="71"/>
      <c r="Z1167" s="71">
        <v>681250</v>
      </c>
      <c r="AA1167" s="67" t="s">
        <v>80</v>
      </c>
      <c r="AD1167" s="67">
        <v>736</v>
      </c>
      <c r="AG1167" s="67" t="s">
        <v>3853</v>
      </c>
      <c r="AH1167" s="34"/>
      <c r="AI1167" s="67" t="s">
        <v>82</v>
      </c>
      <c r="AJ1167" s="66"/>
      <c r="AK1167" s="67" t="s">
        <v>99</v>
      </c>
      <c r="AL1167" s="38"/>
      <c r="AM1167" s="27"/>
      <c r="AN1167" s="27"/>
      <c r="AO1167" s="27"/>
      <c r="AP1167" s="27"/>
      <c r="AQ1167" s="27"/>
      <c r="AR1167" s="27"/>
      <c r="AS1167" s="27"/>
      <c r="AT1167" s="27"/>
      <c r="AU1167" s="27"/>
      <c r="AV1167" s="27"/>
      <c r="AW1167" s="27"/>
      <c r="AX1167" s="27"/>
      <c r="AY1167" s="27"/>
      <c r="AZ1167" s="27"/>
      <c r="BA1167" s="27"/>
      <c r="BB1167" s="27"/>
      <c r="BC1167" s="27"/>
      <c r="BD1167" s="27"/>
      <c r="BE1167" s="27"/>
      <c r="BF1167" s="27"/>
      <c r="BG1167" s="27"/>
      <c r="BH1167" s="27"/>
      <c r="BI1167" s="27"/>
      <c r="BJ1167" s="27"/>
      <c r="BK1167" s="27"/>
      <c r="BL1167" s="27"/>
      <c r="BM1167" s="27"/>
      <c r="BN1167" s="27"/>
      <c r="BO1167" s="27"/>
      <c r="BP1167" s="27"/>
      <c r="BQ1167" s="27"/>
      <c r="BR1167" s="27"/>
      <c r="BS1167" s="27"/>
      <c r="BT1167" s="27"/>
      <c r="BU1167" s="27"/>
      <c r="BV1167" s="27"/>
      <c r="BW1167" s="27"/>
      <c r="BX1167" s="27"/>
      <c r="BY1167" s="27"/>
      <c r="BZ1167" s="27"/>
      <c r="CA1167" s="27"/>
      <c r="CB1167" s="27"/>
      <c r="CC1167" s="27"/>
      <c r="CD1167" s="27"/>
      <c r="CE1167" s="27"/>
      <c r="CF1167" s="27"/>
      <c r="CG1167" s="27"/>
      <c r="CH1167" s="27"/>
      <c r="CI1167" s="27"/>
      <c r="CJ1167" s="27"/>
      <c r="CK1167" s="27"/>
      <c r="CL1167" s="27"/>
      <c r="CM1167" s="27"/>
      <c r="CN1167" s="27"/>
      <c r="CO1167" s="27"/>
      <c r="CP1167" s="27"/>
      <c r="CQ1167" s="27"/>
      <c r="CR1167" s="27"/>
      <c r="CS1167" s="27"/>
      <c r="CT1167" s="27"/>
      <c r="CU1167" s="27"/>
      <c r="CV1167" s="27"/>
      <c r="CW1167" s="27"/>
      <c r="CX1167" s="27"/>
      <c r="CY1167" s="27"/>
      <c r="CZ1167" s="27"/>
      <c r="DA1167" s="27"/>
      <c r="DB1167" s="27"/>
      <c r="DC1167" s="27"/>
      <c r="DD1167" s="27"/>
      <c r="DE1167" s="27"/>
      <c r="DF1167" s="27"/>
      <c r="DG1167" s="27"/>
      <c r="DH1167" s="27"/>
      <c r="DI1167" s="27"/>
      <c r="DJ1167" s="27"/>
      <c r="DK1167" s="27"/>
      <c r="DL1167" s="27"/>
      <c r="DM1167" s="27"/>
      <c r="DN1167" s="27"/>
      <c r="DO1167" s="27"/>
      <c r="DP1167" s="27"/>
      <c r="DQ1167" s="27"/>
      <c r="DR1167" s="27"/>
      <c r="DS1167" s="27"/>
      <c r="DT1167" s="27"/>
      <c r="DU1167" s="27"/>
      <c r="DV1167" s="27"/>
      <c r="DW1167" s="27"/>
      <c r="DX1167" s="27"/>
      <c r="DY1167" s="27"/>
      <c r="DZ1167" s="27"/>
      <c r="EA1167" s="27"/>
      <c r="EB1167" s="27"/>
      <c r="EC1167" s="27"/>
      <c r="ED1167" s="27"/>
      <c r="EE1167" s="27"/>
      <c r="EF1167" s="27"/>
      <c r="EG1167" s="27"/>
      <c r="EH1167" s="27"/>
      <c r="EI1167" s="27"/>
      <c r="EJ1167" s="27"/>
      <c r="EK1167" s="27"/>
      <c r="EL1167" s="27"/>
      <c r="EM1167" s="27"/>
      <c r="EN1167" s="27"/>
      <c r="EO1167" s="27"/>
      <c r="EP1167" s="27"/>
      <c r="EQ1167" s="27"/>
      <c r="ER1167" s="27"/>
      <c r="ES1167" s="27"/>
      <c r="ET1167" s="27"/>
      <c r="EU1167" s="27"/>
      <c r="EV1167" s="27"/>
      <c r="EW1167" s="27"/>
      <c r="EX1167" s="27"/>
      <c r="EY1167" s="27"/>
      <c r="EZ1167" s="27"/>
      <c r="FA1167" s="27"/>
      <c r="FB1167" s="27"/>
      <c r="FC1167" s="27"/>
      <c r="FD1167" s="27"/>
      <c r="FE1167" s="27"/>
      <c r="FF1167" s="27"/>
      <c r="FG1167" s="27"/>
      <c r="FH1167" s="27"/>
      <c r="FI1167" s="27"/>
      <c r="FJ1167" s="27"/>
      <c r="FK1167" s="27"/>
      <c r="FL1167" s="27"/>
      <c r="FM1167" s="27"/>
      <c r="FN1167" s="27"/>
      <c r="FO1167" s="27"/>
      <c r="FP1167" s="27"/>
      <c r="FQ1167" s="27"/>
      <c r="FR1167" s="27"/>
      <c r="FS1167" s="27"/>
      <c r="FT1167" s="27"/>
      <c r="FU1167" s="27"/>
      <c r="FV1167" s="27"/>
      <c r="FW1167" s="27"/>
      <c r="FX1167" s="27"/>
      <c r="FY1167" s="27"/>
      <c r="FZ1167" s="27"/>
      <c r="GA1167" s="27"/>
      <c r="GB1167" s="27"/>
      <c r="GC1167" s="27"/>
      <c r="GD1167" s="27"/>
      <c r="GE1167" s="27"/>
      <c r="GF1167" s="27"/>
      <c r="GG1167" s="27"/>
      <c r="GH1167" s="27"/>
      <c r="GI1167" s="27"/>
      <c r="GJ1167" s="27"/>
      <c r="GK1167" s="27"/>
      <c r="GL1167" s="27"/>
      <c r="GM1167" s="27"/>
      <c r="GN1167" s="27"/>
      <c r="GO1167" s="27"/>
      <c r="GP1167" s="27"/>
      <c r="GQ1167" s="27"/>
      <c r="GR1167" s="27"/>
      <c r="GS1167" s="27"/>
      <c r="GT1167" s="27"/>
      <c r="GU1167" s="27"/>
      <c r="GV1167" s="27"/>
      <c r="GW1167" s="27"/>
      <c r="GX1167" s="27"/>
      <c r="GY1167" s="27"/>
      <c r="GZ1167" s="39"/>
    </row>
    <row r="1168" spans="1:208" s="67" customFormat="1" ht="22.5" customHeight="1">
      <c r="A1168" s="4">
        <v>5181</v>
      </c>
      <c r="B1168" s="67" t="s">
        <v>83</v>
      </c>
      <c r="C1168" s="67" t="s">
        <v>249</v>
      </c>
      <c r="D1168" s="67" t="s">
        <v>72</v>
      </c>
      <c r="E1168" s="68">
        <v>44392</v>
      </c>
      <c r="F1168" s="68">
        <v>44392</v>
      </c>
      <c r="G1168" s="68" t="s">
        <v>177</v>
      </c>
      <c r="H1168" s="67" t="s">
        <v>18</v>
      </c>
      <c r="I1168" s="67">
        <v>10</v>
      </c>
      <c r="J1168" s="67" t="s">
        <v>74</v>
      </c>
      <c r="L1168" s="66" t="s">
        <v>3738</v>
      </c>
      <c r="M1168" s="66" t="s">
        <v>3854</v>
      </c>
      <c r="O1168" s="67" t="s">
        <v>3740</v>
      </c>
      <c r="P1168" s="68">
        <v>44057</v>
      </c>
      <c r="Q1168" s="71">
        <v>2370299</v>
      </c>
      <c r="R1168" s="71"/>
      <c r="S1168" s="71">
        <v>2370299</v>
      </c>
      <c r="T1168" s="67" t="s">
        <v>96</v>
      </c>
      <c r="U1168" s="67">
        <v>1032</v>
      </c>
      <c r="V1168" s="68">
        <v>44394</v>
      </c>
      <c r="W1168" s="68">
        <v>44403</v>
      </c>
      <c r="X1168" s="71">
        <v>2370299</v>
      </c>
      <c r="Y1168" s="71"/>
      <c r="Z1168" s="71">
        <v>2370299</v>
      </c>
      <c r="AA1168" s="67" t="s">
        <v>80</v>
      </c>
      <c r="AG1168" s="67" t="s">
        <v>3855</v>
      </c>
      <c r="AH1168" s="34"/>
      <c r="AI1168" s="67" t="s">
        <v>392</v>
      </c>
      <c r="AJ1168" s="66"/>
      <c r="AK1168" s="66" t="s">
        <v>3854</v>
      </c>
      <c r="AL1168" s="38"/>
      <c r="AM1168" s="27"/>
      <c r="AN1168" s="27"/>
      <c r="AO1168" s="27"/>
      <c r="AP1168" s="27"/>
      <c r="AQ1168" s="27"/>
      <c r="AR1168" s="27"/>
      <c r="AS1168" s="27"/>
      <c r="AT1168" s="27"/>
      <c r="AU1168" s="27"/>
      <c r="AV1168" s="27"/>
      <c r="AW1168" s="27"/>
      <c r="AX1168" s="27"/>
      <c r="AY1168" s="27"/>
      <c r="AZ1168" s="27"/>
      <c r="BA1168" s="27"/>
      <c r="BB1168" s="27"/>
      <c r="BC1168" s="27"/>
      <c r="BD1168" s="27"/>
      <c r="BE1168" s="27"/>
      <c r="BF1168" s="27"/>
      <c r="BG1168" s="27"/>
      <c r="BH1168" s="27"/>
      <c r="BI1168" s="27"/>
      <c r="BJ1168" s="27"/>
      <c r="BK1168" s="27"/>
      <c r="BL1168" s="27"/>
      <c r="BM1168" s="27"/>
      <c r="BN1168" s="27"/>
      <c r="BO1168" s="27"/>
      <c r="BP1168" s="27"/>
      <c r="BQ1168" s="27"/>
      <c r="BR1168" s="27"/>
      <c r="BS1168" s="27"/>
      <c r="BT1168" s="27"/>
      <c r="BU1168" s="27"/>
      <c r="BV1168" s="27"/>
      <c r="BW1168" s="27"/>
      <c r="BX1168" s="27"/>
      <c r="BY1168" s="27"/>
      <c r="BZ1168" s="27"/>
      <c r="CA1168" s="27"/>
      <c r="CB1168" s="27"/>
      <c r="CC1168" s="27"/>
      <c r="CD1168" s="27"/>
      <c r="CE1168" s="27"/>
      <c r="CF1168" s="27"/>
      <c r="CG1168" s="27"/>
      <c r="CH1168" s="27"/>
      <c r="CI1168" s="27"/>
      <c r="CJ1168" s="27"/>
      <c r="CK1168" s="27"/>
      <c r="CL1168" s="27"/>
      <c r="CM1168" s="27"/>
      <c r="CN1168" s="27"/>
      <c r="CO1168" s="27"/>
      <c r="CP1168" s="27"/>
      <c r="CQ1168" s="27"/>
      <c r="CR1168" s="27"/>
      <c r="CS1168" s="27"/>
      <c r="CT1168" s="27"/>
      <c r="CU1168" s="27"/>
      <c r="CV1168" s="27"/>
      <c r="CW1168" s="27"/>
      <c r="CX1168" s="27"/>
      <c r="CY1168" s="27"/>
      <c r="CZ1168" s="27"/>
      <c r="DA1168" s="27"/>
      <c r="DB1168" s="27"/>
      <c r="DC1168" s="27"/>
      <c r="DD1168" s="27"/>
      <c r="DE1168" s="27"/>
      <c r="DF1168" s="27"/>
      <c r="DG1168" s="27"/>
      <c r="DH1168" s="27"/>
      <c r="DI1168" s="27"/>
      <c r="DJ1168" s="27"/>
      <c r="DK1168" s="27"/>
      <c r="DL1168" s="27"/>
      <c r="DM1168" s="27"/>
      <c r="DN1168" s="27"/>
      <c r="DO1168" s="27"/>
      <c r="DP1168" s="27"/>
      <c r="DQ1168" s="27"/>
      <c r="DR1168" s="27"/>
      <c r="DS1168" s="27"/>
      <c r="DT1168" s="27"/>
      <c r="DU1168" s="27"/>
      <c r="DV1168" s="27"/>
      <c r="DW1168" s="27"/>
      <c r="DX1168" s="27"/>
      <c r="DY1168" s="27"/>
      <c r="DZ1168" s="27"/>
      <c r="EA1168" s="27"/>
      <c r="EB1168" s="27"/>
      <c r="EC1168" s="27"/>
      <c r="ED1168" s="27"/>
      <c r="EE1168" s="27"/>
      <c r="EF1168" s="27"/>
      <c r="EG1168" s="27"/>
      <c r="EH1168" s="27"/>
      <c r="EI1168" s="27"/>
      <c r="EJ1168" s="27"/>
      <c r="EK1168" s="27"/>
      <c r="EL1168" s="27"/>
      <c r="EM1168" s="27"/>
      <c r="EN1168" s="27"/>
      <c r="EO1168" s="27"/>
      <c r="EP1168" s="27"/>
      <c r="EQ1168" s="27"/>
      <c r="ER1168" s="27"/>
      <c r="ES1168" s="27"/>
      <c r="ET1168" s="27"/>
      <c r="EU1168" s="27"/>
      <c r="EV1168" s="27"/>
      <c r="EW1168" s="27"/>
      <c r="EX1168" s="27"/>
      <c r="EY1168" s="27"/>
      <c r="EZ1168" s="27"/>
      <c r="FA1168" s="27"/>
      <c r="FB1168" s="27"/>
      <c r="FC1168" s="27"/>
      <c r="FD1168" s="27"/>
      <c r="FE1168" s="27"/>
      <c r="FF1168" s="27"/>
      <c r="FG1168" s="27"/>
      <c r="FH1168" s="27"/>
      <c r="FI1168" s="27"/>
      <c r="FJ1168" s="27"/>
      <c r="FK1168" s="27"/>
      <c r="FL1168" s="27"/>
      <c r="FM1168" s="27"/>
      <c r="FN1168" s="27"/>
      <c r="FO1168" s="27"/>
      <c r="FP1168" s="27"/>
      <c r="FQ1168" s="27"/>
      <c r="FR1168" s="27"/>
      <c r="FS1168" s="27"/>
      <c r="FT1168" s="27"/>
      <c r="FU1168" s="27"/>
      <c r="FV1168" s="27"/>
      <c r="FW1168" s="27"/>
      <c r="FX1168" s="27"/>
      <c r="FY1168" s="27"/>
      <c r="FZ1168" s="27"/>
      <c r="GA1168" s="27"/>
      <c r="GB1168" s="27"/>
      <c r="GC1168" s="27"/>
      <c r="GD1168" s="27"/>
      <c r="GE1168" s="27"/>
      <c r="GF1168" s="27"/>
      <c r="GG1168" s="27"/>
      <c r="GH1168" s="27"/>
      <c r="GI1168" s="27"/>
      <c r="GJ1168" s="27"/>
      <c r="GK1168" s="27"/>
      <c r="GL1168" s="27"/>
      <c r="GM1168" s="27"/>
      <c r="GN1168" s="27"/>
      <c r="GO1168" s="27"/>
      <c r="GP1168" s="27"/>
      <c r="GQ1168" s="27"/>
      <c r="GR1168" s="27"/>
      <c r="GS1168" s="27"/>
      <c r="GT1168" s="27"/>
      <c r="GU1168" s="27"/>
      <c r="GV1168" s="27"/>
      <c r="GW1168" s="27"/>
      <c r="GX1168" s="27"/>
      <c r="GY1168" s="27"/>
      <c r="GZ1168" s="39"/>
    </row>
    <row r="1169" spans="1:208" s="67" customFormat="1" ht="11.25" customHeight="1">
      <c r="A1169" s="4">
        <v>5182</v>
      </c>
      <c r="B1169" s="67" t="s">
        <v>83</v>
      </c>
      <c r="C1169" s="67" t="s">
        <v>83</v>
      </c>
      <c r="D1169" s="67" t="s">
        <v>72</v>
      </c>
      <c r="E1169" s="68">
        <v>44392</v>
      </c>
      <c r="F1169" s="68">
        <v>44392</v>
      </c>
      <c r="G1169" s="68" t="s">
        <v>91</v>
      </c>
      <c r="H1169" s="67" t="s">
        <v>2</v>
      </c>
      <c r="I1169" s="67">
        <v>3.14</v>
      </c>
      <c r="J1169" s="67" t="s">
        <v>74</v>
      </c>
      <c r="L1169" s="66" t="s">
        <v>766</v>
      </c>
      <c r="M1169" s="66" t="s">
        <v>3856</v>
      </c>
      <c r="N1169" s="67" t="s">
        <v>3857</v>
      </c>
      <c r="O1169" s="67" t="s">
        <v>3858</v>
      </c>
      <c r="P1169" s="68">
        <v>44380</v>
      </c>
      <c r="Q1169" s="71">
        <v>43466128</v>
      </c>
      <c r="R1169" s="71"/>
      <c r="S1169" s="71">
        <v>30426289.600000001</v>
      </c>
      <c r="T1169" s="67" t="s">
        <v>96</v>
      </c>
      <c r="U1169" s="67">
        <v>1202</v>
      </c>
      <c r="V1169" s="68">
        <v>44419</v>
      </c>
      <c r="W1169" s="68">
        <v>44425</v>
      </c>
      <c r="X1169" s="71">
        <v>30426289.600000001</v>
      </c>
      <c r="Y1169" s="71"/>
      <c r="Z1169" s="71">
        <v>30426289.600000001</v>
      </c>
      <c r="AA1169" s="67" t="s">
        <v>80</v>
      </c>
      <c r="AG1169" s="67" t="s">
        <v>3859</v>
      </c>
      <c r="AH1169" s="34"/>
      <c r="AI1169" s="67" t="s">
        <v>98</v>
      </c>
      <c r="AJ1169" s="66"/>
      <c r="AK1169" s="66" t="s">
        <v>766</v>
      </c>
      <c r="AL1169" s="38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27"/>
      <c r="BJ1169" s="27"/>
      <c r="BK1169" s="27"/>
      <c r="BL1169" s="27"/>
      <c r="BM1169" s="27"/>
      <c r="BN1169" s="27"/>
      <c r="BO1169" s="27"/>
      <c r="BP1169" s="27"/>
      <c r="BQ1169" s="27"/>
      <c r="BR1169" s="27"/>
      <c r="BS1169" s="27"/>
      <c r="BT1169" s="27"/>
      <c r="BU1169" s="27"/>
      <c r="BV1169" s="27"/>
      <c r="BW1169" s="27"/>
      <c r="BX1169" s="27"/>
      <c r="BY1169" s="27"/>
      <c r="BZ1169" s="27"/>
      <c r="CA1169" s="27"/>
      <c r="CB1169" s="27"/>
      <c r="CC1169" s="27"/>
      <c r="CD1169" s="27"/>
      <c r="CE1169" s="27"/>
      <c r="CF1169" s="27"/>
      <c r="CG1169" s="27"/>
      <c r="CH1169" s="27"/>
      <c r="CI1169" s="27"/>
      <c r="CJ1169" s="27"/>
      <c r="CK1169" s="27"/>
      <c r="CL1169" s="27"/>
      <c r="CM1169" s="27"/>
      <c r="CN1169" s="27"/>
      <c r="CO1169" s="27"/>
      <c r="CP1169" s="27"/>
      <c r="CQ1169" s="27"/>
      <c r="CR1169" s="27"/>
      <c r="CS1169" s="27"/>
      <c r="CT1169" s="27"/>
      <c r="CU1169" s="27"/>
      <c r="CV1169" s="27"/>
      <c r="CW1169" s="27"/>
      <c r="CX1169" s="27"/>
      <c r="CY1169" s="27"/>
      <c r="CZ1169" s="27"/>
      <c r="DA1169" s="27"/>
      <c r="DB1169" s="27"/>
      <c r="DC1169" s="27"/>
      <c r="DD1169" s="27"/>
      <c r="DE1169" s="27"/>
      <c r="DF1169" s="27"/>
      <c r="DG1169" s="27"/>
      <c r="DH1169" s="27"/>
      <c r="DI1169" s="27"/>
      <c r="DJ1169" s="27"/>
      <c r="DK1169" s="27"/>
      <c r="DL1169" s="27"/>
      <c r="DM1169" s="27"/>
      <c r="DN1169" s="27"/>
      <c r="DO1169" s="27"/>
      <c r="DP1169" s="27"/>
      <c r="DQ1169" s="27"/>
      <c r="DR1169" s="27"/>
      <c r="DS1169" s="27"/>
      <c r="DT1169" s="27"/>
      <c r="DU1169" s="27"/>
      <c r="DV1169" s="27"/>
      <c r="DW1169" s="27"/>
      <c r="DX1169" s="27"/>
      <c r="DY1169" s="27"/>
      <c r="DZ1169" s="27"/>
      <c r="EA1169" s="27"/>
      <c r="EB1169" s="27"/>
      <c r="EC1169" s="27"/>
      <c r="ED1169" s="27"/>
      <c r="EE1169" s="27"/>
      <c r="EF1169" s="27"/>
      <c r="EG1169" s="27"/>
      <c r="EH1169" s="27"/>
      <c r="EI1169" s="27"/>
      <c r="EJ1169" s="27"/>
      <c r="EK1169" s="27"/>
      <c r="EL1169" s="27"/>
      <c r="EM1169" s="27"/>
      <c r="EN1169" s="27"/>
      <c r="EO1169" s="27"/>
      <c r="EP1169" s="27"/>
      <c r="EQ1169" s="27"/>
      <c r="ER1169" s="27"/>
      <c r="ES1169" s="27"/>
      <c r="ET1169" s="27"/>
      <c r="EU1169" s="27"/>
      <c r="EV1169" s="27"/>
      <c r="EW1169" s="27"/>
      <c r="EX1169" s="27"/>
      <c r="EY1169" s="27"/>
      <c r="EZ1169" s="27"/>
      <c r="FA1169" s="27"/>
      <c r="FB1169" s="27"/>
      <c r="FC1169" s="27"/>
      <c r="FD1169" s="27"/>
      <c r="FE1169" s="27"/>
      <c r="FF1169" s="27"/>
      <c r="FG1169" s="27"/>
      <c r="FH1169" s="27"/>
      <c r="FI1169" s="27"/>
      <c r="FJ1169" s="27"/>
      <c r="FK1169" s="27"/>
      <c r="FL1169" s="27"/>
      <c r="FM1169" s="27"/>
      <c r="FN1169" s="27"/>
      <c r="FO1169" s="27"/>
      <c r="FP1169" s="27"/>
      <c r="FQ1169" s="27"/>
      <c r="FR1169" s="27"/>
      <c r="FS1169" s="27"/>
      <c r="FT1169" s="27"/>
      <c r="FU1169" s="27"/>
      <c r="FV1169" s="27"/>
      <c r="FW1169" s="27"/>
      <c r="FX1169" s="27"/>
      <c r="FY1169" s="27"/>
      <c r="FZ1169" s="27"/>
      <c r="GA1169" s="27"/>
      <c r="GB1169" s="27"/>
      <c r="GC1169" s="27"/>
      <c r="GD1169" s="27"/>
      <c r="GE1169" s="27"/>
      <c r="GF1169" s="27"/>
      <c r="GG1169" s="27"/>
      <c r="GH1169" s="27"/>
      <c r="GI1169" s="27"/>
      <c r="GJ1169" s="27"/>
      <c r="GK1169" s="27"/>
      <c r="GL1169" s="27"/>
      <c r="GM1169" s="27"/>
      <c r="GN1169" s="27"/>
      <c r="GO1169" s="27"/>
      <c r="GP1169" s="27"/>
      <c r="GQ1169" s="27"/>
      <c r="GR1169" s="27"/>
      <c r="GS1169" s="27"/>
      <c r="GT1169" s="27"/>
      <c r="GU1169" s="27"/>
      <c r="GV1169" s="27"/>
      <c r="GW1169" s="27"/>
      <c r="GX1169" s="27"/>
      <c r="GY1169" s="27"/>
      <c r="GZ1169" s="39"/>
    </row>
    <row r="1170" spans="1:208" s="67" customFormat="1" ht="11.25" customHeight="1">
      <c r="A1170" s="4">
        <v>5183</v>
      </c>
      <c r="B1170" s="67" t="s">
        <v>72</v>
      </c>
      <c r="C1170" s="67" t="s">
        <v>72</v>
      </c>
      <c r="D1170" s="67" t="s">
        <v>72</v>
      </c>
      <c r="E1170" s="68">
        <v>44392</v>
      </c>
      <c r="F1170" s="68">
        <v>44392</v>
      </c>
      <c r="G1170" s="68" t="s">
        <v>73</v>
      </c>
      <c r="H1170" s="67" t="s">
        <v>21</v>
      </c>
      <c r="I1170" s="67">
        <v>14</v>
      </c>
      <c r="J1170" s="67" t="s">
        <v>74</v>
      </c>
      <c r="L1170" s="66" t="s">
        <v>610</v>
      </c>
      <c r="M1170" s="66" t="s">
        <v>3860</v>
      </c>
      <c r="N1170" s="67" t="s">
        <v>3861</v>
      </c>
      <c r="O1170" s="67" t="s">
        <v>3862</v>
      </c>
      <c r="P1170" s="68">
        <v>44048</v>
      </c>
      <c r="Q1170" s="71">
        <v>6218000</v>
      </c>
      <c r="R1170" s="71"/>
      <c r="S1170" s="71">
        <v>6218000</v>
      </c>
      <c r="T1170" s="67" t="s">
        <v>79</v>
      </c>
      <c r="U1170" s="67">
        <v>1053</v>
      </c>
      <c r="V1170" s="68">
        <v>44401</v>
      </c>
      <c r="W1170" s="68">
        <v>44401</v>
      </c>
      <c r="X1170" s="71">
        <f t="shared" ref="X1170:X1217" si="182">+S1170</f>
        <v>6218000</v>
      </c>
      <c r="Y1170" s="71"/>
      <c r="Z1170" s="71">
        <f t="shared" ref="Z1170:Z1217" si="183">SUM(X1170:Y1170)</f>
        <v>6218000</v>
      </c>
      <c r="AA1170" s="67" t="s">
        <v>80</v>
      </c>
      <c r="AD1170" s="67">
        <v>724</v>
      </c>
      <c r="AG1170" s="67" t="s">
        <v>81</v>
      </c>
      <c r="AH1170" s="34">
        <f t="shared" ref="AH1170:AH1217" si="184">Z1170</f>
        <v>6218000</v>
      </c>
      <c r="AI1170" s="67" t="s">
        <v>82</v>
      </c>
      <c r="AJ1170" s="66"/>
      <c r="AK1170" s="66" t="s">
        <v>355</v>
      </c>
      <c r="AL1170" s="38"/>
      <c r="AM1170" s="27"/>
      <c r="AN1170" s="27"/>
      <c r="AO1170" s="27"/>
      <c r="AP1170" s="27"/>
      <c r="AQ1170" s="27"/>
      <c r="AR1170" s="27"/>
      <c r="AS1170" s="27"/>
      <c r="AT1170" s="27"/>
      <c r="AU1170" s="27"/>
      <c r="AV1170" s="27"/>
      <c r="AW1170" s="27"/>
      <c r="AX1170" s="27"/>
      <c r="AY1170" s="27"/>
      <c r="AZ1170" s="27"/>
      <c r="BA1170" s="27"/>
      <c r="BB1170" s="27"/>
      <c r="BC1170" s="27"/>
      <c r="BD1170" s="27"/>
      <c r="BE1170" s="27"/>
      <c r="BF1170" s="27"/>
      <c r="BG1170" s="27"/>
      <c r="BH1170" s="27"/>
      <c r="BI1170" s="27"/>
      <c r="BJ1170" s="27"/>
      <c r="BK1170" s="27"/>
      <c r="BL1170" s="27"/>
      <c r="BM1170" s="27"/>
      <c r="BN1170" s="27"/>
      <c r="BO1170" s="27"/>
      <c r="BP1170" s="27"/>
      <c r="BQ1170" s="27"/>
      <c r="BR1170" s="27"/>
      <c r="BS1170" s="27"/>
      <c r="BT1170" s="27"/>
      <c r="BU1170" s="27"/>
      <c r="BV1170" s="27"/>
      <c r="BW1170" s="27"/>
      <c r="BX1170" s="27"/>
      <c r="BY1170" s="27"/>
      <c r="BZ1170" s="27"/>
      <c r="CA1170" s="27"/>
      <c r="CB1170" s="27"/>
      <c r="CC1170" s="27"/>
      <c r="CD1170" s="27"/>
      <c r="CE1170" s="27"/>
      <c r="CF1170" s="27"/>
      <c r="CG1170" s="27"/>
      <c r="CH1170" s="27"/>
      <c r="CI1170" s="27"/>
      <c r="CJ1170" s="27"/>
      <c r="CK1170" s="27"/>
      <c r="CL1170" s="27"/>
      <c r="CM1170" s="27"/>
      <c r="CN1170" s="27"/>
      <c r="CO1170" s="27"/>
      <c r="CP1170" s="27"/>
      <c r="CQ1170" s="27"/>
      <c r="CR1170" s="27"/>
      <c r="CS1170" s="27"/>
      <c r="CT1170" s="27"/>
      <c r="CU1170" s="27"/>
      <c r="CV1170" s="27"/>
      <c r="CW1170" s="27"/>
      <c r="CX1170" s="27"/>
      <c r="CY1170" s="27"/>
      <c r="CZ1170" s="27"/>
      <c r="DA1170" s="27"/>
      <c r="DB1170" s="27"/>
      <c r="DC1170" s="27"/>
      <c r="DD1170" s="27"/>
      <c r="DE1170" s="27"/>
      <c r="DF1170" s="27"/>
      <c r="DG1170" s="27"/>
      <c r="DH1170" s="27"/>
      <c r="DI1170" s="27"/>
      <c r="DJ1170" s="27"/>
      <c r="DK1170" s="27"/>
      <c r="DL1170" s="27"/>
      <c r="DM1170" s="27"/>
      <c r="DN1170" s="27"/>
      <c r="DO1170" s="27"/>
      <c r="DP1170" s="27"/>
      <c r="DQ1170" s="27"/>
      <c r="DR1170" s="27"/>
      <c r="DS1170" s="27"/>
      <c r="DT1170" s="27"/>
      <c r="DU1170" s="27"/>
      <c r="DV1170" s="27"/>
      <c r="DW1170" s="27"/>
      <c r="DX1170" s="27"/>
      <c r="DY1170" s="27"/>
      <c r="DZ1170" s="27"/>
      <c r="EA1170" s="27"/>
      <c r="EB1170" s="27"/>
      <c r="EC1170" s="27"/>
      <c r="ED1170" s="27"/>
      <c r="EE1170" s="27"/>
      <c r="EF1170" s="27"/>
      <c r="EG1170" s="27"/>
      <c r="EH1170" s="27"/>
      <c r="EI1170" s="27"/>
      <c r="EJ1170" s="27"/>
      <c r="EK1170" s="27"/>
      <c r="EL1170" s="27"/>
      <c r="EM1170" s="27"/>
      <c r="EN1170" s="27"/>
      <c r="EO1170" s="27"/>
      <c r="EP1170" s="27"/>
      <c r="EQ1170" s="27"/>
      <c r="ER1170" s="27"/>
      <c r="ES1170" s="27"/>
      <c r="ET1170" s="27"/>
      <c r="EU1170" s="27"/>
      <c r="EV1170" s="27"/>
      <c r="EW1170" s="27"/>
      <c r="EX1170" s="27"/>
      <c r="EY1170" s="27"/>
      <c r="EZ1170" s="27"/>
      <c r="FA1170" s="27"/>
      <c r="FB1170" s="27"/>
      <c r="FC1170" s="27"/>
      <c r="FD1170" s="27"/>
      <c r="FE1170" s="27"/>
      <c r="FF1170" s="27"/>
      <c r="FG1170" s="27"/>
      <c r="FH1170" s="27"/>
      <c r="FI1170" s="27"/>
      <c r="FJ1170" s="27"/>
      <c r="FK1170" s="27"/>
      <c r="FL1170" s="27"/>
      <c r="FM1170" s="27"/>
      <c r="FN1170" s="27"/>
      <c r="FO1170" s="27"/>
      <c r="FP1170" s="27"/>
      <c r="FQ1170" s="27"/>
      <c r="FR1170" s="27"/>
      <c r="FS1170" s="27"/>
      <c r="FT1170" s="27"/>
      <c r="FU1170" s="27"/>
      <c r="FV1170" s="27"/>
      <c r="FW1170" s="27"/>
      <c r="FX1170" s="27"/>
      <c r="FY1170" s="27"/>
      <c r="FZ1170" s="27"/>
      <c r="GA1170" s="27"/>
      <c r="GB1170" s="27"/>
      <c r="GC1170" s="27"/>
      <c r="GD1170" s="27"/>
      <c r="GE1170" s="27"/>
      <c r="GF1170" s="27"/>
      <c r="GG1170" s="27"/>
      <c r="GH1170" s="27"/>
      <c r="GI1170" s="27"/>
      <c r="GJ1170" s="27"/>
      <c r="GK1170" s="27"/>
      <c r="GL1170" s="27"/>
      <c r="GM1170" s="27"/>
      <c r="GN1170" s="27"/>
      <c r="GO1170" s="27"/>
      <c r="GP1170" s="27"/>
      <c r="GQ1170" s="27"/>
      <c r="GR1170" s="27"/>
      <c r="GS1170" s="27"/>
      <c r="GT1170" s="27"/>
      <c r="GU1170" s="27"/>
      <c r="GV1170" s="27"/>
      <c r="GW1170" s="27"/>
      <c r="GX1170" s="27"/>
      <c r="GY1170" s="27"/>
      <c r="GZ1170" s="39"/>
    </row>
    <row r="1171" spans="1:208" s="67" customFormat="1" ht="11.25" customHeight="1">
      <c r="A1171" s="4">
        <v>5184</v>
      </c>
      <c r="B1171" s="67" t="s">
        <v>72</v>
      </c>
      <c r="C1171" s="67" t="s">
        <v>72</v>
      </c>
      <c r="D1171" s="67" t="s">
        <v>72</v>
      </c>
      <c r="E1171" s="68">
        <v>44392</v>
      </c>
      <c r="F1171" s="68">
        <v>44392</v>
      </c>
      <c r="G1171" s="68" t="s">
        <v>73</v>
      </c>
      <c r="H1171" s="67" t="s">
        <v>21</v>
      </c>
      <c r="I1171" s="67">
        <v>14</v>
      </c>
      <c r="J1171" s="67" t="s">
        <v>74</v>
      </c>
      <c r="L1171" s="66" t="s">
        <v>610</v>
      </c>
      <c r="M1171" s="66" t="s">
        <v>3863</v>
      </c>
      <c r="N1171" s="67" t="s">
        <v>3864</v>
      </c>
      <c r="O1171" s="67" t="s">
        <v>3865</v>
      </c>
      <c r="P1171" s="68">
        <v>44044</v>
      </c>
      <c r="Q1171" s="71">
        <v>9284000</v>
      </c>
      <c r="R1171" s="71"/>
      <c r="S1171" s="71">
        <v>9284000</v>
      </c>
      <c r="T1171" s="67" t="s">
        <v>79</v>
      </c>
      <c r="U1171" s="67">
        <v>1054</v>
      </c>
      <c r="V1171" s="68">
        <v>44401</v>
      </c>
      <c r="W1171" s="68">
        <v>44401</v>
      </c>
      <c r="X1171" s="71">
        <f t="shared" si="182"/>
        <v>9284000</v>
      </c>
      <c r="Y1171" s="71"/>
      <c r="Z1171" s="71">
        <f t="shared" si="183"/>
        <v>9284000</v>
      </c>
      <c r="AA1171" s="67" t="s">
        <v>80</v>
      </c>
      <c r="AD1171" s="67">
        <v>725</v>
      </c>
      <c r="AG1171" s="67" t="s">
        <v>81</v>
      </c>
      <c r="AH1171" s="34">
        <f t="shared" si="184"/>
        <v>9284000</v>
      </c>
      <c r="AI1171" s="67" t="s">
        <v>82</v>
      </c>
      <c r="AJ1171" s="66"/>
      <c r="AK1171" s="66" t="s">
        <v>355</v>
      </c>
      <c r="AL1171" s="38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27"/>
      <c r="BJ1171" s="27"/>
      <c r="BK1171" s="27"/>
      <c r="BL1171" s="27"/>
      <c r="BM1171" s="27"/>
      <c r="BN1171" s="27"/>
      <c r="BO1171" s="27"/>
      <c r="BP1171" s="27"/>
      <c r="BQ1171" s="27"/>
      <c r="BR1171" s="27"/>
      <c r="BS1171" s="27"/>
      <c r="BT1171" s="27"/>
      <c r="BU1171" s="27"/>
      <c r="BV1171" s="27"/>
      <c r="BW1171" s="27"/>
      <c r="BX1171" s="27"/>
      <c r="BY1171" s="27"/>
      <c r="BZ1171" s="27"/>
      <c r="CA1171" s="27"/>
      <c r="CB1171" s="27"/>
      <c r="CC1171" s="27"/>
      <c r="CD1171" s="27"/>
      <c r="CE1171" s="27"/>
      <c r="CF1171" s="27"/>
      <c r="CG1171" s="27"/>
      <c r="CH1171" s="27"/>
      <c r="CI1171" s="27"/>
      <c r="CJ1171" s="27"/>
      <c r="CK1171" s="27"/>
      <c r="CL1171" s="27"/>
      <c r="CM1171" s="27"/>
      <c r="CN1171" s="27"/>
      <c r="CO1171" s="27"/>
      <c r="CP1171" s="27"/>
      <c r="CQ1171" s="27"/>
      <c r="CR1171" s="27"/>
      <c r="CS1171" s="27"/>
      <c r="CT1171" s="27"/>
      <c r="CU1171" s="27"/>
      <c r="CV1171" s="27"/>
      <c r="CW1171" s="27"/>
      <c r="CX1171" s="27"/>
      <c r="CY1171" s="27"/>
      <c r="CZ1171" s="27"/>
      <c r="DA1171" s="27"/>
      <c r="DB1171" s="27"/>
      <c r="DC1171" s="27"/>
      <c r="DD1171" s="27"/>
      <c r="DE1171" s="27"/>
      <c r="DF1171" s="27"/>
      <c r="DG1171" s="27"/>
      <c r="DH1171" s="27"/>
      <c r="DI1171" s="27"/>
      <c r="DJ1171" s="27"/>
      <c r="DK1171" s="27"/>
      <c r="DL1171" s="27"/>
      <c r="DM1171" s="27"/>
      <c r="DN1171" s="27"/>
      <c r="DO1171" s="27"/>
      <c r="DP1171" s="27"/>
      <c r="DQ1171" s="27"/>
      <c r="DR1171" s="27"/>
      <c r="DS1171" s="27"/>
      <c r="DT1171" s="27"/>
      <c r="DU1171" s="27"/>
      <c r="DV1171" s="27"/>
      <c r="DW1171" s="27"/>
      <c r="DX1171" s="27"/>
      <c r="DY1171" s="27"/>
      <c r="DZ1171" s="27"/>
      <c r="EA1171" s="27"/>
      <c r="EB1171" s="27"/>
      <c r="EC1171" s="27"/>
      <c r="ED1171" s="27"/>
      <c r="EE1171" s="27"/>
      <c r="EF1171" s="27"/>
      <c r="EG1171" s="27"/>
      <c r="EH1171" s="27"/>
      <c r="EI1171" s="27"/>
      <c r="EJ1171" s="27"/>
      <c r="EK1171" s="27"/>
      <c r="EL1171" s="27"/>
      <c r="EM1171" s="27"/>
      <c r="EN1171" s="27"/>
      <c r="EO1171" s="27"/>
      <c r="EP1171" s="27"/>
      <c r="EQ1171" s="27"/>
      <c r="ER1171" s="27"/>
      <c r="ES1171" s="27"/>
      <c r="ET1171" s="27"/>
      <c r="EU1171" s="27"/>
      <c r="EV1171" s="27"/>
      <c r="EW1171" s="27"/>
      <c r="EX1171" s="27"/>
      <c r="EY1171" s="27"/>
      <c r="EZ1171" s="27"/>
      <c r="FA1171" s="27"/>
      <c r="FB1171" s="27"/>
      <c r="FC1171" s="27"/>
      <c r="FD1171" s="27"/>
      <c r="FE1171" s="27"/>
      <c r="FF1171" s="27"/>
      <c r="FG1171" s="27"/>
      <c r="FH1171" s="27"/>
      <c r="FI1171" s="27"/>
      <c r="FJ1171" s="27"/>
      <c r="FK1171" s="27"/>
      <c r="FL1171" s="27"/>
      <c r="FM1171" s="27"/>
      <c r="FN1171" s="27"/>
      <c r="FO1171" s="27"/>
      <c r="FP1171" s="27"/>
      <c r="FQ1171" s="27"/>
      <c r="FR1171" s="27"/>
      <c r="FS1171" s="27"/>
      <c r="FT1171" s="27"/>
      <c r="FU1171" s="27"/>
      <c r="FV1171" s="27"/>
      <c r="FW1171" s="27"/>
      <c r="FX1171" s="27"/>
      <c r="FY1171" s="27"/>
      <c r="FZ1171" s="27"/>
      <c r="GA1171" s="27"/>
      <c r="GB1171" s="27"/>
      <c r="GC1171" s="27"/>
      <c r="GD1171" s="27"/>
      <c r="GE1171" s="27"/>
      <c r="GF1171" s="27"/>
      <c r="GG1171" s="27"/>
      <c r="GH1171" s="27"/>
      <c r="GI1171" s="27"/>
      <c r="GJ1171" s="27"/>
      <c r="GK1171" s="27"/>
      <c r="GL1171" s="27"/>
      <c r="GM1171" s="27"/>
      <c r="GN1171" s="27"/>
      <c r="GO1171" s="27"/>
      <c r="GP1171" s="27"/>
      <c r="GQ1171" s="27"/>
      <c r="GR1171" s="27"/>
      <c r="GS1171" s="27"/>
      <c r="GT1171" s="27"/>
      <c r="GU1171" s="27"/>
      <c r="GV1171" s="27"/>
      <c r="GW1171" s="27"/>
      <c r="GX1171" s="27"/>
      <c r="GY1171" s="27"/>
      <c r="GZ1171" s="39"/>
    </row>
    <row r="1172" spans="1:208" s="67" customFormat="1" ht="11.25" customHeight="1">
      <c r="A1172" s="4">
        <v>5185</v>
      </c>
      <c r="B1172" s="67" t="s">
        <v>72</v>
      </c>
      <c r="C1172" s="67" t="s">
        <v>72</v>
      </c>
      <c r="D1172" s="67" t="s">
        <v>72</v>
      </c>
      <c r="E1172" s="68">
        <v>44392</v>
      </c>
      <c r="F1172" s="68">
        <v>44392</v>
      </c>
      <c r="G1172" s="68" t="s">
        <v>73</v>
      </c>
      <c r="H1172" s="67" t="s">
        <v>21</v>
      </c>
      <c r="I1172" s="67">
        <v>14</v>
      </c>
      <c r="J1172" s="67" t="s">
        <v>74</v>
      </c>
      <c r="L1172" s="66" t="s">
        <v>610</v>
      </c>
      <c r="M1172" s="66" t="s">
        <v>3866</v>
      </c>
      <c r="N1172" s="67" t="s">
        <v>3867</v>
      </c>
      <c r="O1172" s="67" t="s">
        <v>3868</v>
      </c>
      <c r="P1172" s="68">
        <v>44076</v>
      </c>
      <c r="Q1172" s="71">
        <v>11500000</v>
      </c>
      <c r="R1172" s="71"/>
      <c r="S1172" s="71">
        <v>11500000</v>
      </c>
      <c r="T1172" s="67" t="s">
        <v>79</v>
      </c>
      <c r="U1172" s="67">
        <v>1059</v>
      </c>
      <c r="V1172" s="68">
        <v>44401</v>
      </c>
      <c r="W1172" s="68">
        <v>44401</v>
      </c>
      <c r="X1172" s="71">
        <f t="shared" si="182"/>
        <v>11500000</v>
      </c>
      <c r="Y1172" s="71"/>
      <c r="Z1172" s="71">
        <f t="shared" si="183"/>
        <v>11500000</v>
      </c>
      <c r="AA1172" s="67" t="s">
        <v>80</v>
      </c>
      <c r="AD1172" s="67">
        <v>726</v>
      </c>
      <c r="AG1172" s="67" t="s">
        <v>81</v>
      </c>
      <c r="AH1172" s="34">
        <f t="shared" si="184"/>
        <v>11500000</v>
      </c>
      <c r="AI1172" s="67" t="s">
        <v>82</v>
      </c>
      <c r="AJ1172" s="66"/>
      <c r="AK1172" s="66" t="s">
        <v>355</v>
      </c>
      <c r="AL1172" s="38"/>
      <c r="AM1172" s="27"/>
      <c r="AN1172" s="27"/>
      <c r="AO1172" s="27"/>
      <c r="AP1172" s="27"/>
      <c r="AQ1172" s="27"/>
      <c r="AR1172" s="27"/>
      <c r="AS1172" s="27"/>
      <c r="AT1172" s="27"/>
      <c r="AU1172" s="27"/>
      <c r="AV1172" s="27"/>
      <c r="AW1172" s="27"/>
      <c r="AX1172" s="27"/>
      <c r="AY1172" s="27"/>
      <c r="AZ1172" s="27"/>
      <c r="BA1172" s="27"/>
      <c r="BB1172" s="27"/>
      <c r="BC1172" s="27"/>
      <c r="BD1172" s="27"/>
      <c r="BE1172" s="27"/>
      <c r="BF1172" s="27"/>
      <c r="BG1172" s="27"/>
      <c r="BH1172" s="27"/>
      <c r="BI1172" s="27"/>
      <c r="BJ1172" s="27"/>
      <c r="BK1172" s="27"/>
      <c r="BL1172" s="27"/>
      <c r="BM1172" s="27"/>
      <c r="BN1172" s="27"/>
      <c r="BO1172" s="27"/>
      <c r="BP1172" s="27"/>
      <c r="BQ1172" s="27"/>
      <c r="BR1172" s="27"/>
      <c r="BS1172" s="27"/>
      <c r="BT1172" s="27"/>
      <c r="BU1172" s="27"/>
      <c r="BV1172" s="27"/>
      <c r="BW1172" s="27"/>
      <c r="BX1172" s="27"/>
      <c r="BY1172" s="27"/>
      <c r="BZ1172" s="27"/>
      <c r="CA1172" s="27"/>
      <c r="CB1172" s="27"/>
      <c r="CC1172" s="27"/>
      <c r="CD1172" s="27"/>
      <c r="CE1172" s="27"/>
      <c r="CF1172" s="27"/>
      <c r="CG1172" s="27"/>
      <c r="CH1172" s="27"/>
      <c r="CI1172" s="27"/>
      <c r="CJ1172" s="27"/>
      <c r="CK1172" s="27"/>
      <c r="CL1172" s="27"/>
      <c r="CM1172" s="27"/>
      <c r="CN1172" s="27"/>
      <c r="CO1172" s="27"/>
      <c r="CP1172" s="27"/>
      <c r="CQ1172" s="27"/>
      <c r="CR1172" s="27"/>
      <c r="CS1172" s="27"/>
      <c r="CT1172" s="27"/>
      <c r="CU1172" s="27"/>
      <c r="CV1172" s="27"/>
      <c r="CW1172" s="27"/>
      <c r="CX1172" s="27"/>
      <c r="CY1172" s="27"/>
      <c r="CZ1172" s="27"/>
      <c r="DA1172" s="27"/>
      <c r="DB1172" s="27"/>
      <c r="DC1172" s="27"/>
      <c r="DD1172" s="27"/>
      <c r="DE1172" s="27"/>
      <c r="DF1172" s="27"/>
      <c r="DG1172" s="27"/>
      <c r="DH1172" s="27"/>
      <c r="DI1172" s="27"/>
      <c r="DJ1172" s="27"/>
      <c r="DK1172" s="27"/>
      <c r="DL1172" s="27"/>
      <c r="DM1172" s="27"/>
      <c r="DN1172" s="27"/>
      <c r="DO1172" s="27"/>
      <c r="DP1172" s="27"/>
      <c r="DQ1172" s="27"/>
      <c r="DR1172" s="27"/>
      <c r="DS1172" s="27"/>
      <c r="DT1172" s="27"/>
      <c r="DU1172" s="27"/>
      <c r="DV1172" s="27"/>
      <c r="DW1172" s="27"/>
      <c r="DX1172" s="27"/>
      <c r="DY1172" s="27"/>
      <c r="DZ1172" s="27"/>
      <c r="EA1172" s="27"/>
      <c r="EB1172" s="27"/>
      <c r="EC1172" s="27"/>
      <c r="ED1172" s="27"/>
      <c r="EE1172" s="27"/>
      <c r="EF1172" s="27"/>
      <c r="EG1172" s="27"/>
      <c r="EH1172" s="27"/>
      <c r="EI1172" s="27"/>
      <c r="EJ1172" s="27"/>
      <c r="EK1172" s="27"/>
      <c r="EL1172" s="27"/>
      <c r="EM1172" s="27"/>
      <c r="EN1172" s="27"/>
      <c r="EO1172" s="27"/>
      <c r="EP1172" s="27"/>
      <c r="EQ1172" s="27"/>
      <c r="ER1172" s="27"/>
      <c r="ES1172" s="27"/>
      <c r="ET1172" s="27"/>
      <c r="EU1172" s="27"/>
      <c r="EV1172" s="27"/>
      <c r="EW1172" s="27"/>
      <c r="EX1172" s="27"/>
      <c r="EY1172" s="27"/>
      <c r="EZ1172" s="27"/>
      <c r="FA1172" s="27"/>
      <c r="FB1172" s="27"/>
      <c r="FC1172" s="27"/>
      <c r="FD1172" s="27"/>
      <c r="FE1172" s="27"/>
      <c r="FF1172" s="27"/>
      <c r="FG1172" s="27"/>
      <c r="FH1172" s="27"/>
      <c r="FI1172" s="27"/>
      <c r="FJ1172" s="27"/>
      <c r="FK1172" s="27"/>
      <c r="FL1172" s="27"/>
      <c r="FM1172" s="27"/>
      <c r="FN1172" s="27"/>
      <c r="FO1172" s="27"/>
      <c r="FP1172" s="27"/>
      <c r="FQ1172" s="27"/>
      <c r="FR1172" s="27"/>
      <c r="FS1172" s="27"/>
      <c r="FT1172" s="27"/>
      <c r="FU1172" s="27"/>
      <c r="FV1172" s="27"/>
      <c r="FW1172" s="27"/>
      <c r="FX1172" s="27"/>
      <c r="FY1172" s="27"/>
      <c r="FZ1172" s="27"/>
      <c r="GA1172" s="27"/>
      <c r="GB1172" s="27"/>
      <c r="GC1172" s="27"/>
      <c r="GD1172" s="27"/>
      <c r="GE1172" s="27"/>
      <c r="GF1172" s="27"/>
      <c r="GG1172" s="27"/>
      <c r="GH1172" s="27"/>
      <c r="GI1172" s="27"/>
      <c r="GJ1172" s="27"/>
      <c r="GK1172" s="27"/>
      <c r="GL1172" s="27"/>
      <c r="GM1172" s="27"/>
      <c r="GN1172" s="27"/>
      <c r="GO1172" s="27"/>
      <c r="GP1172" s="27"/>
      <c r="GQ1172" s="27"/>
      <c r="GR1172" s="27"/>
      <c r="GS1172" s="27"/>
      <c r="GT1172" s="27"/>
      <c r="GU1172" s="27"/>
      <c r="GV1172" s="27"/>
      <c r="GW1172" s="27"/>
      <c r="GX1172" s="27"/>
      <c r="GY1172" s="27"/>
      <c r="GZ1172" s="39"/>
    </row>
    <row r="1173" spans="1:208" s="67" customFormat="1" ht="11.25" customHeight="1">
      <c r="A1173" s="4">
        <v>5186</v>
      </c>
      <c r="B1173" s="67" t="s">
        <v>72</v>
      </c>
      <c r="C1173" s="67" t="s">
        <v>72</v>
      </c>
      <c r="D1173" s="67" t="s">
        <v>72</v>
      </c>
      <c r="E1173" s="68">
        <v>44392</v>
      </c>
      <c r="F1173" s="68">
        <v>44392</v>
      </c>
      <c r="G1173" s="68" t="s">
        <v>73</v>
      </c>
      <c r="H1173" s="67" t="s">
        <v>21</v>
      </c>
      <c r="I1173" s="67">
        <v>14</v>
      </c>
      <c r="J1173" s="67" t="s">
        <v>74</v>
      </c>
      <c r="L1173" s="66" t="s">
        <v>610</v>
      </c>
      <c r="M1173" s="66" t="s">
        <v>3869</v>
      </c>
      <c r="N1173" s="67" t="s">
        <v>3870</v>
      </c>
      <c r="O1173" s="67" t="s">
        <v>3871</v>
      </c>
      <c r="P1173" s="68">
        <v>44017</v>
      </c>
      <c r="Q1173" s="71">
        <v>16900000</v>
      </c>
      <c r="R1173" s="71"/>
      <c r="S1173" s="71">
        <v>16900000</v>
      </c>
      <c r="T1173" s="67" t="s">
        <v>79</v>
      </c>
      <c r="U1173" s="67">
        <v>1056</v>
      </c>
      <c r="V1173" s="68">
        <v>44401</v>
      </c>
      <c r="W1173" s="68">
        <v>44401</v>
      </c>
      <c r="X1173" s="71">
        <f t="shared" si="182"/>
        <v>16900000</v>
      </c>
      <c r="Y1173" s="71"/>
      <c r="Z1173" s="71">
        <f t="shared" si="183"/>
        <v>16900000</v>
      </c>
      <c r="AA1173" s="67" t="s">
        <v>80</v>
      </c>
      <c r="AD1173" s="67">
        <v>727</v>
      </c>
      <c r="AG1173" s="67" t="s">
        <v>81</v>
      </c>
      <c r="AH1173" s="34">
        <f t="shared" si="184"/>
        <v>16900000</v>
      </c>
      <c r="AI1173" s="67" t="s">
        <v>82</v>
      </c>
      <c r="AJ1173" s="66"/>
      <c r="AK1173" s="66" t="s">
        <v>355</v>
      </c>
      <c r="AL1173" s="38"/>
      <c r="AM1173" s="27"/>
      <c r="AN1173" s="27"/>
      <c r="AO1173" s="27"/>
      <c r="AP1173" s="27"/>
      <c r="AQ1173" s="27"/>
      <c r="AR1173" s="27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27"/>
      <c r="BJ1173" s="27"/>
      <c r="BK1173" s="27"/>
      <c r="BL1173" s="27"/>
      <c r="BM1173" s="27"/>
      <c r="BN1173" s="27"/>
      <c r="BO1173" s="27"/>
      <c r="BP1173" s="27"/>
      <c r="BQ1173" s="27"/>
      <c r="BR1173" s="27"/>
      <c r="BS1173" s="27"/>
      <c r="BT1173" s="27"/>
      <c r="BU1173" s="27"/>
      <c r="BV1173" s="27"/>
      <c r="BW1173" s="27"/>
      <c r="BX1173" s="27"/>
      <c r="BY1173" s="27"/>
      <c r="BZ1173" s="27"/>
      <c r="CA1173" s="27"/>
      <c r="CB1173" s="27"/>
      <c r="CC1173" s="27"/>
      <c r="CD1173" s="27"/>
      <c r="CE1173" s="27"/>
      <c r="CF1173" s="27"/>
      <c r="CG1173" s="27"/>
      <c r="CH1173" s="27"/>
      <c r="CI1173" s="27"/>
      <c r="CJ1173" s="27"/>
      <c r="CK1173" s="27"/>
      <c r="CL1173" s="27"/>
      <c r="CM1173" s="27"/>
      <c r="CN1173" s="27"/>
      <c r="CO1173" s="27"/>
      <c r="CP1173" s="27"/>
      <c r="CQ1173" s="27"/>
      <c r="CR1173" s="27"/>
      <c r="CS1173" s="27"/>
      <c r="CT1173" s="27"/>
      <c r="CU1173" s="27"/>
      <c r="CV1173" s="27"/>
      <c r="CW1173" s="27"/>
      <c r="CX1173" s="27"/>
      <c r="CY1173" s="27"/>
      <c r="CZ1173" s="27"/>
      <c r="DA1173" s="27"/>
      <c r="DB1173" s="27"/>
      <c r="DC1173" s="27"/>
      <c r="DD1173" s="27"/>
      <c r="DE1173" s="27"/>
      <c r="DF1173" s="27"/>
      <c r="DG1173" s="27"/>
      <c r="DH1173" s="27"/>
      <c r="DI1173" s="27"/>
      <c r="DJ1173" s="27"/>
      <c r="DK1173" s="27"/>
      <c r="DL1173" s="27"/>
      <c r="DM1173" s="27"/>
      <c r="DN1173" s="27"/>
      <c r="DO1173" s="27"/>
      <c r="DP1173" s="27"/>
      <c r="DQ1173" s="27"/>
      <c r="DR1173" s="27"/>
      <c r="DS1173" s="27"/>
      <c r="DT1173" s="27"/>
      <c r="DU1173" s="27"/>
      <c r="DV1173" s="27"/>
      <c r="DW1173" s="27"/>
      <c r="DX1173" s="27"/>
      <c r="DY1173" s="27"/>
      <c r="DZ1173" s="27"/>
      <c r="EA1173" s="27"/>
      <c r="EB1173" s="27"/>
      <c r="EC1173" s="27"/>
      <c r="ED1173" s="27"/>
      <c r="EE1173" s="27"/>
      <c r="EF1173" s="27"/>
      <c r="EG1173" s="27"/>
      <c r="EH1173" s="27"/>
      <c r="EI1173" s="27"/>
      <c r="EJ1173" s="27"/>
      <c r="EK1173" s="27"/>
      <c r="EL1173" s="27"/>
      <c r="EM1173" s="27"/>
      <c r="EN1173" s="27"/>
      <c r="EO1173" s="27"/>
      <c r="EP1173" s="27"/>
      <c r="EQ1173" s="27"/>
      <c r="ER1173" s="27"/>
      <c r="ES1173" s="27"/>
      <c r="ET1173" s="27"/>
      <c r="EU1173" s="27"/>
      <c r="EV1173" s="27"/>
      <c r="EW1173" s="27"/>
      <c r="EX1173" s="27"/>
      <c r="EY1173" s="27"/>
      <c r="EZ1173" s="27"/>
      <c r="FA1173" s="27"/>
      <c r="FB1173" s="27"/>
      <c r="FC1173" s="27"/>
      <c r="FD1173" s="27"/>
      <c r="FE1173" s="27"/>
      <c r="FF1173" s="27"/>
      <c r="FG1173" s="27"/>
      <c r="FH1173" s="27"/>
      <c r="FI1173" s="27"/>
      <c r="FJ1173" s="27"/>
      <c r="FK1173" s="27"/>
      <c r="FL1173" s="27"/>
      <c r="FM1173" s="27"/>
      <c r="FN1173" s="27"/>
      <c r="FO1173" s="27"/>
      <c r="FP1173" s="27"/>
      <c r="FQ1173" s="27"/>
      <c r="FR1173" s="27"/>
      <c r="FS1173" s="27"/>
      <c r="FT1173" s="27"/>
      <c r="FU1173" s="27"/>
      <c r="FV1173" s="27"/>
      <c r="FW1173" s="27"/>
      <c r="FX1173" s="27"/>
      <c r="FY1173" s="27"/>
      <c r="FZ1173" s="27"/>
      <c r="GA1173" s="27"/>
      <c r="GB1173" s="27"/>
      <c r="GC1173" s="27"/>
      <c r="GD1173" s="27"/>
      <c r="GE1173" s="27"/>
      <c r="GF1173" s="27"/>
      <c r="GG1173" s="27"/>
      <c r="GH1173" s="27"/>
      <c r="GI1173" s="27"/>
      <c r="GJ1173" s="27"/>
      <c r="GK1173" s="27"/>
      <c r="GL1173" s="27"/>
      <c r="GM1173" s="27"/>
      <c r="GN1173" s="27"/>
      <c r="GO1173" s="27"/>
      <c r="GP1173" s="27"/>
      <c r="GQ1173" s="27"/>
      <c r="GR1173" s="27"/>
      <c r="GS1173" s="27"/>
      <c r="GT1173" s="27"/>
      <c r="GU1173" s="27"/>
      <c r="GV1173" s="27"/>
      <c r="GW1173" s="27"/>
      <c r="GX1173" s="27"/>
      <c r="GY1173" s="27"/>
      <c r="GZ1173" s="39"/>
    </row>
    <row r="1174" spans="1:208" s="67" customFormat="1" ht="11.25" customHeight="1">
      <c r="A1174" s="4">
        <v>5187</v>
      </c>
      <c r="B1174" s="67" t="s">
        <v>72</v>
      </c>
      <c r="C1174" s="67" t="s">
        <v>72</v>
      </c>
      <c r="D1174" s="67" t="s">
        <v>72</v>
      </c>
      <c r="E1174" s="68">
        <v>44392</v>
      </c>
      <c r="F1174" s="68">
        <v>44392</v>
      </c>
      <c r="G1174" s="68" t="s">
        <v>73</v>
      </c>
      <c r="H1174" s="67" t="s">
        <v>21</v>
      </c>
      <c r="I1174" s="67">
        <v>14</v>
      </c>
      <c r="J1174" s="67" t="s">
        <v>74</v>
      </c>
      <c r="L1174" s="66" t="s">
        <v>610</v>
      </c>
      <c r="M1174" s="66" t="s">
        <v>3872</v>
      </c>
      <c r="N1174" s="67" t="s">
        <v>3873</v>
      </c>
      <c r="O1174" s="67" t="s">
        <v>3874</v>
      </c>
      <c r="P1174" s="68">
        <v>44017</v>
      </c>
      <c r="Q1174" s="71">
        <v>17950000</v>
      </c>
      <c r="R1174" s="71"/>
      <c r="S1174" s="71">
        <v>17950000</v>
      </c>
      <c r="T1174" s="67" t="s">
        <v>79</v>
      </c>
      <c r="U1174" s="67">
        <v>1060</v>
      </c>
      <c r="V1174" s="68">
        <v>44401</v>
      </c>
      <c r="W1174" s="68">
        <v>44401</v>
      </c>
      <c r="X1174" s="71">
        <f t="shared" si="182"/>
        <v>17950000</v>
      </c>
      <c r="Y1174" s="71"/>
      <c r="Z1174" s="71">
        <f t="shared" si="183"/>
        <v>17950000</v>
      </c>
      <c r="AA1174" s="67" t="s">
        <v>80</v>
      </c>
      <c r="AD1174" s="67">
        <v>728</v>
      </c>
      <c r="AG1174" s="67" t="s">
        <v>81</v>
      </c>
      <c r="AH1174" s="34">
        <f t="shared" si="184"/>
        <v>17950000</v>
      </c>
      <c r="AI1174" s="67" t="s">
        <v>82</v>
      </c>
      <c r="AJ1174" s="66"/>
      <c r="AK1174" s="66" t="s">
        <v>355</v>
      </c>
      <c r="AL1174" s="38"/>
      <c r="AM1174" s="27"/>
      <c r="AN1174" s="27"/>
      <c r="AO1174" s="27"/>
      <c r="AP1174" s="27"/>
      <c r="AQ1174" s="27"/>
      <c r="AR1174" s="27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27"/>
      <c r="BJ1174" s="27"/>
      <c r="BK1174" s="27"/>
      <c r="BL1174" s="27"/>
      <c r="BM1174" s="27"/>
      <c r="BN1174" s="27"/>
      <c r="BO1174" s="27"/>
      <c r="BP1174" s="27"/>
      <c r="BQ1174" s="27"/>
      <c r="BR1174" s="27"/>
      <c r="BS1174" s="27"/>
      <c r="BT1174" s="27"/>
      <c r="BU1174" s="27"/>
      <c r="BV1174" s="27"/>
      <c r="BW1174" s="27"/>
      <c r="BX1174" s="27"/>
      <c r="BY1174" s="27"/>
      <c r="BZ1174" s="27"/>
      <c r="CA1174" s="27"/>
      <c r="CB1174" s="27"/>
      <c r="CC1174" s="27"/>
      <c r="CD1174" s="27"/>
      <c r="CE1174" s="27"/>
      <c r="CF1174" s="27"/>
      <c r="CG1174" s="27"/>
      <c r="CH1174" s="27"/>
      <c r="CI1174" s="27"/>
      <c r="CJ1174" s="27"/>
      <c r="CK1174" s="27"/>
      <c r="CL1174" s="27"/>
      <c r="CM1174" s="27"/>
      <c r="CN1174" s="27"/>
      <c r="CO1174" s="27"/>
      <c r="CP1174" s="27"/>
      <c r="CQ1174" s="27"/>
      <c r="CR1174" s="27"/>
      <c r="CS1174" s="27"/>
      <c r="CT1174" s="27"/>
      <c r="CU1174" s="27"/>
      <c r="CV1174" s="27"/>
      <c r="CW1174" s="27"/>
      <c r="CX1174" s="27"/>
      <c r="CY1174" s="27"/>
      <c r="CZ1174" s="27"/>
      <c r="DA1174" s="27"/>
      <c r="DB1174" s="27"/>
      <c r="DC1174" s="27"/>
      <c r="DD1174" s="27"/>
      <c r="DE1174" s="27"/>
      <c r="DF1174" s="27"/>
      <c r="DG1174" s="27"/>
      <c r="DH1174" s="27"/>
      <c r="DI1174" s="27"/>
      <c r="DJ1174" s="27"/>
      <c r="DK1174" s="27"/>
      <c r="DL1174" s="27"/>
      <c r="DM1174" s="27"/>
      <c r="DN1174" s="27"/>
      <c r="DO1174" s="27"/>
      <c r="DP1174" s="27"/>
      <c r="DQ1174" s="27"/>
      <c r="DR1174" s="27"/>
      <c r="DS1174" s="27"/>
      <c r="DT1174" s="27"/>
      <c r="DU1174" s="27"/>
      <c r="DV1174" s="27"/>
      <c r="DW1174" s="27"/>
      <c r="DX1174" s="27"/>
      <c r="DY1174" s="27"/>
      <c r="DZ1174" s="27"/>
      <c r="EA1174" s="27"/>
      <c r="EB1174" s="27"/>
      <c r="EC1174" s="27"/>
      <c r="ED1174" s="27"/>
      <c r="EE1174" s="27"/>
      <c r="EF1174" s="27"/>
      <c r="EG1174" s="27"/>
      <c r="EH1174" s="27"/>
      <c r="EI1174" s="27"/>
      <c r="EJ1174" s="27"/>
      <c r="EK1174" s="27"/>
      <c r="EL1174" s="27"/>
      <c r="EM1174" s="27"/>
      <c r="EN1174" s="27"/>
      <c r="EO1174" s="27"/>
      <c r="EP1174" s="27"/>
      <c r="EQ1174" s="27"/>
      <c r="ER1174" s="27"/>
      <c r="ES1174" s="27"/>
      <c r="ET1174" s="27"/>
      <c r="EU1174" s="27"/>
      <c r="EV1174" s="27"/>
      <c r="EW1174" s="27"/>
      <c r="EX1174" s="27"/>
      <c r="EY1174" s="27"/>
      <c r="EZ1174" s="27"/>
      <c r="FA1174" s="27"/>
      <c r="FB1174" s="27"/>
      <c r="FC1174" s="27"/>
      <c r="FD1174" s="27"/>
      <c r="FE1174" s="27"/>
      <c r="FF1174" s="27"/>
      <c r="FG1174" s="27"/>
      <c r="FH1174" s="27"/>
      <c r="FI1174" s="27"/>
      <c r="FJ1174" s="27"/>
      <c r="FK1174" s="27"/>
      <c r="FL1174" s="27"/>
      <c r="FM1174" s="27"/>
      <c r="FN1174" s="27"/>
      <c r="FO1174" s="27"/>
      <c r="FP1174" s="27"/>
      <c r="FQ1174" s="27"/>
      <c r="FR1174" s="27"/>
      <c r="FS1174" s="27"/>
      <c r="FT1174" s="27"/>
      <c r="FU1174" s="27"/>
      <c r="FV1174" s="27"/>
      <c r="FW1174" s="27"/>
      <c r="FX1174" s="27"/>
      <c r="FY1174" s="27"/>
      <c r="FZ1174" s="27"/>
      <c r="GA1174" s="27"/>
      <c r="GB1174" s="27"/>
      <c r="GC1174" s="27"/>
      <c r="GD1174" s="27"/>
      <c r="GE1174" s="27"/>
      <c r="GF1174" s="27"/>
      <c r="GG1174" s="27"/>
      <c r="GH1174" s="27"/>
      <c r="GI1174" s="27"/>
      <c r="GJ1174" s="27"/>
      <c r="GK1174" s="27"/>
      <c r="GL1174" s="27"/>
      <c r="GM1174" s="27"/>
      <c r="GN1174" s="27"/>
      <c r="GO1174" s="27"/>
      <c r="GP1174" s="27"/>
      <c r="GQ1174" s="27"/>
      <c r="GR1174" s="27"/>
      <c r="GS1174" s="27"/>
      <c r="GT1174" s="27"/>
      <c r="GU1174" s="27"/>
      <c r="GV1174" s="27"/>
      <c r="GW1174" s="27"/>
      <c r="GX1174" s="27"/>
      <c r="GY1174" s="27"/>
      <c r="GZ1174" s="39"/>
    </row>
    <row r="1175" spans="1:208" s="67" customFormat="1" ht="11.25" customHeight="1">
      <c r="A1175" s="4">
        <v>5188</v>
      </c>
      <c r="B1175" s="67" t="s">
        <v>72</v>
      </c>
      <c r="C1175" s="67" t="s">
        <v>72</v>
      </c>
      <c r="D1175" s="67" t="s">
        <v>72</v>
      </c>
      <c r="E1175" s="68">
        <v>44392</v>
      </c>
      <c r="F1175" s="68">
        <v>44392</v>
      </c>
      <c r="G1175" s="68" t="s">
        <v>73</v>
      </c>
      <c r="H1175" s="67" t="s">
        <v>21</v>
      </c>
      <c r="I1175" s="67">
        <v>14</v>
      </c>
      <c r="J1175" s="67" t="s">
        <v>74</v>
      </c>
      <c r="L1175" s="66" t="s">
        <v>610</v>
      </c>
      <c r="M1175" s="66" t="s">
        <v>3875</v>
      </c>
      <c r="N1175" s="67" t="s">
        <v>3876</v>
      </c>
      <c r="O1175" s="67" t="s">
        <v>3877</v>
      </c>
      <c r="P1175" s="68">
        <v>43987</v>
      </c>
      <c r="Q1175" s="71">
        <v>14995000</v>
      </c>
      <c r="R1175" s="71"/>
      <c r="S1175" s="71">
        <v>14995000</v>
      </c>
      <c r="T1175" s="67" t="s">
        <v>79</v>
      </c>
      <c r="U1175" s="67">
        <v>1061</v>
      </c>
      <c r="V1175" s="68">
        <v>44401</v>
      </c>
      <c r="W1175" s="68">
        <v>44401</v>
      </c>
      <c r="X1175" s="71">
        <f t="shared" si="182"/>
        <v>14995000</v>
      </c>
      <c r="Y1175" s="71"/>
      <c r="Z1175" s="71">
        <f t="shared" si="183"/>
        <v>14995000</v>
      </c>
      <c r="AA1175" s="67" t="s">
        <v>80</v>
      </c>
      <c r="AD1175" s="67">
        <v>729</v>
      </c>
      <c r="AG1175" s="67" t="s">
        <v>81</v>
      </c>
      <c r="AH1175" s="34">
        <f t="shared" si="184"/>
        <v>14995000</v>
      </c>
      <c r="AI1175" s="67" t="s">
        <v>82</v>
      </c>
      <c r="AJ1175" s="66"/>
      <c r="AK1175" s="66" t="s">
        <v>355</v>
      </c>
      <c r="AL1175" s="38"/>
      <c r="AM1175" s="27"/>
      <c r="AN1175" s="27"/>
      <c r="AO1175" s="27"/>
      <c r="AP1175" s="27"/>
      <c r="AQ1175" s="27"/>
      <c r="AR1175" s="27"/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27"/>
      <c r="BJ1175" s="27"/>
      <c r="BK1175" s="27"/>
      <c r="BL1175" s="27"/>
      <c r="BM1175" s="27"/>
      <c r="BN1175" s="27"/>
      <c r="BO1175" s="27"/>
      <c r="BP1175" s="27"/>
      <c r="BQ1175" s="27"/>
      <c r="BR1175" s="27"/>
      <c r="BS1175" s="27"/>
      <c r="BT1175" s="27"/>
      <c r="BU1175" s="27"/>
      <c r="BV1175" s="27"/>
      <c r="BW1175" s="27"/>
      <c r="BX1175" s="27"/>
      <c r="BY1175" s="27"/>
      <c r="BZ1175" s="27"/>
      <c r="CA1175" s="27"/>
      <c r="CB1175" s="27"/>
      <c r="CC1175" s="27"/>
      <c r="CD1175" s="27"/>
      <c r="CE1175" s="27"/>
      <c r="CF1175" s="27"/>
      <c r="CG1175" s="27"/>
      <c r="CH1175" s="27"/>
      <c r="CI1175" s="27"/>
      <c r="CJ1175" s="27"/>
      <c r="CK1175" s="27"/>
      <c r="CL1175" s="27"/>
      <c r="CM1175" s="27"/>
      <c r="CN1175" s="27"/>
      <c r="CO1175" s="27"/>
      <c r="CP1175" s="27"/>
      <c r="CQ1175" s="27"/>
      <c r="CR1175" s="27"/>
      <c r="CS1175" s="27"/>
      <c r="CT1175" s="27"/>
      <c r="CU1175" s="27"/>
      <c r="CV1175" s="27"/>
      <c r="CW1175" s="27"/>
      <c r="CX1175" s="27"/>
      <c r="CY1175" s="27"/>
      <c r="CZ1175" s="27"/>
      <c r="DA1175" s="27"/>
      <c r="DB1175" s="27"/>
      <c r="DC1175" s="27"/>
      <c r="DD1175" s="27"/>
      <c r="DE1175" s="27"/>
      <c r="DF1175" s="27"/>
      <c r="DG1175" s="27"/>
      <c r="DH1175" s="27"/>
      <c r="DI1175" s="27"/>
      <c r="DJ1175" s="27"/>
      <c r="DK1175" s="27"/>
      <c r="DL1175" s="27"/>
      <c r="DM1175" s="27"/>
      <c r="DN1175" s="27"/>
      <c r="DO1175" s="27"/>
      <c r="DP1175" s="27"/>
      <c r="DQ1175" s="27"/>
      <c r="DR1175" s="27"/>
      <c r="DS1175" s="27"/>
      <c r="DT1175" s="27"/>
      <c r="DU1175" s="27"/>
      <c r="DV1175" s="27"/>
      <c r="DW1175" s="27"/>
      <c r="DX1175" s="27"/>
      <c r="DY1175" s="27"/>
      <c r="DZ1175" s="27"/>
      <c r="EA1175" s="27"/>
      <c r="EB1175" s="27"/>
      <c r="EC1175" s="27"/>
      <c r="ED1175" s="27"/>
      <c r="EE1175" s="27"/>
      <c r="EF1175" s="27"/>
      <c r="EG1175" s="27"/>
      <c r="EH1175" s="27"/>
      <c r="EI1175" s="27"/>
      <c r="EJ1175" s="27"/>
      <c r="EK1175" s="27"/>
      <c r="EL1175" s="27"/>
      <c r="EM1175" s="27"/>
      <c r="EN1175" s="27"/>
      <c r="EO1175" s="27"/>
      <c r="EP1175" s="27"/>
      <c r="EQ1175" s="27"/>
      <c r="ER1175" s="27"/>
      <c r="ES1175" s="27"/>
      <c r="ET1175" s="27"/>
      <c r="EU1175" s="27"/>
      <c r="EV1175" s="27"/>
      <c r="EW1175" s="27"/>
      <c r="EX1175" s="27"/>
      <c r="EY1175" s="27"/>
      <c r="EZ1175" s="27"/>
      <c r="FA1175" s="27"/>
      <c r="FB1175" s="27"/>
      <c r="FC1175" s="27"/>
      <c r="FD1175" s="27"/>
      <c r="FE1175" s="27"/>
      <c r="FF1175" s="27"/>
      <c r="FG1175" s="27"/>
      <c r="FH1175" s="27"/>
      <c r="FI1175" s="27"/>
      <c r="FJ1175" s="27"/>
      <c r="FK1175" s="27"/>
      <c r="FL1175" s="27"/>
      <c r="FM1175" s="27"/>
      <c r="FN1175" s="27"/>
      <c r="FO1175" s="27"/>
      <c r="FP1175" s="27"/>
      <c r="FQ1175" s="27"/>
      <c r="FR1175" s="27"/>
      <c r="FS1175" s="27"/>
      <c r="FT1175" s="27"/>
      <c r="FU1175" s="27"/>
      <c r="FV1175" s="27"/>
      <c r="FW1175" s="27"/>
      <c r="FX1175" s="27"/>
      <c r="FY1175" s="27"/>
      <c r="FZ1175" s="27"/>
      <c r="GA1175" s="27"/>
      <c r="GB1175" s="27"/>
      <c r="GC1175" s="27"/>
      <c r="GD1175" s="27"/>
      <c r="GE1175" s="27"/>
      <c r="GF1175" s="27"/>
      <c r="GG1175" s="27"/>
      <c r="GH1175" s="27"/>
      <c r="GI1175" s="27"/>
      <c r="GJ1175" s="27"/>
      <c r="GK1175" s="27"/>
      <c r="GL1175" s="27"/>
      <c r="GM1175" s="27"/>
      <c r="GN1175" s="27"/>
      <c r="GO1175" s="27"/>
      <c r="GP1175" s="27"/>
      <c r="GQ1175" s="27"/>
      <c r="GR1175" s="27"/>
      <c r="GS1175" s="27"/>
      <c r="GT1175" s="27"/>
      <c r="GU1175" s="27"/>
      <c r="GV1175" s="27"/>
      <c r="GW1175" s="27"/>
      <c r="GX1175" s="27"/>
      <c r="GY1175" s="27"/>
      <c r="GZ1175" s="39"/>
    </row>
    <row r="1176" spans="1:208" s="67" customFormat="1" ht="11.25" customHeight="1">
      <c r="A1176" s="4">
        <v>5189</v>
      </c>
      <c r="B1176" s="67" t="s">
        <v>72</v>
      </c>
      <c r="C1176" s="67" t="s">
        <v>72</v>
      </c>
      <c r="D1176" s="67" t="s">
        <v>72</v>
      </c>
      <c r="E1176" s="68">
        <v>44392</v>
      </c>
      <c r="F1176" s="68">
        <v>44392</v>
      </c>
      <c r="G1176" s="68" t="s">
        <v>73</v>
      </c>
      <c r="H1176" s="67" t="s">
        <v>21</v>
      </c>
      <c r="I1176" s="67">
        <v>14</v>
      </c>
      <c r="J1176" s="67" t="s">
        <v>74</v>
      </c>
      <c r="L1176" s="66" t="s">
        <v>610</v>
      </c>
      <c r="M1176" s="66" t="s">
        <v>3878</v>
      </c>
      <c r="N1176" s="67" t="s">
        <v>3879</v>
      </c>
      <c r="O1176" s="67" t="s">
        <v>3880</v>
      </c>
      <c r="P1176" s="68">
        <v>43895</v>
      </c>
      <c r="Q1176" s="71">
        <v>8250000</v>
      </c>
      <c r="R1176" s="71"/>
      <c r="S1176" s="71">
        <v>8250000</v>
      </c>
      <c r="T1176" s="67" t="s">
        <v>79</v>
      </c>
      <c r="U1176" s="67">
        <v>1062</v>
      </c>
      <c r="V1176" s="68">
        <v>44401</v>
      </c>
      <c r="W1176" s="68">
        <v>44403</v>
      </c>
      <c r="X1176" s="71">
        <f t="shared" si="182"/>
        <v>8250000</v>
      </c>
      <c r="Y1176" s="71"/>
      <c r="Z1176" s="71">
        <f t="shared" si="183"/>
        <v>8250000</v>
      </c>
      <c r="AA1176" s="67" t="s">
        <v>80</v>
      </c>
      <c r="AD1176" s="67">
        <v>730</v>
      </c>
      <c r="AG1176" s="67" t="s">
        <v>81</v>
      </c>
      <c r="AH1176" s="34">
        <f t="shared" si="184"/>
        <v>8250000</v>
      </c>
      <c r="AI1176" s="67" t="s">
        <v>82</v>
      </c>
      <c r="AJ1176" s="66"/>
      <c r="AK1176" s="66" t="s">
        <v>355</v>
      </c>
      <c r="AL1176" s="38"/>
      <c r="AM1176" s="27"/>
      <c r="AN1176" s="27"/>
      <c r="AO1176" s="27"/>
      <c r="AP1176" s="27"/>
      <c r="AQ1176" s="27"/>
      <c r="AR1176" s="27"/>
      <c r="AS1176" s="27"/>
      <c r="AT1176" s="27"/>
      <c r="AU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27"/>
      <c r="BJ1176" s="27"/>
      <c r="BK1176" s="27"/>
      <c r="BL1176" s="27"/>
      <c r="BM1176" s="27"/>
      <c r="BN1176" s="27"/>
      <c r="BO1176" s="27"/>
      <c r="BP1176" s="27"/>
      <c r="BQ1176" s="27"/>
      <c r="BR1176" s="27"/>
      <c r="BS1176" s="27"/>
      <c r="BT1176" s="27"/>
      <c r="BU1176" s="27"/>
      <c r="BV1176" s="27"/>
      <c r="BW1176" s="27"/>
      <c r="BX1176" s="27"/>
      <c r="BY1176" s="27"/>
      <c r="BZ1176" s="27"/>
      <c r="CA1176" s="27"/>
      <c r="CB1176" s="27"/>
      <c r="CC1176" s="27"/>
      <c r="CD1176" s="27"/>
      <c r="CE1176" s="27"/>
      <c r="CF1176" s="27"/>
      <c r="CG1176" s="27"/>
      <c r="CH1176" s="27"/>
      <c r="CI1176" s="27"/>
      <c r="CJ1176" s="27"/>
      <c r="CK1176" s="27"/>
      <c r="CL1176" s="27"/>
      <c r="CM1176" s="27"/>
      <c r="CN1176" s="27"/>
      <c r="CO1176" s="27"/>
      <c r="CP1176" s="27"/>
      <c r="CQ1176" s="27"/>
      <c r="CR1176" s="27"/>
      <c r="CS1176" s="27"/>
      <c r="CT1176" s="27"/>
      <c r="CU1176" s="27"/>
      <c r="CV1176" s="27"/>
      <c r="CW1176" s="27"/>
      <c r="CX1176" s="27"/>
      <c r="CY1176" s="27"/>
      <c r="CZ1176" s="27"/>
      <c r="DA1176" s="27"/>
      <c r="DB1176" s="27"/>
      <c r="DC1176" s="27"/>
      <c r="DD1176" s="27"/>
      <c r="DE1176" s="27"/>
      <c r="DF1176" s="27"/>
      <c r="DG1176" s="27"/>
      <c r="DH1176" s="27"/>
      <c r="DI1176" s="27"/>
      <c r="DJ1176" s="27"/>
      <c r="DK1176" s="27"/>
      <c r="DL1176" s="27"/>
      <c r="DM1176" s="27"/>
      <c r="DN1176" s="27"/>
      <c r="DO1176" s="27"/>
      <c r="DP1176" s="27"/>
      <c r="DQ1176" s="27"/>
      <c r="DR1176" s="27"/>
      <c r="DS1176" s="27"/>
      <c r="DT1176" s="27"/>
      <c r="DU1176" s="27"/>
      <c r="DV1176" s="27"/>
      <c r="DW1176" s="27"/>
      <c r="DX1176" s="27"/>
      <c r="DY1176" s="27"/>
      <c r="DZ1176" s="27"/>
      <c r="EA1176" s="27"/>
      <c r="EB1176" s="27"/>
      <c r="EC1176" s="27"/>
      <c r="ED1176" s="27"/>
      <c r="EE1176" s="27"/>
      <c r="EF1176" s="27"/>
      <c r="EG1176" s="27"/>
      <c r="EH1176" s="27"/>
      <c r="EI1176" s="27"/>
      <c r="EJ1176" s="27"/>
      <c r="EK1176" s="27"/>
      <c r="EL1176" s="27"/>
      <c r="EM1176" s="27"/>
      <c r="EN1176" s="27"/>
      <c r="EO1176" s="27"/>
      <c r="EP1176" s="27"/>
      <c r="EQ1176" s="27"/>
      <c r="ER1176" s="27"/>
      <c r="ES1176" s="27"/>
      <c r="ET1176" s="27"/>
      <c r="EU1176" s="27"/>
      <c r="EV1176" s="27"/>
      <c r="EW1176" s="27"/>
      <c r="EX1176" s="27"/>
      <c r="EY1176" s="27"/>
      <c r="EZ1176" s="27"/>
      <c r="FA1176" s="27"/>
      <c r="FB1176" s="27"/>
      <c r="FC1176" s="27"/>
      <c r="FD1176" s="27"/>
      <c r="FE1176" s="27"/>
      <c r="FF1176" s="27"/>
      <c r="FG1176" s="27"/>
      <c r="FH1176" s="27"/>
      <c r="FI1176" s="27"/>
      <c r="FJ1176" s="27"/>
      <c r="FK1176" s="27"/>
      <c r="FL1176" s="27"/>
      <c r="FM1176" s="27"/>
      <c r="FN1176" s="27"/>
      <c r="FO1176" s="27"/>
      <c r="FP1176" s="27"/>
      <c r="FQ1176" s="27"/>
      <c r="FR1176" s="27"/>
      <c r="FS1176" s="27"/>
      <c r="FT1176" s="27"/>
      <c r="FU1176" s="27"/>
      <c r="FV1176" s="27"/>
      <c r="FW1176" s="27"/>
      <c r="FX1176" s="27"/>
      <c r="FY1176" s="27"/>
      <c r="FZ1176" s="27"/>
      <c r="GA1176" s="27"/>
      <c r="GB1176" s="27"/>
      <c r="GC1176" s="27"/>
      <c r="GD1176" s="27"/>
      <c r="GE1176" s="27"/>
      <c r="GF1176" s="27"/>
      <c r="GG1176" s="27"/>
      <c r="GH1176" s="27"/>
      <c r="GI1176" s="27"/>
      <c r="GJ1176" s="27"/>
      <c r="GK1176" s="27"/>
      <c r="GL1176" s="27"/>
      <c r="GM1176" s="27"/>
      <c r="GN1176" s="27"/>
      <c r="GO1176" s="27"/>
      <c r="GP1176" s="27"/>
      <c r="GQ1176" s="27"/>
      <c r="GR1176" s="27"/>
      <c r="GS1176" s="27"/>
      <c r="GT1176" s="27"/>
      <c r="GU1176" s="27"/>
      <c r="GV1176" s="27"/>
      <c r="GW1176" s="27"/>
      <c r="GX1176" s="27"/>
      <c r="GY1176" s="27"/>
      <c r="GZ1176" s="39"/>
    </row>
    <row r="1177" spans="1:208" s="67" customFormat="1" ht="11.25" customHeight="1">
      <c r="A1177" s="4">
        <v>5190</v>
      </c>
      <c r="B1177" s="67" t="s">
        <v>72</v>
      </c>
      <c r="C1177" s="67" t="s">
        <v>72</v>
      </c>
      <c r="D1177" s="67" t="s">
        <v>72</v>
      </c>
      <c r="E1177" s="68">
        <v>44392</v>
      </c>
      <c r="F1177" s="68">
        <v>44392</v>
      </c>
      <c r="G1177" s="68" t="s">
        <v>73</v>
      </c>
      <c r="H1177" s="67" t="s">
        <v>21</v>
      </c>
      <c r="I1177" s="67">
        <v>14</v>
      </c>
      <c r="J1177" s="67" t="s">
        <v>74</v>
      </c>
      <c r="L1177" s="66" t="s">
        <v>610</v>
      </c>
      <c r="M1177" s="66" t="s">
        <v>3881</v>
      </c>
      <c r="N1177" s="67" t="s">
        <v>3882</v>
      </c>
      <c r="O1177" s="67" t="s">
        <v>3883</v>
      </c>
      <c r="P1177" s="68">
        <v>44079</v>
      </c>
      <c r="Q1177" s="71">
        <v>11200000</v>
      </c>
      <c r="R1177" s="71"/>
      <c r="S1177" s="71">
        <v>11200000</v>
      </c>
      <c r="T1177" s="67" t="s">
        <v>79</v>
      </c>
      <c r="U1177" s="67">
        <v>1063</v>
      </c>
      <c r="V1177" s="68">
        <v>44401</v>
      </c>
      <c r="W1177" s="68">
        <v>44403</v>
      </c>
      <c r="X1177" s="71">
        <f t="shared" si="182"/>
        <v>11200000</v>
      </c>
      <c r="Y1177" s="71"/>
      <c r="Z1177" s="71">
        <f t="shared" si="183"/>
        <v>11200000</v>
      </c>
      <c r="AA1177" s="67" t="s">
        <v>80</v>
      </c>
      <c r="AD1177" s="67">
        <v>731</v>
      </c>
      <c r="AG1177" s="67" t="s">
        <v>81</v>
      </c>
      <c r="AH1177" s="34">
        <f t="shared" si="184"/>
        <v>11200000</v>
      </c>
      <c r="AI1177" s="67" t="s">
        <v>82</v>
      </c>
      <c r="AJ1177" s="66"/>
      <c r="AK1177" s="66" t="s">
        <v>355</v>
      </c>
      <c r="AL1177" s="38"/>
      <c r="AM1177" s="27"/>
      <c r="AN1177" s="27"/>
      <c r="AO1177" s="27"/>
      <c r="AP1177" s="27"/>
      <c r="AQ1177" s="27"/>
      <c r="AR1177" s="27"/>
      <c r="AS1177" s="27"/>
      <c r="AT1177" s="27"/>
      <c r="AU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27"/>
      <c r="BJ1177" s="27"/>
      <c r="BK1177" s="27"/>
      <c r="BL1177" s="27"/>
      <c r="BM1177" s="27"/>
      <c r="BN1177" s="27"/>
      <c r="BO1177" s="27"/>
      <c r="BP1177" s="27"/>
      <c r="BQ1177" s="27"/>
      <c r="BR1177" s="27"/>
      <c r="BS1177" s="27"/>
      <c r="BT1177" s="27"/>
      <c r="BU1177" s="27"/>
      <c r="BV1177" s="27"/>
      <c r="BW1177" s="27"/>
      <c r="BX1177" s="27"/>
      <c r="BY1177" s="27"/>
      <c r="BZ1177" s="27"/>
      <c r="CA1177" s="27"/>
      <c r="CB1177" s="27"/>
      <c r="CC1177" s="27"/>
      <c r="CD1177" s="27"/>
      <c r="CE1177" s="27"/>
      <c r="CF1177" s="27"/>
      <c r="CG1177" s="27"/>
      <c r="CH1177" s="27"/>
      <c r="CI1177" s="27"/>
      <c r="CJ1177" s="27"/>
      <c r="CK1177" s="27"/>
      <c r="CL1177" s="27"/>
      <c r="CM1177" s="27"/>
      <c r="CN1177" s="27"/>
      <c r="CO1177" s="27"/>
      <c r="CP1177" s="27"/>
      <c r="CQ1177" s="27"/>
      <c r="CR1177" s="27"/>
      <c r="CS1177" s="27"/>
      <c r="CT1177" s="27"/>
      <c r="CU1177" s="27"/>
      <c r="CV1177" s="27"/>
      <c r="CW1177" s="27"/>
      <c r="CX1177" s="27"/>
      <c r="CY1177" s="27"/>
      <c r="CZ1177" s="27"/>
      <c r="DA1177" s="27"/>
      <c r="DB1177" s="27"/>
      <c r="DC1177" s="27"/>
      <c r="DD1177" s="27"/>
      <c r="DE1177" s="27"/>
      <c r="DF1177" s="27"/>
      <c r="DG1177" s="27"/>
      <c r="DH1177" s="27"/>
      <c r="DI1177" s="27"/>
      <c r="DJ1177" s="27"/>
      <c r="DK1177" s="27"/>
      <c r="DL1177" s="27"/>
      <c r="DM1177" s="27"/>
      <c r="DN1177" s="27"/>
      <c r="DO1177" s="27"/>
      <c r="DP1177" s="27"/>
      <c r="DQ1177" s="27"/>
      <c r="DR1177" s="27"/>
      <c r="DS1177" s="27"/>
      <c r="DT1177" s="27"/>
      <c r="DU1177" s="27"/>
      <c r="DV1177" s="27"/>
      <c r="DW1177" s="27"/>
      <c r="DX1177" s="27"/>
      <c r="DY1177" s="27"/>
      <c r="DZ1177" s="27"/>
      <c r="EA1177" s="27"/>
      <c r="EB1177" s="27"/>
      <c r="EC1177" s="27"/>
      <c r="ED1177" s="27"/>
      <c r="EE1177" s="27"/>
      <c r="EF1177" s="27"/>
      <c r="EG1177" s="27"/>
      <c r="EH1177" s="27"/>
      <c r="EI1177" s="27"/>
      <c r="EJ1177" s="27"/>
      <c r="EK1177" s="27"/>
      <c r="EL1177" s="27"/>
      <c r="EM1177" s="27"/>
      <c r="EN1177" s="27"/>
      <c r="EO1177" s="27"/>
      <c r="EP1177" s="27"/>
      <c r="EQ1177" s="27"/>
      <c r="ER1177" s="27"/>
      <c r="ES1177" s="27"/>
      <c r="ET1177" s="27"/>
      <c r="EU1177" s="27"/>
      <c r="EV1177" s="27"/>
      <c r="EW1177" s="27"/>
      <c r="EX1177" s="27"/>
      <c r="EY1177" s="27"/>
      <c r="EZ1177" s="27"/>
      <c r="FA1177" s="27"/>
      <c r="FB1177" s="27"/>
      <c r="FC1177" s="27"/>
      <c r="FD1177" s="27"/>
      <c r="FE1177" s="27"/>
      <c r="FF1177" s="27"/>
      <c r="FG1177" s="27"/>
      <c r="FH1177" s="27"/>
      <c r="FI1177" s="27"/>
      <c r="FJ1177" s="27"/>
      <c r="FK1177" s="27"/>
      <c r="FL1177" s="27"/>
      <c r="FM1177" s="27"/>
      <c r="FN1177" s="27"/>
      <c r="FO1177" s="27"/>
      <c r="FP1177" s="27"/>
      <c r="FQ1177" s="27"/>
      <c r="FR1177" s="27"/>
      <c r="FS1177" s="27"/>
      <c r="FT1177" s="27"/>
      <c r="FU1177" s="27"/>
      <c r="FV1177" s="27"/>
      <c r="FW1177" s="27"/>
      <c r="FX1177" s="27"/>
      <c r="FY1177" s="27"/>
      <c r="FZ1177" s="27"/>
      <c r="GA1177" s="27"/>
      <c r="GB1177" s="27"/>
      <c r="GC1177" s="27"/>
      <c r="GD1177" s="27"/>
      <c r="GE1177" s="27"/>
      <c r="GF1177" s="27"/>
      <c r="GG1177" s="27"/>
      <c r="GH1177" s="27"/>
      <c r="GI1177" s="27"/>
      <c r="GJ1177" s="27"/>
      <c r="GK1177" s="27"/>
      <c r="GL1177" s="27"/>
      <c r="GM1177" s="27"/>
      <c r="GN1177" s="27"/>
      <c r="GO1177" s="27"/>
      <c r="GP1177" s="27"/>
      <c r="GQ1177" s="27"/>
      <c r="GR1177" s="27"/>
      <c r="GS1177" s="27"/>
      <c r="GT1177" s="27"/>
      <c r="GU1177" s="27"/>
      <c r="GV1177" s="27"/>
      <c r="GW1177" s="27"/>
      <c r="GX1177" s="27"/>
      <c r="GY1177" s="27"/>
      <c r="GZ1177" s="39"/>
    </row>
    <row r="1178" spans="1:208" s="67" customFormat="1" ht="11.25" customHeight="1">
      <c r="A1178" s="4">
        <v>5191</v>
      </c>
      <c r="B1178" s="67" t="s">
        <v>72</v>
      </c>
      <c r="C1178" s="67" t="s">
        <v>72</v>
      </c>
      <c r="D1178" s="67" t="s">
        <v>72</v>
      </c>
      <c r="E1178" s="68">
        <v>44392</v>
      </c>
      <c r="F1178" s="68">
        <v>44392</v>
      </c>
      <c r="G1178" s="68" t="s">
        <v>73</v>
      </c>
      <c r="H1178" s="67" t="s">
        <v>21</v>
      </c>
      <c r="I1178" s="67">
        <v>14</v>
      </c>
      <c r="J1178" s="67" t="s">
        <v>74</v>
      </c>
      <c r="L1178" s="66" t="s">
        <v>610</v>
      </c>
      <c r="M1178" s="66" t="s">
        <v>3884</v>
      </c>
      <c r="N1178" s="67" t="s">
        <v>3885</v>
      </c>
      <c r="O1178" s="67" t="s">
        <v>3886</v>
      </c>
      <c r="P1178" s="68">
        <v>44048</v>
      </c>
      <c r="Q1178" s="71">
        <v>9500000</v>
      </c>
      <c r="R1178" s="71"/>
      <c r="S1178" s="71">
        <v>9500000</v>
      </c>
      <c r="T1178" s="67" t="s">
        <v>79</v>
      </c>
      <c r="U1178" s="67">
        <v>1065</v>
      </c>
      <c r="V1178" s="68">
        <v>44401</v>
      </c>
      <c r="W1178" s="68">
        <v>44403</v>
      </c>
      <c r="X1178" s="71">
        <f t="shared" si="182"/>
        <v>9500000</v>
      </c>
      <c r="Y1178" s="71"/>
      <c r="Z1178" s="71">
        <f t="shared" si="183"/>
        <v>9500000</v>
      </c>
      <c r="AA1178" s="67" t="s">
        <v>80</v>
      </c>
      <c r="AD1178" s="67">
        <v>732</v>
      </c>
      <c r="AG1178" s="67" t="s">
        <v>81</v>
      </c>
      <c r="AH1178" s="34">
        <f t="shared" si="184"/>
        <v>9500000</v>
      </c>
      <c r="AI1178" s="67" t="s">
        <v>82</v>
      </c>
      <c r="AJ1178" s="66"/>
      <c r="AK1178" s="66" t="s">
        <v>355</v>
      </c>
      <c r="AL1178" s="38"/>
      <c r="AM1178" s="27"/>
      <c r="AN1178" s="27"/>
      <c r="AO1178" s="27"/>
      <c r="AP1178" s="27"/>
      <c r="AQ1178" s="27"/>
      <c r="AR1178" s="27"/>
      <c r="AS1178" s="27"/>
      <c r="AT1178" s="27"/>
      <c r="AU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27"/>
      <c r="BJ1178" s="27"/>
      <c r="BK1178" s="27"/>
      <c r="BL1178" s="27"/>
      <c r="BM1178" s="27"/>
      <c r="BN1178" s="27"/>
      <c r="BO1178" s="27"/>
      <c r="BP1178" s="27"/>
      <c r="BQ1178" s="27"/>
      <c r="BR1178" s="27"/>
      <c r="BS1178" s="27"/>
      <c r="BT1178" s="27"/>
      <c r="BU1178" s="27"/>
      <c r="BV1178" s="27"/>
      <c r="BW1178" s="27"/>
      <c r="BX1178" s="27"/>
      <c r="BY1178" s="27"/>
      <c r="BZ1178" s="27"/>
      <c r="CA1178" s="27"/>
      <c r="CB1178" s="27"/>
      <c r="CC1178" s="27"/>
      <c r="CD1178" s="27"/>
      <c r="CE1178" s="27"/>
      <c r="CF1178" s="27"/>
      <c r="CG1178" s="27"/>
      <c r="CH1178" s="27"/>
      <c r="CI1178" s="27"/>
      <c r="CJ1178" s="27"/>
      <c r="CK1178" s="27"/>
      <c r="CL1178" s="27"/>
      <c r="CM1178" s="27"/>
      <c r="CN1178" s="27"/>
      <c r="CO1178" s="27"/>
      <c r="CP1178" s="27"/>
      <c r="CQ1178" s="27"/>
      <c r="CR1178" s="27"/>
      <c r="CS1178" s="27"/>
      <c r="CT1178" s="27"/>
      <c r="CU1178" s="27"/>
      <c r="CV1178" s="27"/>
      <c r="CW1178" s="27"/>
      <c r="CX1178" s="27"/>
      <c r="CY1178" s="27"/>
      <c r="CZ1178" s="27"/>
      <c r="DA1178" s="27"/>
      <c r="DB1178" s="27"/>
      <c r="DC1178" s="27"/>
      <c r="DD1178" s="27"/>
      <c r="DE1178" s="27"/>
      <c r="DF1178" s="27"/>
      <c r="DG1178" s="27"/>
      <c r="DH1178" s="27"/>
      <c r="DI1178" s="27"/>
      <c r="DJ1178" s="27"/>
      <c r="DK1178" s="27"/>
      <c r="DL1178" s="27"/>
      <c r="DM1178" s="27"/>
      <c r="DN1178" s="27"/>
      <c r="DO1178" s="27"/>
      <c r="DP1178" s="27"/>
      <c r="DQ1178" s="27"/>
      <c r="DR1178" s="27"/>
      <c r="DS1178" s="27"/>
      <c r="DT1178" s="27"/>
      <c r="DU1178" s="27"/>
      <c r="DV1178" s="27"/>
      <c r="DW1178" s="27"/>
      <c r="DX1178" s="27"/>
      <c r="DY1178" s="27"/>
      <c r="DZ1178" s="27"/>
      <c r="EA1178" s="27"/>
      <c r="EB1178" s="27"/>
      <c r="EC1178" s="27"/>
      <c r="ED1178" s="27"/>
      <c r="EE1178" s="27"/>
      <c r="EF1178" s="27"/>
      <c r="EG1178" s="27"/>
      <c r="EH1178" s="27"/>
      <c r="EI1178" s="27"/>
      <c r="EJ1178" s="27"/>
      <c r="EK1178" s="27"/>
      <c r="EL1178" s="27"/>
      <c r="EM1178" s="27"/>
      <c r="EN1178" s="27"/>
      <c r="EO1178" s="27"/>
      <c r="EP1178" s="27"/>
      <c r="EQ1178" s="27"/>
      <c r="ER1178" s="27"/>
      <c r="ES1178" s="27"/>
      <c r="ET1178" s="27"/>
      <c r="EU1178" s="27"/>
      <c r="EV1178" s="27"/>
      <c r="EW1178" s="27"/>
      <c r="EX1178" s="27"/>
      <c r="EY1178" s="27"/>
      <c r="EZ1178" s="27"/>
      <c r="FA1178" s="27"/>
      <c r="FB1178" s="27"/>
      <c r="FC1178" s="27"/>
      <c r="FD1178" s="27"/>
      <c r="FE1178" s="27"/>
      <c r="FF1178" s="27"/>
      <c r="FG1178" s="27"/>
      <c r="FH1178" s="27"/>
      <c r="FI1178" s="27"/>
      <c r="FJ1178" s="27"/>
      <c r="FK1178" s="27"/>
      <c r="FL1178" s="27"/>
      <c r="FM1178" s="27"/>
      <c r="FN1178" s="27"/>
      <c r="FO1178" s="27"/>
      <c r="FP1178" s="27"/>
      <c r="FQ1178" s="27"/>
      <c r="FR1178" s="27"/>
      <c r="FS1178" s="27"/>
      <c r="FT1178" s="27"/>
      <c r="FU1178" s="27"/>
      <c r="FV1178" s="27"/>
      <c r="FW1178" s="27"/>
      <c r="FX1178" s="27"/>
      <c r="FY1178" s="27"/>
      <c r="FZ1178" s="27"/>
      <c r="GA1178" s="27"/>
      <c r="GB1178" s="27"/>
      <c r="GC1178" s="27"/>
      <c r="GD1178" s="27"/>
      <c r="GE1178" s="27"/>
      <c r="GF1178" s="27"/>
      <c r="GG1178" s="27"/>
      <c r="GH1178" s="27"/>
      <c r="GI1178" s="27"/>
      <c r="GJ1178" s="27"/>
      <c r="GK1178" s="27"/>
      <c r="GL1178" s="27"/>
      <c r="GM1178" s="27"/>
      <c r="GN1178" s="27"/>
      <c r="GO1178" s="27"/>
      <c r="GP1178" s="27"/>
      <c r="GQ1178" s="27"/>
      <c r="GR1178" s="27"/>
      <c r="GS1178" s="27"/>
      <c r="GT1178" s="27"/>
      <c r="GU1178" s="27"/>
      <c r="GV1178" s="27"/>
      <c r="GW1178" s="27"/>
      <c r="GX1178" s="27"/>
      <c r="GY1178" s="27"/>
      <c r="GZ1178" s="39"/>
    </row>
    <row r="1179" spans="1:208" s="67" customFormat="1" ht="11.25" customHeight="1">
      <c r="A1179" s="4">
        <v>5192</v>
      </c>
      <c r="B1179" s="67" t="s">
        <v>72</v>
      </c>
      <c r="C1179" s="67" t="s">
        <v>72</v>
      </c>
      <c r="D1179" s="67" t="s">
        <v>72</v>
      </c>
      <c r="E1179" s="68">
        <v>44392</v>
      </c>
      <c r="F1179" s="68">
        <v>44392</v>
      </c>
      <c r="G1179" s="68" t="s">
        <v>73</v>
      </c>
      <c r="H1179" s="67" t="s">
        <v>21</v>
      </c>
      <c r="I1179" s="67">
        <v>14</v>
      </c>
      <c r="J1179" s="67" t="s">
        <v>74</v>
      </c>
      <c r="L1179" s="66" t="s">
        <v>610</v>
      </c>
      <c r="M1179" s="66" t="s">
        <v>3887</v>
      </c>
      <c r="N1179" s="67" t="s">
        <v>3888</v>
      </c>
      <c r="O1179" s="67" t="s">
        <v>3889</v>
      </c>
      <c r="P1179" s="68">
        <v>44140</v>
      </c>
      <c r="Q1179" s="71">
        <v>10200000</v>
      </c>
      <c r="R1179" s="71"/>
      <c r="S1179" s="71">
        <v>10200000</v>
      </c>
      <c r="T1179" s="67" t="s">
        <v>79</v>
      </c>
      <c r="U1179" s="67">
        <v>1067</v>
      </c>
      <c r="V1179" s="68">
        <v>44401</v>
      </c>
      <c r="W1179" s="68">
        <v>44403</v>
      </c>
      <c r="X1179" s="71">
        <f t="shared" si="182"/>
        <v>10200000</v>
      </c>
      <c r="Y1179" s="71"/>
      <c r="Z1179" s="71">
        <f t="shared" si="183"/>
        <v>10200000</v>
      </c>
      <c r="AA1179" s="67" t="s">
        <v>80</v>
      </c>
      <c r="AD1179" s="67">
        <v>752</v>
      </c>
      <c r="AG1179" s="67" t="s">
        <v>81</v>
      </c>
      <c r="AH1179" s="34">
        <f t="shared" si="184"/>
        <v>10200000</v>
      </c>
      <c r="AI1179" s="67" t="s">
        <v>82</v>
      </c>
      <c r="AJ1179" s="66"/>
      <c r="AK1179" s="66" t="s">
        <v>355</v>
      </c>
      <c r="AL1179" s="38"/>
      <c r="AM1179" s="27"/>
      <c r="AN1179" s="27"/>
      <c r="AO1179" s="27"/>
      <c r="AP1179" s="27"/>
      <c r="AQ1179" s="27"/>
      <c r="AR1179" s="27"/>
      <c r="AS1179" s="27"/>
      <c r="AT1179" s="27"/>
      <c r="AU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27"/>
      <c r="BJ1179" s="27"/>
      <c r="BK1179" s="27"/>
      <c r="BL1179" s="27"/>
      <c r="BM1179" s="27"/>
      <c r="BN1179" s="27"/>
      <c r="BO1179" s="27"/>
      <c r="BP1179" s="27"/>
      <c r="BQ1179" s="27"/>
      <c r="BR1179" s="27"/>
      <c r="BS1179" s="27"/>
      <c r="BT1179" s="27"/>
      <c r="BU1179" s="27"/>
      <c r="BV1179" s="27"/>
      <c r="BW1179" s="27"/>
      <c r="BX1179" s="27"/>
      <c r="BY1179" s="27"/>
      <c r="BZ1179" s="27"/>
      <c r="CA1179" s="27"/>
      <c r="CB1179" s="27"/>
      <c r="CC1179" s="27"/>
      <c r="CD1179" s="27"/>
      <c r="CE1179" s="27"/>
      <c r="CF1179" s="27"/>
      <c r="CG1179" s="27"/>
      <c r="CH1179" s="27"/>
      <c r="CI1179" s="27"/>
      <c r="CJ1179" s="27"/>
      <c r="CK1179" s="27"/>
      <c r="CL1179" s="27"/>
      <c r="CM1179" s="27"/>
      <c r="CN1179" s="27"/>
      <c r="CO1179" s="27"/>
      <c r="CP1179" s="27"/>
      <c r="CQ1179" s="27"/>
      <c r="CR1179" s="27"/>
      <c r="CS1179" s="27"/>
      <c r="CT1179" s="27"/>
      <c r="CU1179" s="27"/>
      <c r="CV1179" s="27"/>
      <c r="CW1179" s="27"/>
      <c r="CX1179" s="27"/>
      <c r="CY1179" s="27"/>
      <c r="CZ1179" s="27"/>
      <c r="DA1179" s="27"/>
      <c r="DB1179" s="27"/>
      <c r="DC1179" s="27"/>
      <c r="DD1179" s="27"/>
      <c r="DE1179" s="27"/>
      <c r="DF1179" s="27"/>
      <c r="DG1179" s="27"/>
      <c r="DH1179" s="27"/>
      <c r="DI1179" s="27"/>
      <c r="DJ1179" s="27"/>
      <c r="DK1179" s="27"/>
      <c r="DL1179" s="27"/>
      <c r="DM1179" s="27"/>
      <c r="DN1179" s="27"/>
      <c r="DO1179" s="27"/>
      <c r="DP1179" s="27"/>
      <c r="DQ1179" s="27"/>
      <c r="DR1179" s="27"/>
      <c r="DS1179" s="27"/>
      <c r="DT1179" s="27"/>
      <c r="DU1179" s="27"/>
      <c r="DV1179" s="27"/>
      <c r="DW1179" s="27"/>
      <c r="DX1179" s="27"/>
      <c r="DY1179" s="27"/>
      <c r="DZ1179" s="27"/>
      <c r="EA1179" s="27"/>
      <c r="EB1179" s="27"/>
      <c r="EC1179" s="27"/>
      <c r="ED1179" s="27"/>
      <c r="EE1179" s="27"/>
      <c r="EF1179" s="27"/>
      <c r="EG1179" s="27"/>
      <c r="EH1179" s="27"/>
      <c r="EI1179" s="27"/>
      <c r="EJ1179" s="27"/>
      <c r="EK1179" s="27"/>
      <c r="EL1179" s="27"/>
      <c r="EM1179" s="27"/>
      <c r="EN1179" s="27"/>
      <c r="EO1179" s="27"/>
      <c r="EP1179" s="27"/>
      <c r="EQ1179" s="27"/>
      <c r="ER1179" s="27"/>
      <c r="ES1179" s="27"/>
      <c r="ET1179" s="27"/>
      <c r="EU1179" s="27"/>
      <c r="EV1179" s="27"/>
      <c r="EW1179" s="27"/>
      <c r="EX1179" s="27"/>
      <c r="EY1179" s="27"/>
      <c r="EZ1179" s="27"/>
      <c r="FA1179" s="27"/>
      <c r="FB1179" s="27"/>
      <c r="FC1179" s="27"/>
      <c r="FD1179" s="27"/>
      <c r="FE1179" s="27"/>
      <c r="FF1179" s="27"/>
      <c r="FG1179" s="27"/>
      <c r="FH1179" s="27"/>
      <c r="FI1179" s="27"/>
      <c r="FJ1179" s="27"/>
      <c r="FK1179" s="27"/>
      <c r="FL1179" s="27"/>
      <c r="FM1179" s="27"/>
      <c r="FN1179" s="27"/>
      <c r="FO1179" s="27"/>
      <c r="FP1179" s="27"/>
      <c r="FQ1179" s="27"/>
      <c r="FR1179" s="27"/>
      <c r="FS1179" s="27"/>
      <c r="FT1179" s="27"/>
      <c r="FU1179" s="27"/>
      <c r="FV1179" s="27"/>
      <c r="FW1179" s="27"/>
      <c r="FX1179" s="27"/>
      <c r="FY1179" s="27"/>
      <c r="FZ1179" s="27"/>
      <c r="GA1179" s="27"/>
      <c r="GB1179" s="27"/>
      <c r="GC1179" s="27"/>
      <c r="GD1179" s="27"/>
      <c r="GE1179" s="27"/>
      <c r="GF1179" s="27"/>
      <c r="GG1179" s="27"/>
      <c r="GH1179" s="27"/>
      <c r="GI1179" s="27"/>
      <c r="GJ1179" s="27"/>
      <c r="GK1179" s="27"/>
      <c r="GL1179" s="27"/>
      <c r="GM1179" s="27"/>
      <c r="GN1179" s="27"/>
      <c r="GO1179" s="27"/>
      <c r="GP1179" s="27"/>
      <c r="GQ1179" s="27"/>
      <c r="GR1179" s="27"/>
      <c r="GS1179" s="27"/>
      <c r="GT1179" s="27"/>
      <c r="GU1179" s="27"/>
      <c r="GV1179" s="27"/>
      <c r="GW1179" s="27"/>
      <c r="GX1179" s="27"/>
      <c r="GY1179" s="27"/>
      <c r="GZ1179" s="39"/>
    </row>
    <row r="1180" spans="1:208" s="67" customFormat="1" ht="11.25" customHeight="1">
      <c r="A1180" s="4">
        <v>5193</v>
      </c>
      <c r="B1180" s="67" t="s">
        <v>72</v>
      </c>
      <c r="C1180" s="67" t="s">
        <v>72</v>
      </c>
      <c r="D1180" s="67" t="s">
        <v>72</v>
      </c>
      <c r="E1180" s="68">
        <v>44392</v>
      </c>
      <c r="F1180" s="68">
        <v>44392</v>
      </c>
      <c r="G1180" s="68" t="s">
        <v>73</v>
      </c>
      <c r="H1180" s="67" t="s">
        <v>21</v>
      </c>
      <c r="I1180" s="67">
        <v>14</v>
      </c>
      <c r="J1180" s="67" t="s">
        <v>74</v>
      </c>
      <c r="L1180" s="66" t="s">
        <v>610</v>
      </c>
      <c r="M1180" s="66" t="s">
        <v>3890</v>
      </c>
      <c r="N1180" s="67" t="s">
        <v>3891</v>
      </c>
      <c r="O1180" s="67" t="s">
        <v>3892</v>
      </c>
      <c r="P1180" s="68">
        <v>44015</v>
      </c>
      <c r="Q1180" s="71">
        <v>5789000</v>
      </c>
      <c r="R1180" s="71"/>
      <c r="S1180" s="71">
        <v>5789000</v>
      </c>
      <c r="T1180" s="67" t="s">
        <v>79</v>
      </c>
      <c r="U1180" s="67">
        <v>1068</v>
      </c>
      <c r="V1180" s="68">
        <v>44401</v>
      </c>
      <c r="W1180" s="68">
        <v>44403</v>
      </c>
      <c r="X1180" s="71">
        <f t="shared" si="182"/>
        <v>5789000</v>
      </c>
      <c r="Y1180" s="71"/>
      <c r="Z1180" s="71">
        <f t="shared" si="183"/>
        <v>5789000</v>
      </c>
      <c r="AA1180" s="67" t="s">
        <v>80</v>
      </c>
      <c r="AD1180" s="67">
        <v>753</v>
      </c>
      <c r="AG1180" s="67" t="s">
        <v>81</v>
      </c>
      <c r="AH1180" s="34">
        <f t="shared" si="184"/>
        <v>5789000</v>
      </c>
      <c r="AI1180" s="67" t="s">
        <v>82</v>
      </c>
      <c r="AJ1180" s="66"/>
      <c r="AK1180" s="66" t="s">
        <v>355</v>
      </c>
      <c r="AL1180" s="38"/>
      <c r="AM1180" s="27"/>
      <c r="AN1180" s="27"/>
      <c r="AO1180" s="27"/>
      <c r="AP1180" s="27"/>
      <c r="AQ1180" s="27"/>
      <c r="AR1180" s="27"/>
      <c r="AS1180" s="27"/>
      <c r="AT1180" s="27"/>
      <c r="AU1180" s="27"/>
      <c r="AV1180" s="27"/>
      <c r="AW1180" s="27"/>
      <c r="AX1180" s="27"/>
      <c r="AY1180" s="27"/>
      <c r="AZ1180" s="27"/>
      <c r="BA1180" s="27"/>
      <c r="BB1180" s="27"/>
      <c r="BC1180" s="27"/>
      <c r="BD1180" s="27"/>
      <c r="BE1180" s="27"/>
      <c r="BF1180" s="27"/>
      <c r="BG1180" s="27"/>
      <c r="BH1180" s="27"/>
      <c r="BI1180" s="27"/>
      <c r="BJ1180" s="27"/>
      <c r="BK1180" s="27"/>
      <c r="BL1180" s="27"/>
      <c r="BM1180" s="27"/>
      <c r="BN1180" s="27"/>
      <c r="BO1180" s="27"/>
      <c r="BP1180" s="27"/>
      <c r="BQ1180" s="27"/>
      <c r="BR1180" s="27"/>
      <c r="BS1180" s="27"/>
      <c r="BT1180" s="27"/>
      <c r="BU1180" s="27"/>
      <c r="BV1180" s="27"/>
      <c r="BW1180" s="27"/>
      <c r="BX1180" s="27"/>
      <c r="BY1180" s="27"/>
      <c r="BZ1180" s="27"/>
      <c r="CA1180" s="27"/>
      <c r="CB1180" s="27"/>
      <c r="CC1180" s="27"/>
      <c r="CD1180" s="27"/>
      <c r="CE1180" s="27"/>
      <c r="CF1180" s="27"/>
      <c r="CG1180" s="27"/>
      <c r="CH1180" s="27"/>
      <c r="CI1180" s="27"/>
      <c r="CJ1180" s="27"/>
      <c r="CK1180" s="27"/>
      <c r="CL1180" s="27"/>
      <c r="CM1180" s="27"/>
      <c r="CN1180" s="27"/>
      <c r="CO1180" s="27"/>
      <c r="CP1180" s="27"/>
      <c r="CQ1180" s="27"/>
      <c r="CR1180" s="27"/>
      <c r="CS1180" s="27"/>
      <c r="CT1180" s="27"/>
      <c r="CU1180" s="27"/>
      <c r="CV1180" s="27"/>
      <c r="CW1180" s="27"/>
      <c r="CX1180" s="27"/>
      <c r="CY1180" s="27"/>
      <c r="CZ1180" s="27"/>
      <c r="DA1180" s="27"/>
      <c r="DB1180" s="27"/>
      <c r="DC1180" s="27"/>
      <c r="DD1180" s="27"/>
      <c r="DE1180" s="27"/>
      <c r="DF1180" s="27"/>
      <c r="DG1180" s="27"/>
      <c r="DH1180" s="27"/>
      <c r="DI1180" s="27"/>
      <c r="DJ1180" s="27"/>
      <c r="DK1180" s="27"/>
      <c r="DL1180" s="27"/>
      <c r="DM1180" s="27"/>
      <c r="DN1180" s="27"/>
      <c r="DO1180" s="27"/>
      <c r="DP1180" s="27"/>
      <c r="DQ1180" s="27"/>
      <c r="DR1180" s="27"/>
      <c r="DS1180" s="27"/>
      <c r="DT1180" s="27"/>
      <c r="DU1180" s="27"/>
      <c r="DV1180" s="27"/>
      <c r="DW1180" s="27"/>
      <c r="DX1180" s="27"/>
      <c r="DY1180" s="27"/>
      <c r="DZ1180" s="27"/>
      <c r="EA1180" s="27"/>
      <c r="EB1180" s="27"/>
      <c r="EC1180" s="27"/>
      <c r="ED1180" s="27"/>
      <c r="EE1180" s="27"/>
      <c r="EF1180" s="27"/>
      <c r="EG1180" s="27"/>
      <c r="EH1180" s="27"/>
      <c r="EI1180" s="27"/>
      <c r="EJ1180" s="27"/>
      <c r="EK1180" s="27"/>
      <c r="EL1180" s="27"/>
      <c r="EM1180" s="27"/>
      <c r="EN1180" s="27"/>
      <c r="EO1180" s="27"/>
      <c r="EP1180" s="27"/>
      <c r="EQ1180" s="27"/>
      <c r="ER1180" s="27"/>
      <c r="ES1180" s="27"/>
      <c r="ET1180" s="27"/>
      <c r="EU1180" s="27"/>
      <c r="EV1180" s="27"/>
      <c r="EW1180" s="27"/>
      <c r="EX1180" s="27"/>
      <c r="EY1180" s="27"/>
      <c r="EZ1180" s="27"/>
      <c r="FA1180" s="27"/>
      <c r="FB1180" s="27"/>
      <c r="FC1180" s="27"/>
      <c r="FD1180" s="27"/>
      <c r="FE1180" s="27"/>
      <c r="FF1180" s="27"/>
      <c r="FG1180" s="27"/>
      <c r="FH1180" s="27"/>
      <c r="FI1180" s="27"/>
      <c r="FJ1180" s="27"/>
      <c r="FK1180" s="27"/>
      <c r="FL1180" s="27"/>
      <c r="FM1180" s="27"/>
      <c r="FN1180" s="27"/>
      <c r="FO1180" s="27"/>
      <c r="FP1180" s="27"/>
      <c r="FQ1180" s="27"/>
      <c r="FR1180" s="27"/>
      <c r="FS1180" s="27"/>
      <c r="FT1180" s="27"/>
      <c r="FU1180" s="27"/>
      <c r="FV1180" s="27"/>
      <c r="FW1180" s="27"/>
      <c r="FX1180" s="27"/>
      <c r="FY1180" s="27"/>
      <c r="FZ1180" s="27"/>
      <c r="GA1180" s="27"/>
      <c r="GB1180" s="27"/>
      <c r="GC1180" s="27"/>
      <c r="GD1180" s="27"/>
      <c r="GE1180" s="27"/>
      <c r="GF1180" s="27"/>
      <c r="GG1180" s="27"/>
      <c r="GH1180" s="27"/>
      <c r="GI1180" s="27"/>
      <c r="GJ1180" s="27"/>
      <c r="GK1180" s="27"/>
      <c r="GL1180" s="27"/>
      <c r="GM1180" s="27"/>
      <c r="GN1180" s="27"/>
      <c r="GO1180" s="27"/>
      <c r="GP1180" s="27"/>
      <c r="GQ1180" s="27"/>
      <c r="GR1180" s="27"/>
      <c r="GS1180" s="27"/>
      <c r="GT1180" s="27"/>
      <c r="GU1180" s="27"/>
      <c r="GV1180" s="27"/>
      <c r="GW1180" s="27"/>
      <c r="GX1180" s="27"/>
      <c r="GY1180" s="27"/>
      <c r="GZ1180" s="39"/>
    </row>
    <row r="1181" spans="1:208" s="67" customFormat="1" ht="11.25" customHeight="1">
      <c r="A1181" s="4">
        <v>5194</v>
      </c>
      <c r="B1181" s="67" t="s">
        <v>72</v>
      </c>
      <c r="C1181" s="67" t="s">
        <v>72</v>
      </c>
      <c r="D1181" s="67" t="s">
        <v>72</v>
      </c>
      <c r="E1181" s="68">
        <v>44392</v>
      </c>
      <c r="F1181" s="68">
        <v>44392</v>
      </c>
      <c r="G1181" s="68" t="s">
        <v>73</v>
      </c>
      <c r="H1181" s="67" t="s">
        <v>21</v>
      </c>
      <c r="I1181" s="67">
        <v>14</v>
      </c>
      <c r="J1181" s="67" t="s">
        <v>74</v>
      </c>
      <c r="L1181" s="66" t="s">
        <v>75</v>
      </c>
      <c r="M1181" s="66" t="s">
        <v>3893</v>
      </c>
      <c r="N1181" s="67" t="s">
        <v>3894</v>
      </c>
      <c r="O1181" s="67" t="s">
        <v>3895</v>
      </c>
      <c r="P1181" s="68">
        <v>44300</v>
      </c>
      <c r="Q1181" s="71">
        <v>136668.91</v>
      </c>
      <c r="R1181" s="71"/>
      <c r="S1181" s="71">
        <v>136668.91</v>
      </c>
      <c r="T1181" s="67" t="s">
        <v>79</v>
      </c>
      <c r="U1181" s="67">
        <v>1077</v>
      </c>
      <c r="V1181" s="68">
        <v>44403</v>
      </c>
      <c r="W1181" s="68">
        <v>44404</v>
      </c>
      <c r="X1181" s="71">
        <f t="shared" si="182"/>
        <v>136668.91</v>
      </c>
      <c r="Y1181" s="71"/>
      <c r="Z1181" s="71">
        <f t="shared" si="183"/>
        <v>136668.91</v>
      </c>
      <c r="AA1181" s="67" t="s">
        <v>80</v>
      </c>
      <c r="AD1181" s="67">
        <v>733</v>
      </c>
      <c r="AG1181" s="67" t="s">
        <v>81</v>
      </c>
      <c r="AH1181" s="34">
        <f t="shared" si="184"/>
        <v>136668.91</v>
      </c>
      <c r="AI1181" s="67" t="s">
        <v>82</v>
      </c>
      <c r="AJ1181" s="66"/>
      <c r="AK1181" s="66" t="s">
        <v>3896</v>
      </c>
      <c r="AL1181" s="38"/>
      <c r="AM1181" s="27"/>
      <c r="AN1181" s="27"/>
      <c r="AO1181" s="27"/>
      <c r="AP1181" s="27"/>
      <c r="AQ1181" s="27"/>
      <c r="AR1181" s="27"/>
      <c r="AS1181" s="27"/>
      <c r="AT1181" s="27"/>
      <c r="AU1181" s="27"/>
      <c r="AV1181" s="27"/>
      <c r="AW1181" s="27"/>
      <c r="AX1181" s="27"/>
      <c r="AY1181" s="27"/>
      <c r="AZ1181" s="27"/>
      <c r="BA1181" s="27"/>
      <c r="BB1181" s="27"/>
      <c r="BC1181" s="27"/>
      <c r="BD1181" s="27"/>
      <c r="BE1181" s="27"/>
      <c r="BF1181" s="27"/>
      <c r="BG1181" s="27"/>
      <c r="BH1181" s="27"/>
      <c r="BI1181" s="27"/>
      <c r="BJ1181" s="27"/>
      <c r="BK1181" s="27"/>
      <c r="BL1181" s="27"/>
      <c r="BM1181" s="27"/>
      <c r="BN1181" s="27"/>
      <c r="BO1181" s="27"/>
      <c r="BP1181" s="27"/>
      <c r="BQ1181" s="27"/>
      <c r="BR1181" s="27"/>
      <c r="BS1181" s="27"/>
      <c r="BT1181" s="27"/>
      <c r="BU1181" s="27"/>
      <c r="BV1181" s="27"/>
      <c r="BW1181" s="27"/>
      <c r="BX1181" s="27"/>
      <c r="BY1181" s="27"/>
      <c r="BZ1181" s="27"/>
      <c r="CA1181" s="27"/>
      <c r="CB1181" s="27"/>
      <c r="CC1181" s="27"/>
      <c r="CD1181" s="27"/>
      <c r="CE1181" s="27"/>
      <c r="CF1181" s="27"/>
      <c r="CG1181" s="27"/>
      <c r="CH1181" s="27"/>
      <c r="CI1181" s="27"/>
      <c r="CJ1181" s="27"/>
      <c r="CK1181" s="27"/>
      <c r="CL1181" s="27"/>
      <c r="CM1181" s="27"/>
      <c r="CN1181" s="27"/>
      <c r="CO1181" s="27"/>
      <c r="CP1181" s="27"/>
      <c r="CQ1181" s="27"/>
      <c r="CR1181" s="27"/>
      <c r="CS1181" s="27"/>
      <c r="CT1181" s="27"/>
      <c r="CU1181" s="27"/>
      <c r="CV1181" s="27"/>
      <c r="CW1181" s="27"/>
      <c r="CX1181" s="27"/>
      <c r="CY1181" s="27"/>
      <c r="CZ1181" s="27"/>
      <c r="DA1181" s="27"/>
      <c r="DB1181" s="27"/>
      <c r="DC1181" s="27"/>
      <c r="DD1181" s="27"/>
      <c r="DE1181" s="27"/>
      <c r="DF1181" s="27"/>
      <c r="DG1181" s="27"/>
      <c r="DH1181" s="27"/>
      <c r="DI1181" s="27"/>
      <c r="DJ1181" s="27"/>
      <c r="DK1181" s="27"/>
      <c r="DL1181" s="27"/>
      <c r="DM1181" s="27"/>
      <c r="DN1181" s="27"/>
      <c r="DO1181" s="27"/>
      <c r="DP1181" s="27"/>
      <c r="DQ1181" s="27"/>
      <c r="DR1181" s="27"/>
      <c r="DS1181" s="27"/>
      <c r="DT1181" s="27"/>
      <c r="DU1181" s="27"/>
      <c r="DV1181" s="27"/>
      <c r="DW1181" s="27"/>
      <c r="DX1181" s="27"/>
      <c r="DY1181" s="27"/>
      <c r="DZ1181" s="27"/>
      <c r="EA1181" s="27"/>
      <c r="EB1181" s="27"/>
      <c r="EC1181" s="27"/>
      <c r="ED1181" s="27"/>
      <c r="EE1181" s="27"/>
      <c r="EF1181" s="27"/>
      <c r="EG1181" s="27"/>
      <c r="EH1181" s="27"/>
      <c r="EI1181" s="27"/>
      <c r="EJ1181" s="27"/>
      <c r="EK1181" s="27"/>
      <c r="EL1181" s="27"/>
      <c r="EM1181" s="27"/>
      <c r="EN1181" s="27"/>
      <c r="EO1181" s="27"/>
      <c r="EP1181" s="27"/>
      <c r="EQ1181" s="27"/>
      <c r="ER1181" s="27"/>
      <c r="ES1181" s="27"/>
      <c r="ET1181" s="27"/>
      <c r="EU1181" s="27"/>
      <c r="EV1181" s="27"/>
      <c r="EW1181" s="27"/>
      <c r="EX1181" s="27"/>
      <c r="EY1181" s="27"/>
      <c r="EZ1181" s="27"/>
      <c r="FA1181" s="27"/>
      <c r="FB1181" s="27"/>
      <c r="FC1181" s="27"/>
      <c r="FD1181" s="27"/>
      <c r="FE1181" s="27"/>
      <c r="FF1181" s="27"/>
      <c r="FG1181" s="27"/>
      <c r="FH1181" s="27"/>
      <c r="FI1181" s="27"/>
      <c r="FJ1181" s="27"/>
      <c r="FK1181" s="27"/>
      <c r="FL1181" s="27"/>
      <c r="FM1181" s="27"/>
      <c r="FN1181" s="27"/>
      <c r="FO1181" s="27"/>
      <c r="FP1181" s="27"/>
      <c r="FQ1181" s="27"/>
      <c r="FR1181" s="27"/>
      <c r="FS1181" s="27"/>
      <c r="FT1181" s="27"/>
      <c r="FU1181" s="27"/>
      <c r="FV1181" s="27"/>
      <c r="FW1181" s="27"/>
      <c r="FX1181" s="27"/>
      <c r="FY1181" s="27"/>
      <c r="FZ1181" s="27"/>
      <c r="GA1181" s="27"/>
      <c r="GB1181" s="27"/>
      <c r="GC1181" s="27"/>
      <c r="GD1181" s="27"/>
      <c r="GE1181" s="27"/>
      <c r="GF1181" s="27"/>
      <c r="GG1181" s="27"/>
      <c r="GH1181" s="27"/>
      <c r="GI1181" s="27"/>
      <c r="GJ1181" s="27"/>
      <c r="GK1181" s="27"/>
      <c r="GL1181" s="27"/>
      <c r="GM1181" s="27"/>
      <c r="GN1181" s="27"/>
      <c r="GO1181" s="27"/>
      <c r="GP1181" s="27"/>
      <c r="GQ1181" s="27"/>
      <c r="GR1181" s="27"/>
      <c r="GS1181" s="27"/>
      <c r="GT1181" s="27"/>
      <c r="GU1181" s="27"/>
      <c r="GV1181" s="27"/>
      <c r="GW1181" s="27"/>
      <c r="GX1181" s="27"/>
      <c r="GY1181" s="27"/>
      <c r="GZ1181" s="39"/>
    </row>
    <row r="1182" spans="1:208" s="67" customFormat="1" ht="11.25" customHeight="1">
      <c r="A1182" s="4">
        <v>5195</v>
      </c>
      <c r="B1182" s="67" t="s">
        <v>83</v>
      </c>
      <c r="C1182" s="67" t="s">
        <v>83</v>
      </c>
      <c r="D1182" s="67" t="s">
        <v>72</v>
      </c>
      <c r="E1182" s="68">
        <v>44392</v>
      </c>
      <c r="F1182" s="68">
        <v>44392</v>
      </c>
      <c r="G1182" s="68" t="s">
        <v>73</v>
      </c>
      <c r="H1182" s="67" t="s">
        <v>21</v>
      </c>
      <c r="I1182" s="67">
        <v>14</v>
      </c>
      <c r="J1182" s="67" t="s">
        <v>74</v>
      </c>
      <c r="L1182" s="66" t="s">
        <v>75</v>
      </c>
      <c r="M1182" s="66" t="s">
        <v>3897</v>
      </c>
      <c r="N1182" s="67" t="s">
        <v>3898</v>
      </c>
      <c r="O1182" s="67" t="s">
        <v>3899</v>
      </c>
      <c r="P1182" s="68">
        <v>44080</v>
      </c>
      <c r="Q1182" s="71">
        <v>1225472.45</v>
      </c>
      <c r="R1182" s="71"/>
      <c r="S1182" s="71">
        <v>1225472.45</v>
      </c>
      <c r="T1182" s="67" t="s">
        <v>79</v>
      </c>
      <c r="U1182" s="67">
        <v>1078</v>
      </c>
      <c r="V1182" s="68">
        <v>44403</v>
      </c>
      <c r="W1182" s="68">
        <v>44404</v>
      </c>
      <c r="X1182" s="71">
        <f t="shared" si="182"/>
        <v>1225472.45</v>
      </c>
      <c r="Y1182" s="71"/>
      <c r="Z1182" s="71">
        <f t="shared" si="183"/>
        <v>1225472.45</v>
      </c>
      <c r="AA1182" s="67" t="s">
        <v>80</v>
      </c>
      <c r="AD1182" s="67">
        <v>734</v>
      </c>
      <c r="AG1182" s="67" t="s">
        <v>81</v>
      </c>
      <c r="AH1182" s="34">
        <f t="shared" si="184"/>
        <v>1225472.45</v>
      </c>
      <c r="AI1182" s="67" t="s">
        <v>82</v>
      </c>
      <c r="AJ1182" s="66"/>
      <c r="AK1182" s="66" t="s">
        <v>3896</v>
      </c>
      <c r="AL1182" s="38"/>
      <c r="AM1182" s="27"/>
      <c r="AN1182" s="27"/>
      <c r="AO1182" s="27"/>
      <c r="AP1182" s="27"/>
      <c r="AQ1182" s="27"/>
      <c r="AR1182" s="27"/>
      <c r="AS1182" s="27"/>
      <c r="AT1182" s="27"/>
      <c r="AU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27"/>
      <c r="BJ1182" s="27"/>
      <c r="BK1182" s="27"/>
      <c r="BL1182" s="27"/>
      <c r="BM1182" s="27"/>
      <c r="BN1182" s="27"/>
      <c r="BO1182" s="27"/>
      <c r="BP1182" s="27"/>
      <c r="BQ1182" s="27"/>
      <c r="BR1182" s="27"/>
      <c r="BS1182" s="27"/>
      <c r="BT1182" s="27"/>
      <c r="BU1182" s="27"/>
      <c r="BV1182" s="27"/>
      <c r="BW1182" s="27"/>
      <c r="BX1182" s="27"/>
      <c r="BY1182" s="27"/>
      <c r="BZ1182" s="27"/>
      <c r="CA1182" s="27"/>
      <c r="CB1182" s="27"/>
      <c r="CC1182" s="27"/>
      <c r="CD1182" s="27"/>
      <c r="CE1182" s="27"/>
      <c r="CF1182" s="27"/>
      <c r="CG1182" s="27"/>
      <c r="CH1182" s="27"/>
      <c r="CI1182" s="27"/>
      <c r="CJ1182" s="27"/>
      <c r="CK1182" s="27"/>
      <c r="CL1182" s="27"/>
      <c r="CM1182" s="27"/>
      <c r="CN1182" s="27"/>
      <c r="CO1182" s="27"/>
      <c r="CP1182" s="27"/>
      <c r="CQ1182" s="27"/>
      <c r="CR1182" s="27"/>
      <c r="CS1182" s="27"/>
      <c r="CT1182" s="27"/>
      <c r="CU1182" s="27"/>
      <c r="CV1182" s="27"/>
      <c r="CW1182" s="27"/>
      <c r="CX1182" s="27"/>
      <c r="CY1182" s="27"/>
      <c r="CZ1182" s="27"/>
      <c r="DA1182" s="27"/>
      <c r="DB1182" s="27"/>
      <c r="DC1182" s="27"/>
      <c r="DD1182" s="27"/>
      <c r="DE1182" s="27"/>
      <c r="DF1182" s="27"/>
      <c r="DG1182" s="27"/>
      <c r="DH1182" s="27"/>
      <c r="DI1182" s="27"/>
      <c r="DJ1182" s="27"/>
      <c r="DK1182" s="27"/>
      <c r="DL1182" s="27"/>
      <c r="DM1182" s="27"/>
      <c r="DN1182" s="27"/>
      <c r="DO1182" s="27"/>
      <c r="DP1182" s="27"/>
      <c r="DQ1182" s="27"/>
      <c r="DR1182" s="27"/>
      <c r="DS1182" s="27"/>
      <c r="DT1182" s="27"/>
      <c r="DU1182" s="27"/>
      <c r="DV1182" s="27"/>
      <c r="DW1182" s="27"/>
      <c r="DX1182" s="27"/>
      <c r="DY1182" s="27"/>
      <c r="DZ1182" s="27"/>
      <c r="EA1182" s="27"/>
      <c r="EB1182" s="27"/>
      <c r="EC1182" s="27"/>
      <c r="ED1182" s="27"/>
      <c r="EE1182" s="27"/>
      <c r="EF1182" s="27"/>
      <c r="EG1182" s="27"/>
      <c r="EH1182" s="27"/>
      <c r="EI1182" s="27"/>
      <c r="EJ1182" s="27"/>
      <c r="EK1182" s="27"/>
      <c r="EL1182" s="27"/>
      <c r="EM1182" s="27"/>
      <c r="EN1182" s="27"/>
      <c r="EO1182" s="27"/>
      <c r="EP1182" s="27"/>
      <c r="EQ1182" s="27"/>
      <c r="ER1182" s="27"/>
      <c r="ES1182" s="27"/>
      <c r="ET1182" s="27"/>
      <c r="EU1182" s="27"/>
      <c r="EV1182" s="27"/>
      <c r="EW1182" s="27"/>
      <c r="EX1182" s="27"/>
      <c r="EY1182" s="27"/>
      <c r="EZ1182" s="27"/>
      <c r="FA1182" s="27"/>
      <c r="FB1182" s="27"/>
      <c r="FC1182" s="27"/>
      <c r="FD1182" s="27"/>
      <c r="FE1182" s="27"/>
      <c r="FF1182" s="27"/>
      <c r="FG1182" s="27"/>
      <c r="FH1182" s="27"/>
      <c r="FI1182" s="27"/>
      <c r="FJ1182" s="27"/>
      <c r="FK1182" s="27"/>
      <c r="FL1182" s="27"/>
      <c r="FM1182" s="27"/>
      <c r="FN1182" s="27"/>
      <c r="FO1182" s="27"/>
      <c r="FP1182" s="27"/>
      <c r="FQ1182" s="27"/>
      <c r="FR1182" s="27"/>
      <c r="FS1182" s="27"/>
      <c r="FT1182" s="27"/>
      <c r="FU1182" s="27"/>
      <c r="FV1182" s="27"/>
      <c r="FW1182" s="27"/>
      <c r="FX1182" s="27"/>
      <c r="FY1182" s="27"/>
      <c r="FZ1182" s="27"/>
      <c r="GA1182" s="27"/>
      <c r="GB1182" s="27"/>
      <c r="GC1182" s="27"/>
      <c r="GD1182" s="27"/>
      <c r="GE1182" s="27"/>
      <c r="GF1182" s="27"/>
      <c r="GG1182" s="27"/>
      <c r="GH1182" s="27"/>
      <c r="GI1182" s="27"/>
      <c r="GJ1182" s="27"/>
      <c r="GK1182" s="27"/>
      <c r="GL1182" s="27"/>
      <c r="GM1182" s="27"/>
      <c r="GN1182" s="27"/>
      <c r="GO1182" s="27"/>
      <c r="GP1182" s="27"/>
      <c r="GQ1182" s="27"/>
      <c r="GR1182" s="27"/>
      <c r="GS1182" s="27"/>
      <c r="GT1182" s="27"/>
      <c r="GU1182" s="27"/>
      <c r="GV1182" s="27"/>
      <c r="GW1182" s="27"/>
      <c r="GX1182" s="27"/>
      <c r="GY1182" s="27"/>
      <c r="GZ1182" s="39"/>
    </row>
    <row r="1183" spans="1:208" s="67" customFormat="1" ht="11.25" customHeight="1">
      <c r="A1183" s="4">
        <v>5196</v>
      </c>
      <c r="B1183" s="67" t="s">
        <v>83</v>
      </c>
      <c r="C1183" s="67" t="s">
        <v>83</v>
      </c>
      <c r="D1183" s="67" t="s">
        <v>72</v>
      </c>
      <c r="E1183" s="68">
        <v>44392</v>
      </c>
      <c r="F1183" s="68">
        <v>44392</v>
      </c>
      <c r="G1183" s="68" t="s">
        <v>73</v>
      </c>
      <c r="H1183" s="67" t="s">
        <v>21</v>
      </c>
      <c r="I1183" s="67">
        <v>14</v>
      </c>
      <c r="J1183" s="67" t="s">
        <v>74</v>
      </c>
      <c r="L1183" s="66" t="s">
        <v>75</v>
      </c>
      <c r="M1183" s="66" t="s">
        <v>3900</v>
      </c>
      <c r="N1183" s="67" t="s">
        <v>3901</v>
      </c>
      <c r="O1183" s="67" t="s">
        <v>3902</v>
      </c>
      <c r="P1183" s="68">
        <v>44048</v>
      </c>
      <c r="Q1183" s="71">
        <v>2238304.2200000002</v>
      </c>
      <c r="R1183" s="71"/>
      <c r="S1183" s="71">
        <v>2238304.2200000002</v>
      </c>
      <c r="T1183" s="67" t="s">
        <v>79</v>
      </c>
      <c r="U1183" s="67">
        <v>1079</v>
      </c>
      <c r="V1183" s="68">
        <v>44403</v>
      </c>
      <c r="W1183" s="68">
        <v>44404</v>
      </c>
      <c r="X1183" s="71">
        <f t="shared" si="182"/>
        <v>2238304.2200000002</v>
      </c>
      <c r="Y1183" s="71"/>
      <c r="Z1183" s="71">
        <f t="shared" si="183"/>
        <v>2238304.2200000002</v>
      </c>
      <c r="AA1183" s="67" t="s">
        <v>80</v>
      </c>
      <c r="AD1183" s="67">
        <v>735</v>
      </c>
      <c r="AG1183" s="67" t="s">
        <v>81</v>
      </c>
      <c r="AH1183" s="34">
        <f t="shared" si="184"/>
        <v>2238304.2200000002</v>
      </c>
      <c r="AI1183" s="67" t="s">
        <v>82</v>
      </c>
      <c r="AJ1183" s="66"/>
      <c r="AK1183" s="66" t="s">
        <v>3896</v>
      </c>
      <c r="AL1183" s="38"/>
      <c r="AM1183" s="27"/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27"/>
      <c r="BJ1183" s="27"/>
      <c r="BK1183" s="27"/>
      <c r="BL1183" s="27"/>
      <c r="BM1183" s="27"/>
      <c r="BN1183" s="27"/>
      <c r="BO1183" s="27"/>
      <c r="BP1183" s="27"/>
      <c r="BQ1183" s="27"/>
      <c r="BR1183" s="27"/>
      <c r="BS1183" s="27"/>
      <c r="BT1183" s="27"/>
      <c r="BU1183" s="27"/>
      <c r="BV1183" s="27"/>
      <c r="BW1183" s="27"/>
      <c r="BX1183" s="27"/>
      <c r="BY1183" s="27"/>
      <c r="BZ1183" s="27"/>
      <c r="CA1183" s="27"/>
      <c r="CB1183" s="27"/>
      <c r="CC1183" s="27"/>
      <c r="CD1183" s="27"/>
      <c r="CE1183" s="27"/>
      <c r="CF1183" s="27"/>
      <c r="CG1183" s="27"/>
      <c r="CH1183" s="27"/>
      <c r="CI1183" s="27"/>
      <c r="CJ1183" s="27"/>
      <c r="CK1183" s="27"/>
      <c r="CL1183" s="27"/>
      <c r="CM1183" s="27"/>
      <c r="CN1183" s="27"/>
      <c r="CO1183" s="27"/>
      <c r="CP1183" s="27"/>
      <c r="CQ1183" s="27"/>
      <c r="CR1183" s="27"/>
      <c r="CS1183" s="27"/>
      <c r="CT1183" s="27"/>
      <c r="CU1183" s="27"/>
      <c r="CV1183" s="27"/>
      <c r="CW1183" s="27"/>
      <c r="CX1183" s="27"/>
      <c r="CY1183" s="27"/>
      <c r="CZ1183" s="27"/>
      <c r="DA1183" s="27"/>
      <c r="DB1183" s="27"/>
      <c r="DC1183" s="27"/>
      <c r="DD1183" s="27"/>
      <c r="DE1183" s="27"/>
      <c r="DF1183" s="27"/>
      <c r="DG1183" s="27"/>
      <c r="DH1183" s="27"/>
      <c r="DI1183" s="27"/>
      <c r="DJ1183" s="27"/>
      <c r="DK1183" s="27"/>
      <c r="DL1183" s="27"/>
      <c r="DM1183" s="27"/>
      <c r="DN1183" s="27"/>
      <c r="DO1183" s="27"/>
      <c r="DP1183" s="27"/>
      <c r="DQ1183" s="27"/>
      <c r="DR1183" s="27"/>
      <c r="DS1183" s="27"/>
      <c r="DT1183" s="27"/>
      <c r="DU1183" s="27"/>
      <c r="DV1183" s="27"/>
      <c r="DW1183" s="27"/>
      <c r="DX1183" s="27"/>
      <c r="DY1183" s="27"/>
      <c r="DZ1183" s="27"/>
      <c r="EA1183" s="27"/>
      <c r="EB1183" s="27"/>
      <c r="EC1183" s="27"/>
      <c r="ED1183" s="27"/>
      <c r="EE1183" s="27"/>
      <c r="EF1183" s="27"/>
      <c r="EG1183" s="27"/>
      <c r="EH1183" s="27"/>
      <c r="EI1183" s="27"/>
      <c r="EJ1183" s="27"/>
      <c r="EK1183" s="27"/>
      <c r="EL1183" s="27"/>
      <c r="EM1183" s="27"/>
      <c r="EN1183" s="27"/>
      <c r="EO1183" s="27"/>
      <c r="EP1183" s="27"/>
      <c r="EQ1183" s="27"/>
      <c r="ER1183" s="27"/>
      <c r="ES1183" s="27"/>
      <c r="ET1183" s="27"/>
      <c r="EU1183" s="27"/>
      <c r="EV1183" s="27"/>
      <c r="EW1183" s="27"/>
      <c r="EX1183" s="27"/>
      <c r="EY1183" s="27"/>
      <c r="EZ1183" s="27"/>
      <c r="FA1183" s="27"/>
      <c r="FB1183" s="27"/>
      <c r="FC1183" s="27"/>
      <c r="FD1183" s="27"/>
      <c r="FE1183" s="27"/>
      <c r="FF1183" s="27"/>
      <c r="FG1183" s="27"/>
      <c r="FH1183" s="27"/>
      <c r="FI1183" s="27"/>
      <c r="FJ1183" s="27"/>
      <c r="FK1183" s="27"/>
      <c r="FL1183" s="27"/>
      <c r="FM1183" s="27"/>
      <c r="FN1183" s="27"/>
      <c r="FO1183" s="27"/>
      <c r="FP1183" s="27"/>
      <c r="FQ1183" s="27"/>
      <c r="FR1183" s="27"/>
      <c r="FS1183" s="27"/>
      <c r="FT1183" s="27"/>
      <c r="FU1183" s="27"/>
      <c r="FV1183" s="27"/>
      <c r="FW1183" s="27"/>
      <c r="FX1183" s="27"/>
      <c r="FY1183" s="27"/>
      <c r="FZ1183" s="27"/>
      <c r="GA1183" s="27"/>
      <c r="GB1183" s="27"/>
      <c r="GC1183" s="27"/>
      <c r="GD1183" s="27"/>
      <c r="GE1183" s="27"/>
      <c r="GF1183" s="27"/>
      <c r="GG1183" s="27"/>
      <c r="GH1183" s="27"/>
      <c r="GI1183" s="27"/>
      <c r="GJ1183" s="27"/>
      <c r="GK1183" s="27"/>
      <c r="GL1183" s="27"/>
      <c r="GM1183" s="27"/>
      <c r="GN1183" s="27"/>
      <c r="GO1183" s="27"/>
      <c r="GP1183" s="27"/>
      <c r="GQ1183" s="27"/>
      <c r="GR1183" s="27"/>
      <c r="GS1183" s="27"/>
      <c r="GT1183" s="27"/>
      <c r="GU1183" s="27"/>
      <c r="GV1183" s="27"/>
      <c r="GW1183" s="27"/>
      <c r="GX1183" s="27"/>
      <c r="GY1183" s="27"/>
      <c r="GZ1183" s="39"/>
    </row>
    <row r="1184" spans="1:208" s="67" customFormat="1" ht="11.25" customHeight="1">
      <c r="A1184" s="4">
        <v>5197</v>
      </c>
      <c r="B1184" s="67" t="s">
        <v>72</v>
      </c>
      <c r="C1184" s="67" t="s">
        <v>72</v>
      </c>
      <c r="D1184" s="67" t="s">
        <v>72</v>
      </c>
      <c r="E1184" s="68">
        <v>44392</v>
      </c>
      <c r="F1184" s="68">
        <v>44392</v>
      </c>
      <c r="G1184" s="68" t="s">
        <v>73</v>
      </c>
      <c r="H1184" s="67" t="s">
        <v>21</v>
      </c>
      <c r="I1184" s="67">
        <v>14</v>
      </c>
      <c r="J1184" s="67" t="s">
        <v>74</v>
      </c>
      <c r="L1184" s="66" t="s">
        <v>75</v>
      </c>
      <c r="M1184" s="66" t="s">
        <v>3903</v>
      </c>
      <c r="N1184" s="67" t="s">
        <v>3904</v>
      </c>
      <c r="O1184" s="67" t="s">
        <v>3905</v>
      </c>
      <c r="P1184" s="68">
        <v>43926</v>
      </c>
      <c r="Q1184" s="71">
        <v>1210996.67</v>
      </c>
      <c r="R1184" s="71"/>
      <c r="S1184" s="71">
        <v>1210996.67</v>
      </c>
      <c r="T1184" s="67" t="s">
        <v>79</v>
      </c>
      <c r="U1184" s="67">
        <v>1080</v>
      </c>
      <c r="V1184" s="68">
        <v>44403</v>
      </c>
      <c r="W1184" s="68">
        <v>44404</v>
      </c>
      <c r="X1184" s="71">
        <f t="shared" si="182"/>
        <v>1210996.67</v>
      </c>
      <c r="Y1184" s="71"/>
      <c r="Z1184" s="71">
        <f t="shared" si="183"/>
        <v>1210996.67</v>
      </c>
      <c r="AA1184" s="67" t="s">
        <v>80</v>
      </c>
      <c r="AD1184" s="67">
        <v>738</v>
      </c>
      <c r="AG1184" s="67" t="s">
        <v>81</v>
      </c>
      <c r="AH1184" s="34">
        <f t="shared" si="184"/>
        <v>1210996.67</v>
      </c>
      <c r="AI1184" s="67" t="s">
        <v>82</v>
      </c>
      <c r="AJ1184" s="66"/>
      <c r="AK1184" s="66" t="s">
        <v>3896</v>
      </c>
      <c r="AL1184" s="38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27"/>
      <c r="BJ1184" s="27"/>
      <c r="BK1184" s="27"/>
      <c r="BL1184" s="27"/>
      <c r="BM1184" s="27"/>
      <c r="BN1184" s="27"/>
      <c r="BO1184" s="27"/>
      <c r="BP1184" s="27"/>
      <c r="BQ1184" s="27"/>
      <c r="BR1184" s="27"/>
      <c r="BS1184" s="27"/>
      <c r="BT1184" s="27"/>
      <c r="BU1184" s="27"/>
      <c r="BV1184" s="27"/>
      <c r="BW1184" s="27"/>
      <c r="BX1184" s="27"/>
      <c r="BY1184" s="27"/>
      <c r="BZ1184" s="27"/>
      <c r="CA1184" s="27"/>
      <c r="CB1184" s="27"/>
      <c r="CC1184" s="27"/>
      <c r="CD1184" s="27"/>
      <c r="CE1184" s="27"/>
      <c r="CF1184" s="27"/>
      <c r="CG1184" s="27"/>
      <c r="CH1184" s="27"/>
      <c r="CI1184" s="27"/>
      <c r="CJ1184" s="27"/>
      <c r="CK1184" s="27"/>
      <c r="CL1184" s="27"/>
      <c r="CM1184" s="27"/>
      <c r="CN1184" s="27"/>
      <c r="CO1184" s="27"/>
      <c r="CP1184" s="27"/>
      <c r="CQ1184" s="27"/>
      <c r="CR1184" s="27"/>
      <c r="CS1184" s="27"/>
      <c r="CT1184" s="27"/>
      <c r="CU1184" s="27"/>
      <c r="CV1184" s="27"/>
      <c r="CW1184" s="27"/>
      <c r="CX1184" s="27"/>
      <c r="CY1184" s="27"/>
      <c r="CZ1184" s="27"/>
      <c r="DA1184" s="27"/>
      <c r="DB1184" s="27"/>
      <c r="DC1184" s="27"/>
      <c r="DD1184" s="27"/>
      <c r="DE1184" s="27"/>
      <c r="DF1184" s="27"/>
      <c r="DG1184" s="27"/>
      <c r="DH1184" s="27"/>
      <c r="DI1184" s="27"/>
      <c r="DJ1184" s="27"/>
      <c r="DK1184" s="27"/>
      <c r="DL1184" s="27"/>
      <c r="DM1184" s="27"/>
      <c r="DN1184" s="27"/>
      <c r="DO1184" s="27"/>
      <c r="DP1184" s="27"/>
      <c r="DQ1184" s="27"/>
      <c r="DR1184" s="27"/>
      <c r="DS1184" s="27"/>
      <c r="DT1184" s="27"/>
      <c r="DU1184" s="27"/>
      <c r="DV1184" s="27"/>
      <c r="DW1184" s="27"/>
      <c r="DX1184" s="27"/>
      <c r="DY1184" s="27"/>
      <c r="DZ1184" s="27"/>
      <c r="EA1184" s="27"/>
      <c r="EB1184" s="27"/>
      <c r="EC1184" s="27"/>
      <c r="ED1184" s="27"/>
      <c r="EE1184" s="27"/>
      <c r="EF1184" s="27"/>
      <c r="EG1184" s="27"/>
      <c r="EH1184" s="27"/>
      <c r="EI1184" s="27"/>
      <c r="EJ1184" s="27"/>
      <c r="EK1184" s="27"/>
      <c r="EL1184" s="27"/>
      <c r="EM1184" s="27"/>
      <c r="EN1184" s="27"/>
      <c r="EO1184" s="27"/>
      <c r="EP1184" s="27"/>
      <c r="EQ1184" s="27"/>
      <c r="ER1184" s="27"/>
      <c r="ES1184" s="27"/>
      <c r="ET1184" s="27"/>
      <c r="EU1184" s="27"/>
      <c r="EV1184" s="27"/>
      <c r="EW1184" s="27"/>
      <c r="EX1184" s="27"/>
      <c r="EY1184" s="27"/>
      <c r="EZ1184" s="27"/>
      <c r="FA1184" s="27"/>
      <c r="FB1184" s="27"/>
      <c r="FC1184" s="27"/>
      <c r="FD1184" s="27"/>
      <c r="FE1184" s="27"/>
      <c r="FF1184" s="27"/>
      <c r="FG1184" s="27"/>
      <c r="FH1184" s="27"/>
      <c r="FI1184" s="27"/>
      <c r="FJ1184" s="27"/>
      <c r="FK1184" s="27"/>
      <c r="FL1184" s="27"/>
      <c r="FM1184" s="27"/>
      <c r="FN1184" s="27"/>
      <c r="FO1184" s="27"/>
      <c r="FP1184" s="27"/>
      <c r="FQ1184" s="27"/>
      <c r="FR1184" s="27"/>
      <c r="FS1184" s="27"/>
      <c r="FT1184" s="27"/>
      <c r="FU1184" s="27"/>
      <c r="FV1184" s="27"/>
      <c r="FW1184" s="27"/>
      <c r="FX1184" s="27"/>
      <c r="FY1184" s="27"/>
      <c r="FZ1184" s="27"/>
      <c r="GA1184" s="27"/>
      <c r="GB1184" s="27"/>
      <c r="GC1184" s="27"/>
      <c r="GD1184" s="27"/>
      <c r="GE1184" s="27"/>
      <c r="GF1184" s="27"/>
      <c r="GG1184" s="27"/>
      <c r="GH1184" s="27"/>
      <c r="GI1184" s="27"/>
      <c r="GJ1184" s="27"/>
      <c r="GK1184" s="27"/>
      <c r="GL1184" s="27"/>
      <c r="GM1184" s="27"/>
      <c r="GN1184" s="27"/>
      <c r="GO1184" s="27"/>
      <c r="GP1184" s="27"/>
      <c r="GQ1184" s="27"/>
      <c r="GR1184" s="27"/>
      <c r="GS1184" s="27"/>
      <c r="GT1184" s="27"/>
      <c r="GU1184" s="27"/>
      <c r="GV1184" s="27"/>
      <c r="GW1184" s="27"/>
      <c r="GX1184" s="27"/>
      <c r="GY1184" s="27"/>
      <c r="GZ1184" s="39"/>
    </row>
    <row r="1185" spans="1:208" s="67" customFormat="1" ht="11.25" customHeight="1">
      <c r="A1185" s="4">
        <v>5198</v>
      </c>
      <c r="B1185" s="67" t="s">
        <v>72</v>
      </c>
      <c r="C1185" s="67" t="s">
        <v>72</v>
      </c>
      <c r="D1185" s="67" t="s">
        <v>72</v>
      </c>
      <c r="E1185" s="68">
        <v>44392</v>
      </c>
      <c r="F1185" s="68">
        <v>44392</v>
      </c>
      <c r="G1185" s="68" t="s">
        <v>73</v>
      </c>
      <c r="H1185" s="67" t="s">
        <v>21</v>
      </c>
      <c r="I1185" s="67">
        <v>14</v>
      </c>
      <c r="J1185" s="67" t="s">
        <v>74</v>
      </c>
      <c r="L1185" s="66" t="s">
        <v>75</v>
      </c>
      <c r="M1185" s="66" t="s">
        <v>3906</v>
      </c>
      <c r="N1185" s="67" t="s">
        <v>3907</v>
      </c>
      <c r="O1185" s="67" t="s">
        <v>3908</v>
      </c>
      <c r="P1185" s="68">
        <v>43926</v>
      </c>
      <c r="Q1185" s="71">
        <v>795036.12</v>
      </c>
      <c r="R1185" s="71"/>
      <c r="S1185" s="71">
        <v>795036.12</v>
      </c>
      <c r="T1185" s="67" t="s">
        <v>79</v>
      </c>
      <c r="U1185" s="67">
        <v>1081</v>
      </c>
      <c r="V1185" s="68">
        <v>44403</v>
      </c>
      <c r="W1185" s="68">
        <v>44404</v>
      </c>
      <c r="X1185" s="71">
        <f t="shared" si="182"/>
        <v>795036.12</v>
      </c>
      <c r="Y1185" s="71"/>
      <c r="Z1185" s="71">
        <f t="shared" si="183"/>
        <v>795036.12</v>
      </c>
      <c r="AA1185" s="67" t="s">
        <v>80</v>
      </c>
      <c r="AD1185" s="67">
        <v>739</v>
      </c>
      <c r="AG1185" s="67" t="s">
        <v>81</v>
      </c>
      <c r="AH1185" s="34">
        <f t="shared" si="184"/>
        <v>795036.12</v>
      </c>
      <c r="AI1185" s="67" t="s">
        <v>82</v>
      </c>
      <c r="AJ1185" s="66"/>
      <c r="AK1185" s="66" t="s">
        <v>3896</v>
      </c>
      <c r="AL1185" s="38"/>
      <c r="AM1185" s="27"/>
      <c r="AN1185" s="27"/>
      <c r="AO1185" s="27"/>
      <c r="AP1185" s="27"/>
      <c r="AQ1185" s="27"/>
      <c r="AR1185" s="27"/>
      <c r="AS1185" s="27"/>
      <c r="AT1185" s="27"/>
      <c r="AU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27"/>
      <c r="BJ1185" s="27"/>
      <c r="BK1185" s="27"/>
      <c r="BL1185" s="27"/>
      <c r="BM1185" s="27"/>
      <c r="BN1185" s="27"/>
      <c r="BO1185" s="27"/>
      <c r="BP1185" s="27"/>
      <c r="BQ1185" s="27"/>
      <c r="BR1185" s="27"/>
      <c r="BS1185" s="27"/>
      <c r="BT1185" s="27"/>
      <c r="BU1185" s="27"/>
      <c r="BV1185" s="27"/>
      <c r="BW1185" s="27"/>
      <c r="BX1185" s="27"/>
      <c r="BY1185" s="27"/>
      <c r="BZ1185" s="27"/>
      <c r="CA1185" s="27"/>
      <c r="CB1185" s="27"/>
      <c r="CC1185" s="27"/>
      <c r="CD1185" s="27"/>
      <c r="CE1185" s="27"/>
      <c r="CF1185" s="27"/>
      <c r="CG1185" s="27"/>
      <c r="CH1185" s="27"/>
      <c r="CI1185" s="27"/>
      <c r="CJ1185" s="27"/>
      <c r="CK1185" s="27"/>
      <c r="CL1185" s="27"/>
      <c r="CM1185" s="27"/>
      <c r="CN1185" s="27"/>
      <c r="CO1185" s="27"/>
      <c r="CP1185" s="27"/>
      <c r="CQ1185" s="27"/>
      <c r="CR1185" s="27"/>
      <c r="CS1185" s="27"/>
      <c r="CT1185" s="27"/>
      <c r="CU1185" s="27"/>
      <c r="CV1185" s="27"/>
      <c r="CW1185" s="27"/>
      <c r="CX1185" s="27"/>
      <c r="CY1185" s="27"/>
      <c r="CZ1185" s="27"/>
      <c r="DA1185" s="27"/>
      <c r="DB1185" s="27"/>
      <c r="DC1185" s="27"/>
      <c r="DD1185" s="27"/>
      <c r="DE1185" s="27"/>
      <c r="DF1185" s="27"/>
      <c r="DG1185" s="27"/>
      <c r="DH1185" s="27"/>
      <c r="DI1185" s="27"/>
      <c r="DJ1185" s="27"/>
      <c r="DK1185" s="27"/>
      <c r="DL1185" s="27"/>
      <c r="DM1185" s="27"/>
      <c r="DN1185" s="27"/>
      <c r="DO1185" s="27"/>
      <c r="DP1185" s="27"/>
      <c r="DQ1185" s="27"/>
      <c r="DR1185" s="27"/>
      <c r="DS1185" s="27"/>
      <c r="DT1185" s="27"/>
      <c r="DU1185" s="27"/>
      <c r="DV1185" s="27"/>
      <c r="DW1185" s="27"/>
      <c r="DX1185" s="27"/>
      <c r="DY1185" s="27"/>
      <c r="DZ1185" s="27"/>
      <c r="EA1185" s="27"/>
      <c r="EB1185" s="27"/>
      <c r="EC1185" s="27"/>
      <c r="ED1185" s="27"/>
      <c r="EE1185" s="27"/>
      <c r="EF1185" s="27"/>
      <c r="EG1185" s="27"/>
      <c r="EH1185" s="27"/>
      <c r="EI1185" s="27"/>
      <c r="EJ1185" s="27"/>
      <c r="EK1185" s="27"/>
      <c r="EL1185" s="27"/>
      <c r="EM1185" s="27"/>
      <c r="EN1185" s="27"/>
      <c r="EO1185" s="27"/>
      <c r="EP1185" s="27"/>
      <c r="EQ1185" s="27"/>
      <c r="ER1185" s="27"/>
      <c r="ES1185" s="27"/>
      <c r="ET1185" s="27"/>
      <c r="EU1185" s="27"/>
      <c r="EV1185" s="27"/>
      <c r="EW1185" s="27"/>
      <c r="EX1185" s="27"/>
      <c r="EY1185" s="27"/>
      <c r="EZ1185" s="27"/>
      <c r="FA1185" s="27"/>
      <c r="FB1185" s="27"/>
      <c r="FC1185" s="27"/>
      <c r="FD1185" s="27"/>
      <c r="FE1185" s="27"/>
      <c r="FF1185" s="27"/>
      <c r="FG1185" s="27"/>
      <c r="FH1185" s="27"/>
      <c r="FI1185" s="27"/>
      <c r="FJ1185" s="27"/>
      <c r="FK1185" s="27"/>
      <c r="FL1185" s="27"/>
      <c r="FM1185" s="27"/>
      <c r="FN1185" s="27"/>
      <c r="FO1185" s="27"/>
      <c r="FP1185" s="27"/>
      <c r="FQ1185" s="27"/>
      <c r="FR1185" s="27"/>
      <c r="FS1185" s="27"/>
      <c r="FT1185" s="27"/>
      <c r="FU1185" s="27"/>
      <c r="FV1185" s="27"/>
      <c r="FW1185" s="27"/>
      <c r="FX1185" s="27"/>
      <c r="FY1185" s="27"/>
      <c r="FZ1185" s="27"/>
      <c r="GA1185" s="27"/>
      <c r="GB1185" s="27"/>
      <c r="GC1185" s="27"/>
      <c r="GD1185" s="27"/>
      <c r="GE1185" s="27"/>
      <c r="GF1185" s="27"/>
      <c r="GG1185" s="27"/>
      <c r="GH1185" s="27"/>
      <c r="GI1185" s="27"/>
      <c r="GJ1185" s="27"/>
      <c r="GK1185" s="27"/>
      <c r="GL1185" s="27"/>
      <c r="GM1185" s="27"/>
      <c r="GN1185" s="27"/>
      <c r="GO1185" s="27"/>
      <c r="GP1185" s="27"/>
      <c r="GQ1185" s="27"/>
      <c r="GR1185" s="27"/>
      <c r="GS1185" s="27"/>
      <c r="GT1185" s="27"/>
      <c r="GU1185" s="27"/>
      <c r="GV1185" s="27"/>
      <c r="GW1185" s="27"/>
      <c r="GX1185" s="27"/>
      <c r="GY1185" s="27"/>
      <c r="GZ1185" s="39"/>
    </row>
    <row r="1186" spans="1:208" s="67" customFormat="1" ht="11.25" customHeight="1">
      <c r="A1186" s="4">
        <v>5199</v>
      </c>
      <c r="B1186" s="67" t="s">
        <v>72</v>
      </c>
      <c r="C1186" s="67" t="s">
        <v>72</v>
      </c>
      <c r="D1186" s="67" t="s">
        <v>72</v>
      </c>
      <c r="E1186" s="68">
        <v>44392</v>
      </c>
      <c r="F1186" s="68">
        <v>44392</v>
      </c>
      <c r="G1186" s="68" t="s">
        <v>73</v>
      </c>
      <c r="H1186" s="67" t="s">
        <v>21</v>
      </c>
      <c r="I1186" s="67">
        <v>14</v>
      </c>
      <c r="J1186" s="67" t="s">
        <v>74</v>
      </c>
      <c r="L1186" s="66" t="s">
        <v>75</v>
      </c>
      <c r="M1186" s="66" t="s">
        <v>3909</v>
      </c>
      <c r="N1186" s="67" t="s">
        <v>3910</v>
      </c>
      <c r="O1186" s="67" t="s">
        <v>3911</v>
      </c>
      <c r="P1186" s="68">
        <v>43866</v>
      </c>
      <c r="Q1186" s="71">
        <v>1965190.03</v>
      </c>
      <c r="R1186" s="71"/>
      <c r="S1186" s="71">
        <v>1965190.03</v>
      </c>
      <c r="T1186" s="67" t="s">
        <v>79</v>
      </c>
      <c r="U1186" s="67">
        <v>1082</v>
      </c>
      <c r="V1186" s="68">
        <v>44403</v>
      </c>
      <c r="W1186" s="68">
        <v>44404</v>
      </c>
      <c r="X1186" s="71">
        <f t="shared" si="182"/>
        <v>1965190.03</v>
      </c>
      <c r="Y1186" s="71"/>
      <c r="Z1186" s="71">
        <f t="shared" si="183"/>
        <v>1965190.03</v>
      </c>
      <c r="AA1186" s="67" t="s">
        <v>80</v>
      </c>
      <c r="AD1186" s="67">
        <v>740</v>
      </c>
      <c r="AG1186" s="67" t="s">
        <v>81</v>
      </c>
      <c r="AH1186" s="34">
        <f t="shared" si="184"/>
        <v>1965190.03</v>
      </c>
      <c r="AI1186" s="67" t="s">
        <v>82</v>
      </c>
      <c r="AJ1186" s="66"/>
      <c r="AK1186" s="66" t="s">
        <v>3896</v>
      </c>
      <c r="AL1186" s="38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27"/>
      <c r="BJ1186" s="27"/>
      <c r="BK1186" s="27"/>
      <c r="BL1186" s="27"/>
      <c r="BM1186" s="27"/>
      <c r="BN1186" s="27"/>
      <c r="BO1186" s="27"/>
      <c r="BP1186" s="27"/>
      <c r="BQ1186" s="27"/>
      <c r="BR1186" s="27"/>
      <c r="BS1186" s="27"/>
      <c r="BT1186" s="27"/>
      <c r="BU1186" s="27"/>
      <c r="BV1186" s="27"/>
      <c r="BW1186" s="27"/>
      <c r="BX1186" s="27"/>
      <c r="BY1186" s="27"/>
      <c r="BZ1186" s="27"/>
      <c r="CA1186" s="27"/>
      <c r="CB1186" s="27"/>
      <c r="CC1186" s="27"/>
      <c r="CD1186" s="27"/>
      <c r="CE1186" s="27"/>
      <c r="CF1186" s="27"/>
      <c r="CG1186" s="27"/>
      <c r="CH1186" s="27"/>
      <c r="CI1186" s="27"/>
      <c r="CJ1186" s="27"/>
      <c r="CK1186" s="27"/>
      <c r="CL1186" s="27"/>
      <c r="CM1186" s="27"/>
      <c r="CN1186" s="27"/>
      <c r="CO1186" s="27"/>
      <c r="CP1186" s="27"/>
      <c r="CQ1186" s="27"/>
      <c r="CR1186" s="27"/>
      <c r="CS1186" s="27"/>
      <c r="CT1186" s="27"/>
      <c r="CU1186" s="27"/>
      <c r="CV1186" s="27"/>
      <c r="CW1186" s="27"/>
      <c r="CX1186" s="27"/>
      <c r="CY1186" s="27"/>
      <c r="CZ1186" s="27"/>
      <c r="DA1186" s="27"/>
      <c r="DB1186" s="27"/>
      <c r="DC1186" s="27"/>
      <c r="DD1186" s="27"/>
      <c r="DE1186" s="27"/>
      <c r="DF1186" s="27"/>
      <c r="DG1186" s="27"/>
      <c r="DH1186" s="27"/>
      <c r="DI1186" s="27"/>
      <c r="DJ1186" s="27"/>
      <c r="DK1186" s="27"/>
      <c r="DL1186" s="27"/>
      <c r="DM1186" s="27"/>
      <c r="DN1186" s="27"/>
      <c r="DO1186" s="27"/>
      <c r="DP1186" s="27"/>
      <c r="DQ1186" s="27"/>
      <c r="DR1186" s="27"/>
      <c r="DS1186" s="27"/>
      <c r="DT1186" s="27"/>
      <c r="DU1186" s="27"/>
      <c r="DV1186" s="27"/>
      <c r="DW1186" s="27"/>
      <c r="DX1186" s="27"/>
      <c r="DY1186" s="27"/>
      <c r="DZ1186" s="27"/>
      <c r="EA1186" s="27"/>
      <c r="EB1186" s="27"/>
      <c r="EC1186" s="27"/>
      <c r="ED1186" s="27"/>
      <c r="EE1186" s="27"/>
      <c r="EF1186" s="27"/>
      <c r="EG1186" s="27"/>
      <c r="EH1186" s="27"/>
      <c r="EI1186" s="27"/>
      <c r="EJ1186" s="27"/>
      <c r="EK1186" s="27"/>
      <c r="EL1186" s="27"/>
      <c r="EM1186" s="27"/>
      <c r="EN1186" s="27"/>
      <c r="EO1186" s="27"/>
      <c r="EP1186" s="27"/>
      <c r="EQ1186" s="27"/>
      <c r="ER1186" s="27"/>
      <c r="ES1186" s="27"/>
      <c r="ET1186" s="27"/>
      <c r="EU1186" s="27"/>
      <c r="EV1186" s="27"/>
      <c r="EW1186" s="27"/>
      <c r="EX1186" s="27"/>
      <c r="EY1186" s="27"/>
      <c r="EZ1186" s="27"/>
      <c r="FA1186" s="27"/>
      <c r="FB1186" s="27"/>
      <c r="FC1186" s="27"/>
      <c r="FD1186" s="27"/>
      <c r="FE1186" s="27"/>
      <c r="FF1186" s="27"/>
      <c r="FG1186" s="27"/>
      <c r="FH1186" s="27"/>
      <c r="FI1186" s="27"/>
      <c r="FJ1186" s="27"/>
      <c r="FK1186" s="27"/>
      <c r="FL1186" s="27"/>
      <c r="FM1186" s="27"/>
      <c r="FN1186" s="27"/>
      <c r="FO1186" s="27"/>
      <c r="FP1186" s="27"/>
      <c r="FQ1186" s="27"/>
      <c r="FR1186" s="27"/>
      <c r="FS1186" s="27"/>
      <c r="FT1186" s="27"/>
      <c r="FU1186" s="27"/>
      <c r="FV1186" s="27"/>
      <c r="FW1186" s="27"/>
      <c r="FX1186" s="27"/>
      <c r="FY1186" s="27"/>
      <c r="FZ1186" s="27"/>
      <c r="GA1186" s="27"/>
      <c r="GB1186" s="27"/>
      <c r="GC1186" s="27"/>
      <c r="GD1186" s="27"/>
      <c r="GE1186" s="27"/>
      <c r="GF1186" s="27"/>
      <c r="GG1186" s="27"/>
      <c r="GH1186" s="27"/>
      <c r="GI1186" s="27"/>
      <c r="GJ1186" s="27"/>
      <c r="GK1186" s="27"/>
      <c r="GL1186" s="27"/>
      <c r="GM1186" s="27"/>
      <c r="GN1186" s="27"/>
      <c r="GO1186" s="27"/>
      <c r="GP1186" s="27"/>
      <c r="GQ1186" s="27"/>
      <c r="GR1186" s="27"/>
      <c r="GS1186" s="27"/>
      <c r="GT1186" s="27"/>
      <c r="GU1186" s="27"/>
      <c r="GV1186" s="27"/>
      <c r="GW1186" s="27"/>
      <c r="GX1186" s="27"/>
      <c r="GY1186" s="27"/>
      <c r="GZ1186" s="39"/>
    </row>
    <row r="1187" spans="1:208" s="67" customFormat="1" ht="11.25" customHeight="1">
      <c r="A1187" s="4">
        <v>5200</v>
      </c>
      <c r="B1187" s="67" t="s">
        <v>83</v>
      </c>
      <c r="C1187" s="67" t="s">
        <v>83</v>
      </c>
      <c r="D1187" s="67" t="s">
        <v>72</v>
      </c>
      <c r="E1187" s="68">
        <v>44392</v>
      </c>
      <c r="F1187" s="68">
        <v>44392</v>
      </c>
      <c r="G1187" s="68" t="s">
        <v>73</v>
      </c>
      <c r="H1187" s="67" t="s">
        <v>21</v>
      </c>
      <c r="I1187" s="67">
        <v>14</v>
      </c>
      <c r="J1187" s="67" t="s">
        <v>74</v>
      </c>
      <c r="L1187" s="66" t="s">
        <v>75</v>
      </c>
      <c r="M1187" s="66" t="s">
        <v>3912</v>
      </c>
      <c r="N1187" s="67" t="s">
        <v>3913</v>
      </c>
      <c r="O1187" s="67" t="s">
        <v>3914</v>
      </c>
      <c r="P1187" s="68">
        <v>43928</v>
      </c>
      <c r="Q1187" s="71">
        <v>2222614.7200000002</v>
      </c>
      <c r="R1187" s="71"/>
      <c r="S1187" s="71">
        <v>2222614.7200000002</v>
      </c>
      <c r="T1187" s="67" t="s">
        <v>79</v>
      </c>
      <c r="U1187" s="67">
        <v>1083</v>
      </c>
      <c r="V1187" s="68">
        <v>44403</v>
      </c>
      <c r="W1187" s="68">
        <v>44404</v>
      </c>
      <c r="X1187" s="71">
        <f t="shared" si="182"/>
        <v>2222614.7200000002</v>
      </c>
      <c r="Y1187" s="71"/>
      <c r="Z1187" s="71">
        <f t="shared" si="183"/>
        <v>2222614.7200000002</v>
      </c>
      <c r="AA1187" s="67" t="s">
        <v>80</v>
      </c>
      <c r="AD1187" s="67">
        <v>741</v>
      </c>
      <c r="AG1187" s="67" t="s">
        <v>81</v>
      </c>
      <c r="AH1187" s="34">
        <f t="shared" si="184"/>
        <v>2222614.7200000002</v>
      </c>
      <c r="AI1187" s="67" t="s">
        <v>82</v>
      </c>
      <c r="AJ1187" s="66"/>
      <c r="AK1187" s="66" t="s">
        <v>3896</v>
      </c>
      <c r="AL1187" s="38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27"/>
      <c r="BJ1187" s="27"/>
      <c r="BK1187" s="27"/>
      <c r="BL1187" s="27"/>
      <c r="BM1187" s="27"/>
      <c r="BN1187" s="27"/>
      <c r="BO1187" s="27"/>
      <c r="BP1187" s="27"/>
      <c r="BQ1187" s="27"/>
      <c r="BR1187" s="27"/>
      <c r="BS1187" s="27"/>
      <c r="BT1187" s="27"/>
      <c r="BU1187" s="27"/>
      <c r="BV1187" s="27"/>
      <c r="BW1187" s="27"/>
      <c r="BX1187" s="27"/>
      <c r="BY1187" s="27"/>
      <c r="BZ1187" s="27"/>
      <c r="CA1187" s="27"/>
      <c r="CB1187" s="27"/>
      <c r="CC1187" s="27"/>
      <c r="CD1187" s="27"/>
      <c r="CE1187" s="27"/>
      <c r="CF1187" s="27"/>
      <c r="CG1187" s="27"/>
      <c r="CH1187" s="27"/>
      <c r="CI1187" s="27"/>
      <c r="CJ1187" s="27"/>
      <c r="CK1187" s="27"/>
      <c r="CL1187" s="27"/>
      <c r="CM1187" s="27"/>
      <c r="CN1187" s="27"/>
      <c r="CO1187" s="27"/>
      <c r="CP1187" s="27"/>
      <c r="CQ1187" s="27"/>
      <c r="CR1187" s="27"/>
      <c r="CS1187" s="27"/>
      <c r="CT1187" s="27"/>
      <c r="CU1187" s="27"/>
      <c r="CV1187" s="27"/>
      <c r="CW1187" s="27"/>
      <c r="CX1187" s="27"/>
      <c r="CY1187" s="27"/>
      <c r="CZ1187" s="27"/>
      <c r="DA1187" s="27"/>
      <c r="DB1187" s="27"/>
      <c r="DC1187" s="27"/>
      <c r="DD1187" s="27"/>
      <c r="DE1187" s="27"/>
      <c r="DF1187" s="27"/>
      <c r="DG1187" s="27"/>
      <c r="DH1187" s="27"/>
      <c r="DI1187" s="27"/>
      <c r="DJ1187" s="27"/>
      <c r="DK1187" s="27"/>
      <c r="DL1187" s="27"/>
      <c r="DM1187" s="27"/>
      <c r="DN1187" s="27"/>
      <c r="DO1187" s="27"/>
      <c r="DP1187" s="27"/>
      <c r="DQ1187" s="27"/>
      <c r="DR1187" s="27"/>
      <c r="DS1187" s="27"/>
      <c r="DT1187" s="27"/>
      <c r="DU1187" s="27"/>
      <c r="DV1187" s="27"/>
      <c r="DW1187" s="27"/>
      <c r="DX1187" s="27"/>
      <c r="DY1187" s="27"/>
      <c r="DZ1187" s="27"/>
      <c r="EA1187" s="27"/>
      <c r="EB1187" s="27"/>
      <c r="EC1187" s="27"/>
      <c r="ED1187" s="27"/>
      <c r="EE1187" s="27"/>
      <c r="EF1187" s="27"/>
      <c r="EG1187" s="27"/>
      <c r="EH1187" s="27"/>
      <c r="EI1187" s="27"/>
      <c r="EJ1187" s="27"/>
      <c r="EK1187" s="27"/>
      <c r="EL1187" s="27"/>
      <c r="EM1187" s="27"/>
      <c r="EN1187" s="27"/>
      <c r="EO1187" s="27"/>
      <c r="EP1187" s="27"/>
      <c r="EQ1187" s="27"/>
      <c r="ER1187" s="27"/>
      <c r="ES1187" s="27"/>
      <c r="ET1187" s="27"/>
      <c r="EU1187" s="27"/>
      <c r="EV1187" s="27"/>
      <c r="EW1187" s="27"/>
      <c r="EX1187" s="27"/>
      <c r="EY1187" s="27"/>
      <c r="EZ1187" s="27"/>
      <c r="FA1187" s="27"/>
      <c r="FB1187" s="27"/>
      <c r="FC1187" s="27"/>
      <c r="FD1187" s="27"/>
      <c r="FE1187" s="27"/>
      <c r="FF1187" s="27"/>
      <c r="FG1187" s="27"/>
      <c r="FH1187" s="27"/>
      <c r="FI1187" s="27"/>
      <c r="FJ1187" s="27"/>
      <c r="FK1187" s="27"/>
      <c r="FL1187" s="27"/>
      <c r="FM1187" s="27"/>
      <c r="FN1187" s="27"/>
      <c r="FO1187" s="27"/>
      <c r="FP1187" s="27"/>
      <c r="FQ1187" s="27"/>
      <c r="FR1187" s="27"/>
      <c r="FS1187" s="27"/>
      <c r="FT1187" s="27"/>
      <c r="FU1187" s="27"/>
      <c r="FV1187" s="27"/>
      <c r="FW1187" s="27"/>
      <c r="FX1187" s="27"/>
      <c r="FY1187" s="27"/>
      <c r="FZ1187" s="27"/>
      <c r="GA1187" s="27"/>
      <c r="GB1187" s="27"/>
      <c r="GC1187" s="27"/>
      <c r="GD1187" s="27"/>
      <c r="GE1187" s="27"/>
      <c r="GF1187" s="27"/>
      <c r="GG1187" s="27"/>
      <c r="GH1187" s="27"/>
      <c r="GI1187" s="27"/>
      <c r="GJ1187" s="27"/>
      <c r="GK1187" s="27"/>
      <c r="GL1187" s="27"/>
      <c r="GM1187" s="27"/>
      <c r="GN1187" s="27"/>
      <c r="GO1187" s="27"/>
      <c r="GP1187" s="27"/>
      <c r="GQ1187" s="27"/>
      <c r="GR1187" s="27"/>
      <c r="GS1187" s="27"/>
      <c r="GT1187" s="27"/>
      <c r="GU1187" s="27"/>
      <c r="GV1187" s="27"/>
      <c r="GW1187" s="27"/>
      <c r="GX1187" s="27"/>
      <c r="GY1187" s="27"/>
      <c r="GZ1187" s="39"/>
    </row>
    <row r="1188" spans="1:208" s="67" customFormat="1" ht="11.25" customHeight="1">
      <c r="A1188" s="4">
        <v>5201</v>
      </c>
      <c r="B1188" s="67" t="s">
        <v>72</v>
      </c>
      <c r="C1188" s="67" t="s">
        <v>72</v>
      </c>
      <c r="D1188" s="67" t="s">
        <v>72</v>
      </c>
      <c r="E1188" s="68">
        <v>44392</v>
      </c>
      <c r="F1188" s="68">
        <v>44392</v>
      </c>
      <c r="G1188" s="68" t="s">
        <v>73</v>
      </c>
      <c r="H1188" s="67" t="s">
        <v>21</v>
      </c>
      <c r="I1188" s="67">
        <v>14</v>
      </c>
      <c r="J1188" s="67" t="s">
        <v>74</v>
      </c>
      <c r="L1188" s="66" t="s">
        <v>75</v>
      </c>
      <c r="M1188" s="66" t="s">
        <v>3915</v>
      </c>
      <c r="N1188" s="67" t="s">
        <v>3916</v>
      </c>
      <c r="O1188" s="67" t="s">
        <v>3917</v>
      </c>
      <c r="P1188" s="68">
        <v>43895</v>
      </c>
      <c r="Q1188" s="71">
        <v>1712984.21</v>
      </c>
      <c r="R1188" s="71"/>
      <c r="S1188" s="71">
        <v>1712984.21</v>
      </c>
      <c r="T1188" s="67" t="s">
        <v>79</v>
      </c>
      <c r="U1188" s="67">
        <v>1084</v>
      </c>
      <c r="V1188" s="68">
        <v>44403</v>
      </c>
      <c r="W1188" s="68">
        <v>44404</v>
      </c>
      <c r="X1188" s="71">
        <f t="shared" si="182"/>
        <v>1712984.21</v>
      </c>
      <c r="Y1188" s="71"/>
      <c r="Z1188" s="71">
        <f t="shared" si="183"/>
        <v>1712984.21</v>
      </c>
      <c r="AA1188" s="67" t="s">
        <v>80</v>
      </c>
      <c r="AD1188" s="67">
        <v>742</v>
      </c>
      <c r="AG1188" s="67" t="s">
        <v>81</v>
      </c>
      <c r="AH1188" s="34">
        <f t="shared" si="184"/>
        <v>1712984.21</v>
      </c>
      <c r="AI1188" s="67" t="s">
        <v>82</v>
      </c>
      <c r="AJ1188" s="66"/>
      <c r="AK1188" s="66" t="s">
        <v>3896</v>
      </c>
      <c r="AL1188" s="38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27"/>
      <c r="BJ1188" s="27"/>
      <c r="BK1188" s="27"/>
      <c r="BL1188" s="27"/>
      <c r="BM1188" s="27"/>
      <c r="BN1188" s="27"/>
      <c r="BO1188" s="27"/>
      <c r="BP1188" s="27"/>
      <c r="BQ1188" s="27"/>
      <c r="BR1188" s="27"/>
      <c r="BS1188" s="27"/>
      <c r="BT1188" s="27"/>
      <c r="BU1188" s="27"/>
      <c r="BV1188" s="27"/>
      <c r="BW1188" s="27"/>
      <c r="BX1188" s="27"/>
      <c r="BY1188" s="27"/>
      <c r="BZ1188" s="27"/>
      <c r="CA1188" s="27"/>
      <c r="CB1188" s="27"/>
      <c r="CC1188" s="27"/>
      <c r="CD1188" s="27"/>
      <c r="CE1188" s="27"/>
      <c r="CF1188" s="27"/>
      <c r="CG1188" s="27"/>
      <c r="CH1188" s="27"/>
      <c r="CI1188" s="27"/>
      <c r="CJ1188" s="27"/>
      <c r="CK1188" s="27"/>
      <c r="CL1188" s="27"/>
      <c r="CM1188" s="27"/>
      <c r="CN1188" s="27"/>
      <c r="CO1188" s="27"/>
      <c r="CP1188" s="27"/>
      <c r="CQ1188" s="27"/>
      <c r="CR1188" s="27"/>
      <c r="CS1188" s="27"/>
      <c r="CT1188" s="27"/>
      <c r="CU1188" s="27"/>
      <c r="CV1188" s="27"/>
      <c r="CW1188" s="27"/>
      <c r="CX1188" s="27"/>
      <c r="CY1188" s="27"/>
      <c r="CZ1188" s="27"/>
      <c r="DA1188" s="27"/>
      <c r="DB1188" s="27"/>
      <c r="DC1188" s="27"/>
      <c r="DD1188" s="27"/>
      <c r="DE1188" s="27"/>
      <c r="DF1188" s="27"/>
      <c r="DG1188" s="27"/>
      <c r="DH1188" s="27"/>
      <c r="DI1188" s="27"/>
      <c r="DJ1188" s="27"/>
      <c r="DK1188" s="27"/>
      <c r="DL1188" s="27"/>
      <c r="DM1188" s="27"/>
      <c r="DN1188" s="27"/>
      <c r="DO1188" s="27"/>
      <c r="DP1188" s="27"/>
      <c r="DQ1188" s="27"/>
      <c r="DR1188" s="27"/>
      <c r="DS1188" s="27"/>
      <c r="DT1188" s="27"/>
      <c r="DU1188" s="27"/>
      <c r="DV1188" s="27"/>
      <c r="DW1188" s="27"/>
      <c r="DX1188" s="27"/>
      <c r="DY1188" s="27"/>
      <c r="DZ1188" s="27"/>
      <c r="EA1188" s="27"/>
      <c r="EB1188" s="27"/>
      <c r="EC1188" s="27"/>
      <c r="ED1188" s="27"/>
      <c r="EE1188" s="27"/>
      <c r="EF1188" s="27"/>
      <c r="EG1188" s="27"/>
      <c r="EH1188" s="27"/>
      <c r="EI1188" s="27"/>
      <c r="EJ1188" s="27"/>
      <c r="EK1188" s="27"/>
      <c r="EL1188" s="27"/>
      <c r="EM1188" s="27"/>
      <c r="EN1188" s="27"/>
      <c r="EO1188" s="27"/>
      <c r="EP1188" s="27"/>
      <c r="EQ1188" s="27"/>
      <c r="ER1188" s="27"/>
      <c r="ES1188" s="27"/>
      <c r="ET1188" s="27"/>
      <c r="EU1188" s="27"/>
      <c r="EV1188" s="27"/>
      <c r="EW1188" s="27"/>
      <c r="EX1188" s="27"/>
      <c r="EY1188" s="27"/>
      <c r="EZ1188" s="27"/>
      <c r="FA1188" s="27"/>
      <c r="FB1188" s="27"/>
      <c r="FC1188" s="27"/>
      <c r="FD1188" s="27"/>
      <c r="FE1188" s="27"/>
      <c r="FF1188" s="27"/>
      <c r="FG1188" s="27"/>
      <c r="FH1188" s="27"/>
      <c r="FI1188" s="27"/>
      <c r="FJ1188" s="27"/>
      <c r="FK1188" s="27"/>
      <c r="FL1188" s="27"/>
      <c r="FM1188" s="27"/>
      <c r="FN1188" s="27"/>
      <c r="FO1188" s="27"/>
      <c r="FP1188" s="27"/>
      <c r="FQ1188" s="27"/>
      <c r="FR1188" s="27"/>
      <c r="FS1188" s="27"/>
      <c r="FT1188" s="27"/>
      <c r="FU1188" s="27"/>
      <c r="FV1188" s="27"/>
      <c r="FW1188" s="27"/>
      <c r="FX1188" s="27"/>
      <c r="FY1188" s="27"/>
      <c r="FZ1188" s="27"/>
      <c r="GA1188" s="27"/>
      <c r="GB1188" s="27"/>
      <c r="GC1188" s="27"/>
      <c r="GD1188" s="27"/>
      <c r="GE1188" s="27"/>
      <c r="GF1188" s="27"/>
      <c r="GG1188" s="27"/>
      <c r="GH1188" s="27"/>
      <c r="GI1188" s="27"/>
      <c r="GJ1188" s="27"/>
      <c r="GK1188" s="27"/>
      <c r="GL1188" s="27"/>
      <c r="GM1188" s="27"/>
      <c r="GN1188" s="27"/>
      <c r="GO1188" s="27"/>
      <c r="GP1188" s="27"/>
      <c r="GQ1188" s="27"/>
      <c r="GR1188" s="27"/>
      <c r="GS1188" s="27"/>
      <c r="GT1188" s="27"/>
      <c r="GU1188" s="27"/>
      <c r="GV1188" s="27"/>
      <c r="GW1188" s="27"/>
      <c r="GX1188" s="27"/>
      <c r="GY1188" s="27"/>
      <c r="GZ1188" s="39"/>
    </row>
    <row r="1189" spans="1:208" s="67" customFormat="1" ht="11.25" customHeight="1">
      <c r="A1189" s="4">
        <v>5202</v>
      </c>
      <c r="B1189" s="67" t="s">
        <v>83</v>
      </c>
      <c r="C1189" s="67" t="s">
        <v>83</v>
      </c>
      <c r="D1189" s="67" t="s">
        <v>72</v>
      </c>
      <c r="E1189" s="68">
        <v>44392</v>
      </c>
      <c r="F1189" s="68">
        <v>44392</v>
      </c>
      <c r="G1189" s="68" t="s">
        <v>73</v>
      </c>
      <c r="H1189" s="67" t="s">
        <v>21</v>
      </c>
      <c r="I1189" s="67">
        <v>14</v>
      </c>
      <c r="J1189" s="67" t="s">
        <v>74</v>
      </c>
      <c r="L1189" s="66" t="s">
        <v>75</v>
      </c>
      <c r="M1189" s="66" t="s">
        <v>3918</v>
      </c>
      <c r="N1189" s="67" t="s">
        <v>3919</v>
      </c>
      <c r="O1189" s="67" t="s">
        <v>3920</v>
      </c>
      <c r="P1189" s="68">
        <v>44048</v>
      </c>
      <c r="Q1189" s="71">
        <v>1719051.54</v>
      </c>
      <c r="R1189" s="71"/>
      <c r="S1189" s="71">
        <v>1719051.54</v>
      </c>
      <c r="T1189" s="67" t="s">
        <v>79</v>
      </c>
      <c r="U1189" s="67">
        <v>1085</v>
      </c>
      <c r="V1189" s="68">
        <v>44403</v>
      </c>
      <c r="W1189" s="68">
        <v>44404</v>
      </c>
      <c r="X1189" s="71">
        <f t="shared" si="182"/>
        <v>1719051.54</v>
      </c>
      <c r="Y1189" s="71"/>
      <c r="Z1189" s="71">
        <f t="shared" si="183"/>
        <v>1719051.54</v>
      </c>
      <c r="AA1189" s="67" t="s">
        <v>80</v>
      </c>
      <c r="AD1189" s="67">
        <v>743</v>
      </c>
      <c r="AG1189" s="67" t="s">
        <v>81</v>
      </c>
      <c r="AH1189" s="34">
        <f t="shared" si="184"/>
        <v>1719051.54</v>
      </c>
      <c r="AI1189" s="67" t="s">
        <v>82</v>
      </c>
      <c r="AJ1189" s="66"/>
      <c r="AK1189" s="66" t="s">
        <v>3896</v>
      </c>
      <c r="AL1189" s="38"/>
      <c r="AM1189" s="27"/>
      <c r="AN1189" s="27"/>
      <c r="AO1189" s="27"/>
      <c r="AP1189" s="27"/>
      <c r="AQ1189" s="27"/>
      <c r="AR1189" s="27"/>
      <c r="AS1189" s="27"/>
      <c r="AT1189" s="27"/>
      <c r="AU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27"/>
      <c r="BJ1189" s="27"/>
      <c r="BK1189" s="27"/>
      <c r="BL1189" s="27"/>
      <c r="BM1189" s="27"/>
      <c r="BN1189" s="27"/>
      <c r="BO1189" s="27"/>
      <c r="BP1189" s="27"/>
      <c r="BQ1189" s="27"/>
      <c r="BR1189" s="27"/>
      <c r="BS1189" s="27"/>
      <c r="BT1189" s="27"/>
      <c r="BU1189" s="27"/>
      <c r="BV1189" s="27"/>
      <c r="BW1189" s="27"/>
      <c r="BX1189" s="27"/>
      <c r="BY1189" s="27"/>
      <c r="BZ1189" s="27"/>
      <c r="CA1189" s="27"/>
      <c r="CB1189" s="27"/>
      <c r="CC1189" s="27"/>
      <c r="CD1189" s="27"/>
      <c r="CE1189" s="27"/>
      <c r="CF1189" s="27"/>
      <c r="CG1189" s="27"/>
      <c r="CH1189" s="27"/>
      <c r="CI1189" s="27"/>
      <c r="CJ1189" s="27"/>
      <c r="CK1189" s="27"/>
      <c r="CL1189" s="27"/>
      <c r="CM1189" s="27"/>
      <c r="CN1189" s="27"/>
      <c r="CO1189" s="27"/>
      <c r="CP1189" s="27"/>
      <c r="CQ1189" s="27"/>
      <c r="CR1189" s="27"/>
      <c r="CS1189" s="27"/>
      <c r="CT1189" s="27"/>
      <c r="CU1189" s="27"/>
      <c r="CV1189" s="27"/>
      <c r="CW1189" s="27"/>
      <c r="CX1189" s="27"/>
      <c r="CY1189" s="27"/>
      <c r="CZ1189" s="27"/>
      <c r="DA1189" s="27"/>
      <c r="DB1189" s="27"/>
      <c r="DC1189" s="27"/>
      <c r="DD1189" s="27"/>
      <c r="DE1189" s="27"/>
      <c r="DF1189" s="27"/>
      <c r="DG1189" s="27"/>
      <c r="DH1189" s="27"/>
      <c r="DI1189" s="27"/>
      <c r="DJ1189" s="27"/>
      <c r="DK1189" s="27"/>
      <c r="DL1189" s="27"/>
      <c r="DM1189" s="27"/>
      <c r="DN1189" s="27"/>
      <c r="DO1189" s="27"/>
      <c r="DP1189" s="27"/>
      <c r="DQ1189" s="27"/>
      <c r="DR1189" s="27"/>
      <c r="DS1189" s="27"/>
      <c r="DT1189" s="27"/>
      <c r="DU1189" s="27"/>
      <c r="DV1189" s="27"/>
      <c r="DW1189" s="27"/>
      <c r="DX1189" s="27"/>
      <c r="DY1189" s="27"/>
      <c r="DZ1189" s="27"/>
      <c r="EA1189" s="27"/>
      <c r="EB1189" s="27"/>
      <c r="EC1189" s="27"/>
      <c r="ED1189" s="27"/>
      <c r="EE1189" s="27"/>
      <c r="EF1189" s="27"/>
      <c r="EG1189" s="27"/>
      <c r="EH1189" s="27"/>
      <c r="EI1189" s="27"/>
      <c r="EJ1189" s="27"/>
      <c r="EK1189" s="27"/>
      <c r="EL1189" s="27"/>
      <c r="EM1189" s="27"/>
      <c r="EN1189" s="27"/>
      <c r="EO1189" s="27"/>
      <c r="EP1189" s="27"/>
      <c r="EQ1189" s="27"/>
      <c r="ER1189" s="27"/>
      <c r="ES1189" s="27"/>
      <c r="ET1189" s="27"/>
      <c r="EU1189" s="27"/>
      <c r="EV1189" s="27"/>
      <c r="EW1189" s="27"/>
      <c r="EX1189" s="27"/>
      <c r="EY1189" s="27"/>
      <c r="EZ1189" s="27"/>
      <c r="FA1189" s="27"/>
      <c r="FB1189" s="27"/>
      <c r="FC1189" s="27"/>
      <c r="FD1189" s="27"/>
      <c r="FE1189" s="27"/>
      <c r="FF1189" s="27"/>
      <c r="FG1189" s="27"/>
      <c r="FH1189" s="27"/>
      <c r="FI1189" s="27"/>
      <c r="FJ1189" s="27"/>
      <c r="FK1189" s="27"/>
      <c r="FL1189" s="27"/>
      <c r="FM1189" s="27"/>
      <c r="FN1189" s="27"/>
      <c r="FO1189" s="27"/>
      <c r="FP1189" s="27"/>
      <c r="FQ1189" s="27"/>
      <c r="FR1189" s="27"/>
      <c r="FS1189" s="27"/>
      <c r="FT1189" s="27"/>
      <c r="FU1189" s="27"/>
      <c r="FV1189" s="27"/>
      <c r="FW1189" s="27"/>
      <c r="FX1189" s="27"/>
      <c r="FY1189" s="27"/>
      <c r="FZ1189" s="27"/>
      <c r="GA1189" s="27"/>
      <c r="GB1189" s="27"/>
      <c r="GC1189" s="27"/>
      <c r="GD1189" s="27"/>
      <c r="GE1189" s="27"/>
      <c r="GF1189" s="27"/>
      <c r="GG1189" s="27"/>
      <c r="GH1189" s="27"/>
      <c r="GI1189" s="27"/>
      <c r="GJ1189" s="27"/>
      <c r="GK1189" s="27"/>
      <c r="GL1189" s="27"/>
      <c r="GM1189" s="27"/>
      <c r="GN1189" s="27"/>
      <c r="GO1189" s="27"/>
      <c r="GP1189" s="27"/>
      <c r="GQ1189" s="27"/>
      <c r="GR1189" s="27"/>
      <c r="GS1189" s="27"/>
      <c r="GT1189" s="27"/>
      <c r="GU1189" s="27"/>
      <c r="GV1189" s="27"/>
      <c r="GW1189" s="27"/>
      <c r="GX1189" s="27"/>
      <c r="GY1189" s="27"/>
      <c r="GZ1189" s="39"/>
    </row>
    <row r="1190" spans="1:208" s="67" customFormat="1" ht="11.25" customHeight="1">
      <c r="A1190" s="4">
        <v>5203</v>
      </c>
      <c r="B1190" s="67" t="s">
        <v>83</v>
      </c>
      <c r="C1190" s="67" t="s">
        <v>83</v>
      </c>
      <c r="D1190" s="67" t="s">
        <v>72</v>
      </c>
      <c r="E1190" s="68">
        <v>44392</v>
      </c>
      <c r="F1190" s="68">
        <v>44392</v>
      </c>
      <c r="G1190" s="68" t="s">
        <v>73</v>
      </c>
      <c r="H1190" s="67" t="s">
        <v>21</v>
      </c>
      <c r="I1190" s="67">
        <v>14</v>
      </c>
      <c r="J1190" s="67" t="s">
        <v>74</v>
      </c>
      <c r="L1190" s="66" t="s">
        <v>75</v>
      </c>
      <c r="M1190" s="66" t="s">
        <v>3921</v>
      </c>
      <c r="N1190" s="67" t="s">
        <v>3922</v>
      </c>
      <c r="O1190" s="67" t="s">
        <v>3923</v>
      </c>
      <c r="P1190" s="68">
        <v>44049</v>
      </c>
      <c r="Q1190" s="71">
        <v>2741193.7</v>
      </c>
      <c r="R1190" s="71"/>
      <c r="S1190" s="71">
        <v>2741193.7</v>
      </c>
      <c r="T1190" s="67" t="s">
        <v>79</v>
      </c>
      <c r="U1190" s="67">
        <v>1086</v>
      </c>
      <c r="V1190" s="68">
        <v>44403</v>
      </c>
      <c r="W1190" s="68">
        <v>44404</v>
      </c>
      <c r="X1190" s="71">
        <f t="shared" si="182"/>
        <v>2741193.7</v>
      </c>
      <c r="Y1190" s="71"/>
      <c r="Z1190" s="71">
        <f t="shared" si="183"/>
        <v>2741193.7</v>
      </c>
      <c r="AA1190" s="67" t="s">
        <v>80</v>
      </c>
      <c r="AD1190" s="67">
        <v>744</v>
      </c>
      <c r="AG1190" s="67" t="s">
        <v>81</v>
      </c>
      <c r="AH1190" s="34">
        <f t="shared" si="184"/>
        <v>2741193.7</v>
      </c>
      <c r="AI1190" s="67" t="s">
        <v>82</v>
      </c>
      <c r="AJ1190" s="66"/>
      <c r="AK1190" s="66" t="s">
        <v>3896</v>
      </c>
      <c r="AL1190" s="38"/>
      <c r="AM1190" s="27"/>
      <c r="AN1190" s="27"/>
      <c r="AO1190" s="27"/>
      <c r="AP1190" s="27"/>
      <c r="AQ1190" s="27"/>
      <c r="AR1190" s="27"/>
      <c r="AS1190" s="27"/>
      <c r="AT1190" s="27"/>
      <c r="AU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27"/>
      <c r="BJ1190" s="27"/>
      <c r="BK1190" s="27"/>
      <c r="BL1190" s="27"/>
      <c r="BM1190" s="27"/>
      <c r="BN1190" s="27"/>
      <c r="BO1190" s="27"/>
      <c r="BP1190" s="27"/>
      <c r="BQ1190" s="27"/>
      <c r="BR1190" s="27"/>
      <c r="BS1190" s="27"/>
      <c r="BT1190" s="27"/>
      <c r="BU1190" s="27"/>
      <c r="BV1190" s="27"/>
      <c r="BW1190" s="27"/>
      <c r="BX1190" s="27"/>
      <c r="BY1190" s="27"/>
      <c r="BZ1190" s="27"/>
      <c r="CA1190" s="27"/>
      <c r="CB1190" s="27"/>
      <c r="CC1190" s="27"/>
      <c r="CD1190" s="27"/>
      <c r="CE1190" s="27"/>
      <c r="CF1190" s="27"/>
      <c r="CG1190" s="27"/>
      <c r="CH1190" s="27"/>
      <c r="CI1190" s="27"/>
      <c r="CJ1190" s="27"/>
      <c r="CK1190" s="27"/>
      <c r="CL1190" s="27"/>
      <c r="CM1190" s="27"/>
      <c r="CN1190" s="27"/>
      <c r="CO1190" s="27"/>
      <c r="CP1190" s="27"/>
      <c r="CQ1190" s="27"/>
      <c r="CR1190" s="27"/>
      <c r="CS1190" s="27"/>
      <c r="CT1190" s="27"/>
      <c r="CU1190" s="27"/>
      <c r="CV1190" s="27"/>
      <c r="CW1190" s="27"/>
      <c r="CX1190" s="27"/>
      <c r="CY1190" s="27"/>
      <c r="CZ1190" s="27"/>
      <c r="DA1190" s="27"/>
      <c r="DB1190" s="27"/>
      <c r="DC1190" s="27"/>
      <c r="DD1190" s="27"/>
      <c r="DE1190" s="27"/>
      <c r="DF1190" s="27"/>
      <c r="DG1190" s="27"/>
      <c r="DH1190" s="27"/>
      <c r="DI1190" s="27"/>
      <c r="DJ1190" s="27"/>
      <c r="DK1190" s="27"/>
      <c r="DL1190" s="27"/>
      <c r="DM1190" s="27"/>
      <c r="DN1190" s="27"/>
      <c r="DO1190" s="27"/>
      <c r="DP1190" s="27"/>
      <c r="DQ1190" s="27"/>
      <c r="DR1190" s="27"/>
      <c r="DS1190" s="27"/>
      <c r="DT1190" s="27"/>
      <c r="DU1190" s="27"/>
      <c r="DV1190" s="27"/>
      <c r="DW1190" s="27"/>
      <c r="DX1190" s="27"/>
      <c r="DY1190" s="27"/>
      <c r="DZ1190" s="27"/>
      <c r="EA1190" s="27"/>
      <c r="EB1190" s="27"/>
      <c r="EC1190" s="27"/>
      <c r="ED1190" s="27"/>
      <c r="EE1190" s="27"/>
      <c r="EF1190" s="27"/>
      <c r="EG1190" s="27"/>
      <c r="EH1190" s="27"/>
      <c r="EI1190" s="27"/>
      <c r="EJ1190" s="27"/>
      <c r="EK1190" s="27"/>
      <c r="EL1190" s="27"/>
      <c r="EM1190" s="27"/>
      <c r="EN1190" s="27"/>
      <c r="EO1190" s="27"/>
      <c r="EP1190" s="27"/>
      <c r="EQ1190" s="27"/>
      <c r="ER1190" s="27"/>
      <c r="ES1190" s="27"/>
      <c r="ET1190" s="27"/>
      <c r="EU1190" s="27"/>
      <c r="EV1190" s="27"/>
      <c r="EW1190" s="27"/>
      <c r="EX1190" s="27"/>
      <c r="EY1190" s="27"/>
      <c r="EZ1190" s="27"/>
      <c r="FA1190" s="27"/>
      <c r="FB1190" s="27"/>
      <c r="FC1190" s="27"/>
      <c r="FD1190" s="27"/>
      <c r="FE1190" s="27"/>
      <c r="FF1190" s="27"/>
      <c r="FG1190" s="27"/>
      <c r="FH1190" s="27"/>
      <c r="FI1190" s="27"/>
      <c r="FJ1190" s="27"/>
      <c r="FK1190" s="27"/>
      <c r="FL1190" s="27"/>
      <c r="FM1190" s="27"/>
      <c r="FN1190" s="27"/>
      <c r="FO1190" s="27"/>
      <c r="FP1190" s="27"/>
      <c r="FQ1190" s="27"/>
      <c r="FR1190" s="27"/>
      <c r="FS1190" s="27"/>
      <c r="FT1190" s="27"/>
      <c r="FU1190" s="27"/>
      <c r="FV1190" s="27"/>
      <c r="FW1190" s="27"/>
      <c r="FX1190" s="27"/>
      <c r="FY1190" s="27"/>
      <c r="FZ1190" s="27"/>
      <c r="GA1190" s="27"/>
      <c r="GB1190" s="27"/>
      <c r="GC1190" s="27"/>
      <c r="GD1190" s="27"/>
      <c r="GE1190" s="27"/>
      <c r="GF1190" s="27"/>
      <c r="GG1190" s="27"/>
      <c r="GH1190" s="27"/>
      <c r="GI1190" s="27"/>
      <c r="GJ1190" s="27"/>
      <c r="GK1190" s="27"/>
      <c r="GL1190" s="27"/>
      <c r="GM1190" s="27"/>
      <c r="GN1190" s="27"/>
      <c r="GO1190" s="27"/>
      <c r="GP1190" s="27"/>
      <c r="GQ1190" s="27"/>
      <c r="GR1190" s="27"/>
      <c r="GS1190" s="27"/>
      <c r="GT1190" s="27"/>
      <c r="GU1190" s="27"/>
      <c r="GV1190" s="27"/>
      <c r="GW1190" s="27"/>
      <c r="GX1190" s="27"/>
      <c r="GY1190" s="27"/>
      <c r="GZ1190" s="39"/>
    </row>
    <row r="1191" spans="1:208" s="67" customFormat="1" ht="11.25" customHeight="1">
      <c r="A1191" s="4">
        <v>5204</v>
      </c>
      <c r="B1191" s="67" t="s">
        <v>72</v>
      </c>
      <c r="C1191" s="67" t="s">
        <v>72</v>
      </c>
      <c r="D1191" s="67" t="s">
        <v>72</v>
      </c>
      <c r="E1191" s="68">
        <v>44392</v>
      </c>
      <c r="F1191" s="68">
        <v>44392</v>
      </c>
      <c r="G1191" s="68" t="s">
        <v>73</v>
      </c>
      <c r="H1191" s="67" t="s">
        <v>21</v>
      </c>
      <c r="I1191" s="67">
        <v>14</v>
      </c>
      <c r="J1191" s="67" t="s">
        <v>74</v>
      </c>
      <c r="L1191" s="66" t="s">
        <v>75</v>
      </c>
      <c r="M1191" s="66" t="s">
        <v>3924</v>
      </c>
      <c r="N1191" s="67" t="s">
        <v>3925</v>
      </c>
      <c r="O1191" s="67" t="s">
        <v>3926</v>
      </c>
      <c r="P1191" s="68">
        <v>44331</v>
      </c>
      <c r="Q1191" s="71">
        <v>214578.49</v>
      </c>
      <c r="R1191" s="71"/>
      <c r="S1191" s="71">
        <v>214578.49</v>
      </c>
      <c r="T1191" s="67" t="s">
        <v>79</v>
      </c>
      <c r="U1191" s="67">
        <v>1087</v>
      </c>
      <c r="V1191" s="68">
        <v>44404</v>
      </c>
      <c r="W1191" s="68">
        <v>44404</v>
      </c>
      <c r="X1191" s="71">
        <f t="shared" si="182"/>
        <v>214578.49</v>
      </c>
      <c r="Y1191" s="71"/>
      <c r="Z1191" s="71">
        <f t="shared" si="183"/>
        <v>214578.49</v>
      </c>
      <c r="AA1191" s="67" t="s">
        <v>80</v>
      </c>
      <c r="AD1191" s="67">
        <v>745</v>
      </c>
      <c r="AG1191" s="67" t="s">
        <v>81</v>
      </c>
      <c r="AH1191" s="34">
        <f t="shared" si="184"/>
        <v>214578.49</v>
      </c>
      <c r="AI1191" s="67" t="s">
        <v>82</v>
      </c>
      <c r="AJ1191" s="66"/>
      <c r="AK1191" s="66" t="s">
        <v>3896</v>
      </c>
      <c r="AL1191" s="38"/>
      <c r="AM1191" s="27"/>
      <c r="AN1191" s="27"/>
      <c r="AO1191" s="27"/>
      <c r="AP1191" s="27"/>
      <c r="AQ1191" s="27"/>
      <c r="AR1191" s="27"/>
      <c r="AS1191" s="27"/>
      <c r="AT1191" s="27"/>
      <c r="AU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27"/>
      <c r="BJ1191" s="27"/>
      <c r="BK1191" s="27"/>
      <c r="BL1191" s="27"/>
      <c r="BM1191" s="27"/>
      <c r="BN1191" s="27"/>
      <c r="BO1191" s="27"/>
      <c r="BP1191" s="27"/>
      <c r="BQ1191" s="27"/>
      <c r="BR1191" s="27"/>
      <c r="BS1191" s="27"/>
      <c r="BT1191" s="27"/>
      <c r="BU1191" s="27"/>
      <c r="BV1191" s="27"/>
      <c r="BW1191" s="27"/>
      <c r="BX1191" s="27"/>
      <c r="BY1191" s="27"/>
      <c r="BZ1191" s="27"/>
      <c r="CA1191" s="27"/>
      <c r="CB1191" s="27"/>
      <c r="CC1191" s="27"/>
      <c r="CD1191" s="27"/>
      <c r="CE1191" s="27"/>
      <c r="CF1191" s="27"/>
      <c r="CG1191" s="27"/>
      <c r="CH1191" s="27"/>
      <c r="CI1191" s="27"/>
      <c r="CJ1191" s="27"/>
      <c r="CK1191" s="27"/>
      <c r="CL1191" s="27"/>
      <c r="CM1191" s="27"/>
      <c r="CN1191" s="27"/>
      <c r="CO1191" s="27"/>
      <c r="CP1191" s="27"/>
      <c r="CQ1191" s="27"/>
      <c r="CR1191" s="27"/>
      <c r="CS1191" s="27"/>
      <c r="CT1191" s="27"/>
      <c r="CU1191" s="27"/>
      <c r="CV1191" s="27"/>
      <c r="CW1191" s="27"/>
      <c r="CX1191" s="27"/>
      <c r="CY1191" s="27"/>
      <c r="CZ1191" s="27"/>
      <c r="DA1191" s="27"/>
      <c r="DB1191" s="27"/>
      <c r="DC1191" s="27"/>
      <c r="DD1191" s="27"/>
      <c r="DE1191" s="27"/>
      <c r="DF1191" s="27"/>
      <c r="DG1191" s="27"/>
      <c r="DH1191" s="27"/>
      <c r="DI1191" s="27"/>
      <c r="DJ1191" s="27"/>
      <c r="DK1191" s="27"/>
      <c r="DL1191" s="27"/>
      <c r="DM1191" s="27"/>
      <c r="DN1191" s="27"/>
      <c r="DO1191" s="27"/>
      <c r="DP1191" s="27"/>
      <c r="DQ1191" s="27"/>
      <c r="DR1191" s="27"/>
      <c r="DS1191" s="27"/>
      <c r="DT1191" s="27"/>
      <c r="DU1191" s="27"/>
      <c r="DV1191" s="27"/>
      <c r="DW1191" s="27"/>
      <c r="DX1191" s="27"/>
      <c r="DY1191" s="27"/>
      <c r="DZ1191" s="27"/>
      <c r="EA1191" s="27"/>
      <c r="EB1191" s="27"/>
      <c r="EC1191" s="27"/>
      <c r="ED1191" s="27"/>
      <c r="EE1191" s="27"/>
      <c r="EF1191" s="27"/>
      <c r="EG1191" s="27"/>
      <c r="EH1191" s="27"/>
      <c r="EI1191" s="27"/>
      <c r="EJ1191" s="27"/>
      <c r="EK1191" s="27"/>
      <c r="EL1191" s="27"/>
      <c r="EM1191" s="27"/>
      <c r="EN1191" s="27"/>
      <c r="EO1191" s="27"/>
      <c r="EP1191" s="27"/>
      <c r="EQ1191" s="27"/>
      <c r="ER1191" s="27"/>
      <c r="ES1191" s="27"/>
      <c r="ET1191" s="27"/>
      <c r="EU1191" s="27"/>
      <c r="EV1191" s="27"/>
      <c r="EW1191" s="27"/>
      <c r="EX1191" s="27"/>
      <c r="EY1191" s="27"/>
      <c r="EZ1191" s="27"/>
      <c r="FA1191" s="27"/>
      <c r="FB1191" s="27"/>
      <c r="FC1191" s="27"/>
      <c r="FD1191" s="27"/>
      <c r="FE1191" s="27"/>
      <c r="FF1191" s="27"/>
      <c r="FG1191" s="27"/>
      <c r="FH1191" s="27"/>
      <c r="FI1191" s="27"/>
      <c r="FJ1191" s="27"/>
      <c r="FK1191" s="27"/>
      <c r="FL1191" s="27"/>
      <c r="FM1191" s="27"/>
      <c r="FN1191" s="27"/>
      <c r="FO1191" s="27"/>
      <c r="FP1191" s="27"/>
      <c r="FQ1191" s="27"/>
      <c r="FR1191" s="27"/>
      <c r="FS1191" s="27"/>
      <c r="FT1191" s="27"/>
      <c r="FU1191" s="27"/>
      <c r="FV1191" s="27"/>
      <c r="FW1191" s="27"/>
      <c r="FX1191" s="27"/>
      <c r="FY1191" s="27"/>
      <c r="FZ1191" s="27"/>
      <c r="GA1191" s="27"/>
      <c r="GB1191" s="27"/>
      <c r="GC1191" s="27"/>
      <c r="GD1191" s="27"/>
      <c r="GE1191" s="27"/>
      <c r="GF1191" s="27"/>
      <c r="GG1191" s="27"/>
      <c r="GH1191" s="27"/>
      <c r="GI1191" s="27"/>
      <c r="GJ1191" s="27"/>
      <c r="GK1191" s="27"/>
      <c r="GL1191" s="27"/>
      <c r="GM1191" s="27"/>
      <c r="GN1191" s="27"/>
      <c r="GO1191" s="27"/>
      <c r="GP1191" s="27"/>
      <c r="GQ1191" s="27"/>
      <c r="GR1191" s="27"/>
      <c r="GS1191" s="27"/>
      <c r="GT1191" s="27"/>
      <c r="GU1191" s="27"/>
      <c r="GV1191" s="27"/>
      <c r="GW1191" s="27"/>
      <c r="GX1191" s="27"/>
      <c r="GY1191" s="27"/>
      <c r="GZ1191" s="39"/>
    </row>
    <row r="1192" spans="1:208" s="67" customFormat="1" ht="11.25" customHeight="1">
      <c r="A1192" s="4">
        <v>5205</v>
      </c>
      <c r="B1192" s="67" t="s">
        <v>72</v>
      </c>
      <c r="C1192" s="67" t="s">
        <v>72</v>
      </c>
      <c r="D1192" s="67" t="s">
        <v>72</v>
      </c>
      <c r="E1192" s="68">
        <v>44392</v>
      </c>
      <c r="F1192" s="68">
        <v>44392</v>
      </c>
      <c r="G1192" s="68" t="s">
        <v>73</v>
      </c>
      <c r="H1192" s="67" t="s">
        <v>21</v>
      </c>
      <c r="I1192" s="67">
        <v>14</v>
      </c>
      <c r="J1192" s="67" t="s">
        <v>74</v>
      </c>
      <c r="L1192" s="66" t="s">
        <v>75</v>
      </c>
      <c r="M1192" s="66" t="s">
        <v>3927</v>
      </c>
      <c r="N1192" s="67" t="s">
        <v>3928</v>
      </c>
      <c r="O1192" s="67" t="s">
        <v>3929</v>
      </c>
      <c r="P1192" s="68">
        <v>44352</v>
      </c>
      <c r="Q1192" s="71">
        <v>201462.14</v>
      </c>
      <c r="R1192" s="71"/>
      <c r="S1192" s="71">
        <v>201462.14</v>
      </c>
      <c r="T1192" s="67" t="s">
        <v>79</v>
      </c>
      <c r="U1192" s="67">
        <v>1093</v>
      </c>
      <c r="V1192" s="68">
        <v>44404</v>
      </c>
      <c r="W1192" s="68">
        <v>44406</v>
      </c>
      <c r="X1192" s="71">
        <f t="shared" si="182"/>
        <v>201462.14</v>
      </c>
      <c r="Y1192" s="71"/>
      <c r="Z1192" s="71">
        <f t="shared" si="183"/>
        <v>201462.14</v>
      </c>
      <c r="AA1192" s="67" t="s">
        <v>80</v>
      </c>
      <c r="AD1192" s="67">
        <v>746</v>
      </c>
      <c r="AG1192" s="67" t="s">
        <v>81</v>
      </c>
      <c r="AH1192" s="34">
        <f t="shared" si="184"/>
        <v>201462.14</v>
      </c>
      <c r="AI1192" s="67" t="s">
        <v>82</v>
      </c>
      <c r="AJ1192" s="66"/>
      <c r="AK1192" s="66" t="s">
        <v>3896</v>
      </c>
      <c r="AL1192" s="38"/>
      <c r="AM1192" s="27"/>
      <c r="AN1192" s="27"/>
      <c r="AO1192" s="27"/>
      <c r="AP1192" s="27"/>
      <c r="AQ1192" s="27"/>
      <c r="AR1192" s="27"/>
      <c r="AS1192" s="27"/>
      <c r="AT1192" s="27"/>
      <c r="AU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27"/>
      <c r="BJ1192" s="27"/>
      <c r="BK1192" s="27"/>
      <c r="BL1192" s="27"/>
      <c r="BM1192" s="27"/>
      <c r="BN1192" s="27"/>
      <c r="BO1192" s="27"/>
      <c r="BP1192" s="27"/>
      <c r="BQ1192" s="27"/>
      <c r="BR1192" s="27"/>
      <c r="BS1192" s="27"/>
      <c r="BT1192" s="27"/>
      <c r="BU1192" s="27"/>
      <c r="BV1192" s="27"/>
      <c r="BW1192" s="27"/>
      <c r="BX1192" s="27"/>
      <c r="BY1192" s="27"/>
      <c r="BZ1192" s="27"/>
      <c r="CA1192" s="27"/>
      <c r="CB1192" s="27"/>
      <c r="CC1192" s="27"/>
      <c r="CD1192" s="27"/>
      <c r="CE1192" s="27"/>
      <c r="CF1192" s="27"/>
      <c r="CG1192" s="27"/>
      <c r="CH1192" s="27"/>
      <c r="CI1192" s="27"/>
      <c r="CJ1192" s="27"/>
      <c r="CK1192" s="27"/>
      <c r="CL1192" s="27"/>
      <c r="CM1192" s="27"/>
      <c r="CN1192" s="27"/>
      <c r="CO1192" s="27"/>
      <c r="CP1192" s="27"/>
      <c r="CQ1192" s="27"/>
      <c r="CR1192" s="27"/>
      <c r="CS1192" s="27"/>
      <c r="CT1192" s="27"/>
      <c r="CU1192" s="27"/>
      <c r="CV1192" s="27"/>
      <c r="CW1192" s="27"/>
      <c r="CX1192" s="27"/>
      <c r="CY1192" s="27"/>
      <c r="CZ1192" s="27"/>
      <c r="DA1192" s="27"/>
      <c r="DB1192" s="27"/>
      <c r="DC1192" s="27"/>
      <c r="DD1192" s="27"/>
      <c r="DE1192" s="27"/>
      <c r="DF1192" s="27"/>
      <c r="DG1192" s="27"/>
      <c r="DH1192" s="27"/>
      <c r="DI1192" s="27"/>
      <c r="DJ1192" s="27"/>
      <c r="DK1192" s="27"/>
      <c r="DL1192" s="27"/>
      <c r="DM1192" s="27"/>
      <c r="DN1192" s="27"/>
      <c r="DO1192" s="27"/>
      <c r="DP1192" s="27"/>
      <c r="DQ1192" s="27"/>
      <c r="DR1192" s="27"/>
      <c r="DS1192" s="27"/>
      <c r="DT1192" s="27"/>
      <c r="DU1192" s="27"/>
      <c r="DV1192" s="27"/>
      <c r="DW1192" s="27"/>
      <c r="DX1192" s="27"/>
      <c r="DY1192" s="27"/>
      <c r="DZ1192" s="27"/>
      <c r="EA1192" s="27"/>
      <c r="EB1192" s="27"/>
      <c r="EC1192" s="27"/>
      <c r="ED1192" s="27"/>
      <c r="EE1192" s="27"/>
      <c r="EF1192" s="27"/>
      <c r="EG1192" s="27"/>
      <c r="EH1192" s="27"/>
      <c r="EI1192" s="27"/>
      <c r="EJ1192" s="27"/>
      <c r="EK1192" s="27"/>
      <c r="EL1192" s="27"/>
      <c r="EM1192" s="27"/>
      <c r="EN1192" s="27"/>
      <c r="EO1192" s="27"/>
      <c r="EP1192" s="27"/>
      <c r="EQ1192" s="27"/>
      <c r="ER1192" s="27"/>
      <c r="ES1192" s="27"/>
      <c r="ET1192" s="27"/>
      <c r="EU1192" s="27"/>
      <c r="EV1192" s="27"/>
      <c r="EW1192" s="27"/>
      <c r="EX1192" s="27"/>
      <c r="EY1192" s="27"/>
      <c r="EZ1192" s="27"/>
      <c r="FA1192" s="27"/>
      <c r="FB1192" s="27"/>
      <c r="FC1192" s="27"/>
      <c r="FD1192" s="27"/>
      <c r="FE1192" s="27"/>
      <c r="FF1192" s="27"/>
      <c r="FG1192" s="27"/>
      <c r="FH1192" s="27"/>
      <c r="FI1192" s="27"/>
      <c r="FJ1192" s="27"/>
      <c r="FK1192" s="27"/>
      <c r="FL1192" s="27"/>
      <c r="FM1192" s="27"/>
      <c r="FN1192" s="27"/>
      <c r="FO1192" s="27"/>
      <c r="FP1192" s="27"/>
      <c r="FQ1192" s="27"/>
      <c r="FR1192" s="27"/>
      <c r="FS1192" s="27"/>
      <c r="FT1192" s="27"/>
      <c r="FU1192" s="27"/>
      <c r="FV1192" s="27"/>
      <c r="FW1192" s="27"/>
      <c r="FX1192" s="27"/>
      <c r="FY1192" s="27"/>
      <c r="FZ1192" s="27"/>
      <c r="GA1192" s="27"/>
      <c r="GB1192" s="27"/>
      <c r="GC1192" s="27"/>
      <c r="GD1192" s="27"/>
      <c r="GE1192" s="27"/>
      <c r="GF1192" s="27"/>
      <c r="GG1192" s="27"/>
      <c r="GH1192" s="27"/>
      <c r="GI1192" s="27"/>
      <c r="GJ1192" s="27"/>
      <c r="GK1192" s="27"/>
      <c r="GL1192" s="27"/>
      <c r="GM1192" s="27"/>
      <c r="GN1192" s="27"/>
      <c r="GO1192" s="27"/>
      <c r="GP1192" s="27"/>
      <c r="GQ1192" s="27"/>
      <c r="GR1192" s="27"/>
      <c r="GS1192" s="27"/>
      <c r="GT1192" s="27"/>
      <c r="GU1192" s="27"/>
      <c r="GV1192" s="27"/>
      <c r="GW1192" s="27"/>
      <c r="GX1192" s="27"/>
      <c r="GY1192" s="27"/>
      <c r="GZ1192" s="39"/>
    </row>
    <row r="1193" spans="1:208" s="67" customFormat="1" ht="11.25" customHeight="1">
      <c r="A1193" s="4">
        <v>5206</v>
      </c>
      <c r="B1193" s="67" t="s">
        <v>72</v>
      </c>
      <c r="C1193" s="67" t="s">
        <v>72</v>
      </c>
      <c r="D1193" s="67" t="s">
        <v>72</v>
      </c>
      <c r="E1193" s="68">
        <v>44392</v>
      </c>
      <c r="F1193" s="68">
        <v>44392</v>
      </c>
      <c r="G1193" s="68" t="s">
        <v>73</v>
      </c>
      <c r="H1193" s="67" t="s">
        <v>21</v>
      </c>
      <c r="I1193" s="67">
        <v>14</v>
      </c>
      <c r="J1193" s="67" t="s">
        <v>74</v>
      </c>
      <c r="L1193" s="66" t="s">
        <v>75</v>
      </c>
      <c r="M1193" s="66" t="s">
        <v>3930</v>
      </c>
      <c r="N1193" s="67" t="s">
        <v>3931</v>
      </c>
      <c r="O1193" s="67" t="s">
        <v>3932</v>
      </c>
      <c r="P1193" s="68">
        <v>44332</v>
      </c>
      <c r="Q1193" s="71">
        <v>320478.01</v>
      </c>
      <c r="R1193" s="71"/>
      <c r="S1193" s="71">
        <v>320478.01</v>
      </c>
      <c r="T1193" s="67" t="s">
        <v>79</v>
      </c>
      <c r="U1193" s="67">
        <v>1088</v>
      </c>
      <c r="V1193" s="68">
        <v>44404</v>
      </c>
      <c r="W1193" s="68">
        <v>44404</v>
      </c>
      <c r="X1193" s="71">
        <f t="shared" si="182"/>
        <v>320478.01</v>
      </c>
      <c r="Y1193" s="71"/>
      <c r="Z1193" s="71">
        <f t="shared" si="183"/>
        <v>320478.01</v>
      </c>
      <c r="AA1193" s="67" t="s">
        <v>80</v>
      </c>
      <c r="AD1193" s="67">
        <v>747</v>
      </c>
      <c r="AG1193" s="67" t="s">
        <v>81</v>
      </c>
      <c r="AH1193" s="34">
        <f t="shared" si="184"/>
        <v>320478.01</v>
      </c>
      <c r="AI1193" s="67" t="s">
        <v>82</v>
      </c>
      <c r="AJ1193" s="66"/>
      <c r="AK1193" s="66" t="s">
        <v>3896</v>
      </c>
      <c r="AL1193" s="38"/>
      <c r="AM1193" s="27"/>
      <c r="AN1193" s="27"/>
      <c r="AO1193" s="27"/>
      <c r="AP1193" s="27"/>
      <c r="AQ1193" s="27"/>
      <c r="AR1193" s="27"/>
      <c r="AS1193" s="27"/>
      <c r="AT1193" s="27"/>
      <c r="AU1193" s="27"/>
      <c r="AV1193" s="27"/>
      <c r="AW1193" s="27"/>
      <c r="AX1193" s="27"/>
      <c r="AY1193" s="27"/>
      <c r="AZ1193" s="27"/>
      <c r="BA1193" s="27"/>
      <c r="BB1193" s="27"/>
      <c r="BC1193" s="27"/>
      <c r="BD1193" s="27"/>
      <c r="BE1193" s="27"/>
      <c r="BF1193" s="27"/>
      <c r="BG1193" s="27"/>
      <c r="BH1193" s="27"/>
      <c r="BI1193" s="27"/>
      <c r="BJ1193" s="27"/>
      <c r="BK1193" s="27"/>
      <c r="BL1193" s="27"/>
      <c r="BM1193" s="27"/>
      <c r="BN1193" s="27"/>
      <c r="BO1193" s="27"/>
      <c r="BP1193" s="27"/>
      <c r="BQ1193" s="27"/>
      <c r="BR1193" s="27"/>
      <c r="BS1193" s="27"/>
      <c r="BT1193" s="27"/>
      <c r="BU1193" s="27"/>
      <c r="BV1193" s="27"/>
      <c r="BW1193" s="27"/>
      <c r="BX1193" s="27"/>
      <c r="BY1193" s="27"/>
      <c r="BZ1193" s="27"/>
      <c r="CA1193" s="27"/>
      <c r="CB1193" s="27"/>
      <c r="CC1193" s="27"/>
      <c r="CD1193" s="27"/>
      <c r="CE1193" s="27"/>
      <c r="CF1193" s="27"/>
      <c r="CG1193" s="27"/>
      <c r="CH1193" s="27"/>
      <c r="CI1193" s="27"/>
      <c r="CJ1193" s="27"/>
      <c r="CK1193" s="27"/>
      <c r="CL1193" s="27"/>
      <c r="CM1193" s="27"/>
      <c r="CN1193" s="27"/>
      <c r="CO1193" s="27"/>
      <c r="CP1193" s="27"/>
      <c r="CQ1193" s="27"/>
      <c r="CR1193" s="27"/>
      <c r="CS1193" s="27"/>
      <c r="CT1193" s="27"/>
      <c r="CU1193" s="27"/>
      <c r="CV1193" s="27"/>
      <c r="CW1193" s="27"/>
      <c r="CX1193" s="27"/>
      <c r="CY1193" s="27"/>
      <c r="CZ1193" s="27"/>
      <c r="DA1193" s="27"/>
      <c r="DB1193" s="27"/>
      <c r="DC1193" s="27"/>
      <c r="DD1193" s="27"/>
      <c r="DE1193" s="27"/>
      <c r="DF1193" s="27"/>
      <c r="DG1193" s="27"/>
      <c r="DH1193" s="27"/>
      <c r="DI1193" s="27"/>
      <c r="DJ1193" s="27"/>
      <c r="DK1193" s="27"/>
      <c r="DL1193" s="27"/>
      <c r="DM1193" s="27"/>
      <c r="DN1193" s="27"/>
      <c r="DO1193" s="27"/>
      <c r="DP1193" s="27"/>
      <c r="DQ1193" s="27"/>
      <c r="DR1193" s="27"/>
      <c r="DS1193" s="27"/>
      <c r="DT1193" s="27"/>
      <c r="DU1193" s="27"/>
      <c r="DV1193" s="27"/>
      <c r="DW1193" s="27"/>
      <c r="DX1193" s="27"/>
      <c r="DY1193" s="27"/>
      <c r="DZ1193" s="27"/>
      <c r="EA1193" s="27"/>
      <c r="EB1193" s="27"/>
      <c r="EC1193" s="27"/>
      <c r="ED1193" s="27"/>
      <c r="EE1193" s="27"/>
      <c r="EF1193" s="27"/>
      <c r="EG1193" s="27"/>
      <c r="EH1193" s="27"/>
      <c r="EI1193" s="27"/>
      <c r="EJ1193" s="27"/>
      <c r="EK1193" s="27"/>
      <c r="EL1193" s="27"/>
      <c r="EM1193" s="27"/>
      <c r="EN1193" s="27"/>
      <c r="EO1193" s="27"/>
      <c r="EP1193" s="27"/>
      <c r="EQ1193" s="27"/>
      <c r="ER1193" s="27"/>
      <c r="ES1193" s="27"/>
      <c r="ET1193" s="27"/>
      <c r="EU1193" s="27"/>
      <c r="EV1193" s="27"/>
      <c r="EW1193" s="27"/>
      <c r="EX1193" s="27"/>
      <c r="EY1193" s="27"/>
      <c r="EZ1193" s="27"/>
      <c r="FA1193" s="27"/>
      <c r="FB1193" s="27"/>
      <c r="FC1193" s="27"/>
      <c r="FD1193" s="27"/>
      <c r="FE1193" s="27"/>
      <c r="FF1193" s="27"/>
      <c r="FG1193" s="27"/>
      <c r="FH1193" s="27"/>
      <c r="FI1193" s="27"/>
      <c r="FJ1193" s="27"/>
      <c r="FK1193" s="27"/>
      <c r="FL1193" s="27"/>
      <c r="FM1193" s="27"/>
      <c r="FN1193" s="27"/>
      <c r="FO1193" s="27"/>
      <c r="FP1193" s="27"/>
      <c r="FQ1193" s="27"/>
      <c r="FR1193" s="27"/>
      <c r="FS1193" s="27"/>
      <c r="FT1193" s="27"/>
      <c r="FU1193" s="27"/>
      <c r="FV1193" s="27"/>
      <c r="FW1193" s="27"/>
      <c r="FX1193" s="27"/>
      <c r="FY1193" s="27"/>
      <c r="FZ1193" s="27"/>
      <c r="GA1193" s="27"/>
      <c r="GB1193" s="27"/>
      <c r="GC1193" s="27"/>
      <c r="GD1193" s="27"/>
      <c r="GE1193" s="27"/>
      <c r="GF1193" s="27"/>
      <c r="GG1193" s="27"/>
      <c r="GH1193" s="27"/>
      <c r="GI1193" s="27"/>
      <c r="GJ1193" s="27"/>
      <c r="GK1193" s="27"/>
      <c r="GL1193" s="27"/>
      <c r="GM1193" s="27"/>
      <c r="GN1193" s="27"/>
      <c r="GO1193" s="27"/>
      <c r="GP1193" s="27"/>
      <c r="GQ1193" s="27"/>
      <c r="GR1193" s="27"/>
      <c r="GS1193" s="27"/>
      <c r="GT1193" s="27"/>
      <c r="GU1193" s="27"/>
      <c r="GV1193" s="27"/>
      <c r="GW1193" s="27"/>
      <c r="GX1193" s="27"/>
      <c r="GY1193" s="27"/>
      <c r="GZ1193" s="39"/>
    </row>
    <row r="1194" spans="1:208" s="67" customFormat="1" ht="11.25" customHeight="1">
      <c r="A1194" s="4">
        <v>5207</v>
      </c>
      <c r="B1194" s="67" t="s">
        <v>72</v>
      </c>
      <c r="C1194" s="67" t="s">
        <v>72</v>
      </c>
      <c r="D1194" s="67" t="s">
        <v>72</v>
      </c>
      <c r="E1194" s="68">
        <v>44392</v>
      </c>
      <c r="F1194" s="68">
        <v>44392</v>
      </c>
      <c r="G1194" s="68" t="s">
        <v>73</v>
      </c>
      <c r="H1194" s="67" t="s">
        <v>21</v>
      </c>
      <c r="I1194" s="67">
        <v>14</v>
      </c>
      <c r="J1194" s="67" t="s">
        <v>74</v>
      </c>
      <c r="L1194" s="66" t="s">
        <v>75</v>
      </c>
      <c r="M1194" s="66" t="s">
        <v>3933</v>
      </c>
      <c r="N1194" s="67" t="s">
        <v>3934</v>
      </c>
      <c r="O1194" s="67" t="s">
        <v>3935</v>
      </c>
      <c r="P1194" s="68">
        <v>44335</v>
      </c>
      <c r="Q1194" s="71">
        <v>294405.36</v>
      </c>
      <c r="R1194" s="71"/>
      <c r="S1194" s="71">
        <v>294405.36</v>
      </c>
      <c r="T1194" s="67" t="s">
        <v>79</v>
      </c>
      <c r="U1194" s="67">
        <v>1089</v>
      </c>
      <c r="V1194" s="68">
        <v>44404</v>
      </c>
      <c r="W1194" s="68">
        <v>44404</v>
      </c>
      <c r="X1194" s="71">
        <f t="shared" si="182"/>
        <v>294405.36</v>
      </c>
      <c r="Y1194" s="71"/>
      <c r="Z1194" s="71">
        <f t="shared" si="183"/>
        <v>294405.36</v>
      </c>
      <c r="AA1194" s="67" t="s">
        <v>80</v>
      </c>
      <c r="AD1194" s="67">
        <v>748</v>
      </c>
      <c r="AG1194" s="67" t="s">
        <v>81</v>
      </c>
      <c r="AH1194" s="34">
        <f t="shared" si="184"/>
        <v>294405.36</v>
      </c>
      <c r="AI1194" s="67" t="s">
        <v>82</v>
      </c>
      <c r="AJ1194" s="66"/>
      <c r="AK1194" s="66" t="s">
        <v>3896</v>
      </c>
      <c r="AL1194" s="38"/>
      <c r="AM1194" s="27"/>
      <c r="AN1194" s="27"/>
      <c r="AO1194" s="27"/>
      <c r="AP1194" s="27"/>
      <c r="AQ1194" s="27"/>
      <c r="AR1194" s="27"/>
      <c r="AS1194" s="27"/>
      <c r="AT1194" s="27"/>
      <c r="AU1194" s="27"/>
      <c r="AV1194" s="27"/>
      <c r="AW1194" s="27"/>
      <c r="AX1194" s="27"/>
      <c r="AY1194" s="27"/>
      <c r="AZ1194" s="27"/>
      <c r="BA1194" s="27"/>
      <c r="BB1194" s="27"/>
      <c r="BC1194" s="27"/>
      <c r="BD1194" s="27"/>
      <c r="BE1194" s="27"/>
      <c r="BF1194" s="27"/>
      <c r="BG1194" s="27"/>
      <c r="BH1194" s="27"/>
      <c r="BI1194" s="27"/>
      <c r="BJ1194" s="27"/>
      <c r="BK1194" s="27"/>
      <c r="BL1194" s="27"/>
      <c r="BM1194" s="27"/>
      <c r="BN1194" s="27"/>
      <c r="BO1194" s="27"/>
      <c r="BP1194" s="27"/>
      <c r="BQ1194" s="27"/>
      <c r="BR1194" s="27"/>
      <c r="BS1194" s="27"/>
      <c r="BT1194" s="27"/>
      <c r="BU1194" s="27"/>
      <c r="BV1194" s="27"/>
      <c r="BW1194" s="27"/>
      <c r="BX1194" s="27"/>
      <c r="BY1194" s="27"/>
      <c r="BZ1194" s="27"/>
      <c r="CA1194" s="27"/>
      <c r="CB1194" s="27"/>
      <c r="CC1194" s="27"/>
      <c r="CD1194" s="27"/>
      <c r="CE1194" s="27"/>
      <c r="CF1194" s="27"/>
      <c r="CG1194" s="27"/>
      <c r="CH1194" s="27"/>
      <c r="CI1194" s="27"/>
      <c r="CJ1194" s="27"/>
      <c r="CK1194" s="27"/>
      <c r="CL1194" s="27"/>
      <c r="CM1194" s="27"/>
      <c r="CN1194" s="27"/>
      <c r="CO1194" s="27"/>
      <c r="CP1194" s="27"/>
      <c r="CQ1194" s="27"/>
      <c r="CR1194" s="27"/>
      <c r="CS1194" s="27"/>
      <c r="CT1194" s="27"/>
      <c r="CU1194" s="27"/>
      <c r="CV1194" s="27"/>
      <c r="CW1194" s="27"/>
      <c r="CX1194" s="27"/>
      <c r="CY1194" s="27"/>
      <c r="CZ1194" s="27"/>
      <c r="DA1194" s="27"/>
      <c r="DB1194" s="27"/>
      <c r="DC1194" s="27"/>
      <c r="DD1194" s="27"/>
      <c r="DE1194" s="27"/>
      <c r="DF1194" s="27"/>
      <c r="DG1194" s="27"/>
      <c r="DH1194" s="27"/>
      <c r="DI1194" s="27"/>
      <c r="DJ1194" s="27"/>
      <c r="DK1194" s="27"/>
      <c r="DL1194" s="27"/>
      <c r="DM1194" s="27"/>
      <c r="DN1194" s="27"/>
      <c r="DO1194" s="27"/>
      <c r="DP1194" s="27"/>
      <c r="DQ1194" s="27"/>
      <c r="DR1194" s="27"/>
      <c r="DS1194" s="27"/>
      <c r="DT1194" s="27"/>
      <c r="DU1194" s="27"/>
      <c r="DV1194" s="27"/>
      <c r="DW1194" s="27"/>
      <c r="DX1194" s="27"/>
      <c r="DY1194" s="27"/>
      <c r="DZ1194" s="27"/>
      <c r="EA1194" s="27"/>
      <c r="EB1194" s="27"/>
      <c r="EC1194" s="27"/>
      <c r="ED1194" s="27"/>
      <c r="EE1194" s="27"/>
      <c r="EF1194" s="27"/>
      <c r="EG1194" s="27"/>
      <c r="EH1194" s="27"/>
      <c r="EI1194" s="27"/>
      <c r="EJ1194" s="27"/>
      <c r="EK1194" s="27"/>
      <c r="EL1194" s="27"/>
      <c r="EM1194" s="27"/>
      <c r="EN1194" s="27"/>
      <c r="EO1194" s="27"/>
      <c r="EP1194" s="27"/>
      <c r="EQ1194" s="27"/>
      <c r="ER1194" s="27"/>
      <c r="ES1194" s="27"/>
      <c r="ET1194" s="27"/>
      <c r="EU1194" s="27"/>
      <c r="EV1194" s="27"/>
      <c r="EW1194" s="27"/>
      <c r="EX1194" s="27"/>
      <c r="EY1194" s="27"/>
      <c r="EZ1194" s="27"/>
      <c r="FA1194" s="27"/>
      <c r="FB1194" s="27"/>
      <c r="FC1194" s="27"/>
      <c r="FD1194" s="27"/>
      <c r="FE1194" s="27"/>
      <c r="FF1194" s="27"/>
      <c r="FG1194" s="27"/>
      <c r="FH1194" s="27"/>
      <c r="FI1194" s="27"/>
      <c r="FJ1194" s="27"/>
      <c r="FK1194" s="27"/>
      <c r="FL1194" s="27"/>
      <c r="FM1194" s="27"/>
      <c r="FN1194" s="27"/>
      <c r="FO1194" s="27"/>
      <c r="FP1194" s="27"/>
      <c r="FQ1194" s="27"/>
      <c r="FR1194" s="27"/>
      <c r="FS1194" s="27"/>
      <c r="FT1194" s="27"/>
      <c r="FU1194" s="27"/>
      <c r="FV1194" s="27"/>
      <c r="FW1194" s="27"/>
      <c r="FX1194" s="27"/>
      <c r="FY1194" s="27"/>
      <c r="FZ1194" s="27"/>
      <c r="GA1194" s="27"/>
      <c r="GB1194" s="27"/>
      <c r="GC1194" s="27"/>
      <c r="GD1194" s="27"/>
      <c r="GE1194" s="27"/>
      <c r="GF1194" s="27"/>
      <c r="GG1194" s="27"/>
      <c r="GH1194" s="27"/>
      <c r="GI1194" s="27"/>
      <c r="GJ1194" s="27"/>
      <c r="GK1194" s="27"/>
      <c r="GL1194" s="27"/>
      <c r="GM1194" s="27"/>
      <c r="GN1194" s="27"/>
      <c r="GO1194" s="27"/>
      <c r="GP1194" s="27"/>
      <c r="GQ1194" s="27"/>
      <c r="GR1194" s="27"/>
      <c r="GS1194" s="27"/>
      <c r="GT1194" s="27"/>
      <c r="GU1194" s="27"/>
      <c r="GV1194" s="27"/>
      <c r="GW1194" s="27"/>
      <c r="GX1194" s="27"/>
      <c r="GY1194" s="27"/>
      <c r="GZ1194" s="39"/>
    </row>
    <row r="1195" spans="1:208" s="67" customFormat="1" ht="11.25" customHeight="1">
      <c r="A1195" s="4">
        <v>5208</v>
      </c>
      <c r="B1195" s="67" t="s">
        <v>72</v>
      </c>
      <c r="C1195" s="67" t="s">
        <v>72</v>
      </c>
      <c r="D1195" s="67" t="s">
        <v>72</v>
      </c>
      <c r="E1195" s="68">
        <v>44392</v>
      </c>
      <c r="F1195" s="68">
        <v>44392</v>
      </c>
      <c r="G1195" s="68" t="s">
        <v>73</v>
      </c>
      <c r="H1195" s="67" t="s">
        <v>21</v>
      </c>
      <c r="I1195" s="67">
        <v>14</v>
      </c>
      <c r="J1195" s="67" t="s">
        <v>74</v>
      </c>
      <c r="L1195" s="66" t="s">
        <v>75</v>
      </c>
      <c r="M1195" s="66" t="s">
        <v>3936</v>
      </c>
      <c r="N1195" s="67" t="s">
        <v>3937</v>
      </c>
      <c r="O1195" s="67" t="s">
        <v>3938</v>
      </c>
      <c r="P1195" s="68">
        <v>43926</v>
      </c>
      <c r="Q1195" s="71">
        <v>861241.82</v>
      </c>
      <c r="R1195" s="71"/>
      <c r="S1195" s="71">
        <v>861241.82</v>
      </c>
      <c r="T1195" s="67" t="s">
        <v>79</v>
      </c>
      <c r="U1195" s="67">
        <v>1090</v>
      </c>
      <c r="V1195" s="68">
        <v>44404</v>
      </c>
      <c r="W1195" s="68">
        <v>44404</v>
      </c>
      <c r="X1195" s="71">
        <f t="shared" si="182"/>
        <v>861241.82</v>
      </c>
      <c r="Y1195" s="71"/>
      <c r="Z1195" s="71">
        <f t="shared" si="183"/>
        <v>861241.82</v>
      </c>
      <c r="AA1195" s="67" t="s">
        <v>80</v>
      </c>
      <c r="AD1195" s="67">
        <v>749</v>
      </c>
      <c r="AG1195" s="67" t="s">
        <v>81</v>
      </c>
      <c r="AH1195" s="34">
        <f t="shared" si="184"/>
        <v>861241.82</v>
      </c>
      <c r="AI1195" s="67" t="s">
        <v>82</v>
      </c>
      <c r="AJ1195" s="66"/>
      <c r="AK1195" s="66" t="s">
        <v>3896</v>
      </c>
      <c r="AL1195" s="38"/>
      <c r="AM1195" s="27"/>
      <c r="AN1195" s="27"/>
      <c r="AO1195" s="27"/>
      <c r="AP1195" s="27"/>
      <c r="AQ1195" s="27"/>
      <c r="AR1195" s="27"/>
      <c r="AS1195" s="27"/>
      <c r="AT1195" s="27"/>
      <c r="AU1195" s="27"/>
      <c r="AV1195" s="27"/>
      <c r="AW1195" s="27"/>
      <c r="AX1195" s="27"/>
      <c r="AY1195" s="27"/>
      <c r="AZ1195" s="27"/>
      <c r="BA1195" s="27"/>
      <c r="BB1195" s="27"/>
      <c r="BC1195" s="27"/>
      <c r="BD1195" s="27"/>
      <c r="BE1195" s="27"/>
      <c r="BF1195" s="27"/>
      <c r="BG1195" s="27"/>
      <c r="BH1195" s="27"/>
      <c r="BI1195" s="27"/>
      <c r="BJ1195" s="27"/>
      <c r="BK1195" s="27"/>
      <c r="BL1195" s="27"/>
      <c r="BM1195" s="27"/>
      <c r="BN1195" s="27"/>
      <c r="BO1195" s="27"/>
      <c r="BP1195" s="27"/>
      <c r="BQ1195" s="27"/>
      <c r="BR1195" s="27"/>
      <c r="BS1195" s="27"/>
      <c r="BT1195" s="27"/>
      <c r="BU1195" s="27"/>
      <c r="BV1195" s="27"/>
      <c r="BW1195" s="27"/>
      <c r="BX1195" s="27"/>
      <c r="BY1195" s="27"/>
      <c r="BZ1195" s="27"/>
      <c r="CA1195" s="27"/>
      <c r="CB1195" s="27"/>
      <c r="CC1195" s="27"/>
      <c r="CD1195" s="27"/>
      <c r="CE1195" s="27"/>
      <c r="CF1195" s="27"/>
      <c r="CG1195" s="27"/>
      <c r="CH1195" s="27"/>
      <c r="CI1195" s="27"/>
      <c r="CJ1195" s="27"/>
      <c r="CK1195" s="27"/>
      <c r="CL1195" s="27"/>
      <c r="CM1195" s="27"/>
      <c r="CN1195" s="27"/>
      <c r="CO1195" s="27"/>
      <c r="CP1195" s="27"/>
      <c r="CQ1195" s="27"/>
      <c r="CR1195" s="27"/>
      <c r="CS1195" s="27"/>
      <c r="CT1195" s="27"/>
      <c r="CU1195" s="27"/>
      <c r="CV1195" s="27"/>
      <c r="CW1195" s="27"/>
      <c r="CX1195" s="27"/>
      <c r="CY1195" s="27"/>
      <c r="CZ1195" s="27"/>
      <c r="DA1195" s="27"/>
      <c r="DB1195" s="27"/>
      <c r="DC1195" s="27"/>
      <c r="DD1195" s="27"/>
      <c r="DE1195" s="27"/>
      <c r="DF1195" s="27"/>
      <c r="DG1195" s="27"/>
      <c r="DH1195" s="27"/>
      <c r="DI1195" s="27"/>
      <c r="DJ1195" s="27"/>
      <c r="DK1195" s="27"/>
      <c r="DL1195" s="27"/>
      <c r="DM1195" s="27"/>
      <c r="DN1195" s="27"/>
      <c r="DO1195" s="27"/>
      <c r="DP1195" s="27"/>
      <c r="DQ1195" s="27"/>
      <c r="DR1195" s="27"/>
      <c r="DS1195" s="27"/>
      <c r="DT1195" s="27"/>
      <c r="DU1195" s="27"/>
      <c r="DV1195" s="27"/>
      <c r="DW1195" s="27"/>
      <c r="DX1195" s="27"/>
      <c r="DY1195" s="27"/>
      <c r="DZ1195" s="27"/>
      <c r="EA1195" s="27"/>
      <c r="EB1195" s="27"/>
      <c r="EC1195" s="27"/>
      <c r="ED1195" s="27"/>
      <c r="EE1195" s="27"/>
      <c r="EF1195" s="27"/>
      <c r="EG1195" s="27"/>
      <c r="EH1195" s="27"/>
      <c r="EI1195" s="27"/>
      <c r="EJ1195" s="27"/>
      <c r="EK1195" s="27"/>
      <c r="EL1195" s="27"/>
      <c r="EM1195" s="27"/>
      <c r="EN1195" s="27"/>
      <c r="EO1195" s="27"/>
      <c r="EP1195" s="27"/>
      <c r="EQ1195" s="27"/>
      <c r="ER1195" s="27"/>
      <c r="ES1195" s="27"/>
      <c r="ET1195" s="27"/>
      <c r="EU1195" s="27"/>
      <c r="EV1195" s="27"/>
      <c r="EW1195" s="27"/>
      <c r="EX1195" s="27"/>
      <c r="EY1195" s="27"/>
      <c r="EZ1195" s="27"/>
      <c r="FA1195" s="27"/>
      <c r="FB1195" s="27"/>
      <c r="FC1195" s="27"/>
      <c r="FD1195" s="27"/>
      <c r="FE1195" s="27"/>
      <c r="FF1195" s="27"/>
      <c r="FG1195" s="27"/>
      <c r="FH1195" s="27"/>
      <c r="FI1195" s="27"/>
      <c r="FJ1195" s="27"/>
      <c r="FK1195" s="27"/>
      <c r="FL1195" s="27"/>
      <c r="FM1195" s="27"/>
      <c r="FN1195" s="27"/>
      <c r="FO1195" s="27"/>
      <c r="FP1195" s="27"/>
      <c r="FQ1195" s="27"/>
      <c r="FR1195" s="27"/>
      <c r="FS1195" s="27"/>
      <c r="FT1195" s="27"/>
      <c r="FU1195" s="27"/>
      <c r="FV1195" s="27"/>
      <c r="FW1195" s="27"/>
      <c r="FX1195" s="27"/>
      <c r="FY1195" s="27"/>
      <c r="FZ1195" s="27"/>
      <c r="GA1195" s="27"/>
      <c r="GB1195" s="27"/>
      <c r="GC1195" s="27"/>
      <c r="GD1195" s="27"/>
      <c r="GE1195" s="27"/>
      <c r="GF1195" s="27"/>
      <c r="GG1195" s="27"/>
      <c r="GH1195" s="27"/>
      <c r="GI1195" s="27"/>
      <c r="GJ1195" s="27"/>
      <c r="GK1195" s="27"/>
      <c r="GL1195" s="27"/>
      <c r="GM1195" s="27"/>
      <c r="GN1195" s="27"/>
      <c r="GO1195" s="27"/>
      <c r="GP1195" s="27"/>
      <c r="GQ1195" s="27"/>
      <c r="GR1195" s="27"/>
      <c r="GS1195" s="27"/>
      <c r="GT1195" s="27"/>
      <c r="GU1195" s="27"/>
      <c r="GV1195" s="27"/>
      <c r="GW1195" s="27"/>
      <c r="GX1195" s="27"/>
      <c r="GY1195" s="27"/>
      <c r="GZ1195" s="39"/>
    </row>
    <row r="1196" spans="1:208" s="67" customFormat="1" ht="11.25" customHeight="1">
      <c r="A1196" s="4">
        <v>5209</v>
      </c>
      <c r="B1196" s="67" t="s">
        <v>72</v>
      </c>
      <c r="C1196" s="67" t="s">
        <v>72</v>
      </c>
      <c r="D1196" s="67" t="s">
        <v>72</v>
      </c>
      <c r="E1196" s="68">
        <v>44392</v>
      </c>
      <c r="F1196" s="68">
        <v>44392</v>
      </c>
      <c r="G1196" s="68" t="s">
        <v>73</v>
      </c>
      <c r="H1196" s="67" t="s">
        <v>21</v>
      </c>
      <c r="I1196" s="67">
        <v>14</v>
      </c>
      <c r="J1196" s="67" t="s">
        <v>74</v>
      </c>
      <c r="L1196" s="66" t="s">
        <v>610</v>
      </c>
      <c r="M1196" s="66" t="s">
        <v>3939</v>
      </c>
      <c r="N1196" s="67" t="s">
        <v>3940</v>
      </c>
      <c r="O1196" s="67" t="s">
        <v>3941</v>
      </c>
      <c r="P1196" s="68">
        <v>44017</v>
      </c>
      <c r="Q1196" s="71">
        <v>14050000</v>
      </c>
      <c r="R1196" s="71"/>
      <c r="S1196" s="71">
        <v>14050000</v>
      </c>
      <c r="T1196" s="67" t="s">
        <v>79</v>
      </c>
      <c r="U1196" s="67">
        <v>1096</v>
      </c>
      <c r="V1196" s="68">
        <v>44404</v>
      </c>
      <c r="W1196" s="68">
        <v>44406</v>
      </c>
      <c r="X1196" s="71">
        <f t="shared" si="182"/>
        <v>14050000</v>
      </c>
      <c r="Y1196" s="71"/>
      <c r="Z1196" s="71">
        <f t="shared" si="183"/>
        <v>14050000</v>
      </c>
      <c r="AA1196" s="67" t="s">
        <v>80</v>
      </c>
      <c r="AD1196" s="67">
        <v>761</v>
      </c>
      <c r="AG1196" s="67" t="s">
        <v>81</v>
      </c>
      <c r="AH1196" s="34">
        <f t="shared" si="184"/>
        <v>14050000</v>
      </c>
      <c r="AI1196" s="67" t="s">
        <v>82</v>
      </c>
      <c r="AJ1196" s="66"/>
      <c r="AK1196" s="66" t="s">
        <v>355</v>
      </c>
      <c r="AL1196" s="38"/>
      <c r="AM1196" s="27"/>
      <c r="AN1196" s="27"/>
      <c r="AO1196" s="27"/>
      <c r="AP1196" s="27"/>
      <c r="AQ1196" s="27"/>
      <c r="AR1196" s="27"/>
      <c r="AS1196" s="27"/>
      <c r="AT1196" s="27"/>
      <c r="AU1196" s="27"/>
      <c r="AV1196" s="27"/>
      <c r="AW1196" s="27"/>
      <c r="AX1196" s="27"/>
      <c r="AY1196" s="27"/>
      <c r="AZ1196" s="27"/>
      <c r="BA1196" s="27"/>
      <c r="BB1196" s="27"/>
      <c r="BC1196" s="27"/>
      <c r="BD1196" s="27"/>
      <c r="BE1196" s="27"/>
      <c r="BF1196" s="27"/>
      <c r="BG1196" s="27"/>
      <c r="BH1196" s="27"/>
      <c r="BI1196" s="27"/>
      <c r="BJ1196" s="27"/>
      <c r="BK1196" s="27"/>
      <c r="BL1196" s="27"/>
      <c r="BM1196" s="27"/>
      <c r="BN1196" s="27"/>
      <c r="BO1196" s="27"/>
      <c r="BP1196" s="27"/>
      <c r="BQ1196" s="27"/>
      <c r="BR1196" s="27"/>
      <c r="BS1196" s="27"/>
      <c r="BT1196" s="27"/>
      <c r="BU1196" s="27"/>
      <c r="BV1196" s="27"/>
      <c r="BW1196" s="27"/>
      <c r="BX1196" s="27"/>
      <c r="BY1196" s="27"/>
      <c r="BZ1196" s="27"/>
      <c r="CA1196" s="27"/>
      <c r="CB1196" s="27"/>
      <c r="CC1196" s="27"/>
      <c r="CD1196" s="27"/>
      <c r="CE1196" s="27"/>
      <c r="CF1196" s="27"/>
      <c r="CG1196" s="27"/>
      <c r="CH1196" s="27"/>
      <c r="CI1196" s="27"/>
      <c r="CJ1196" s="27"/>
      <c r="CK1196" s="27"/>
      <c r="CL1196" s="27"/>
      <c r="CM1196" s="27"/>
      <c r="CN1196" s="27"/>
      <c r="CO1196" s="27"/>
      <c r="CP1196" s="27"/>
      <c r="CQ1196" s="27"/>
      <c r="CR1196" s="27"/>
      <c r="CS1196" s="27"/>
      <c r="CT1196" s="27"/>
      <c r="CU1196" s="27"/>
      <c r="CV1196" s="27"/>
      <c r="CW1196" s="27"/>
      <c r="CX1196" s="27"/>
      <c r="CY1196" s="27"/>
      <c r="CZ1196" s="27"/>
      <c r="DA1196" s="27"/>
      <c r="DB1196" s="27"/>
      <c r="DC1196" s="27"/>
      <c r="DD1196" s="27"/>
      <c r="DE1196" s="27"/>
      <c r="DF1196" s="27"/>
      <c r="DG1196" s="27"/>
      <c r="DH1196" s="27"/>
      <c r="DI1196" s="27"/>
      <c r="DJ1196" s="27"/>
      <c r="DK1196" s="27"/>
      <c r="DL1196" s="27"/>
      <c r="DM1196" s="27"/>
      <c r="DN1196" s="27"/>
      <c r="DO1196" s="27"/>
      <c r="DP1196" s="27"/>
      <c r="DQ1196" s="27"/>
      <c r="DR1196" s="27"/>
      <c r="DS1196" s="27"/>
      <c r="DT1196" s="27"/>
      <c r="DU1196" s="27"/>
      <c r="DV1196" s="27"/>
      <c r="DW1196" s="27"/>
      <c r="DX1196" s="27"/>
      <c r="DY1196" s="27"/>
      <c r="DZ1196" s="27"/>
      <c r="EA1196" s="27"/>
      <c r="EB1196" s="27"/>
      <c r="EC1196" s="27"/>
      <c r="ED1196" s="27"/>
      <c r="EE1196" s="27"/>
      <c r="EF1196" s="27"/>
      <c r="EG1196" s="27"/>
      <c r="EH1196" s="27"/>
      <c r="EI1196" s="27"/>
      <c r="EJ1196" s="27"/>
      <c r="EK1196" s="27"/>
      <c r="EL1196" s="27"/>
      <c r="EM1196" s="27"/>
      <c r="EN1196" s="27"/>
      <c r="EO1196" s="27"/>
      <c r="EP1196" s="27"/>
      <c r="EQ1196" s="27"/>
      <c r="ER1196" s="27"/>
      <c r="ES1196" s="27"/>
      <c r="ET1196" s="27"/>
      <c r="EU1196" s="27"/>
      <c r="EV1196" s="27"/>
      <c r="EW1196" s="27"/>
      <c r="EX1196" s="27"/>
      <c r="EY1196" s="27"/>
      <c r="EZ1196" s="27"/>
      <c r="FA1196" s="27"/>
      <c r="FB1196" s="27"/>
      <c r="FC1196" s="27"/>
      <c r="FD1196" s="27"/>
      <c r="FE1196" s="27"/>
      <c r="FF1196" s="27"/>
      <c r="FG1196" s="27"/>
      <c r="FH1196" s="27"/>
      <c r="FI1196" s="27"/>
      <c r="FJ1196" s="27"/>
      <c r="FK1196" s="27"/>
      <c r="FL1196" s="27"/>
      <c r="FM1196" s="27"/>
      <c r="FN1196" s="27"/>
      <c r="FO1196" s="27"/>
      <c r="FP1196" s="27"/>
      <c r="FQ1196" s="27"/>
      <c r="FR1196" s="27"/>
      <c r="FS1196" s="27"/>
      <c r="FT1196" s="27"/>
      <c r="FU1196" s="27"/>
      <c r="FV1196" s="27"/>
      <c r="FW1196" s="27"/>
      <c r="FX1196" s="27"/>
      <c r="FY1196" s="27"/>
      <c r="FZ1196" s="27"/>
      <c r="GA1196" s="27"/>
      <c r="GB1196" s="27"/>
      <c r="GC1196" s="27"/>
      <c r="GD1196" s="27"/>
      <c r="GE1196" s="27"/>
      <c r="GF1196" s="27"/>
      <c r="GG1196" s="27"/>
      <c r="GH1196" s="27"/>
      <c r="GI1196" s="27"/>
      <c r="GJ1196" s="27"/>
      <c r="GK1196" s="27"/>
      <c r="GL1196" s="27"/>
      <c r="GM1196" s="27"/>
      <c r="GN1196" s="27"/>
      <c r="GO1196" s="27"/>
      <c r="GP1196" s="27"/>
      <c r="GQ1196" s="27"/>
      <c r="GR1196" s="27"/>
      <c r="GS1196" s="27"/>
      <c r="GT1196" s="27"/>
      <c r="GU1196" s="27"/>
      <c r="GV1196" s="27"/>
      <c r="GW1196" s="27"/>
      <c r="GX1196" s="27"/>
      <c r="GY1196" s="27"/>
      <c r="GZ1196" s="39"/>
    </row>
    <row r="1197" spans="1:208" s="67" customFormat="1" ht="11.25" customHeight="1">
      <c r="A1197" s="4">
        <v>5210</v>
      </c>
      <c r="B1197" s="67" t="s">
        <v>72</v>
      </c>
      <c r="C1197" s="67" t="s">
        <v>72</v>
      </c>
      <c r="D1197" s="67" t="s">
        <v>72</v>
      </c>
      <c r="E1197" s="68">
        <v>44392</v>
      </c>
      <c r="F1197" s="68">
        <v>44392</v>
      </c>
      <c r="G1197" s="68" t="s">
        <v>73</v>
      </c>
      <c r="H1197" s="67" t="s">
        <v>21</v>
      </c>
      <c r="I1197" s="67">
        <v>14</v>
      </c>
      <c r="J1197" s="67" t="s">
        <v>74</v>
      </c>
      <c r="L1197" s="66" t="s">
        <v>610</v>
      </c>
      <c r="M1197" s="66" t="s">
        <v>3942</v>
      </c>
      <c r="N1197" s="67" t="s">
        <v>3943</v>
      </c>
      <c r="O1197" s="67" t="s">
        <v>3944</v>
      </c>
      <c r="P1197" s="68">
        <v>43926</v>
      </c>
      <c r="Q1197" s="71">
        <v>8700000</v>
      </c>
      <c r="R1197" s="71"/>
      <c r="S1197" s="71">
        <v>8700000</v>
      </c>
      <c r="T1197" s="67" t="s">
        <v>79</v>
      </c>
      <c r="U1197" s="67">
        <v>1097</v>
      </c>
      <c r="V1197" s="68">
        <v>44404</v>
      </c>
      <c r="W1197" s="68">
        <v>44406</v>
      </c>
      <c r="X1197" s="71">
        <f t="shared" si="182"/>
        <v>8700000</v>
      </c>
      <c r="Y1197" s="71"/>
      <c r="Z1197" s="71">
        <f t="shared" si="183"/>
        <v>8700000</v>
      </c>
      <c r="AA1197" s="67" t="s">
        <v>80</v>
      </c>
      <c r="AD1197" s="67">
        <v>762</v>
      </c>
      <c r="AG1197" s="67" t="s">
        <v>81</v>
      </c>
      <c r="AH1197" s="34">
        <f t="shared" si="184"/>
        <v>8700000</v>
      </c>
      <c r="AI1197" s="67" t="s">
        <v>82</v>
      </c>
      <c r="AJ1197" s="66"/>
      <c r="AK1197" s="66" t="s">
        <v>355</v>
      </c>
      <c r="AL1197" s="38"/>
      <c r="AM1197" s="27"/>
      <c r="AN1197" s="27"/>
      <c r="AO1197" s="27"/>
      <c r="AP1197" s="27"/>
      <c r="AQ1197" s="27"/>
      <c r="AR1197" s="27"/>
      <c r="AS1197" s="27"/>
      <c r="AT1197" s="27"/>
      <c r="AU1197" s="27"/>
      <c r="AV1197" s="27"/>
      <c r="AW1197" s="27"/>
      <c r="AX1197" s="27"/>
      <c r="AY1197" s="27"/>
      <c r="AZ1197" s="27"/>
      <c r="BA1197" s="27"/>
      <c r="BB1197" s="27"/>
      <c r="BC1197" s="27"/>
      <c r="BD1197" s="27"/>
      <c r="BE1197" s="27"/>
      <c r="BF1197" s="27"/>
      <c r="BG1197" s="27"/>
      <c r="BH1197" s="27"/>
      <c r="BI1197" s="27"/>
      <c r="BJ1197" s="27"/>
      <c r="BK1197" s="27"/>
      <c r="BL1197" s="27"/>
      <c r="BM1197" s="27"/>
      <c r="BN1197" s="27"/>
      <c r="BO1197" s="27"/>
      <c r="BP1197" s="27"/>
      <c r="BQ1197" s="27"/>
      <c r="BR1197" s="27"/>
      <c r="BS1197" s="27"/>
      <c r="BT1197" s="27"/>
      <c r="BU1197" s="27"/>
      <c r="BV1197" s="27"/>
      <c r="BW1197" s="27"/>
      <c r="BX1197" s="27"/>
      <c r="BY1197" s="27"/>
      <c r="BZ1197" s="27"/>
      <c r="CA1197" s="27"/>
      <c r="CB1197" s="27"/>
      <c r="CC1197" s="27"/>
      <c r="CD1197" s="27"/>
      <c r="CE1197" s="27"/>
      <c r="CF1197" s="27"/>
      <c r="CG1197" s="27"/>
      <c r="CH1197" s="27"/>
      <c r="CI1197" s="27"/>
      <c r="CJ1197" s="27"/>
      <c r="CK1197" s="27"/>
      <c r="CL1197" s="27"/>
      <c r="CM1197" s="27"/>
      <c r="CN1197" s="27"/>
      <c r="CO1197" s="27"/>
      <c r="CP1197" s="27"/>
      <c r="CQ1197" s="27"/>
      <c r="CR1197" s="27"/>
      <c r="CS1197" s="27"/>
      <c r="CT1197" s="27"/>
      <c r="CU1197" s="27"/>
      <c r="CV1197" s="27"/>
      <c r="CW1197" s="27"/>
      <c r="CX1197" s="27"/>
      <c r="CY1197" s="27"/>
      <c r="CZ1197" s="27"/>
      <c r="DA1197" s="27"/>
      <c r="DB1197" s="27"/>
      <c r="DC1197" s="27"/>
      <c r="DD1197" s="27"/>
      <c r="DE1197" s="27"/>
      <c r="DF1197" s="27"/>
      <c r="DG1197" s="27"/>
      <c r="DH1197" s="27"/>
      <c r="DI1197" s="27"/>
      <c r="DJ1197" s="27"/>
      <c r="DK1197" s="27"/>
      <c r="DL1197" s="27"/>
      <c r="DM1197" s="27"/>
      <c r="DN1197" s="27"/>
      <c r="DO1197" s="27"/>
      <c r="DP1197" s="27"/>
      <c r="DQ1197" s="27"/>
      <c r="DR1197" s="27"/>
      <c r="DS1197" s="27"/>
      <c r="DT1197" s="27"/>
      <c r="DU1197" s="27"/>
      <c r="DV1197" s="27"/>
      <c r="DW1197" s="27"/>
      <c r="DX1197" s="27"/>
      <c r="DY1197" s="27"/>
      <c r="DZ1197" s="27"/>
      <c r="EA1197" s="27"/>
      <c r="EB1197" s="27"/>
      <c r="EC1197" s="27"/>
      <c r="ED1197" s="27"/>
      <c r="EE1197" s="27"/>
      <c r="EF1197" s="27"/>
      <c r="EG1197" s="27"/>
      <c r="EH1197" s="27"/>
      <c r="EI1197" s="27"/>
      <c r="EJ1197" s="27"/>
      <c r="EK1197" s="27"/>
      <c r="EL1197" s="27"/>
      <c r="EM1197" s="27"/>
      <c r="EN1197" s="27"/>
      <c r="EO1197" s="27"/>
      <c r="EP1197" s="27"/>
      <c r="EQ1197" s="27"/>
      <c r="ER1197" s="27"/>
      <c r="ES1197" s="27"/>
      <c r="ET1197" s="27"/>
      <c r="EU1197" s="27"/>
      <c r="EV1197" s="27"/>
      <c r="EW1197" s="27"/>
      <c r="EX1197" s="27"/>
      <c r="EY1197" s="27"/>
      <c r="EZ1197" s="27"/>
      <c r="FA1197" s="27"/>
      <c r="FB1197" s="27"/>
      <c r="FC1197" s="27"/>
      <c r="FD1197" s="27"/>
      <c r="FE1197" s="27"/>
      <c r="FF1197" s="27"/>
      <c r="FG1197" s="27"/>
      <c r="FH1197" s="27"/>
      <c r="FI1197" s="27"/>
      <c r="FJ1197" s="27"/>
      <c r="FK1197" s="27"/>
      <c r="FL1197" s="27"/>
      <c r="FM1197" s="27"/>
      <c r="FN1197" s="27"/>
      <c r="FO1197" s="27"/>
      <c r="FP1197" s="27"/>
      <c r="FQ1197" s="27"/>
      <c r="FR1197" s="27"/>
      <c r="FS1197" s="27"/>
      <c r="FT1197" s="27"/>
      <c r="FU1197" s="27"/>
      <c r="FV1197" s="27"/>
      <c r="FW1197" s="27"/>
      <c r="FX1197" s="27"/>
      <c r="FY1197" s="27"/>
      <c r="FZ1197" s="27"/>
      <c r="GA1197" s="27"/>
      <c r="GB1197" s="27"/>
      <c r="GC1197" s="27"/>
      <c r="GD1197" s="27"/>
      <c r="GE1197" s="27"/>
      <c r="GF1197" s="27"/>
      <c r="GG1197" s="27"/>
      <c r="GH1197" s="27"/>
      <c r="GI1197" s="27"/>
      <c r="GJ1197" s="27"/>
      <c r="GK1197" s="27"/>
      <c r="GL1197" s="27"/>
      <c r="GM1197" s="27"/>
      <c r="GN1197" s="27"/>
      <c r="GO1197" s="27"/>
      <c r="GP1197" s="27"/>
      <c r="GQ1197" s="27"/>
      <c r="GR1197" s="27"/>
      <c r="GS1197" s="27"/>
      <c r="GT1197" s="27"/>
      <c r="GU1197" s="27"/>
      <c r="GV1197" s="27"/>
      <c r="GW1197" s="27"/>
      <c r="GX1197" s="27"/>
      <c r="GY1197" s="27"/>
      <c r="GZ1197" s="39"/>
    </row>
    <row r="1198" spans="1:208" s="67" customFormat="1" ht="11.25" customHeight="1">
      <c r="A1198" s="4">
        <v>5211</v>
      </c>
      <c r="B1198" s="67" t="s">
        <v>72</v>
      </c>
      <c r="C1198" s="67" t="s">
        <v>72</v>
      </c>
      <c r="D1198" s="67" t="s">
        <v>72</v>
      </c>
      <c r="E1198" s="68">
        <v>44392</v>
      </c>
      <c r="F1198" s="68">
        <v>44392</v>
      </c>
      <c r="G1198" s="68" t="s">
        <v>73</v>
      </c>
      <c r="H1198" s="67" t="s">
        <v>21</v>
      </c>
      <c r="I1198" s="67">
        <v>14</v>
      </c>
      <c r="J1198" s="67" t="s">
        <v>74</v>
      </c>
      <c r="L1198" s="66" t="s">
        <v>610</v>
      </c>
      <c r="M1198" s="66" t="s">
        <v>3945</v>
      </c>
      <c r="N1198" s="67" t="s">
        <v>3946</v>
      </c>
      <c r="O1198" s="67" t="s">
        <v>3947</v>
      </c>
      <c r="P1198" s="68">
        <v>43932</v>
      </c>
      <c r="Q1198" s="71">
        <v>9985000</v>
      </c>
      <c r="R1198" s="71"/>
      <c r="S1198" s="71">
        <v>9985000</v>
      </c>
      <c r="T1198" s="67" t="s">
        <v>79</v>
      </c>
      <c r="U1198" s="67">
        <v>1098</v>
      </c>
      <c r="V1198" s="68">
        <v>44404</v>
      </c>
      <c r="W1198" s="68">
        <v>44406</v>
      </c>
      <c r="X1198" s="71">
        <f t="shared" si="182"/>
        <v>9985000</v>
      </c>
      <c r="Y1198" s="71"/>
      <c r="Z1198" s="71">
        <f t="shared" si="183"/>
        <v>9985000</v>
      </c>
      <c r="AA1198" s="67" t="s">
        <v>80</v>
      </c>
      <c r="AD1198" s="67">
        <v>763</v>
      </c>
      <c r="AG1198" s="67" t="s">
        <v>81</v>
      </c>
      <c r="AH1198" s="34">
        <f t="shared" si="184"/>
        <v>9985000</v>
      </c>
      <c r="AI1198" s="67" t="s">
        <v>82</v>
      </c>
      <c r="AJ1198" s="66"/>
      <c r="AK1198" s="66" t="s">
        <v>355</v>
      </c>
      <c r="AL1198" s="38"/>
      <c r="AM1198" s="27"/>
      <c r="AN1198" s="27"/>
      <c r="AO1198" s="27"/>
      <c r="AP1198" s="27"/>
      <c r="AQ1198" s="27"/>
      <c r="AR1198" s="27"/>
      <c r="AS1198" s="27"/>
      <c r="AT1198" s="27"/>
      <c r="AU1198" s="27"/>
      <c r="AV1198" s="27"/>
      <c r="AW1198" s="27"/>
      <c r="AX1198" s="27"/>
      <c r="AY1198" s="27"/>
      <c r="AZ1198" s="27"/>
      <c r="BA1198" s="27"/>
      <c r="BB1198" s="27"/>
      <c r="BC1198" s="27"/>
      <c r="BD1198" s="27"/>
      <c r="BE1198" s="27"/>
      <c r="BF1198" s="27"/>
      <c r="BG1198" s="27"/>
      <c r="BH1198" s="27"/>
      <c r="BI1198" s="27"/>
      <c r="BJ1198" s="27"/>
      <c r="BK1198" s="27"/>
      <c r="BL1198" s="27"/>
      <c r="BM1198" s="27"/>
      <c r="BN1198" s="27"/>
      <c r="BO1198" s="27"/>
      <c r="BP1198" s="27"/>
      <c r="BQ1198" s="27"/>
      <c r="BR1198" s="27"/>
      <c r="BS1198" s="27"/>
      <c r="BT1198" s="27"/>
      <c r="BU1198" s="27"/>
      <c r="BV1198" s="27"/>
      <c r="BW1198" s="27"/>
      <c r="BX1198" s="27"/>
      <c r="BY1198" s="27"/>
      <c r="BZ1198" s="27"/>
      <c r="CA1198" s="27"/>
      <c r="CB1198" s="27"/>
      <c r="CC1198" s="27"/>
      <c r="CD1198" s="27"/>
      <c r="CE1198" s="27"/>
      <c r="CF1198" s="27"/>
      <c r="CG1198" s="27"/>
      <c r="CH1198" s="27"/>
      <c r="CI1198" s="27"/>
      <c r="CJ1198" s="27"/>
      <c r="CK1198" s="27"/>
      <c r="CL1198" s="27"/>
      <c r="CM1198" s="27"/>
      <c r="CN1198" s="27"/>
      <c r="CO1198" s="27"/>
      <c r="CP1198" s="27"/>
      <c r="CQ1198" s="27"/>
      <c r="CR1198" s="27"/>
      <c r="CS1198" s="27"/>
      <c r="CT1198" s="27"/>
      <c r="CU1198" s="27"/>
      <c r="CV1198" s="27"/>
      <c r="CW1198" s="27"/>
      <c r="CX1198" s="27"/>
      <c r="CY1198" s="27"/>
      <c r="CZ1198" s="27"/>
      <c r="DA1198" s="27"/>
      <c r="DB1198" s="27"/>
      <c r="DC1198" s="27"/>
      <c r="DD1198" s="27"/>
      <c r="DE1198" s="27"/>
      <c r="DF1198" s="27"/>
      <c r="DG1198" s="27"/>
      <c r="DH1198" s="27"/>
      <c r="DI1198" s="27"/>
      <c r="DJ1198" s="27"/>
      <c r="DK1198" s="27"/>
      <c r="DL1198" s="27"/>
      <c r="DM1198" s="27"/>
      <c r="DN1198" s="27"/>
      <c r="DO1198" s="27"/>
      <c r="DP1198" s="27"/>
      <c r="DQ1198" s="27"/>
      <c r="DR1198" s="27"/>
      <c r="DS1198" s="27"/>
      <c r="DT1198" s="27"/>
      <c r="DU1198" s="27"/>
      <c r="DV1198" s="27"/>
      <c r="DW1198" s="27"/>
      <c r="DX1198" s="27"/>
      <c r="DY1198" s="27"/>
      <c r="DZ1198" s="27"/>
      <c r="EA1198" s="27"/>
      <c r="EB1198" s="27"/>
      <c r="EC1198" s="27"/>
      <c r="ED1198" s="27"/>
      <c r="EE1198" s="27"/>
      <c r="EF1198" s="27"/>
      <c r="EG1198" s="27"/>
      <c r="EH1198" s="27"/>
      <c r="EI1198" s="27"/>
      <c r="EJ1198" s="27"/>
      <c r="EK1198" s="27"/>
      <c r="EL1198" s="27"/>
      <c r="EM1198" s="27"/>
      <c r="EN1198" s="27"/>
      <c r="EO1198" s="27"/>
      <c r="EP1198" s="27"/>
      <c r="EQ1198" s="27"/>
      <c r="ER1198" s="27"/>
      <c r="ES1198" s="27"/>
      <c r="ET1198" s="27"/>
      <c r="EU1198" s="27"/>
      <c r="EV1198" s="27"/>
      <c r="EW1198" s="27"/>
      <c r="EX1198" s="27"/>
      <c r="EY1198" s="27"/>
      <c r="EZ1198" s="27"/>
      <c r="FA1198" s="27"/>
      <c r="FB1198" s="27"/>
      <c r="FC1198" s="27"/>
      <c r="FD1198" s="27"/>
      <c r="FE1198" s="27"/>
      <c r="FF1198" s="27"/>
      <c r="FG1198" s="27"/>
      <c r="FH1198" s="27"/>
      <c r="FI1198" s="27"/>
      <c r="FJ1198" s="27"/>
      <c r="FK1198" s="27"/>
      <c r="FL1198" s="27"/>
      <c r="FM1198" s="27"/>
      <c r="FN1198" s="27"/>
      <c r="FO1198" s="27"/>
      <c r="FP1198" s="27"/>
      <c r="FQ1198" s="27"/>
      <c r="FR1198" s="27"/>
      <c r="FS1198" s="27"/>
      <c r="FT1198" s="27"/>
      <c r="FU1198" s="27"/>
      <c r="FV1198" s="27"/>
      <c r="FW1198" s="27"/>
      <c r="FX1198" s="27"/>
      <c r="FY1198" s="27"/>
      <c r="FZ1198" s="27"/>
      <c r="GA1198" s="27"/>
      <c r="GB1198" s="27"/>
      <c r="GC1198" s="27"/>
      <c r="GD1198" s="27"/>
      <c r="GE1198" s="27"/>
      <c r="GF1198" s="27"/>
      <c r="GG1198" s="27"/>
      <c r="GH1198" s="27"/>
      <c r="GI1198" s="27"/>
      <c r="GJ1198" s="27"/>
      <c r="GK1198" s="27"/>
      <c r="GL1198" s="27"/>
      <c r="GM1198" s="27"/>
      <c r="GN1198" s="27"/>
      <c r="GO1198" s="27"/>
      <c r="GP1198" s="27"/>
      <c r="GQ1198" s="27"/>
      <c r="GR1198" s="27"/>
      <c r="GS1198" s="27"/>
      <c r="GT1198" s="27"/>
      <c r="GU1198" s="27"/>
      <c r="GV1198" s="27"/>
      <c r="GW1198" s="27"/>
      <c r="GX1198" s="27"/>
      <c r="GY1198" s="27"/>
      <c r="GZ1198" s="39"/>
    </row>
    <row r="1199" spans="1:208" s="67" customFormat="1" ht="11.25" customHeight="1">
      <c r="A1199" s="4">
        <v>5212</v>
      </c>
      <c r="B1199" s="67" t="s">
        <v>83</v>
      </c>
      <c r="C1199" s="67" t="s">
        <v>83</v>
      </c>
      <c r="D1199" s="67" t="s">
        <v>72</v>
      </c>
      <c r="E1199" s="68">
        <v>44392</v>
      </c>
      <c r="F1199" s="68">
        <v>44392</v>
      </c>
      <c r="G1199" s="68" t="s">
        <v>73</v>
      </c>
      <c r="H1199" s="67" t="s">
        <v>21</v>
      </c>
      <c r="I1199" s="67">
        <v>14</v>
      </c>
      <c r="J1199" s="67" t="s">
        <v>74</v>
      </c>
      <c r="L1199" s="66" t="s">
        <v>610</v>
      </c>
      <c r="M1199" s="66" t="s">
        <v>3948</v>
      </c>
      <c r="N1199" s="67" t="s">
        <v>3949</v>
      </c>
      <c r="O1199" s="67" t="s">
        <v>3950</v>
      </c>
      <c r="P1199" s="68">
        <v>44017</v>
      </c>
      <c r="Q1199" s="71">
        <v>10300000</v>
      </c>
      <c r="R1199" s="71"/>
      <c r="S1199" s="71">
        <v>10300000</v>
      </c>
      <c r="T1199" s="67" t="s">
        <v>79</v>
      </c>
      <c r="U1199" s="67">
        <v>1101</v>
      </c>
      <c r="V1199" s="68">
        <v>44404</v>
      </c>
      <c r="W1199" s="68">
        <v>44406</v>
      </c>
      <c r="X1199" s="71">
        <f t="shared" si="182"/>
        <v>10300000</v>
      </c>
      <c r="Y1199" s="71"/>
      <c r="Z1199" s="71">
        <f t="shared" si="183"/>
        <v>10300000</v>
      </c>
      <c r="AA1199" s="67" t="s">
        <v>80</v>
      </c>
      <c r="AD1199" s="67">
        <v>783</v>
      </c>
      <c r="AG1199" s="67" t="s">
        <v>81</v>
      </c>
      <c r="AH1199" s="34">
        <f t="shared" si="184"/>
        <v>10300000</v>
      </c>
      <c r="AI1199" s="67" t="s">
        <v>82</v>
      </c>
      <c r="AJ1199" s="66"/>
      <c r="AK1199" s="66" t="s">
        <v>355</v>
      </c>
      <c r="AL1199" s="38"/>
      <c r="AM1199" s="27"/>
      <c r="AN1199" s="27"/>
      <c r="AO1199" s="27"/>
      <c r="AP1199" s="27"/>
      <c r="AQ1199" s="27"/>
      <c r="AR1199" s="27"/>
      <c r="AS1199" s="27"/>
      <c r="AT1199" s="27"/>
      <c r="AU1199" s="27"/>
      <c r="AV1199" s="27"/>
      <c r="AW1199" s="27"/>
      <c r="AX1199" s="27"/>
      <c r="AY1199" s="27"/>
      <c r="AZ1199" s="27"/>
      <c r="BA1199" s="27"/>
      <c r="BB1199" s="27"/>
      <c r="BC1199" s="27"/>
      <c r="BD1199" s="27"/>
      <c r="BE1199" s="27"/>
      <c r="BF1199" s="27"/>
      <c r="BG1199" s="27"/>
      <c r="BH1199" s="27"/>
      <c r="BI1199" s="27"/>
      <c r="BJ1199" s="27"/>
      <c r="BK1199" s="27"/>
      <c r="BL1199" s="27"/>
      <c r="BM1199" s="27"/>
      <c r="BN1199" s="27"/>
      <c r="BO1199" s="27"/>
      <c r="BP1199" s="27"/>
      <c r="BQ1199" s="27"/>
      <c r="BR1199" s="27"/>
      <c r="BS1199" s="27"/>
      <c r="BT1199" s="27"/>
      <c r="BU1199" s="27"/>
      <c r="BV1199" s="27"/>
      <c r="BW1199" s="27"/>
      <c r="BX1199" s="27"/>
      <c r="BY1199" s="27"/>
      <c r="BZ1199" s="27"/>
      <c r="CA1199" s="27"/>
      <c r="CB1199" s="27"/>
      <c r="CC1199" s="27"/>
      <c r="CD1199" s="27"/>
      <c r="CE1199" s="27"/>
      <c r="CF1199" s="27"/>
      <c r="CG1199" s="27"/>
      <c r="CH1199" s="27"/>
      <c r="CI1199" s="27"/>
      <c r="CJ1199" s="27"/>
      <c r="CK1199" s="27"/>
      <c r="CL1199" s="27"/>
      <c r="CM1199" s="27"/>
      <c r="CN1199" s="27"/>
      <c r="CO1199" s="27"/>
      <c r="CP1199" s="27"/>
      <c r="CQ1199" s="27"/>
      <c r="CR1199" s="27"/>
      <c r="CS1199" s="27"/>
      <c r="CT1199" s="27"/>
      <c r="CU1199" s="27"/>
      <c r="CV1199" s="27"/>
      <c r="CW1199" s="27"/>
      <c r="CX1199" s="27"/>
      <c r="CY1199" s="27"/>
      <c r="CZ1199" s="27"/>
      <c r="DA1199" s="27"/>
      <c r="DB1199" s="27"/>
      <c r="DC1199" s="27"/>
      <c r="DD1199" s="27"/>
      <c r="DE1199" s="27"/>
      <c r="DF1199" s="27"/>
      <c r="DG1199" s="27"/>
      <c r="DH1199" s="27"/>
      <c r="DI1199" s="27"/>
      <c r="DJ1199" s="27"/>
      <c r="DK1199" s="27"/>
      <c r="DL1199" s="27"/>
      <c r="DM1199" s="27"/>
      <c r="DN1199" s="27"/>
      <c r="DO1199" s="27"/>
      <c r="DP1199" s="27"/>
      <c r="DQ1199" s="27"/>
      <c r="DR1199" s="27"/>
      <c r="DS1199" s="27"/>
      <c r="DT1199" s="27"/>
      <c r="DU1199" s="27"/>
      <c r="DV1199" s="27"/>
      <c r="DW1199" s="27"/>
      <c r="DX1199" s="27"/>
      <c r="DY1199" s="27"/>
      <c r="DZ1199" s="27"/>
      <c r="EA1199" s="27"/>
      <c r="EB1199" s="27"/>
      <c r="EC1199" s="27"/>
      <c r="ED1199" s="27"/>
      <c r="EE1199" s="27"/>
      <c r="EF1199" s="27"/>
      <c r="EG1199" s="27"/>
      <c r="EH1199" s="27"/>
      <c r="EI1199" s="27"/>
      <c r="EJ1199" s="27"/>
      <c r="EK1199" s="27"/>
      <c r="EL1199" s="27"/>
      <c r="EM1199" s="27"/>
      <c r="EN1199" s="27"/>
      <c r="EO1199" s="27"/>
      <c r="EP1199" s="27"/>
      <c r="EQ1199" s="27"/>
      <c r="ER1199" s="27"/>
      <c r="ES1199" s="27"/>
      <c r="ET1199" s="27"/>
      <c r="EU1199" s="27"/>
      <c r="EV1199" s="27"/>
      <c r="EW1199" s="27"/>
      <c r="EX1199" s="27"/>
      <c r="EY1199" s="27"/>
      <c r="EZ1199" s="27"/>
      <c r="FA1199" s="27"/>
      <c r="FB1199" s="27"/>
      <c r="FC1199" s="27"/>
      <c r="FD1199" s="27"/>
      <c r="FE1199" s="27"/>
      <c r="FF1199" s="27"/>
      <c r="FG1199" s="27"/>
      <c r="FH1199" s="27"/>
      <c r="FI1199" s="27"/>
      <c r="FJ1199" s="27"/>
      <c r="FK1199" s="27"/>
      <c r="FL1199" s="27"/>
      <c r="FM1199" s="27"/>
      <c r="FN1199" s="27"/>
      <c r="FO1199" s="27"/>
      <c r="FP1199" s="27"/>
      <c r="FQ1199" s="27"/>
      <c r="FR1199" s="27"/>
      <c r="FS1199" s="27"/>
      <c r="FT1199" s="27"/>
      <c r="FU1199" s="27"/>
      <c r="FV1199" s="27"/>
      <c r="FW1199" s="27"/>
      <c r="FX1199" s="27"/>
      <c r="FY1199" s="27"/>
      <c r="FZ1199" s="27"/>
      <c r="GA1199" s="27"/>
      <c r="GB1199" s="27"/>
      <c r="GC1199" s="27"/>
      <c r="GD1199" s="27"/>
      <c r="GE1199" s="27"/>
      <c r="GF1199" s="27"/>
      <c r="GG1199" s="27"/>
      <c r="GH1199" s="27"/>
      <c r="GI1199" s="27"/>
      <c r="GJ1199" s="27"/>
      <c r="GK1199" s="27"/>
      <c r="GL1199" s="27"/>
      <c r="GM1199" s="27"/>
      <c r="GN1199" s="27"/>
      <c r="GO1199" s="27"/>
      <c r="GP1199" s="27"/>
      <c r="GQ1199" s="27"/>
      <c r="GR1199" s="27"/>
      <c r="GS1199" s="27"/>
      <c r="GT1199" s="27"/>
      <c r="GU1199" s="27"/>
      <c r="GV1199" s="27"/>
      <c r="GW1199" s="27"/>
      <c r="GX1199" s="27"/>
      <c r="GY1199" s="27"/>
      <c r="GZ1199" s="39"/>
    </row>
    <row r="1200" spans="1:208" s="67" customFormat="1" ht="11.25" customHeight="1">
      <c r="A1200" s="4">
        <v>5213</v>
      </c>
      <c r="B1200" s="67" t="s">
        <v>72</v>
      </c>
      <c r="C1200" s="67" t="s">
        <v>72</v>
      </c>
      <c r="D1200" s="67" t="s">
        <v>72</v>
      </c>
      <c r="E1200" s="68">
        <v>44392</v>
      </c>
      <c r="F1200" s="68">
        <v>44392</v>
      </c>
      <c r="G1200" s="68" t="s">
        <v>73</v>
      </c>
      <c r="H1200" s="67" t="s">
        <v>21</v>
      </c>
      <c r="I1200" s="67">
        <v>14</v>
      </c>
      <c r="J1200" s="67" t="s">
        <v>74</v>
      </c>
      <c r="L1200" s="66" t="s">
        <v>610</v>
      </c>
      <c r="M1200" s="66" t="s">
        <v>3951</v>
      </c>
      <c r="N1200" s="67" t="s">
        <v>3952</v>
      </c>
      <c r="O1200" s="67" t="s">
        <v>3953</v>
      </c>
      <c r="P1200" s="68">
        <v>44017</v>
      </c>
      <c r="Q1200" s="71">
        <v>6455000</v>
      </c>
      <c r="R1200" s="71"/>
      <c r="S1200" s="71">
        <v>6455000</v>
      </c>
      <c r="T1200" s="67" t="s">
        <v>79</v>
      </c>
      <c r="U1200" s="67">
        <v>1122</v>
      </c>
      <c r="V1200" s="68">
        <v>44406</v>
      </c>
      <c r="W1200" s="68">
        <v>44406</v>
      </c>
      <c r="X1200" s="71">
        <f t="shared" si="182"/>
        <v>6455000</v>
      </c>
      <c r="Y1200" s="71"/>
      <c r="Z1200" s="71">
        <f t="shared" si="183"/>
        <v>6455000</v>
      </c>
      <c r="AA1200" s="67" t="s">
        <v>80</v>
      </c>
      <c r="AD1200" s="67">
        <v>800</v>
      </c>
      <c r="AG1200" s="67" t="s">
        <v>81</v>
      </c>
      <c r="AH1200" s="34">
        <f t="shared" si="184"/>
        <v>6455000</v>
      </c>
      <c r="AI1200" s="67" t="s">
        <v>82</v>
      </c>
      <c r="AJ1200" s="66"/>
      <c r="AK1200" s="66" t="s">
        <v>355</v>
      </c>
      <c r="AL1200" s="38"/>
      <c r="AM1200" s="27"/>
      <c r="AN1200" s="27"/>
      <c r="AO1200" s="27"/>
      <c r="AP1200" s="27"/>
      <c r="AQ1200" s="27"/>
      <c r="AR1200" s="27"/>
      <c r="AS1200" s="27"/>
      <c r="AT1200" s="27"/>
      <c r="AU1200" s="27"/>
      <c r="AV1200" s="27"/>
      <c r="AW1200" s="27"/>
      <c r="AX1200" s="27"/>
      <c r="AY1200" s="27"/>
      <c r="AZ1200" s="27"/>
      <c r="BA1200" s="27"/>
      <c r="BB1200" s="27"/>
      <c r="BC1200" s="27"/>
      <c r="BD1200" s="27"/>
      <c r="BE1200" s="27"/>
      <c r="BF1200" s="27"/>
      <c r="BG1200" s="27"/>
      <c r="BH1200" s="27"/>
      <c r="BI1200" s="27"/>
      <c r="BJ1200" s="27"/>
      <c r="BK1200" s="27"/>
      <c r="BL1200" s="27"/>
      <c r="BM1200" s="27"/>
      <c r="BN1200" s="27"/>
      <c r="BO1200" s="27"/>
      <c r="BP1200" s="27"/>
      <c r="BQ1200" s="27"/>
      <c r="BR1200" s="27"/>
      <c r="BS1200" s="27"/>
      <c r="BT1200" s="27"/>
      <c r="BU1200" s="27"/>
      <c r="BV1200" s="27"/>
      <c r="BW1200" s="27"/>
      <c r="BX1200" s="27"/>
      <c r="BY1200" s="27"/>
      <c r="BZ1200" s="27"/>
      <c r="CA1200" s="27"/>
      <c r="CB1200" s="27"/>
      <c r="CC1200" s="27"/>
      <c r="CD1200" s="27"/>
      <c r="CE1200" s="27"/>
      <c r="CF1200" s="27"/>
      <c r="CG1200" s="27"/>
      <c r="CH1200" s="27"/>
      <c r="CI1200" s="27"/>
      <c r="CJ1200" s="27"/>
      <c r="CK1200" s="27"/>
      <c r="CL1200" s="27"/>
      <c r="CM1200" s="27"/>
      <c r="CN1200" s="27"/>
      <c r="CO1200" s="27"/>
      <c r="CP1200" s="27"/>
      <c r="CQ1200" s="27"/>
      <c r="CR1200" s="27"/>
      <c r="CS1200" s="27"/>
      <c r="CT1200" s="27"/>
      <c r="CU1200" s="27"/>
      <c r="CV1200" s="27"/>
      <c r="CW1200" s="27"/>
      <c r="CX1200" s="27"/>
      <c r="CY1200" s="27"/>
      <c r="CZ1200" s="27"/>
      <c r="DA1200" s="27"/>
      <c r="DB1200" s="27"/>
      <c r="DC1200" s="27"/>
      <c r="DD1200" s="27"/>
      <c r="DE1200" s="27"/>
      <c r="DF1200" s="27"/>
      <c r="DG1200" s="27"/>
      <c r="DH1200" s="27"/>
      <c r="DI1200" s="27"/>
      <c r="DJ1200" s="27"/>
      <c r="DK1200" s="27"/>
      <c r="DL1200" s="27"/>
      <c r="DM1200" s="27"/>
      <c r="DN1200" s="27"/>
      <c r="DO1200" s="27"/>
      <c r="DP1200" s="27"/>
      <c r="DQ1200" s="27"/>
      <c r="DR1200" s="27"/>
      <c r="DS1200" s="27"/>
      <c r="DT1200" s="27"/>
      <c r="DU1200" s="27"/>
      <c r="DV1200" s="27"/>
      <c r="DW1200" s="27"/>
      <c r="DX1200" s="27"/>
      <c r="DY1200" s="27"/>
      <c r="DZ1200" s="27"/>
      <c r="EA1200" s="27"/>
      <c r="EB1200" s="27"/>
      <c r="EC1200" s="27"/>
      <c r="ED1200" s="27"/>
      <c r="EE1200" s="27"/>
      <c r="EF1200" s="27"/>
      <c r="EG1200" s="27"/>
      <c r="EH1200" s="27"/>
      <c r="EI1200" s="27"/>
      <c r="EJ1200" s="27"/>
      <c r="EK1200" s="27"/>
      <c r="EL1200" s="27"/>
      <c r="EM1200" s="27"/>
      <c r="EN1200" s="27"/>
      <c r="EO1200" s="27"/>
      <c r="EP1200" s="27"/>
      <c r="EQ1200" s="27"/>
      <c r="ER1200" s="27"/>
      <c r="ES1200" s="27"/>
      <c r="ET1200" s="27"/>
      <c r="EU1200" s="27"/>
      <c r="EV1200" s="27"/>
      <c r="EW1200" s="27"/>
      <c r="EX1200" s="27"/>
      <c r="EY1200" s="27"/>
      <c r="EZ1200" s="27"/>
      <c r="FA1200" s="27"/>
      <c r="FB1200" s="27"/>
      <c r="FC1200" s="27"/>
      <c r="FD1200" s="27"/>
      <c r="FE1200" s="27"/>
      <c r="FF1200" s="27"/>
      <c r="FG1200" s="27"/>
      <c r="FH1200" s="27"/>
      <c r="FI1200" s="27"/>
      <c r="FJ1200" s="27"/>
      <c r="FK1200" s="27"/>
      <c r="FL1200" s="27"/>
      <c r="FM1200" s="27"/>
      <c r="FN1200" s="27"/>
      <c r="FO1200" s="27"/>
      <c r="FP1200" s="27"/>
      <c r="FQ1200" s="27"/>
      <c r="FR1200" s="27"/>
      <c r="FS1200" s="27"/>
      <c r="FT1200" s="27"/>
      <c r="FU1200" s="27"/>
      <c r="FV1200" s="27"/>
      <c r="FW1200" s="27"/>
      <c r="FX1200" s="27"/>
      <c r="FY1200" s="27"/>
      <c r="FZ1200" s="27"/>
      <c r="GA1200" s="27"/>
      <c r="GB1200" s="27"/>
      <c r="GC1200" s="27"/>
      <c r="GD1200" s="27"/>
      <c r="GE1200" s="27"/>
      <c r="GF1200" s="27"/>
      <c r="GG1200" s="27"/>
      <c r="GH1200" s="27"/>
      <c r="GI1200" s="27"/>
      <c r="GJ1200" s="27"/>
      <c r="GK1200" s="27"/>
      <c r="GL1200" s="27"/>
      <c r="GM1200" s="27"/>
      <c r="GN1200" s="27"/>
      <c r="GO1200" s="27"/>
      <c r="GP1200" s="27"/>
      <c r="GQ1200" s="27"/>
      <c r="GR1200" s="27"/>
      <c r="GS1200" s="27"/>
      <c r="GT1200" s="27"/>
      <c r="GU1200" s="27"/>
      <c r="GV1200" s="27"/>
      <c r="GW1200" s="27"/>
      <c r="GX1200" s="27"/>
      <c r="GY1200" s="27"/>
      <c r="GZ1200" s="39"/>
    </row>
    <row r="1201" spans="1:208" s="67" customFormat="1" ht="11.25" customHeight="1">
      <c r="A1201" s="4">
        <v>5214</v>
      </c>
      <c r="B1201" s="67" t="s">
        <v>140</v>
      </c>
      <c r="C1201" s="67" t="s">
        <v>479</v>
      </c>
      <c r="D1201" s="67" t="s">
        <v>72</v>
      </c>
      <c r="E1201" s="68">
        <v>44393</v>
      </c>
      <c r="F1201" s="68">
        <v>44393</v>
      </c>
      <c r="G1201" s="68" t="s">
        <v>73</v>
      </c>
      <c r="H1201" s="67" t="s">
        <v>16</v>
      </c>
      <c r="I1201" s="67">
        <v>14</v>
      </c>
      <c r="J1201" s="67" t="s">
        <v>74</v>
      </c>
      <c r="L1201" s="66" t="s">
        <v>480</v>
      </c>
      <c r="M1201" s="66" t="s">
        <v>3954</v>
      </c>
      <c r="N1201" s="67" t="s">
        <v>3955</v>
      </c>
      <c r="O1201" s="67" t="s">
        <v>3956</v>
      </c>
      <c r="P1201" s="68">
        <v>44027</v>
      </c>
      <c r="Q1201" s="71">
        <v>10139770.800000001</v>
      </c>
      <c r="R1201" s="71"/>
      <c r="S1201" s="71">
        <v>10139770.800000001</v>
      </c>
      <c r="T1201" s="67" t="s">
        <v>79</v>
      </c>
      <c r="U1201" s="67">
        <v>1126</v>
      </c>
      <c r="V1201" s="68">
        <v>44406</v>
      </c>
      <c r="W1201" s="68">
        <v>44406</v>
      </c>
      <c r="X1201" s="71">
        <f t="shared" si="182"/>
        <v>10139770.800000001</v>
      </c>
      <c r="Y1201" s="71"/>
      <c r="Z1201" s="71">
        <f t="shared" si="183"/>
        <v>10139770.800000001</v>
      </c>
      <c r="AA1201" s="67" t="s">
        <v>80</v>
      </c>
      <c r="AD1201" s="67">
        <v>809</v>
      </c>
      <c r="AG1201" s="67" t="s">
        <v>81</v>
      </c>
      <c r="AH1201" s="34">
        <f t="shared" si="184"/>
        <v>10139770.800000001</v>
      </c>
      <c r="AI1201" s="67" t="s">
        <v>82</v>
      </c>
      <c r="AJ1201" s="66"/>
      <c r="AK1201" s="66" t="s">
        <v>480</v>
      </c>
      <c r="AL1201" s="38"/>
      <c r="AM1201" s="27"/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/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/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7"/>
      <c r="CA1201" s="27"/>
      <c r="CB1201" s="27"/>
      <c r="CC1201" s="27"/>
      <c r="CD1201" s="27"/>
      <c r="CE1201" s="27"/>
      <c r="CF1201" s="27"/>
      <c r="CG1201" s="27"/>
      <c r="CH1201" s="27"/>
      <c r="CI1201" s="27"/>
      <c r="CJ1201" s="27"/>
      <c r="CK1201" s="27"/>
      <c r="CL1201" s="27"/>
      <c r="CM1201" s="27"/>
      <c r="CN1201" s="27"/>
      <c r="CO1201" s="27"/>
      <c r="CP1201" s="27"/>
      <c r="CQ1201" s="27"/>
      <c r="CR1201" s="27"/>
      <c r="CS1201" s="27"/>
      <c r="CT1201" s="27"/>
      <c r="CU1201" s="27"/>
      <c r="CV1201" s="27"/>
      <c r="CW1201" s="27"/>
      <c r="CX1201" s="27"/>
      <c r="CY1201" s="27"/>
      <c r="CZ1201" s="27"/>
      <c r="DA1201" s="27"/>
      <c r="DB1201" s="27"/>
      <c r="DC1201" s="27"/>
      <c r="DD1201" s="27"/>
      <c r="DE1201" s="27"/>
      <c r="DF1201" s="27"/>
      <c r="DG1201" s="27"/>
      <c r="DH1201" s="27"/>
      <c r="DI1201" s="27"/>
      <c r="DJ1201" s="27"/>
      <c r="DK1201" s="27"/>
      <c r="DL1201" s="27"/>
      <c r="DM1201" s="27"/>
      <c r="DN1201" s="27"/>
      <c r="DO1201" s="27"/>
      <c r="DP1201" s="27"/>
      <c r="DQ1201" s="27"/>
      <c r="DR1201" s="27"/>
      <c r="DS1201" s="27"/>
      <c r="DT1201" s="27"/>
      <c r="DU1201" s="27"/>
      <c r="DV1201" s="27"/>
      <c r="DW1201" s="27"/>
      <c r="DX1201" s="27"/>
      <c r="DY1201" s="27"/>
      <c r="DZ1201" s="27"/>
      <c r="EA1201" s="27"/>
      <c r="EB1201" s="27"/>
      <c r="EC1201" s="27"/>
      <c r="ED1201" s="27"/>
      <c r="EE1201" s="27"/>
      <c r="EF1201" s="27"/>
      <c r="EG1201" s="27"/>
      <c r="EH1201" s="27"/>
      <c r="EI1201" s="27"/>
      <c r="EJ1201" s="27"/>
      <c r="EK1201" s="27"/>
      <c r="EL1201" s="27"/>
      <c r="EM1201" s="27"/>
      <c r="EN1201" s="27"/>
      <c r="EO1201" s="27"/>
      <c r="EP1201" s="27"/>
      <c r="EQ1201" s="27"/>
      <c r="ER1201" s="27"/>
      <c r="ES1201" s="27"/>
      <c r="ET1201" s="27"/>
      <c r="EU1201" s="27"/>
      <c r="EV1201" s="27"/>
      <c r="EW1201" s="27"/>
      <c r="EX1201" s="27"/>
      <c r="EY1201" s="27"/>
      <c r="EZ1201" s="27"/>
      <c r="FA1201" s="27"/>
      <c r="FB1201" s="27"/>
      <c r="FC1201" s="27"/>
      <c r="FD1201" s="27"/>
      <c r="FE1201" s="27"/>
      <c r="FF1201" s="27"/>
      <c r="FG1201" s="27"/>
      <c r="FH1201" s="27"/>
      <c r="FI1201" s="27"/>
      <c r="FJ1201" s="27"/>
      <c r="FK1201" s="27"/>
      <c r="FL1201" s="27"/>
      <c r="FM1201" s="27"/>
      <c r="FN1201" s="27"/>
      <c r="FO1201" s="27"/>
      <c r="FP1201" s="27"/>
      <c r="FQ1201" s="27"/>
      <c r="FR1201" s="27"/>
      <c r="FS1201" s="27"/>
      <c r="FT1201" s="27"/>
      <c r="FU1201" s="27"/>
      <c r="FV1201" s="27"/>
      <c r="FW1201" s="27"/>
      <c r="FX1201" s="27"/>
      <c r="FY1201" s="27"/>
      <c r="FZ1201" s="27"/>
      <c r="GA1201" s="27"/>
      <c r="GB1201" s="27"/>
      <c r="GC1201" s="27"/>
      <c r="GD1201" s="27"/>
      <c r="GE1201" s="27"/>
      <c r="GF1201" s="27"/>
      <c r="GG1201" s="27"/>
      <c r="GH1201" s="27"/>
      <c r="GI1201" s="27"/>
      <c r="GJ1201" s="27"/>
      <c r="GK1201" s="27"/>
      <c r="GL1201" s="27"/>
      <c r="GM1201" s="27"/>
      <c r="GN1201" s="27"/>
      <c r="GO1201" s="27"/>
      <c r="GP1201" s="27"/>
      <c r="GQ1201" s="27"/>
      <c r="GR1201" s="27"/>
      <c r="GS1201" s="27"/>
      <c r="GT1201" s="27"/>
      <c r="GU1201" s="27"/>
      <c r="GV1201" s="27"/>
      <c r="GW1201" s="27"/>
      <c r="GX1201" s="27"/>
      <c r="GY1201" s="27"/>
      <c r="GZ1201" s="39"/>
    </row>
    <row r="1202" spans="1:208" s="67" customFormat="1" ht="11.25" customHeight="1">
      <c r="A1202" s="4">
        <v>5215</v>
      </c>
      <c r="B1202" s="67" t="s">
        <v>140</v>
      </c>
      <c r="C1202" s="67" t="s">
        <v>479</v>
      </c>
      <c r="D1202" s="67" t="s">
        <v>72</v>
      </c>
      <c r="E1202" s="68">
        <v>44393</v>
      </c>
      <c r="F1202" s="68">
        <v>44393</v>
      </c>
      <c r="G1202" s="68" t="s">
        <v>73</v>
      </c>
      <c r="H1202" s="67" t="s">
        <v>16</v>
      </c>
      <c r="I1202" s="67">
        <v>14</v>
      </c>
      <c r="J1202" s="67" t="s">
        <v>74</v>
      </c>
      <c r="L1202" s="66" t="s">
        <v>480</v>
      </c>
      <c r="M1202" s="66" t="s">
        <v>3957</v>
      </c>
      <c r="N1202" s="67" t="s">
        <v>3958</v>
      </c>
      <c r="O1202" s="67" t="s">
        <v>3959</v>
      </c>
      <c r="P1202" s="68">
        <v>43866</v>
      </c>
      <c r="Q1202" s="71">
        <v>32081418.149999999</v>
      </c>
      <c r="R1202" s="71"/>
      <c r="S1202" s="71">
        <v>32081418.149999999</v>
      </c>
      <c r="T1202" s="67" t="s">
        <v>79</v>
      </c>
      <c r="U1202" s="67">
        <v>1127</v>
      </c>
      <c r="V1202" s="68">
        <v>44406</v>
      </c>
      <c r="W1202" s="68">
        <v>44406</v>
      </c>
      <c r="X1202" s="71">
        <f t="shared" si="182"/>
        <v>32081418.149999999</v>
      </c>
      <c r="Y1202" s="71"/>
      <c r="Z1202" s="71">
        <f t="shared" si="183"/>
        <v>32081418.149999999</v>
      </c>
      <c r="AA1202" s="67" t="s">
        <v>80</v>
      </c>
      <c r="AD1202" s="67">
        <v>810</v>
      </c>
      <c r="AG1202" s="67" t="s">
        <v>81</v>
      </c>
      <c r="AH1202" s="34">
        <f t="shared" si="184"/>
        <v>32081418.149999999</v>
      </c>
      <c r="AI1202" s="67" t="s">
        <v>82</v>
      </c>
      <c r="AJ1202" s="66"/>
      <c r="AK1202" s="66" t="s">
        <v>480</v>
      </c>
      <c r="AL1202" s="38"/>
      <c r="AM1202" s="27"/>
      <c r="AN1202" s="27"/>
      <c r="AO1202" s="27"/>
      <c r="AP1202" s="27"/>
      <c r="AQ1202" s="27"/>
      <c r="AR1202" s="27"/>
      <c r="AS1202" s="27"/>
      <c r="AT1202" s="27"/>
      <c r="AU1202" s="27"/>
      <c r="AV1202" s="27"/>
      <c r="AW1202" s="27"/>
      <c r="AX1202" s="27"/>
      <c r="AY1202" s="27"/>
      <c r="AZ1202" s="27"/>
      <c r="BA1202" s="27"/>
      <c r="BB1202" s="27"/>
      <c r="BC1202" s="27"/>
      <c r="BD1202" s="27"/>
      <c r="BE1202" s="27"/>
      <c r="BF1202" s="27"/>
      <c r="BG1202" s="27"/>
      <c r="BH1202" s="27"/>
      <c r="BI1202" s="27"/>
      <c r="BJ1202" s="27"/>
      <c r="BK1202" s="27"/>
      <c r="BL1202" s="27"/>
      <c r="BM1202" s="27"/>
      <c r="BN1202" s="27"/>
      <c r="BO1202" s="27"/>
      <c r="BP1202" s="27"/>
      <c r="BQ1202" s="27"/>
      <c r="BR1202" s="27"/>
      <c r="BS1202" s="27"/>
      <c r="BT1202" s="27"/>
      <c r="BU1202" s="27"/>
      <c r="BV1202" s="27"/>
      <c r="BW1202" s="27"/>
      <c r="BX1202" s="27"/>
      <c r="BY1202" s="27"/>
      <c r="BZ1202" s="27"/>
      <c r="CA1202" s="27"/>
      <c r="CB1202" s="27"/>
      <c r="CC1202" s="27"/>
      <c r="CD1202" s="27"/>
      <c r="CE1202" s="27"/>
      <c r="CF1202" s="27"/>
      <c r="CG1202" s="27"/>
      <c r="CH1202" s="27"/>
      <c r="CI1202" s="27"/>
      <c r="CJ1202" s="27"/>
      <c r="CK1202" s="27"/>
      <c r="CL1202" s="27"/>
      <c r="CM1202" s="27"/>
      <c r="CN1202" s="27"/>
      <c r="CO1202" s="27"/>
      <c r="CP1202" s="27"/>
      <c r="CQ1202" s="27"/>
      <c r="CR1202" s="27"/>
      <c r="CS1202" s="27"/>
      <c r="CT1202" s="27"/>
      <c r="CU1202" s="27"/>
      <c r="CV1202" s="27"/>
      <c r="CW1202" s="27"/>
      <c r="CX1202" s="27"/>
      <c r="CY1202" s="27"/>
      <c r="CZ1202" s="27"/>
      <c r="DA1202" s="27"/>
      <c r="DB1202" s="27"/>
      <c r="DC1202" s="27"/>
      <c r="DD1202" s="27"/>
      <c r="DE1202" s="27"/>
      <c r="DF1202" s="27"/>
      <c r="DG1202" s="27"/>
      <c r="DH1202" s="27"/>
      <c r="DI1202" s="27"/>
      <c r="DJ1202" s="27"/>
      <c r="DK1202" s="27"/>
      <c r="DL1202" s="27"/>
      <c r="DM1202" s="27"/>
      <c r="DN1202" s="27"/>
      <c r="DO1202" s="27"/>
      <c r="DP1202" s="27"/>
      <c r="DQ1202" s="27"/>
      <c r="DR1202" s="27"/>
      <c r="DS1202" s="27"/>
      <c r="DT1202" s="27"/>
      <c r="DU1202" s="27"/>
      <c r="DV1202" s="27"/>
      <c r="DW1202" s="27"/>
      <c r="DX1202" s="27"/>
      <c r="DY1202" s="27"/>
      <c r="DZ1202" s="27"/>
      <c r="EA1202" s="27"/>
      <c r="EB1202" s="27"/>
      <c r="EC1202" s="27"/>
      <c r="ED1202" s="27"/>
      <c r="EE1202" s="27"/>
      <c r="EF1202" s="27"/>
      <c r="EG1202" s="27"/>
      <c r="EH1202" s="27"/>
      <c r="EI1202" s="27"/>
      <c r="EJ1202" s="27"/>
      <c r="EK1202" s="27"/>
      <c r="EL1202" s="27"/>
      <c r="EM1202" s="27"/>
      <c r="EN1202" s="27"/>
      <c r="EO1202" s="27"/>
      <c r="EP1202" s="27"/>
      <c r="EQ1202" s="27"/>
      <c r="ER1202" s="27"/>
      <c r="ES1202" s="27"/>
      <c r="ET1202" s="27"/>
      <c r="EU1202" s="27"/>
      <c r="EV1202" s="27"/>
      <c r="EW1202" s="27"/>
      <c r="EX1202" s="27"/>
      <c r="EY1202" s="27"/>
      <c r="EZ1202" s="27"/>
      <c r="FA1202" s="27"/>
      <c r="FB1202" s="27"/>
      <c r="FC1202" s="27"/>
      <c r="FD1202" s="27"/>
      <c r="FE1202" s="27"/>
      <c r="FF1202" s="27"/>
      <c r="FG1202" s="27"/>
      <c r="FH1202" s="27"/>
      <c r="FI1202" s="27"/>
      <c r="FJ1202" s="27"/>
      <c r="FK1202" s="27"/>
      <c r="FL1202" s="27"/>
      <c r="FM1202" s="27"/>
      <c r="FN1202" s="27"/>
      <c r="FO1202" s="27"/>
      <c r="FP1202" s="27"/>
      <c r="FQ1202" s="27"/>
      <c r="FR1202" s="27"/>
      <c r="FS1202" s="27"/>
      <c r="FT1202" s="27"/>
      <c r="FU1202" s="27"/>
      <c r="FV1202" s="27"/>
      <c r="FW1202" s="27"/>
      <c r="FX1202" s="27"/>
      <c r="FY1202" s="27"/>
      <c r="FZ1202" s="27"/>
      <c r="GA1202" s="27"/>
      <c r="GB1202" s="27"/>
      <c r="GC1202" s="27"/>
      <c r="GD1202" s="27"/>
      <c r="GE1202" s="27"/>
      <c r="GF1202" s="27"/>
      <c r="GG1202" s="27"/>
      <c r="GH1202" s="27"/>
      <c r="GI1202" s="27"/>
      <c r="GJ1202" s="27"/>
      <c r="GK1202" s="27"/>
      <c r="GL1202" s="27"/>
      <c r="GM1202" s="27"/>
      <c r="GN1202" s="27"/>
      <c r="GO1202" s="27"/>
      <c r="GP1202" s="27"/>
      <c r="GQ1202" s="27"/>
      <c r="GR1202" s="27"/>
      <c r="GS1202" s="27"/>
      <c r="GT1202" s="27"/>
      <c r="GU1202" s="27"/>
      <c r="GV1202" s="27"/>
      <c r="GW1202" s="27"/>
      <c r="GX1202" s="27"/>
      <c r="GY1202" s="27"/>
      <c r="GZ1202" s="39"/>
    </row>
    <row r="1203" spans="1:208" s="67" customFormat="1" ht="11.25" customHeight="1">
      <c r="A1203" s="4">
        <v>5216</v>
      </c>
      <c r="B1203" s="67" t="s">
        <v>140</v>
      </c>
      <c r="C1203" s="67" t="s">
        <v>479</v>
      </c>
      <c r="D1203" s="67" t="s">
        <v>72</v>
      </c>
      <c r="E1203" s="68">
        <v>44393</v>
      </c>
      <c r="F1203" s="68">
        <v>44393</v>
      </c>
      <c r="G1203" s="68" t="s">
        <v>73</v>
      </c>
      <c r="H1203" s="67" t="s">
        <v>16</v>
      </c>
      <c r="I1203" s="67">
        <v>14</v>
      </c>
      <c r="J1203" s="67" t="s">
        <v>74</v>
      </c>
      <c r="L1203" s="66" t="s">
        <v>480</v>
      </c>
      <c r="M1203" s="66" t="s">
        <v>3960</v>
      </c>
      <c r="N1203" s="67" t="s">
        <v>3961</v>
      </c>
      <c r="O1203" s="67" t="s">
        <v>3962</v>
      </c>
      <c r="P1203" s="68">
        <v>43866</v>
      </c>
      <c r="Q1203" s="71">
        <v>28759102.449999999</v>
      </c>
      <c r="R1203" s="71"/>
      <c r="S1203" s="71">
        <v>28759102.449999999</v>
      </c>
      <c r="T1203" s="67" t="s">
        <v>79</v>
      </c>
      <c r="U1203" s="67">
        <v>1128</v>
      </c>
      <c r="V1203" s="68">
        <v>44406</v>
      </c>
      <c r="W1203" s="68">
        <v>44406</v>
      </c>
      <c r="X1203" s="71">
        <f t="shared" si="182"/>
        <v>28759102.449999999</v>
      </c>
      <c r="Y1203" s="71"/>
      <c r="Z1203" s="71">
        <f t="shared" si="183"/>
        <v>28759102.449999999</v>
      </c>
      <c r="AA1203" s="67" t="s">
        <v>80</v>
      </c>
      <c r="AD1203" s="67">
        <v>811</v>
      </c>
      <c r="AG1203" s="67" t="s">
        <v>81</v>
      </c>
      <c r="AH1203" s="34">
        <f t="shared" si="184"/>
        <v>28759102.449999999</v>
      </c>
      <c r="AI1203" s="67" t="s">
        <v>82</v>
      </c>
      <c r="AJ1203" s="66"/>
      <c r="AK1203" s="66" t="s">
        <v>480</v>
      </c>
      <c r="AL1203" s="38"/>
      <c r="AM1203" s="27"/>
      <c r="AN1203" s="27"/>
      <c r="AO1203" s="27"/>
      <c r="AP1203" s="27"/>
      <c r="AQ1203" s="27"/>
      <c r="AR1203" s="27"/>
      <c r="AS1203" s="27"/>
      <c r="AT1203" s="27"/>
      <c r="AU1203" s="27"/>
      <c r="AV1203" s="27"/>
      <c r="AW1203" s="27"/>
      <c r="AX1203" s="27"/>
      <c r="AY1203" s="27"/>
      <c r="AZ1203" s="27"/>
      <c r="BA1203" s="27"/>
      <c r="BB1203" s="27"/>
      <c r="BC1203" s="27"/>
      <c r="BD1203" s="27"/>
      <c r="BE1203" s="27"/>
      <c r="BF1203" s="27"/>
      <c r="BG1203" s="27"/>
      <c r="BH1203" s="27"/>
      <c r="BI1203" s="27"/>
      <c r="BJ1203" s="27"/>
      <c r="BK1203" s="27"/>
      <c r="BL1203" s="27"/>
      <c r="BM1203" s="27"/>
      <c r="BN1203" s="27"/>
      <c r="BO1203" s="27"/>
      <c r="BP1203" s="27"/>
      <c r="BQ1203" s="27"/>
      <c r="BR1203" s="27"/>
      <c r="BS1203" s="27"/>
      <c r="BT1203" s="27"/>
      <c r="BU1203" s="27"/>
      <c r="BV1203" s="27"/>
      <c r="BW1203" s="27"/>
      <c r="BX1203" s="27"/>
      <c r="BY1203" s="27"/>
      <c r="BZ1203" s="27"/>
      <c r="CA1203" s="27"/>
      <c r="CB1203" s="27"/>
      <c r="CC1203" s="27"/>
      <c r="CD1203" s="27"/>
      <c r="CE1203" s="27"/>
      <c r="CF1203" s="27"/>
      <c r="CG1203" s="27"/>
      <c r="CH1203" s="27"/>
      <c r="CI1203" s="27"/>
      <c r="CJ1203" s="27"/>
      <c r="CK1203" s="27"/>
      <c r="CL1203" s="27"/>
      <c r="CM1203" s="27"/>
      <c r="CN1203" s="27"/>
      <c r="CO1203" s="27"/>
      <c r="CP1203" s="27"/>
      <c r="CQ1203" s="27"/>
      <c r="CR1203" s="27"/>
      <c r="CS1203" s="27"/>
      <c r="CT1203" s="27"/>
      <c r="CU1203" s="27"/>
      <c r="CV1203" s="27"/>
      <c r="CW1203" s="27"/>
      <c r="CX1203" s="27"/>
      <c r="CY1203" s="27"/>
      <c r="CZ1203" s="27"/>
      <c r="DA1203" s="27"/>
      <c r="DB1203" s="27"/>
      <c r="DC1203" s="27"/>
      <c r="DD1203" s="27"/>
      <c r="DE1203" s="27"/>
      <c r="DF1203" s="27"/>
      <c r="DG1203" s="27"/>
      <c r="DH1203" s="27"/>
      <c r="DI1203" s="27"/>
      <c r="DJ1203" s="27"/>
      <c r="DK1203" s="27"/>
      <c r="DL1203" s="27"/>
      <c r="DM1203" s="27"/>
      <c r="DN1203" s="27"/>
      <c r="DO1203" s="27"/>
      <c r="DP1203" s="27"/>
      <c r="DQ1203" s="27"/>
      <c r="DR1203" s="27"/>
      <c r="DS1203" s="27"/>
      <c r="DT1203" s="27"/>
      <c r="DU1203" s="27"/>
      <c r="DV1203" s="27"/>
      <c r="DW1203" s="27"/>
      <c r="DX1203" s="27"/>
      <c r="DY1203" s="27"/>
      <c r="DZ1203" s="27"/>
      <c r="EA1203" s="27"/>
      <c r="EB1203" s="27"/>
      <c r="EC1203" s="27"/>
      <c r="ED1203" s="27"/>
      <c r="EE1203" s="27"/>
      <c r="EF1203" s="27"/>
      <c r="EG1203" s="27"/>
      <c r="EH1203" s="27"/>
      <c r="EI1203" s="27"/>
      <c r="EJ1203" s="27"/>
      <c r="EK1203" s="27"/>
      <c r="EL1203" s="27"/>
      <c r="EM1203" s="27"/>
      <c r="EN1203" s="27"/>
      <c r="EO1203" s="27"/>
      <c r="EP1203" s="27"/>
      <c r="EQ1203" s="27"/>
      <c r="ER1203" s="27"/>
      <c r="ES1203" s="27"/>
      <c r="ET1203" s="27"/>
      <c r="EU1203" s="27"/>
      <c r="EV1203" s="27"/>
      <c r="EW1203" s="27"/>
      <c r="EX1203" s="27"/>
      <c r="EY1203" s="27"/>
      <c r="EZ1203" s="27"/>
      <c r="FA1203" s="27"/>
      <c r="FB1203" s="27"/>
      <c r="FC1203" s="27"/>
      <c r="FD1203" s="27"/>
      <c r="FE1203" s="27"/>
      <c r="FF1203" s="27"/>
      <c r="FG1203" s="27"/>
      <c r="FH1203" s="27"/>
      <c r="FI1203" s="27"/>
      <c r="FJ1203" s="27"/>
      <c r="FK1203" s="27"/>
      <c r="FL1203" s="27"/>
      <c r="FM1203" s="27"/>
      <c r="FN1203" s="27"/>
      <c r="FO1203" s="27"/>
      <c r="FP1203" s="27"/>
      <c r="FQ1203" s="27"/>
      <c r="FR1203" s="27"/>
      <c r="FS1203" s="27"/>
      <c r="FT1203" s="27"/>
      <c r="FU1203" s="27"/>
      <c r="FV1203" s="27"/>
      <c r="FW1203" s="27"/>
      <c r="FX1203" s="27"/>
      <c r="FY1203" s="27"/>
      <c r="FZ1203" s="27"/>
      <c r="GA1203" s="27"/>
      <c r="GB1203" s="27"/>
      <c r="GC1203" s="27"/>
      <c r="GD1203" s="27"/>
      <c r="GE1203" s="27"/>
      <c r="GF1203" s="27"/>
      <c r="GG1203" s="27"/>
      <c r="GH1203" s="27"/>
      <c r="GI1203" s="27"/>
      <c r="GJ1203" s="27"/>
      <c r="GK1203" s="27"/>
      <c r="GL1203" s="27"/>
      <c r="GM1203" s="27"/>
      <c r="GN1203" s="27"/>
      <c r="GO1203" s="27"/>
      <c r="GP1203" s="27"/>
      <c r="GQ1203" s="27"/>
      <c r="GR1203" s="27"/>
      <c r="GS1203" s="27"/>
      <c r="GT1203" s="27"/>
      <c r="GU1203" s="27"/>
      <c r="GV1203" s="27"/>
      <c r="GW1203" s="27"/>
      <c r="GX1203" s="27"/>
      <c r="GY1203" s="27"/>
      <c r="GZ1203" s="39"/>
    </row>
    <row r="1204" spans="1:208" s="67" customFormat="1" ht="11.25" customHeight="1">
      <c r="A1204" s="4">
        <v>5217</v>
      </c>
      <c r="B1204" s="67" t="s">
        <v>140</v>
      </c>
      <c r="C1204" s="67" t="s">
        <v>479</v>
      </c>
      <c r="D1204" s="67" t="s">
        <v>72</v>
      </c>
      <c r="E1204" s="68">
        <v>44393</v>
      </c>
      <c r="F1204" s="68">
        <v>44393</v>
      </c>
      <c r="G1204" s="68" t="s">
        <v>73</v>
      </c>
      <c r="H1204" s="67" t="s">
        <v>16</v>
      </c>
      <c r="I1204" s="67">
        <v>14</v>
      </c>
      <c r="J1204" s="67" t="s">
        <v>74</v>
      </c>
      <c r="L1204" s="66" t="s">
        <v>480</v>
      </c>
      <c r="M1204" s="66" t="s">
        <v>3963</v>
      </c>
      <c r="N1204" s="67" t="s">
        <v>3964</v>
      </c>
      <c r="O1204" s="67" t="s">
        <v>3965</v>
      </c>
      <c r="P1204" s="68">
        <v>43987</v>
      </c>
      <c r="Q1204" s="71">
        <v>22678727.280000001</v>
      </c>
      <c r="R1204" s="71"/>
      <c r="S1204" s="71">
        <v>22678727.280000001</v>
      </c>
      <c r="T1204" s="67" t="s">
        <v>79</v>
      </c>
      <c r="U1204" s="67">
        <v>1129</v>
      </c>
      <c r="V1204" s="68">
        <v>44406</v>
      </c>
      <c r="W1204" s="68">
        <v>44406</v>
      </c>
      <c r="X1204" s="71">
        <f t="shared" si="182"/>
        <v>22678727.280000001</v>
      </c>
      <c r="Y1204" s="71"/>
      <c r="Z1204" s="71">
        <f t="shared" si="183"/>
        <v>22678727.280000001</v>
      </c>
      <c r="AA1204" s="67" t="s">
        <v>80</v>
      </c>
      <c r="AD1204" s="67">
        <v>812</v>
      </c>
      <c r="AG1204" s="67" t="s">
        <v>81</v>
      </c>
      <c r="AH1204" s="34">
        <f t="shared" si="184"/>
        <v>22678727.280000001</v>
      </c>
      <c r="AI1204" s="67" t="s">
        <v>82</v>
      </c>
      <c r="AJ1204" s="66"/>
      <c r="AK1204" s="66" t="s">
        <v>480</v>
      </c>
      <c r="AL1204" s="38"/>
      <c r="AM1204" s="27"/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/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/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7"/>
      <c r="CA1204" s="27"/>
      <c r="CB1204" s="27"/>
      <c r="CC1204" s="27"/>
      <c r="CD1204" s="27"/>
      <c r="CE1204" s="27"/>
      <c r="CF1204" s="27"/>
      <c r="CG1204" s="27"/>
      <c r="CH1204" s="27"/>
      <c r="CI1204" s="27"/>
      <c r="CJ1204" s="27"/>
      <c r="CK1204" s="27"/>
      <c r="CL1204" s="27"/>
      <c r="CM1204" s="27"/>
      <c r="CN1204" s="27"/>
      <c r="CO1204" s="27"/>
      <c r="CP1204" s="27"/>
      <c r="CQ1204" s="27"/>
      <c r="CR1204" s="27"/>
      <c r="CS1204" s="27"/>
      <c r="CT1204" s="27"/>
      <c r="CU1204" s="27"/>
      <c r="CV1204" s="27"/>
      <c r="CW1204" s="27"/>
      <c r="CX1204" s="27"/>
      <c r="CY1204" s="27"/>
      <c r="CZ1204" s="27"/>
      <c r="DA1204" s="27"/>
      <c r="DB1204" s="27"/>
      <c r="DC1204" s="27"/>
      <c r="DD1204" s="27"/>
      <c r="DE1204" s="27"/>
      <c r="DF1204" s="27"/>
      <c r="DG1204" s="27"/>
      <c r="DH1204" s="27"/>
      <c r="DI1204" s="27"/>
      <c r="DJ1204" s="27"/>
      <c r="DK1204" s="27"/>
      <c r="DL1204" s="27"/>
      <c r="DM1204" s="27"/>
      <c r="DN1204" s="27"/>
      <c r="DO1204" s="27"/>
      <c r="DP1204" s="27"/>
      <c r="DQ1204" s="27"/>
      <c r="DR1204" s="27"/>
      <c r="DS1204" s="27"/>
      <c r="DT1204" s="27"/>
      <c r="DU1204" s="27"/>
      <c r="DV1204" s="27"/>
      <c r="DW1204" s="27"/>
      <c r="DX1204" s="27"/>
      <c r="DY1204" s="27"/>
      <c r="DZ1204" s="27"/>
      <c r="EA1204" s="27"/>
      <c r="EB1204" s="27"/>
      <c r="EC1204" s="27"/>
      <c r="ED1204" s="27"/>
      <c r="EE1204" s="27"/>
      <c r="EF1204" s="27"/>
      <c r="EG1204" s="27"/>
      <c r="EH1204" s="27"/>
      <c r="EI1204" s="27"/>
      <c r="EJ1204" s="27"/>
      <c r="EK1204" s="27"/>
      <c r="EL1204" s="27"/>
      <c r="EM1204" s="27"/>
      <c r="EN1204" s="27"/>
      <c r="EO1204" s="27"/>
      <c r="EP1204" s="27"/>
      <c r="EQ1204" s="27"/>
      <c r="ER1204" s="27"/>
      <c r="ES1204" s="27"/>
      <c r="ET1204" s="27"/>
      <c r="EU1204" s="27"/>
      <c r="EV1204" s="27"/>
      <c r="EW1204" s="27"/>
      <c r="EX1204" s="27"/>
      <c r="EY1204" s="27"/>
      <c r="EZ1204" s="27"/>
      <c r="FA1204" s="27"/>
      <c r="FB1204" s="27"/>
      <c r="FC1204" s="27"/>
      <c r="FD1204" s="27"/>
      <c r="FE1204" s="27"/>
      <c r="FF1204" s="27"/>
      <c r="FG1204" s="27"/>
      <c r="FH1204" s="27"/>
      <c r="FI1204" s="27"/>
      <c r="FJ1204" s="27"/>
      <c r="FK1204" s="27"/>
      <c r="FL1204" s="27"/>
      <c r="FM1204" s="27"/>
      <c r="FN1204" s="27"/>
      <c r="FO1204" s="27"/>
      <c r="FP1204" s="27"/>
      <c r="FQ1204" s="27"/>
      <c r="FR1204" s="27"/>
      <c r="FS1204" s="27"/>
      <c r="FT1204" s="27"/>
      <c r="FU1204" s="27"/>
      <c r="FV1204" s="27"/>
      <c r="FW1204" s="27"/>
      <c r="FX1204" s="27"/>
      <c r="FY1204" s="27"/>
      <c r="FZ1204" s="27"/>
      <c r="GA1204" s="27"/>
      <c r="GB1204" s="27"/>
      <c r="GC1204" s="27"/>
      <c r="GD1204" s="27"/>
      <c r="GE1204" s="27"/>
      <c r="GF1204" s="27"/>
      <c r="GG1204" s="27"/>
      <c r="GH1204" s="27"/>
      <c r="GI1204" s="27"/>
      <c r="GJ1204" s="27"/>
      <c r="GK1204" s="27"/>
      <c r="GL1204" s="27"/>
      <c r="GM1204" s="27"/>
      <c r="GN1204" s="27"/>
      <c r="GO1204" s="27"/>
      <c r="GP1204" s="27"/>
      <c r="GQ1204" s="27"/>
      <c r="GR1204" s="27"/>
      <c r="GS1204" s="27"/>
      <c r="GT1204" s="27"/>
      <c r="GU1204" s="27"/>
      <c r="GV1204" s="27"/>
      <c r="GW1204" s="27"/>
      <c r="GX1204" s="27"/>
      <c r="GY1204" s="27"/>
      <c r="GZ1204" s="39"/>
    </row>
    <row r="1205" spans="1:208" s="67" customFormat="1" ht="11.25" customHeight="1">
      <c r="A1205" s="4">
        <v>5218</v>
      </c>
      <c r="B1205" s="67" t="s">
        <v>140</v>
      </c>
      <c r="C1205" s="67" t="s">
        <v>479</v>
      </c>
      <c r="D1205" s="67" t="s">
        <v>72</v>
      </c>
      <c r="E1205" s="68">
        <v>44393</v>
      </c>
      <c r="F1205" s="68">
        <v>44393</v>
      </c>
      <c r="G1205" s="68" t="s">
        <v>73</v>
      </c>
      <c r="H1205" s="67" t="s">
        <v>16</v>
      </c>
      <c r="I1205" s="67">
        <v>14</v>
      </c>
      <c r="J1205" s="67" t="s">
        <v>74</v>
      </c>
      <c r="L1205" s="66" t="s">
        <v>480</v>
      </c>
      <c r="M1205" s="66" t="s">
        <v>3966</v>
      </c>
      <c r="N1205" s="67" t="s">
        <v>3967</v>
      </c>
      <c r="O1205" s="67" t="s">
        <v>3968</v>
      </c>
      <c r="P1205" s="68">
        <v>44274</v>
      </c>
      <c r="Q1205" s="71">
        <v>18641689.699999999</v>
      </c>
      <c r="R1205" s="71"/>
      <c r="S1205" s="71">
        <v>18641689.699999999</v>
      </c>
      <c r="T1205" s="67" t="s">
        <v>79</v>
      </c>
      <c r="U1205" s="67">
        <v>1277</v>
      </c>
      <c r="V1205" s="68">
        <v>44424</v>
      </c>
      <c r="W1205" s="68">
        <v>44425</v>
      </c>
      <c r="X1205" s="71">
        <f t="shared" si="182"/>
        <v>18641689.699999999</v>
      </c>
      <c r="Y1205" s="71"/>
      <c r="Z1205" s="71">
        <f t="shared" si="183"/>
        <v>18641689.699999999</v>
      </c>
      <c r="AA1205" s="67" t="s">
        <v>80</v>
      </c>
      <c r="AD1205" s="67">
        <v>936</v>
      </c>
      <c r="AG1205" s="67" t="s">
        <v>81</v>
      </c>
      <c r="AH1205" s="34">
        <f t="shared" si="184"/>
        <v>18641689.699999999</v>
      </c>
      <c r="AI1205" s="67" t="s">
        <v>82</v>
      </c>
      <c r="AJ1205" s="66"/>
      <c r="AK1205" s="66" t="s">
        <v>480</v>
      </c>
      <c r="AL1205" s="38"/>
      <c r="AM1205" s="27"/>
      <c r="AN1205" s="27"/>
      <c r="AO1205" s="27"/>
      <c r="AP1205" s="27"/>
      <c r="AQ1205" s="27"/>
      <c r="AR1205" s="27"/>
      <c r="AS1205" s="27"/>
      <c r="AT1205" s="27"/>
      <c r="AU1205" s="27"/>
      <c r="AV1205" s="27"/>
      <c r="AW1205" s="27"/>
      <c r="AX1205" s="27"/>
      <c r="AY1205" s="27"/>
      <c r="AZ1205" s="27"/>
      <c r="BA1205" s="27"/>
      <c r="BB1205" s="27"/>
      <c r="BC1205" s="27"/>
      <c r="BD1205" s="27"/>
      <c r="BE1205" s="27"/>
      <c r="BF1205" s="27"/>
      <c r="BG1205" s="27"/>
      <c r="BH1205" s="27"/>
      <c r="BI1205" s="27"/>
      <c r="BJ1205" s="27"/>
      <c r="BK1205" s="27"/>
      <c r="BL1205" s="27"/>
      <c r="BM1205" s="27"/>
      <c r="BN1205" s="27"/>
      <c r="BO1205" s="27"/>
      <c r="BP1205" s="27"/>
      <c r="BQ1205" s="27"/>
      <c r="BR1205" s="27"/>
      <c r="BS1205" s="27"/>
      <c r="BT1205" s="27"/>
      <c r="BU1205" s="27"/>
      <c r="BV1205" s="27"/>
      <c r="BW1205" s="27"/>
      <c r="BX1205" s="27"/>
      <c r="BY1205" s="27"/>
      <c r="BZ1205" s="27"/>
      <c r="CA1205" s="27"/>
      <c r="CB1205" s="27"/>
      <c r="CC1205" s="27"/>
      <c r="CD1205" s="27"/>
      <c r="CE1205" s="27"/>
      <c r="CF1205" s="27"/>
      <c r="CG1205" s="27"/>
      <c r="CH1205" s="27"/>
      <c r="CI1205" s="27"/>
      <c r="CJ1205" s="27"/>
      <c r="CK1205" s="27"/>
      <c r="CL1205" s="27"/>
      <c r="CM1205" s="27"/>
      <c r="CN1205" s="27"/>
      <c r="CO1205" s="27"/>
      <c r="CP1205" s="27"/>
      <c r="CQ1205" s="27"/>
      <c r="CR1205" s="27"/>
      <c r="CS1205" s="27"/>
      <c r="CT1205" s="27"/>
      <c r="CU1205" s="27"/>
      <c r="CV1205" s="27"/>
      <c r="CW1205" s="27"/>
      <c r="CX1205" s="27"/>
      <c r="CY1205" s="27"/>
      <c r="CZ1205" s="27"/>
      <c r="DA1205" s="27"/>
      <c r="DB1205" s="27"/>
      <c r="DC1205" s="27"/>
      <c r="DD1205" s="27"/>
      <c r="DE1205" s="27"/>
      <c r="DF1205" s="27"/>
      <c r="DG1205" s="27"/>
      <c r="DH1205" s="27"/>
      <c r="DI1205" s="27"/>
      <c r="DJ1205" s="27"/>
      <c r="DK1205" s="27"/>
      <c r="DL1205" s="27"/>
      <c r="DM1205" s="27"/>
      <c r="DN1205" s="27"/>
      <c r="DO1205" s="27"/>
      <c r="DP1205" s="27"/>
      <c r="DQ1205" s="27"/>
      <c r="DR1205" s="27"/>
      <c r="DS1205" s="27"/>
      <c r="DT1205" s="27"/>
      <c r="DU1205" s="27"/>
      <c r="DV1205" s="27"/>
      <c r="DW1205" s="27"/>
      <c r="DX1205" s="27"/>
      <c r="DY1205" s="27"/>
      <c r="DZ1205" s="27"/>
      <c r="EA1205" s="27"/>
      <c r="EB1205" s="27"/>
      <c r="EC1205" s="27"/>
      <c r="ED1205" s="27"/>
      <c r="EE1205" s="27"/>
      <c r="EF1205" s="27"/>
      <c r="EG1205" s="27"/>
      <c r="EH1205" s="27"/>
      <c r="EI1205" s="27"/>
      <c r="EJ1205" s="27"/>
      <c r="EK1205" s="27"/>
      <c r="EL1205" s="27"/>
      <c r="EM1205" s="27"/>
      <c r="EN1205" s="27"/>
      <c r="EO1205" s="27"/>
      <c r="EP1205" s="27"/>
      <c r="EQ1205" s="27"/>
      <c r="ER1205" s="27"/>
      <c r="ES1205" s="27"/>
      <c r="ET1205" s="27"/>
      <c r="EU1205" s="27"/>
      <c r="EV1205" s="27"/>
      <c r="EW1205" s="27"/>
      <c r="EX1205" s="27"/>
      <c r="EY1205" s="27"/>
      <c r="EZ1205" s="27"/>
      <c r="FA1205" s="27"/>
      <c r="FB1205" s="27"/>
      <c r="FC1205" s="27"/>
      <c r="FD1205" s="27"/>
      <c r="FE1205" s="27"/>
      <c r="FF1205" s="27"/>
      <c r="FG1205" s="27"/>
      <c r="FH1205" s="27"/>
      <c r="FI1205" s="27"/>
      <c r="FJ1205" s="27"/>
      <c r="FK1205" s="27"/>
      <c r="FL1205" s="27"/>
      <c r="FM1205" s="27"/>
      <c r="FN1205" s="27"/>
      <c r="FO1205" s="27"/>
      <c r="FP1205" s="27"/>
      <c r="FQ1205" s="27"/>
      <c r="FR1205" s="27"/>
      <c r="FS1205" s="27"/>
      <c r="FT1205" s="27"/>
      <c r="FU1205" s="27"/>
      <c r="FV1205" s="27"/>
      <c r="FW1205" s="27"/>
      <c r="FX1205" s="27"/>
      <c r="FY1205" s="27"/>
      <c r="FZ1205" s="27"/>
      <c r="GA1205" s="27"/>
      <c r="GB1205" s="27"/>
      <c r="GC1205" s="27"/>
      <c r="GD1205" s="27"/>
      <c r="GE1205" s="27"/>
      <c r="GF1205" s="27"/>
      <c r="GG1205" s="27"/>
      <c r="GH1205" s="27"/>
      <c r="GI1205" s="27"/>
      <c r="GJ1205" s="27"/>
      <c r="GK1205" s="27"/>
      <c r="GL1205" s="27"/>
      <c r="GM1205" s="27"/>
      <c r="GN1205" s="27"/>
      <c r="GO1205" s="27"/>
      <c r="GP1205" s="27"/>
      <c r="GQ1205" s="27"/>
      <c r="GR1205" s="27"/>
      <c r="GS1205" s="27"/>
      <c r="GT1205" s="27"/>
      <c r="GU1205" s="27"/>
      <c r="GV1205" s="27"/>
      <c r="GW1205" s="27"/>
      <c r="GX1205" s="27"/>
      <c r="GY1205" s="27"/>
      <c r="GZ1205" s="39"/>
    </row>
    <row r="1206" spans="1:208" s="67" customFormat="1" ht="11.25" customHeight="1">
      <c r="A1206" s="4">
        <v>5219</v>
      </c>
      <c r="B1206" s="67" t="s">
        <v>140</v>
      </c>
      <c r="C1206" s="67" t="s">
        <v>479</v>
      </c>
      <c r="D1206" s="67" t="s">
        <v>72</v>
      </c>
      <c r="E1206" s="68">
        <v>44393</v>
      </c>
      <c r="F1206" s="68">
        <v>44393</v>
      </c>
      <c r="G1206" s="68" t="s">
        <v>73</v>
      </c>
      <c r="H1206" s="67" t="s">
        <v>16</v>
      </c>
      <c r="I1206" s="67">
        <v>14</v>
      </c>
      <c r="J1206" s="67" t="s">
        <v>74</v>
      </c>
      <c r="L1206" s="66" t="s">
        <v>480</v>
      </c>
      <c r="M1206" s="66" t="s">
        <v>3969</v>
      </c>
      <c r="N1206" s="67" t="s">
        <v>3970</v>
      </c>
      <c r="O1206" s="67" t="s">
        <v>3971</v>
      </c>
      <c r="P1206" s="68">
        <v>44244</v>
      </c>
      <c r="Q1206" s="71">
        <v>24487828.399999999</v>
      </c>
      <c r="R1206" s="71"/>
      <c r="S1206" s="71">
        <v>24487828.399999999</v>
      </c>
      <c r="T1206" s="67" t="s">
        <v>79</v>
      </c>
      <c r="U1206" s="67">
        <v>1276</v>
      </c>
      <c r="V1206" s="68">
        <v>44424</v>
      </c>
      <c r="W1206" s="68">
        <v>44425</v>
      </c>
      <c r="X1206" s="71">
        <f t="shared" si="182"/>
        <v>24487828.399999999</v>
      </c>
      <c r="Y1206" s="71"/>
      <c r="Z1206" s="71">
        <f t="shared" si="183"/>
        <v>24487828.399999999</v>
      </c>
      <c r="AA1206" s="67" t="s">
        <v>80</v>
      </c>
      <c r="AD1206" s="67">
        <v>935</v>
      </c>
      <c r="AG1206" s="67" t="s">
        <v>81</v>
      </c>
      <c r="AH1206" s="34">
        <f t="shared" si="184"/>
        <v>24487828.399999999</v>
      </c>
      <c r="AI1206" s="67" t="s">
        <v>82</v>
      </c>
      <c r="AJ1206" s="66"/>
      <c r="AK1206" s="66" t="s">
        <v>480</v>
      </c>
      <c r="AL1206" s="38"/>
      <c r="AM1206" s="27"/>
      <c r="AN1206" s="27"/>
      <c r="AO1206" s="27"/>
      <c r="AP1206" s="27"/>
      <c r="AQ1206" s="27"/>
      <c r="AR1206" s="27"/>
      <c r="AS1206" s="27"/>
      <c r="AT1206" s="27"/>
      <c r="AU1206" s="27"/>
      <c r="AV1206" s="27"/>
      <c r="AW1206" s="27"/>
      <c r="AX1206" s="27"/>
      <c r="AY1206" s="27"/>
      <c r="AZ1206" s="27"/>
      <c r="BA1206" s="27"/>
      <c r="BB1206" s="27"/>
      <c r="BC1206" s="27"/>
      <c r="BD1206" s="27"/>
      <c r="BE1206" s="27"/>
      <c r="BF1206" s="27"/>
      <c r="BG1206" s="27"/>
      <c r="BH1206" s="27"/>
      <c r="BI1206" s="27"/>
      <c r="BJ1206" s="27"/>
      <c r="BK1206" s="27"/>
      <c r="BL1206" s="27"/>
      <c r="BM1206" s="27"/>
      <c r="BN1206" s="27"/>
      <c r="BO1206" s="27"/>
      <c r="BP1206" s="27"/>
      <c r="BQ1206" s="27"/>
      <c r="BR1206" s="27"/>
      <c r="BS1206" s="27"/>
      <c r="BT1206" s="27"/>
      <c r="BU1206" s="27"/>
      <c r="BV1206" s="27"/>
      <c r="BW1206" s="27"/>
      <c r="BX1206" s="27"/>
      <c r="BY1206" s="27"/>
      <c r="BZ1206" s="27"/>
      <c r="CA1206" s="27"/>
      <c r="CB1206" s="27"/>
      <c r="CC1206" s="27"/>
      <c r="CD1206" s="27"/>
      <c r="CE1206" s="27"/>
      <c r="CF1206" s="27"/>
      <c r="CG1206" s="27"/>
      <c r="CH1206" s="27"/>
      <c r="CI1206" s="27"/>
      <c r="CJ1206" s="27"/>
      <c r="CK1206" s="27"/>
      <c r="CL1206" s="27"/>
      <c r="CM1206" s="27"/>
      <c r="CN1206" s="27"/>
      <c r="CO1206" s="27"/>
      <c r="CP1206" s="27"/>
      <c r="CQ1206" s="27"/>
      <c r="CR1206" s="27"/>
      <c r="CS1206" s="27"/>
      <c r="CT1206" s="27"/>
      <c r="CU1206" s="27"/>
      <c r="CV1206" s="27"/>
      <c r="CW1206" s="27"/>
      <c r="CX1206" s="27"/>
      <c r="CY1206" s="27"/>
      <c r="CZ1206" s="27"/>
      <c r="DA1206" s="27"/>
      <c r="DB1206" s="27"/>
      <c r="DC1206" s="27"/>
      <c r="DD1206" s="27"/>
      <c r="DE1206" s="27"/>
      <c r="DF1206" s="27"/>
      <c r="DG1206" s="27"/>
      <c r="DH1206" s="27"/>
      <c r="DI1206" s="27"/>
      <c r="DJ1206" s="27"/>
      <c r="DK1206" s="27"/>
      <c r="DL1206" s="27"/>
      <c r="DM1206" s="27"/>
      <c r="DN1206" s="27"/>
      <c r="DO1206" s="27"/>
      <c r="DP1206" s="27"/>
      <c r="DQ1206" s="27"/>
      <c r="DR1206" s="27"/>
      <c r="DS1206" s="27"/>
      <c r="DT1206" s="27"/>
      <c r="DU1206" s="27"/>
      <c r="DV1206" s="27"/>
      <c r="DW1206" s="27"/>
      <c r="DX1206" s="27"/>
      <c r="DY1206" s="27"/>
      <c r="DZ1206" s="27"/>
      <c r="EA1206" s="27"/>
      <c r="EB1206" s="27"/>
      <c r="EC1206" s="27"/>
      <c r="ED1206" s="27"/>
      <c r="EE1206" s="27"/>
      <c r="EF1206" s="27"/>
      <c r="EG1206" s="27"/>
      <c r="EH1206" s="27"/>
      <c r="EI1206" s="27"/>
      <c r="EJ1206" s="27"/>
      <c r="EK1206" s="27"/>
      <c r="EL1206" s="27"/>
      <c r="EM1206" s="27"/>
      <c r="EN1206" s="27"/>
      <c r="EO1206" s="27"/>
      <c r="EP1206" s="27"/>
      <c r="EQ1206" s="27"/>
      <c r="ER1206" s="27"/>
      <c r="ES1206" s="27"/>
      <c r="ET1206" s="27"/>
      <c r="EU1206" s="27"/>
      <c r="EV1206" s="27"/>
      <c r="EW1206" s="27"/>
      <c r="EX1206" s="27"/>
      <c r="EY1206" s="27"/>
      <c r="EZ1206" s="27"/>
      <c r="FA1206" s="27"/>
      <c r="FB1206" s="27"/>
      <c r="FC1206" s="27"/>
      <c r="FD1206" s="27"/>
      <c r="FE1206" s="27"/>
      <c r="FF1206" s="27"/>
      <c r="FG1206" s="27"/>
      <c r="FH1206" s="27"/>
      <c r="FI1206" s="27"/>
      <c r="FJ1206" s="27"/>
      <c r="FK1206" s="27"/>
      <c r="FL1206" s="27"/>
      <c r="FM1206" s="27"/>
      <c r="FN1206" s="27"/>
      <c r="FO1206" s="27"/>
      <c r="FP1206" s="27"/>
      <c r="FQ1206" s="27"/>
      <c r="FR1206" s="27"/>
      <c r="FS1206" s="27"/>
      <c r="FT1206" s="27"/>
      <c r="FU1206" s="27"/>
      <c r="FV1206" s="27"/>
      <c r="FW1206" s="27"/>
      <c r="FX1206" s="27"/>
      <c r="FY1206" s="27"/>
      <c r="FZ1206" s="27"/>
      <c r="GA1206" s="27"/>
      <c r="GB1206" s="27"/>
      <c r="GC1206" s="27"/>
      <c r="GD1206" s="27"/>
      <c r="GE1206" s="27"/>
      <c r="GF1206" s="27"/>
      <c r="GG1206" s="27"/>
      <c r="GH1206" s="27"/>
      <c r="GI1206" s="27"/>
      <c r="GJ1206" s="27"/>
      <c r="GK1206" s="27"/>
      <c r="GL1206" s="27"/>
      <c r="GM1206" s="27"/>
      <c r="GN1206" s="27"/>
      <c r="GO1206" s="27"/>
      <c r="GP1206" s="27"/>
      <c r="GQ1206" s="27"/>
      <c r="GR1206" s="27"/>
      <c r="GS1206" s="27"/>
      <c r="GT1206" s="27"/>
      <c r="GU1206" s="27"/>
      <c r="GV1206" s="27"/>
      <c r="GW1206" s="27"/>
      <c r="GX1206" s="27"/>
      <c r="GY1206" s="27"/>
      <c r="GZ1206" s="39"/>
    </row>
    <row r="1207" spans="1:208" s="67" customFormat="1" ht="11.25" customHeight="1">
      <c r="A1207" s="4">
        <v>5220</v>
      </c>
      <c r="B1207" s="67" t="s">
        <v>140</v>
      </c>
      <c r="C1207" s="67" t="s">
        <v>479</v>
      </c>
      <c r="D1207" s="67" t="s">
        <v>72</v>
      </c>
      <c r="E1207" s="68">
        <v>44393</v>
      </c>
      <c r="F1207" s="68">
        <v>44393</v>
      </c>
      <c r="G1207" s="68" t="s">
        <v>73</v>
      </c>
      <c r="H1207" s="67" t="s">
        <v>16</v>
      </c>
      <c r="I1207" s="67">
        <v>14</v>
      </c>
      <c r="J1207" s="67" t="s">
        <v>74</v>
      </c>
      <c r="L1207" s="66" t="s">
        <v>480</v>
      </c>
      <c r="M1207" s="66" t="s">
        <v>3972</v>
      </c>
      <c r="N1207" s="67" t="s">
        <v>3973</v>
      </c>
      <c r="O1207" s="67" t="s">
        <v>3974</v>
      </c>
      <c r="P1207" s="68">
        <v>44204</v>
      </c>
      <c r="Q1207" s="71">
        <v>20767582.390000001</v>
      </c>
      <c r="R1207" s="71"/>
      <c r="S1207" s="71">
        <v>20767582.390000001</v>
      </c>
      <c r="T1207" s="67" t="s">
        <v>79</v>
      </c>
      <c r="U1207" s="67">
        <v>1274</v>
      </c>
      <c r="V1207" s="68">
        <v>44424</v>
      </c>
      <c r="W1207" s="68">
        <v>44425</v>
      </c>
      <c r="X1207" s="71">
        <f t="shared" si="182"/>
        <v>20767582.390000001</v>
      </c>
      <c r="Y1207" s="71"/>
      <c r="Z1207" s="71">
        <f t="shared" si="183"/>
        <v>20767582.390000001</v>
      </c>
      <c r="AA1207" s="67" t="s">
        <v>80</v>
      </c>
      <c r="AD1207" s="67">
        <v>934</v>
      </c>
      <c r="AG1207" s="67" t="s">
        <v>81</v>
      </c>
      <c r="AH1207" s="34">
        <f t="shared" si="184"/>
        <v>20767582.390000001</v>
      </c>
      <c r="AI1207" s="67" t="s">
        <v>82</v>
      </c>
      <c r="AJ1207" s="66"/>
      <c r="AK1207" s="66" t="s">
        <v>480</v>
      </c>
      <c r="AL1207" s="38"/>
      <c r="AM1207" s="27"/>
      <c r="AN1207" s="27"/>
      <c r="AO1207" s="27"/>
      <c r="AP1207" s="27"/>
      <c r="AQ1207" s="27"/>
      <c r="AR1207" s="27"/>
      <c r="AS1207" s="27"/>
      <c r="AT1207" s="27"/>
      <c r="AU1207" s="27"/>
      <c r="AV1207" s="27"/>
      <c r="AW1207" s="27"/>
      <c r="AX1207" s="27"/>
      <c r="AY1207" s="27"/>
      <c r="AZ1207" s="27"/>
      <c r="BA1207" s="27"/>
      <c r="BB1207" s="27"/>
      <c r="BC1207" s="27"/>
      <c r="BD1207" s="27"/>
      <c r="BE1207" s="27"/>
      <c r="BF1207" s="27"/>
      <c r="BG1207" s="27"/>
      <c r="BH1207" s="27"/>
      <c r="BI1207" s="27"/>
      <c r="BJ1207" s="27"/>
      <c r="BK1207" s="27"/>
      <c r="BL1207" s="27"/>
      <c r="BM1207" s="27"/>
      <c r="BN1207" s="27"/>
      <c r="BO1207" s="27"/>
      <c r="BP1207" s="27"/>
      <c r="BQ1207" s="27"/>
      <c r="BR1207" s="27"/>
      <c r="BS1207" s="27"/>
      <c r="BT1207" s="27"/>
      <c r="BU1207" s="27"/>
      <c r="BV1207" s="27"/>
      <c r="BW1207" s="27"/>
      <c r="BX1207" s="27"/>
      <c r="BY1207" s="27"/>
      <c r="BZ1207" s="27"/>
      <c r="CA1207" s="27"/>
      <c r="CB1207" s="27"/>
      <c r="CC1207" s="27"/>
      <c r="CD1207" s="27"/>
      <c r="CE1207" s="27"/>
      <c r="CF1207" s="27"/>
      <c r="CG1207" s="27"/>
      <c r="CH1207" s="27"/>
      <c r="CI1207" s="27"/>
      <c r="CJ1207" s="27"/>
      <c r="CK1207" s="27"/>
      <c r="CL1207" s="27"/>
      <c r="CM1207" s="27"/>
      <c r="CN1207" s="27"/>
      <c r="CO1207" s="27"/>
      <c r="CP1207" s="27"/>
      <c r="CQ1207" s="27"/>
      <c r="CR1207" s="27"/>
      <c r="CS1207" s="27"/>
      <c r="CT1207" s="27"/>
      <c r="CU1207" s="27"/>
      <c r="CV1207" s="27"/>
      <c r="CW1207" s="27"/>
      <c r="CX1207" s="27"/>
      <c r="CY1207" s="27"/>
      <c r="CZ1207" s="27"/>
      <c r="DA1207" s="27"/>
      <c r="DB1207" s="27"/>
      <c r="DC1207" s="27"/>
      <c r="DD1207" s="27"/>
      <c r="DE1207" s="27"/>
      <c r="DF1207" s="27"/>
      <c r="DG1207" s="27"/>
      <c r="DH1207" s="27"/>
      <c r="DI1207" s="27"/>
      <c r="DJ1207" s="27"/>
      <c r="DK1207" s="27"/>
      <c r="DL1207" s="27"/>
      <c r="DM1207" s="27"/>
      <c r="DN1207" s="27"/>
      <c r="DO1207" s="27"/>
      <c r="DP1207" s="27"/>
      <c r="DQ1207" s="27"/>
      <c r="DR1207" s="27"/>
      <c r="DS1207" s="27"/>
      <c r="DT1207" s="27"/>
      <c r="DU1207" s="27"/>
      <c r="DV1207" s="27"/>
      <c r="DW1207" s="27"/>
      <c r="DX1207" s="27"/>
      <c r="DY1207" s="27"/>
      <c r="DZ1207" s="27"/>
      <c r="EA1207" s="27"/>
      <c r="EB1207" s="27"/>
      <c r="EC1207" s="27"/>
      <c r="ED1207" s="27"/>
      <c r="EE1207" s="27"/>
      <c r="EF1207" s="27"/>
      <c r="EG1207" s="27"/>
      <c r="EH1207" s="27"/>
      <c r="EI1207" s="27"/>
      <c r="EJ1207" s="27"/>
      <c r="EK1207" s="27"/>
      <c r="EL1207" s="27"/>
      <c r="EM1207" s="27"/>
      <c r="EN1207" s="27"/>
      <c r="EO1207" s="27"/>
      <c r="EP1207" s="27"/>
      <c r="EQ1207" s="27"/>
      <c r="ER1207" s="27"/>
      <c r="ES1207" s="27"/>
      <c r="ET1207" s="27"/>
      <c r="EU1207" s="27"/>
      <c r="EV1207" s="27"/>
      <c r="EW1207" s="27"/>
      <c r="EX1207" s="27"/>
      <c r="EY1207" s="27"/>
      <c r="EZ1207" s="27"/>
      <c r="FA1207" s="27"/>
      <c r="FB1207" s="27"/>
      <c r="FC1207" s="27"/>
      <c r="FD1207" s="27"/>
      <c r="FE1207" s="27"/>
      <c r="FF1207" s="27"/>
      <c r="FG1207" s="27"/>
      <c r="FH1207" s="27"/>
      <c r="FI1207" s="27"/>
      <c r="FJ1207" s="27"/>
      <c r="FK1207" s="27"/>
      <c r="FL1207" s="27"/>
      <c r="FM1207" s="27"/>
      <c r="FN1207" s="27"/>
      <c r="FO1207" s="27"/>
      <c r="FP1207" s="27"/>
      <c r="FQ1207" s="27"/>
      <c r="FR1207" s="27"/>
      <c r="FS1207" s="27"/>
      <c r="FT1207" s="27"/>
      <c r="FU1207" s="27"/>
      <c r="FV1207" s="27"/>
      <c r="FW1207" s="27"/>
      <c r="FX1207" s="27"/>
      <c r="FY1207" s="27"/>
      <c r="FZ1207" s="27"/>
      <c r="GA1207" s="27"/>
      <c r="GB1207" s="27"/>
      <c r="GC1207" s="27"/>
      <c r="GD1207" s="27"/>
      <c r="GE1207" s="27"/>
      <c r="GF1207" s="27"/>
      <c r="GG1207" s="27"/>
      <c r="GH1207" s="27"/>
      <c r="GI1207" s="27"/>
      <c r="GJ1207" s="27"/>
      <c r="GK1207" s="27"/>
      <c r="GL1207" s="27"/>
      <c r="GM1207" s="27"/>
      <c r="GN1207" s="27"/>
      <c r="GO1207" s="27"/>
      <c r="GP1207" s="27"/>
      <c r="GQ1207" s="27"/>
      <c r="GR1207" s="27"/>
      <c r="GS1207" s="27"/>
      <c r="GT1207" s="27"/>
      <c r="GU1207" s="27"/>
      <c r="GV1207" s="27"/>
      <c r="GW1207" s="27"/>
      <c r="GX1207" s="27"/>
      <c r="GY1207" s="27"/>
      <c r="GZ1207" s="39"/>
    </row>
    <row r="1208" spans="1:208" s="67" customFormat="1" ht="11.25" customHeight="1">
      <c r="A1208" s="4">
        <v>5221</v>
      </c>
      <c r="B1208" s="67" t="s">
        <v>72</v>
      </c>
      <c r="C1208" s="67" t="s">
        <v>72</v>
      </c>
      <c r="D1208" s="67" t="s">
        <v>72</v>
      </c>
      <c r="E1208" s="68">
        <v>44393</v>
      </c>
      <c r="F1208" s="68">
        <v>44393</v>
      </c>
      <c r="G1208" s="68" t="s">
        <v>73</v>
      </c>
      <c r="H1208" s="67" t="s">
        <v>21</v>
      </c>
      <c r="I1208" s="67">
        <v>14</v>
      </c>
      <c r="J1208" s="67" t="s">
        <v>74</v>
      </c>
      <c r="L1208" s="67" t="s">
        <v>631</v>
      </c>
      <c r="M1208" s="66" t="s">
        <v>3975</v>
      </c>
      <c r="N1208" s="67" t="s">
        <v>3976</v>
      </c>
      <c r="O1208" s="67" t="s">
        <v>3977</v>
      </c>
      <c r="P1208" s="68">
        <v>43956</v>
      </c>
      <c r="Q1208" s="71">
        <v>14197159.539999999</v>
      </c>
      <c r="R1208" s="71"/>
      <c r="S1208" s="71">
        <v>14197159.539999999</v>
      </c>
      <c r="T1208" s="67" t="s">
        <v>79</v>
      </c>
      <c r="U1208" s="67">
        <v>1179</v>
      </c>
      <c r="V1208" s="68">
        <v>44407</v>
      </c>
      <c r="W1208" s="68">
        <v>44407</v>
      </c>
      <c r="X1208" s="71">
        <f t="shared" si="182"/>
        <v>14197159.539999999</v>
      </c>
      <c r="Y1208" s="71"/>
      <c r="Z1208" s="71">
        <f t="shared" si="183"/>
        <v>14197159.539999999</v>
      </c>
      <c r="AA1208" s="67" t="s">
        <v>80</v>
      </c>
      <c r="AD1208" s="67">
        <v>876</v>
      </c>
      <c r="AG1208" s="67" t="s">
        <v>81</v>
      </c>
      <c r="AH1208" s="34">
        <f t="shared" si="184"/>
        <v>14197159.539999999</v>
      </c>
      <c r="AI1208" s="67" t="s">
        <v>82</v>
      </c>
      <c r="AJ1208" s="66"/>
      <c r="AK1208" s="66" t="s">
        <v>631</v>
      </c>
      <c r="AL1208" s="38"/>
      <c r="AM1208" s="27"/>
      <c r="AN1208" s="27"/>
      <c r="AO1208" s="27"/>
      <c r="AP1208" s="27"/>
      <c r="AQ1208" s="27"/>
      <c r="AR1208" s="27"/>
      <c r="AS1208" s="27"/>
      <c r="AT1208" s="27"/>
      <c r="AU1208" s="27"/>
      <c r="AV1208" s="27"/>
      <c r="AW1208" s="27"/>
      <c r="AX1208" s="27"/>
      <c r="AY1208" s="27"/>
      <c r="AZ1208" s="27"/>
      <c r="BA1208" s="27"/>
      <c r="BB1208" s="27"/>
      <c r="BC1208" s="27"/>
      <c r="BD1208" s="27"/>
      <c r="BE1208" s="27"/>
      <c r="BF1208" s="27"/>
      <c r="BG1208" s="27"/>
      <c r="BH1208" s="27"/>
      <c r="BI1208" s="27"/>
      <c r="BJ1208" s="27"/>
      <c r="BK1208" s="27"/>
      <c r="BL1208" s="27"/>
      <c r="BM1208" s="27"/>
      <c r="BN1208" s="27"/>
      <c r="BO1208" s="27"/>
      <c r="BP1208" s="27"/>
      <c r="BQ1208" s="27"/>
      <c r="BR1208" s="27"/>
      <c r="BS1208" s="27"/>
      <c r="BT1208" s="27"/>
      <c r="BU1208" s="27"/>
      <c r="BV1208" s="27"/>
      <c r="BW1208" s="27"/>
      <c r="BX1208" s="27"/>
      <c r="BY1208" s="27"/>
      <c r="BZ1208" s="27"/>
      <c r="CA1208" s="27"/>
      <c r="CB1208" s="27"/>
      <c r="CC1208" s="27"/>
      <c r="CD1208" s="27"/>
      <c r="CE1208" s="27"/>
      <c r="CF1208" s="27"/>
      <c r="CG1208" s="27"/>
      <c r="CH1208" s="27"/>
      <c r="CI1208" s="27"/>
      <c r="CJ1208" s="27"/>
      <c r="CK1208" s="27"/>
      <c r="CL1208" s="27"/>
      <c r="CM1208" s="27"/>
      <c r="CN1208" s="27"/>
      <c r="CO1208" s="27"/>
      <c r="CP1208" s="27"/>
      <c r="CQ1208" s="27"/>
      <c r="CR1208" s="27"/>
      <c r="CS1208" s="27"/>
      <c r="CT1208" s="27"/>
      <c r="CU1208" s="27"/>
      <c r="CV1208" s="27"/>
      <c r="CW1208" s="27"/>
      <c r="CX1208" s="27"/>
      <c r="CY1208" s="27"/>
      <c r="CZ1208" s="27"/>
      <c r="DA1208" s="27"/>
      <c r="DB1208" s="27"/>
      <c r="DC1208" s="27"/>
      <c r="DD1208" s="27"/>
      <c r="DE1208" s="27"/>
      <c r="DF1208" s="27"/>
      <c r="DG1208" s="27"/>
      <c r="DH1208" s="27"/>
      <c r="DI1208" s="27"/>
      <c r="DJ1208" s="27"/>
      <c r="DK1208" s="27"/>
      <c r="DL1208" s="27"/>
      <c r="DM1208" s="27"/>
      <c r="DN1208" s="27"/>
      <c r="DO1208" s="27"/>
      <c r="DP1208" s="27"/>
      <c r="DQ1208" s="27"/>
      <c r="DR1208" s="27"/>
      <c r="DS1208" s="27"/>
      <c r="DT1208" s="27"/>
      <c r="DU1208" s="27"/>
      <c r="DV1208" s="27"/>
      <c r="DW1208" s="27"/>
      <c r="DX1208" s="27"/>
      <c r="DY1208" s="27"/>
      <c r="DZ1208" s="27"/>
      <c r="EA1208" s="27"/>
      <c r="EB1208" s="27"/>
      <c r="EC1208" s="27"/>
      <c r="ED1208" s="27"/>
      <c r="EE1208" s="27"/>
      <c r="EF1208" s="27"/>
      <c r="EG1208" s="27"/>
      <c r="EH1208" s="27"/>
      <c r="EI1208" s="27"/>
      <c r="EJ1208" s="27"/>
      <c r="EK1208" s="27"/>
      <c r="EL1208" s="27"/>
      <c r="EM1208" s="27"/>
      <c r="EN1208" s="27"/>
      <c r="EO1208" s="27"/>
      <c r="EP1208" s="27"/>
      <c r="EQ1208" s="27"/>
      <c r="ER1208" s="27"/>
      <c r="ES1208" s="27"/>
      <c r="ET1208" s="27"/>
      <c r="EU1208" s="27"/>
      <c r="EV1208" s="27"/>
      <c r="EW1208" s="27"/>
      <c r="EX1208" s="27"/>
      <c r="EY1208" s="27"/>
      <c r="EZ1208" s="27"/>
      <c r="FA1208" s="27"/>
      <c r="FB1208" s="27"/>
      <c r="FC1208" s="27"/>
      <c r="FD1208" s="27"/>
      <c r="FE1208" s="27"/>
      <c r="FF1208" s="27"/>
      <c r="FG1208" s="27"/>
      <c r="FH1208" s="27"/>
      <c r="FI1208" s="27"/>
      <c r="FJ1208" s="27"/>
      <c r="FK1208" s="27"/>
      <c r="FL1208" s="27"/>
      <c r="FM1208" s="27"/>
      <c r="FN1208" s="27"/>
      <c r="FO1208" s="27"/>
      <c r="FP1208" s="27"/>
      <c r="FQ1208" s="27"/>
      <c r="FR1208" s="27"/>
      <c r="FS1208" s="27"/>
      <c r="FT1208" s="27"/>
      <c r="FU1208" s="27"/>
      <c r="FV1208" s="27"/>
      <c r="FW1208" s="27"/>
      <c r="FX1208" s="27"/>
      <c r="FY1208" s="27"/>
      <c r="FZ1208" s="27"/>
      <c r="GA1208" s="27"/>
      <c r="GB1208" s="27"/>
      <c r="GC1208" s="27"/>
      <c r="GD1208" s="27"/>
      <c r="GE1208" s="27"/>
      <c r="GF1208" s="27"/>
      <c r="GG1208" s="27"/>
      <c r="GH1208" s="27"/>
      <c r="GI1208" s="27"/>
      <c r="GJ1208" s="27"/>
      <c r="GK1208" s="27"/>
      <c r="GL1208" s="27"/>
      <c r="GM1208" s="27"/>
      <c r="GN1208" s="27"/>
      <c r="GO1208" s="27"/>
      <c r="GP1208" s="27"/>
      <c r="GQ1208" s="27"/>
      <c r="GR1208" s="27"/>
      <c r="GS1208" s="27"/>
      <c r="GT1208" s="27"/>
      <c r="GU1208" s="27"/>
      <c r="GV1208" s="27"/>
      <c r="GW1208" s="27"/>
      <c r="GX1208" s="27"/>
      <c r="GY1208" s="27"/>
      <c r="GZ1208" s="39"/>
    </row>
    <row r="1209" spans="1:208" s="67" customFormat="1" ht="11.25" customHeight="1">
      <c r="A1209" s="4">
        <v>5222</v>
      </c>
      <c r="B1209" s="67" t="s">
        <v>72</v>
      </c>
      <c r="C1209" s="67" t="s">
        <v>72</v>
      </c>
      <c r="D1209" s="67" t="s">
        <v>72</v>
      </c>
      <c r="E1209" s="68">
        <v>44393</v>
      </c>
      <c r="F1209" s="68">
        <v>44393</v>
      </c>
      <c r="G1209" s="68" t="s">
        <v>73</v>
      </c>
      <c r="H1209" s="67" t="s">
        <v>21</v>
      </c>
      <c r="I1209" s="67">
        <v>14</v>
      </c>
      <c r="J1209" s="67" t="s">
        <v>74</v>
      </c>
      <c r="L1209" s="67" t="s">
        <v>631</v>
      </c>
      <c r="M1209" s="66" t="s">
        <v>3978</v>
      </c>
      <c r="N1209" s="67" t="s">
        <v>3979</v>
      </c>
      <c r="O1209" s="67" t="s">
        <v>3980</v>
      </c>
      <c r="P1209" s="68">
        <v>43956</v>
      </c>
      <c r="Q1209" s="71">
        <v>13193272.34</v>
      </c>
      <c r="R1209" s="71"/>
      <c r="S1209" s="71">
        <v>13193272.34</v>
      </c>
      <c r="T1209" s="67" t="s">
        <v>79</v>
      </c>
      <c r="U1209" s="67">
        <v>1178</v>
      </c>
      <c r="V1209" s="68">
        <v>44407</v>
      </c>
      <c r="W1209" s="68">
        <v>44407</v>
      </c>
      <c r="X1209" s="71">
        <f t="shared" si="182"/>
        <v>13193272.34</v>
      </c>
      <c r="Y1209" s="71"/>
      <c r="Z1209" s="71">
        <f t="shared" si="183"/>
        <v>13193272.34</v>
      </c>
      <c r="AA1209" s="67" t="s">
        <v>80</v>
      </c>
      <c r="AD1209" s="67">
        <v>875</v>
      </c>
      <c r="AG1209" s="67" t="s">
        <v>81</v>
      </c>
      <c r="AH1209" s="34">
        <f t="shared" si="184"/>
        <v>13193272.34</v>
      </c>
      <c r="AI1209" s="67" t="s">
        <v>82</v>
      </c>
      <c r="AJ1209" s="66"/>
      <c r="AK1209" s="66" t="s">
        <v>631</v>
      </c>
      <c r="AL1209" s="38"/>
      <c r="AM1209" s="27"/>
      <c r="AN1209" s="27"/>
      <c r="AO1209" s="27"/>
      <c r="AP1209" s="27"/>
      <c r="AQ1209" s="27"/>
      <c r="AR1209" s="27"/>
      <c r="AS1209" s="27"/>
      <c r="AT1209" s="27"/>
      <c r="AU1209" s="27"/>
      <c r="AV1209" s="27"/>
      <c r="AW1209" s="27"/>
      <c r="AX1209" s="27"/>
      <c r="AY1209" s="27"/>
      <c r="AZ1209" s="27"/>
      <c r="BA1209" s="27"/>
      <c r="BB1209" s="27"/>
      <c r="BC1209" s="27"/>
      <c r="BD1209" s="27"/>
      <c r="BE1209" s="27"/>
      <c r="BF1209" s="27"/>
      <c r="BG1209" s="27"/>
      <c r="BH1209" s="27"/>
      <c r="BI1209" s="27"/>
      <c r="BJ1209" s="27"/>
      <c r="BK1209" s="27"/>
      <c r="BL1209" s="27"/>
      <c r="BM1209" s="27"/>
      <c r="BN1209" s="27"/>
      <c r="BO1209" s="27"/>
      <c r="BP1209" s="27"/>
      <c r="BQ1209" s="27"/>
      <c r="BR1209" s="27"/>
      <c r="BS1209" s="27"/>
      <c r="BT1209" s="27"/>
      <c r="BU1209" s="27"/>
      <c r="BV1209" s="27"/>
      <c r="BW1209" s="27"/>
      <c r="BX1209" s="27"/>
      <c r="BY1209" s="27"/>
      <c r="BZ1209" s="27"/>
      <c r="CA1209" s="27"/>
      <c r="CB1209" s="27"/>
      <c r="CC1209" s="27"/>
      <c r="CD1209" s="27"/>
      <c r="CE1209" s="27"/>
      <c r="CF1209" s="27"/>
      <c r="CG1209" s="27"/>
      <c r="CH1209" s="27"/>
      <c r="CI1209" s="27"/>
      <c r="CJ1209" s="27"/>
      <c r="CK1209" s="27"/>
      <c r="CL1209" s="27"/>
      <c r="CM1209" s="27"/>
      <c r="CN1209" s="27"/>
      <c r="CO1209" s="27"/>
      <c r="CP1209" s="27"/>
      <c r="CQ1209" s="27"/>
      <c r="CR1209" s="27"/>
      <c r="CS1209" s="27"/>
      <c r="CT1209" s="27"/>
      <c r="CU1209" s="27"/>
      <c r="CV1209" s="27"/>
      <c r="CW1209" s="27"/>
      <c r="CX1209" s="27"/>
      <c r="CY1209" s="27"/>
      <c r="CZ1209" s="27"/>
      <c r="DA1209" s="27"/>
      <c r="DB1209" s="27"/>
      <c r="DC1209" s="27"/>
      <c r="DD1209" s="27"/>
      <c r="DE1209" s="27"/>
      <c r="DF1209" s="27"/>
      <c r="DG1209" s="27"/>
      <c r="DH1209" s="27"/>
      <c r="DI1209" s="27"/>
      <c r="DJ1209" s="27"/>
      <c r="DK1209" s="27"/>
      <c r="DL1209" s="27"/>
      <c r="DM1209" s="27"/>
      <c r="DN1209" s="27"/>
      <c r="DO1209" s="27"/>
      <c r="DP1209" s="27"/>
      <c r="DQ1209" s="27"/>
      <c r="DR1209" s="27"/>
      <c r="DS1209" s="27"/>
      <c r="DT1209" s="27"/>
      <c r="DU1209" s="27"/>
      <c r="DV1209" s="27"/>
      <c r="DW1209" s="27"/>
      <c r="DX1209" s="27"/>
      <c r="DY1209" s="27"/>
      <c r="DZ1209" s="27"/>
      <c r="EA1209" s="27"/>
      <c r="EB1209" s="27"/>
      <c r="EC1209" s="27"/>
      <c r="ED1209" s="27"/>
      <c r="EE1209" s="27"/>
      <c r="EF1209" s="27"/>
      <c r="EG1209" s="27"/>
      <c r="EH1209" s="27"/>
      <c r="EI1209" s="27"/>
      <c r="EJ1209" s="27"/>
      <c r="EK1209" s="27"/>
      <c r="EL1209" s="27"/>
      <c r="EM1209" s="27"/>
      <c r="EN1209" s="27"/>
      <c r="EO1209" s="27"/>
      <c r="EP1209" s="27"/>
      <c r="EQ1209" s="27"/>
      <c r="ER1209" s="27"/>
      <c r="ES1209" s="27"/>
      <c r="ET1209" s="27"/>
      <c r="EU1209" s="27"/>
      <c r="EV1209" s="27"/>
      <c r="EW1209" s="27"/>
      <c r="EX1209" s="27"/>
      <c r="EY1209" s="27"/>
      <c r="EZ1209" s="27"/>
      <c r="FA1209" s="27"/>
      <c r="FB1209" s="27"/>
      <c r="FC1209" s="27"/>
      <c r="FD1209" s="27"/>
      <c r="FE1209" s="27"/>
      <c r="FF1209" s="27"/>
      <c r="FG1209" s="27"/>
      <c r="FH1209" s="27"/>
      <c r="FI1209" s="27"/>
      <c r="FJ1209" s="27"/>
      <c r="FK1209" s="27"/>
      <c r="FL1209" s="27"/>
      <c r="FM1209" s="27"/>
      <c r="FN1209" s="27"/>
      <c r="FO1209" s="27"/>
      <c r="FP1209" s="27"/>
      <c r="FQ1209" s="27"/>
      <c r="FR1209" s="27"/>
      <c r="FS1209" s="27"/>
      <c r="FT1209" s="27"/>
      <c r="FU1209" s="27"/>
      <c r="FV1209" s="27"/>
      <c r="FW1209" s="27"/>
      <c r="FX1209" s="27"/>
      <c r="FY1209" s="27"/>
      <c r="FZ1209" s="27"/>
      <c r="GA1209" s="27"/>
      <c r="GB1209" s="27"/>
      <c r="GC1209" s="27"/>
      <c r="GD1209" s="27"/>
      <c r="GE1209" s="27"/>
      <c r="GF1209" s="27"/>
      <c r="GG1209" s="27"/>
      <c r="GH1209" s="27"/>
      <c r="GI1209" s="27"/>
      <c r="GJ1209" s="27"/>
      <c r="GK1209" s="27"/>
      <c r="GL1209" s="27"/>
      <c r="GM1209" s="27"/>
      <c r="GN1209" s="27"/>
      <c r="GO1209" s="27"/>
      <c r="GP1209" s="27"/>
      <c r="GQ1209" s="27"/>
      <c r="GR1209" s="27"/>
      <c r="GS1209" s="27"/>
      <c r="GT1209" s="27"/>
      <c r="GU1209" s="27"/>
      <c r="GV1209" s="27"/>
      <c r="GW1209" s="27"/>
      <c r="GX1209" s="27"/>
      <c r="GY1209" s="27"/>
      <c r="GZ1209" s="39"/>
    </row>
    <row r="1210" spans="1:208" s="67" customFormat="1" ht="11.25" customHeight="1">
      <c r="A1210" s="4">
        <v>5223</v>
      </c>
      <c r="B1210" s="67" t="s">
        <v>72</v>
      </c>
      <c r="C1210" s="67" t="s">
        <v>72</v>
      </c>
      <c r="D1210" s="67" t="s">
        <v>72</v>
      </c>
      <c r="E1210" s="68">
        <v>44393</v>
      </c>
      <c r="F1210" s="68">
        <v>44393</v>
      </c>
      <c r="G1210" s="68" t="s">
        <v>73</v>
      </c>
      <c r="H1210" s="67" t="s">
        <v>21</v>
      </c>
      <c r="I1210" s="67">
        <v>14</v>
      </c>
      <c r="J1210" s="67" t="s">
        <v>74</v>
      </c>
      <c r="L1210" s="67" t="s">
        <v>631</v>
      </c>
      <c r="M1210" s="66" t="s">
        <v>3918</v>
      </c>
      <c r="N1210" s="67" t="s">
        <v>3981</v>
      </c>
      <c r="O1210" s="67" t="s">
        <v>3982</v>
      </c>
      <c r="P1210" s="68">
        <v>43956</v>
      </c>
      <c r="Q1210" s="71">
        <v>21321428.73</v>
      </c>
      <c r="R1210" s="71"/>
      <c r="S1210" s="71">
        <v>21321428.73</v>
      </c>
      <c r="T1210" s="67" t="s">
        <v>79</v>
      </c>
      <c r="U1210" s="67">
        <v>1177</v>
      </c>
      <c r="V1210" s="68">
        <v>44407</v>
      </c>
      <c r="W1210" s="68">
        <v>44407</v>
      </c>
      <c r="X1210" s="71">
        <f t="shared" si="182"/>
        <v>21321428.73</v>
      </c>
      <c r="Y1210" s="71"/>
      <c r="Z1210" s="71">
        <f t="shared" si="183"/>
        <v>21321428.73</v>
      </c>
      <c r="AA1210" s="67" t="s">
        <v>80</v>
      </c>
      <c r="AD1210" s="67">
        <v>874</v>
      </c>
      <c r="AG1210" s="67" t="s">
        <v>81</v>
      </c>
      <c r="AH1210" s="34">
        <f t="shared" si="184"/>
        <v>21321428.73</v>
      </c>
      <c r="AI1210" s="67" t="s">
        <v>82</v>
      </c>
      <c r="AJ1210" s="66"/>
      <c r="AK1210" s="66" t="s">
        <v>631</v>
      </c>
      <c r="AL1210" s="38"/>
      <c r="AM1210" s="27"/>
      <c r="AN1210" s="27"/>
      <c r="AO1210" s="27"/>
      <c r="AP1210" s="27"/>
      <c r="AQ1210" s="27"/>
      <c r="AR1210" s="27"/>
      <c r="AS1210" s="27"/>
      <c r="AT1210" s="27"/>
      <c r="AU1210" s="27"/>
      <c r="AV1210" s="27"/>
      <c r="AW1210" s="27"/>
      <c r="AX1210" s="27"/>
      <c r="AY1210" s="27"/>
      <c r="AZ1210" s="27"/>
      <c r="BA1210" s="27"/>
      <c r="BB1210" s="27"/>
      <c r="BC1210" s="27"/>
      <c r="BD1210" s="27"/>
      <c r="BE1210" s="27"/>
      <c r="BF1210" s="27"/>
      <c r="BG1210" s="27"/>
      <c r="BH1210" s="27"/>
      <c r="BI1210" s="27"/>
      <c r="BJ1210" s="27"/>
      <c r="BK1210" s="27"/>
      <c r="BL1210" s="27"/>
      <c r="BM1210" s="27"/>
      <c r="BN1210" s="27"/>
      <c r="BO1210" s="27"/>
      <c r="BP1210" s="27"/>
      <c r="BQ1210" s="27"/>
      <c r="BR1210" s="27"/>
      <c r="BS1210" s="27"/>
      <c r="BT1210" s="27"/>
      <c r="BU1210" s="27"/>
      <c r="BV1210" s="27"/>
      <c r="BW1210" s="27"/>
      <c r="BX1210" s="27"/>
      <c r="BY1210" s="27"/>
      <c r="BZ1210" s="27"/>
      <c r="CA1210" s="27"/>
      <c r="CB1210" s="27"/>
      <c r="CC1210" s="27"/>
      <c r="CD1210" s="27"/>
      <c r="CE1210" s="27"/>
      <c r="CF1210" s="27"/>
      <c r="CG1210" s="27"/>
      <c r="CH1210" s="27"/>
      <c r="CI1210" s="27"/>
      <c r="CJ1210" s="27"/>
      <c r="CK1210" s="27"/>
      <c r="CL1210" s="27"/>
      <c r="CM1210" s="27"/>
      <c r="CN1210" s="27"/>
      <c r="CO1210" s="27"/>
      <c r="CP1210" s="27"/>
      <c r="CQ1210" s="27"/>
      <c r="CR1210" s="27"/>
      <c r="CS1210" s="27"/>
      <c r="CT1210" s="27"/>
      <c r="CU1210" s="27"/>
      <c r="CV1210" s="27"/>
      <c r="CW1210" s="27"/>
      <c r="CX1210" s="27"/>
      <c r="CY1210" s="27"/>
      <c r="CZ1210" s="27"/>
      <c r="DA1210" s="27"/>
      <c r="DB1210" s="27"/>
      <c r="DC1210" s="27"/>
      <c r="DD1210" s="27"/>
      <c r="DE1210" s="27"/>
      <c r="DF1210" s="27"/>
      <c r="DG1210" s="27"/>
      <c r="DH1210" s="27"/>
      <c r="DI1210" s="27"/>
      <c r="DJ1210" s="27"/>
      <c r="DK1210" s="27"/>
      <c r="DL1210" s="27"/>
      <c r="DM1210" s="27"/>
      <c r="DN1210" s="27"/>
      <c r="DO1210" s="27"/>
      <c r="DP1210" s="27"/>
      <c r="DQ1210" s="27"/>
      <c r="DR1210" s="27"/>
      <c r="DS1210" s="27"/>
      <c r="DT1210" s="27"/>
      <c r="DU1210" s="27"/>
      <c r="DV1210" s="27"/>
      <c r="DW1210" s="27"/>
      <c r="DX1210" s="27"/>
      <c r="DY1210" s="27"/>
      <c r="DZ1210" s="27"/>
      <c r="EA1210" s="27"/>
      <c r="EB1210" s="27"/>
      <c r="EC1210" s="27"/>
      <c r="ED1210" s="27"/>
      <c r="EE1210" s="27"/>
      <c r="EF1210" s="27"/>
      <c r="EG1210" s="27"/>
      <c r="EH1210" s="27"/>
      <c r="EI1210" s="27"/>
      <c r="EJ1210" s="27"/>
      <c r="EK1210" s="27"/>
      <c r="EL1210" s="27"/>
      <c r="EM1210" s="27"/>
      <c r="EN1210" s="27"/>
      <c r="EO1210" s="27"/>
      <c r="EP1210" s="27"/>
      <c r="EQ1210" s="27"/>
      <c r="ER1210" s="27"/>
      <c r="ES1210" s="27"/>
      <c r="ET1210" s="27"/>
      <c r="EU1210" s="27"/>
      <c r="EV1210" s="27"/>
      <c r="EW1210" s="27"/>
      <c r="EX1210" s="27"/>
      <c r="EY1210" s="27"/>
      <c r="EZ1210" s="27"/>
      <c r="FA1210" s="27"/>
      <c r="FB1210" s="27"/>
      <c r="FC1210" s="27"/>
      <c r="FD1210" s="27"/>
      <c r="FE1210" s="27"/>
      <c r="FF1210" s="27"/>
      <c r="FG1210" s="27"/>
      <c r="FH1210" s="27"/>
      <c r="FI1210" s="27"/>
      <c r="FJ1210" s="27"/>
      <c r="FK1210" s="27"/>
      <c r="FL1210" s="27"/>
      <c r="FM1210" s="27"/>
      <c r="FN1210" s="27"/>
      <c r="FO1210" s="27"/>
      <c r="FP1210" s="27"/>
      <c r="FQ1210" s="27"/>
      <c r="FR1210" s="27"/>
      <c r="FS1210" s="27"/>
      <c r="FT1210" s="27"/>
      <c r="FU1210" s="27"/>
      <c r="FV1210" s="27"/>
      <c r="FW1210" s="27"/>
      <c r="FX1210" s="27"/>
      <c r="FY1210" s="27"/>
      <c r="FZ1210" s="27"/>
      <c r="GA1210" s="27"/>
      <c r="GB1210" s="27"/>
      <c r="GC1210" s="27"/>
      <c r="GD1210" s="27"/>
      <c r="GE1210" s="27"/>
      <c r="GF1210" s="27"/>
      <c r="GG1210" s="27"/>
      <c r="GH1210" s="27"/>
      <c r="GI1210" s="27"/>
      <c r="GJ1210" s="27"/>
      <c r="GK1210" s="27"/>
      <c r="GL1210" s="27"/>
      <c r="GM1210" s="27"/>
      <c r="GN1210" s="27"/>
      <c r="GO1210" s="27"/>
      <c r="GP1210" s="27"/>
      <c r="GQ1210" s="27"/>
      <c r="GR1210" s="27"/>
      <c r="GS1210" s="27"/>
      <c r="GT1210" s="27"/>
      <c r="GU1210" s="27"/>
      <c r="GV1210" s="27"/>
      <c r="GW1210" s="27"/>
      <c r="GX1210" s="27"/>
      <c r="GY1210" s="27"/>
      <c r="GZ1210" s="39"/>
    </row>
    <row r="1211" spans="1:208" s="67" customFormat="1" ht="11.25" customHeight="1">
      <c r="A1211" s="4">
        <v>5224</v>
      </c>
      <c r="B1211" s="67" t="s">
        <v>72</v>
      </c>
      <c r="C1211" s="67" t="s">
        <v>72</v>
      </c>
      <c r="D1211" s="67" t="s">
        <v>72</v>
      </c>
      <c r="E1211" s="68">
        <v>44393</v>
      </c>
      <c r="F1211" s="68">
        <v>44393</v>
      </c>
      <c r="G1211" s="68" t="s">
        <v>73</v>
      </c>
      <c r="H1211" s="67" t="s">
        <v>21</v>
      </c>
      <c r="I1211" s="67">
        <v>14</v>
      </c>
      <c r="J1211" s="67" t="s">
        <v>74</v>
      </c>
      <c r="L1211" s="67" t="s">
        <v>631</v>
      </c>
      <c r="M1211" s="66" t="s">
        <v>3983</v>
      </c>
      <c r="N1211" s="67" t="s">
        <v>3984</v>
      </c>
      <c r="O1211" s="67" t="s">
        <v>3985</v>
      </c>
      <c r="P1211" s="68">
        <v>43956</v>
      </c>
      <c r="Q1211" s="71">
        <v>16121352.300000001</v>
      </c>
      <c r="R1211" s="71"/>
      <c r="S1211" s="71">
        <v>15875000</v>
      </c>
      <c r="T1211" s="67" t="s">
        <v>79</v>
      </c>
      <c r="U1211" s="67">
        <v>1176</v>
      </c>
      <c r="V1211" s="68">
        <v>44407</v>
      </c>
      <c r="W1211" s="68">
        <v>44407</v>
      </c>
      <c r="X1211" s="71">
        <f t="shared" si="182"/>
        <v>15875000</v>
      </c>
      <c r="Y1211" s="71"/>
      <c r="Z1211" s="71">
        <f t="shared" si="183"/>
        <v>15875000</v>
      </c>
      <c r="AA1211" s="67" t="s">
        <v>80</v>
      </c>
      <c r="AD1211" s="67">
        <v>873</v>
      </c>
      <c r="AG1211" s="67" t="s">
        <v>81</v>
      </c>
      <c r="AH1211" s="34">
        <f t="shared" si="184"/>
        <v>15875000</v>
      </c>
      <c r="AI1211" s="67" t="s">
        <v>82</v>
      </c>
      <c r="AJ1211" s="66"/>
      <c r="AK1211" s="66" t="s">
        <v>631</v>
      </c>
      <c r="AL1211" s="38"/>
      <c r="AM1211" s="27"/>
      <c r="AN1211" s="27"/>
      <c r="AO1211" s="27"/>
      <c r="AP1211" s="27"/>
      <c r="AQ1211" s="27"/>
      <c r="AR1211" s="27"/>
      <c r="AS1211" s="27"/>
      <c r="AT1211" s="27"/>
      <c r="AU1211" s="27"/>
      <c r="AV1211" s="27"/>
      <c r="AW1211" s="27"/>
      <c r="AX1211" s="27"/>
      <c r="AY1211" s="27"/>
      <c r="AZ1211" s="27"/>
      <c r="BA1211" s="27"/>
      <c r="BB1211" s="27"/>
      <c r="BC1211" s="27"/>
      <c r="BD1211" s="27"/>
      <c r="BE1211" s="27"/>
      <c r="BF1211" s="27"/>
      <c r="BG1211" s="27"/>
      <c r="BH1211" s="27"/>
      <c r="BI1211" s="27"/>
      <c r="BJ1211" s="27"/>
      <c r="BK1211" s="27"/>
      <c r="BL1211" s="27"/>
      <c r="BM1211" s="27"/>
      <c r="BN1211" s="27"/>
      <c r="BO1211" s="27"/>
      <c r="BP1211" s="27"/>
      <c r="BQ1211" s="27"/>
      <c r="BR1211" s="27"/>
      <c r="BS1211" s="27"/>
      <c r="BT1211" s="27"/>
      <c r="BU1211" s="27"/>
      <c r="BV1211" s="27"/>
      <c r="BW1211" s="27"/>
      <c r="BX1211" s="27"/>
      <c r="BY1211" s="27"/>
      <c r="BZ1211" s="27"/>
      <c r="CA1211" s="27"/>
      <c r="CB1211" s="27"/>
      <c r="CC1211" s="27"/>
      <c r="CD1211" s="27"/>
      <c r="CE1211" s="27"/>
      <c r="CF1211" s="27"/>
      <c r="CG1211" s="27"/>
      <c r="CH1211" s="27"/>
      <c r="CI1211" s="27"/>
      <c r="CJ1211" s="27"/>
      <c r="CK1211" s="27"/>
      <c r="CL1211" s="27"/>
      <c r="CM1211" s="27"/>
      <c r="CN1211" s="27"/>
      <c r="CO1211" s="27"/>
      <c r="CP1211" s="27"/>
      <c r="CQ1211" s="27"/>
      <c r="CR1211" s="27"/>
      <c r="CS1211" s="27"/>
      <c r="CT1211" s="27"/>
      <c r="CU1211" s="27"/>
      <c r="CV1211" s="27"/>
      <c r="CW1211" s="27"/>
      <c r="CX1211" s="27"/>
      <c r="CY1211" s="27"/>
      <c r="CZ1211" s="27"/>
      <c r="DA1211" s="27"/>
      <c r="DB1211" s="27"/>
      <c r="DC1211" s="27"/>
      <c r="DD1211" s="27"/>
      <c r="DE1211" s="27"/>
      <c r="DF1211" s="27"/>
      <c r="DG1211" s="27"/>
      <c r="DH1211" s="27"/>
      <c r="DI1211" s="27"/>
      <c r="DJ1211" s="27"/>
      <c r="DK1211" s="27"/>
      <c r="DL1211" s="27"/>
      <c r="DM1211" s="27"/>
      <c r="DN1211" s="27"/>
      <c r="DO1211" s="27"/>
      <c r="DP1211" s="27"/>
      <c r="DQ1211" s="27"/>
      <c r="DR1211" s="27"/>
      <c r="DS1211" s="27"/>
      <c r="DT1211" s="27"/>
      <c r="DU1211" s="27"/>
      <c r="DV1211" s="27"/>
      <c r="DW1211" s="27"/>
      <c r="DX1211" s="27"/>
      <c r="DY1211" s="27"/>
      <c r="DZ1211" s="27"/>
      <c r="EA1211" s="27"/>
      <c r="EB1211" s="27"/>
      <c r="EC1211" s="27"/>
      <c r="ED1211" s="27"/>
      <c r="EE1211" s="27"/>
      <c r="EF1211" s="27"/>
      <c r="EG1211" s="27"/>
      <c r="EH1211" s="27"/>
      <c r="EI1211" s="27"/>
      <c r="EJ1211" s="27"/>
      <c r="EK1211" s="27"/>
      <c r="EL1211" s="27"/>
      <c r="EM1211" s="27"/>
      <c r="EN1211" s="27"/>
      <c r="EO1211" s="27"/>
      <c r="EP1211" s="27"/>
      <c r="EQ1211" s="27"/>
      <c r="ER1211" s="27"/>
      <c r="ES1211" s="27"/>
      <c r="ET1211" s="27"/>
      <c r="EU1211" s="27"/>
      <c r="EV1211" s="27"/>
      <c r="EW1211" s="27"/>
      <c r="EX1211" s="27"/>
      <c r="EY1211" s="27"/>
      <c r="EZ1211" s="27"/>
      <c r="FA1211" s="27"/>
      <c r="FB1211" s="27"/>
      <c r="FC1211" s="27"/>
      <c r="FD1211" s="27"/>
      <c r="FE1211" s="27"/>
      <c r="FF1211" s="27"/>
      <c r="FG1211" s="27"/>
      <c r="FH1211" s="27"/>
      <c r="FI1211" s="27"/>
      <c r="FJ1211" s="27"/>
      <c r="FK1211" s="27"/>
      <c r="FL1211" s="27"/>
      <c r="FM1211" s="27"/>
      <c r="FN1211" s="27"/>
      <c r="FO1211" s="27"/>
      <c r="FP1211" s="27"/>
      <c r="FQ1211" s="27"/>
      <c r="FR1211" s="27"/>
      <c r="FS1211" s="27"/>
      <c r="FT1211" s="27"/>
      <c r="FU1211" s="27"/>
      <c r="FV1211" s="27"/>
      <c r="FW1211" s="27"/>
      <c r="FX1211" s="27"/>
      <c r="FY1211" s="27"/>
      <c r="FZ1211" s="27"/>
      <c r="GA1211" s="27"/>
      <c r="GB1211" s="27"/>
      <c r="GC1211" s="27"/>
      <c r="GD1211" s="27"/>
      <c r="GE1211" s="27"/>
      <c r="GF1211" s="27"/>
      <c r="GG1211" s="27"/>
      <c r="GH1211" s="27"/>
      <c r="GI1211" s="27"/>
      <c r="GJ1211" s="27"/>
      <c r="GK1211" s="27"/>
      <c r="GL1211" s="27"/>
      <c r="GM1211" s="27"/>
      <c r="GN1211" s="27"/>
      <c r="GO1211" s="27"/>
      <c r="GP1211" s="27"/>
      <c r="GQ1211" s="27"/>
      <c r="GR1211" s="27"/>
      <c r="GS1211" s="27"/>
      <c r="GT1211" s="27"/>
      <c r="GU1211" s="27"/>
      <c r="GV1211" s="27"/>
      <c r="GW1211" s="27"/>
      <c r="GX1211" s="27"/>
      <c r="GY1211" s="27"/>
      <c r="GZ1211" s="39"/>
    </row>
    <row r="1212" spans="1:208" s="67" customFormat="1" ht="11.25" customHeight="1">
      <c r="A1212" s="4">
        <v>5225</v>
      </c>
      <c r="B1212" s="67" t="s">
        <v>72</v>
      </c>
      <c r="C1212" s="67" t="s">
        <v>72</v>
      </c>
      <c r="D1212" s="67" t="s">
        <v>72</v>
      </c>
      <c r="E1212" s="68">
        <v>44393</v>
      </c>
      <c r="F1212" s="68">
        <v>44393</v>
      </c>
      <c r="G1212" s="68" t="s">
        <v>73</v>
      </c>
      <c r="H1212" s="67" t="s">
        <v>21</v>
      </c>
      <c r="I1212" s="67">
        <v>14</v>
      </c>
      <c r="J1212" s="67" t="s">
        <v>74</v>
      </c>
      <c r="L1212" s="67" t="s">
        <v>631</v>
      </c>
      <c r="M1212" s="66" t="s">
        <v>3986</v>
      </c>
      <c r="N1212" s="67" t="s">
        <v>3987</v>
      </c>
      <c r="O1212" s="67" t="s">
        <v>3988</v>
      </c>
      <c r="P1212" s="68">
        <v>43956</v>
      </c>
      <c r="Q1212" s="71">
        <v>15787532.6</v>
      </c>
      <c r="R1212" s="71"/>
      <c r="S1212" s="71">
        <v>15787532.6</v>
      </c>
      <c r="T1212" s="67" t="s">
        <v>79</v>
      </c>
      <c r="U1212" s="67">
        <v>1175</v>
      </c>
      <c r="V1212" s="68">
        <v>44407</v>
      </c>
      <c r="W1212" s="68">
        <v>44407</v>
      </c>
      <c r="X1212" s="71">
        <f t="shared" si="182"/>
        <v>15787532.6</v>
      </c>
      <c r="Y1212" s="71"/>
      <c r="Z1212" s="71">
        <f t="shared" si="183"/>
        <v>15787532.6</v>
      </c>
      <c r="AA1212" s="67" t="s">
        <v>80</v>
      </c>
      <c r="AD1212" s="67">
        <v>868</v>
      </c>
      <c r="AG1212" s="67" t="s">
        <v>81</v>
      </c>
      <c r="AH1212" s="34">
        <f t="shared" si="184"/>
        <v>15787532.6</v>
      </c>
      <c r="AI1212" s="67" t="s">
        <v>82</v>
      </c>
      <c r="AJ1212" s="66"/>
      <c r="AK1212" s="66" t="s">
        <v>631</v>
      </c>
      <c r="AL1212" s="38"/>
      <c r="AM1212" s="27"/>
      <c r="AN1212" s="27"/>
      <c r="AO1212" s="27"/>
      <c r="AP1212" s="27"/>
      <c r="AQ1212" s="27"/>
      <c r="AR1212" s="27"/>
      <c r="AS1212" s="27"/>
      <c r="AT1212" s="27"/>
      <c r="AU1212" s="27"/>
      <c r="AV1212" s="27"/>
      <c r="AW1212" s="27"/>
      <c r="AX1212" s="27"/>
      <c r="AY1212" s="27"/>
      <c r="AZ1212" s="27"/>
      <c r="BA1212" s="27"/>
      <c r="BB1212" s="27"/>
      <c r="BC1212" s="27"/>
      <c r="BD1212" s="27"/>
      <c r="BE1212" s="27"/>
      <c r="BF1212" s="27"/>
      <c r="BG1212" s="27"/>
      <c r="BH1212" s="27"/>
      <c r="BI1212" s="27"/>
      <c r="BJ1212" s="27"/>
      <c r="BK1212" s="27"/>
      <c r="BL1212" s="27"/>
      <c r="BM1212" s="27"/>
      <c r="BN1212" s="27"/>
      <c r="BO1212" s="27"/>
      <c r="BP1212" s="27"/>
      <c r="BQ1212" s="27"/>
      <c r="BR1212" s="27"/>
      <c r="BS1212" s="27"/>
      <c r="BT1212" s="27"/>
      <c r="BU1212" s="27"/>
      <c r="BV1212" s="27"/>
      <c r="BW1212" s="27"/>
      <c r="BX1212" s="27"/>
      <c r="BY1212" s="27"/>
      <c r="BZ1212" s="27"/>
      <c r="CA1212" s="27"/>
      <c r="CB1212" s="27"/>
      <c r="CC1212" s="27"/>
      <c r="CD1212" s="27"/>
      <c r="CE1212" s="27"/>
      <c r="CF1212" s="27"/>
      <c r="CG1212" s="27"/>
      <c r="CH1212" s="27"/>
      <c r="CI1212" s="27"/>
      <c r="CJ1212" s="27"/>
      <c r="CK1212" s="27"/>
      <c r="CL1212" s="27"/>
      <c r="CM1212" s="27"/>
      <c r="CN1212" s="27"/>
      <c r="CO1212" s="27"/>
      <c r="CP1212" s="27"/>
      <c r="CQ1212" s="27"/>
      <c r="CR1212" s="27"/>
      <c r="CS1212" s="27"/>
      <c r="CT1212" s="27"/>
      <c r="CU1212" s="27"/>
      <c r="CV1212" s="27"/>
      <c r="CW1212" s="27"/>
      <c r="CX1212" s="27"/>
      <c r="CY1212" s="27"/>
      <c r="CZ1212" s="27"/>
      <c r="DA1212" s="27"/>
      <c r="DB1212" s="27"/>
      <c r="DC1212" s="27"/>
      <c r="DD1212" s="27"/>
      <c r="DE1212" s="27"/>
      <c r="DF1212" s="27"/>
      <c r="DG1212" s="27"/>
      <c r="DH1212" s="27"/>
      <c r="DI1212" s="27"/>
      <c r="DJ1212" s="27"/>
      <c r="DK1212" s="27"/>
      <c r="DL1212" s="27"/>
      <c r="DM1212" s="27"/>
      <c r="DN1212" s="27"/>
      <c r="DO1212" s="27"/>
      <c r="DP1212" s="27"/>
      <c r="DQ1212" s="27"/>
      <c r="DR1212" s="27"/>
      <c r="DS1212" s="27"/>
      <c r="DT1212" s="27"/>
      <c r="DU1212" s="27"/>
      <c r="DV1212" s="27"/>
      <c r="DW1212" s="27"/>
      <c r="DX1212" s="27"/>
      <c r="DY1212" s="27"/>
      <c r="DZ1212" s="27"/>
      <c r="EA1212" s="27"/>
      <c r="EB1212" s="27"/>
      <c r="EC1212" s="27"/>
      <c r="ED1212" s="27"/>
      <c r="EE1212" s="27"/>
      <c r="EF1212" s="27"/>
      <c r="EG1212" s="27"/>
      <c r="EH1212" s="27"/>
      <c r="EI1212" s="27"/>
      <c r="EJ1212" s="27"/>
      <c r="EK1212" s="27"/>
      <c r="EL1212" s="27"/>
      <c r="EM1212" s="27"/>
      <c r="EN1212" s="27"/>
      <c r="EO1212" s="27"/>
      <c r="EP1212" s="27"/>
      <c r="EQ1212" s="27"/>
      <c r="ER1212" s="27"/>
      <c r="ES1212" s="27"/>
      <c r="ET1212" s="27"/>
      <c r="EU1212" s="27"/>
      <c r="EV1212" s="27"/>
      <c r="EW1212" s="27"/>
      <c r="EX1212" s="27"/>
      <c r="EY1212" s="27"/>
      <c r="EZ1212" s="27"/>
      <c r="FA1212" s="27"/>
      <c r="FB1212" s="27"/>
      <c r="FC1212" s="27"/>
      <c r="FD1212" s="27"/>
      <c r="FE1212" s="27"/>
      <c r="FF1212" s="27"/>
      <c r="FG1212" s="27"/>
      <c r="FH1212" s="27"/>
      <c r="FI1212" s="27"/>
      <c r="FJ1212" s="27"/>
      <c r="FK1212" s="27"/>
      <c r="FL1212" s="27"/>
      <c r="FM1212" s="27"/>
      <c r="FN1212" s="27"/>
      <c r="FO1212" s="27"/>
      <c r="FP1212" s="27"/>
      <c r="FQ1212" s="27"/>
      <c r="FR1212" s="27"/>
      <c r="FS1212" s="27"/>
      <c r="FT1212" s="27"/>
      <c r="FU1212" s="27"/>
      <c r="FV1212" s="27"/>
      <c r="FW1212" s="27"/>
      <c r="FX1212" s="27"/>
      <c r="FY1212" s="27"/>
      <c r="FZ1212" s="27"/>
      <c r="GA1212" s="27"/>
      <c r="GB1212" s="27"/>
      <c r="GC1212" s="27"/>
      <c r="GD1212" s="27"/>
      <c r="GE1212" s="27"/>
      <c r="GF1212" s="27"/>
      <c r="GG1212" s="27"/>
      <c r="GH1212" s="27"/>
      <c r="GI1212" s="27"/>
      <c r="GJ1212" s="27"/>
      <c r="GK1212" s="27"/>
      <c r="GL1212" s="27"/>
      <c r="GM1212" s="27"/>
      <c r="GN1212" s="27"/>
      <c r="GO1212" s="27"/>
      <c r="GP1212" s="27"/>
      <c r="GQ1212" s="27"/>
      <c r="GR1212" s="27"/>
      <c r="GS1212" s="27"/>
      <c r="GT1212" s="27"/>
      <c r="GU1212" s="27"/>
      <c r="GV1212" s="27"/>
      <c r="GW1212" s="27"/>
      <c r="GX1212" s="27"/>
      <c r="GY1212" s="27"/>
      <c r="GZ1212" s="39"/>
    </row>
    <row r="1213" spans="1:208" s="67" customFormat="1" ht="11.25" customHeight="1">
      <c r="A1213" s="4">
        <v>5226</v>
      </c>
      <c r="B1213" s="67" t="s">
        <v>72</v>
      </c>
      <c r="C1213" s="67" t="s">
        <v>72</v>
      </c>
      <c r="D1213" s="67" t="s">
        <v>72</v>
      </c>
      <c r="E1213" s="68">
        <v>44393</v>
      </c>
      <c r="F1213" s="68">
        <v>44393</v>
      </c>
      <c r="G1213" s="68" t="s">
        <v>73</v>
      </c>
      <c r="H1213" s="67" t="s">
        <v>21</v>
      </c>
      <c r="I1213" s="67">
        <v>14</v>
      </c>
      <c r="J1213" s="67" t="s">
        <v>74</v>
      </c>
      <c r="L1213" s="67" t="s">
        <v>631</v>
      </c>
      <c r="M1213" s="66" t="s">
        <v>3989</v>
      </c>
      <c r="N1213" s="67" t="s">
        <v>3990</v>
      </c>
      <c r="O1213" s="67" t="s">
        <v>3991</v>
      </c>
      <c r="P1213" s="68">
        <v>43956</v>
      </c>
      <c r="Q1213" s="71">
        <v>12302641.109999999</v>
      </c>
      <c r="R1213" s="71"/>
      <c r="S1213" s="71">
        <v>12302641.109999999</v>
      </c>
      <c r="T1213" s="67" t="s">
        <v>79</v>
      </c>
      <c r="U1213" s="67">
        <v>1174</v>
      </c>
      <c r="V1213" s="68">
        <v>44407</v>
      </c>
      <c r="W1213" s="68">
        <v>44407</v>
      </c>
      <c r="X1213" s="71">
        <f t="shared" si="182"/>
        <v>12302641.109999999</v>
      </c>
      <c r="Y1213" s="71"/>
      <c r="Z1213" s="71">
        <f t="shared" si="183"/>
        <v>12302641.109999999</v>
      </c>
      <c r="AA1213" s="67" t="s">
        <v>80</v>
      </c>
      <c r="AD1213" s="67">
        <v>867</v>
      </c>
      <c r="AG1213" s="67" t="s">
        <v>81</v>
      </c>
      <c r="AH1213" s="34">
        <f t="shared" si="184"/>
        <v>12302641.109999999</v>
      </c>
      <c r="AI1213" s="67" t="s">
        <v>82</v>
      </c>
      <c r="AJ1213" s="66"/>
      <c r="AK1213" s="66" t="s">
        <v>631</v>
      </c>
      <c r="AL1213" s="38"/>
      <c r="AM1213" s="27"/>
      <c r="AN1213" s="27"/>
      <c r="AO1213" s="27"/>
      <c r="AP1213" s="27"/>
      <c r="AQ1213" s="27"/>
      <c r="AR1213" s="27"/>
      <c r="AS1213" s="27"/>
      <c r="AT1213" s="27"/>
      <c r="AU1213" s="27"/>
      <c r="AV1213" s="27"/>
      <c r="AW1213" s="27"/>
      <c r="AX1213" s="27"/>
      <c r="AY1213" s="27"/>
      <c r="AZ1213" s="27"/>
      <c r="BA1213" s="27"/>
      <c r="BB1213" s="27"/>
      <c r="BC1213" s="27"/>
      <c r="BD1213" s="27"/>
      <c r="BE1213" s="27"/>
      <c r="BF1213" s="27"/>
      <c r="BG1213" s="27"/>
      <c r="BH1213" s="27"/>
      <c r="BI1213" s="27"/>
      <c r="BJ1213" s="27"/>
      <c r="BK1213" s="27"/>
      <c r="BL1213" s="27"/>
      <c r="BM1213" s="27"/>
      <c r="BN1213" s="27"/>
      <c r="BO1213" s="27"/>
      <c r="BP1213" s="27"/>
      <c r="BQ1213" s="27"/>
      <c r="BR1213" s="27"/>
      <c r="BS1213" s="27"/>
      <c r="BT1213" s="27"/>
      <c r="BU1213" s="27"/>
      <c r="BV1213" s="27"/>
      <c r="BW1213" s="27"/>
      <c r="BX1213" s="27"/>
      <c r="BY1213" s="27"/>
      <c r="BZ1213" s="27"/>
      <c r="CA1213" s="27"/>
      <c r="CB1213" s="27"/>
      <c r="CC1213" s="27"/>
      <c r="CD1213" s="27"/>
      <c r="CE1213" s="27"/>
      <c r="CF1213" s="27"/>
      <c r="CG1213" s="27"/>
      <c r="CH1213" s="27"/>
      <c r="CI1213" s="27"/>
      <c r="CJ1213" s="27"/>
      <c r="CK1213" s="27"/>
      <c r="CL1213" s="27"/>
      <c r="CM1213" s="27"/>
      <c r="CN1213" s="27"/>
      <c r="CO1213" s="27"/>
      <c r="CP1213" s="27"/>
      <c r="CQ1213" s="27"/>
      <c r="CR1213" s="27"/>
      <c r="CS1213" s="27"/>
      <c r="CT1213" s="27"/>
      <c r="CU1213" s="27"/>
      <c r="CV1213" s="27"/>
      <c r="CW1213" s="27"/>
      <c r="CX1213" s="27"/>
      <c r="CY1213" s="27"/>
      <c r="CZ1213" s="27"/>
      <c r="DA1213" s="27"/>
      <c r="DB1213" s="27"/>
      <c r="DC1213" s="27"/>
      <c r="DD1213" s="27"/>
      <c r="DE1213" s="27"/>
      <c r="DF1213" s="27"/>
      <c r="DG1213" s="27"/>
      <c r="DH1213" s="27"/>
      <c r="DI1213" s="27"/>
      <c r="DJ1213" s="27"/>
      <c r="DK1213" s="27"/>
      <c r="DL1213" s="27"/>
      <c r="DM1213" s="27"/>
      <c r="DN1213" s="27"/>
      <c r="DO1213" s="27"/>
      <c r="DP1213" s="27"/>
      <c r="DQ1213" s="27"/>
      <c r="DR1213" s="27"/>
      <c r="DS1213" s="27"/>
      <c r="DT1213" s="27"/>
      <c r="DU1213" s="27"/>
      <c r="DV1213" s="27"/>
      <c r="DW1213" s="27"/>
      <c r="DX1213" s="27"/>
      <c r="DY1213" s="27"/>
      <c r="DZ1213" s="27"/>
      <c r="EA1213" s="27"/>
      <c r="EB1213" s="27"/>
      <c r="EC1213" s="27"/>
      <c r="ED1213" s="27"/>
      <c r="EE1213" s="27"/>
      <c r="EF1213" s="27"/>
      <c r="EG1213" s="27"/>
      <c r="EH1213" s="27"/>
      <c r="EI1213" s="27"/>
      <c r="EJ1213" s="27"/>
      <c r="EK1213" s="27"/>
      <c r="EL1213" s="27"/>
      <c r="EM1213" s="27"/>
      <c r="EN1213" s="27"/>
      <c r="EO1213" s="27"/>
      <c r="EP1213" s="27"/>
      <c r="EQ1213" s="27"/>
      <c r="ER1213" s="27"/>
      <c r="ES1213" s="27"/>
      <c r="ET1213" s="27"/>
      <c r="EU1213" s="27"/>
      <c r="EV1213" s="27"/>
      <c r="EW1213" s="27"/>
      <c r="EX1213" s="27"/>
      <c r="EY1213" s="27"/>
      <c r="EZ1213" s="27"/>
      <c r="FA1213" s="27"/>
      <c r="FB1213" s="27"/>
      <c r="FC1213" s="27"/>
      <c r="FD1213" s="27"/>
      <c r="FE1213" s="27"/>
      <c r="FF1213" s="27"/>
      <c r="FG1213" s="27"/>
      <c r="FH1213" s="27"/>
      <c r="FI1213" s="27"/>
      <c r="FJ1213" s="27"/>
      <c r="FK1213" s="27"/>
      <c r="FL1213" s="27"/>
      <c r="FM1213" s="27"/>
      <c r="FN1213" s="27"/>
      <c r="FO1213" s="27"/>
      <c r="FP1213" s="27"/>
      <c r="FQ1213" s="27"/>
      <c r="FR1213" s="27"/>
      <c r="FS1213" s="27"/>
      <c r="FT1213" s="27"/>
      <c r="FU1213" s="27"/>
      <c r="FV1213" s="27"/>
      <c r="FW1213" s="27"/>
      <c r="FX1213" s="27"/>
      <c r="FY1213" s="27"/>
      <c r="FZ1213" s="27"/>
      <c r="GA1213" s="27"/>
      <c r="GB1213" s="27"/>
      <c r="GC1213" s="27"/>
      <c r="GD1213" s="27"/>
      <c r="GE1213" s="27"/>
      <c r="GF1213" s="27"/>
      <c r="GG1213" s="27"/>
      <c r="GH1213" s="27"/>
      <c r="GI1213" s="27"/>
      <c r="GJ1213" s="27"/>
      <c r="GK1213" s="27"/>
      <c r="GL1213" s="27"/>
      <c r="GM1213" s="27"/>
      <c r="GN1213" s="27"/>
      <c r="GO1213" s="27"/>
      <c r="GP1213" s="27"/>
      <c r="GQ1213" s="27"/>
      <c r="GR1213" s="27"/>
      <c r="GS1213" s="27"/>
      <c r="GT1213" s="27"/>
      <c r="GU1213" s="27"/>
      <c r="GV1213" s="27"/>
      <c r="GW1213" s="27"/>
      <c r="GX1213" s="27"/>
      <c r="GY1213" s="27"/>
      <c r="GZ1213" s="39"/>
    </row>
    <row r="1214" spans="1:208" s="67" customFormat="1" ht="11.25" customHeight="1">
      <c r="A1214" s="4">
        <v>5227</v>
      </c>
      <c r="B1214" s="67" t="s">
        <v>72</v>
      </c>
      <c r="C1214" s="67" t="s">
        <v>72</v>
      </c>
      <c r="D1214" s="67" t="s">
        <v>72</v>
      </c>
      <c r="E1214" s="68">
        <v>44393</v>
      </c>
      <c r="F1214" s="68">
        <v>44393</v>
      </c>
      <c r="G1214" s="68" t="s">
        <v>73</v>
      </c>
      <c r="H1214" s="67" t="s">
        <v>21</v>
      </c>
      <c r="I1214" s="67">
        <v>14</v>
      </c>
      <c r="J1214" s="67" t="s">
        <v>74</v>
      </c>
      <c r="L1214" s="67" t="s">
        <v>631</v>
      </c>
      <c r="M1214" s="66" t="s">
        <v>3992</v>
      </c>
      <c r="N1214" s="67" t="s">
        <v>3993</v>
      </c>
      <c r="O1214" s="67" t="s">
        <v>3994</v>
      </c>
      <c r="P1214" s="68">
        <v>43956</v>
      </c>
      <c r="Q1214" s="71">
        <v>25684194.710000001</v>
      </c>
      <c r="R1214" s="71"/>
      <c r="S1214" s="71">
        <v>25000000</v>
      </c>
      <c r="T1214" s="67" t="s">
        <v>79</v>
      </c>
      <c r="U1214" s="67">
        <v>1173</v>
      </c>
      <c r="V1214" s="68">
        <v>44407</v>
      </c>
      <c r="W1214" s="68">
        <v>44407</v>
      </c>
      <c r="X1214" s="71">
        <f t="shared" si="182"/>
        <v>25000000</v>
      </c>
      <c r="Y1214" s="71"/>
      <c r="Z1214" s="71">
        <f t="shared" si="183"/>
        <v>25000000</v>
      </c>
      <c r="AA1214" s="67" t="s">
        <v>80</v>
      </c>
      <c r="AD1214" s="67">
        <v>866</v>
      </c>
      <c r="AG1214" s="67" t="s">
        <v>81</v>
      </c>
      <c r="AH1214" s="34">
        <f t="shared" si="184"/>
        <v>25000000</v>
      </c>
      <c r="AI1214" s="67" t="s">
        <v>82</v>
      </c>
      <c r="AJ1214" s="66"/>
      <c r="AK1214" s="66" t="s">
        <v>631</v>
      </c>
      <c r="AL1214" s="38"/>
      <c r="AM1214" s="27"/>
      <c r="AN1214" s="27"/>
      <c r="AO1214" s="27"/>
      <c r="AP1214" s="27"/>
      <c r="AQ1214" s="27"/>
      <c r="AR1214" s="27"/>
      <c r="AS1214" s="27"/>
      <c r="AT1214" s="27"/>
      <c r="AU1214" s="27"/>
      <c r="AV1214" s="27"/>
      <c r="AW1214" s="27"/>
      <c r="AX1214" s="27"/>
      <c r="AY1214" s="27"/>
      <c r="AZ1214" s="27"/>
      <c r="BA1214" s="27"/>
      <c r="BB1214" s="27"/>
      <c r="BC1214" s="27"/>
      <c r="BD1214" s="27"/>
      <c r="BE1214" s="27"/>
      <c r="BF1214" s="27"/>
      <c r="BG1214" s="27"/>
      <c r="BH1214" s="27"/>
      <c r="BI1214" s="27"/>
      <c r="BJ1214" s="27"/>
      <c r="BK1214" s="27"/>
      <c r="BL1214" s="27"/>
      <c r="BM1214" s="27"/>
      <c r="BN1214" s="27"/>
      <c r="BO1214" s="27"/>
      <c r="BP1214" s="27"/>
      <c r="BQ1214" s="27"/>
      <c r="BR1214" s="27"/>
      <c r="BS1214" s="27"/>
      <c r="BT1214" s="27"/>
      <c r="BU1214" s="27"/>
      <c r="BV1214" s="27"/>
      <c r="BW1214" s="27"/>
      <c r="BX1214" s="27"/>
      <c r="BY1214" s="27"/>
      <c r="BZ1214" s="27"/>
      <c r="CA1214" s="27"/>
      <c r="CB1214" s="27"/>
      <c r="CC1214" s="27"/>
      <c r="CD1214" s="27"/>
      <c r="CE1214" s="27"/>
      <c r="CF1214" s="27"/>
      <c r="CG1214" s="27"/>
      <c r="CH1214" s="27"/>
      <c r="CI1214" s="27"/>
      <c r="CJ1214" s="27"/>
      <c r="CK1214" s="27"/>
      <c r="CL1214" s="27"/>
      <c r="CM1214" s="27"/>
      <c r="CN1214" s="27"/>
      <c r="CO1214" s="27"/>
      <c r="CP1214" s="27"/>
      <c r="CQ1214" s="27"/>
      <c r="CR1214" s="27"/>
      <c r="CS1214" s="27"/>
      <c r="CT1214" s="27"/>
      <c r="CU1214" s="27"/>
      <c r="CV1214" s="27"/>
      <c r="CW1214" s="27"/>
      <c r="CX1214" s="27"/>
      <c r="CY1214" s="27"/>
      <c r="CZ1214" s="27"/>
      <c r="DA1214" s="27"/>
      <c r="DB1214" s="27"/>
      <c r="DC1214" s="27"/>
      <c r="DD1214" s="27"/>
      <c r="DE1214" s="27"/>
      <c r="DF1214" s="27"/>
      <c r="DG1214" s="27"/>
      <c r="DH1214" s="27"/>
      <c r="DI1214" s="27"/>
      <c r="DJ1214" s="27"/>
      <c r="DK1214" s="27"/>
      <c r="DL1214" s="27"/>
      <c r="DM1214" s="27"/>
      <c r="DN1214" s="27"/>
      <c r="DO1214" s="27"/>
      <c r="DP1214" s="27"/>
      <c r="DQ1214" s="27"/>
      <c r="DR1214" s="27"/>
      <c r="DS1214" s="27"/>
      <c r="DT1214" s="27"/>
      <c r="DU1214" s="27"/>
      <c r="DV1214" s="27"/>
      <c r="DW1214" s="27"/>
      <c r="DX1214" s="27"/>
      <c r="DY1214" s="27"/>
      <c r="DZ1214" s="27"/>
      <c r="EA1214" s="27"/>
      <c r="EB1214" s="27"/>
      <c r="EC1214" s="27"/>
      <c r="ED1214" s="27"/>
      <c r="EE1214" s="27"/>
      <c r="EF1214" s="27"/>
      <c r="EG1214" s="27"/>
      <c r="EH1214" s="27"/>
      <c r="EI1214" s="27"/>
      <c r="EJ1214" s="27"/>
      <c r="EK1214" s="27"/>
      <c r="EL1214" s="27"/>
      <c r="EM1214" s="27"/>
      <c r="EN1214" s="27"/>
      <c r="EO1214" s="27"/>
      <c r="EP1214" s="27"/>
      <c r="EQ1214" s="27"/>
      <c r="ER1214" s="27"/>
      <c r="ES1214" s="27"/>
      <c r="ET1214" s="27"/>
      <c r="EU1214" s="27"/>
      <c r="EV1214" s="27"/>
      <c r="EW1214" s="27"/>
      <c r="EX1214" s="27"/>
      <c r="EY1214" s="27"/>
      <c r="EZ1214" s="27"/>
      <c r="FA1214" s="27"/>
      <c r="FB1214" s="27"/>
      <c r="FC1214" s="27"/>
      <c r="FD1214" s="27"/>
      <c r="FE1214" s="27"/>
      <c r="FF1214" s="27"/>
      <c r="FG1214" s="27"/>
      <c r="FH1214" s="27"/>
      <c r="FI1214" s="27"/>
      <c r="FJ1214" s="27"/>
      <c r="FK1214" s="27"/>
      <c r="FL1214" s="27"/>
      <c r="FM1214" s="27"/>
      <c r="FN1214" s="27"/>
      <c r="FO1214" s="27"/>
      <c r="FP1214" s="27"/>
      <c r="FQ1214" s="27"/>
      <c r="FR1214" s="27"/>
      <c r="FS1214" s="27"/>
      <c r="FT1214" s="27"/>
      <c r="FU1214" s="27"/>
      <c r="FV1214" s="27"/>
      <c r="FW1214" s="27"/>
      <c r="FX1214" s="27"/>
      <c r="FY1214" s="27"/>
      <c r="FZ1214" s="27"/>
      <c r="GA1214" s="27"/>
      <c r="GB1214" s="27"/>
      <c r="GC1214" s="27"/>
      <c r="GD1214" s="27"/>
      <c r="GE1214" s="27"/>
      <c r="GF1214" s="27"/>
      <c r="GG1214" s="27"/>
      <c r="GH1214" s="27"/>
      <c r="GI1214" s="27"/>
      <c r="GJ1214" s="27"/>
      <c r="GK1214" s="27"/>
      <c r="GL1214" s="27"/>
      <c r="GM1214" s="27"/>
      <c r="GN1214" s="27"/>
      <c r="GO1214" s="27"/>
      <c r="GP1214" s="27"/>
      <c r="GQ1214" s="27"/>
      <c r="GR1214" s="27"/>
      <c r="GS1214" s="27"/>
      <c r="GT1214" s="27"/>
      <c r="GU1214" s="27"/>
      <c r="GV1214" s="27"/>
      <c r="GW1214" s="27"/>
      <c r="GX1214" s="27"/>
      <c r="GY1214" s="27"/>
      <c r="GZ1214" s="39"/>
    </row>
    <row r="1215" spans="1:208" s="67" customFormat="1" ht="11.25" customHeight="1">
      <c r="A1215" s="4">
        <v>5228</v>
      </c>
      <c r="B1215" s="67" t="s">
        <v>72</v>
      </c>
      <c r="C1215" s="67" t="s">
        <v>72</v>
      </c>
      <c r="D1215" s="67" t="s">
        <v>72</v>
      </c>
      <c r="E1215" s="68">
        <v>44393</v>
      </c>
      <c r="F1215" s="68">
        <v>44393</v>
      </c>
      <c r="G1215" s="68" t="s">
        <v>73</v>
      </c>
      <c r="H1215" s="67" t="s">
        <v>21</v>
      </c>
      <c r="I1215" s="67">
        <v>14</v>
      </c>
      <c r="J1215" s="67" t="s">
        <v>74</v>
      </c>
      <c r="L1215" s="67" t="s">
        <v>631</v>
      </c>
      <c r="M1215" s="66" t="s">
        <v>3995</v>
      </c>
      <c r="N1215" s="67" t="s">
        <v>3996</v>
      </c>
      <c r="O1215" s="67" t="s">
        <v>3997</v>
      </c>
      <c r="P1215" s="68">
        <v>43956</v>
      </c>
      <c r="Q1215" s="71">
        <v>7206565.21</v>
      </c>
      <c r="R1215" s="71"/>
      <c r="S1215" s="71">
        <v>7206565.21</v>
      </c>
      <c r="T1215" s="67" t="s">
        <v>79</v>
      </c>
      <c r="U1215" s="67">
        <v>1181</v>
      </c>
      <c r="V1215" s="68">
        <v>44407</v>
      </c>
      <c r="W1215" s="68">
        <v>44407</v>
      </c>
      <c r="X1215" s="71">
        <f t="shared" si="182"/>
        <v>7206565.21</v>
      </c>
      <c r="Y1215" s="71"/>
      <c r="Z1215" s="71">
        <f t="shared" si="183"/>
        <v>7206565.21</v>
      </c>
      <c r="AA1215" s="67" t="s">
        <v>80</v>
      </c>
      <c r="AD1215" s="67">
        <v>865</v>
      </c>
      <c r="AG1215" s="67" t="s">
        <v>81</v>
      </c>
      <c r="AH1215" s="34">
        <f t="shared" si="184"/>
        <v>7206565.21</v>
      </c>
      <c r="AI1215" s="67" t="s">
        <v>82</v>
      </c>
      <c r="AJ1215" s="66"/>
      <c r="AK1215" s="66" t="s">
        <v>631</v>
      </c>
      <c r="AL1215" s="38"/>
      <c r="AM1215" s="27"/>
      <c r="AN1215" s="27"/>
      <c r="AO1215" s="27"/>
      <c r="AP1215" s="27"/>
      <c r="AQ1215" s="27"/>
      <c r="AR1215" s="27"/>
      <c r="AS1215" s="27"/>
      <c r="AT1215" s="27"/>
      <c r="AU1215" s="27"/>
      <c r="AV1215" s="27"/>
      <c r="AW1215" s="27"/>
      <c r="AX1215" s="27"/>
      <c r="AY1215" s="27"/>
      <c r="AZ1215" s="27"/>
      <c r="BA1215" s="27"/>
      <c r="BB1215" s="27"/>
      <c r="BC1215" s="27"/>
      <c r="BD1215" s="27"/>
      <c r="BE1215" s="27"/>
      <c r="BF1215" s="27"/>
      <c r="BG1215" s="27"/>
      <c r="BH1215" s="27"/>
      <c r="BI1215" s="27"/>
      <c r="BJ1215" s="27"/>
      <c r="BK1215" s="27"/>
      <c r="BL1215" s="27"/>
      <c r="BM1215" s="27"/>
      <c r="BN1215" s="27"/>
      <c r="BO1215" s="27"/>
      <c r="BP1215" s="27"/>
      <c r="BQ1215" s="27"/>
      <c r="BR1215" s="27"/>
      <c r="BS1215" s="27"/>
      <c r="BT1215" s="27"/>
      <c r="BU1215" s="27"/>
      <c r="BV1215" s="27"/>
      <c r="BW1215" s="27"/>
      <c r="BX1215" s="27"/>
      <c r="BY1215" s="27"/>
      <c r="BZ1215" s="27"/>
      <c r="CA1215" s="27"/>
      <c r="CB1215" s="27"/>
      <c r="CC1215" s="27"/>
      <c r="CD1215" s="27"/>
      <c r="CE1215" s="27"/>
      <c r="CF1215" s="27"/>
      <c r="CG1215" s="27"/>
      <c r="CH1215" s="27"/>
      <c r="CI1215" s="27"/>
      <c r="CJ1215" s="27"/>
      <c r="CK1215" s="27"/>
      <c r="CL1215" s="27"/>
      <c r="CM1215" s="27"/>
      <c r="CN1215" s="27"/>
      <c r="CO1215" s="27"/>
      <c r="CP1215" s="27"/>
      <c r="CQ1215" s="27"/>
      <c r="CR1215" s="27"/>
      <c r="CS1215" s="27"/>
      <c r="CT1215" s="27"/>
      <c r="CU1215" s="27"/>
      <c r="CV1215" s="27"/>
      <c r="CW1215" s="27"/>
      <c r="CX1215" s="27"/>
      <c r="CY1215" s="27"/>
      <c r="CZ1215" s="27"/>
      <c r="DA1215" s="27"/>
      <c r="DB1215" s="27"/>
      <c r="DC1215" s="27"/>
      <c r="DD1215" s="27"/>
      <c r="DE1215" s="27"/>
      <c r="DF1215" s="27"/>
      <c r="DG1215" s="27"/>
      <c r="DH1215" s="27"/>
      <c r="DI1215" s="27"/>
      <c r="DJ1215" s="27"/>
      <c r="DK1215" s="27"/>
      <c r="DL1215" s="27"/>
      <c r="DM1215" s="27"/>
      <c r="DN1215" s="27"/>
      <c r="DO1215" s="27"/>
      <c r="DP1215" s="27"/>
      <c r="DQ1215" s="27"/>
      <c r="DR1215" s="27"/>
      <c r="DS1215" s="27"/>
      <c r="DT1215" s="27"/>
      <c r="DU1215" s="27"/>
      <c r="DV1215" s="27"/>
      <c r="DW1215" s="27"/>
      <c r="DX1215" s="27"/>
      <c r="DY1215" s="27"/>
      <c r="DZ1215" s="27"/>
      <c r="EA1215" s="27"/>
      <c r="EB1215" s="27"/>
      <c r="EC1215" s="27"/>
      <c r="ED1215" s="27"/>
      <c r="EE1215" s="27"/>
      <c r="EF1215" s="27"/>
      <c r="EG1215" s="27"/>
      <c r="EH1215" s="27"/>
      <c r="EI1215" s="27"/>
      <c r="EJ1215" s="27"/>
      <c r="EK1215" s="27"/>
      <c r="EL1215" s="27"/>
      <c r="EM1215" s="27"/>
      <c r="EN1215" s="27"/>
      <c r="EO1215" s="27"/>
      <c r="EP1215" s="27"/>
      <c r="EQ1215" s="27"/>
      <c r="ER1215" s="27"/>
      <c r="ES1215" s="27"/>
      <c r="ET1215" s="27"/>
      <c r="EU1215" s="27"/>
      <c r="EV1215" s="27"/>
      <c r="EW1215" s="27"/>
      <c r="EX1215" s="27"/>
      <c r="EY1215" s="27"/>
      <c r="EZ1215" s="27"/>
      <c r="FA1215" s="27"/>
      <c r="FB1215" s="27"/>
      <c r="FC1215" s="27"/>
      <c r="FD1215" s="27"/>
      <c r="FE1215" s="27"/>
      <c r="FF1215" s="27"/>
      <c r="FG1215" s="27"/>
      <c r="FH1215" s="27"/>
      <c r="FI1215" s="27"/>
      <c r="FJ1215" s="27"/>
      <c r="FK1215" s="27"/>
      <c r="FL1215" s="27"/>
      <c r="FM1215" s="27"/>
      <c r="FN1215" s="27"/>
      <c r="FO1215" s="27"/>
      <c r="FP1215" s="27"/>
      <c r="FQ1215" s="27"/>
      <c r="FR1215" s="27"/>
      <c r="FS1215" s="27"/>
      <c r="FT1215" s="27"/>
      <c r="FU1215" s="27"/>
      <c r="FV1215" s="27"/>
      <c r="FW1215" s="27"/>
      <c r="FX1215" s="27"/>
      <c r="FY1215" s="27"/>
      <c r="FZ1215" s="27"/>
      <c r="GA1215" s="27"/>
      <c r="GB1215" s="27"/>
      <c r="GC1215" s="27"/>
      <c r="GD1215" s="27"/>
      <c r="GE1215" s="27"/>
      <c r="GF1215" s="27"/>
      <c r="GG1215" s="27"/>
      <c r="GH1215" s="27"/>
      <c r="GI1215" s="27"/>
      <c r="GJ1215" s="27"/>
      <c r="GK1215" s="27"/>
      <c r="GL1215" s="27"/>
      <c r="GM1215" s="27"/>
      <c r="GN1215" s="27"/>
      <c r="GO1215" s="27"/>
      <c r="GP1215" s="27"/>
      <c r="GQ1215" s="27"/>
      <c r="GR1215" s="27"/>
      <c r="GS1215" s="27"/>
      <c r="GT1215" s="27"/>
      <c r="GU1215" s="27"/>
      <c r="GV1215" s="27"/>
      <c r="GW1215" s="27"/>
      <c r="GX1215" s="27"/>
      <c r="GY1215" s="27"/>
      <c r="GZ1215" s="39"/>
    </row>
    <row r="1216" spans="1:208" s="67" customFormat="1" ht="11.25" customHeight="1">
      <c r="A1216" s="4">
        <v>5229</v>
      </c>
      <c r="B1216" s="67" t="s">
        <v>72</v>
      </c>
      <c r="C1216" s="67" t="s">
        <v>72</v>
      </c>
      <c r="D1216" s="67" t="s">
        <v>72</v>
      </c>
      <c r="E1216" s="68">
        <v>44393</v>
      </c>
      <c r="F1216" s="68">
        <v>44393</v>
      </c>
      <c r="G1216" s="68" t="s">
        <v>73</v>
      </c>
      <c r="H1216" s="67" t="s">
        <v>21</v>
      </c>
      <c r="I1216" s="67">
        <v>14</v>
      </c>
      <c r="J1216" s="67" t="s">
        <v>74</v>
      </c>
      <c r="L1216" s="67" t="s">
        <v>631</v>
      </c>
      <c r="M1216" s="66" t="s">
        <v>3998</v>
      </c>
      <c r="N1216" s="67" t="s">
        <v>3999</v>
      </c>
      <c r="O1216" s="67" t="s">
        <v>4000</v>
      </c>
      <c r="P1216" s="68">
        <v>43956</v>
      </c>
      <c r="Q1216" s="71">
        <v>11683338.17</v>
      </c>
      <c r="R1216" s="71"/>
      <c r="S1216" s="71">
        <v>11683338.17</v>
      </c>
      <c r="T1216" s="67" t="s">
        <v>79</v>
      </c>
      <c r="U1216" s="67">
        <v>1180</v>
      </c>
      <c r="V1216" s="68">
        <v>44407</v>
      </c>
      <c r="W1216" s="68">
        <v>44407</v>
      </c>
      <c r="X1216" s="71">
        <f t="shared" si="182"/>
        <v>11683338.17</v>
      </c>
      <c r="Y1216" s="71"/>
      <c r="Z1216" s="71">
        <f t="shared" si="183"/>
        <v>11683338.17</v>
      </c>
      <c r="AA1216" s="67" t="s">
        <v>80</v>
      </c>
      <c r="AD1216" s="67">
        <v>864</v>
      </c>
      <c r="AG1216" s="67" t="s">
        <v>81</v>
      </c>
      <c r="AH1216" s="34">
        <f t="shared" si="184"/>
        <v>11683338.17</v>
      </c>
      <c r="AI1216" s="67" t="s">
        <v>82</v>
      </c>
      <c r="AJ1216" s="66"/>
      <c r="AK1216" s="66" t="s">
        <v>631</v>
      </c>
      <c r="AL1216" s="38"/>
      <c r="AM1216" s="27"/>
      <c r="AN1216" s="27"/>
      <c r="AO1216" s="27"/>
      <c r="AP1216" s="27"/>
      <c r="AQ1216" s="27"/>
      <c r="AR1216" s="27"/>
      <c r="AS1216" s="27"/>
      <c r="AT1216" s="27"/>
      <c r="AU1216" s="27"/>
      <c r="AV1216" s="27"/>
      <c r="AW1216" s="27"/>
      <c r="AX1216" s="27"/>
      <c r="AY1216" s="27"/>
      <c r="AZ1216" s="27"/>
      <c r="BA1216" s="27"/>
      <c r="BB1216" s="27"/>
      <c r="BC1216" s="27"/>
      <c r="BD1216" s="27"/>
      <c r="BE1216" s="27"/>
      <c r="BF1216" s="27"/>
      <c r="BG1216" s="27"/>
      <c r="BH1216" s="27"/>
      <c r="BI1216" s="27"/>
      <c r="BJ1216" s="27"/>
      <c r="BK1216" s="27"/>
      <c r="BL1216" s="27"/>
      <c r="BM1216" s="27"/>
      <c r="BN1216" s="27"/>
      <c r="BO1216" s="27"/>
      <c r="BP1216" s="27"/>
      <c r="BQ1216" s="27"/>
      <c r="BR1216" s="27"/>
      <c r="BS1216" s="27"/>
      <c r="BT1216" s="27"/>
      <c r="BU1216" s="27"/>
      <c r="BV1216" s="27"/>
      <c r="BW1216" s="27"/>
      <c r="BX1216" s="27"/>
      <c r="BY1216" s="27"/>
      <c r="BZ1216" s="27"/>
      <c r="CA1216" s="27"/>
      <c r="CB1216" s="27"/>
      <c r="CC1216" s="27"/>
      <c r="CD1216" s="27"/>
      <c r="CE1216" s="27"/>
      <c r="CF1216" s="27"/>
      <c r="CG1216" s="27"/>
      <c r="CH1216" s="27"/>
      <c r="CI1216" s="27"/>
      <c r="CJ1216" s="27"/>
      <c r="CK1216" s="27"/>
      <c r="CL1216" s="27"/>
      <c r="CM1216" s="27"/>
      <c r="CN1216" s="27"/>
      <c r="CO1216" s="27"/>
      <c r="CP1216" s="27"/>
      <c r="CQ1216" s="27"/>
      <c r="CR1216" s="27"/>
      <c r="CS1216" s="27"/>
      <c r="CT1216" s="27"/>
      <c r="CU1216" s="27"/>
      <c r="CV1216" s="27"/>
      <c r="CW1216" s="27"/>
      <c r="CX1216" s="27"/>
      <c r="CY1216" s="27"/>
      <c r="CZ1216" s="27"/>
      <c r="DA1216" s="27"/>
      <c r="DB1216" s="27"/>
      <c r="DC1216" s="27"/>
      <c r="DD1216" s="27"/>
      <c r="DE1216" s="27"/>
      <c r="DF1216" s="27"/>
      <c r="DG1216" s="27"/>
      <c r="DH1216" s="27"/>
      <c r="DI1216" s="27"/>
      <c r="DJ1216" s="27"/>
      <c r="DK1216" s="27"/>
      <c r="DL1216" s="27"/>
      <c r="DM1216" s="27"/>
      <c r="DN1216" s="27"/>
      <c r="DO1216" s="27"/>
      <c r="DP1216" s="27"/>
      <c r="DQ1216" s="27"/>
      <c r="DR1216" s="27"/>
      <c r="DS1216" s="27"/>
      <c r="DT1216" s="27"/>
      <c r="DU1216" s="27"/>
      <c r="DV1216" s="27"/>
      <c r="DW1216" s="27"/>
      <c r="DX1216" s="27"/>
      <c r="DY1216" s="27"/>
      <c r="DZ1216" s="27"/>
      <c r="EA1216" s="27"/>
      <c r="EB1216" s="27"/>
      <c r="EC1216" s="27"/>
      <c r="ED1216" s="27"/>
      <c r="EE1216" s="27"/>
      <c r="EF1216" s="27"/>
      <c r="EG1216" s="27"/>
      <c r="EH1216" s="27"/>
      <c r="EI1216" s="27"/>
      <c r="EJ1216" s="27"/>
      <c r="EK1216" s="27"/>
      <c r="EL1216" s="27"/>
      <c r="EM1216" s="27"/>
      <c r="EN1216" s="27"/>
      <c r="EO1216" s="27"/>
      <c r="EP1216" s="27"/>
      <c r="EQ1216" s="27"/>
      <c r="ER1216" s="27"/>
      <c r="ES1216" s="27"/>
      <c r="ET1216" s="27"/>
      <c r="EU1216" s="27"/>
      <c r="EV1216" s="27"/>
      <c r="EW1216" s="27"/>
      <c r="EX1216" s="27"/>
      <c r="EY1216" s="27"/>
      <c r="EZ1216" s="27"/>
      <c r="FA1216" s="27"/>
      <c r="FB1216" s="27"/>
      <c r="FC1216" s="27"/>
      <c r="FD1216" s="27"/>
      <c r="FE1216" s="27"/>
      <c r="FF1216" s="27"/>
      <c r="FG1216" s="27"/>
      <c r="FH1216" s="27"/>
      <c r="FI1216" s="27"/>
      <c r="FJ1216" s="27"/>
      <c r="FK1216" s="27"/>
      <c r="FL1216" s="27"/>
      <c r="FM1216" s="27"/>
      <c r="FN1216" s="27"/>
      <c r="FO1216" s="27"/>
      <c r="FP1216" s="27"/>
      <c r="FQ1216" s="27"/>
      <c r="FR1216" s="27"/>
      <c r="FS1216" s="27"/>
      <c r="FT1216" s="27"/>
      <c r="FU1216" s="27"/>
      <c r="FV1216" s="27"/>
      <c r="FW1216" s="27"/>
      <c r="FX1216" s="27"/>
      <c r="FY1216" s="27"/>
      <c r="FZ1216" s="27"/>
      <c r="GA1216" s="27"/>
      <c r="GB1216" s="27"/>
      <c r="GC1216" s="27"/>
      <c r="GD1216" s="27"/>
      <c r="GE1216" s="27"/>
      <c r="GF1216" s="27"/>
      <c r="GG1216" s="27"/>
      <c r="GH1216" s="27"/>
      <c r="GI1216" s="27"/>
      <c r="GJ1216" s="27"/>
      <c r="GK1216" s="27"/>
      <c r="GL1216" s="27"/>
      <c r="GM1216" s="27"/>
      <c r="GN1216" s="27"/>
      <c r="GO1216" s="27"/>
      <c r="GP1216" s="27"/>
      <c r="GQ1216" s="27"/>
      <c r="GR1216" s="27"/>
      <c r="GS1216" s="27"/>
      <c r="GT1216" s="27"/>
      <c r="GU1216" s="27"/>
      <c r="GV1216" s="27"/>
      <c r="GW1216" s="27"/>
      <c r="GX1216" s="27"/>
      <c r="GY1216" s="27"/>
      <c r="GZ1216" s="39"/>
    </row>
    <row r="1217" spans="1:208" s="67" customFormat="1" ht="11.25" customHeight="1">
      <c r="A1217" s="4">
        <v>5230</v>
      </c>
      <c r="B1217" s="67" t="s">
        <v>140</v>
      </c>
      <c r="C1217" s="67" t="s">
        <v>479</v>
      </c>
      <c r="D1217" s="67" t="s">
        <v>72</v>
      </c>
      <c r="E1217" s="68">
        <v>44393</v>
      </c>
      <c r="F1217" s="68">
        <v>44393</v>
      </c>
      <c r="G1217" s="68" t="s">
        <v>73</v>
      </c>
      <c r="H1217" s="67" t="s">
        <v>16</v>
      </c>
      <c r="I1217" s="67">
        <v>14</v>
      </c>
      <c r="J1217" s="67" t="s">
        <v>74</v>
      </c>
      <c r="L1217" s="66" t="s">
        <v>480</v>
      </c>
      <c r="M1217" s="66" t="s">
        <v>4001</v>
      </c>
      <c r="N1217" s="67" t="s">
        <v>4002</v>
      </c>
      <c r="O1217" s="67" t="s">
        <v>4003</v>
      </c>
      <c r="P1217" s="68">
        <v>44237</v>
      </c>
      <c r="Q1217" s="71">
        <v>21196156.699999999</v>
      </c>
      <c r="R1217" s="71"/>
      <c r="S1217" s="71">
        <v>21196156.699999999</v>
      </c>
      <c r="T1217" s="67" t="s">
        <v>79</v>
      </c>
      <c r="U1217" s="67">
        <v>1204</v>
      </c>
      <c r="V1217" s="68">
        <v>44414</v>
      </c>
      <c r="W1217" s="68">
        <v>44420</v>
      </c>
      <c r="X1217" s="71">
        <f t="shared" si="182"/>
        <v>21196156.699999999</v>
      </c>
      <c r="Y1217" s="71"/>
      <c r="Z1217" s="71">
        <f t="shared" si="183"/>
        <v>21196156.699999999</v>
      </c>
      <c r="AA1217" s="67" t="s">
        <v>80</v>
      </c>
      <c r="AD1217" s="67">
        <v>882</v>
      </c>
      <c r="AG1217" s="67" t="s">
        <v>81</v>
      </c>
      <c r="AH1217" s="34">
        <f t="shared" si="184"/>
        <v>21196156.699999999</v>
      </c>
      <c r="AI1217" s="67" t="s">
        <v>82</v>
      </c>
      <c r="AJ1217" s="66"/>
      <c r="AK1217" s="66" t="s">
        <v>480</v>
      </c>
      <c r="AL1217" s="38"/>
      <c r="AM1217" s="27"/>
      <c r="AN1217" s="27"/>
      <c r="AO1217" s="27"/>
      <c r="AP1217" s="27"/>
      <c r="AQ1217" s="27"/>
      <c r="AR1217" s="27"/>
      <c r="AS1217" s="27"/>
      <c r="AT1217" s="27"/>
      <c r="AU1217" s="27"/>
      <c r="AV1217" s="27"/>
      <c r="AW1217" s="27"/>
      <c r="AX1217" s="27"/>
      <c r="AY1217" s="27"/>
      <c r="AZ1217" s="27"/>
      <c r="BA1217" s="27"/>
      <c r="BB1217" s="27"/>
      <c r="BC1217" s="27"/>
      <c r="BD1217" s="27"/>
      <c r="BE1217" s="27"/>
      <c r="BF1217" s="27"/>
      <c r="BG1217" s="27"/>
      <c r="BH1217" s="27"/>
      <c r="BI1217" s="27"/>
      <c r="BJ1217" s="27"/>
      <c r="BK1217" s="27"/>
      <c r="BL1217" s="27"/>
      <c r="BM1217" s="27"/>
      <c r="BN1217" s="27"/>
      <c r="BO1217" s="27"/>
      <c r="BP1217" s="27"/>
      <c r="BQ1217" s="27"/>
      <c r="BR1217" s="27"/>
      <c r="BS1217" s="27"/>
      <c r="BT1217" s="27"/>
      <c r="BU1217" s="27"/>
      <c r="BV1217" s="27"/>
      <c r="BW1217" s="27"/>
      <c r="BX1217" s="27"/>
      <c r="BY1217" s="27"/>
      <c r="BZ1217" s="27"/>
      <c r="CA1217" s="27"/>
      <c r="CB1217" s="27"/>
      <c r="CC1217" s="27"/>
      <c r="CD1217" s="27"/>
      <c r="CE1217" s="27"/>
      <c r="CF1217" s="27"/>
      <c r="CG1217" s="27"/>
      <c r="CH1217" s="27"/>
      <c r="CI1217" s="27"/>
      <c r="CJ1217" s="27"/>
      <c r="CK1217" s="27"/>
      <c r="CL1217" s="27"/>
      <c r="CM1217" s="27"/>
      <c r="CN1217" s="27"/>
      <c r="CO1217" s="27"/>
      <c r="CP1217" s="27"/>
      <c r="CQ1217" s="27"/>
      <c r="CR1217" s="27"/>
      <c r="CS1217" s="27"/>
      <c r="CT1217" s="27"/>
      <c r="CU1217" s="27"/>
      <c r="CV1217" s="27"/>
      <c r="CW1217" s="27"/>
      <c r="CX1217" s="27"/>
      <c r="CY1217" s="27"/>
      <c r="CZ1217" s="27"/>
      <c r="DA1217" s="27"/>
      <c r="DB1217" s="27"/>
      <c r="DC1217" s="27"/>
      <c r="DD1217" s="27"/>
      <c r="DE1217" s="27"/>
      <c r="DF1217" s="27"/>
      <c r="DG1217" s="27"/>
      <c r="DH1217" s="27"/>
      <c r="DI1217" s="27"/>
      <c r="DJ1217" s="27"/>
      <c r="DK1217" s="27"/>
      <c r="DL1217" s="27"/>
      <c r="DM1217" s="27"/>
      <c r="DN1217" s="27"/>
      <c r="DO1217" s="27"/>
      <c r="DP1217" s="27"/>
      <c r="DQ1217" s="27"/>
      <c r="DR1217" s="27"/>
      <c r="DS1217" s="27"/>
      <c r="DT1217" s="27"/>
      <c r="DU1217" s="27"/>
      <c r="DV1217" s="27"/>
      <c r="DW1217" s="27"/>
      <c r="DX1217" s="27"/>
      <c r="DY1217" s="27"/>
      <c r="DZ1217" s="27"/>
      <c r="EA1217" s="27"/>
      <c r="EB1217" s="27"/>
      <c r="EC1217" s="27"/>
      <c r="ED1217" s="27"/>
      <c r="EE1217" s="27"/>
      <c r="EF1217" s="27"/>
      <c r="EG1217" s="27"/>
      <c r="EH1217" s="27"/>
      <c r="EI1217" s="27"/>
      <c r="EJ1217" s="27"/>
      <c r="EK1217" s="27"/>
      <c r="EL1217" s="27"/>
      <c r="EM1217" s="27"/>
      <c r="EN1217" s="27"/>
      <c r="EO1217" s="27"/>
      <c r="EP1217" s="27"/>
      <c r="EQ1217" s="27"/>
      <c r="ER1217" s="27"/>
      <c r="ES1217" s="27"/>
      <c r="ET1217" s="27"/>
      <c r="EU1217" s="27"/>
      <c r="EV1217" s="27"/>
      <c r="EW1217" s="27"/>
      <c r="EX1217" s="27"/>
      <c r="EY1217" s="27"/>
      <c r="EZ1217" s="27"/>
      <c r="FA1217" s="27"/>
      <c r="FB1217" s="27"/>
      <c r="FC1217" s="27"/>
      <c r="FD1217" s="27"/>
      <c r="FE1217" s="27"/>
      <c r="FF1217" s="27"/>
      <c r="FG1217" s="27"/>
      <c r="FH1217" s="27"/>
      <c r="FI1217" s="27"/>
      <c r="FJ1217" s="27"/>
      <c r="FK1217" s="27"/>
      <c r="FL1217" s="27"/>
      <c r="FM1217" s="27"/>
      <c r="FN1217" s="27"/>
      <c r="FO1217" s="27"/>
      <c r="FP1217" s="27"/>
      <c r="FQ1217" s="27"/>
      <c r="FR1217" s="27"/>
      <c r="FS1217" s="27"/>
      <c r="FT1217" s="27"/>
      <c r="FU1217" s="27"/>
      <c r="FV1217" s="27"/>
      <c r="FW1217" s="27"/>
      <c r="FX1217" s="27"/>
      <c r="FY1217" s="27"/>
      <c r="FZ1217" s="27"/>
      <c r="GA1217" s="27"/>
      <c r="GB1217" s="27"/>
      <c r="GC1217" s="27"/>
      <c r="GD1217" s="27"/>
      <c r="GE1217" s="27"/>
      <c r="GF1217" s="27"/>
      <c r="GG1217" s="27"/>
      <c r="GH1217" s="27"/>
      <c r="GI1217" s="27"/>
      <c r="GJ1217" s="27"/>
      <c r="GK1217" s="27"/>
      <c r="GL1217" s="27"/>
      <c r="GM1217" s="27"/>
      <c r="GN1217" s="27"/>
      <c r="GO1217" s="27"/>
      <c r="GP1217" s="27"/>
      <c r="GQ1217" s="27"/>
      <c r="GR1217" s="27"/>
      <c r="GS1217" s="27"/>
      <c r="GT1217" s="27"/>
      <c r="GU1217" s="27"/>
      <c r="GV1217" s="27"/>
      <c r="GW1217" s="27"/>
      <c r="GX1217" s="27"/>
      <c r="GY1217" s="27"/>
      <c r="GZ1217" s="39"/>
    </row>
    <row r="1218" spans="1:208" s="67" customFormat="1" ht="11.25" customHeight="1">
      <c r="A1218" s="4">
        <v>5231</v>
      </c>
      <c r="B1218" s="67" t="s">
        <v>140</v>
      </c>
      <c r="C1218" s="67" t="s">
        <v>3666</v>
      </c>
      <c r="D1218" s="67" t="s">
        <v>72</v>
      </c>
      <c r="E1218" s="68">
        <v>44393</v>
      </c>
      <c r="F1218" s="68">
        <v>44393</v>
      </c>
      <c r="G1218" s="68" t="s">
        <v>177</v>
      </c>
      <c r="H1218" s="67" t="s">
        <v>18</v>
      </c>
      <c r="I1218" s="67">
        <v>10</v>
      </c>
      <c r="J1218" s="67" t="s">
        <v>100</v>
      </c>
      <c r="L1218" s="66" t="s">
        <v>4004</v>
      </c>
      <c r="M1218" s="66" t="s">
        <v>4005</v>
      </c>
      <c r="O1218" s="67" t="s">
        <v>4006</v>
      </c>
      <c r="P1218" s="68">
        <v>44379</v>
      </c>
      <c r="Q1218" s="71">
        <v>25844435</v>
      </c>
      <c r="R1218" s="71"/>
      <c r="S1218" s="71">
        <v>14000000</v>
      </c>
      <c r="T1218" s="67" t="s">
        <v>96</v>
      </c>
      <c r="U1218" s="67">
        <v>1318</v>
      </c>
      <c r="V1218" s="68">
        <v>44427</v>
      </c>
      <c r="W1218" s="68">
        <v>44431</v>
      </c>
      <c r="X1218" s="71">
        <v>14000000</v>
      </c>
      <c r="Y1218" s="71"/>
      <c r="Z1218" s="71">
        <v>14000000</v>
      </c>
      <c r="AA1218" s="67" t="s">
        <v>80</v>
      </c>
      <c r="AG1218" s="67" t="s">
        <v>4007</v>
      </c>
      <c r="AH1218" s="34"/>
      <c r="AI1218" s="67" t="s">
        <v>392</v>
      </c>
      <c r="AJ1218" s="66"/>
      <c r="AK1218" s="66" t="s">
        <v>4005</v>
      </c>
      <c r="AL1218" s="38"/>
      <c r="AM1218" s="27"/>
      <c r="AN1218" s="27"/>
      <c r="AO1218" s="27"/>
      <c r="AP1218" s="27"/>
      <c r="AQ1218" s="27"/>
      <c r="AR1218" s="27"/>
      <c r="AS1218" s="27"/>
      <c r="AT1218" s="27"/>
      <c r="AU1218" s="27"/>
      <c r="AV1218" s="27"/>
      <c r="AW1218" s="27"/>
      <c r="AX1218" s="27"/>
      <c r="AY1218" s="27"/>
      <c r="AZ1218" s="27"/>
      <c r="BA1218" s="27"/>
      <c r="BB1218" s="27"/>
      <c r="BC1218" s="27"/>
      <c r="BD1218" s="27"/>
      <c r="BE1218" s="27"/>
      <c r="BF1218" s="27"/>
      <c r="BG1218" s="27"/>
      <c r="BH1218" s="27"/>
      <c r="BI1218" s="27"/>
      <c r="BJ1218" s="27"/>
      <c r="BK1218" s="27"/>
      <c r="BL1218" s="27"/>
      <c r="BM1218" s="27"/>
      <c r="BN1218" s="27"/>
      <c r="BO1218" s="27"/>
      <c r="BP1218" s="27"/>
      <c r="BQ1218" s="27"/>
      <c r="BR1218" s="27"/>
      <c r="BS1218" s="27"/>
      <c r="BT1218" s="27"/>
      <c r="BU1218" s="27"/>
      <c r="BV1218" s="27"/>
      <c r="BW1218" s="27"/>
      <c r="BX1218" s="27"/>
      <c r="BY1218" s="27"/>
      <c r="BZ1218" s="27"/>
      <c r="CA1218" s="27"/>
      <c r="CB1218" s="27"/>
      <c r="CC1218" s="27"/>
      <c r="CD1218" s="27"/>
      <c r="CE1218" s="27"/>
      <c r="CF1218" s="27"/>
      <c r="CG1218" s="27"/>
      <c r="CH1218" s="27"/>
      <c r="CI1218" s="27"/>
      <c r="CJ1218" s="27"/>
      <c r="CK1218" s="27"/>
      <c r="CL1218" s="27"/>
      <c r="CM1218" s="27"/>
      <c r="CN1218" s="27"/>
      <c r="CO1218" s="27"/>
      <c r="CP1218" s="27"/>
      <c r="CQ1218" s="27"/>
      <c r="CR1218" s="27"/>
      <c r="CS1218" s="27"/>
      <c r="CT1218" s="27"/>
      <c r="CU1218" s="27"/>
      <c r="CV1218" s="27"/>
      <c r="CW1218" s="27"/>
      <c r="CX1218" s="27"/>
      <c r="CY1218" s="27"/>
      <c r="CZ1218" s="27"/>
      <c r="DA1218" s="27"/>
      <c r="DB1218" s="27"/>
      <c r="DC1218" s="27"/>
      <c r="DD1218" s="27"/>
      <c r="DE1218" s="27"/>
      <c r="DF1218" s="27"/>
      <c r="DG1218" s="27"/>
      <c r="DH1218" s="27"/>
      <c r="DI1218" s="27"/>
      <c r="DJ1218" s="27"/>
      <c r="DK1218" s="27"/>
      <c r="DL1218" s="27"/>
      <c r="DM1218" s="27"/>
      <c r="DN1218" s="27"/>
      <c r="DO1218" s="27"/>
      <c r="DP1218" s="27"/>
      <c r="DQ1218" s="27"/>
      <c r="DR1218" s="27"/>
      <c r="DS1218" s="27"/>
      <c r="DT1218" s="27"/>
      <c r="DU1218" s="27"/>
      <c r="DV1218" s="27"/>
      <c r="DW1218" s="27"/>
      <c r="DX1218" s="27"/>
      <c r="DY1218" s="27"/>
      <c r="DZ1218" s="27"/>
      <c r="EA1218" s="27"/>
      <c r="EB1218" s="27"/>
      <c r="EC1218" s="27"/>
      <c r="ED1218" s="27"/>
      <c r="EE1218" s="27"/>
      <c r="EF1218" s="27"/>
      <c r="EG1218" s="27"/>
      <c r="EH1218" s="27"/>
      <c r="EI1218" s="27"/>
      <c r="EJ1218" s="27"/>
      <c r="EK1218" s="27"/>
      <c r="EL1218" s="27"/>
      <c r="EM1218" s="27"/>
      <c r="EN1218" s="27"/>
      <c r="EO1218" s="27"/>
      <c r="EP1218" s="27"/>
      <c r="EQ1218" s="27"/>
      <c r="ER1218" s="27"/>
      <c r="ES1218" s="27"/>
      <c r="ET1218" s="27"/>
      <c r="EU1218" s="27"/>
      <c r="EV1218" s="27"/>
      <c r="EW1218" s="27"/>
      <c r="EX1218" s="27"/>
      <c r="EY1218" s="27"/>
      <c r="EZ1218" s="27"/>
      <c r="FA1218" s="27"/>
      <c r="FB1218" s="27"/>
      <c r="FC1218" s="27"/>
      <c r="FD1218" s="27"/>
      <c r="FE1218" s="27"/>
      <c r="FF1218" s="27"/>
      <c r="FG1218" s="27"/>
      <c r="FH1218" s="27"/>
      <c r="FI1218" s="27"/>
      <c r="FJ1218" s="27"/>
      <c r="FK1218" s="27"/>
      <c r="FL1218" s="27"/>
      <c r="FM1218" s="27"/>
      <c r="FN1218" s="27"/>
      <c r="FO1218" s="27"/>
      <c r="FP1218" s="27"/>
      <c r="FQ1218" s="27"/>
      <c r="FR1218" s="27"/>
      <c r="FS1218" s="27"/>
      <c r="FT1218" s="27"/>
      <c r="FU1218" s="27"/>
      <c r="FV1218" s="27"/>
      <c r="FW1218" s="27"/>
      <c r="FX1218" s="27"/>
      <c r="FY1218" s="27"/>
      <c r="FZ1218" s="27"/>
      <c r="GA1218" s="27"/>
      <c r="GB1218" s="27"/>
      <c r="GC1218" s="27"/>
      <c r="GD1218" s="27"/>
      <c r="GE1218" s="27"/>
      <c r="GF1218" s="27"/>
      <c r="GG1218" s="27"/>
      <c r="GH1218" s="27"/>
      <c r="GI1218" s="27"/>
      <c r="GJ1218" s="27"/>
      <c r="GK1218" s="27"/>
      <c r="GL1218" s="27"/>
      <c r="GM1218" s="27"/>
      <c r="GN1218" s="27"/>
      <c r="GO1218" s="27"/>
      <c r="GP1218" s="27"/>
      <c r="GQ1218" s="27"/>
      <c r="GR1218" s="27"/>
      <c r="GS1218" s="27"/>
      <c r="GT1218" s="27"/>
      <c r="GU1218" s="27"/>
      <c r="GV1218" s="27"/>
      <c r="GW1218" s="27"/>
      <c r="GX1218" s="27"/>
      <c r="GY1218" s="27"/>
      <c r="GZ1218" s="39"/>
    </row>
    <row r="1219" spans="1:208" s="67" customFormat="1" ht="11.25" customHeight="1">
      <c r="A1219" s="4">
        <v>5232</v>
      </c>
      <c r="B1219" s="67" t="s">
        <v>83</v>
      </c>
      <c r="C1219" s="67" t="s">
        <v>83</v>
      </c>
      <c r="D1219" s="67" t="s">
        <v>72</v>
      </c>
      <c r="E1219" s="68">
        <v>44393</v>
      </c>
      <c r="F1219" s="68">
        <v>44393</v>
      </c>
      <c r="G1219" s="68" t="s">
        <v>91</v>
      </c>
      <c r="H1219" s="67" t="s">
        <v>2</v>
      </c>
      <c r="I1219" s="67">
        <v>3.14</v>
      </c>
      <c r="J1219" s="67" t="s">
        <v>74</v>
      </c>
      <c r="L1219" s="66" t="s">
        <v>610</v>
      </c>
      <c r="M1219" s="66" t="s">
        <v>4008</v>
      </c>
      <c r="N1219" s="67" t="s">
        <v>4009</v>
      </c>
      <c r="O1219" s="67" t="s">
        <v>4010</v>
      </c>
      <c r="P1219" s="68">
        <v>44334</v>
      </c>
      <c r="Q1219" s="71">
        <v>3933274</v>
      </c>
      <c r="R1219" s="71"/>
      <c r="S1219" s="71">
        <v>3003291.8</v>
      </c>
      <c r="T1219" s="67" t="s">
        <v>96</v>
      </c>
      <c r="U1219" s="67">
        <v>1064</v>
      </c>
      <c r="V1219" s="68">
        <v>44401</v>
      </c>
      <c r="W1219" s="68">
        <v>44404</v>
      </c>
      <c r="X1219" s="71">
        <v>3003291.8</v>
      </c>
      <c r="Y1219" s="71"/>
      <c r="Z1219" s="71">
        <v>3003291.8</v>
      </c>
      <c r="AA1219" s="67" t="s">
        <v>80</v>
      </c>
      <c r="AD1219" s="67">
        <v>756</v>
      </c>
      <c r="AG1219" s="67" t="s">
        <v>4011</v>
      </c>
      <c r="AH1219" s="34"/>
      <c r="AI1219" s="67" t="s">
        <v>82</v>
      </c>
      <c r="AJ1219" s="66"/>
      <c r="AK1219" s="66" t="s">
        <v>355</v>
      </c>
      <c r="AL1219" s="38"/>
      <c r="AM1219" s="27"/>
      <c r="AN1219" s="27"/>
      <c r="AO1219" s="27"/>
      <c r="AP1219" s="27"/>
      <c r="AQ1219" s="27"/>
      <c r="AR1219" s="27"/>
      <c r="AS1219" s="27"/>
      <c r="AT1219" s="27"/>
      <c r="AU1219" s="27"/>
      <c r="AV1219" s="27"/>
      <c r="AW1219" s="27"/>
      <c r="AX1219" s="27"/>
      <c r="AY1219" s="27"/>
      <c r="AZ1219" s="27"/>
      <c r="BA1219" s="27"/>
      <c r="BB1219" s="27"/>
      <c r="BC1219" s="27"/>
      <c r="BD1219" s="27"/>
      <c r="BE1219" s="27"/>
      <c r="BF1219" s="27"/>
      <c r="BG1219" s="27"/>
      <c r="BH1219" s="27"/>
      <c r="BI1219" s="27"/>
      <c r="BJ1219" s="27"/>
      <c r="BK1219" s="27"/>
      <c r="BL1219" s="27"/>
      <c r="BM1219" s="27"/>
      <c r="BN1219" s="27"/>
      <c r="BO1219" s="27"/>
      <c r="BP1219" s="27"/>
      <c r="BQ1219" s="27"/>
      <c r="BR1219" s="27"/>
      <c r="BS1219" s="27"/>
      <c r="BT1219" s="27"/>
      <c r="BU1219" s="27"/>
      <c r="BV1219" s="27"/>
      <c r="BW1219" s="27"/>
      <c r="BX1219" s="27"/>
      <c r="BY1219" s="27"/>
      <c r="BZ1219" s="27"/>
      <c r="CA1219" s="27"/>
      <c r="CB1219" s="27"/>
      <c r="CC1219" s="27"/>
      <c r="CD1219" s="27"/>
      <c r="CE1219" s="27"/>
      <c r="CF1219" s="27"/>
      <c r="CG1219" s="27"/>
      <c r="CH1219" s="27"/>
      <c r="CI1219" s="27"/>
      <c r="CJ1219" s="27"/>
      <c r="CK1219" s="27"/>
      <c r="CL1219" s="27"/>
      <c r="CM1219" s="27"/>
      <c r="CN1219" s="27"/>
      <c r="CO1219" s="27"/>
      <c r="CP1219" s="27"/>
      <c r="CQ1219" s="27"/>
      <c r="CR1219" s="27"/>
      <c r="CS1219" s="27"/>
      <c r="CT1219" s="27"/>
      <c r="CU1219" s="27"/>
      <c r="CV1219" s="27"/>
      <c r="CW1219" s="27"/>
      <c r="CX1219" s="27"/>
      <c r="CY1219" s="27"/>
      <c r="CZ1219" s="27"/>
      <c r="DA1219" s="27"/>
      <c r="DB1219" s="27"/>
      <c r="DC1219" s="27"/>
      <c r="DD1219" s="27"/>
      <c r="DE1219" s="27"/>
      <c r="DF1219" s="27"/>
      <c r="DG1219" s="27"/>
      <c r="DH1219" s="27"/>
      <c r="DI1219" s="27"/>
      <c r="DJ1219" s="27"/>
      <c r="DK1219" s="27"/>
      <c r="DL1219" s="27"/>
      <c r="DM1219" s="27"/>
      <c r="DN1219" s="27"/>
      <c r="DO1219" s="27"/>
      <c r="DP1219" s="27"/>
      <c r="DQ1219" s="27"/>
      <c r="DR1219" s="27"/>
      <c r="DS1219" s="27"/>
      <c r="DT1219" s="27"/>
      <c r="DU1219" s="27"/>
      <c r="DV1219" s="27"/>
      <c r="DW1219" s="27"/>
      <c r="DX1219" s="27"/>
      <c r="DY1219" s="27"/>
      <c r="DZ1219" s="27"/>
      <c r="EA1219" s="27"/>
      <c r="EB1219" s="27"/>
      <c r="EC1219" s="27"/>
      <c r="ED1219" s="27"/>
      <c r="EE1219" s="27"/>
      <c r="EF1219" s="27"/>
      <c r="EG1219" s="27"/>
      <c r="EH1219" s="27"/>
      <c r="EI1219" s="27"/>
      <c r="EJ1219" s="27"/>
      <c r="EK1219" s="27"/>
      <c r="EL1219" s="27"/>
      <c r="EM1219" s="27"/>
      <c r="EN1219" s="27"/>
      <c r="EO1219" s="27"/>
      <c r="EP1219" s="27"/>
      <c r="EQ1219" s="27"/>
      <c r="ER1219" s="27"/>
      <c r="ES1219" s="27"/>
      <c r="ET1219" s="27"/>
      <c r="EU1219" s="27"/>
      <c r="EV1219" s="27"/>
      <c r="EW1219" s="27"/>
      <c r="EX1219" s="27"/>
      <c r="EY1219" s="27"/>
      <c r="EZ1219" s="27"/>
      <c r="FA1219" s="27"/>
      <c r="FB1219" s="27"/>
      <c r="FC1219" s="27"/>
      <c r="FD1219" s="27"/>
      <c r="FE1219" s="27"/>
      <c r="FF1219" s="27"/>
      <c r="FG1219" s="27"/>
      <c r="FH1219" s="27"/>
      <c r="FI1219" s="27"/>
      <c r="FJ1219" s="27"/>
      <c r="FK1219" s="27"/>
      <c r="FL1219" s="27"/>
      <c r="FM1219" s="27"/>
      <c r="FN1219" s="27"/>
      <c r="FO1219" s="27"/>
      <c r="FP1219" s="27"/>
      <c r="FQ1219" s="27"/>
      <c r="FR1219" s="27"/>
      <c r="FS1219" s="27"/>
      <c r="FT1219" s="27"/>
      <c r="FU1219" s="27"/>
      <c r="FV1219" s="27"/>
      <c r="FW1219" s="27"/>
      <c r="FX1219" s="27"/>
      <c r="FY1219" s="27"/>
      <c r="FZ1219" s="27"/>
      <c r="GA1219" s="27"/>
      <c r="GB1219" s="27"/>
      <c r="GC1219" s="27"/>
      <c r="GD1219" s="27"/>
      <c r="GE1219" s="27"/>
      <c r="GF1219" s="27"/>
      <c r="GG1219" s="27"/>
      <c r="GH1219" s="27"/>
      <c r="GI1219" s="27"/>
      <c r="GJ1219" s="27"/>
      <c r="GK1219" s="27"/>
      <c r="GL1219" s="27"/>
      <c r="GM1219" s="27"/>
      <c r="GN1219" s="27"/>
      <c r="GO1219" s="27"/>
      <c r="GP1219" s="27"/>
      <c r="GQ1219" s="27"/>
      <c r="GR1219" s="27"/>
      <c r="GS1219" s="27"/>
      <c r="GT1219" s="27"/>
      <c r="GU1219" s="27"/>
      <c r="GV1219" s="27"/>
      <c r="GW1219" s="27"/>
      <c r="GX1219" s="27"/>
      <c r="GY1219" s="27"/>
      <c r="GZ1219" s="39"/>
    </row>
    <row r="1220" spans="1:208" s="67" customFormat="1" ht="11.25" customHeight="1">
      <c r="A1220" s="4">
        <v>5233</v>
      </c>
      <c r="B1220" s="67" t="s">
        <v>220</v>
      </c>
      <c r="C1220" s="67" t="s">
        <v>221</v>
      </c>
      <c r="D1220" s="67" t="s">
        <v>72</v>
      </c>
      <c r="E1220" s="68">
        <v>44393</v>
      </c>
      <c r="F1220" s="68">
        <v>44393</v>
      </c>
      <c r="G1220" s="68" t="s">
        <v>91</v>
      </c>
      <c r="H1220" s="67" t="s">
        <v>2</v>
      </c>
      <c r="I1220" s="67">
        <v>3.14</v>
      </c>
      <c r="J1220" s="67" t="s">
        <v>100</v>
      </c>
      <c r="L1220" s="66" t="s">
        <v>4012</v>
      </c>
      <c r="M1220" s="66" t="s">
        <v>223</v>
      </c>
      <c r="N1220" s="67" t="s">
        <v>4013</v>
      </c>
      <c r="O1220" s="67" t="s">
        <v>4014</v>
      </c>
      <c r="P1220" s="68">
        <v>44388</v>
      </c>
      <c r="Q1220" s="71">
        <v>7310151</v>
      </c>
      <c r="R1220" s="71"/>
      <c r="S1220" s="71">
        <v>7310151</v>
      </c>
      <c r="T1220" s="67" t="s">
        <v>96</v>
      </c>
      <c r="U1220" s="67">
        <v>1192</v>
      </c>
      <c r="V1220" s="68">
        <v>44413</v>
      </c>
      <c r="W1220" s="68">
        <v>44419</v>
      </c>
      <c r="X1220" s="71">
        <v>7310151</v>
      </c>
      <c r="Y1220" s="71"/>
      <c r="Z1220" s="71">
        <v>7310151</v>
      </c>
      <c r="AA1220" s="67" t="s">
        <v>80</v>
      </c>
      <c r="AD1220" s="67">
        <v>872</v>
      </c>
      <c r="AG1220" s="67" t="s">
        <v>4015</v>
      </c>
      <c r="AH1220" s="34"/>
      <c r="AI1220" s="67" t="s">
        <v>98</v>
      </c>
      <c r="AJ1220" s="66"/>
      <c r="AK1220" s="66" t="s">
        <v>223</v>
      </c>
      <c r="AL1220" s="38"/>
      <c r="AM1220" s="27"/>
      <c r="AN1220" s="27"/>
      <c r="AO1220" s="27"/>
      <c r="AP1220" s="27"/>
      <c r="AQ1220" s="27"/>
      <c r="AR1220" s="27"/>
      <c r="AS1220" s="27"/>
      <c r="AT1220" s="27"/>
      <c r="AU1220" s="27"/>
      <c r="AV1220" s="27"/>
      <c r="AW1220" s="27"/>
      <c r="AX1220" s="27"/>
      <c r="AY1220" s="27"/>
      <c r="AZ1220" s="27"/>
      <c r="BA1220" s="27"/>
      <c r="BB1220" s="27"/>
      <c r="BC1220" s="27"/>
      <c r="BD1220" s="27"/>
      <c r="BE1220" s="27"/>
      <c r="BF1220" s="27"/>
      <c r="BG1220" s="27"/>
      <c r="BH1220" s="27"/>
      <c r="BI1220" s="27"/>
      <c r="BJ1220" s="27"/>
      <c r="BK1220" s="27"/>
      <c r="BL1220" s="27"/>
      <c r="BM1220" s="27"/>
      <c r="BN1220" s="27"/>
      <c r="BO1220" s="27"/>
      <c r="BP1220" s="27"/>
      <c r="BQ1220" s="27"/>
      <c r="BR1220" s="27"/>
      <c r="BS1220" s="27"/>
      <c r="BT1220" s="27"/>
      <c r="BU1220" s="27"/>
      <c r="BV1220" s="27"/>
      <c r="BW1220" s="27"/>
      <c r="BX1220" s="27"/>
      <c r="BY1220" s="27"/>
      <c r="BZ1220" s="27"/>
      <c r="CA1220" s="27"/>
      <c r="CB1220" s="27"/>
      <c r="CC1220" s="27"/>
      <c r="CD1220" s="27"/>
      <c r="CE1220" s="27"/>
      <c r="CF1220" s="27"/>
      <c r="CG1220" s="27"/>
      <c r="CH1220" s="27"/>
      <c r="CI1220" s="27"/>
      <c r="CJ1220" s="27"/>
      <c r="CK1220" s="27"/>
      <c r="CL1220" s="27"/>
      <c r="CM1220" s="27"/>
      <c r="CN1220" s="27"/>
      <c r="CO1220" s="27"/>
      <c r="CP1220" s="27"/>
      <c r="CQ1220" s="27"/>
      <c r="CR1220" s="27"/>
      <c r="CS1220" s="27"/>
      <c r="CT1220" s="27"/>
      <c r="CU1220" s="27"/>
      <c r="CV1220" s="27"/>
      <c r="CW1220" s="27"/>
      <c r="CX1220" s="27"/>
      <c r="CY1220" s="27"/>
      <c r="CZ1220" s="27"/>
      <c r="DA1220" s="27"/>
      <c r="DB1220" s="27"/>
      <c r="DC1220" s="27"/>
      <c r="DD1220" s="27"/>
      <c r="DE1220" s="27"/>
      <c r="DF1220" s="27"/>
      <c r="DG1220" s="27"/>
      <c r="DH1220" s="27"/>
      <c r="DI1220" s="27"/>
      <c r="DJ1220" s="27"/>
      <c r="DK1220" s="27"/>
      <c r="DL1220" s="27"/>
      <c r="DM1220" s="27"/>
      <c r="DN1220" s="27"/>
      <c r="DO1220" s="27"/>
      <c r="DP1220" s="27"/>
      <c r="DQ1220" s="27"/>
      <c r="DR1220" s="27"/>
      <c r="DS1220" s="27"/>
      <c r="DT1220" s="27"/>
      <c r="DU1220" s="27"/>
      <c r="DV1220" s="27"/>
      <c r="DW1220" s="27"/>
      <c r="DX1220" s="27"/>
      <c r="DY1220" s="27"/>
      <c r="DZ1220" s="27"/>
      <c r="EA1220" s="27"/>
      <c r="EB1220" s="27"/>
      <c r="EC1220" s="27"/>
      <c r="ED1220" s="27"/>
      <c r="EE1220" s="27"/>
      <c r="EF1220" s="27"/>
      <c r="EG1220" s="27"/>
      <c r="EH1220" s="27"/>
      <c r="EI1220" s="27"/>
      <c r="EJ1220" s="27"/>
      <c r="EK1220" s="27"/>
      <c r="EL1220" s="27"/>
      <c r="EM1220" s="27"/>
      <c r="EN1220" s="27"/>
      <c r="EO1220" s="27"/>
      <c r="EP1220" s="27"/>
      <c r="EQ1220" s="27"/>
      <c r="ER1220" s="27"/>
      <c r="ES1220" s="27"/>
      <c r="ET1220" s="27"/>
      <c r="EU1220" s="27"/>
      <c r="EV1220" s="27"/>
      <c r="EW1220" s="27"/>
      <c r="EX1220" s="27"/>
      <c r="EY1220" s="27"/>
      <c r="EZ1220" s="27"/>
      <c r="FA1220" s="27"/>
      <c r="FB1220" s="27"/>
      <c r="FC1220" s="27"/>
      <c r="FD1220" s="27"/>
      <c r="FE1220" s="27"/>
      <c r="FF1220" s="27"/>
      <c r="FG1220" s="27"/>
      <c r="FH1220" s="27"/>
      <c r="FI1220" s="27"/>
      <c r="FJ1220" s="27"/>
      <c r="FK1220" s="27"/>
      <c r="FL1220" s="27"/>
      <c r="FM1220" s="27"/>
      <c r="FN1220" s="27"/>
      <c r="FO1220" s="27"/>
      <c r="FP1220" s="27"/>
      <c r="FQ1220" s="27"/>
      <c r="FR1220" s="27"/>
      <c r="FS1220" s="27"/>
      <c r="FT1220" s="27"/>
      <c r="FU1220" s="27"/>
      <c r="FV1220" s="27"/>
      <c r="FW1220" s="27"/>
      <c r="FX1220" s="27"/>
      <c r="FY1220" s="27"/>
      <c r="FZ1220" s="27"/>
      <c r="GA1220" s="27"/>
      <c r="GB1220" s="27"/>
      <c r="GC1220" s="27"/>
      <c r="GD1220" s="27"/>
      <c r="GE1220" s="27"/>
      <c r="GF1220" s="27"/>
      <c r="GG1220" s="27"/>
      <c r="GH1220" s="27"/>
      <c r="GI1220" s="27"/>
      <c r="GJ1220" s="27"/>
      <c r="GK1220" s="27"/>
      <c r="GL1220" s="27"/>
      <c r="GM1220" s="27"/>
      <c r="GN1220" s="27"/>
      <c r="GO1220" s="27"/>
      <c r="GP1220" s="27"/>
      <c r="GQ1220" s="27"/>
      <c r="GR1220" s="27"/>
      <c r="GS1220" s="27"/>
      <c r="GT1220" s="27"/>
      <c r="GU1220" s="27"/>
      <c r="GV1220" s="27"/>
      <c r="GW1220" s="27"/>
      <c r="GX1220" s="27"/>
      <c r="GY1220" s="27"/>
      <c r="GZ1220" s="39"/>
    </row>
    <row r="1221" spans="1:208" s="67" customFormat="1" ht="11.25" customHeight="1">
      <c r="A1221" s="4">
        <v>5234</v>
      </c>
      <c r="B1221" s="67" t="s">
        <v>72</v>
      </c>
      <c r="C1221" s="67" t="s">
        <v>90</v>
      </c>
      <c r="D1221" s="67" t="s">
        <v>72</v>
      </c>
      <c r="E1221" s="68">
        <v>44393</v>
      </c>
      <c r="F1221" s="68">
        <v>44393</v>
      </c>
      <c r="G1221" s="68" t="s">
        <v>91</v>
      </c>
      <c r="H1221" s="67" t="s">
        <v>2</v>
      </c>
      <c r="I1221" s="67">
        <v>3.14</v>
      </c>
      <c r="J1221" s="67" t="s">
        <v>74</v>
      </c>
      <c r="L1221" s="66" t="s">
        <v>92</v>
      </c>
      <c r="M1221" s="66" t="s">
        <v>4016</v>
      </c>
      <c r="N1221" s="67" t="s">
        <v>4017</v>
      </c>
      <c r="O1221" s="67" t="s">
        <v>4018</v>
      </c>
      <c r="P1221" s="68">
        <v>44385</v>
      </c>
      <c r="Q1221" s="71">
        <v>4367580</v>
      </c>
      <c r="R1221" s="71"/>
      <c r="S1221" s="71">
        <v>3849634.53</v>
      </c>
      <c r="T1221" s="67" t="s">
        <v>96</v>
      </c>
      <c r="U1221" s="67">
        <v>1182</v>
      </c>
      <c r="V1221" s="68">
        <v>44410</v>
      </c>
      <c r="W1221" s="68">
        <v>44420</v>
      </c>
      <c r="X1221" s="71">
        <v>3849634.53</v>
      </c>
      <c r="Y1221" s="71"/>
      <c r="Z1221" s="71">
        <v>3849634.53</v>
      </c>
      <c r="AA1221" s="67" t="s">
        <v>80</v>
      </c>
      <c r="AD1221" s="67">
        <v>821</v>
      </c>
      <c r="AG1221" s="67" t="s">
        <v>4019</v>
      </c>
      <c r="AH1221" s="34"/>
      <c r="AI1221" s="67" t="s">
        <v>82</v>
      </c>
      <c r="AJ1221" s="66"/>
      <c r="AK1221" s="67" t="s">
        <v>99</v>
      </c>
      <c r="AL1221" s="38"/>
      <c r="AM1221" s="27"/>
      <c r="AN1221" s="27"/>
      <c r="AO1221" s="27"/>
      <c r="AP1221" s="27"/>
      <c r="AQ1221" s="27"/>
      <c r="AR1221" s="27"/>
      <c r="AS1221" s="27"/>
      <c r="AT1221" s="27"/>
      <c r="AU1221" s="27"/>
      <c r="AV1221" s="27"/>
      <c r="AW1221" s="27"/>
      <c r="AX1221" s="27"/>
      <c r="AY1221" s="27"/>
      <c r="AZ1221" s="27"/>
      <c r="BA1221" s="27"/>
      <c r="BB1221" s="27"/>
      <c r="BC1221" s="27"/>
      <c r="BD1221" s="27"/>
      <c r="BE1221" s="27"/>
      <c r="BF1221" s="27"/>
      <c r="BG1221" s="27"/>
      <c r="BH1221" s="27"/>
      <c r="BI1221" s="27"/>
      <c r="BJ1221" s="27"/>
      <c r="BK1221" s="27"/>
      <c r="BL1221" s="27"/>
      <c r="BM1221" s="27"/>
      <c r="BN1221" s="27"/>
      <c r="BO1221" s="27"/>
      <c r="BP1221" s="27"/>
      <c r="BQ1221" s="27"/>
      <c r="BR1221" s="27"/>
      <c r="BS1221" s="27"/>
      <c r="BT1221" s="27"/>
      <c r="BU1221" s="27"/>
      <c r="BV1221" s="27"/>
      <c r="BW1221" s="27"/>
      <c r="BX1221" s="27"/>
      <c r="BY1221" s="27"/>
      <c r="BZ1221" s="27"/>
      <c r="CA1221" s="27"/>
      <c r="CB1221" s="27"/>
      <c r="CC1221" s="27"/>
      <c r="CD1221" s="27"/>
      <c r="CE1221" s="27"/>
      <c r="CF1221" s="27"/>
      <c r="CG1221" s="27"/>
      <c r="CH1221" s="27"/>
      <c r="CI1221" s="27"/>
      <c r="CJ1221" s="27"/>
      <c r="CK1221" s="27"/>
      <c r="CL1221" s="27"/>
      <c r="CM1221" s="27"/>
      <c r="CN1221" s="27"/>
      <c r="CO1221" s="27"/>
      <c r="CP1221" s="27"/>
      <c r="CQ1221" s="27"/>
      <c r="CR1221" s="27"/>
      <c r="CS1221" s="27"/>
      <c r="CT1221" s="27"/>
      <c r="CU1221" s="27"/>
      <c r="CV1221" s="27"/>
      <c r="CW1221" s="27"/>
      <c r="CX1221" s="27"/>
      <c r="CY1221" s="27"/>
      <c r="CZ1221" s="27"/>
      <c r="DA1221" s="27"/>
      <c r="DB1221" s="27"/>
      <c r="DC1221" s="27"/>
      <c r="DD1221" s="27"/>
      <c r="DE1221" s="27"/>
      <c r="DF1221" s="27"/>
      <c r="DG1221" s="27"/>
      <c r="DH1221" s="27"/>
      <c r="DI1221" s="27"/>
      <c r="DJ1221" s="27"/>
      <c r="DK1221" s="27"/>
      <c r="DL1221" s="27"/>
      <c r="DM1221" s="27"/>
      <c r="DN1221" s="27"/>
      <c r="DO1221" s="27"/>
      <c r="DP1221" s="27"/>
      <c r="DQ1221" s="27"/>
      <c r="DR1221" s="27"/>
      <c r="DS1221" s="27"/>
      <c r="DT1221" s="27"/>
      <c r="DU1221" s="27"/>
      <c r="DV1221" s="27"/>
      <c r="DW1221" s="27"/>
      <c r="DX1221" s="27"/>
      <c r="DY1221" s="27"/>
      <c r="DZ1221" s="27"/>
      <c r="EA1221" s="27"/>
      <c r="EB1221" s="27"/>
      <c r="EC1221" s="27"/>
      <c r="ED1221" s="27"/>
      <c r="EE1221" s="27"/>
      <c r="EF1221" s="27"/>
      <c r="EG1221" s="27"/>
      <c r="EH1221" s="27"/>
      <c r="EI1221" s="27"/>
      <c r="EJ1221" s="27"/>
      <c r="EK1221" s="27"/>
      <c r="EL1221" s="27"/>
      <c r="EM1221" s="27"/>
      <c r="EN1221" s="27"/>
      <c r="EO1221" s="27"/>
      <c r="EP1221" s="27"/>
      <c r="EQ1221" s="27"/>
      <c r="ER1221" s="27"/>
      <c r="ES1221" s="27"/>
      <c r="ET1221" s="27"/>
      <c r="EU1221" s="27"/>
      <c r="EV1221" s="27"/>
      <c r="EW1221" s="27"/>
      <c r="EX1221" s="27"/>
      <c r="EY1221" s="27"/>
      <c r="EZ1221" s="27"/>
      <c r="FA1221" s="27"/>
      <c r="FB1221" s="27"/>
      <c r="FC1221" s="27"/>
      <c r="FD1221" s="27"/>
      <c r="FE1221" s="27"/>
      <c r="FF1221" s="27"/>
      <c r="FG1221" s="27"/>
      <c r="FH1221" s="27"/>
      <c r="FI1221" s="27"/>
      <c r="FJ1221" s="27"/>
      <c r="FK1221" s="27"/>
      <c r="FL1221" s="27"/>
      <c r="FM1221" s="27"/>
      <c r="FN1221" s="27"/>
      <c r="FO1221" s="27"/>
      <c r="FP1221" s="27"/>
      <c r="FQ1221" s="27"/>
      <c r="FR1221" s="27"/>
      <c r="FS1221" s="27"/>
      <c r="FT1221" s="27"/>
      <c r="FU1221" s="27"/>
      <c r="FV1221" s="27"/>
      <c r="FW1221" s="27"/>
      <c r="FX1221" s="27"/>
      <c r="FY1221" s="27"/>
      <c r="FZ1221" s="27"/>
      <c r="GA1221" s="27"/>
      <c r="GB1221" s="27"/>
      <c r="GC1221" s="27"/>
      <c r="GD1221" s="27"/>
      <c r="GE1221" s="27"/>
      <c r="GF1221" s="27"/>
      <c r="GG1221" s="27"/>
      <c r="GH1221" s="27"/>
      <c r="GI1221" s="27"/>
      <c r="GJ1221" s="27"/>
      <c r="GK1221" s="27"/>
      <c r="GL1221" s="27"/>
      <c r="GM1221" s="27"/>
      <c r="GN1221" s="27"/>
      <c r="GO1221" s="27"/>
      <c r="GP1221" s="27"/>
      <c r="GQ1221" s="27"/>
      <c r="GR1221" s="27"/>
      <c r="GS1221" s="27"/>
      <c r="GT1221" s="27"/>
      <c r="GU1221" s="27"/>
      <c r="GV1221" s="27"/>
      <c r="GW1221" s="27"/>
      <c r="GX1221" s="27"/>
      <c r="GY1221" s="27"/>
      <c r="GZ1221" s="39"/>
    </row>
    <row r="1222" spans="1:208" s="67" customFormat="1" ht="11.25" customHeight="1">
      <c r="A1222" s="4">
        <v>5235</v>
      </c>
      <c r="B1222" s="67" t="s">
        <v>83</v>
      </c>
      <c r="C1222" s="67" t="s">
        <v>1011</v>
      </c>
      <c r="D1222" s="67" t="s">
        <v>72</v>
      </c>
      <c r="E1222" s="68">
        <v>44393</v>
      </c>
      <c r="F1222" s="68">
        <v>44393</v>
      </c>
      <c r="G1222" s="68" t="s">
        <v>91</v>
      </c>
      <c r="H1222" s="67" t="s">
        <v>2</v>
      </c>
      <c r="I1222" s="67">
        <v>3.14</v>
      </c>
      <c r="J1222" s="67" t="s">
        <v>74</v>
      </c>
      <c r="L1222" s="66" t="s">
        <v>611</v>
      </c>
      <c r="M1222" s="66" t="s">
        <v>2892</v>
      </c>
      <c r="N1222" s="67" t="s">
        <v>2893</v>
      </c>
      <c r="O1222" s="67" t="s">
        <v>4020</v>
      </c>
      <c r="P1222" s="68">
        <v>44389</v>
      </c>
      <c r="Q1222" s="71">
        <v>720000</v>
      </c>
      <c r="R1222" s="71"/>
      <c r="S1222" s="71">
        <v>320000</v>
      </c>
      <c r="T1222" s="67" t="s">
        <v>118</v>
      </c>
      <c r="U1222" s="67">
        <v>1792</v>
      </c>
      <c r="V1222" s="68">
        <v>44466</v>
      </c>
      <c r="W1222" s="68">
        <v>44482</v>
      </c>
      <c r="X1222" s="71">
        <v>573335.43000000005</v>
      </c>
      <c r="Y1222" s="71"/>
      <c r="Z1222" s="71">
        <v>573335.43000000005</v>
      </c>
      <c r="AA1222" s="67" t="s">
        <v>80</v>
      </c>
      <c r="AG1222" s="67" t="s">
        <v>2895</v>
      </c>
      <c r="AH1222" s="34"/>
      <c r="AI1222" s="67" t="s">
        <v>98</v>
      </c>
      <c r="AJ1222" s="66"/>
      <c r="AK1222" s="66" t="s">
        <v>615</v>
      </c>
      <c r="AL1222" s="38"/>
      <c r="AM1222" s="27"/>
      <c r="AN1222" s="27"/>
      <c r="AO1222" s="27"/>
      <c r="AP1222" s="27"/>
      <c r="AQ1222" s="27"/>
      <c r="AR1222" s="27"/>
      <c r="AS1222" s="27"/>
      <c r="AT1222" s="27"/>
      <c r="AU1222" s="27"/>
      <c r="AV1222" s="27"/>
      <c r="AW1222" s="27"/>
      <c r="AX1222" s="27"/>
      <c r="AY1222" s="27"/>
      <c r="AZ1222" s="27"/>
      <c r="BA1222" s="27"/>
      <c r="BB1222" s="27"/>
      <c r="BC1222" s="27"/>
      <c r="BD1222" s="27"/>
      <c r="BE1222" s="27"/>
      <c r="BF1222" s="27"/>
      <c r="BG1222" s="27"/>
      <c r="BH1222" s="27"/>
      <c r="BI1222" s="27"/>
      <c r="BJ1222" s="27"/>
      <c r="BK1222" s="27"/>
      <c r="BL1222" s="27"/>
      <c r="BM1222" s="27"/>
      <c r="BN1222" s="27"/>
      <c r="BO1222" s="27"/>
      <c r="BP1222" s="27"/>
      <c r="BQ1222" s="27"/>
      <c r="BR1222" s="27"/>
      <c r="BS1222" s="27"/>
      <c r="BT1222" s="27"/>
      <c r="BU1222" s="27"/>
      <c r="BV1222" s="27"/>
      <c r="BW1222" s="27"/>
      <c r="BX1222" s="27"/>
      <c r="BY1222" s="27"/>
      <c r="BZ1222" s="27"/>
      <c r="CA1222" s="27"/>
      <c r="CB1222" s="27"/>
      <c r="CC1222" s="27"/>
      <c r="CD1222" s="27"/>
      <c r="CE1222" s="27"/>
      <c r="CF1222" s="27"/>
      <c r="CG1222" s="27"/>
      <c r="CH1222" s="27"/>
      <c r="CI1222" s="27"/>
      <c r="CJ1222" s="27"/>
      <c r="CK1222" s="27"/>
      <c r="CL1222" s="27"/>
      <c r="CM1222" s="27"/>
      <c r="CN1222" s="27"/>
      <c r="CO1222" s="27"/>
      <c r="CP1222" s="27"/>
      <c r="CQ1222" s="27"/>
      <c r="CR1222" s="27"/>
      <c r="CS1222" s="27"/>
      <c r="CT1222" s="27"/>
      <c r="CU1222" s="27"/>
      <c r="CV1222" s="27"/>
      <c r="CW1222" s="27"/>
      <c r="CX1222" s="27"/>
      <c r="CY1222" s="27"/>
      <c r="CZ1222" s="27"/>
      <c r="DA1222" s="27"/>
      <c r="DB1222" s="27"/>
      <c r="DC1222" s="27"/>
      <c r="DD1222" s="27"/>
      <c r="DE1222" s="27"/>
      <c r="DF1222" s="27"/>
      <c r="DG1222" s="27"/>
      <c r="DH1222" s="27"/>
      <c r="DI1222" s="27"/>
      <c r="DJ1222" s="27"/>
      <c r="DK1222" s="27"/>
      <c r="DL1222" s="27"/>
      <c r="DM1222" s="27"/>
      <c r="DN1222" s="27"/>
      <c r="DO1222" s="27"/>
      <c r="DP1222" s="27"/>
      <c r="DQ1222" s="27"/>
      <c r="DR1222" s="27"/>
      <c r="DS1222" s="27"/>
      <c r="DT1222" s="27"/>
      <c r="DU1222" s="27"/>
      <c r="DV1222" s="27"/>
      <c r="DW1222" s="27"/>
      <c r="DX1222" s="27"/>
      <c r="DY1222" s="27"/>
      <c r="DZ1222" s="27"/>
      <c r="EA1222" s="27"/>
      <c r="EB1222" s="27"/>
      <c r="EC1222" s="27"/>
      <c r="ED1222" s="27"/>
      <c r="EE1222" s="27"/>
      <c r="EF1222" s="27"/>
      <c r="EG1222" s="27"/>
      <c r="EH1222" s="27"/>
      <c r="EI1222" s="27"/>
      <c r="EJ1222" s="27"/>
      <c r="EK1222" s="27"/>
      <c r="EL1222" s="27"/>
      <c r="EM1222" s="27"/>
      <c r="EN1222" s="27"/>
      <c r="EO1222" s="27"/>
      <c r="EP1222" s="27"/>
      <c r="EQ1222" s="27"/>
      <c r="ER1222" s="27"/>
      <c r="ES1222" s="27"/>
      <c r="ET1222" s="27"/>
      <c r="EU1222" s="27"/>
      <c r="EV1222" s="27"/>
      <c r="EW1222" s="27"/>
      <c r="EX1222" s="27"/>
      <c r="EY1222" s="27"/>
      <c r="EZ1222" s="27"/>
      <c r="FA1222" s="27"/>
      <c r="FB1222" s="27"/>
      <c r="FC1222" s="27"/>
      <c r="FD1222" s="27"/>
      <c r="FE1222" s="27"/>
      <c r="FF1222" s="27"/>
      <c r="FG1222" s="27"/>
      <c r="FH1222" s="27"/>
      <c r="FI1222" s="27"/>
      <c r="FJ1222" s="27"/>
      <c r="FK1222" s="27"/>
      <c r="FL1222" s="27"/>
      <c r="FM1222" s="27"/>
      <c r="FN1222" s="27"/>
      <c r="FO1222" s="27"/>
      <c r="FP1222" s="27"/>
      <c r="FQ1222" s="27"/>
      <c r="FR1222" s="27"/>
      <c r="FS1222" s="27"/>
      <c r="FT1222" s="27"/>
      <c r="FU1222" s="27"/>
      <c r="FV1222" s="27"/>
      <c r="FW1222" s="27"/>
      <c r="FX1222" s="27"/>
      <c r="FY1222" s="27"/>
      <c r="FZ1222" s="27"/>
      <c r="GA1222" s="27"/>
      <c r="GB1222" s="27"/>
      <c r="GC1222" s="27"/>
      <c r="GD1222" s="27"/>
      <c r="GE1222" s="27"/>
      <c r="GF1222" s="27"/>
      <c r="GG1222" s="27"/>
      <c r="GH1222" s="27"/>
      <c r="GI1222" s="27"/>
      <c r="GJ1222" s="27"/>
      <c r="GK1222" s="27"/>
      <c r="GL1222" s="27"/>
      <c r="GM1222" s="27"/>
      <c r="GN1222" s="27"/>
      <c r="GO1222" s="27"/>
      <c r="GP1222" s="27"/>
      <c r="GQ1222" s="27"/>
      <c r="GR1222" s="27"/>
      <c r="GS1222" s="27"/>
      <c r="GT1222" s="27"/>
      <c r="GU1222" s="27"/>
      <c r="GV1222" s="27"/>
      <c r="GW1222" s="27"/>
      <c r="GX1222" s="27"/>
      <c r="GY1222" s="27"/>
      <c r="GZ1222" s="39"/>
    </row>
    <row r="1223" spans="1:208" s="67" customFormat="1" ht="11.25" customHeight="1">
      <c r="A1223" s="4">
        <v>5236</v>
      </c>
      <c r="B1223" s="67" t="s">
        <v>270</v>
      </c>
      <c r="C1223" s="67" t="s">
        <v>2987</v>
      </c>
      <c r="D1223" s="67" t="s">
        <v>72</v>
      </c>
      <c r="E1223" s="68">
        <v>44394</v>
      </c>
      <c r="F1223" s="68">
        <v>44394</v>
      </c>
      <c r="G1223" s="68" t="s">
        <v>177</v>
      </c>
      <c r="H1223" s="67" t="s">
        <v>18</v>
      </c>
      <c r="I1223" s="67">
        <v>10</v>
      </c>
      <c r="J1223" s="67" t="s">
        <v>100</v>
      </c>
      <c r="L1223" s="66" t="s">
        <v>4021</v>
      </c>
      <c r="M1223" s="66" t="s">
        <v>4022</v>
      </c>
      <c r="O1223" s="67" t="s">
        <v>4023</v>
      </c>
      <c r="P1223" s="68">
        <v>44325</v>
      </c>
      <c r="Q1223" s="71">
        <v>10263152</v>
      </c>
      <c r="R1223" s="71"/>
      <c r="S1223" s="71">
        <v>10263152</v>
      </c>
      <c r="T1223" s="67" t="s">
        <v>96</v>
      </c>
      <c r="U1223" s="67">
        <v>1052</v>
      </c>
      <c r="V1223" s="68">
        <v>44401</v>
      </c>
      <c r="W1223" s="68">
        <v>44405</v>
      </c>
      <c r="X1223" s="71">
        <v>10263152</v>
      </c>
      <c r="Y1223" s="71"/>
      <c r="Z1223" s="71">
        <v>10263152</v>
      </c>
      <c r="AA1223" s="67" t="s">
        <v>80</v>
      </c>
      <c r="AG1223" s="67" t="s">
        <v>4024</v>
      </c>
      <c r="AH1223" s="34"/>
      <c r="AI1223" s="67" t="s">
        <v>392</v>
      </c>
      <c r="AJ1223" s="66"/>
      <c r="AK1223" s="66" t="s">
        <v>4022</v>
      </c>
      <c r="AL1223" s="38"/>
      <c r="AM1223" s="27"/>
      <c r="AN1223" s="27"/>
      <c r="AO1223" s="27"/>
      <c r="AP1223" s="27"/>
      <c r="AQ1223" s="27"/>
      <c r="AR1223" s="27"/>
      <c r="AS1223" s="27"/>
      <c r="AT1223" s="27"/>
      <c r="AU1223" s="27"/>
      <c r="AV1223" s="27"/>
      <c r="AW1223" s="27"/>
      <c r="AX1223" s="27"/>
      <c r="AY1223" s="27"/>
      <c r="AZ1223" s="27"/>
      <c r="BA1223" s="27"/>
      <c r="BB1223" s="27"/>
      <c r="BC1223" s="27"/>
      <c r="BD1223" s="27"/>
      <c r="BE1223" s="27"/>
      <c r="BF1223" s="27"/>
      <c r="BG1223" s="27"/>
      <c r="BH1223" s="27"/>
      <c r="BI1223" s="27"/>
      <c r="BJ1223" s="27"/>
      <c r="BK1223" s="27"/>
      <c r="BL1223" s="27"/>
      <c r="BM1223" s="27"/>
      <c r="BN1223" s="27"/>
      <c r="BO1223" s="27"/>
      <c r="BP1223" s="27"/>
      <c r="BQ1223" s="27"/>
      <c r="BR1223" s="27"/>
      <c r="BS1223" s="27"/>
      <c r="BT1223" s="27"/>
      <c r="BU1223" s="27"/>
      <c r="BV1223" s="27"/>
      <c r="BW1223" s="27"/>
      <c r="BX1223" s="27"/>
      <c r="BY1223" s="27"/>
      <c r="BZ1223" s="27"/>
      <c r="CA1223" s="27"/>
      <c r="CB1223" s="27"/>
      <c r="CC1223" s="27"/>
      <c r="CD1223" s="27"/>
      <c r="CE1223" s="27"/>
      <c r="CF1223" s="27"/>
      <c r="CG1223" s="27"/>
      <c r="CH1223" s="27"/>
      <c r="CI1223" s="27"/>
      <c r="CJ1223" s="27"/>
      <c r="CK1223" s="27"/>
      <c r="CL1223" s="27"/>
      <c r="CM1223" s="27"/>
      <c r="CN1223" s="27"/>
      <c r="CO1223" s="27"/>
      <c r="CP1223" s="27"/>
      <c r="CQ1223" s="27"/>
      <c r="CR1223" s="27"/>
      <c r="CS1223" s="27"/>
      <c r="CT1223" s="27"/>
      <c r="CU1223" s="27"/>
      <c r="CV1223" s="27"/>
      <c r="CW1223" s="27"/>
      <c r="CX1223" s="27"/>
      <c r="CY1223" s="27"/>
      <c r="CZ1223" s="27"/>
      <c r="DA1223" s="27"/>
      <c r="DB1223" s="27"/>
      <c r="DC1223" s="27"/>
      <c r="DD1223" s="27"/>
      <c r="DE1223" s="27"/>
      <c r="DF1223" s="27"/>
      <c r="DG1223" s="27"/>
      <c r="DH1223" s="27"/>
      <c r="DI1223" s="27"/>
      <c r="DJ1223" s="27"/>
      <c r="DK1223" s="27"/>
      <c r="DL1223" s="27"/>
      <c r="DM1223" s="27"/>
      <c r="DN1223" s="27"/>
      <c r="DO1223" s="27"/>
      <c r="DP1223" s="27"/>
      <c r="DQ1223" s="27"/>
      <c r="DR1223" s="27"/>
      <c r="DS1223" s="27"/>
      <c r="DT1223" s="27"/>
      <c r="DU1223" s="27"/>
      <c r="DV1223" s="27"/>
      <c r="DW1223" s="27"/>
      <c r="DX1223" s="27"/>
      <c r="DY1223" s="27"/>
      <c r="DZ1223" s="27"/>
      <c r="EA1223" s="27"/>
      <c r="EB1223" s="27"/>
      <c r="EC1223" s="27"/>
      <c r="ED1223" s="27"/>
      <c r="EE1223" s="27"/>
      <c r="EF1223" s="27"/>
      <c r="EG1223" s="27"/>
      <c r="EH1223" s="27"/>
      <c r="EI1223" s="27"/>
      <c r="EJ1223" s="27"/>
      <c r="EK1223" s="27"/>
      <c r="EL1223" s="27"/>
      <c r="EM1223" s="27"/>
      <c r="EN1223" s="27"/>
      <c r="EO1223" s="27"/>
      <c r="EP1223" s="27"/>
      <c r="EQ1223" s="27"/>
      <c r="ER1223" s="27"/>
      <c r="ES1223" s="27"/>
      <c r="ET1223" s="27"/>
      <c r="EU1223" s="27"/>
      <c r="EV1223" s="27"/>
      <c r="EW1223" s="27"/>
      <c r="EX1223" s="27"/>
      <c r="EY1223" s="27"/>
      <c r="EZ1223" s="27"/>
      <c r="FA1223" s="27"/>
      <c r="FB1223" s="27"/>
      <c r="FC1223" s="27"/>
      <c r="FD1223" s="27"/>
      <c r="FE1223" s="27"/>
      <c r="FF1223" s="27"/>
      <c r="FG1223" s="27"/>
      <c r="FH1223" s="27"/>
      <c r="FI1223" s="27"/>
      <c r="FJ1223" s="27"/>
      <c r="FK1223" s="27"/>
      <c r="FL1223" s="27"/>
      <c r="FM1223" s="27"/>
      <c r="FN1223" s="27"/>
      <c r="FO1223" s="27"/>
      <c r="FP1223" s="27"/>
      <c r="FQ1223" s="27"/>
      <c r="FR1223" s="27"/>
      <c r="FS1223" s="27"/>
      <c r="FT1223" s="27"/>
      <c r="FU1223" s="27"/>
      <c r="FV1223" s="27"/>
      <c r="FW1223" s="27"/>
      <c r="FX1223" s="27"/>
      <c r="FY1223" s="27"/>
      <c r="FZ1223" s="27"/>
      <c r="GA1223" s="27"/>
      <c r="GB1223" s="27"/>
      <c r="GC1223" s="27"/>
      <c r="GD1223" s="27"/>
      <c r="GE1223" s="27"/>
      <c r="GF1223" s="27"/>
      <c r="GG1223" s="27"/>
      <c r="GH1223" s="27"/>
      <c r="GI1223" s="27"/>
      <c r="GJ1223" s="27"/>
      <c r="GK1223" s="27"/>
      <c r="GL1223" s="27"/>
      <c r="GM1223" s="27"/>
      <c r="GN1223" s="27"/>
      <c r="GO1223" s="27"/>
      <c r="GP1223" s="27"/>
      <c r="GQ1223" s="27"/>
      <c r="GR1223" s="27"/>
      <c r="GS1223" s="27"/>
      <c r="GT1223" s="27"/>
      <c r="GU1223" s="27"/>
      <c r="GV1223" s="27"/>
      <c r="GW1223" s="27"/>
      <c r="GX1223" s="27"/>
      <c r="GY1223" s="27"/>
      <c r="GZ1223" s="39"/>
    </row>
    <row r="1224" spans="1:208" s="67" customFormat="1" ht="11.25" customHeight="1">
      <c r="A1224" s="4">
        <v>5237</v>
      </c>
      <c r="B1224" s="67" t="s">
        <v>83</v>
      </c>
      <c r="C1224" s="67" t="s">
        <v>83</v>
      </c>
      <c r="D1224" s="67" t="s">
        <v>72</v>
      </c>
      <c r="E1224" s="68">
        <v>44394</v>
      </c>
      <c r="F1224" s="68">
        <v>44394</v>
      </c>
      <c r="G1224" s="68" t="s">
        <v>177</v>
      </c>
      <c r="H1224" s="67" t="s">
        <v>18</v>
      </c>
      <c r="I1224" s="67">
        <v>10</v>
      </c>
      <c r="J1224" s="67" t="s">
        <v>74</v>
      </c>
      <c r="L1224" s="66" t="s">
        <v>441</v>
      </c>
      <c r="M1224" s="66" t="s">
        <v>4025</v>
      </c>
      <c r="O1224" s="67" t="s">
        <v>4026</v>
      </c>
      <c r="P1224" s="68">
        <v>44347</v>
      </c>
      <c r="Q1224" s="71">
        <v>3078301</v>
      </c>
      <c r="R1224" s="71"/>
      <c r="S1224" s="71">
        <v>3078301</v>
      </c>
      <c r="T1224" s="67" t="s">
        <v>96</v>
      </c>
      <c r="U1224" s="67">
        <v>1058</v>
      </c>
      <c r="V1224" s="68">
        <v>44401</v>
      </c>
      <c r="W1224" s="68">
        <v>44405</v>
      </c>
      <c r="X1224" s="71">
        <v>3078301</v>
      </c>
      <c r="Y1224" s="71"/>
      <c r="Z1224" s="71">
        <v>3078301</v>
      </c>
      <c r="AA1224" s="67" t="s">
        <v>80</v>
      </c>
      <c r="AG1224" s="67" t="s">
        <v>4027</v>
      </c>
      <c r="AH1224" s="34"/>
      <c r="AI1224" s="67" t="s">
        <v>392</v>
      </c>
      <c r="AJ1224" s="66"/>
      <c r="AK1224" s="66" t="s">
        <v>4028</v>
      </c>
      <c r="AL1224" s="38"/>
      <c r="AM1224" s="27"/>
      <c r="AN1224" s="27"/>
      <c r="AO1224" s="27"/>
      <c r="AP1224" s="27"/>
      <c r="AQ1224" s="27"/>
      <c r="AR1224" s="27"/>
      <c r="AS1224" s="27"/>
      <c r="AT1224" s="27"/>
      <c r="AU1224" s="27"/>
      <c r="AV1224" s="27"/>
      <c r="AW1224" s="27"/>
      <c r="AX1224" s="27"/>
      <c r="AY1224" s="27"/>
      <c r="AZ1224" s="27"/>
      <c r="BA1224" s="27"/>
      <c r="BB1224" s="27"/>
      <c r="BC1224" s="27"/>
      <c r="BD1224" s="27"/>
      <c r="BE1224" s="27"/>
      <c r="BF1224" s="27"/>
      <c r="BG1224" s="27"/>
      <c r="BH1224" s="27"/>
      <c r="BI1224" s="27"/>
      <c r="BJ1224" s="27"/>
      <c r="BK1224" s="27"/>
      <c r="BL1224" s="27"/>
      <c r="BM1224" s="27"/>
      <c r="BN1224" s="27"/>
      <c r="BO1224" s="27"/>
      <c r="BP1224" s="27"/>
      <c r="BQ1224" s="27"/>
      <c r="BR1224" s="27"/>
      <c r="BS1224" s="27"/>
      <c r="BT1224" s="27"/>
      <c r="BU1224" s="27"/>
      <c r="BV1224" s="27"/>
      <c r="BW1224" s="27"/>
      <c r="BX1224" s="27"/>
      <c r="BY1224" s="27"/>
      <c r="BZ1224" s="27"/>
      <c r="CA1224" s="27"/>
      <c r="CB1224" s="27"/>
      <c r="CC1224" s="27"/>
      <c r="CD1224" s="27"/>
      <c r="CE1224" s="27"/>
      <c r="CF1224" s="27"/>
      <c r="CG1224" s="27"/>
      <c r="CH1224" s="27"/>
      <c r="CI1224" s="27"/>
      <c r="CJ1224" s="27"/>
      <c r="CK1224" s="27"/>
      <c r="CL1224" s="27"/>
      <c r="CM1224" s="27"/>
      <c r="CN1224" s="27"/>
      <c r="CO1224" s="27"/>
      <c r="CP1224" s="27"/>
      <c r="CQ1224" s="27"/>
      <c r="CR1224" s="27"/>
      <c r="CS1224" s="27"/>
      <c r="CT1224" s="27"/>
      <c r="CU1224" s="27"/>
      <c r="CV1224" s="27"/>
      <c r="CW1224" s="27"/>
      <c r="CX1224" s="27"/>
      <c r="CY1224" s="27"/>
      <c r="CZ1224" s="27"/>
      <c r="DA1224" s="27"/>
      <c r="DB1224" s="27"/>
      <c r="DC1224" s="27"/>
      <c r="DD1224" s="27"/>
      <c r="DE1224" s="27"/>
      <c r="DF1224" s="27"/>
      <c r="DG1224" s="27"/>
      <c r="DH1224" s="27"/>
      <c r="DI1224" s="27"/>
      <c r="DJ1224" s="27"/>
      <c r="DK1224" s="27"/>
      <c r="DL1224" s="27"/>
      <c r="DM1224" s="27"/>
      <c r="DN1224" s="27"/>
      <c r="DO1224" s="27"/>
      <c r="DP1224" s="27"/>
      <c r="DQ1224" s="27"/>
      <c r="DR1224" s="27"/>
      <c r="DS1224" s="27"/>
      <c r="DT1224" s="27"/>
      <c r="DU1224" s="27"/>
      <c r="DV1224" s="27"/>
      <c r="DW1224" s="27"/>
      <c r="DX1224" s="27"/>
      <c r="DY1224" s="27"/>
      <c r="DZ1224" s="27"/>
      <c r="EA1224" s="27"/>
      <c r="EB1224" s="27"/>
      <c r="EC1224" s="27"/>
      <c r="ED1224" s="27"/>
      <c r="EE1224" s="27"/>
      <c r="EF1224" s="27"/>
      <c r="EG1224" s="27"/>
      <c r="EH1224" s="27"/>
      <c r="EI1224" s="27"/>
      <c r="EJ1224" s="27"/>
      <c r="EK1224" s="27"/>
      <c r="EL1224" s="27"/>
      <c r="EM1224" s="27"/>
      <c r="EN1224" s="27"/>
      <c r="EO1224" s="27"/>
      <c r="EP1224" s="27"/>
      <c r="EQ1224" s="27"/>
      <c r="ER1224" s="27"/>
      <c r="ES1224" s="27"/>
      <c r="ET1224" s="27"/>
      <c r="EU1224" s="27"/>
      <c r="EV1224" s="27"/>
      <c r="EW1224" s="27"/>
      <c r="EX1224" s="27"/>
      <c r="EY1224" s="27"/>
      <c r="EZ1224" s="27"/>
      <c r="FA1224" s="27"/>
      <c r="FB1224" s="27"/>
      <c r="FC1224" s="27"/>
      <c r="FD1224" s="27"/>
      <c r="FE1224" s="27"/>
      <c r="FF1224" s="27"/>
      <c r="FG1224" s="27"/>
      <c r="FH1224" s="27"/>
      <c r="FI1224" s="27"/>
      <c r="FJ1224" s="27"/>
      <c r="FK1224" s="27"/>
      <c r="FL1224" s="27"/>
      <c r="FM1224" s="27"/>
      <c r="FN1224" s="27"/>
      <c r="FO1224" s="27"/>
      <c r="FP1224" s="27"/>
      <c r="FQ1224" s="27"/>
      <c r="FR1224" s="27"/>
      <c r="FS1224" s="27"/>
      <c r="FT1224" s="27"/>
      <c r="FU1224" s="27"/>
      <c r="FV1224" s="27"/>
      <c r="FW1224" s="27"/>
      <c r="FX1224" s="27"/>
      <c r="FY1224" s="27"/>
      <c r="FZ1224" s="27"/>
      <c r="GA1224" s="27"/>
      <c r="GB1224" s="27"/>
      <c r="GC1224" s="27"/>
      <c r="GD1224" s="27"/>
      <c r="GE1224" s="27"/>
      <c r="GF1224" s="27"/>
      <c r="GG1224" s="27"/>
      <c r="GH1224" s="27"/>
      <c r="GI1224" s="27"/>
      <c r="GJ1224" s="27"/>
      <c r="GK1224" s="27"/>
      <c r="GL1224" s="27"/>
      <c r="GM1224" s="27"/>
      <c r="GN1224" s="27"/>
      <c r="GO1224" s="27"/>
      <c r="GP1224" s="27"/>
      <c r="GQ1224" s="27"/>
      <c r="GR1224" s="27"/>
      <c r="GS1224" s="27"/>
      <c r="GT1224" s="27"/>
      <c r="GU1224" s="27"/>
      <c r="GV1224" s="27"/>
      <c r="GW1224" s="27"/>
      <c r="GX1224" s="27"/>
      <c r="GY1224" s="27"/>
      <c r="GZ1224" s="39"/>
    </row>
    <row r="1225" spans="1:208" s="67" customFormat="1" ht="11.25" customHeight="1">
      <c r="A1225" s="4">
        <v>5238</v>
      </c>
      <c r="B1225" s="67" t="s">
        <v>685</v>
      </c>
      <c r="C1225" s="67" t="s">
        <v>685</v>
      </c>
      <c r="D1225" s="67" t="s">
        <v>72</v>
      </c>
      <c r="E1225" s="68">
        <v>44394</v>
      </c>
      <c r="F1225" s="68">
        <v>44394</v>
      </c>
      <c r="G1225" s="68" t="s">
        <v>91</v>
      </c>
      <c r="H1225" s="67" t="s">
        <v>11</v>
      </c>
      <c r="I1225" s="67">
        <v>3</v>
      </c>
      <c r="J1225" s="67" t="s">
        <v>100</v>
      </c>
      <c r="L1225" s="66" t="s">
        <v>4029</v>
      </c>
      <c r="M1225" s="66" t="s">
        <v>690</v>
      </c>
      <c r="N1225" s="67" t="s">
        <v>4030</v>
      </c>
      <c r="O1225" s="67" t="s">
        <v>4031</v>
      </c>
      <c r="P1225" s="68">
        <v>44390</v>
      </c>
      <c r="Q1225" s="71">
        <v>20291249</v>
      </c>
      <c r="R1225" s="71"/>
      <c r="S1225" s="71">
        <v>15421349.24</v>
      </c>
      <c r="T1225" s="67" t="s">
        <v>96</v>
      </c>
      <c r="U1225" s="67">
        <v>1607</v>
      </c>
      <c r="V1225" s="68">
        <v>44456</v>
      </c>
      <c r="W1225" s="68">
        <v>44462</v>
      </c>
      <c r="X1225" s="71">
        <v>15421349.24</v>
      </c>
      <c r="Y1225" s="71"/>
      <c r="Z1225" s="71">
        <v>15421349.24</v>
      </c>
      <c r="AA1225" s="67" t="s">
        <v>80</v>
      </c>
      <c r="AG1225" s="67" t="s">
        <v>4032</v>
      </c>
      <c r="AH1225" s="34"/>
      <c r="AI1225" s="67" t="s">
        <v>403</v>
      </c>
      <c r="AJ1225" s="66"/>
      <c r="AK1225" s="66" t="s">
        <v>690</v>
      </c>
      <c r="AL1225" s="38"/>
      <c r="AM1225" s="27"/>
      <c r="AN1225" s="27"/>
      <c r="AO1225" s="27"/>
      <c r="AP1225" s="27"/>
      <c r="AQ1225" s="27"/>
      <c r="AR1225" s="27"/>
      <c r="AS1225" s="27"/>
      <c r="AT1225" s="27"/>
      <c r="AU1225" s="27"/>
      <c r="AV1225" s="27"/>
      <c r="AW1225" s="27"/>
      <c r="AX1225" s="27"/>
      <c r="AY1225" s="27"/>
      <c r="AZ1225" s="27"/>
      <c r="BA1225" s="27"/>
      <c r="BB1225" s="27"/>
      <c r="BC1225" s="27"/>
      <c r="BD1225" s="27"/>
      <c r="BE1225" s="27"/>
      <c r="BF1225" s="27"/>
      <c r="BG1225" s="27"/>
      <c r="BH1225" s="27"/>
      <c r="BI1225" s="27"/>
      <c r="BJ1225" s="27"/>
      <c r="BK1225" s="27"/>
      <c r="BL1225" s="27"/>
      <c r="BM1225" s="27"/>
      <c r="BN1225" s="27"/>
      <c r="BO1225" s="27"/>
      <c r="BP1225" s="27"/>
      <c r="BQ1225" s="27"/>
      <c r="BR1225" s="27"/>
      <c r="BS1225" s="27"/>
      <c r="BT1225" s="27"/>
      <c r="BU1225" s="27"/>
      <c r="BV1225" s="27"/>
      <c r="BW1225" s="27"/>
      <c r="BX1225" s="27"/>
      <c r="BY1225" s="27"/>
      <c r="BZ1225" s="27"/>
      <c r="CA1225" s="27"/>
      <c r="CB1225" s="27"/>
      <c r="CC1225" s="27"/>
      <c r="CD1225" s="27"/>
      <c r="CE1225" s="27"/>
      <c r="CF1225" s="27"/>
      <c r="CG1225" s="27"/>
      <c r="CH1225" s="27"/>
      <c r="CI1225" s="27"/>
      <c r="CJ1225" s="27"/>
      <c r="CK1225" s="27"/>
      <c r="CL1225" s="27"/>
      <c r="CM1225" s="27"/>
      <c r="CN1225" s="27"/>
      <c r="CO1225" s="27"/>
      <c r="CP1225" s="27"/>
      <c r="CQ1225" s="27"/>
      <c r="CR1225" s="27"/>
      <c r="CS1225" s="27"/>
      <c r="CT1225" s="27"/>
      <c r="CU1225" s="27"/>
      <c r="CV1225" s="27"/>
      <c r="CW1225" s="27"/>
      <c r="CX1225" s="27"/>
      <c r="CY1225" s="27"/>
      <c r="CZ1225" s="27"/>
      <c r="DA1225" s="27"/>
      <c r="DB1225" s="27"/>
      <c r="DC1225" s="27"/>
      <c r="DD1225" s="27"/>
      <c r="DE1225" s="27"/>
      <c r="DF1225" s="27"/>
      <c r="DG1225" s="27"/>
      <c r="DH1225" s="27"/>
      <c r="DI1225" s="27"/>
      <c r="DJ1225" s="27"/>
      <c r="DK1225" s="27"/>
      <c r="DL1225" s="27"/>
      <c r="DM1225" s="27"/>
      <c r="DN1225" s="27"/>
      <c r="DO1225" s="27"/>
      <c r="DP1225" s="27"/>
      <c r="DQ1225" s="27"/>
      <c r="DR1225" s="27"/>
      <c r="DS1225" s="27"/>
      <c r="DT1225" s="27"/>
      <c r="DU1225" s="27"/>
      <c r="DV1225" s="27"/>
      <c r="DW1225" s="27"/>
      <c r="DX1225" s="27"/>
      <c r="DY1225" s="27"/>
      <c r="DZ1225" s="27"/>
      <c r="EA1225" s="27"/>
      <c r="EB1225" s="27"/>
      <c r="EC1225" s="27"/>
      <c r="ED1225" s="27"/>
      <c r="EE1225" s="27"/>
      <c r="EF1225" s="27"/>
      <c r="EG1225" s="27"/>
      <c r="EH1225" s="27"/>
      <c r="EI1225" s="27"/>
      <c r="EJ1225" s="27"/>
      <c r="EK1225" s="27"/>
      <c r="EL1225" s="27"/>
      <c r="EM1225" s="27"/>
      <c r="EN1225" s="27"/>
      <c r="EO1225" s="27"/>
      <c r="EP1225" s="27"/>
      <c r="EQ1225" s="27"/>
      <c r="ER1225" s="27"/>
      <c r="ES1225" s="27"/>
      <c r="ET1225" s="27"/>
      <c r="EU1225" s="27"/>
      <c r="EV1225" s="27"/>
      <c r="EW1225" s="27"/>
      <c r="EX1225" s="27"/>
      <c r="EY1225" s="27"/>
      <c r="EZ1225" s="27"/>
      <c r="FA1225" s="27"/>
      <c r="FB1225" s="27"/>
      <c r="FC1225" s="27"/>
      <c r="FD1225" s="27"/>
      <c r="FE1225" s="27"/>
      <c r="FF1225" s="27"/>
      <c r="FG1225" s="27"/>
      <c r="FH1225" s="27"/>
      <c r="FI1225" s="27"/>
      <c r="FJ1225" s="27"/>
      <c r="FK1225" s="27"/>
      <c r="FL1225" s="27"/>
      <c r="FM1225" s="27"/>
      <c r="FN1225" s="27"/>
      <c r="FO1225" s="27"/>
      <c r="FP1225" s="27"/>
      <c r="FQ1225" s="27"/>
      <c r="FR1225" s="27"/>
      <c r="FS1225" s="27"/>
      <c r="FT1225" s="27"/>
      <c r="FU1225" s="27"/>
      <c r="FV1225" s="27"/>
      <c r="FW1225" s="27"/>
      <c r="FX1225" s="27"/>
      <c r="FY1225" s="27"/>
      <c r="FZ1225" s="27"/>
      <c r="GA1225" s="27"/>
      <c r="GB1225" s="27"/>
      <c r="GC1225" s="27"/>
      <c r="GD1225" s="27"/>
      <c r="GE1225" s="27"/>
      <c r="GF1225" s="27"/>
      <c r="GG1225" s="27"/>
      <c r="GH1225" s="27"/>
      <c r="GI1225" s="27"/>
      <c r="GJ1225" s="27"/>
      <c r="GK1225" s="27"/>
      <c r="GL1225" s="27"/>
      <c r="GM1225" s="27"/>
      <c r="GN1225" s="27"/>
      <c r="GO1225" s="27"/>
      <c r="GP1225" s="27"/>
      <c r="GQ1225" s="27"/>
      <c r="GR1225" s="27"/>
      <c r="GS1225" s="27"/>
      <c r="GT1225" s="27"/>
      <c r="GU1225" s="27"/>
      <c r="GV1225" s="27"/>
      <c r="GW1225" s="27"/>
      <c r="GX1225" s="27"/>
      <c r="GY1225" s="27"/>
      <c r="GZ1225" s="39"/>
    </row>
    <row r="1226" spans="1:208" s="67" customFormat="1" ht="11.25" customHeight="1">
      <c r="A1226" s="4">
        <v>5239</v>
      </c>
      <c r="B1226" s="67" t="s">
        <v>83</v>
      </c>
      <c r="C1226" s="67" t="s">
        <v>83</v>
      </c>
      <c r="D1226" s="67" t="s">
        <v>72</v>
      </c>
      <c r="E1226" s="68">
        <v>44394</v>
      </c>
      <c r="F1226" s="68">
        <v>44394</v>
      </c>
      <c r="G1226" s="68" t="s">
        <v>73</v>
      </c>
      <c r="H1226" s="67" t="s">
        <v>21</v>
      </c>
      <c r="I1226" s="67">
        <v>14</v>
      </c>
      <c r="J1226" s="67" t="s">
        <v>74</v>
      </c>
      <c r="L1226" s="67" t="s">
        <v>958</v>
      </c>
      <c r="M1226" s="66" t="s">
        <v>4033</v>
      </c>
      <c r="N1226" s="67" t="s">
        <v>4034</v>
      </c>
      <c r="O1226" s="67" t="s">
        <v>4035</v>
      </c>
      <c r="P1226" s="68">
        <v>43895</v>
      </c>
      <c r="Q1226" s="71">
        <v>12579043.140000001</v>
      </c>
      <c r="R1226" s="71"/>
      <c r="S1226" s="71">
        <v>12579042.33</v>
      </c>
      <c r="T1226" s="67" t="s">
        <v>79</v>
      </c>
      <c r="U1226" s="67">
        <v>1069</v>
      </c>
      <c r="V1226" s="68">
        <v>44401</v>
      </c>
      <c r="W1226" s="68">
        <v>44403</v>
      </c>
      <c r="X1226" s="71">
        <f t="shared" ref="X1226:X1235" si="185">+S1226</f>
        <v>12579042.33</v>
      </c>
      <c r="Y1226" s="71"/>
      <c r="Z1226" s="71">
        <f t="shared" ref="Z1226:Z1235" si="186">SUM(X1226:Y1226)</f>
        <v>12579042.33</v>
      </c>
      <c r="AA1226" s="67" t="s">
        <v>80</v>
      </c>
      <c r="AD1226" s="67">
        <v>750</v>
      </c>
      <c r="AG1226" s="67" t="s">
        <v>81</v>
      </c>
      <c r="AH1226" s="34">
        <f t="shared" ref="AH1226:AH1235" si="187">Z1226</f>
        <v>12579042.33</v>
      </c>
      <c r="AI1226" s="67" t="s">
        <v>82</v>
      </c>
      <c r="AJ1226" s="66"/>
      <c r="AK1226" s="66" t="s">
        <v>958</v>
      </c>
      <c r="AL1226" s="38"/>
      <c r="AM1226" s="27"/>
      <c r="AN1226" s="27"/>
      <c r="AO1226" s="27"/>
      <c r="AP1226" s="27"/>
      <c r="AQ1226" s="27"/>
      <c r="AR1226" s="27"/>
      <c r="AS1226" s="27"/>
      <c r="AT1226" s="27"/>
      <c r="AU1226" s="27"/>
      <c r="AV1226" s="27"/>
      <c r="AW1226" s="27"/>
      <c r="AX1226" s="27"/>
      <c r="AY1226" s="27"/>
      <c r="AZ1226" s="27"/>
      <c r="BA1226" s="27"/>
      <c r="BB1226" s="27"/>
      <c r="BC1226" s="27"/>
      <c r="BD1226" s="27"/>
      <c r="BE1226" s="27"/>
      <c r="BF1226" s="27"/>
      <c r="BG1226" s="27"/>
      <c r="BH1226" s="27"/>
      <c r="BI1226" s="27"/>
      <c r="BJ1226" s="27"/>
      <c r="BK1226" s="27"/>
      <c r="BL1226" s="27"/>
      <c r="BM1226" s="27"/>
      <c r="BN1226" s="27"/>
      <c r="BO1226" s="27"/>
      <c r="BP1226" s="27"/>
      <c r="BQ1226" s="27"/>
      <c r="BR1226" s="27"/>
      <c r="BS1226" s="27"/>
      <c r="BT1226" s="27"/>
      <c r="BU1226" s="27"/>
      <c r="BV1226" s="27"/>
      <c r="BW1226" s="27"/>
      <c r="BX1226" s="27"/>
      <c r="BY1226" s="27"/>
      <c r="BZ1226" s="27"/>
      <c r="CA1226" s="27"/>
      <c r="CB1226" s="27"/>
      <c r="CC1226" s="27"/>
      <c r="CD1226" s="27"/>
      <c r="CE1226" s="27"/>
      <c r="CF1226" s="27"/>
      <c r="CG1226" s="27"/>
      <c r="CH1226" s="27"/>
      <c r="CI1226" s="27"/>
      <c r="CJ1226" s="27"/>
      <c r="CK1226" s="27"/>
      <c r="CL1226" s="27"/>
      <c r="CM1226" s="27"/>
      <c r="CN1226" s="27"/>
      <c r="CO1226" s="27"/>
      <c r="CP1226" s="27"/>
      <c r="CQ1226" s="27"/>
      <c r="CR1226" s="27"/>
      <c r="CS1226" s="27"/>
      <c r="CT1226" s="27"/>
      <c r="CU1226" s="27"/>
      <c r="CV1226" s="27"/>
      <c r="CW1226" s="27"/>
      <c r="CX1226" s="27"/>
      <c r="CY1226" s="27"/>
      <c r="CZ1226" s="27"/>
      <c r="DA1226" s="27"/>
      <c r="DB1226" s="27"/>
      <c r="DC1226" s="27"/>
      <c r="DD1226" s="27"/>
      <c r="DE1226" s="27"/>
      <c r="DF1226" s="27"/>
      <c r="DG1226" s="27"/>
      <c r="DH1226" s="27"/>
      <c r="DI1226" s="27"/>
      <c r="DJ1226" s="27"/>
      <c r="DK1226" s="27"/>
      <c r="DL1226" s="27"/>
      <c r="DM1226" s="27"/>
      <c r="DN1226" s="27"/>
      <c r="DO1226" s="27"/>
      <c r="DP1226" s="27"/>
      <c r="DQ1226" s="27"/>
      <c r="DR1226" s="27"/>
      <c r="DS1226" s="27"/>
      <c r="DT1226" s="27"/>
      <c r="DU1226" s="27"/>
      <c r="DV1226" s="27"/>
      <c r="DW1226" s="27"/>
      <c r="DX1226" s="27"/>
      <c r="DY1226" s="27"/>
      <c r="DZ1226" s="27"/>
      <c r="EA1226" s="27"/>
      <c r="EB1226" s="27"/>
      <c r="EC1226" s="27"/>
      <c r="ED1226" s="27"/>
      <c r="EE1226" s="27"/>
      <c r="EF1226" s="27"/>
      <c r="EG1226" s="27"/>
      <c r="EH1226" s="27"/>
      <c r="EI1226" s="27"/>
      <c r="EJ1226" s="27"/>
      <c r="EK1226" s="27"/>
      <c r="EL1226" s="27"/>
      <c r="EM1226" s="27"/>
      <c r="EN1226" s="27"/>
      <c r="EO1226" s="27"/>
      <c r="EP1226" s="27"/>
      <c r="EQ1226" s="27"/>
      <c r="ER1226" s="27"/>
      <c r="ES1226" s="27"/>
      <c r="ET1226" s="27"/>
      <c r="EU1226" s="27"/>
      <c r="EV1226" s="27"/>
      <c r="EW1226" s="27"/>
      <c r="EX1226" s="27"/>
      <c r="EY1226" s="27"/>
      <c r="EZ1226" s="27"/>
      <c r="FA1226" s="27"/>
      <c r="FB1226" s="27"/>
      <c r="FC1226" s="27"/>
      <c r="FD1226" s="27"/>
      <c r="FE1226" s="27"/>
      <c r="FF1226" s="27"/>
      <c r="FG1226" s="27"/>
      <c r="FH1226" s="27"/>
      <c r="FI1226" s="27"/>
      <c r="FJ1226" s="27"/>
      <c r="FK1226" s="27"/>
      <c r="FL1226" s="27"/>
      <c r="FM1226" s="27"/>
      <c r="FN1226" s="27"/>
      <c r="FO1226" s="27"/>
      <c r="FP1226" s="27"/>
      <c r="FQ1226" s="27"/>
      <c r="FR1226" s="27"/>
      <c r="FS1226" s="27"/>
      <c r="FT1226" s="27"/>
      <c r="FU1226" s="27"/>
      <c r="FV1226" s="27"/>
      <c r="FW1226" s="27"/>
      <c r="FX1226" s="27"/>
      <c r="FY1226" s="27"/>
      <c r="FZ1226" s="27"/>
      <c r="GA1226" s="27"/>
      <c r="GB1226" s="27"/>
      <c r="GC1226" s="27"/>
      <c r="GD1226" s="27"/>
      <c r="GE1226" s="27"/>
      <c r="GF1226" s="27"/>
      <c r="GG1226" s="27"/>
      <c r="GH1226" s="27"/>
      <c r="GI1226" s="27"/>
      <c r="GJ1226" s="27"/>
      <c r="GK1226" s="27"/>
      <c r="GL1226" s="27"/>
      <c r="GM1226" s="27"/>
      <c r="GN1226" s="27"/>
      <c r="GO1226" s="27"/>
      <c r="GP1226" s="27"/>
      <c r="GQ1226" s="27"/>
      <c r="GR1226" s="27"/>
      <c r="GS1226" s="27"/>
      <c r="GT1226" s="27"/>
      <c r="GU1226" s="27"/>
      <c r="GV1226" s="27"/>
      <c r="GW1226" s="27"/>
      <c r="GX1226" s="27"/>
      <c r="GY1226" s="27"/>
      <c r="GZ1226" s="39"/>
    </row>
    <row r="1227" spans="1:208" s="67" customFormat="1" ht="11.25" customHeight="1">
      <c r="A1227" s="4">
        <v>5240</v>
      </c>
      <c r="B1227" s="67" t="s">
        <v>83</v>
      </c>
      <c r="C1227" s="67" t="s">
        <v>83</v>
      </c>
      <c r="D1227" s="67" t="s">
        <v>72</v>
      </c>
      <c r="E1227" s="68">
        <v>44394</v>
      </c>
      <c r="F1227" s="68">
        <v>44394</v>
      </c>
      <c r="G1227" s="68" t="s">
        <v>73</v>
      </c>
      <c r="H1227" s="67" t="s">
        <v>21</v>
      </c>
      <c r="I1227" s="67">
        <v>14</v>
      </c>
      <c r="J1227" s="67" t="s">
        <v>74</v>
      </c>
      <c r="L1227" s="67" t="s">
        <v>958</v>
      </c>
      <c r="M1227" s="66" t="s">
        <v>4036</v>
      </c>
      <c r="N1227" s="67" t="s">
        <v>4037</v>
      </c>
      <c r="O1227" s="67" t="s">
        <v>4038</v>
      </c>
      <c r="P1227" s="68">
        <v>43743</v>
      </c>
      <c r="Q1227" s="71">
        <v>13743665.810000001</v>
      </c>
      <c r="R1227" s="71"/>
      <c r="S1227" s="71">
        <v>13743665.810000001</v>
      </c>
      <c r="T1227" s="67" t="s">
        <v>79</v>
      </c>
      <c r="U1227" s="67">
        <v>1070</v>
      </c>
      <c r="V1227" s="68">
        <v>44401</v>
      </c>
      <c r="W1227" s="68">
        <v>44403</v>
      </c>
      <c r="X1227" s="71">
        <f t="shared" si="185"/>
        <v>13743665.810000001</v>
      </c>
      <c r="Y1227" s="71"/>
      <c r="Z1227" s="71">
        <f t="shared" si="186"/>
        <v>13743665.810000001</v>
      </c>
      <c r="AA1227" s="67" t="s">
        <v>80</v>
      </c>
      <c r="AD1227" s="67">
        <v>751</v>
      </c>
      <c r="AG1227" s="67" t="s">
        <v>81</v>
      </c>
      <c r="AH1227" s="34">
        <f t="shared" si="187"/>
        <v>13743665.810000001</v>
      </c>
      <c r="AI1227" s="67" t="s">
        <v>82</v>
      </c>
      <c r="AJ1227" s="66"/>
      <c r="AK1227" s="66" t="s">
        <v>958</v>
      </c>
      <c r="AL1227" s="38"/>
      <c r="AM1227" s="27"/>
      <c r="AN1227" s="27"/>
      <c r="AO1227" s="27"/>
      <c r="AP1227" s="27"/>
      <c r="AQ1227" s="27"/>
      <c r="AR1227" s="27"/>
      <c r="AS1227" s="27"/>
      <c r="AT1227" s="27"/>
      <c r="AU1227" s="27"/>
      <c r="AV1227" s="27"/>
      <c r="AW1227" s="27"/>
      <c r="AX1227" s="27"/>
      <c r="AY1227" s="27"/>
      <c r="AZ1227" s="27"/>
      <c r="BA1227" s="27"/>
      <c r="BB1227" s="27"/>
      <c r="BC1227" s="27"/>
      <c r="BD1227" s="27"/>
      <c r="BE1227" s="27"/>
      <c r="BF1227" s="27"/>
      <c r="BG1227" s="27"/>
      <c r="BH1227" s="27"/>
      <c r="BI1227" s="27"/>
      <c r="BJ1227" s="27"/>
      <c r="BK1227" s="27"/>
      <c r="BL1227" s="27"/>
      <c r="BM1227" s="27"/>
      <c r="BN1227" s="27"/>
      <c r="BO1227" s="27"/>
      <c r="BP1227" s="27"/>
      <c r="BQ1227" s="27"/>
      <c r="BR1227" s="27"/>
      <c r="BS1227" s="27"/>
      <c r="BT1227" s="27"/>
      <c r="BU1227" s="27"/>
      <c r="BV1227" s="27"/>
      <c r="BW1227" s="27"/>
      <c r="BX1227" s="27"/>
      <c r="BY1227" s="27"/>
      <c r="BZ1227" s="27"/>
      <c r="CA1227" s="27"/>
      <c r="CB1227" s="27"/>
      <c r="CC1227" s="27"/>
      <c r="CD1227" s="27"/>
      <c r="CE1227" s="27"/>
      <c r="CF1227" s="27"/>
      <c r="CG1227" s="27"/>
      <c r="CH1227" s="27"/>
      <c r="CI1227" s="27"/>
      <c r="CJ1227" s="27"/>
      <c r="CK1227" s="27"/>
      <c r="CL1227" s="27"/>
      <c r="CM1227" s="27"/>
      <c r="CN1227" s="27"/>
      <c r="CO1227" s="27"/>
      <c r="CP1227" s="27"/>
      <c r="CQ1227" s="27"/>
      <c r="CR1227" s="27"/>
      <c r="CS1227" s="27"/>
      <c r="CT1227" s="27"/>
      <c r="CU1227" s="27"/>
      <c r="CV1227" s="27"/>
      <c r="CW1227" s="27"/>
      <c r="CX1227" s="27"/>
      <c r="CY1227" s="27"/>
      <c r="CZ1227" s="27"/>
      <c r="DA1227" s="27"/>
      <c r="DB1227" s="27"/>
      <c r="DC1227" s="27"/>
      <c r="DD1227" s="27"/>
      <c r="DE1227" s="27"/>
      <c r="DF1227" s="27"/>
      <c r="DG1227" s="27"/>
      <c r="DH1227" s="27"/>
      <c r="DI1227" s="27"/>
      <c r="DJ1227" s="27"/>
      <c r="DK1227" s="27"/>
      <c r="DL1227" s="27"/>
      <c r="DM1227" s="27"/>
      <c r="DN1227" s="27"/>
      <c r="DO1227" s="27"/>
      <c r="DP1227" s="27"/>
      <c r="DQ1227" s="27"/>
      <c r="DR1227" s="27"/>
      <c r="DS1227" s="27"/>
      <c r="DT1227" s="27"/>
      <c r="DU1227" s="27"/>
      <c r="DV1227" s="27"/>
      <c r="DW1227" s="27"/>
      <c r="DX1227" s="27"/>
      <c r="DY1227" s="27"/>
      <c r="DZ1227" s="27"/>
      <c r="EA1227" s="27"/>
      <c r="EB1227" s="27"/>
      <c r="EC1227" s="27"/>
      <c r="ED1227" s="27"/>
      <c r="EE1227" s="27"/>
      <c r="EF1227" s="27"/>
      <c r="EG1227" s="27"/>
      <c r="EH1227" s="27"/>
      <c r="EI1227" s="27"/>
      <c r="EJ1227" s="27"/>
      <c r="EK1227" s="27"/>
      <c r="EL1227" s="27"/>
      <c r="EM1227" s="27"/>
      <c r="EN1227" s="27"/>
      <c r="EO1227" s="27"/>
      <c r="EP1227" s="27"/>
      <c r="EQ1227" s="27"/>
      <c r="ER1227" s="27"/>
      <c r="ES1227" s="27"/>
      <c r="ET1227" s="27"/>
      <c r="EU1227" s="27"/>
      <c r="EV1227" s="27"/>
      <c r="EW1227" s="27"/>
      <c r="EX1227" s="27"/>
      <c r="EY1227" s="27"/>
      <c r="EZ1227" s="27"/>
      <c r="FA1227" s="27"/>
      <c r="FB1227" s="27"/>
      <c r="FC1227" s="27"/>
      <c r="FD1227" s="27"/>
      <c r="FE1227" s="27"/>
      <c r="FF1227" s="27"/>
      <c r="FG1227" s="27"/>
      <c r="FH1227" s="27"/>
      <c r="FI1227" s="27"/>
      <c r="FJ1227" s="27"/>
      <c r="FK1227" s="27"/>
      <c r="FL1227" s="27"/>
      <c r="FM1227" s="27"/>
      <c r="FN1227" s="27"/>
      <c r="FO1227" s="27"/>
      <c r="FP1227" s="27"/>
      <c r="FQ1227" s="27"/>
      <c r="FR1227" s="27"/>
      <c r="FS1227" s="27"/>
      <c r="FT1227" s="27"/>
      <c r="FU1227" s="27"/>
      <c r="FV1227" s="27"/>
      <c r="FW1227" s="27"/>
      <c r="FX1227" s="27"/>
      <c r="FY1227" s="27"/>
      <c r="FZ1227" s="27"/>
      <c r="GA1227" s="27"/>
      <c r="GB1227" s="27"/>
      <c r="GC1227" s="27"/>
      <c r="GD1227" s="27"/>
      <c r="GE1227" s="27"/>
      <c r="GF1227" s="27"/>
      <c r="GG1227" s="27"/>
      <c r="GH1227" s="27"/>
      <c r="GI1227" s="27"/>
      <c r="GJ1227" s="27"/>
      <c r="GK1227" s="27"/>
      <c r="GL1227" s="27"/>
      <c r="GM1227" s="27"/>
      <c r="GN1227" s="27"/>
      <c r="GO1227" s="27"/>
      <c r="GP1227" s="27"/>
      <c r="GQ1227" s="27"/>
      <c r="GR1227" s="27"/>
      <c r="GS1227" s="27"/>
      <c r="GT1227" s="27"/>
      <c r="GU1227" s="27"/>
      <c r="GV1227" s="27"/>
      <c r="GW1227" s="27"/>
      <c r="GX1227" s="27"/>
      <c r="GY1227" s="27"/>
      <c r="GZ1227" s="39"/>
    </row>
    <row r="1228" spans="1:208" s="67" customFormat="1" ht="11.25" customHeight="1">
      <c r="A1228" s="4">
        <v>5241</v>
      </c>
      <c r="B1228" s="67" t="s">
        <v>72</v>
      </c>
      <c r="C1228" s="67" t="s">
        <v>72</v>
      </c>
      <c r="D1228" s="67" t="s">
        <v>72</v>
      </c>
      <c r="E1228" s="68">
        <v>44394</v>
      </c>
      <c r="F1228" s="68">
        <v>44394</v>
      </c>
      <c r="G1228" s="68" t="s">
        <v>73</v>
      </c>
      <c r="H1228" s="67" t="s">
        <v>21</v>
      </c>
      <c r="I1228" s="67">
        <v>14</v>
      </c>
      <c r="J1228" s="67" t="s">
        <v>74</v>
      </c>
      <c r="L1228" s="66" t="s">
        <v>766</v>
      </c>
      <c r="M1228" s="66" t="s">
        <v>4039</v>
      </c>
      <c r="N1228" s="67" t="s">
        <v>4040</v>
      </c>
      <c r="O1228" s="67" t="s">
        <v>4041</v>
      </c>
      <c r="P1228" s="68">
        <v>43680</v>
      </c>
      <c r="Q1228" s="71">
        <v>29577359.359999999</v>
      </c>
      <c r="R1228" s="71"/>
      <c r="S1228" s="71">
        <v>25000000</v>
      </c>
      <c r="T1228" s="67" t="s">
        <v>79</v>
      </c>
      <c r="U1228" s="67">
        <v>1099</v>
      </c>
      <c r="V1228" s="68">
        <v>44404</v>
      </c>
      <c r="W1228" s="68">
        <v>44406</v>
      </c>
      <c r="X1228" s="71">
        <f t="shared" si="185"/>
        <v>25000000</v>
      </c>
      <c r="Y1228" s="71"/>
      <c r="Z1228" s="71">
        <f t="shared" si="186"/>
        <v>25000000</v>
      </c>
      <c r="AA1228" s="67" t="s">
        <v>80</v>
      </c>
      <c r="AD1228" s="67">
        <v>764</v>
      </c>
      <c r="AG1228" s="67" t="s">
        <v>81</v>
      </c>
      <c r="AH1228" s="34">
        <f t="shared" si="187"/>
        <v>25000000</v>
      </c>
      <c r="AI1228" s="67" t="s">
        <v>82</v>
      </c>
      <c r="AJ1228" s="66"/>
      <c r="AK1228" s="66" t="s">
        <v>766</v>
      </c>
      <c r="AL1228" s="38"/>
      <c r="AM1228" s="27"/>
      <c r="AN1228" s="27"/>
      <c r="AO1228" s="27"/>
      <c r="AP1228" s="27"/>
      <c r="AQ1228" s="27"/>
      <c r="AR1228" s="27"/>
      <c r="AS1228" s="27"/>
      <c r="AT1228" s="27"/>
      <c r="AU1228" s="27"/>
      <c r="AV1228" s="27"/>
      <c r="AW1228" s="27"/>
      <c r="AX1228" s="27"/>
      <c r="AY1228" s="27"/>
      <c r="AZ1228" s="27"/>
      <c r="BA1228" s="27"/>
      <c r="BB1228" s="27"/>
      <c r="BC1228" s="27"/>
      <c r="BD1228" s="27"/>
      <c r="BE1228" s="27"/>
      <c r="BF1228" s="27"/>
      <c r="BG1228" s="27"/>
      <c r="BH1228" s="27"/>
      <c r="BI1228" s="27"/>
      <c r="BJ1228" s="27"/>
      <c r="BK1228" s="27"/>
      <c r="BL1228" s="27"/>
      <c r="BM1228" s="27"/>
      <c r="BN1228" s="27"/>
      <c r="BO1228" s="27"/>
      <c r="BP1228" s="27"/>
      <c r="BQ1228" s="27"/>
      <c r="BR1228" s="27"/>
      <c r="BS1228" s="27"/>
      <c r="BT1228" s="27"/>
      <c r="BU1228" s="27"/>
      <c r="BV1228" s="27"/>
      <c r="BW1228" s="27"/>
      <c r="BX1228" s="27"/>
      <c r="BY1228" s="27"/>
      <c r="BZ1228" s="27"/>
      <c r="CA1228" s="27"/>
      <c r="CB1228" s="27"/>
      <c r="CC1228" s="27"/>
      <c r="CD1228" s="27"/>
      <c r="CE1228" s="27"/>
      <c r="CF1228" s="27"/>
      <c r="CG1228" s="27"/>
      <c r="CH1228" s="27"/>
      <c r="CI1228" s="27"/>
      <c r="CJ1228" s="27"/>
      <c r="CK1228" s="27"/>
      <c r="CL1228" s="27"/>
      <c r="CM1228" s="27"/>
      <c r="CN1228" s="27"/>
      <c r="CO1228" s="27"/>
      <c r="CP1228" s="27"/>
      <c r="CQ1228" s="27"/>
      <c r="CR1228" s="27"/>
      <c r="CS1228" s="27"/>
      <c r="CT1228" s="27"/>
      <c r="CU1228" s="27"/>
      <c r="CV1228" s="27"/>
      <c r="CW1228" s="27"/>
      <c r="CX1228" s="27"/>
      <c r="CY1228" s="27"/>
      <c r="CZ1228" s="27"/>
      <c r="DA1228" s="27"/>
      <c r="DB1228" s="27"/>
      <c r="DC1228" s="27"/>
      <c r="DD1228" s="27"/>
      <c r="DE1228" s="27"/>
      <c r="DF1228" s="27"/>
      <c r="DG1228" s="27"/>
      <c r="DH1228" s="27"/>
      <c r="DI1228" s="27"/>
      <c r="DJ1228" s="27"/>
      <c r="DK1228" s="27"/>
      <c r="DL1228" s="27"/>
      <c r="DM1228" s="27"/>
      <c r="DN1228" s="27"/>
      <c r="DO1228" s="27"/>
      <c r="DP1228" s="27"/>
      <c r="DQ1228" s="27"/>
      <c r="DR1228" s="27"/>
      <c r="DS1228" s="27"/>
      <c r="DT1228" s="27"/>
      <c r="DU1228" s="27"/>
      <c r="DV1228" s="27"/>
      <c r="DW1228" s="27"/>
      <c r="DX1228" s="27"/>
      <c r="DY1228" s="27"/>
      <c r="DZ1228" s="27"/>
      <c r="EA1228" s="27"/>
      <c r="EB1228" s="27"/>
      <c r="EC1228" s="27"/>
      <c r="ED1228" s="27"/>
      <c r="EE1228" s="27"/>
      <c r="EF1228" s="27"/>
      <c r="EG1228" s="27"/>
      <c r="EH1228" s="27"/>
      <c r="EI1228" s="27"/>
      <c r="EJ1228" s="27"/>
      <c r="EK1228" s="27"/>
      <c r="EL1228" s="27"/>
      <c r="EM1228" s="27"/>
      <c r="EN1228" s="27"/>
      <c r="EO1228" s="27"/>
      <c r="EP1228" s="27"/>
      <c r="EQ1228" s="27"/>
      <c r="ER1228" s="27"/>
      <c r="ES1228" s="27"/>
      <c r="ET1228" s="27"/>
      <c r="EU1228" s="27"/>
      <c r="EV1228" s="27"/>
      <c r="EW1228" s="27"/>
      <c r="EX1228" s="27"/>
      <c r="EY1228" s="27"/>
      <c r="EZ1228" s="27"/>
      <c r="FA1228" s="27"/>
      <c r="FB1228" s="27"/>
      <c r="FC1228" s="27"/>
      <c r="FD1228" s="27"/>
      <c r="FE1228" s="27"/>
      <c r="FF1228" s="27"/>
      <c r="FG1228" s="27"/>
      <c r="FH1228" s="27"/>
      <c r="FI1228" s="27"/>
      <c r="FJ1228" s="27"/>
      <c r="FK1228" s="27"/>
      <c r="FL1228" s="27"/>
      <c r="FM1228" s="27"/>
      <c r="FN1228" s="27"/>
      <c r="FO1228" s="27"/>
      <c r="FP1228" s="27"/>
      <c r="FQ1228" s="27"/>
      <c r="FR1228" s="27"/>
      <c r="FS1228" s="27"/>
      <c r="FT1228" s="27"/>
      <c r="FU1228" s="27"/>
      <c r="FV1228" s="27"/>
      <c r="FW1228" s="27"/>
      <c r="FX1228" s="27"/>
      <c r="FY1228" s="27"/>
      <c r="FZ1228" s="27"/>
      <c r="GA1228" s="27"/>
      <c r="GB1228" s="27"/>
      <c r="GC1228" s="27"/>
      <c r="GD1228" s="27"/>
      <c r="GE1228" s="27"/>
      <c r="GF1228" s="27"/>
      <c r="GG1228" s="27"/>
      <c r="GH1228" s="27"/>
      <c r="GI1228" s="27"/>
      <c r="GJ1228" s="27"/>
      <c r="GK1228" s="27"/>
      <c r="GL1228" s="27"/>
      <c r="GM1228" s="27"/>
      <c r="GN1228" s="27"/>
      <c r="GO1228" s="27"/>
      <c r="GP1228" s="27"/>
      <c r="GQ1228" s="27"/>
      <c r="GR1228" s="27"/>
      <c r="GS1228" s="27"/>
      <c r="GT1228" s="27"/>
      <c r="GU1228" s="27"/>
      <c r="GV1228" s="27"/>
      <c r="GW1228" s="27"/>
      <c r="GX1228" s="27"/>
      <c r="GY1228" s="27"/>
      <c r="GZ1228" s="39"/>
    </row>
    <row r="1229" spans="1:208" s="67" customFormat="1" ht="11.25" customHeight="1">
      <c r="A1229" s="4">
        <v>5242</v>
      </c>
      <c r="B1229" s="67" t="s">
        <v>72</v>
      </c>
      <c r="C1229" s="67" t="s">
        <v>72</v>
      </c>
      <c r="D1229" s="67" t="s">
        <v>72</v>
      </c>
      <c r="E1229" s="68">
        <v>44394</v>
      </c>
      <c r="F1229" s="68">
        <v>44394</v>
      </c>
      <c r="G1229" s="68" t="s">
        <v>73</v>
      </c>
      <c r="H1229" s="67" t="s">
        <v>16</v>
      </c>
      <c r="I1229" s="67">
        <v>14</v>
      </c>
      <c r="J1229" s="67" t="s">
        <v>74</v>
      </c>
      <c r="L1229" s="66" t="s">
        <v>75</v>
      </c>
      <c r="M1229" s="66" t="s">
        <v>4042</v>
      </c>
      <c r="N1229" s="67" t="s">
        <v>4043</v>
      </c>
      <c r="O1229" s="67" t="s">
        <v>4044</v>
      </c>
      <c r="P1229" s="68">
        <v>43895</v>
      </c>
      <c r="Q1229" s="71">
        <v>30159146.309999999</v>
      </c>
      <c r="R1229" s="71"/>
      <c r="S1229" s="71">
        <v>30159146.309999999</v>
      </c>
      <c r="T1229" s="67" t="s">
        <v>79</v>
      </c>
      <c r="U1229" s="67">
        <v>1102</v>
      </c>
      <c r="V1229" s="68">
        <v>44406</v>
      </c>
      <c r="W1229" s="68">
        <v>44406</v>
      </c>
      <c r="X1229" s="71">
        <f t="shared" si="185"/>
        <v>30159146.309999999</v>
      </c>
      <c r="Y1229" s="71"/>
      <c r="Z1229" s="71">
        <f t="shared" si="186"/>
        <v>30159146.309999999</v>
      </c>
      <c r="AA1229" s="67" t="s">
        <v>80</v>
      </c>
      <c r="AD1229" s="67">
        <v>784</v>
      </c>
      <c r="AG1229" s="67" t="s">
        <v>81</v>
      </c>
      <c r="AH1229" s="34">
        <f t="shared" si="187"/>
        <v>30159146.309999999</v>
      </c>
      <c r="AI1229" s="67" t="s">
        <v>82</v>
      </c>
      <c r="AJ1229" s="66"/>
      <c r="AK1229" s="66" t="s">
        <v>1493</v>
      </c>
      <c r="AL1229" s="38"/>
      <c r="AM1229" s="27"/>
      <c r="AN1229" s="27"/>
      <c r="AO1229" s="27"/>
      <c r="AP1229" s="27"/>
      <c r="AQ1229" s="27"/>
      <c r="AR1229" s="27"/>
      <c r="AS1229" s="27"/>
      <c r="AT1229" s="27"/>
      <c r="AU1229" s="27"/>
      <c r="AV1229" s="27"/>
      <c r="AW1229" s="27"/>
      <c r="AX1229" s="27"/>
      <c r="AY1229" s="27"/>
      <c r="AZ1229" s="27"/>
      <c r="BA1229" s="27"/>
      <c r="BB1229" s="27"/>
      <c r="BC1229" s="27"/>
      <c r="BD1229" s="27"/>
      <c r="BE1229" s="27"/>
      <c r="BF1229" s="27"/>
      <c r="BG1229" s="27"/>
      <c r="BH1229" s="27"/>
      <c r="BI1229" s="27"/>
      <c r="BJ1229" s="27"/>
      <c r="BK1229" s="27"/>
      <c r="BL1229" s="27"/>
      <c r="BM1229" s="27"/>
      <c r="BN1229" s="27"/>
      <c r="BO1229" s="27"/>
      <c r="BP1229" s="27"/>
      <c r="BQ1229" s="27"/>
      <c r="BR1229" s="27"/>
      <c r="BS1229" s="27"/>
      <c r="BT1229" s="27"/>
      <c r="BU1229" s="27"/>
      <c r="BV1229" s="27"/>
      <c r="BW1229" s="27"/>
      <c r="BX1229" s="27"/>
      <c r="BY1229" s="27"/>
      <c r="BZ1229" s="27"/>
      <c r="CA1229" s="27"/>
      <c r="CB1229" s="27"/>
      <c r="CC1229" s="27"/>
      <c r="CD1229" s="27"/>
      <c r="CE1229" s="27"/>
      <c r="CF1229" s="27"/>
      <c r="CG1229" s="27"/>
      <c r="CH1229" s="27"/>
      <c r="CI1229" s="27"/>
      <c r="CJ1229" s="27"/>
      <c r="CK1229" s="27"/>
      <c r="CL1229" s="27"/>
      <c r="CM1229" s="27"/>
      <c r="CN1229" s="27"/>
      <c r="CO1229" s="27"/>
      <c r="CP1229" s="27"/>
      <c r="CQ1229" s="27"/>
      <c r="CR1229" s="27"/>
      <c r="CS1229" s="27"/>
      <c r="CT1229" s="27"/>
      <c r="CU1229" s="27"/>
      <c r="CV1229" s="27"/>
      <c r="CW1229" s="27"/>
      <c r="CX1229" s="27"/>
      <c r="CY1229" s="27"/>
      <c r="CZ1229" s="27"/>
      <c r="DA1229" s="27"/>
      <c r="DB1229" s="27"/>
      <c r="DC1229" s="27"/>
      <c r="DD1229" s="27"/>
      <c r="DE1229" s="27"/>
      <c r="DF1229" s="27"/>
      <c r="DG1229" s="27"/>
      <c r="DH1229" s="27"/>
      <c r="DI1229" s="27"/>
      <c r="DJ1229" s="27"/>
      <c r="DK1229" s="27"/>
      <c r="DL1229" s="27"/>
      <c r="DM1229" s="27"/>
      <c r="DN1229" s="27"/>
      <c r="DO1229" s="27"/>
      <c r="DP1229" s="27"/>
      <c r="DQ1229" s="27"/>
      <c r="DR1229" s="27"/>
      <c r="DS1229" s="27"/>
      <c r="DT1229" s="27"/>
      <c r="DU1229" s="27"/>
      <c r="DV1229" s="27"/>
      <c r="DW1229" s="27"/>
      <c r="DX1229" s="27"/>
      <c r="DY1229" s="27"/>
      <c r="DZ1229" s="27"/>
      <c r="EA1229" s="27"/>
      <c r="EB1229" s="27"/>
      <c r="EC1229" s="27"/>
      <c r="ED1229" s="27"/>
      <c r="EE1229" s="27"/>
      <c r="EF1229" s="27"/>
      <c r="EG1229" s="27"/>
      <c r="EH1229" s="27"/>
      <c r="EI1229" s="27"/>
      <c r="EJ1229" s="27"/>
      <c r="EK1229" s="27"/>
      <c r="EL1229" s="27"/>
      <c r="EM1229" s="27"/>
      <c r="EN1229" s="27"/>
      <c r="EO1229" s="27"/>
      <c r="EP1229" s="27"/>
      <c r="EQ1229" s="27"/>
      <c r="ER1229" s="27"/>
      <c r="ES1229" s="27"/>
      <c r="ET1229" s="27"/>
      <c r="EU1229" s="27"/>
      <c r="EV1229" s="27"/>
      <c r="EW1229" s="27"/>
      <c r="EX1229" s="27"/>
      <c r="EY1229" s="27"/>
      <c r="EZ1229" s="27"/>
      <c r="FA1229" s="27"/>
      <c r="FB1229" s="27"/>
      <c r="FC1229" s="27"/>
      <c r="FD1229" s="27"/>
      <c r="FE1229" s="27"/>
      <c r="FF1229" s="27"/>
      <c r="FG1229" s="27"/>
      <c r="FH1229" s="27"/>
      <c r="FI1229" s="27"/>
      <c r="FJ1229" s="27"/>
      <c r="FK1229" s="27"/>
      <c r="FL1229" s="27"/>
      <c r="FM1229" s="27"/>
      <c r="FN1229" s="27"/>
      <c r="FO1229" s="27"/>
      <c r="FP1229" s="27"/>
      <c r="FQ1229" s="27"/>
      <c r="FR1229" s="27"/>
      <c r="FS1229" s="27"/>
      <c r="FT1229" s="27"/>
      <c r="FU1229" s="27"/>
      <c r="FV1229" s="27"/>
      <c r="FW1229" s="27"/>
      <c r="FX1229" s="27"/>
      <c r="FY1229" s="27"/>
      <c r="FZ1229" s="27"/>
      <c r="GA1229" s="27"/>
      <c r="GB1229" s="27"/>
      <c r="GC1229" s="27"/>
      <c r="GD1229" s="27"/>
      <c r="GE1229" s="27"/>
      <c r="GF1229" s="27"/>
      <c r="GG1229" s="27"/>
      <c r="GH1229" s="27"/>
      <c r="GI1229" s="27"/>
      <c r="GJ1229" s="27"/>
      <c r="GK1229" s="27"/>
      <c r="GL1229" s="27"/>
      <c r="GM1229" s="27"/>
      <c r="GN1229" s="27"/>
      <c r="GO1229" s="27"/>
      <c r="GP1229" s="27"/>
      <c r="GQ1229" s="27"/>
      <c r="GR1229" s="27"/>
      <c r="GS1229" s="27"/>
      <c r="GT1229" s="27"/>
      <c r="GU1229" s="27"/>
      <c r="GV1229" s="27"/>
      <c r="GW1229" s="27"/>
      <c r="GX1229" s="27"/>
      <c r="GY1229" s="27"/>
      <c r="GZ1229" s="39"/>
    </row>
    <row r="1230" spans="1:208" s="67" customFormat="1" ht="11.25" customHeight="1">
      <c r="A1230" s="4">
        <v>5243</v>
      </c>
      <c r="B1230" s="67" t="s">
        <v>72</v>
      </c>
      <c r="C1230" s="67" t="s">
        <v>72</v>
      </c>
      <c r="D1230" s="67" t="s">
        <v>72</v>
      </c>
      <c r="E1230" s="68">
        <v>44394</v>
      </c>
      <c r="F1230" s="68">
        <v>44394</v>
      </c>
      <c r="G1230" s="68" t="s">
        <v>73</v>
      </c>
      <c r="H1230" s="67" t="s">
        <v>16</v>
      </c>
      <c r="I1230" s="67">
        <v>14</v>
      </c>
      <c r="J1230" s="67" t="s">
        <v>74</v>
      </c>
      <c r="L1230" s="66" t="s">
        <v>75</v>
      </c>
      <c r="M1230" s="66" t="s">
        <v>4045</v>
      </c>
      <c r="N1230" s="67" t="s">
        <v>4046</v>
      </c>
      <c r="O1230" s="67" t="s">
        <v>4047</v>
      </c>
      <c r="P1230" s="68">
        <v>43804</v>
      </c>
      <c r="Q1230" s="71">
        <v>34334020.340000004</v>
      </c>
      <c r="R1230" s="71"/>
      <c r="S1230" s="71">
        <v>34334020.340000004</v>
      </c>
      <c r="T1230" s="67" t="s">
        <v>79</v>
      </c>
      <c r="U1230" s="67">
        <v>1125</v>
      </c>
      <c r="V1230" s="68">
        <v>44406</v>
      </c>
      <c r="W1230" s="68">
        <v>44406</v>
      </c>
      <c r="X1230" s="71">
        <f t="shared" si="185"/>
        <v>34334020.340000004</v>
      </c>
      <c r="Y1230" s="71"/>
      <c r="Z1230" s="71">
        <f t="shared" si="186"/>
        <v>34334020.340000004</v>
      </c>
      <c r="AA1230" s="67" t="s">
        <v>80</v>
      </c>
      <c r="AD1230" s="67">
        <v>785</v>
      </c>
      <c r="AG1230" s="67" t="s">
        <v>81</v>
      </c>
      <c r="AH1230" s="34">
        <f t="shared" si="187"/>
        <v>34334020.340000004</v>
      </c>
      <c r="AI1230" s="67" t="s">
        <v>82</v>
      </c>
      <c r="AJ1230" s="66"/>
      <c r="AK1230" s="66" t="s">
        <v>1493</v>
      </c>
      <c r="AL1230" s="38"/>
      <c r="AM1230" s="27"/>
      <c r="AN1230" s="27"/>
      <c r="AO1230" s="27"/>
      <c r="AP1230" s="27"/>
      <c r="AQ1230" s="27"/>
      <c r="AR1230" s="27"/>
      <c r="AS1230" s="27"/>
      <c r="AT1230" s="27"/>
      <c r="AU1230" s="27"/>
      <c r="AV1230" s="27"/>
      <c r="AW1230" s="27"/>
      <c r="AX1230" s="27"/>
      <c r="AY1230" s="27"/>
      <c r="AZ1230" s="27"/>
      <c r="BA1230" s="27"/>
      <c r="BB1230" s="27"/>
      <c r="BC1230" s="27"/>
      <c r="BD1230" s="27"/>
      <c r="BE1230" s="27"/>
      <c r="BF1230" s="27"/>
      <c r="BG1230" s="27"/>
      <c r="BH1230" s="27"/>
      <c r="BI1230" s="27"/>
      <c r="BJ1230" s="27"/>
      <c r="BK1230" s="27"/>
      <c r="BL1230" s="27"/>
      <c r="BM1230" s="27"/>
      <c r="BN1230" s="27"/>
      <c r="BO1230" s="27"/>
      <c r="BP1230" s="27"/>
      <c r="BQ1230" s="27"/>
      <c r="BR1230" s="27"/>
      <c r="BS1230" s="27"/>
      <c r="BT1230" s="27"/>
      <c r="BU1230" s="27"/>
      <c r="BV1230" s="27"/>
      <c r="BW1230" s="27"/>
      <c r="BX1230" s="27"/>
      <c r="BY1230" s="27"/>
      <c r="BZ1230" s="27"/>
      <c r="CA1230" s="27"/>
      <c r="CB1230" s="27"/>
      <c r="CC1230" s="27"/>
      <c r="CD1230" s="27"/>
      <c r="CE1230" s="27"/>
      <c r="CF1230" s="27"/>
      <c r="CG1230" s="27"/>
      <c r="CH1230" s="27"/>
      <c r="CI1230" s="27"/>
      <c r="CJ1230" s="27"/>
      <c r="CK1230" s="27"/>
      <c r="CL1230" s="27"/>
      <c r="CM1230" s="27"/>
      <c r="CN1230" s="27"/>
      <c r="CO1230" s="27"/>
      <c r="CP1230" s="27"/>
      <c r="CQ1230" s="27"/>
      <c r="CR1230" s="27"/>
      <c r="CS1230" s="27"/>
      <c r="CT1230" s="27"/>
      <c r="CU1230" s="27"/>
      <c r="CV1230" s="27"/>
      <c r="CW1230" s="27"/>
      <c r="CX1230" s="27"/>
      <c r="CY1230" s="27"/>
      <c r="CZ1230" s="27"/>
      <c r="DA1230" s="27"/>
      <c r="DB1230" s="27"/>
      <c r="DC1230" s="27"/>
      <c r="DD1230" s="27"/>
      <c r="DE1230" s="27"/>
      <c r="DF1230" s="27"/>
      <c r="DG1230" s="27"/>
      <c r="DH1230" s="27"/>
      <c r="DI1230" s="27"/>
      <c r="DJ1230" s="27"/>
      <c r="DK1230" s="27"/>
      <c r="DL1230" s="27"/>
      <c r="DM1230" s="27"/>
      <c r="DN1230" s="27"/>
      <c r="DO1230" s="27"/>
      <c r="DP1230" s="27"/>
      <c r="DQ1230" s="27"/>
      <c r="DR1230" s="27"/>
      <c r="DS1230" s="27"/>
      <c r="DT1230" s="27"/>
      <c r="DU1230" s="27"/>
      <c r="DV1230" s="27"/>
      <c r="DW1230" s="27"/>
      <c r="DX1230" s="27"/>
      <c r="DY1230" s="27"/>
      <c r="DZ1230" s="27"/>
      <c r="EA1230" s="27"/>
      <c r="EB1230" s="27"/>
      <c r="EC1230" s="27"/>
      <c r="ED1230" s="27"/>
      <c r="EE1230" s="27"/>
      <c r="EF1230" s="27"/>
      <c r="EG1230" s="27"/>
      <c r="EH1230" s="27"/>
      <c r="EI1230" s="27"/>
      <c r="EJ1230" s="27"/>
      <c r="EK1230" s="27"/>
      <c r="EL1230" s="27"/>
      <c r="EM1230" s="27"/>
      <c r="EN1230" s="27"/>
      <c r="EO1230" s="27"/>
      <c r="EP1230" s="27"/>
      <c r="EQ1230" s="27"/>
      <c r="ER1230" s="27"/>
      <c r="ES1230" s="27"/>
      <c r="ET1230" s="27"/>
      <c r="EU1230" s="27"/>
      <c r="EV1230" s="27"/>
      <c r="EW1230" s="27"/>
      <c r="EX1230" s="27"/>
      <c r="EY1230" s="27"/>
      <c r="EZ1230" s="27"/>
      <c r="FA1230" s="27"/>
      <c r="FB1230" s="27"/>
      <c r="FC1230" s="27"/>
      <c r="FD1230" s="27"/>
      <c r="FE1230" s="27"/>
      <c r="FF1230" s="27"/>
      <c r="FG1230" s="27"/>
      <c r="FH1230" s="27"/>
      <c r="FI1230" s="27"/>
      <c r="FJ1230" s="27"/>
      <c r="FK1230" s="27"/>
      <c r="FL1230" s="27"/>
      <c r="FM1230" s="27"/>
      <c r="FN1230" s="27"/>
      <c r="FO1230" s="27"/>
      <c r="FP1230" s="27"/>
      <c r="FQ1230" s="27"/>
      <c r="FR1230" s="27"/>
      <c r="FS1230" s="27"/>
      <c r="FT1230" s="27"/>
      <c r="FU1230" s="27"/>
      <c r="FV1230" s="27"/>
      <c r="FW1230" s="27"/>
      <c r="FX1230" s="27"/>
      <c r="FY1230" s="27"/>
      <c r="FZ1230" s="27"/>
      <c r="GA1230" s="27"/>
      <c r="GB1230" s="27"/>
      <c r="GC1230" s="27"/>
      <c r="GD1230" s="27"/>
      <c r="GE1230" s="27"/>
      <c r="GF1230" s="27"/>
      <c r="GG1230" s="27"/>
      <c r="GH1230" s="27"/>
      <c r="GI1230" s="27"/>
      <c r="GJ1230" s="27"/>
      <c r="GK1230" s="27"/>
      <c r="GL1230" s="27"/>
      <c r="GM1230" s="27"/>
      <c r="GN1230" s="27"/>
      <c r="GO1230" s="27"/>
      <c r="GP1230" s="27"/>
      <c r="GQ1230" s="27"/>
      <c r="GR1230" s="27"/>
      <c r="GS1230" s="27"/>
      <c r="GT1230" s="27"/>
      <c r="GU1230" s="27"/>
      <c r="GV1230" s="27"/>
      <c r="GW1230" s="27"/>
      <c r="GX1230" s="27"/>
      <c r="GY1230" s="27"/>
      <c r="GZ1230" s="39"/>
    </row>
    <row r="1231" spans="1:208" s="67" customFormat="1" ht="11.25" customHeight="1">
      <c r="A1231" s="4">
        <v>5244</v>
      </c>
      <c r="B1231" s="67" t="s">
        <v>72</v>
      </c>
      <c r="C1231" s="67" t="s">
        <v>72</v>
      </c>
      <c r="D1231" s="67" t="s">
        <v>72</v>
      </c>
      <c r="E1231" s="68">
        <v>44394</v>
      </c>
      <c r="F1231" s="68">
        <v>44394</v>
      </c>
      <c r="G1231" s="68" t="s">
        <v>73</v>
      </c>
      <c r="H1231" s="67" t="s">
        <v>21</v>
      </c>
      <c r="I1231" s="67">
        <v>14</v>
      </c>
      <c r="J1231" s="67" t="s">
        <v>74</v>
      </c>
      <c r="L1231" s="66" t="s">
        <v>75</v>
      </c>
      <c r="M1231" s="66" t="s">
        <v>4048</v>
      </c>
      <c r="N1231" s="67" t="s">
        <v>4049</v>
      </c>
      <c r="O1231" s="67" t="s">
        <v>4050</v>
      </c>
      <c r="P1231" s="68">
        <v>43499</v>
      </c>
      <c r="Q1231" s="71">
        <v>25155739.550000001</v>
      </c>
      <c r="R1231" s="71"/>
      <c r="S1231" s="71">
        <v>25155739.550000001</v>
      </c>
      <c r="T1231" s="67" t="s">
        <v>79</v>
      </c>
      <c r="U1231" s="67">
        <v>1151</v>
      </c>
      <c r="V1231" s="68">
        <v>44407</v>
      </c>
      <c r="W1231" s="68">
        <v>44407</v>
      </c>
      <c r="X1231" s="71">
        <f t="shared" si="185"/>
        <v>25155739.550000001</v>
      </c>
      <c r="Y1231" s="71"/>
      <c r="Z1231" s="71">
        <f t="shared" si="186"/>
        <v>25155739.550000001</v>
      </c>
      <c r="AA1231" s="67" t="s">
        <v>80</v>
      </c>
      <c r="AD1231" s="67">
        <v>770</v>
      </c>
      <c r="AG1231" s="67" t="s">
        <v>81</v>
      </c>
      <c r="AH1231" s="34">
        <f t="shared" si="187"/>
        <v>25155739.550000001</v>
      </c>
      <c r="AI1231" s="67" t="s">
        <v>82</v>
      </c>
      <c r="AJ1231" s="66"/>
      <c r="AK1231" s="66" t="s">
        <v>1493</v>
      </c>
      <c r="AL1231" s="38"/>
      <c r="AM1231" s="27"/>
      <c r="AN1231" s="27"/>
      <c r="AO1231" s="27"/>
      <c r="AP1231" s="27"/>
      <c r="AQ1231" s="27"/>
      <c r="AR1231" s="27"/>
      <c r="AS1231" s="27"/>
      <c r="AT1231" s="27"/>
      <c r="AU1231" s="27"/>
      <c r="AV1231" s="27"/>
      <c r="AW1231" s="27"/>
      <c r="AX1231" s="27"/>
      <c r="AY1231" s="27"/>
      <c r="AZ1231" s="27"/>
      <c r="BA1231" s="27"/>
      <c r="BB1231" s="27"/>
      <c r="BC1231" s="27"/>
      <c r="BD1231" s="27"/>
      <c r="BE1231" s="27"/>
      <c r="BF1231" s="27"/>
      <c r="BG1231" s="27"/>
      <c r="BH1231" s="27"/>
      <c r="BI1231" s="27"/>
      <c r="BJ1231" s="27"/>
      <c r="BK1231" s="27"/>
      <c r="BL1231" s="27"/>
      <c r="BM1231" s="27"/>
      <c r="BN1231" s="27"/>
      <c r="BO1231" s="27"/>
      <c r="BP1231" s="27"/>
      <c r="BQ1231" s="27"/>
      <c r="BR1231" s="27"/>
      <c r="BS1231" s="27"/>
      <c r="BT1231" s="27"/>
      <c r="BU1231" s="27"/>
      <c r="BV1231" s="27"/>
      <c r="BW1231" s="27"/>
      <c r="BX1231" s="27"/>
      <c r="BY1231" s="27"/>
      <c r="BZ1231" s="27"/>
      <c r="CA1231" s="27"/>
      <c r="CB1231" s="27"/>
      <c r="CC1231" s="27"/>
      <c r="CD1231" s="27"/>
      <c r="CE1231" s="27"/>
      <c r="CF1231" s="27"/>
      <c r="CG1231" s="27"/>
      <c r="CH1231" s="27"/>
      <c r="CI1231" s="27"/>
      <c r="CJ1231" s="27"/>
      <c r="CK1231" s="27"/>
      <c r="CL1231" s="27"/>
      <c r="CM1231" s="27"/>
      <c r="CN1231" s="27"/>
      <c r="CO1231" s="27"/>
      <c r="CP1231" s="27"/>
      <c r="CQ1231" s="27"/>
      <c r="CR1231" s="27"/>
      <c r="CS1231" s="27"/>
      <c r="CT1231" s="27"/>
      <c r="CU1231" s="27"/>
      <c r="CV1231" s="27"/>
      <c r="CW1231" s="27"/>
      <c r="CX1231" s="27"/>
      <c r="CY1231" s="27"/>
      <c r="CZ1231" s="27"/>
      <c r="DA1231" s="27"/>
      <c r="DB1231" s="27"/>
      <c r="DC1231" s="27"/>
      <c r="DD1231" s="27"/>
      <c r="DE1231" s="27"/>
      <c r="DF1231" s="27"/>
      <c r="DG1231" s="27"/>
      <c r="DH1231" s="27"/>
      <c r="DI1231" s="27"/>
      <c r="DJ1231" s="27"/>
      <c r="DK1231" s="27"/>
      <c r="DL1231" s="27"/>
      <c r="DM1231" s="27"/>
      <c r="DN1231" s="27"/>
      <c r="DO1231" s="27"/>
      <c r="DP1231" s="27"/>
      <c r="DQ1231" s="27"/>
      <c r="DR1231" s="27"/>
      <c r="DS1231" s="27"/>
      <c r="DT1231" s="27"/>
      <c r="DU1231" s="27"/>
      <c r="DV1231" s="27"/>
      <c r="DW1231" s="27"/>
      <c r="DX1231" s="27"/>
      <c r="DY1231" s="27"/>
      <c r="DZ1231" s="27"/>
      <c r="EA1231" s="27"/>
      <c r="EB1231" s="27"/>
      <c r="EC1231" s="27"/>
      <c r="ED1231" s="27"/>
      <c r="EE1231" s="27"/>
      <c r="EF1231" s="27"/>
      <c r="EG1231" s="27"/>
      <c r="EH1231" s="27"/>
      <c r="EI1231" s="27"/>
      <c r="EJ1231" s="27"/>
      <c r="EK1231" s="27"/>
      <c r="EL1231" s="27"/>
      <c r="EM1231" s="27"/>
      <c r="EN1231" s="27"/>
      <c r="EO1231" s="27"/>
      <c r="EP1231" s="27"/>
      <c r="EQ1231" s="27"/>
      <c r="ER1231" s="27"/>
      <c r="ES1231" s="27"/>
      <c r="ET1231" s="27"/>
      <c r="EU1231" s="27"/>
      <c r="EV1231" s="27"/>
      <c r="EW1231" s="27"/>
      <c r="EX1231" s="27"/>
      <c r="EY1231" s="27"/>
      <c r="EZ1231" s="27"/>
      <c r="FA1231" s="27"/>
      <c r="FB1231" s="27"/>
      <c r="FC1231" s="27"/>
      <c r="FD1231" s="27"/>
      <c r="FE1231" s="27"/>
      <c r="FF1231" s="27"/>
      <c r="FG1231" s="27"/>
      <c r="FH1231" s="27"/>
      <c r="FI1231" s="27"/>
      <c r="FJ1231" s="27"/>
      <c r="FK1231" s="27"/>
      <c r="FL1231" s="27"/>
      <c r="FM1231" s="27"/>
      <c r="FN1231" s="27"/>
      <c r="FO1231" s="27"/>
      <c r="FP1231" s="27"/>
      <c r="FQ1231" s="27"/>
      <c r="FR1231" s="27"/>
      <c r="FS1231" s="27"/>
      <c r="FT1231" s="27"/>
      <c r="FU1231" s="27"/>
      <c r="FV1231" s="27"/>
      <c r="FW1231" s="27"/>
      <c r="FX1231" s="27"/>
      <c r="FY1231" s="27"/>
      <c r="FZ1231" s="27"/>
      <c r="GA1231" s="27"/>
      <c r="GB1231" s="27"/>
      <c r="GC1231" s="27"/>
      <c r="GD1231" s="27"/>
      <c r="GE1231" s="27"/>
      <c r="GF1231" s="27"/>
      <c r="GG1231" s="27"/>
      <c r="GH1231" s="27"/>
      <c r="GI1231" s="27"/>
      <c r="GJ1231" s="27"/>
      <c r="GK1231" s="27"/>
      <c r="GL1231" s="27"/>
      <c r="GM1231" s="27"/>
      <c r="GN1231" s="27"/>
      <c r="GO1231" s="27"/>
      <c r="GP1231" s="27"/>
      <c r="GQ1231" s="27"/>
      <c r="GR1231" s="27"/>
      <c r="GS1231" s="27"/>
      <c r="GT1231" s="27"/>
      <c r="GU1231" s="27"/>
      <c r="GV1231" s="27"/>
      <c r="GW1231" s="27"/>
      <c r="GX1231" s="27"/>
      <c r="GY1231" s="27"/>
      <c r="GZ1231" s="39"/>
    </row>
    <row r="1232" spans="1:208" s="67" customFormat="1" ht="11.25" customHeight="1">
      <c r="A1232" s="4">
        <v>5245</v>
      </c>
      <c r="B1232" s="67" t="s">
        <v>72</v>
      </c>
      <c r="C1232" s="67" t="s">
        <v>72</v>
      </c>
      <c r="D1232" s="67" t="s">
        <v>72</v>
      </c>
      <c r="E1232" s="68">
        <v>44394</v>
      </c>
      <c r="F1232" s="68">
        <v>44394</v>
      </c>
      <c r="G1232" s="68" t="s">
        <v>73</v>
      </c>
      <c r="H1232" s="67" t="s">
        <v>21</v>
      </c>
      <c r="I1232" s="67">
        <v>14</v>
      </c>
      <c r="J1232" s="67" t="s">
        <v>74</v>
      </c>
      <c r="L1232" s="66" t="s">
        <v>75</v>
      </c>
      <c r="M1232" s="66" t="s">
        <v>4051</v>
      </c>
      <c r="N1232" s="67" t="s">
        <v>4052</v>
      </c>
      <c r="O1232" s="67" t="s">
        <v>4053</v>
      </c>
      <c r="P1232" s="68">
        <v>44236</v>
      </c>
      <c r="Q1232" s="71">
        <v>346891.22</v>
      </c>
      <c r="R1232" s="71"/>
      <c r="S1232" s="71">
        <v>346891.22</v>
      </c>
      <c r="T1232" s="67" t="s">
        <v>79</v>
      </c>
      <c r="U1232" s="67">
        <v>1423</v>
      </c>
      <c r="V1232" s="68">
        <v>44435</v>
      </c>
      <c r="W1232" s="68">
        <v>44438</v>
      </c>
      <c r="X1232" s="71">
        <f t="shared" si="185"/>
        <v>346891.22</v>
      </c>
      <c r="Y1232" s="71"/>
      <c r="Z1232" s="71">
        <f t="shared" si="186"/>
        <v>346891.22</v>
      </c>
      <c r="AA1232" s="67" t="s">
        <v>80</v>
      </c>
      <c r="AD1232" s="67">
        <v>766</v>
      </c>
      <c r="AG1232" s="67" t="s">
        <v>81</v>
      </c>
      <c r="AH1232" s="34">
        <f t="shared" si="187"/>
        <v>346891.22</v>
      </c>
      <c r="AI1232" s="67" t="s">
        <v>82</v>
      </c>
      <c r="AJ1232" s="66"/>
      <c r="AK1232" s="66" t="s">
        <v>1493</v>
      </c>
      <c r="AL1232" s="38"/>
      <c r="AM1232" s="27"/>
      <c r="AN1232" s="27"/>
      <c r="AO1232" s="27"/>
      <c r="AP1232" s="27"/>
      <c r="AQ1232" s="27"/>
      <c r="AR1232" s="27"/>
      <c r="AS1232" s="27"/>
      <c r="AT1232" s="27"/>
      <c r="AU1232" s="27"/>
      <c r="AV1232" s="27"/>
      <c r="AW1232" s="27"/>
      <c r="AX1232" s="27"/>
      <c r="AY1232" s="27"/>
      <c r="AZ1232" s="27"/>
      <c r="BA1232" s="27"/>
      <c r="BB1232" s="27"/>
      <c r="BC1232" s="27"/>
      <c r="BD1232" s="27"/>
      <c r="BE1232" s="27"/>
      <c r="BF1232" s="27"/>
      <c r="BG1232" s="27"/>
      <c r="BH1232" s="27"/>
      <c r="BI1232" s="27"/>
      <c r="BJ1232" s="27"/>
      <c r="BK1232" s="27"/>
      <c r="BL1232" s="27"/>
      <c r="BM1232" s="27"/>
      <c r="BN1232" s="27"/>
      <c r="BO1232" s="27"/>
      <c r="BP1232" s="27"/>
      <c r="BQ1232" s="27"/>
      <c r="BR1232" s="27"/>
      <c r="BS1232" s="27"/>
      <c r="BT1232" s="27"/>
      <c r="BU1232" s="27"/>
      <c r="BV1232" s="27"/>
      <c r="BW1232" s="27"/>
      <c r="BX1232" s="27"/>
      <c r="BY1232" s="27"/>
      <c r="BZ1232" s="27"/>
      <c r="CA1232" s="27"/>
      <c r="CB1232" s="27"/>
      <c r="CC1232" s="27"/>
      <c r="CD1232" s="27"/>
      <c r="CE1232" s="27"/>
      <c r="CF1232" s="27"/>
      <c r="CG1232" s="27"/>
      <c r="CH1232" s="27"/>
      <c r="CI1232" s="27"/>
      <c r="CJ1232" s="27"/>
      <c r="CK1232" s="27"/>
      <c r="CL1232" s="27"/>
      <c r="CM1232" s="27"/>
      <c r="CN1232" s="27"/>
      <c r="CO1232" s="27"/>
      <c r="CP1232" s="27"/>
      <c r="CQ1232" s="27"/>
      <c r="CR1232" s="27"/>
      <c r="CS1232" s="27"/>
      <c r="CT1232" s="27"/>
      <c r="CU1232" s="27"/>
      <c r="CV1232" s="27"/>
      <c r="CW1232" s="27"/>
      <c r="CX1232" s="27"/>
      <c r="CY1232" s="27"/>
      <c r="CZ1232" s="27"/>
      <c r="DA1232" s="27"/>
      <c r="DB1232" s="27"/>
      <c r="DC1232" s="27"/>
      <c r="DD1232" s="27"/>
      <c r="DE1232" s="27"/>
      <c r="DF1232" s="27"/>
      <c r="DG1232" s="27"/>
      <c r="DH1232" s="27"/>
      <c r="DI1232" s="27"/>
      <c r="DJ1232" s="27"/>
      <c r="DK1232" s="27"/>
      <c r="DL1232" s="27"/>
      <c r="DM1232" s="27"/>
      <c r="DN1232" s="27"/>
      <c r="DO1232" s="27"/>
      <c r="DP1232" s="27"/>
      <c r="DQ1232" s="27"/>
      <c r="DR1232" s="27"/>
      <c r="DS1232" s="27"/>
      <c r="DT1232" s="27"/>
      <c r="DU1232" s="27"/>
      <c r="DV1232" s="27"/>
      <c r="DW1232" s="27"/>
      <c r="DX1232" s="27"/>
      <c r="DY1232" s="27"/>
      <c r="DZ1232" s="27"/>
      <c r="EA1232" s="27"/>
      <c r="EB1232" s="27"/>
      <c r="EC1232" s="27"/>
      <c r="ED1232" s="27"/>
      <c r="EE1232" s="27"/>
      <c r="EF1232" s="27"/>
      <c r="EG1232" s="27"/>
      <c r="EH1232" s="27"/>
      <c r="EI1232" s="27"/>
      <c r="EJ1232" s="27"/>
      <c r="EK1232" s="27"/>
      <c r="EL1232" s="27"/>
      <c r="EM1232" s="27"/>
      <c r="EN1232" s="27"/>
      <c r="EO1232" s="27"/>
      <c r="EP1232" s="27"/>
      <c r="EQ1232" s="27"/>
      <c r="ER1232" s="27"/>
      <c r="ES1232" s="27"/>
      <c r="ET1232" s="27"/>
      <c r="EU1232" s="27"/>
      <c r="EV1232" s="27"/>
      <c r="EW1232" s="27"/>
      <c r="EX1232" s="27"/>
      <c r="EY1232" s="27"/>
      <c r="EZ1232" s="27"/>
      <c r="FA1232" s="27"/>
      <c r="FB1232" s="27"/>
      <c r="FC1232" s="27"/>
      <c r="FD1232" s="27"/>
      <c r="FE1232" s="27"/>
      <c r="FF1232" s="27"/>
      <c r="FG1232" s="27"/>
      <c r="FH1232" s="27"/>
      <c r="FI1232" s="27"/>
      <c r="FJ1232" s="27"/>
      <c r="FK1232" s="27"/>
      <c r="FL1232" s="27"/>
      <c r="FM1232" s="27"/>
      <c r="FN1232" s="27"/>
      <c r="FO1232" s="27"/>
      <c r="FP1232" s="27"/>
      <c r="FQ1232" s="27"/>
      <c r="FR1232" s="27"/>
      <c r="FS1232" s="27"/>
      <c r="FT1232" s="27"/>
      <c r="FU1232" s="27"/>
      <c r="FV1232" s="27"/>
      <c r="FW1232" s="27"/>
      <c r="FX1232" s="27"/>
      <c r="FY1232" s="27"/>
      <c r="FZ1232" s="27"/>
      <c r="GA1232" s="27"/>
      <c r="GB1232" s="27"/>
      <c r="GC1232" s="27"/>
      <c r="GD1232" s="27"/>
      <c r="GE1232" s="27"/>
      <c r="GF1232" s="27"/>
      <c r="GG1232" s="27"/>
      <c r="GH1232" s="27"/>
      <c r="GI1232" s="27"/>
      <c r="GJ1232" s="27"/>
      <c r="GK1232" s="27"/>
      <c r="GL1232" s="27"/>
      <c r="GM1232" s="27"/>
      <c r="GN1232" s="27"/>
      <c r="GO1232" s="27"/>
      <c r="GP1232" s="27"/>
      <c r="GQ1232" s="27"/>
      <c r="GR1232" s="27"/>
      <c r="GS1232" s="27"/>
      <c r="GT1232" s="27"/>
      <c r="GU1232" s="27"/>
      <c r="GV1232" s="27"/>
      <c r="GW1232" s="27"/>
      <c r="GX1232" s="27"/>
      <c r="GY1232" s="27"/>
      <c r="GZ1232" s="39"/>
    </row>
    <row r="1233" spans="1:208" s="67" customFormat="1" ht="11.25" customHeight="1">
      <c r="A1233" s="4">
        <v>5246</v>
      </c>
      <c r="B1233" s="67" t="s">
        <v>72</v>
      </c>
      <c r="C1233" s="67" t="s">
        <v>72</v>
      </c>
      <c r="D1233" s="67" t="s">
        <v>72</v>
      </c>
      <c r="E1233" s="68">
        <v>44394</v>
      </c>
      <c r="F1233" s="68">
        <v>44394</v>
      </c>
      <c r="G1233" s="68" t="s">
        <v>73</v>
      </c>
      <c r="H1233" s="67" t="s">
        <v>21</v>
      </c>
      <c r="I1233" s="67">
        <v>14</v>
      </c>
      <c r="J1233" s="67" t="s">
        <v>74</v>
      </c>
      <c r="L1233" s="66" t="s">
        <v>75</v>
      </c>
      <c r="M1233" s="66" t="s">
        <v>4054</v>
      </c>
      <c r="N1233" s="67" t="s">
        <v>4055</v>
      </c>
      <c r="O1233" s="67" t="s">
        <v>4056</v>
      </c>
      <c r="P1233" s="68">
        <v>43833</v>
      </c>
      <c r="Q1233" s="71">
        <v>7868370.2599999998</v>
      </c>
      <c r="R1233" s="71"/>
      <c r="S1233" s="71">
        <v>7868370.2599999998</v>
      </c>
      <c r="T1233" s="67" t="s">
        <v>79</v>
      </c>
      <c r="U1233" s="67">
        <v>1424</v>
      </c>
      <c r="V1233" s="68">
        <v>44435</v>
      </c>
      <c r="W1233" s="68">
        <v>44438</v>
      </c>
      <c r="X1233" s="71">
        <f t="shared" si="185"/>
        <v>7868370.2599999998</v>
      </c>
      <c r="Y1233" s="71"/>
      <c r="Z1233" s="71">
        <f t="shared" si="186"/>
        <v>7868370.2599999998</v>
      </c>
      <c r="AA1233" s="67" t="s">
        <v>80</v>
      </c>
      <c r="AD1233" s="67">
        <v>768</v>
      </c>
      <c r="AG1233" s="67" t="s">
        <v>81</v>
      </c>
      <c r="AH1233" s="34">
        <f t="shared" si="187"/>
        <v>7868370.2599999998</v>
      </c>
      <c r="AI1233" s="67" t="s">
        <v>82</v>
      </c>
      <c r="AJ1233" s="66"/>
      <c r="AK1233" s="66" t="s">
        <v>1493</v>
      </c>
      <c r="AL1233" s="38"/>
      <c r="AM1233" s="27"/>
      <c r="AN1233" s="27"/>
      <c r="AO1233" s="27"/>
      <c r="AP1233" s="27"/>
      <c r="AQ1233" s="27"/>
      <c r="AR1233" s="27"/>
      <c r="AS1233" s="27"/>
      <c r="AT1233" s="27"/>
      <c r="AU1233" s="27"/>
      <c r="AV1233" s="27"/>
      <c r="AW1233" s="27"/>
      <c r="AX1233" s="27"/>
      <c r="AY1233" s="27"/>
      <c r="AZ1233" s="27"/>
      <c r="BA1233" s="27"/>
      <c r="BB1233" s="27"/>
      <c r="BC1233" s="27"/>
      <c r="BD1233" s="27"/>
      <c r="BE1233" s="27"/>
      <c r="BF1233" s="27"/>
      <c r="BG1233" s="27"/>
      <c r="BH1233" s="27"/>
      <c r="BI1233" s="27"/>
      <c r="BJ1233" s="27"/>
      <c r="BK1233" s="27"/>
      <c r="BL1233" s="27"/>
      <c r="BM1233" s="27"/>
      <c r="BN1233" s="27"/>
      <c r="BO1233" s="27"/>
      <c r="BP1233" s="27"/>
      <c r="BQ1233" s="27"/>
      <c r="BR1233" s="27"/>
      <c r="BS1233" s="27"/>
      <c r="BT1233" s="27"/>
      <c r="BU1233" s="27"/>
      <c r="BV1233" s="27"/>
      <c r="BW1233" s="27"/>
      <c r="BX1233" s="27"/>
      <c r="BY1233" s="27"/>
      <c r="BZ1233" s="27"/>
      <c r="CA1233" s="27"/>
      <c r="CB1233" s="27"/>
      <c r="CC1233" s="27"/>
      <c r="CD1233" s="27"/>
      <c r="CE1233" s="27"/>
      <c r="CF1233" s="27"/>
      <c r="CG1233" s="27"/>
      <c r="CH1233" s="27"/>
      <c r="CI1233" s="27"/>
      <c r="CJ1233" s="27"/>
      <c r="CK1233" s="27"/>
      <c r="CL1233" s="27"/>
      <c r="CM1233" s="27"/>
      <c r="CN1233" s="27"/>
      <c r="CO1233" s="27"/>
      <c r="CP1233" s="27"/>
      <c r="CQ1233" s="27"/>
      <c r="CR1233" s="27"/>
      <c r="CS1233" s="27"/>
      <c r="CT1233" s="27"/>
      <c r="CU1233" s="27"/>
      <c r="CV1233" s="27"/>
      <c r="CW1233" s="27"/>
      <c r="CX1233" s="27"/>
      <c r="CY1233" s="27"/>
      <c r="CZ1233" s="27"/>
      <c r="DA1233" s="27"/>
      <c r="DB1233" s="27"/>
      <c r="DC1233" s="27"/>
      <c r="DD1233" s="27"/>
      <c r="DE1233" s="27"/>
      <c r="DF1233" s="27"/>
      <c r="DG1233" s="27"/>
      <c r="DH1233" s="27"/>
      <c r="DI1233" s="27"/>
      <c r="DJ1233" s="27"/>
      <c r="DK1233" s="27"/>
      <c r="DL1233" s="27"/>
      <c r="DM1233" s="27"/>
      <c r="DN1233" s="27"/>
      <c r="DO1233" s="27"/>
      <c r="DP1233" s="27"/>
      <c r="DQ1233" s="27"/>
      <c r="DR1233" s="27"/>
      <c r="DS1233" s="27"/>
      <c r="DT1233" s="27"/>
      <c r="DU1233" s="27"/>
      <c r="DV1233" s="27"/>
      <c r="DW1233" s="27"/>
      <c r="DX1233" s="27"/>
      <c r="DY1233" s="27"/>
      <c r="DZ1233" s="27"/>
      <c r="EA1233" s="27"/>
      <c r="EB1233" s="27"/>
      <c r="EC1233" s="27"/>
      <c r="ED1233" s="27"/>
      <c r="EE1233" s="27"/>
      <c r="EF1233" s="27"/>
      <c r="EG1233" s="27"/>
      <c r="EH1233" s="27"/>
      <c r="EI1233" s="27"/>
      <c r="EJ1233" s="27"/>
      <c r="EK1233" s="27"/>
      <c r="EL1233" s="27"/>
      <c r="EM1233" s="27"/>
      <c r="EN1233" s="27"/>
      <c r="EO1233" s="27"/>
      <c r="EP1233" s="27"/>
      <c r="EQ1233" s="27"/>
      <c r="ER1233" s="27"/>
      <c r="ES1233" s="27"/>
      <c r="ET1233" s="27"/>
      <c r="EU1233" s="27"/>
      <c r="EV1233" s="27"/>
      <c r="EW1233" s="27"/>
      <c r="EX1233" s="27"/>
      <c r="EY1233" s="27"/>
      <c r="EZ1233" s="27"/>
      <c r="FA1233" s="27"/>
      <c r="FB1233" s="27"/>
      <c r="FC1233" s="27"/>
      <c r="FD1233" s="27"/>
      <c r="FE1233" s="27"/>
      <c r="FF1233" s="27"/>
      <c r="FG1233" s="27"/>
      <c r="FH1233" s="27"/>
      <c r="FI1233" s="27"/>
      <c r="FJ1233" s="27"/>
      <c r="FK1233" s="27"/>
      <c r="FL1233" s="27"/>
      <c r="FM1233" s="27"/>
      <c r="FN1233" s="27"/>
      <c r="FO1233" s="27"/>
      <c r="FP1233" s="27"/>
      <c r="FQ1233" s="27"/>
      <c r="FR1233" s="27"/>
      <c r="FS1233" s="27"/>
      <c r="FT1233" s="27"/>
      <c r="FU1233" s="27"/>
      <c r="FV1233" s="27"/>
      <c r="FW1233" s="27"/>
      <c r="FX1233" s="27"/>
      <c r="FY1233" s="27"/>
      <c r="FZ1233" s="27"/>
      <c r="GA1233" s="27"/>
      <c r="GB1233" s="27"/>
      <c r="GC1233" s="27"/>
      <c r="GD1233" s="27"/>
      <c r="GE1233" s="27"/>
      <c r="GF1233" s="27"/>
      <c r="GG1233" s="27"/>
      <c r="GH1233" s="27"/>
      <c r="GI1233" s="27"/>
      <c r="GJ1233" s="27"/>
      <c r="GK1233" s="27"/>
      <c r="GL1233" s="27"/>
      <c r="GM1233" s="27"/>
      <c r="GN1233" s="27"/>
      <c r="GO1233" s="27"/>
      <c r="GP1233" s="27"/>
      <c r="GQ1233" s="27"/>
      <c r="GR1233" s="27"/>
      <c r="GS1233" s="27"/>
      <c r="GT1233" s="27"/>
      <c r="GU1233" s="27"/>
      <c r="GV1233" s="27"/>
      <c r="GW1233" s="27"/>
      <c r="GX1233" s="27"/>
      <c r="GY1233" s="27"/>
      <c r="GZ1233" s="39"/>
    </row>
    <row r="1234" spans="1:208" s="67" customFormat="1" ht="11.25" customHeight="1">
      <c r="A1234" s="4">
        <v>5247</v>
      </c>
      <c r="B1234" s="67" t="s">
        <v>72</v>
      </c>
      <c r="C1234" s="67" t="s">
        <v>72</v>
      </c>
      <c r="D1234" s="67" t="s">
        <v>72</v>
      </c>
      <c r="E1234" s="68">
        <v>44394</v>
      </c>
      <c r="F1234" s="68">
        <v>44394</v>
      </c>
      <c r="G1234" s="68" t="s">
        <v>73</v>
      </c>
      <c r="H1234" s="67" t="s">
        <v>21</v>
      </c>
      <c r="I1234" s="67">
        <v>14</v>
      </c>
      <c r="J1234" s="67" t="s">
        <v>74</v>
      </c>
      <c r="L1234" s="66" t="s">
        <v>75</v>
      </c>
      <c r="M1234" s="66" t="s">
        <v>4057</v>
      </c>
      <c r="N1234" s="67" t="s">
        <v>4058</v>
      </c>
      <c r="O1234" s="67" t="s">
        <v>4059</v>
      </c>
      <c r="P1234" s="68">
        <v>43799</v>
      </c>
      <c r="Q1234" s="71">
        <v>9252934.2599999998</v>
      </c>
      <c r="R1234" s="71"/>
      <c r="S1234" s="71">
        <v>8748750</v>
      </c>
      <c r="T1234" s="67" t="s">
        <v>79</v>
      </c>
      <c r="U1234" s="67">
        <v>1426</v>
      </c>
      <c r="V1234" s="68">
        <v>44435</v>
      </c>
      <c r="W1234" s="68">
        <v>44438</v>
      </c>
      <c r="X1234" s="71">
        <f t="shared" si="185"/>
        <v>8748750</v>
      </c>
      <c r="Y1234" s="71"/>
      <c r="Z1234" s="71">
        <f t="shared" si="186"/>
        <v>8748750</v>
      </c>
      <c r="AA1234" s="67" t="s">
        <v>80</v>
      </c>
      <c r="AD1234" s="67">
        <v>769</v>
      </c>
      <c r="AG1234" s="67" t="s">
        <v>81</v>
      </c>
      <c r="AH1234" s="34">
        <f t="shared" si="187"/>
        <v>8748750</v>
      </c>
      <c r="AI1234" s="67" t="s">
        <v>82</v>
      </c>
      <c r="AJ1234" s="66"/>
      <c r="AK1234" s="66" t="s">
        <v>1493</v>
      </c>
      <c r="AL1234" s="38"/>
      <c r="AM1234" s="27"/>
      <c r="AN1234" s="27"/>
      <c r="AO1234" s="27"/>
      <c r="AP1234" s="27"/>
      <c r="AQ1234" s="27"/>
      <c r="AR1234" s="27"/>
      <c r="AS1234" s="27"/>
      <c r="AT1234" s="27"/>
      <c r="AU1234" s="27"/>
      <c r="AV1234" s="27"/>
      <c r="AW1234" s="27"/>
      <c r="AX1234" s="27"/>
      <c r="AY1234" s="27"/>
      <c r="AZ1234" s="27"/>
      <c r="BA1234" s="27"/>
      <c r="BB1234" s="27"/>
      <c r="BC1234" s="27"/>
      <c r="BD1234" s="27"/>
      <c r="BE1234" s="27"/>
      <c r="BF1234" s="27"/>
      <c r="BG1234" s="27"/>
      <c r="BH1234" s="27"/>
      <c r="BI1234" s="27"/>
      <c r="BJ1234" s="27"/>
      <c r="BK1234" s="27"/>
      <c r="BL1234" s="27"/>
      <c r="BM1234" s="27"/>
      <c r="BN1234" s="27"/>
      <c r="BO1234" s="27"/>
      <c r="BP1234" s="27"/>
      <c r="BQ1234" s="27"/>
      <c r="BR1234" s="27"/>
      <c r="BS1234" s="27"/>
      <c r="BT1234" s="27"/>
      <c r="BU1234" s="27"/>
      <c r="BV1234" s="27"/>
      <c r="BW1234" s="27"/>
      <c r="BX1234" s="27"/>
      <c r="BY1234" s="27"/>
      <c r="BZ1234" s="27"/>
      <c r="CA1234" s="27"/>
      <c r="CB1234" s="27"/>
      <c r="CC1234" s="27"/>
      <c r="CD1234" s="27"/>
      <c r="CE1234" s="27"/>
      <c r="CF1234" s="27"/>
      <c r="CG1234" s="27"/>
      <c r="CH1234" s="27"/>
      <c r="CI1234" s="27"/>
      <c r="CJ1234" s="27"/>
      <c r="CK1234" s="27"/>
      <c r="CL1234" s="27"/>
      <c r="CM1234" s="27"/>
      <c r="CN1234" s="27"/>
      <c r="CO1234" s="27"/>
      <c r="CP1234" s="27"/>
      <c r="CQ1234" s="27"/>
      <c r="CR1234" s="27"/>
      <c r="CS1234" s="27"/>
      <c r="CT1234" s="27"/>
      <c r="CU1234" s="27"/>
      <c r="CV1234" s="27"/>
      <c r="CW1234" s="27"/>
      <c r="CX1234" s="27"/>
      <c r="CY1234" s="27"/>
      <c r="CZ1234" s="27"/>
      <c r="DA1234" s="27"/>
      <c r="DB1234" s="27"/>
      <c r="DC1234" s="27"/>
      <c r="DD1234" s="27"/>
      <c r="DE1234" s="27"/>
      <c r="DF1234" s="27"/>
      <c r="DG1234" s="27"/>
      <c r="DH1234" s="27"/>
      <c r="DI1234" s="27"/>
      <c r="DJ1234" s="27"/>
      <c r="DK1234" s="27"/>
      <c r="DL1234" s="27"/>
      <c r="DM1234" s="27"/>
      <c r="DN1234" s="27"/>
      <c r="DO1234" s="27"/>
      <c r="DP1234" s="27"/>
      <c r="DQ1234" s="27"/>
      <c r="DR1234" s="27"/>
      <c r="DS1234" s="27"/>
      <c r="DT1234" s="27"/>
      <c r="DU1234" s="27"/>
      <c r="DV1234" s="27"/>
      <c r="DW1234" s="27"/>
      <c r="DX1234" s="27"/>
      <c r="DY1234" s="27"/>
      <c r="DZ1234" s="27"/>
      <c r="EA1234" s="27"/>
      <c r="EB1234" s="27"/>
      <c r="EC1234" s="27"/>
      <c r="ED1234" s="27"/>
      <c r="EE1234" s="27"/>
      <c r="EF1234" s="27"/>
      <c r="EG1234" s="27"/>
      <c r="EH1234" s="27"/>
      <c r="EI1234" s="27"/>
      <c r="EJ1234" s="27"/>
      <c r="EK1234" s="27"/>
      <c r="EL1234" s="27"/>
      <c r="EM1234" s="27"/>
      <c r="EN1234" s="27"/>
      <c r="EO1234" s="27"/>
      <c r="EP1234" s="27"/>
      <c r="EQ1234" s="27"/>
      <c r="ER1234" s="27"/>
      <c r="ES1234" s="27"/>
      <c r="ET1234" s="27"/>
      <c r="EU1234" s="27"/>
      <c r="EV1234" s="27"/>
      <c r="EW1234" s="27"/>
      <c r="EX1234" s="27"/>
      <c r="EY1234" s="27"/>
      <c r="EZ1234" s="27"/>
      <c r="FA1234" s="27"/>
      <c r="FB1234" s="27"/>
      <c r="FC1234" s="27"/>
      <c r="FD1234" s="27"/>
      <c r="FE1234" s="27"/>
      <c r="FF1234" s="27"/>
      <c r="FG1234" s="27"/>
      <c r="FH1234" s="27"/>
      <c r="FI1234" s="27"/>
      <c r="FJ1234" s="27"/>
      <c r="FK1234" s="27"/>
      <c r="FL1234" s="27"/>
      <c r="FM1234" s="27"/>
      <c r="FN1234" s="27"/>
      <c r="FO1234" s="27"/>
      <c r="FP1234" s="27"/>
      <c r="FQ1234" s="27"/>
      <c r="FR1234" s="27"/>
      <c r="FS1234" s="27"/>
      <c r="FT1234" s="27"/>
      <c r="FU1234" s="27"/>
      <c r="FV1234" s="27"/>
      <c r="FW1234" s="27"/>
      <c r="FX1234" s="27"/>
      <c r="FY1234" s="27"/>
      <c r="FZ1234" s="27"/>
      <c r="GA1234" s="27"/>
      <c r="GB1234" s="27"/>
      <c r="GC1234" s="27"/>
      <c r="GD1234" s="27"/>
      <c r="GE1234" s="27"/>
      <c r="GF1234" s="27"/>
      <c r="GG1234" s="27"/>
      <c r="GH1234" s="27"/>
      <c r="GI1234" s="27"/>
      <c r="GJ1234" s="27"/>
      <c r="GK1234" s="27"/>
      <c r="GL1234" s="27"/>
      <c r="GM1234" s="27"/>
      <c r="GN1234" s="27"/>
      <c r="GO1234" s="27"/>
      <c r="GP1234" s="27"/>
      <c r="GQ1234" s="27"/>
      <c r="GR1234" s="27"/>
      <c r="GS1234" s="27"/>
      <c r="GT1234" s="27"/>
      <c r="GU1234" s="27"/>
      <c r="GV1234" s="27"/>
      <c r="GW1234" s="27"/>
      <c r="GX1234" s="27"/>
      <c r="GY1234" s="27"/>
      <c r="GZ1234" s="39"/>
    </row>
    <row r="1235" spans="1:208" s="67" customFormat="1" ht="11.25" customHeight="1">
      <c r="A1235" s="4">
        <v>5248</v>
      </c>
      <c r="B1235" s="67" t="s">
        <v>72</v>
      </c>
      <c r="C1235" s="67" t="s">
        <v>72</v>
      </c>
      <c r="D1235" s="67" t="s">
        <v>72</v>
      </c>
      <c r="E1235" s="68">
        <v>44394</v>
      </c>
      <c r="F1235" s="68">
        <v>44394</v>
      </c>
      <c r="G1235" s="68" t="s">
        <v>73</v>
      </c>
      <c r="H1235" s="67" t="s">
        <v>21</v>
      </c>
      <c r="I1235" s="67">
        <v>14</v>
      </c>
      <c r="J1235" s="67" t="s">
        <v>74</v>
      </c>
      <c r="L1235" s="66" t="s">
        <v>75</v>
      </c>
      <c r="M1235" s="66" t="s">
        <v>4060</v>
      </c>
      <c r="N1235" s="67" t="s">
        <v>4061</v>
      </c>
      <c r="O1235" s="67" t="s">
        <v>4062</v>
      </c>
      <c r="P1235" s="68">
        <v>43799</v>
      </c>
      <c r="Q1235" s="71">
        <v>9774929.1099999994</v>
      </c>
      <c r="R1235" s="71"/>
      <c r="S1235" s="71">
        <v>9774929.1099999994</v>
      </c>
      <c r="T1235" s="67" t="s">
        <v>79</v>
      </c>
      <c r="U1235" s="67">
        <v>1427</v>
      </c>
      <c r="V1235" s="68">
        <v>44435</v>
      </c>
      <c r="W1235" s="68">
        <v>44438</v>
      </c>
      <c r="X1235" s="71">
        <f t="shared" si="185"/>
        <v>9774929.1099999994</v>
      </c>
      <c r="Y1235" s="71"/>
      <c r="Z1235" s="71">
        <f t="shared" si="186"/>
        <v>9774929.1099999994</v>
      </c>
      <c r="AA1235" s="67" t="s">
        <v>80</v>
      </c>
      <c r="AD1235" s="67">
        <v>775</v>
      </c>
      <c r="AG1235" s="67" t="s">
        <v>81</v>
      </c>
      <c r="AH1235" s="34">
        <f t="shared" si="187"/>
        <v>9774929.1099999994</v>
      </c>
      <c r="AI1235" s="67" t="s">
        <v>82</v>
      </c>
      <c r="AJ1235" s="66"/>
      <c r="AK1235" s="66" t="s">
        <v>1493</v>
      </c>
      <c r="AL1235" s="38"/>
      <c r="AM1235" s="27"/>
      <c r="AN1235" s="27"/>
      <c r="AO1235" s="27"/>
      <c r="AP1235" s="27"/>
      <c r="AQ1235" s="27"/>
      <c r="AR1235" s="27"/>
      <c r="AS1235" s="27"/>
      <c r="AT1235" s="27"/>
      <c r="AU1235" s="27"/>
      <c r="AV1235" s="27"/>
      <c r="AW1235" s="27"/>
      <c r="AX1235" s="27"/>
      <c r="AY1235" s="27"/>
      <c r="AZ1235" s="27"/>
      <c r="BA1235" s="27"/>
      <c r="BB1235" s="27"/>
      <c r="BC1235" s="27"/>
      <c r="BD1235" s="27"/>
      <c r="BE1235" s="27"/>
      <c r="BF1235" s="27"/>
      <c r="BG1235" s="27"/>
      <c r="BH1235" s="27"/>
      <c r="BI1235" s="27"/>
      <c r="BJ1235" s="27"/>
      <c r="BK1235" s="27"/>
      <c r="BL1235" s="27"/>
      <c r="BM1235" s="27"/>
      <c r="BN1235" s="27"/>
      <c r="BO1235" s="27"/>
      <c r="BP1235" s="27"/>
      <c r="BQ1235" s="27"/>
      <c r="BR1235" s="27"/>
      <c r="BS1235" s="27"/>
      <c r="BT1235" s="27"/>
      <c r="BU1235" s="27"/>
      <c r="BV1235" s="27"/>
      <c r="BW1235" s="27"/>
      <c r="BX1235" s="27"/>
      <c r="BY1235" s="27"/>
      <c r="BZ1235" s="27"/>
      <c r="CA1235" s="27"/>
      <c r="CB1235" s="27"/>
      <c r="CC1235" s="27"/>
      <c r="CD1235" s="27"/>
      <c r="CE1235" s="27"/>
      <c r="CF1235" s="27"/>
      <c r="CG1235" s="27"/>
      <c r="CH1235" s="27"/>
      <c r="CI1235" s="27"/>
      <c r="CJ1235" s="27"/>
      <c r="CK1235" s="27"/>
      <c r="CL1235" s="27"/>
      <c r="CM1235" s="27"/>
      <c r="CN1235" s="27"/>
      <c r="CO1235" s="27"/>
      <c r="CP1235" s="27"/>
      <c r="CQ1235" s="27"/>
      <c r="CR1235" s="27"/>
      <c r="CS1235" s="27"/>
      <c r="CT1235" s="27"/>
      <c r="CU1235" s="27"/>
      <c r="CV1235" s="27"/>
      <c r="CW1235" s="27"/>
      <c r="CX1235" s="27"/>
      <c r="CY1235" s="27"/>
      <c r="CZ1235" s="27"/>
      <c r="DA1235" s="27"/>
      <c r="DB1235" s="27"/>
      <c r="DC1235" s="27"/>
      <c r="DD1235" s="27"/>
      <c r="DE1235" s="27"/>
      <c r="DF1235" s="27"/>
      <c r="DG1235" s="27"/>
      <c r="DH1235" s="27"/>
      <c r="DI1235" s="27"/>
      <c r="DJ1235" s="27"/>
      <c r="DK1235" s="27"/>
      <c r="DL1235" s="27"/>
      <c r="DM1235" s="27"/>
      <c r="DN1235" s="27"/>
      <c r="DO1235" s="27"/>
      <c r="DP1235" s="27"/>
      <c r="DQ1235" s="27"/>
      <c r="DR1235" s="27"/>
      <c r="DS1235" s="27"/>
      <c r="DT1235" s="27"/>
      <c r="DU1235" s="27"/>
      <c r="DV1235" s="27"/>
      <c r="DW1235" s="27"/>
      <c r="DX1235" s="27"/>
      <c r="DY1235" s="27"/>
      <c r="DZ1235" s="27"/>
      <c r="EA1235" s="27"/>
      <c r="EB1235" s="27"/>
      <c r="EC1235" s="27"/>
      <c r="ED1235" s="27"/>
      <c r="EE1235" s="27"/>
      <c r="EF1235" s="27"/>
      <c r="EG1235" s="27"/>
      <c r="EH1235" s="27"/>
      <c r="EI1235" s="27"/>
      <c r="EJ1235" s="27"/>
      <c r="EK1235" s="27"/>
      <c r="EL1235" s="27"/>
      <c r="EM1235" s="27"/>
      <c r="EN1235" s="27"/>
      <c r="EO1235" s="27"/>
      <c r="EP1235" s="27"/>
      <c r="EQ1235" s="27"/>
      <c r="ER1235" s="27"/>
      <c r="ES1235" s="27"/>
      <c r="ET1235" s="27"/>
      <c r="EU1235" s="27"/>
      <c r="EV1235" s="27"/>
      <c r="EW1235" s="27"/>
      <c r="EX1235" s="27"/>
      <c r="EY1235" s="27"/>
      <c r="EZ1235" s="27"/>
      <c r="FA1235" s="27"/>
      <c r="FB1235" s="27"/>
      <c r="FC1235" s="27"/>
      <c r="FD1235" s="27"/>
      <c r="FE1235" s="27"/>
      <c r="FF1235" s="27"/>
      <c r="FG1235" s="27"/>
      <c r="FH1235" s="27"/>
      <c r="FI1235" s="27"/>
      <c r="FJ1235" s="27"/>
      <c r="FK1235" s="27"/>
      <c r="FL1235" s="27"/>
      <c r="FM1235" s="27"/>
      <c r="FN1235" s="27"/>
      <c r="FO1235" s="27"/>
      <c r="FP1235" s="27"/>
      <c r="FQ1235" s="27"/>
      <c r="FR1235" s="27"/>
      <c r="FS1235" s="27"/>
      <c r="FT1235" s="27"/>
      <c r="FU1235" s="27"/>
      <c r="FV1235" s="27"/>
      <c r="FW1235" s="27"/>
      <c r="FX1235" s="27"/>
      <c r="FY1235" s="27"/>
      <c r="FZ1235" s="27"/>
      <c r="GA1235" s="27"/>
      <c r="GB1235" s="27"/>
      <c r="GC1235" s="27"/>
      <c r="GD1235" s="27"/>
      <c r="GE1235" s="27"/>
      <c r="GF1235" s="27"/>
      <c r="GG1235" s="27"/>
      <c r="GH1235" s="27"/>
      <c r="GI1235" s="27"/>
      <c r="GJ1235" s="27"/>
      <c r="GK1235" s="27"/>
      <c r="GL1235" s="27"/>
      <c r="GM1235" s="27"/>
      <c r="GN1235" s="27"/>
      <c r="GO1235" s="27"/>
      <c r="GP1235" s="27"/>
      <c r="GQ1235" s="27"/>
      <c r="GR1235" s="27"/>
      <c r="GS1235" s="27"/>
      <c r="GT1235" s="27"/>
      <c r="GU1235" s="27"/>
      <c r="GV1235" s="27"/>
      <c r="GW1235" s="27"/>
      <c r="GX1235" s="27"/>
      <c r="GY1235" s="27"/>
      <c r="GZ1235" s="39"/>
    </row>
    <row r="1236" spans="1:208" s="67" customFormat="1" ht="11.25" customHeight="1">
      <c r="A1236" s="4">
        <v>5249</v>
      </c>
      <c r="B1236" s="67" t="s">
        <v>220</v>
      </c>
      <c r="C1236" s="67" t="s">
        <v>276</v>
      </c>
      <c r="D1236" s="67" t="s">
        <v>72</v>
      </c>
      <c r="E1236" s="68">
        <v>44396</v>
      </c>
      <c r="F1236" s="68">
        <v>44396</v>
      </c>
      <c r="G1236" s="68" t="s">
        <v>177</v>
      </c>
      <c r="H1236" s="67" t="s">
        <v>18</v>
      </c>
      <c r="I1236" s="67">
        <v>10</v>
      </c>
      <c r="J1236" s="67" t="s">
        <v>100</v>
      </c>
      <c r="L1236" s="66" t="s">
        <v>4063</v>
      </c>
      <c r="M1236" s="66" t="s">
        <v>4064</v>
      </c>
      <c r="O1236" s="67" t="s">
        <v>4065</v>
      </c>
      <c r="P1236" s="68">
        <v>44369</v>
      </c>
      <c r="Q1236" s="71">
        <v>23050042</v>
      </c>
      <c r="R1236" s="71"/>
      <c r="S1236" s="71">
        <v>14000000</v>
      </c>
      <c r="T1236" s="67" t="s">
        <v>96</v>
      </c>
      <c r="U1236" s="67">
        <v>1073</v>
      </c>
      <c r="V1236" s="68">
        <v>44403</v>
      </c>
      <c r="W1236" s="68">
        <v>44414</v>
      </c>
      <c r="X1236" s="71">
        <v>14000000</v>
      </c>
      <c r="Y1236" s="71"/>
      <c r="Z1236" s="71">
        <v>14000000</v>
      </c>
      <c r="AA1236" s="67" t="s">
        <v>80</v>
      </c>
      <c r="AG1236" s="67" t="s">
        <v>4066</v>
      </c>
      <c r="AH1236" s="34"/>
      <c r="AI1236" s="67" t="s">
        <v>392</v>
      </c>
      <c r="AJ1236" s="66"/>
      <c r="AK1236" s="66" t="s">
        <v>4064</v>
      </c>
      <c r="AL1236" s="38"/>
      <c r="AM1236" s="27"/>
      <c r="AN1236" s="27"/>
      <c r="AO1236" s="27"/>
      <c r="AP1236" s="27"/>
      <c r="AQ1236" s="27"/>
      <c r="AR1236" s="27"/>
      <c r="AS1236" s="27"/>
      <c r="AT1236" s="27"/>
      <c r="AU1236" s="27"/>
      <c r="AV1236" s="27"/>
      <c r="AW1236" s="27"/>
      <c r="AX1236" s="27"/>
      <c r="AY1236" s="27"/>
      <c r="AZ1236" s="27"/>
      <c r="BA1236" s="27"/>
      <c r="BB1236" s="27"/>
      <c r="BC1236" s="27"/>
      <c r="BD1236" s="27"/>
      <c r="BE1236" s="27"/>
      <c r="BF1236" s="27"/>
      <c r="BG1236" s="27"/>
      <c r="BH1236" s="27"/>
      <c r="BI1236" s="27"/>
      <c r="BJ1236" s="27"/>
      <c r="BK1236" s="27"/>
      <c r="BL1236" s="27"/>
      <c r="BM1236" s="27"/>
      <c r="BN1236" s="27"/>
      <c r="BO1236" s="27"/>
      <c r="BP1236" s="27"/>
      <c r="BQ1236" s="27"/>
      <c r="BR1236" s="27"/>
      <c r="BS1236" s="27"/>
      <c r="BT1236" s="27"/>
      <c r="BU1236" s="27"/>
      <c r="BV1236" s="27"/>
      <c r="BW1236" s="27"/>
      <c r="BX1236" s="27"/>
      <c r="BY1236" s="27"/>
      <c r="BZ1236" s="27"/>
      <c r="CA1236" s="27"/>
      <c r="CB1236" s="27"/>
      <c r="CC1236" s="27"/>
      <c r="CD1236" s="27"/>
      <c r="CE1236" s="27"/>
      <c r="CF1236" s="27"/>
      <c r="CG1236" s="27"/>
      <c r="CH1236" s="27"/>
      <c r="CI1236" s="27"/>
      <c r="CJ1236" s="27"/>
      <c r="CK1236" s="27"/>
      <c r="CL1236" s="27"/>
      <c r="CM1236" s="27"/>
      <c r="CN1236" s="27"/>
      <c r="CO1236" s="27"/>
      <c r="CP1236" s="27"/>
      <c r="CQ1236" s="27"/>
      <c r="CR1236" s="27"/>
      <c r="CS1236" s="27"/>
      <c r="CT1236" s="27"/>
      <c r="CU1236" s="27"/>
      <c r="CV1236" s="27"/>
      <c r="CW1236" s="27"/>
      <c r="CX1236" s="27"/>
      <c r="CY1236" s="27"/>
      <c r="CZ1236" s="27"/>
      <c r="DA1236" s="27"/>
      <c r="DB1236" s="27"/>
      <c r="DC1236" s="27"/>
      <c r="DD1236" s="27"/>
      <c r="DE1236" s="27"/>
      <c r="DF1236" s="27"/>
      <c r="DG1236" s="27"/>
      <c r="DH1236" s="27"/>
      <c r="DI1236" s="27"/>
      <c r="DJ1236" s="27"/>
      <c r="DK1236" s="27"/>
      <c r="DL1236" s="27"/>
      <c r="DM1236" s="27"/>
      <c r="DN1236" s="27"/>
      <c r="DO1236" s="27"/>
      <c r="DP1236" s="27"/>
      <c r="DQ1236" s="27"/>
      <c r="DR1236" s="27"/>
      <c r="DS1236" s="27"/>
      <c r="DT1236" s="27"/>
      <c r="DU1236" s="27"/>
      <c r="DV1236" s="27"/>
      <c r="DW1236" s="27"/>
      <c r="DX1236" s="27"/>
      <c r="DY1236" s="27"/>
      <c r="DZ1236" s="27"/>
      <c r="EA1236" s="27"/>
      <c r="EB1236" s="27"/>
      <c r="EC1236" s="27"/>
      <c r="ED1236" s="27"/>
      <c r="EE1236" s="27"/>
      <c r="EF1236" s="27"/>
      <c r="EG1236" s="27"/>
      <c r="EH1236" s="27"/>
      <c r="EI1236" s="27"/>
      <c r="EJ1236" s="27"/>
      <c r="EK1236" s="27"/>
      <c r="EL1236" s="27"/>
      <c r="EM1236" s="27"/>
      <c r="EN1236" s="27"/>
      <c r="EO1236" s="27"/>
      <c r="EP1236" s="27"/>
      <c r="EQ1236" s="27"/>
      <c r="ER1236" s="27"/>
      <c r="ES1236" s="27"/>
      <c r="ET1236" s="27"/>
      <c r="EU1236" s="27"/>
      <c r="EV1236" s="27"/>
      <c r="EW1236" s="27"/>
      <c r="EX1236" s="27"/>
      <c r="EY1236" s="27"/>
      <c r="EZ1236" s="27"/>
      <c r="FA1236" s="27"/>
      <c r="FB1236" s="27"/>
      <c r="FC1236" s="27"/>
      <c r="FD1236" s="27"/>
      <c r="FE1236" s="27"/>
      <c r="FF1236" s="27"/>
      <c r="FG1236" s="27"/>
      <c r="FH1236" s="27"/>
      <c r="FI1236" s="27"/>
      <c r="FJ1236" s="27"/>
      <c r="FK1236" s="27"/>
      <c r="FL1236" s="27"/>
      <c r="FM1236" s="27"/>
      <c r="FN1236" s="27"/>
      <c r="FO1236" s="27"/>
      <c r="FP1236" s="27"/>
      <c r="FQ1236" s="27"/>
      <c r="FR1236" s="27"/>
      <c r="FS1236" s="27"/>
      <c r="FT1236" s="27"/>
      <c r="FU1236" s="27"/>
      <c r="FV1236" s="27"/>
      <c r="FW1236" s="27"/>
      <c r="FX1236" s="27"/>
      <c r="FY1236" s="27"/>
      <c r="FZ1236" s="27"/>
      <c r="GA1236" s="27"/>
      <c r="GB1236" s="27"/>
      <c r="GC1236" s="27"/>
      <c r="GD1236" s="27"/>
      <c r="GE1236" s="27"/>
      <c r="GF1236" s="27"/>
      <c r="GG1236" s="27"/>
      <c r="GH1236" s="27"/>
      <c r="GI1236" s="27"/>
      <c r="GJ1236" s="27"/>
      <c r="GK1236" s="27"/>
      <c r="GL1236" s="27"/>
      <c r="GM1236" s="27"/>
      <c r="GN1236" s="27"/>
      <c r="GO1236" s="27"/>
      <c r="GP1236" s="27"/>
      <c r="GQ1236" s="27"/>
      <c r="GR1236" s="27"/>
      <c r="GS1236" s="27"/>
      <c r="GT1236" s="27"/>
      <c r="GU1236" s="27"/>
      <c r="GV1236" s="27"/>
      <c r="GW1236" s="27"/>
      <c r="GX1236" s="27"/>
      <c r="GY1236" s="27"/>
      <c r="GZ1236" s="39"/>
    </row>
    <row r="1237" spans="1:208" s="67" customFormat="1" ht="11.25" customHeight="1">
      <c r="A1237" s="4">
        <v>5251</v>
      </c>
      <c r="B1237" s="67" t="s">
        <v>140</v>
      </c>
      <c r="C1237" s="67" t="s">
        <v>140</v>
      </c>
      <c r="D1237" s="67" t="s">
        <v>72</v>
      </c>
      <c r="E1237" s="68">
        <v>44396</v>
      </c>
      <c r="F1237" s="68">
        <v>44396</v>
      </c>
      <c r="G1237" s="68" t="s">
        <v>91</v>
      </c>
      <c r="H1237" s="67" t="s">
        <v>11</v>
      </c>
      <c r="I1237" s="67">
        <v>3</v>
      </c>
      <c r="J1237" s="67" t="s">
        <v>74</v>
      </c>
      <c r="L1237" s="66" t="s">
        <v>579</v>
      </c>
      <c r="M1237" s="66" t="s">
        <v>4067</v>
      </c>
      <c r="N1237" s="67" t="s">
        <v>4068</v>
      </c>
      <c r="O1237" s="67" t="s">
        <v>4069</v>
      </c>
      <c r="P1237" s="68">
        <v>44335</v>
      </c>
      <c r="Q1237" s="71">
        <v>12364107</v>
      </c>
      <c r="R1237" s="71"/>
      <c r="S1237" s="71">
        <v>8457049.1899999995</v>
      </c>
      <c r="T1237" s="67" t="s">
        <v>96</v>
      </c>
      <c r="U1237" s="67">
        <v>1609</v>
      </c>
      <c r="V1237" s="68">
        <v>44456</v>
      </c>
      <c r="W1237" s="68">
        <v>44487</v>
      </c>
      <c r="X1237" s="71">
        <v>8457049.1899999995</v>
      </c>
      <c r="Y1237" s="71"/>
      <c r="Z1237" s="71">
        <v>8457049.1899999995</v>
      </c>
      <c r="AA1237" s="67" t="s">
        <v>80</v>
      </c>
      <c r="AD1237" s="67">
        <v>1257</v>
      </c>
      <c r="AG1237" s="67" t="s">
        <v>4070</v>
      </c>
      <c r="AH1237" s="34"/>
      <c r="AI1237" s="67" t="s">
        <v>403</v>
      </c>
      <c r="AJ1237" s="66"/>
      <c r="AK1237" s="66" t="s">
        <v>579</v>
      </c>
      <c r="AL1237" s="38"/>
      <c r="AM1237" s="27"/>
      <c r="AN1237" s="27"/>
      <c r="AO1237" s="27"/>
      <c r="AP1237" s="27"/>
      <c r="AQ1237" s="27"/>
      <c r="AR1237" s="27"/>
      <c r="AS1237" s="27"/>
      <c r="AT1237" s="27"/>
      <c r="AU1237" s="27"/>
      <c r="AV1237" s="27"/>
      <c r="AW1237" s="27"/>
      <c r="AX1237" s="27"/>
      <c r="AY1237" s="27"/>
      <c r="AZ1237" s="27"/>
      <c r="BA1237" s="27"/>
      <c r="BB1237" s="27"/>
      <c r="BC1237" s="27"/>
      <c r="BD1237" s="27"/>
      <c r="BE1237" s="27"/>
      <c r="BF1237" s="27"/>
      <c r="BG1237" s="27"/>
      <c r="BH1237" s="27"/>
      <c r="BI1237" s="27"/>
      <c r="BJ1237" s="27"/>
      <c r="BK1237" s="27"/>
      <c r="BL1237" s="27"/>
      <c r="BM1237" s="27"/>
      <c r="BN1237" s="27"/>
      <c r="BO1237" s="27"/>
      <c r="BP1237" s="27"/>
      <c r="BQ1237" s="27"/>
      <c r="BR1237" s="27"/>
      <c r="BS1237" s="27"/>
      <c r="BT1237" s="27"/>
      <c r="BU1237" s="27"/>
      <c r="BV1237" s="27"/>
      <c r="BW1237" s="27"/>
      <c r="BX1237" s="27"/>
      <c r="BY1237" s="27"/>
      <c r="BZ1237" s="27"/>
      <c r="CA1237" s="27"/>
      <c r="CB1237" s="27"/>
      <c r="CC1237" s="27"/>
      <c r="CD1237" s="27"/>
      <c r="CE1237" s="27"/>
      <c r="CF1237" s="27"/>
      <c r="CG1237" s="27"/>
      <c r="CH1237" s="27"/>
      <c r="CI1237" s="27"/>
      <c r="CJ1237" s="27"/>
      <c r="CK1237" s="27"/>
      <c r="CL1237" s="27"/>
      <c r="CM1237" s="27"/>
      <c r="CN1237" s="27"/>
      <c r="CO1237" s="27"/>
      <c r="CP1237" s="27"/>
      <c r="CQ1237" s="27"/>
      <c r="CR1237" s="27"/>
      <c r="CS1237" s="27"/>
      <c r="CT1237" s="27"/>
      <c r="CU1237" s="27"/>
      <c r="CV1237" s="27"/>
      <c r="CW1237" s="27"/>
      <c r="CX1237" s="27"/>
      <c r="CY1237" s="27"/>
      <c r="CZ1237" s="27"/>
      <c r="DA1237" s="27"/>
      <c r="DB1237" s="27"/>
      <c r="DC1237" s="27"/>
      <c r="DD1237" s="27"/>
      <c r="DE1237" s="27"/>
      <c r="DF1237" s="27"/>
      <c r="DG1237" s="27"/>
      <c r="DH1237" s="27"/>
      <c r="DI1237" s="27"/>
      <c r="DJ1237" s="27"/>
      <c r="DK1237" s="27"/>
      <c r="DL1237" s="27"/>
      <c r="DM1237" s="27"/>
      <c r="DN1237" s="27"/>
      <c r="DO1237" s="27"/>
      <c r="DP1237" s="27"/>
      <c r="DQ1237" s="27"/>
      <c r="DR1237" s="27"/>
      <c r="DS1237" s="27"/>
      <c r="DT1237" s="27"/>
      <c r="DU1237" s="27"/>
      <c r="DV1237" s="27"/>
      <c r="DW1237" s="27"/>
      <c r="DX1237" s="27"/>
      <c r="DY1237" s="27"/>
      <c r="DZ1237" s="27"/>
      <c r="EA1237" s="27"/>
      <c r="EB1237" s="27"/>
      <c r="EC1237" s="27"/>
      <c r="ED1237" s="27"/>
      <c r="EE1237" s="27"/>
      <c r="EF1237" s="27"/>
      <c r="EG1237" s="27"/>
      <c r="EH1237" s="27"/>
      <c r="EI1237" s="27"/>
      <c r="EJ1237" s="27"/>
      <c r="EK1237" s="27"/>
      <c r="EL1237" s="27"/>
      <c r="EM1237" s="27"/>
      <c r="EN1237" s="27"/>
      <c r="EO1237" s="27"/>
      <c r="EP1237" s="27"/>
      <c r="EQ1237" s="27"/>
      <c r="ER1237" s="27"/>
      <c r="ES1237" s="27"/>
      <c r="ET1237" s="27"/>
      <c r="EU1237" s="27"/>
      <c r="EV1237" s="27"/>
      <c r="EW1237" s="27"/>
      <c r="EX1237" s="27"/>
      <c r="EY1237" s="27"/>
      <c r="EZ1237" s="27"/>
      <c r="FA1237" s="27"/>
      <c r="FB1237" s="27"/>
      <c r="FC1237" s="27"/>
      <c r="FD1237" s="27"/>
      <c r="FE1237" s="27"/>
      <c r="FF1237" s="27"/>
      <c r="FG1237" s="27"/>
      <c r="FH1237" s="27"/>
      <c r="FI1237" s="27"/>
      <c r="FJ1237" s="27"/>
      <c r="FK1237" s="27"/>
      <c r="FL1237" s="27"/>
      <c r="FM1237" s="27"/>
      <c r="FN1237" s="27"/>
      <c r="FO1237" s="27"/>
      <c r="FP1237" s="27"/>
      <c r="FQ1237" s="27"/>
      <c r="FR1237" s="27"/>
      <c r="FS1237" s="27"/>
      <c r="FT1237" s="27"/>
      <c r="FU1237" s="27"/>
      <c r="FV1237" s="27"/>
      <c r="FW1237" s="27"/>
      <c r="FX1237" s="27"/>
      <c r="FY1237" s="27"/>
      <c r="FZ1237" s="27"/>
      <c r="GA1237" s="27"/>
      <c r="GB1237" s="27"/>
      <c r="GC1237" s="27"/>
      <c r="GD1237" s="27"/>
      <c r="GE1237" s="27"/>
      <c r="GF1237" s="27"/>
      <c r="GG1237" s="27"/>
      <c r="GH1237" s="27"/>
      <c r="GI1237" s="27"/>
      <c r="GJ1237" s="27"/>
      <c r="GK1237" s="27"/>
      <c r="GL1237" s="27"/>
      <c r="GM1237" s="27"/>
      <c r="GN1237" s="27"/>
      <c r="GO1237" s="27"/>
      <c r="GP1237" s="27"/>
      <c r="GQ1237" s="27"/>
      <c r="GR1237" s="27"/>
      <c r="GS1237" s="27"/>
      <c r="GT1237" s="27"/>
      <c r="GU1237" s="27"/>
      <c r="GV1237" s="27"/>
      <c r="GW1237" s="27"/>
      <c r="GX1237" s="27"/>
      <c r="GY1237" s="27"/>
      <c r="GZ1237" s="39"/>
    </row>
    <row r="1238" spans="1:208" s="67" customFormat="1" ht="11.25" customHeight="1">
      <c r="A1238" s="4">
        <v>5252</v>
      </c>
      <c r="B1238" s="67" t="s">
        <v>83</v>
      </c>
      <c r="C1238" s="67" t="s">
        <v>594</v>
      </c>
      <c r="D1238" s="67" t="s">
        <v>72</v>
      </c>
      <c r="E1238" s="68">
        <v>44396</v>
      </c>
      <c r="F1238" s="68">
        <v>44396</v>
      </c>
      <c r="G1238" s="68" t="s">
        <v>124</v>
      </c>
      <c r="H1238" s="67" t="s">
        <v>17</v>
      </c>
      <c r="I1238" s="67">
        <v>1</v>
      </c>
      <c r="J1238" s="67" t="s">
        <v>74</v>
      </c>
      <c r="L1238" s="66" t="s">
        <v>596</v>
      </c>
      <c r="M1238" s="66" t="s">
        <v>4071</v>
      </c>
      <c r="N1238" s="67" t="s">
        <v>1353</v>
      </c>
      <c r="O1238" s="67" t="s">
        <v>4072</v>
      </c>
      <c r="P1238" s="68">
        <v>44342</v>
      </c>
      <c r="Q1238" s="71"/>
      <c r="R1238" s="71">
        <v>500000</v>
      </c>
      <c r="S1238" s="71">
        <v>500000</v>
      </c>
      <c r="T1238" s="67" t="s">
        <v>144</v>
      </c>
      <c r="U1238" s="67">
        <v>1095</v>
      </c>
      <c r="V1238" s="68">
        <v>44404</v>
      </c>
      <c r="W1238" s="68">
        <v>44407</v>
      </c>
      <c r="X1238" s="71"/>
      <c r="Y1238" s="71">
        <v>500000</v>
      </c>
      <c r="Z1238" s="71">
        <v>500000</v>
      </c>
      <c r="AA1238" s="67" t="s">
        <v>80</v>
      </c>
      <c r="AG1238" s="66" t="s">
        <v>4071</v>
      </c>
      <c r="AH1238" s="34"/>
      <c r="AI1238" s="67" t="s">
        <v>392</v>
      </c>
      <c r="AJ1238" s="66"/>
      <c r="AK1238" s="66" t="s">
        <v>4071</v>
      </c>
      <c r="AL1238" s="38"/>
      <c r="AM1238" s="27"/>
      <c r="AN1238" s="27"/>
      <c r="AO1238" s="27"/>
      <c r="AP1238" s="27"/>
      <c r="AQ1238" s="27"/>
      <c r="AR1238" s="27"/>
      <c r="AS1238" s="27"/>
      <c r="AT1238" s="27"/>
      <c r="AU1238" s="27"/>
      <c r="AV1238" s="27"/>
      <c r="AW1238" s="27"/>
      <c r="AX1238" s="27"/>
      <c r="AY1238" s="27"/>
      <c r="AZ1238" s="27"/>
      <c r="BA1238" s="27"/>
      <c r="BB1238" s="27"/>
      <c r="BC1238" s="27"/>
      <c r="BD1238" s="27"/>
      <c r="BE1238" s="27"/>
      <c r="BF1238" s="27"/>
      <c r="BG1238" s="27"/>
      <c r="BH1238" s="27"/>
      <c r="BI1238" s="27"/>
      <c r="BJ1238" s="27"/>
      <c r="BK1238" s="27"/>
      <c r="BL1238" s="27"/>
      <c r="BM1238" s="27"/>
      <c r="BN1238" s="27"/>
      <c r="BO1238" s="27"/>
      <c r="BP1238" s="27"/>
      <c r="BQ1238" s="27"/>
      <c r="BR1238" s="27"/>
      <c r="BS1238" s="27"/>
      <c r="BT1238" s="27"/>
      <c r="BU1238" s="27"/>
      <c r="BV1238" s="27"/>
      <c r="BW1238" s="27"/>
      <c r="BX1238" s="27"/>
      <c r="BY1238" s="27"/>
      <c r="BZ1238" s="27"/>
      <c r="CA1238" s="27"/>
      <c r="CB1238" s="27"/>
      <c r="CC1238" s="27"/>
      <c r="CD1238" s="27"/>
      <c r="CE1238" s="27"/>
      <c r="CF1238" s="27"/>
      <c r="CG1238" s="27"/>
      <c r="CH1238" s="27"/>
      <c r="CI1238" s="27"/>
      <c r="CJ1238" s="27"/>
      <c r="CK1238" s="27"/>
      <c r="CL1238" s="27"/>
      <c r="CM1238" s="27"/>
      <c r="CN1238" s="27"/>
      <c r="CO1238" s="27"/>
      <c r="CP1238" s="27"/>
      <c r="CQ1238" s="27"/>
      <c r="CR1238" s="27"/>
      <c r="CS1238" s="27"/>
      <c r="CT1238" s="27"/>
      <c r="CU1238" s="27"/>
      <c r="CV1238" s="27"/>
      <c r="CW1238" s="27"/>
      <c r="CX1238" s="27"/>
      <c r="CY1238" s="27"/>
      <c r="CZ1238" s="27"/>
      <c r="DA1238" s="27"/>
      <c r="DB1238" s="27"/>
      <c r="DC1238" s="27"/>
      <c r="DD1238" s="27"/>
      <c r="DE1238" s="27"/>
      <c r="DF1238" s="27"/>
      <c r="DG1238" s="27"/>
      <c r="DH1238" s="27"/>
      <c r="DI1238" s="27"/>
      <c r="DJ1238" s="27"/>
      <c r="DK1238" s="27"/>
      <c r="DL1238" s="27"/>
      <c r="DM1238" s="27"/>
      <c r="DN1238" s="27"/>
      <c r="DO1238" s="27"/>
      <c r="DP1238" s="27"/>
      <c r="DQ1238" s="27"/>
      <c r="DR1238" s="27"/>
      <c r="DS1238" s="27"/>
      <c r="DT1238" s="27"/>
      <c r="DU1238" s="27"/>
      <c r="DV1238" s="27"/>
      <c r="DW1238" s="27"/>
      <c r="DX1238" s="27"/>
      <c r="DY1238" s="27"/>
      <c r="DZ1238" s="27"/>
      <c r="EA1238" s="27"/>
      <c r="EB1238" s="27"/>
      <c r="EC1238" s="27"/>
      <c r="ED1238" s="27"/>
      <c r="EE1238" s="27"/>
      <c r="EF1238" s="27"/>
      <c r="EG1238" s="27"/>
      <c r="EH1238" s="27"/>
      <c r="EI1238" s="27"/>
      <c r="EJ1238" s="27"/>
      <c r="EK1238" s="27"/>
      <c r="EL1238" s="27"/>
      <c r="EM1238" s="27"/>
      <c r="EN1238" s="27"/>
      <c r="EO1238" s="27"/>
      <c r="EP1238" s="27"/>
      <c r="EQ1238" s="27"/>
      <c r="ER1238" s="27"/>
      <c r="ES1238" s="27"/>
      <c r="ET1238" s="27"/>
      <c r="EU1238" s="27"/>
      <c r="EV1238" s="27"/>
      <c r="EW1238" s="27"/>
      <c r="EX1238" s="27"/>
      <c r="EY1238" s="27"/>
      <c r="EZ1238" s="27"/>
      <c r="FA1238" s="27"/>
      <c r="FB1238" s="27"/>
      <c r="FC1238" s="27"/>
      <c r="FD1238" s="27"/>
      <c r="FE1238" s="27"/>
      <c r="FF1238" s="27"/>
      <c r="FG1238" s="27"/>
      <c r="FH1238" s="27"/>
      <c r="FI1238" s="27"/>
      <c r="FJ1238" s="27"/>
      <c r="FK1238" s="27"/>
      <c r="FL1238" s="27"/>
      <c r="FM1238" s="27"/>
      <c r="FN1238" s="27"/>
      <c r="FO1238" s="27"/>
      <c r="FP1238" s="27"/>
      <c r="FQ1238" s="27"/>
      <c r="FR1238" s="27"/>
      <c r="FS1238" s="27"/>
      <c r="FT1238" s="27"/>
      <c r="FU1238" s="27"/>
      <c r="FV1238" s="27"/>
      <c r="FW1238" s="27"/>
      <c r="FX1238" s="27"/>
      <c r="FY1238" s="27"/>
      <c r="FZ1238" s="27"/>
      <c r="GA1238" s="27"/>
      <c r="GB1238" s="27"/>
      <c r="GC1238" s="27"/>
      <c r="GD1238" s="27"/>
      <c r="GE1238" s="27"/>
      <c r="GF1238" s="27"/>
      <c r="GG1238" s="27"/>
      <c r="GH1238" s="27"/>
      <c r="GI1238" s="27"/>
      <c r="GJ1238" s="27"/>
      <c r="GK1238" s="27"/>
      <c r="GL1238" s="27"/>
      <c r="GM1238" s="27"/>
      <c r="GN1238" s="27"/>
      <c r="GO1238" s="27"/>
      <c r="GP1238" s="27"/>
      <c r="GQ1238" s="27"/>
      <c r="GR1238" s="27"/>
      <c r="GS1238" s="27"/>
      <c r="GT1238" s="27"/>
      <c r="GU1238" s="27"/>
      <c r="GV1238" s="27"/>
      <c r="GW1238" s="27"/>
      <c r="GX1238" s="27"/>
      <c r="GY1238" s="27"/>
      <c r="GZ1238" s="39"/>
    </row>
    <row r="1239" spans="1:208" s="67" customFormat="1" ht="11.25" customHeight="1">
      <c r="A1239" s="4">
        <v>5253</v>
      </c>
      <c r="B1239" s="67" t="s">
        <v>83</v>
      </c>
      <c r="C1239" s="67" t="s">
        <v>594</v>
      </c>
      <c r="D1239" s="67" t="s">
        <v>72</v>
      </c>
      <c r="E1239" s="68">
        <v>44396</v>
      </c>
      <c r="F1239" s="68">
        <v>44396</v>
      </c>
      <c r="G1239" s="68" t="s">
        <v>124</v>
      </c>
      <c r="H1239" s="67" t="s">
        <v>17</v>
      </c>
      <c r="I1239" s="67">
        <v>1</v>
      </c>
      <c r="J1239" s="67" t="s">
        <v>74</v>
      </c>
      <c r="L1239" s="66" t="s">
        <v>596</v>
      </c>
      <c r="M1239" s="66" t="s">
        <v>4073</v>
      </c>
      <c r="N1239" s="67" t="s">
        <v>1353</v>
      </c>
      <c r="O1239" s="67" t="s">
        <v>4072</v>
      </c>
      <c r="P1239" s="68">
        <v>44333</v>
      </c>
      <c r="Q1239" s="71"/>
      <c r="R1239" s="71">
        <v>500000</v>
      </c>
      <c r="S1239" s="71">
        <v>500000</v>
      </c>
      <c r="T1239" s="67" t="s">
        <v>144</v>
      </c>
      <c r="U1239" s="67">
        <v>1092</v>
      </c>
      <c r="V1239" s="68">
        <v>44404</v>
      </c>
      <c r="W1239" s="68">
        <v>44407</v>
      </c>
      <c r="X1239" s="71"/>
      <c r="Y1239" s="71">
        <v>500000</v>
      </c>
      <c r="Z1239" s="71">
        <v>500000</v>
      </c>
      <c r="AA1239" s="67" t="s">
        <v>80</v>
      </c>
      <c r="AG1239" s="66" t="s">
        <v>4073</v>
      </c>
      <c r="AH1239" s="34"/>
      <c r="AI1239" s="67" t="s">
        <v>392</v>
      </c>
      <c r="AJ1239" s="66"/>
      <c r="AK1239" s="66" t="s">
        <v>4073</v>
      </c>
      <c r="AL1239" s="38"/>
      <c r="AM1239" s="27"/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/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/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7"/>
      <c r="CA1239" s="27"/>
      <c r="CB1239" s="27"/>
      <c r="CC1239" s="27"/>
      <c r="CD1239" s="27"/>
      <c r="CE1239" s="27"/>
      <c r="CF1239" s="27"/>
      <c r="CG1239" s="27"/>
      <c r="CH1239" s="27"/>
      <c r="CI1239" s="27"/>
      <c r="CJ1239" s="27"/>
      <c r="CK1239" s="27"/>
      <c r="CL1239" s="27"/>
      <c r="CM1239" s="27"/>
      <c r="CN1239" s="27"/>
      <c r="CO1239" s="27"/>
      <c r="CP1239" s="27"/>
      <c r="CQ1239" s="27"/>
      <c r="CR1239" s="27"/>
      <c r="CS1239" s="27"/>
      <c r="CT1239" s="27"/>
      <c r="CU1239" s="27"/>
      <c r="CV1239" s="27"/>
      <c r="CW1239" s="27"/>
      <c r="CX1239" s="27"/>
      <c r="CY1239" s="27"/>
      <c r="CZ1239" s="27"/>
      <c r="DA1239" s="27"/>
      <c r="DB1239" s="27"/>
      <c r="DC1239" s="27"/>
      <c r="DD1239" s="27"/>
      <c r="DE1239" s="27"/>
      <c r="DF1239" s="27"/>
      <c r="DG1239" s="27"/>
      <c r="DH1239" s="27"/>
      <c r="DI1239" s="27"/>
      <c r="DJ1239" s="27"/>
      <c r="DK1239" s="27"/>
      <c r="DL1239" s="27"/>
      <c r="DM1239" s="27"/>
      <c r="DN1239" s="27"/>
      <c r="DO1239" s="27"/>
      <c r="DP1239" s="27"/>
      <c r="DQ1239" s="27"/>
      <c r="DR1239" s="27"/>
      <c r="DS1239" s="27"/>
      <c r="DT1239" s="27"/>
      <c r="DU1239" s="27"/>
      <c r="DV1239" s="27"/>
      <c r="DW1239" s="27"/>
      <c r="DX1239" s="27"/>
      <c r="DY1239" s="27"/>
      <c r="DZ1239" s="27"/>
      <c r="EA1239" s="27"/>
      <c r="EB1239" s="27"/>
      <c r="EC1239" s="27"/>
      <c r="ED1239" s="27"/>
      <c r="EE1239" s="27"/>
      <c r="EF1239" s="27"/>
      <c r="EG1239" s="27"/>
      <c r="EH1239" s="27"/>
      <c r="EI1239" s="27"/>
      <c r="EJ1239" s="27"/>
      <c r="EK1239" s="27"/>
      <c r="EL1239" s="27"/>
      <c r="EM1239" s="27"/>
      <c r="EN1239" s="27"/>
      <c r="EO1239" s="27"/>
      <c r="EP1239" s="27"/>
      <c r="EQ1239" s="27"/>
      <c r="ER1239" s="27"/>
      <c r="ES1239" s="27"/>
      <c r="ET1239" s="27"/>
      <c r="EU1239" s="27"/>
      <c r="EV1239" s="27"/>
      <c r="EW1239" s="27"/>
      <c r="EX1239" s="27"/>
      <c r="EY1239" s="27"/>
      <c r="EZ1239" s="27"/>
      <c r="FA1239" s="27"/>
      <c r="FB1239" s="27"/>
      <c r="FC1239" s="27"/>
      <c r="FD1239" s="27"/>
      <c r="FE1239" s="27"/>
      <c r="FF1239" s="27"/>
      <c r="FG1239" s="27"/>
      <c r="FH1239" s="27"/>
      <c r="FI1239" s="27"/>
      <c r="FJ1239" s="27"/>
      <c r="FK1239" s="27"/>
      <c r="FL1239" s="27"/>
      <c r="FM1239" s="27"/>
      <c r="FN1239" s="27"/>
      <c r="FO1239" s="27"/>
      <c r="FP1239" s="27"/>
      <c r="FQ1239" s="27"/>
      <c r="FR1239" s="27"/>
      <c r="FS1239" s="27"/>
      <c r="FT1239" s="27"/>
      <c r="FU1239" s="27"/>
      <c r="FV1239" s="27"/>
      <c r="FW1239" s="27"/>
      <c r="FX1239" s="27"/>
      <c r="FY1239" s="27"/>
      <c r="FZ1239" s="27"/>
      <c r="GA1239" s="27"/>
      <c r="GB1239" s="27"/>
      <c r="GC1239" s="27"/>
      <c r="GD1239" s="27"/>
      <c r="GE1239" s="27"/>
      <c r="GF1239" s="27"/>
      <c r="GG1239" s="27"/>
      <c r="GH1239" s="27"/>
      <c r="GI1239" s="27"/>
      <c r="GJ1239" s="27"/>
      <c r="GK1239" s="27"/>
      <c r="GL1239" s="27"/>
      <c r="GM1239" s="27"/>
      <c r="GN1239" s="27"/>
      <c r="GO1239" s="27"/>
      <c r="GP1239" s="27"/>
      <c r="GQ1239" s="27"/>
      <c r="GR1239" s="27"/>
      <c r="GS1239" s="27"/>
      <c r="GT1239" s="27"/>
      <c r="GU1239" s="27"/>
      <c r="GV1239" s="27"/>
      <c r="GW1239" s="27"/>
      <c r="GX1239" s="27"/>
      <c r="GY1239" s="27"/>
      <c r="GZ1239" s="39"/>
    </row>
    <row r="1240" spans="1:208" ht="11.25" customHeight="1">
      <c r="A1240" s="4">
        <v>5254</v>
      </c>
      <c r="B1240" s="67" t="s">
        <v>83</v>
      </c>
      <c r="C1240" s="67" t="s">
        <v>594</v>
      </c>
      <c r="D1240" s="67" t="s">
        <v>72</v>
      </c>
      <c r="E1240" s="68">
        <v>44396</v>
      </c>
      <c r="F1240" s="68">
        <v>44396</v>
      </c>
      <c r="G1240" s="68" t="s">
        <v>124</v>
      </c>
      <c r="H1240" s="67" t="s">
        <v>17</v>
      </c>
      <c r="I1240" s="67">
        <v>1</v>
      </c>
      <c r="J1240" s="67" t="s">
        <v>74</v>
      </c>
      <c r="K1240" s="67"/>
      <c r="L1240" s="66" t="s">
        <v>596</v>
      </c>
      <c r="M1240" s="66" t="s">
        <v>4074</v>
      </c>
      <c r="N1240" s="67" t="s">
        <v>1353</v>
      </c>
      <c r="O1240" s="67" t="s">
        <v>4075</v>
      </c>
      <c r="P1240" s="68">
        <v>44370</v>
      </c>
      <c r="Q1240" s="71"/>
      <c r="R1240" s="71">
        <v>250000</v>
      </c>
      <c r="S1240" s="71">
        <v>250000</v>
      </c>
      <c r="T1240" s="67" t="s">
        <v>144</v>
      </c>
      <c r="U1240" s="67">
        <v>1094</v>
      </c>
      <c r="V1240" s="68">
        <v>44404</v>
      </c>
      <c r="W1240" s="68">
        <v>44407</v>
      </c>
      <c r="X1240" s="71"/>
      <c r="Y1240" s="71">
        <v>250000</v>
      </c>
      <c r="Z1240" s="71">
        <v>250000</v>
      </c>
      <c r="AA1240" s="67" t="s">
        <v>80</v>
      </c>
      <c r="AB1240" s="67"/>
      <c r="AC1240" s="67"/>
      <c r="AD1240" s="67"/>
      <c r="AE1240" s="67"/>
      <c r="AF1240" s="67"/>
      <c r="AG1240" s="66" t="s">
        <v>4074</v>
      </c>
      <c r="AH1240" s="34"/>
      <c r="AI1240" s="67" t="s">
        <v>392</v>
      </c>
      <c r="AJ1240" s="66"/>
      <c r="AK1240" s="66" t="s">
        <v>4074</v>
      </c>
      <c r="AL1240" s="67"/>
    </row>
    <row r="1241" spans="1:208" ht="11.25" customHeight="1">
      <c r="A1241" s="4">
        <v>5256</v>
      </c>
      <c r="B1241" s="67" t="s">
        <v>239</v>
      </c>
      <c r="C1241" s="67" t="s">
        <v>239</v>
      </c>
      <c r="D1241" s="67" t="s">
        <v>72</v>
      </c>
      <c r="E1241" s="68">
        <v>44396</v>
      </c>
      <c r="F1241" s="68">
        <v>44396</v>
      </c>
      <c r="G1241" s="68" t="s">
        <v>73</v>
      </c>
      <c r="H1241" s="67" t="s">
        <v>16</v>
      </c>
      <c r="I1241" s="67">
        <v>14</v>
      </c>
      <c r="J1241" s="67" t="s">
        <v>74</v>
      </c>
      <c r="K1241" s="67"/>
      <c r="L1241" s="66" t="s">
        <v>241</v>
      </c>
      <c r="M1241" s="66" t="s">
        <v>4076</v>
      </c>
      <c r="N1241" s="67" t="s">
        <v>4077</v>
      </c>
      <c r="O1241" s="67" t="s">
        <v>4078</v>
      </c>
      <c r="P1241" s="68">
        <v>44119</v>
      </c>
      <c r="Q1241" s="71">
        <v>11013732</v>
      </c>
      <c r="R1241" s="71"/>
      <c r="S1241" s="71">
        <v>11013732</v>
      </c>
      <c r="T1241" s="67" t="s">
        <v>79</v>
      </c>
      <c r="U1241" s="67">
        <v>1076</v>
      </c>
      <c r="V1241" s="68">
        <v>44403</v>
      </c>
      <c r="W1241" s="68">
        <v>44404</v>
      </c>
      <c r="X1241" s="71">
        <f t="shared" ref="X1241:X1244" si="188">+S1241</f>
        <v>11013732</v>
      </c>
      <c r="Y1241" s="71"/>
      <c r="Z1241" s="71">
        <f t="shared" ref="Z1241:Z1244" si="189">SUM(X1241:Y1241)</f>
        <v>11013732</v>
      </c>
      <c r="AA1241" s="67" t="s">
        <v>80</v>
      </c>
      <c r="AB1241" s="67"/>
      <c r="AC1241" s="67"/>
      <c r="AD1241" s="67">
        <v>776</v>
      </c>
      <c r="AE1241" s="67"/>
      <c r="AF1241" s="67"/>
      <c r="AG1241" s="66" t="s">
        <v>81</v>
      </c>
      <c r="AH1241" s="34">
        <f t="shared" ref="AH1241:AH1244" si="190">Z1241</f>
        <v>11013732</v>
      </c>
      <c r="AI1241" s="67" t="s">
        <v>82</v>
      </c>
      <c r="AJ1241" s="66"/>
      <c r="AK1241" s="66" t="s">
        <v>241</v>
      </c>
      <c r="AL1241" s="67"/>
    </row>
    <row r="1242" spans="1:208" ht="11.25" customHeight="1">
      <c r="A1242" s="4">
        <v>5257</v>
      </c>
      <c r="B1242" s="67" t="s">
        <v>239</v>
      </c>
      <c r="C1242" s="67" t="s">
        <v>239</v>
      </c>
      <c r="D1242" s="67" t="s">
        <v>72</v>
      </c>
      <c r="E1242" s="68">
        <v>44396</v>
      </c>
      <c r="F1242" s="68">
        <v>44396</v>
      </c>
      <c r="G1242" s="68" t="s">
        <v>73</v>
      </c>
      <c r="H1242" s="67" t="s">
        <v>16</v>
      </c>
      <c r="I1242" s="67">
        <v>14</v>
      </c>
      <c r="J1242" s="67" t="s">
        <v>74</v>
      </c>
      <c r="K1242" s="67"/>
      <c r="L1242" s="66" t="s">
        <v>241</v>
      </c>
      <c r="M1242" s="66" t="s">
        <v>4079</v>
      </c>
      <c r="N1242" s="67" t="s">
        <v>4080</v>
      </c>
      <c r="O1242" s="67" t="s">
        <v>4081</v>
      </c>
      <c r="P1242" s="68">
        <v>43857</v>
      </c>
      <c r="Q1242" s="71">
        <v>18679782</v>
      </c>
      <c r="R1242" s="71"/>
      <c r="S1242" s="71">
        <v>18679782</v>
      </c>
      <c r="T1242" s="67" t="s">
        <v>79</v>
      </c>
      <c r="U1242" s="67">
        <v>1106</v>
      </c>
      <c r="V1242" s="68">
        <v>44404</v>
      </c>
      <c r="W1242" s="68">
        <v>44406</v>
      </c>
      <c r="X1242" s="71">
        <f t="shared" si="188"/>
        <v>18679782</v>
      </c>
      <c r="Y1242" s="71"/>
      <c r="Z1242" s="71">
        <f t="shared" si="189"/>
        <v>18679782</v>
      </c>
      <c r="AA1242" s="67" t="s">
        <v>80</v>
      </c>
      <c r="AB1242" s="67"/>
      <c r="AC1242" s="67"/>
      <c r="AD1242" s="67">
        <v>787</v>
      </c>
      <c r="AE1242" s="67"/>
      <c r="AF1242" s="67"/>
      <c r="AG1242" s="66" t="s">
        <v>81</v>
      </c>
      <c r="AH1242" s="34">
        <f t="shared" si="190"/>
        <v>18679782</v>
      </c>
      <c r="AI1242" s="67" t="s">
        <v>82</v>
      </c>
      <c r="AJ1242" s="66"/>
      <c r="AK1242" s="66" t="s">
        <v>241</v>
      </c>
      <c r="AL1242" s="67"/>
    </row>
    <row r="1243" spans="1:208" ht="11.25" customHeight="1">
      <c r="A1243" s="4">
        <v>5258</v>
      </c>
      <c r="B1243" s="67" t="s">
        <v>239</v>
      </c>
      <c r="C1243" s="67" t="s">
        <v>239</v>
      </c>
      <c r="D1243" s="67" t="s">
        <v>72</v>
      </c>
      <c r="E1243" s="68">
        <v>44396</v>
      </c>
      <c r="F1243" s="68">
        <v>44396</v>
      </c>
      <c r="G1243" s="68" t="s">
        <v>73</v>
      </c>
      <c r="H1243" s="67" t="s">
        <v>16</v>
      </c>
      <c r="I1243" s="67">
        <v>14</v>
      </c>
      <c r="J1243" s="67" t="s">
        <v>74</v>
      </c>
      <c r="K1243" s="67"/>
      <c r="L1243" s="66" t="s">
        <v>241</v>
      </c>
      <c r="M1243" s="66" t="s">
        <v>4082</v>
      </c>
      <c r="N1243" s="67" t="s">
        <v>4083</v>
      </c>
      <c r="O1243" s="67" t="s">
        <v>4084</v>
      </c>
      <c r="P1243" s="68">
        <v>43835</v>
      </c>
      <c r="Q1243" s="71">
        <v>33079883</v>
      </c>
      <c r="R1243" s="71"/>
      <c r="S1243" s="71">
        <v>33079883</v>
      </c>
      <c r="T1243" s="67" t="s">
        <v>79</v>
      </c>
      <c r="U1243" s="67">
        <v>1103</v>
      </c>
      <c r="V1243" s="68">
        <v>44404</v>
      </c>
      <c r="W1243" s="68">
        <v>44406</v>
      </c>
      <c r="X1243" s="71">
        <f t="shared" si="188"/>
        <v>33079883</v>
      </c>
      <c r="Y1243" s="71"/>
      <c r="Z1243" s="71">
        <f t="shared" si="189"/>
        <v>33079883</v>
      </c>
      <c r="AA1243" s="67" t="s">
        <v>80</v>
      </c>
      <c r="AB1243" s="67"/>
      <c r="AC1243" s="67"/>
      <c r="AD1243" s="67">
        <v>786</v>
      </c>
      <c r="AE1243" s="67"/>
      <c r="AF1243" s="67"/>
      <c r="AG1243" s="66" t="s">
        <v>81</v>
      </c>
      <c r="AH1243" s="34">
        <f t="shared" si="190"/>
        <v>33079883</v>
      </c>
      <c r="AI1243" s="67" t="s">
        <v>82</v>
      </c>
      <c r="AJ1243" s="66"/>
      <c r="AK1243" s="66" t="s">
        <v>241</v>
      </c>
      <c r="AL1243" s="67"/>
    </row>
    <row r="1244" spans="1:208" ht="11.25" customHeight="1">
      <c r="A1244" s="4">
        <v>5259</v>
      </c>
      <c r="B1244" s="67" t="s">
        <v>140</v>
      </c>
      <c r="C1244" s="67" t="s">
        <v>140</v>
      </c>
      <c r="D1244" s="67" t="s">
        <v>72</v>
      </c>
      <c r="E1244" s="68">
        <v>44396</v>
      </c>
      <c r="F1244" s="68">
        <v>44396</v>
      </c>
      <c r="G1244" s="68" t="s">
        <v>73</v>
      </c>
      <c r="H1244" s="67" t="s">
        <v>16</v>
      </c>
      <c r="I1244" s="67">
        <v>14</v>
      </c>
      <c r="J1244" s="67" t="s">
        <v>74</v>
      </c>
      <c r="K1244" s="67"/>
      <c r="L1244" s="66" t="s">
        <v>328</v>
      </c>
      <c r="M1244" s="66" t="s">
        <v>4085</v>
      </c>
      <c r="N1244" s="67" t="s">
        <v>4086</v>
      </c>
      <c r="O1244" s="67" t="s">
        <v>4087</v>
      </c>
      <c r="P1244" s="68">
        <v>44354</v>
      </c>
      <c r="Q1244" s="71">
        <v>20109000</v>
      </c>
      <c r="R1244" s="71"/>
      <c r="S1244" s="71">
        <v>20109000</v>
      </c>
      <c r="T1244" s="67" t="s">
        <v>79</v>
      </c>
      <c r="U1244" s="67">
        <v>1265</v>
      </c>
      <c r="V1244" s="68">
        <v>44421</v>
      </c>
      <c r="W1244" s="68">
        <v>44424</v>
      </c>
      <c r="X1244" s="71">
        <f t="shared" si="188"/>
        <v>20109000</v>
      </c>
      <c r="Y1244" s="71"/>
      <c r="Z1244" s="71">
        <f t="shared" si="189"/>
        <v>20109000</v>
      </c>
      <c r="AA1244" s="67" t="s">
        <v>4088</v>
      </c>
      <c r="AB1244" s="67"/>
      <c r="AC1244" s="67"/>
      <c r="AD1244" s="67">
        <v>924</v>
      </c>
      <c r="AE1244" s="67"/>
      <c r="AF1244" s="67"/>
      <c r="AG1244" s="66" t="s">
        <v>81</v>
      </c>
      <c r="AH1244" s="34">
        <f t="shared" si="190"/>
        <v>20109000</v>
      </c>
      <c r="AI1244" s="67" t="s">
        <v>82</v>
      </c>
      <c r="AJ1244" s="66"/>
      <c r="AK1244" s="66" t="s">
        <v>4089</v>
      </c>
      <c r="AL1244" s="67"/>
    </row>
    <row r="1245" spans="1:208" ht="11.25" customHeight="1">
      <c r="A1245" s="4">
        <v>5260</v>
      </c>
      <c r="B1245" s="67" t="s">
        <v>83</v>
      </c>
      <c r="C1245" s="67" t="s">
        <v>83</v>
      </c>
      <c r="D1245" s="67" t="s">
        <v>72</v>
      </c>
      <c r="E1245" s="68">
        <v>44400</v>
      </c>
      <c r="F1245" s="68">
        <v>44400</v>
      </c>
      <c r="G1245" s="68" t="s">
        <v>91</v>
      </c>
      <c r="H1245" s="67" t="s">
        <v>2</v>
      </c>
      <c r="I1245" s="67">
        <v>3.14</v>
      </c>
      <c r="J1245" s="67" t="s">
        <v>74</v>
      </c>
      <c r="K1245" s="67"/>
      <c r="L1245" s="66" t="s">
        <v>75</v>
      </c>
      <c r="M1245" s="66" t="s">
        <v>4090</v>
      </c>
      <c r="N1245" s="67" t="s">
        <v>4091</v>
      </c>
      <c r="O1245" s="67" t="s">
        <v>4092</v>
      </c>
      <c r="P1245" s="68">
        <v>44386</v>
      </c>
      <c r="Q1245" s="71">
        <v>37372000</v>
      </c>
      <c r="R1245" s="71"/>
      <c r="S1245" s="71">
        <v>26760400</v>
      </c>
      <c r="T1245" s="67" t="s">
        <v>96</v>
      </c>
      <c r="U1245" s="67">
        <v>1428</v>
      </c>
      <c r="V1245" s="68">
        <v>44438</v>
      </c>
      <c r="W1245" s="68">
        <v>44439</v>
      </c>
      <c r="X1245" s="71">
        <v>26760400</v>
      </c>
      <c r="Y1245" s="71"/>
      <c r="Z1245" s="71">
        <v>26760400</v>
      </c>
      <c r="AA1245" s="67" t="s">
        <v>80</v>
      </c>
      <c r="AB1245" s="67"/>
      <c r="AC1245" s="67"/>
      <c r="AD1245" s="67"/>
      <c r="AE1245" s="67"/>
      <c r="AF1245" s="67"/>
      <c r="AG1245" s="67" t="s">
        <v>4093</v>
      </c>
      <c r="AH1245" s="34"/>
      <c r="AI1245" s="67" t="s">
        <v>403</v>
      </c>
      <c r="AJ1245" s="66"/>
      <c r="AK1245" s="66" t="s">
        <v>1493</v>
      </c>
      <c r="AL1245" s="67"/>
    </row>
    <row r="1246" spans="1:208" ht="11.25" customHeight="1">
      <c r="A1246" s="4">
        <v>5261</v>
      </c>
      <c r="B1246" s="67" t="s">
        <v>140</v>
      </c>
      <c r="C1246" s="67" t="s">
        <v>140</v>
      </c>
      <c r="D1246" s="67" t="s">
        <v>72</v>
      </c>
      <c r="E1246" s="68">
        <v>44400</v>
      </c>
      <c r="F1246" s="68">
        <v>44400</v>
      </c>
      <c r="G1246" s="68" t="s">
        <v>124</v>
      </c>
      <c r="H1246" s="67" t="s">
        <v>17</v>
      </c>
      <c r="I1246" s="67">
        <v>1</v>
      </c>
      <c r="J1246" s="67" t="s">
        <v>100</v>
      </c>
      <c r="K1246" s="67"/>
      <c r="L1246" s="66" t="s">
        <v>4094</v>
      </c>
      <c r="M1246" s="66" t="s">
        <v>4094</v>
      </c>
      <c r="N1246" s="67" t="s">
        <v>4095</v>
      </c>
      <c r="O1246" s="67" t="s">
        <v>4096</v>
      </c>
      <c r="P1246" s="68">
        <v>44382</v>
      </c>
      <c r="Q1246" s="71"/>
      <c r="R1246" s="71">
        <v>600000</v>
      </c>
      <c r="S1246" s="71">
        <v>600000</v>
      </c>
      <c r="T1246" s="67" t="s">
        <v>144</v>
      </c>
      <c r="U1246" s="67">
        <v>2033</v>
      </c>
      <c r="V1246" s="68">
        <v>44482</v>
      </c>
      <c r="W1246" s="68">
        <v>44496</v>
      </c>
      <c r="X1246" s="71"/>
      <c r="Y1246" s="71">
        <v>600000</v>
      </c>
      <c r="Z1246" s="71">
        <v>600000</v>
      </c>
      <c r="AA1246" s="67" t="s">
        <v>80</v>
      </c>
      <c r="AB1246" s="67"/>
      <c r="AC1246" s="67"/>
      <c r="AD1246" s="67"/>
      <c r="AE1246" s="67"/>
      <c r="AF1246" s="67"/>
      <c r="AG1246" s="66" t="s">
        <v>4094</v>
      </c>
      <c r="AH1246" s="34"/>
      <c r="AI1246" s="67" t="s">
        <v>403</v>
      </c>
      <c r="AJ1246" s="66"/>
      <c r="AK1246" s="66" t="s">
        <v>4094</v>
      </c>
      <c r="AL1246" s="67"/>
    </row>
    <row r="1247" spans="1:208" ht="11.25" customHeight="1">
      <c r="A1247" s="4">
        <v>5262</v>
      </c>
      <c r="B1247" s="67" t="s">
        <v>72</v>
      </c>
      <c r="C1247" s="67" t="s">
        <v>90</v>
      </c>
      <c r="D1247" s="67" t="s">
        <v>72</v>
      </c>
      <c r="E1247" s="68">
        <v>44400</v>
      </c>
      <c r="F1247" s="68">
        <v>44400</v>
      </c>
      <c r="G1247" s="68" t="s">
        <v>177</v>
      </c>
      <c r="H1247" s="67" t="s">
        <v>19</v>
      </c>
      <c r="I1247" s="67">
        <v>13</v>
      </c>
      <c r="J1247" s="67" t="s">
        <v>74</v>
      </c>
      <c r="K1247" s="67"/>
      <c r="L1247" s="66" t="s">
        <v>4097</v>
      </c>
      <c r="M1247" s="66" t="s">
        <v>4098</v>
      </c>
      <c r="N1247" s="67" t="s">
        <v>4099</v>
      </c>
      <c r="O1247" s="67" t="s">
        <v>4100</v>
      </c>
      <c r="P1247" s="68">
        <v>44161</v>
      </c>
      <c r="Q1247" s="71"/>
      <c r="R1247" s="71">
        <v>8400000</v>
      </c>
      <c r="S1247" s="71">
        <v>8400000</v>
      </c>
      <c r="T1247" s="67" t="s">
        <v>144</v>
      </c>
      <c r="U1247" s="67">
        <v>1048</v>
      </c>
      <c r="V1247" s="68">
        <v>44400</v>
      </c>
      <c r="W1247" s="68">
        <v>44407</v>
      </c>
      <c r="X1247" s="71"/>
      <c r="Y1247" s="71">
        <v>8400000</v>
      </c>
      <c r="Z1247" s="71">
        <v>8400000</v>
      </c>
      <c r="AA1247" s="67" t="s">
        <v>80</v>
      </c>
      <c r="AB1247" s="67"/>
      <c r="AC1247" s="67"/>
      <c r="AD1247" s="67"/>
      <c r="AE1247" s="67"/>
      <c r="AF1247" s="67"/>
      <c r="AG1247" s="66" t="s">
        <v>4098</v>
      </c>
      <c r="AH1247" s="34"/>
      <c r="AI1247" s="67" t="s">
        <v>403</v>
      </c>
      <c r="AJ1247" s="66"/>
      <c r="AK1247" s="66" t="s">
        <v>4101</v>
      </c>
      <c r="AL1247" s="67"/>
    </row>
    <row r="1248" spans="1:208" ht="11.25" customHeight="1">
      <c r="A1248" s="4">
        <v>5264</v>
      </c>
      <c r="B1248" s="67" t="s">
        <v>72</v>
      </c>
      <c r="C1248" s="67" t="s">
        <v>72</v>
      </c>
      <c r="D1248" s="67" t="s">
        <v>72</v>
      </c>
      <c r="E1248" s="68">
        <v>44400</v>
      </c>
      <c r="F1248" s="68">
        <v>44400</v>
      </c>
      <c r="G1248" s="68" t="s">
        <v>124</v>
      </c>
      <c r="H1248" s="67" t="s">
        <v>17</v>
      </c>
      <c r="I1248" s="67">
        <v>1</v>
      </c>
      <c r="J1248" s="67" t="s">
        <v>74</v>
      </c>
      <c r="K1248" s="67"/>
      <c r="L1248" s="66" t="s">
        <v>167</v>
      </c>
      <c r="M1248" s="66" t="s">
        <v>4102</v>
      </c>
      <c r="N1248" s="67" t="s">
        <v>998</v>
      </c>
      <c r="O1248" s="67" t="s">
        <v>735</v>
      </c>
      <c r="P1248" s="68">
        <v>44391</v>
      </c>
      <c r="Q1248" s="71"/>
      <c r="R1248" s="71">
        <v>4200000</v>
      </c>
      <c r="S1248" s="71">
        <v>4200000</v>
      </c>
      <c r="T1248" s="67" t="s">
        <v>144</v>
      </c>
      <c r="U1248" s="67">
        <v>1230</v>
      </c>
      <c r="V1248" s="68">
        <v>44419</v>
      </c>
      <c r="W1248" s="68">
        <v>44425</v>
      </c>
      <c r="X1248" s="71"/>
      <c r="Y1248" s="71">
        <v>4200000</v>
      </c>
      <c r="Z1248" s="71">
        <v>4200000</v>
      </c>
      <c r="AA1248" s="67" t="s">
        <v>80</v>
      </c>
      <c r="AB1248" s="67"/>
      <c r="AC1248" s="67"/>
      <c r="AD1248" s="67"/>
      <c r="AE1248" s="67"/>
      <c r="AF1248" s="67"/>
      <c r="AG1248" s="66" t="s">
        <v>4102</v>
      </c>
      <c r="AH1248" s="34"/>
      <c r="AI1248" s="67" t="s">
        <v>392</v>
      </c>
      <c r="AJ1248" s="66"/>
      <c r="AK1248" s="66" t="s">
        <v>4102</v>
      </c>
      <c r="AL1248" s="67"/>
    </row>
    <row r="1249" spans="1:38" ht="11.25" customHeight="1">
      <c r="A1249" s="4">
        <v>5265</v>
      </c>
      <c r="B1249" s="67" t="s">
        <v>72</v>
      </c>
      <c r="C1249" s="67" t="s">
        <v>72</v>
      </c>
      <c r="D1249" s="67" t="s">
        <v>72</v>
      </c>
      <c r="E1249" s="68">
        <v>44401</v>
      </c>
      <c r="F1249" s="68">
        <v>44401</v>
      </c>
      <c r="G1249" s="68" t="s">
        <v>124</v>
      </c>
      <c r="H1249" s="67" t="s">
        <v>17</v>
      </c>
      <c r="I1249" s="67">
        <v>1</v>
      </c>
      <c r="J1249" s="67" t="s">
        <v>74</v>
      </c>
      <c r="K1249" s="67"/>
      <c r="L1249" s="66" t="s">
        <v>167</v>
      </c>
      <c r="M1249" s="66" t="s">
        <v>4103</v>
      </c>
      <c r="N1249" s="67" t="s">
        <v>998</v>
      </c>
      <c r="O1249" s="67" t="s">
        <v>735</v>
      </c>
      <c r="P1249" s="68">
        <v>44386</v>
      </c>
      <c r="Q1249" s="71"/>
      <c r="R1249" s="71">
        <v>4200000</v>
      </c>
      <c r="S1249" s="71">
        <v>4200000</v>
      </c>
      <c r="T1249" s="67" t="s">
        <v>144</v>
      </c>
      <c r="U1249" s="67">
        <v>1290</v>
      </c>
      <c r="V1249" s="68">
        <v>44425</v>
      </c>
      <c r="W1249" s="68">
        <v>44438</v>
      </c>
      <c r="X1249" s="71"/>
      <c r="Y1249" s="71">
        <v>4200000</v>
      </c>
      <c r="Z1249" s="71">
        <v>4200000</v>
      </c>
      <c r="AA1249" s="67" t="s">
        <v>80</v>
      </c>
      <c r="AB1249" s="67"/>
      <c r="AC1249" s="67"/>
      <c r="AD1249" s="67"/>
      <c r="AE1249" s="67"/>
      <c r="AF1249" s="67"/>
      <c r="AG1249" s="66" t="s">
        <v>4103</v>
      </c>
      <c r="AH1249" s="34"/>
      <c r="AI1249" s="67" t="s">
        <v>392</v>
      </c>
      <c r="AJ1249" s="66"/>
      <c r="AK1249" s="66" t="s">
        <v>4103</v>
      </c>
      <c r="AL1249" s="67"/>
    </row>
    <row r="1250" spans="1:38" ht="11.25" customHeight="1">
      <c r="A1250" s="4">
        <v>5266</v>
      </c>
      <c r="B1250" s="67" t="s">
        <v>140</v>
      </c>
      <c r="C1250" s="67" t="s">
        <v>140</v>
      </c>
      <c r="D1250" s="67" t="s">
        <v>72</v>
      </c>
      <c r="E1250" s="68">
        <v>44401</v>
      </c>
      <c r="F1250" s="68">
        <v>44401</v>
      </c>
      <c r="G1250" s="68" t="s">
        <v>124</v>
      </c>
      <c r="H1250" s="67" t="s">
        <v>17</v>
      </c>
      <c r="I1250" s="67">
        <v>1</v>
      </c>
      <c r="J1250" s="67" t="s">
        <v>74</v>
      </c>
      <c r="K1250" s="67"/>
      <c r="L1250" s="66" t="s">
        <v>4104</v>
      </c>
      <c r="M1250" s="66" t="s">
        <v>4104</v>
      </c>
      <c r="N1250" s="67" t="s">
        <v>4105</v>
      </c>
      <c r="O1250" s="67" t="s">
        <v>4106</v>
      </c>
      <c r="P1250" s="68">
        <v>44370</v>
      </c>
      <c r="Q1250" s="71"/>
      <c r="R1250" s="71">
        <v>1625000</v>
      </c>
      <c r="S1250" s="71">
        <v>1625000</v>
      </c>
      <c r="T1250" s="67" t="s">
        <v>144</v>
      </c>
      <c r="U1250" s="67">
        <v>1100</v>
      </c>
      <c r="V1250" s="68">
        <v>44404</v>
      </c>
      <c r="W1250" s="68">
        <v>44433</v>
      </c>
      <c r="X1250" s="71"/>
      <c r="Y1250" s="71">
        <v>1625000</v>
      </c>
      <c r="Z1250" s="71">
        <v>1625000</v>
      </c>
      <c r="AA1250" s="67" t="s">
        <v>80</v>
      </c>
      <c r="AB1250" s="67"/>
      <c r="AC1250" s="67"/>
      <c r="AD1250" s="67"/>
      <c r="AE1250" s="67"/>
      <c r="AF1250" s="67"/>
      <c r="AG1250" s="66" t="s">
        <v>4104</v>
      </c>
      <c r="AH1250" s="34"/>
      <c r="AI1250" s="67" t="s">
        <v>392</v>
      </c>
      <c r="AJ1250" s="66"/>
      <c r="AK1250" s="66" t="s">
        <v>4104</v>
      </c>
      <c r="AL1250" s="67"/>
    </row>
    <row r="1251" spans="1:38" ht="11.25" customHeight="1">
      <c r="A1251" s="4">
        <v>5268</v>
      </c>
      <c r="B1251" s="67" t="s">
        <v>685</v>
      </c>
      <c r="C1251" s="67" t="s">
        <v>685</v>
      </c>
      <c r="D1251" s="67" t="s">
        <v>72</v>
      </c>
      <c r="E1251" s="68">
        <v>44401</v>
      </c>
      <c r="F1251" s="68">
        <v>44401</v>
      </c>
      <c r="G1251" s="68" t="s">
        <v>73</v>
      </c>
      <c r="H1251" s="67" t="s">
        <v>21</v>
      </c>
      <c r="I1251" s="67">
        <v>14</v>
      </c>
      <c r="J1251" s="67" t="s">
        <v>74</v>
      </c>
      <c r="K1251" s="67"/>
      <c r="L1251" s="67" t="s">
        <v>686</v>
      </c>
      <c r="M1251" s="66" t="s">
        <v>4107</v>
      </c>
      <c r="N1251" s="67" t="s">
        <v>4108</v>
      </c>
      <c r="O1251" s="67" t="s">
        <v>4109</v>
      </c>
      <c r="P1251" s="68">
        <v>43895</v>
      </c>
      <c r="Q1251" s="71">
        <v>15495000</v>
      </c>
      <c r="R1251" s="71"/>
      <c r="S1251" s="71">
        <v>15495000</v>
      </c>
      <c r="T1251" s="67" t="s">
        <v>79</v>
      </c>
      <c r="U1251" s="67">
        <v>1111</v>
      </c>
      <c r="V1251" s="68">
        <v>44405</v>
      </c>
      <c r="W1251" s="68">
        <v>44406</v>
      </c>
      <c r="X1251" s="71">
        <f t="shared" ref="X1251:X1261" si="191">+S1251</f>
        <v>15495000</v>
      </c>
      <c r="Y1251" s="71"/>
      <c r="Z1251" s="71">
        <f t="shared" ref="Z1251:Z1261" si="192">SUM(X1251:Y1251)</f>
        <v>15495000</v>
      </c>
      <c r="AA1251" s="67" t="s">
        <v>80</v>
      </c>
      <c r="AB1251" s="67"/>
      <c r="AC1251" s="67"/>
      <c r="AD1251" s="67">
        <v>792</v>
      </c>
      <c r="AE1251" s="67"/>
      <c r="AF1251" s="67"/>
      <c r="AG1251" s="67" t="s">
        <v>81</v>
      </c>
      <c r="AH1251" s="34">
        <f t="shared" ref="AH1251:AH1261" si="193">Z1251</f>
        <v>15495000</v>
      </c>
      <c r="AI1251" s="67" t="s">
        <v>82</v>
      </c>
      <c r="AJ1251" s="66"/>
      <c r="AK1251" s="66" t="s">
        <v>690</v>
      </c>
      <c r="AL1251" s="67"/>
    </row>
    <row r="1252" spans="1:38" ht="11.25" customHeight="1">
      <c r="A1252" s="4">
        <v>5269</v>
      </c>
      <c r="B1252" s="67" t="s">
        <v>685</v>
      </c>
      <c r="C1252" s="67" t="s">
        <v>685</v>
      </c>
      <c r="D1252" s="67" t="s">
        <v>72</v>
      </c>
      <c r="E1252" s="68">
        <v>44401</v>
      </c>
      <c r="F1252" s="68">
        <v>44401</v>
      </c>
      <c r="G1252" s="68" t="s">
        <v>73</v>
      </c>
      <c r="H1252" s="67" t="s">
        <v>21</v>
      </c>
      <c r="I1252" s="67">
        <v>14</v>
      </c>
      <c r="J1252" s="67" t="s">
        <v>74</v>
      </c>
      <c r="K1252" s="67"/>
      <c r="L1252" s="67" t="s">
        <v>686</v>
      </c>
      <c r="M1252" s="66" t="s">
        <v>4110</v>
      </c>
      <c r="N1252" s="67" t="s">
        <v>4111</v>
      </c>
      <c r="O1252" s="67" t="s">
        <v>4112</v>
      </c>
      <c r="P1252" s="68">
        <v>43895</v>
      </c>
      <c r="Q1252" s="71">
        <v>18472000</v>
      </c>
      <c r="R1252" s="71"/>
      <c r="S1252" s="71">
        <v>18472000</v>
      </c>
      <c r="T1252" s="67" t="s">
        <v>79</v>
      </c>
      <c r="U1252" s="67">
        <v>1112</v>
      </c>
      <c r="V1252" s="68">
        <v>44405</v>
      </c>
      <c r="W1252" s="68">
        <v>44406</v>
      </c>
      <c r="X1252" s="71">
        <f t="shared" si="191"/>
        <v>18472000</v>
      </c>
      <c r="Y1252" s="71"/>
      <c r="Z1252" s="71">
        <f t="shared" si="192"/>
        <v>18472000</v>
      </c>
      <c r="AA1252" s="67" t="s">
        <v>80</v>
      </c>
      <c r="AB1252" s="67"/>
      <c r="AC1252" s="67"/>
      <c r="AD1252" s="67">
        <v>793</v>
      </c>
      <c r="AE1252" s="67"/>
      <c r="AF1252" s="67"/>
      <c r="AG1252" s="67" t="s">
        <v>81</v>
      </c>
      <c r="AH1252" s="34">
        <f t="shared" si="193"/>
        <v>18472000</v>
      </c>
      <c r="AI1252" s="67" t="s">
        <v>82</v>
      </c>
      <c r="AJ1252" s="66"/>
      <c r="AK1252" s="66" t="s">
        <v>690</v>
      </c>
      <c r="AL1252" s="67"/>
    </row>
    <row r="1253" spans="1:38" ht="11.25" customHeight="1">
      <c r="A1253" s="4">
        <v>5270</v>
      </c>
      <c r="B1253" s="67" t="s">
        <v>685</v>
      </c>
      <c r="C1253" s="67" t="s">
        <v>685</v>
      </c>
      <c r="D1253" s="67" t="s">
        <v>72</v>
      </c>
      <c r="E1253" s="68">
        <v>44401</v>
      </c>
      <c r="F1253" s="68">
        <v>44401</v>
      </c>
      <c r="G1253" s="68" t="s">
        <v>73</v>
      </c>
      <c r="H1253" s="67" t="s">
        <v>21</v>
      </c>
      <c r="I1253" s="67">
        <v>14</v>
      </c>
      <c r="J1253" s="67" t="s">
        <v>74</v>
      </c>
      <c r="K1253" s="67"/>
      <c r="L1253" s="67" t="s">
        <v>686</v>
      </c>
      <c r="M1253" s="66" t="s">
        <v>4113</v>
      </c>
      <c r="N1253" s="67" t="s">
        <v>4114</v>
      </c>
      <c r="O1253" s="67" t="s">
        <v>4115</v>
      </c>
      <c r="P1253" s="68">
        <v>43987</v>
      </c>
      <c r="Q1253" s="71">
        <v>10862000</v>
      </c>
      <c r="R1253" s="71"/>
      <c r="S1253" s="71">
        <v>10862000</v>
      </c>
      <c r="T1253" s="67" t="s">
        <v>79</v>
      </c>
      <c r="U1253" s="67">
        <v>1113</v>
      </c>
      <c r="V1253" s="68">
        <v>44405</v>
      </c>
      <c r="W1253" s="68">
        <v>44406</v>
      </c>
      <c r="X1253" s="71">
        <f t="shared" si="191"/>
        <v>10862000</v>
      </c>
      <c r="Y1253" s="71"/>
      <c r="Z1253" s="71">
        <f t="shared" si="192"/>
        <v>10862000</v>
      </c>
      <c r="AA1253" s="67" t="s">
        <v>80</v>
      </c>
      <c r="AB1253" s="67"/>
      <c r="AC1253" s="67"/>
      <c r="AD1253" s="67">
        <v>794</v>
      </c>
      <c r="AE1253" s="67"/>
      <c r="AF1253" s="67"/>
      <c r="AG1253" s="67" t="s">
        <v>81</v>
      </c>
      <c r="AH1253" s="34">
        <f t="shared" si="193"/>
        <v>10862000</v>
      </c>
      <c r="AI1253" s="67" t="s">
        <v>82</v>
      </c>
      <c r="AJ1253" s="66"/>
      <c r="AK1253" s="66" t="s">
        <v>690</v>
      </c>
      <c r="AL1253" s="67"/>
    </row>
    <row r="1254" spans="1:38" ht="11.25" customHeight="1">
      <c r="A1254" s="4">
        <v>5271</v>
      </c>
      <c r="B1254" s="67" t="s">
        <v>685</v>
      </c>
      <c r="C1254" s="67" t="s">
        <v>685</v>
      </c>
      <c r="D1254" s="67" t="s">
        <v>72</v>
      </c>
      <c r="E1254" s="68">
        <v>44401</v>
      </c>
      <c r="F1254" s="68">
        <v>44401</v>
      </c>
      <c r="G1254" s="68" t="s">
        <v>73</v>
      </c>
      <c r="H1254" s="67" t="s">
        <v>21</v>
      </c>
      <c r="I1254" s="67">
        <v>14</v>
      </c>
      <c r="J1254" s="67" t="s">
        <v>74</v>
      </c>
      <c r="K1254" s="67"/>
      <c r="L1254" s="67" t="s">
        <v>686</v>
      </c>
      <c r="M1254" s="66" t="s">
        <v>4116</v>
      </c>
      <c r="N1254" s="67" t="s">
        <v>4117</v>
      </c>
      <c r="O1254" s="67" t="s">
        <v>4118</v>
      </c>
      <c r="P1254" s="68">
        <v>43959</v>
      </c>
      <c r="Q1254" s="71">
        <v>11004000</v>
      </c>
      <c r="R1254" s="71"/>
      <c r="S1254" s="71">
        <v>11004000</v>
      </c>
      <c r="T1254" s="67" t="s">
        <v>79</v>
      </c>
      <c r="U1254" s="67">
        <v>1114</v>
      </c>
      <c r="V1254" s="68">
        <v>44405</v>
      </c>
      <c r="W1254" s="68">
        <v>44406</v>
      </c>
      <c r="X1254" s="71">
        <f t="shared" si="191"/>
        <v>11004000</v>
      </c>
      <c r="Y1254" s="71"/>
      <c r="Z1254" s="71">
        <f t="shared" si="192"/>
        <v>11004000</v>
      </c>
      <c r="AA1254" s="67" t="s">
        <v>80</v>
      </c>
      <c r="AB1254" s="67"/>
      <c r="AC1254" s="67"/>
      <c r="AD1254" s="67">
        <v>795</v>
      </c>
      <c r="AE1254" s="67"/>
      <c r="AF1254" s="67"/>
      <c r="AG1254" s="67" t="s">
        <v>81</v>
      </c>
      <c r="AH1254" s="34">
        <f t="shared" si="193"/>
        <v>11004000</v>
      </c>
      <c r="AI1254" s="67" t="s">
        <v>82</v>
      </c>
      <c r="AJ1254" s="66"/>
      <c r="AK1254" s="66" t="s">
        <v>690</v>
      </c>
      <c r="AL1254" s="67"/>
    </row>
    <row r="1255" spans="1:38" ht="11.25" customHeight="1">
      <c r="A1255" s="4">
        <v>5272</v>
      </c>
      <c r="B1255" s="67" t="s">
        <v>685</v>
      </c>
      <c r="C1255" s="67" t="s">
        <v>685</v>
      </c>
      <c r="D1255" s="67" t="s">
        <v>72</v>
      </c>
      <c r="E1255" s="68">
        <v>44401</v>
      </c>
      <c r="F1255" s="68">
        <v>44401</v>
      </c>
      <c r="G1255" s="68" t="s">
        <v>73</v>
      </c>
      <c r="H1255" s="67" t="s">
        <v>21</v>
      </c>
      <c r="I1255" s="67">
        <v>14</v>
      </c>
      <c r="J1255" s="67" t="s">
        <v>74</v>
      </c>
      <c r="K1255" s="67"/>
      <c r="L1255" s="67" t="s">
        <v>686</v>
      </c>
      <c r="M1255" s="66" t="s">
        <v>4119</v>
      </c>
      <c r="N1255" s="67" t="s">
        <v>4120</v>
      </c>
      <c r="O1255" s="67" t="s">
        <v>4121</v>
      </c>
      <c r="P1255" s="68">
        <v>43925</v>
      </c>
      <c r="Q1255" s="71">
        <v>9301000</v>
      </c>
      <c r="R1255" s="71"/>
      <c r="S1255" s="71">
        <v>9301000</v>
      </c>
      <c r="T1255" s="67" t="s">
        <v>79</v>
      </c>
      <c r="U1255" s="67">
        <v>1115</v>
      </c>
      <c r="V1255" s="68">
        <v>44405</v>
      </c>
      <c r="W1255" s="68">
        <v>44406</v>
      </c>
      <c r="X1255" s="71">
        <f t="shared" si="191"/>
        <v>9301000</v>
      </c>
      <c r="Y1255" s="71"/>
      <c r="Z1255" s="71">
        <f t="shared" si="192"/>
        <v>9301000</v>
      </c>
      <c r="AA1255" s="67" t="s">
        <v>80</v>
      </c>
      <c r="AB1255" s="67"/>
      <c r="AC1255" s="67"/>
      <c r="AD1255" s="67">
        <v>796</v>
      </c>
      <c r="AE1255" s="67"/>
      <c r="AF1255" s="67"/>
      <c r="AG1255" s="67" t="s">
        <v>81</v>
      </c>
      <c r="AH1255" s="34">
        <f t="shared" si="193"/>
        <v>9301000</v>
      </c>
      <c r="AI1255" s="67" t="s">
        <v>82</v>
      </c>
      <c r="AJ1255" s="66"/>
      <c r="AK1255" s="66" t="s">
        <v>690</v>
      </c>
      <c r="AL1255" s="67"/>
    </row>
    <row r="1256" spans="1:38" ht="11.25" customHeight="1">
      <c r="A1256" s="4">
        <v>5273</v>
      </c>
      <c r="B1256" s="67" t="s">
        <v>685</v>
      </c>
      <c r="C1256" s="67" t="s">
        <v>685</v>
      </c>
      <c r="D1256" s="67" t="s">
        <v>72</v>
      </c>
      <c r="E1256" s="68">
        <v>44401</v>
      </c>
      <c r="F1256" s="68">
        <v>44401</v>
      </c>
      <c r="G1256" s="68" t="s">
        <v>73</v>
      </c>
      <c r="H1256" s="67" t="s">
        <v>21</v>
      </c>
      <c r="I1256" s="67">
        <v>14</v>
      </c>
      <c r="J1256" s="67" t="s">
        <v>74</v>
      </c>
      <c r="K1256" s="67"/>
      <c r="L1256" s="67" t="s">
        <v>686</v>
      </c>
      <c r="M1256" s="66" t="s">
        <v>4122</v>
      </c>
      <c r="N1256" s="67" t="s">
        <v>4123</v>
      </c>
      <c r="O1256" s="67" t="s">
        <v>4124</v>
      </c>
      <c r="P1256" s="68">
        <v>43959</v>
      </c>
      <c r="Q1256" s="71">
        <v>15680000</v>
      </c>
      <c r="R1256" s="71"/>
      <c r="S1256" s="71">
        <v>15680000</v>
      </c>
      <c r="T1256" s="67" t="s">
        <v>79</v>
      </c>
      <c r="U1256" s="67">
        <v>1116</v>
      </c>
      <c r="V1256" s="68">
        <v>44405</v>
      </c>
      <c r="W1256" s="68">
        <v>44406</v>
      </c>
      <c r="X1256" s="71">
        <f t="shared" si="191"/>
        <v>15680000</v>
      </c>
      <c r="Y1256" s="71"/>
      <c r="Z1256" s="71">
        <f t="shared" si="192"/>
        <v>15680000</v>
      </c>
      <c r="AA1256" s="67" t="s">
        <v>80</v>
      </c>
      <c r="AB1256" s="67"/>
      <c r="AC1256" s="67"/>
      <c r="AD1256" s="67">
        <v>797</v>
      </c>
      <c r="AE1256" s="67"/>
      <c r="AF1256" s="67"/>
      <c r="AG1256" s="67" t="s">
        <v>81</v>
      </c>
      <c r="AH1256" s="34">
        <f t="shared" si="193"/>
        <v>15680000</v>
      </c>
      <c r="AI1256" s="67" t="s">
        <v>82</v>
      </c>
      <c r="AJ1256" s="66"/>
      <c r="AK1256" s="66" t="s">
        <v>690</v>
      </c>
      <c r="AL1256" s="67"/>
    </row>
    <row r="1257" spans="1:38" ht="11.25" customHeight="1">
      <c r="A1257" s="4">
        <v>5274</v>
      </c>
      <c r="B1257" s="67" t="s">
        <v>685</v>
      </c>
      <c r="C1257" s="67" t="s">
        <v>685</v>
      </c>
      <c r="D1257" s="67" t="s">
        <v>72</v>
      </c>
      <c r="E1257" s="68">
        <v>44401</v>
      </c>
      <c r="F1257" s="68">
        <v>44401</v>
      </c>
      <c r="G1257" s="68" t="s">
        <v>73</v>
      </c>
      <c r="H1257" s="67" t="s">
        <v>21</v>
      </c>
      <c r="I1257" s="67">
        <v>14</v>
      </c>
      <c r="J1257" s="67" t="s">
        <v>74</v>
      </c>
      <c r="K1257" s="67"/>
      <c r="L1257" s="67" t="s">
        <v>686</v>
      </c>
      <c r="M1257" s="66" t="s">
        <v>4125</v>
      </c>
      <c r="N1257" s="67" t="s">
        <v>4126</v>
      </c>
      <c r="O1257" s="67" t="s">
        <v>4127</v>
      </c>
      <c r="P1257" s="68">
        <v>43895</v>
      </c>
      <c r="Q1257" s="71">
        <v>25145000</v>
      </c>
      <c r="R1257" s="71"/>
      <c r="S1257" s="71">
        <v>25000000</v>
      </c>
      <c r="T1257" s="67" t="s">
        <v>79</v>
      </c>
      <c r="U1257" s="67">
        <v>1117</v>
      </c>
      <c r="V1257" s="68">
        <v>44405</v>
      </c>
      <c r="W1257" s="68">
        <v>44406</v>
      </c>
      <c r="X1257" s="71">
        <f t="shared" si="191"/>
        <v>25000000</v>
      </c>
      <c r="Y1257" s="71"/>
      <c r="Z1257" s="71">
        <f t="shared" si="192"/>
        <v>25000000</v>
      </c>
      <c r="AA1257" s="67" t="s">
        <v>80</v>
      </c>
      <c r="AB1257" s="67"/>
      <c r="AC1257" s="67"/>
      <c r="AD1257" s="67">
        <v>798</v>
      </c>
      <c r="AE1257" s="67"/>
      <c r="AF1257" s="67"/>
      <c r="AG1257" s="67" t="s">
        <v>81</v>
      </c>
      <c r="AH1257" s="34">
        <f t="shared" si="193"/>
        <v>25000000</v>
      </c>
      <c r="AI1257" s="67" t="s">
        <v>82</v>
      </c>
      <c r="AJ1257" s="66"/>
      <c r="AK1257" s="66" t="s">
        <v>690</v>
      </c>
      <c r="AL1257" s="67"/>
    </row>
    <row r="1258" spans="1:38" ht="11.25" customHeight="1">
      <c r="A1258" s="4">
        <v>5275</v>
      </c>
      <c r="B1258" s="67" t="s">
        <v>685</v>
      </c>
      <c r="C1258" s="67" t="s">
        <v>685</v>
      </c>
      <c r="D1258" s="67" t="s">
        <v>72</v>
      </c>
      <c r="E1258" s="68">
        <v>44401</v>
      </c>
      <c r="F1258" s="68">
        <v>44401</v>
      </c>
      <c r="G1258" s="68" t="s">
        <v>73</v>
      </c>
      <c r="H1258" s="67" t="s">
        <v>21</v>
      </c>
      <c r="I1258" s="67">
        <v>14</v>
      </c>
      <c r="J1258" s="67" t="s">
        <v>74</v>
      </c>
      <c r="K1258" s="67"/>
      <c r="L1258" s="67" t="s">
        <v>686</v>
      </c>
      <c r="M1258" s="66" t="s">
        <v>4128</v>
      </c>
      <c r="N1258" s="67" t="s">
        <v>4129</v>
      </c>
      <c r="O1258" s="67" t="s">
        <v>4130</v>
      </c>
      <c r="P1258" s="68">
        <v>43895</v>
      </c>
      <c r="Q1258" s="71">
        <v>21869000</v>
      </c>
      <c r="R1258" s="71"/>
      <c r="S1258" s="71">
        <v>21869000</v>
      </c>
      <c r="T1258" s="67" t="s">
        <v>79</v>
      </c>
      <c r="U1258" s="67">
        <v>1118</v>
      </c>
      <c r="V1258" s="68">
        <v>44405</v>
      </c>
      <c r="W1258" s="68">
        <v>44406</v>
      </c>
      <c r="X1258" s="71">
        <f t="shared" si="191"/>
        <v>21869000</v>
      </c>
      <c r="Y1258" s="71"/>
      <c r="Z1258" s="71">
        <f t="shared" si="192"/>
        <v>21869000</v>
      </c>
      <c r="AA1258" s="67" t="s">
        <v>80</v>
      </c>
      <c r="AB1258" s="67"/>
      <c r="AC1258" s="67"/>
      <c r="AD1258" s="67">
        <v>799</v>
      </c>
      <c r="AE1258" s="67"/>
      <c r="AF1258" s="67"/>
      <c r="AG1258" s="67" t="s">
        <v>81</v>
      </c>
      <c r="AH1258" s="34">
        <f t="shared" si="193"/>
        <v>21869000</v>
      </c>
      <c r="AI1258" s="67" t="s">
        <v>82</v>
      </c>
      <c r="AJ1258" s="66"/>
      <c r="AK1258" s="66" t="s">
        <v>690</v>
      </c>
      <c r="AL1258" s="67"/>
    </row>
    <row r="1259" spans="1:38" ht="11.25" customHeight="1">
      <c r="A1259" s="4">
        <v>5276</v>
      </c>
      <c r="B1259" s="67" t="s">
        <v>685</v>
      </c>
      <c r="C1259" s="67" t="s">
        <v>685</v>
      </c>
      <c r="D1259" s="67" t="s">
        <v>72</v>
      </c>
      <c r="E1259" s="68">
        <v>44401</v>
      </c>
      <c r="F1259" s="68">
        <v>44401</v>
      </c>
      <c r="G1259" s="68" t="s">
        <v>73</v>
      </c>
      <c r="H1259" s="67" t="s">
        <v>16</v>
      </c>
      <c r="I1259" s="67">
        <v>14</v>
      </c>
      <c r="J1259" s="67" t="s">
        <v>74</v>
      </c>
      <c r="K1259" s="67"/>
      <c r="L1259" s="67" t="s">
        <v>686</v>
      </c>
      <c r="M1259" s="66" t="s">
        <v>4131</v>
      </c>
      <c r="N1259" s="67" t="s">
        <v>4132</v>
      </c>
      <c r="O1259" s="67" t="s">
        <v>4133</v>
      </c>
      <c r="P1259" s="68">
        <v>43866</v>
      </c>
      <c r="Q1259" s="71">
        <v>31041000</v>
      </c>
      <c r="R1259" s="71"/>
      <c r="S1259" s="71">
        <v>31041000</v>
      </c>
      <c r="T1259" s="67" t="s">
        <v>79</v>
      </c>
      <c r="U1259" s="67">
        <v>1163</v>
      </c>
      <c r="V1259" s="68">
        <v>44407</v>
      </c>
      <c r="W1259" s="68">
        <v>44407</v>
      </c>
      <c r="X1259" s="71">
        <f t="shared" si="191"/>
        <v>31041000</v>
      </c>
      <c r="Y1259" s="71"/>
      <c r="Z1259" s="71">
        <f t="shared" si="192"/>
        <v>31041000</v>
      </c>
      <c r="AA1259" s="67" t="s">
        <v>80</v>
      </c>
      <c r="AB1259" s="67"/>
      <c r="AC1259" s="67"/>
      <c r="AD1259" s="67">
        <v>840</v>
      </c>
      <c r="AE1259" s="67"/>
      <c r="AF1259" s="67"/>
      <c r="AG1259" s="67" t="s">
        <v>81</v>
      </c>
      <c r="AH1259" s="34">
        <f t="shared" si="193"/>
        <v>31041000</v>
      </c>
      <c r="AI1259" s="67" t="s">
        <v>82</v>
      </c>
      <c r="AJ1259" s="66"/>
      <c r="AK1259" s="66" t="s">
        <v>690</v>
      </c>
      <c r="AL1259" s="67"/>
    </row>
    <row r="1260" spans="1:38" ht="11.25" customHeight="1">
      <c r="A1260" s="4">
        <v>5277</v>
      </c>
      <c r="B1260" s="67" t="s">
        <v>685</v>
      </c>
      <c r="C1260" s="67" t="s">
        <v>685</v>
      </c>
      <c r="D1260" s="67" t="s">
        <v>72</v>
      </c>
      <c r="E1260" s="68">
        <v>44401</v>
      </c>
      <c r="F1260" s="68">
        <v>44401</v>
      </c>
      <c r="G1260" s="68" t="s">
        <v>73</v>
      </c>
      <c r="H1260" s="67" t="s">
        <v>16</v>
      </c>
      <c r="I1260" s="67">
        <v>14</v>
      </c>
      <c r="J1260" s="67" t="s">
        <v>74</v>
      </c>
      <c r="K1260" s="67"/>
      <c r="L1260" s="67" t="s">
        <v>686</v>
      </c>
      <c r="M1260" s="66" t="s">
        <v>4134</v>
      </c>
      <c r="N1260" s="67" t="s">
        <v>4135</v>
      </c>
      <c r="O1260" s="67" t="s">
        <v>4136</v>
      </c>
      <c r="P1260" s="68">
        <v>43866</v>
      </c>
      <c r="Q1260" s="71">
        <v>24003000</v>
      </c>
      <c r="R1260" s="71"/>
      <c r="S1260" s="71">
        <v>24003000</v>
      </c>
      <c r="T1260" s="67" t="s">
        <v>79</v>
      </c>
      <c r="U1260" s="67">
        <v>1164</v>
      </c>
      <c r="V1260" s="68">
        <v>44407</v>
      </c>
      <c r="W1260" s="68">
        <v>44407</v>
      </c>
      <c r="X1260" s="71">
        <f t="shared" si="191"/>
        <v>24003000</v>
      </c>
      <c r="Y1260" s="71"/>
      <c r="Z1260" s="71">
        <f t="shared" si="192"/>
        <v>24003000</v>
      </c>
      <c r="AA1260" s="67" t="s">
        <v>80</v>
      </c>
      <c r="AB1260" s="67"/>
      <c r="AC1260" s="67"/>
      <c r="AD1260" s="67">
        <v>841</v>
      </c>
      <c r="AE1260" s="67"/>
      <c r="AF1260" s="67"/>
      <c r="AG1260" s="67" t="s">
        <v>81</v>
      </c>
      <c r="AH1260" s="34">
        <f t="shared" si="193"/>
        <v>24003000</v>
      </c>
      <c r="AI1260" s="67" t="s">
        <v>82</v>
      </c>
      <c r="AJ1260" s="66"/>
      <c r="AK1260" s="66" t="s">
        <v>690</v>
      </c>
      <c r="AL1260" s="67"/>
    </row>
    <row r="1261" spans="1:38" ht="11.25" customHeight="1">
      <c r="A1261" s="4">
        <v>5278</v>
      </c>
      <c r="B1261" s="67" t="s">
        <v>685</v>
      </c>
      <c r="C1261" s="67" t="s">
        <v>685</v>
      </c>
      <c r="D1261" s="67" t="s">
        <v>72</v>
      </c>
      <c r="E1261" s="68">
        <v>44401</v>
      </c>
      <c r="F1261" s="68">
        <v>44401</v>
      </c>
      <c r="G1261" s="68" t="s">
        <v>73</v>
      </c>
      <c r="H1261" s="67" t="s">
        <v>16</v>
      </c>
      <c r="I1261" s="67">
        <v>14</v>
      </c>
      <c r="J1261" s="67" t="s">
        <v>74</v>
      </c>
      <c r="K1261" s="67"/>
      <c r="L1261" s="67" t="s">
        <v>686</v>
      </c>
      <c r="M1261" s="66" t="s">
        <v>4137</v>
      </c>
      <c r="N1261" s="67" t="s">
        <v>4138</v>
      </c>
      <c r="O1261" s="67" t="s">
        <v>4139</v>
      </c>
      <c r="P1261" s="68">
        <v>43956</v>
      </c>
      <c r="Q1261" s="71">
        <v>31390000</v>
      </c>
      <c r="R1261" s="71"/>
      <c r="S1261" s="71">
        <v>31390000</v>
      </c>
      <c r="T1261" s="67" t="s">
        <v>79</v>
      </c>
      <c r="U1261" s="67">
        <v>1165</v>
      </c>
      <c r="V1261" s="68">
        <v>44407</v>
      </c>
      <c r="W1261" s="68">
        <v>44407</v>
      </c>
      <c r="X1261" s="71">
        <f t="shared" si="191"/>
        <v>31390000</v>
      </c>
      <c r="Y1261" s="71"/>
      <c r="Z1261" s="71">
        <f t="shared" si="192"/>
        <v>31390000</v>
      </c>
      <c r="AA1261" s="67" t="s">
        <v>80</v>
      </c>
      <c r="AB1261" s="67"/>
      <c r="AC1261" s="67"/>
      <c r="AD1261" s="67">
        <v>842</v>
      </c>
      <c r="AE1261" s="67"/>
      <c r="AF1261" s="67"/>
      <c r="AG1261" s="67" t="s">
        <v>81</v>
      </c>
      <c r="AH1261" s="34">
        <f t="shared" si="193"/>
        <v>31390000</v>
      </c>
      <c r="AI1261" s="67" t="s">
        <v>82</v>
      </c>
      <c r="AJ1261" s="66"/>
      <c r="AK1261" s="66" t="s">
        <v>690</v>
      </c>
      <c r="AL1261" s="67"/>
    </row>
    <row r="1262" spans="1:38" ht="11.25" customHeight="1">
      <c r="A1262" s="4">
        <v>5279</v>
      </c>
      <c r="B1262" s="67" t="s">
        <v>220</v>
      </c>
      <c r="C1262" s="67" t="s">
        <v>276</v>
      </c>
      <c r="D1262" s="67" t="s">
        <v>72</v>
      </c>
      <c r="E1262" s="68">
        <v>44403</v>
      </c>
      <c r="F1262" s="68">
        <v>44403</v>
      </c>
      <c r="G1262" s="68" t="s">
        <v>177</v>
      </c>
      <c r="H1262" s="67" t="s">
        <v>18</v>
      </c>
      <c r="I1262" s="67">
        <v>10</v>
      </c>
      <c r="J1262" s="67" t="s">
        <v>100</v>
      </c>
      <c r="K1262" s="67"/>
      <c r="L1262" s="66" t="s">
        <v>4140</v>
      </c>
      <c r="M1262" s="66" t="s">
        <v>4141</v>
      </c>
      <c r="N1262" s="67"/>
      <c r="O1262" s="67" t="s">
        <v>4142</v>
      </c>
      <c r="P1262" s="68">
        <v>44292</v>
      </c>
      <c r="Q1262" s="71">
        <v>8127300</v>
      </c>
      <c r="R1262" s="71"/>
      <c r="S1262" s="71">
        <v>7238000</v>
      </c>
      <c r="T1262" s="67" t="s">
        <v>96</v>
      </c>
      <c r="U1262" s="67">
        <v>1135</v>
      </c>
      <c r="V1262" s="68">
        <v>44406</v>
      </c>
      <c r="W1262" s="68">
        <v>44425</v>
      </c>
      <c r="X1262" s="71">
        <v>7238000</v>
      </c>
      <c r="Y1262" s="71"/>
      <c r="Z1262" s="71">
        <v>7238000</v>
      </c>
      <c r="AA1262" s="67" t="s">
        <v>80</v>
      </c>
      <c r="AB1262" s="67"/>
      <c r="AC1262" s="67"/>
      <c r="AD1262" s="67"/>
      <c r="AE1262" s="67"/>
      <c r="AF1262" s="67"/>
      <c r="AG1262" s="67" t="s">
        <v>4143</v>
      </c>
      <c r="AH1262" s="34"/>
      <c r="AI1262" s="67" t="s">
        <v>392</v>
      </c>
      <c r="AJ1262" s="66"/>
      <c r="AK1262" s="66" t="s">
        <v>4141</v>
      </c>
      <c r="AL1262" s="67"/>
    </row>
    <row r="1263" spans="1:38" ht="11.25" customHeight="1">
      <c r="A1263" s="4">
        <v>5281</v>
      </c>
      <c r="B1263" s="67" t="s">
        <v>83</v>
      </c>
      <c r="C1263" s="67" t="s">
        <v>83</v>
      </c>
      <c r="D1263" s="67" t="s">
        <v>72</v>
      </c>
      <c r="E1263" s="68">
        <v>44403</v>
      </c>
      <c r="F1263" s="68">
        <v>44403</v>
      </c>
      <c r="G1263" s="68" t="s">
        <v>177</v>
      </c>
      <c r="H1263" s="67" t="s">
        <v>18</v>
      </c>
      <c r="I1263" s="67">
        <v>10</v>
      </c>
      <c r="J1263" s="67" t="s">
        <v>74</v>
      </c>
      <c r="K1263" s="67"/>
      <c r="L1263" s="66" t="s">
        <v>4144</v>
      </c>
      <c r="M1263" s="66" t="s">
        <v>4145</v>
      </c>
      <c r="N1263" s="67"/>
      <c r="O1263" s="67" t="s">
        <v>4146</v>
      </c>
      <c r="P1263" s="68">
        <v>44354</v>
      </c>
      <c r="Q1263" s="71">
        <v>5326000</v>
      </c>
      <c r="R1263" s="71"/>
      <c r="S1263" s="71">
        <v>5326000</v>
      </c>
      <c r="T1263" s="67" t="s">
        <v>96</v>
      </c>
      <c r="U1263" s="67">
        <v>1120</v>
      </c>
      <c r="V1263" s="68">
        <v>44406</v>
      </c>
      <c r="W1263" s="68">
        <v>44414</v>
      </c>
      <c r="X1263" s="71">
        <v>5326000</v>
      </c>
      <c r="Y1263" s="71"/>
      <c r="Z1263" s="71">
        <v>5326000</v>
      </c>
      <c r="AA1263" s="67" t="s">
        <v>80</v>
      </c>
      <c r="AB1263" s="67"/>
      <c r="AC1263" s="67"/>
      <c r="AD1263" s="67"/>
      <c r="AE1263" s="67"/>
      <c r="AF1263" s="67"/>
      <c r="AG1263" s="67" t="s">
        <v>4147</v>
      </c>
      <c r="AH1263" s="34"/>
      <c r="AI1263" s="67" t="s">
        <v>392</v>
      </c>
      <c r="AJ1263" s="66"/>
      <c r="AK1263" s="66" t="s">
        <v>4145</v>
      </c>
      <c r="AL1263" s="67"/>
    </row>
    <row r="1264" spans="1:38" ht="11.25" customHeight="1">
      <c r="A1264" s="4">
        <v>5282</v>
      </c>
      <c r="B1264" s="67" t="s">
        <v>83</v>
      </c>
      <c r="C1264" s="67" t="s">
        <v>186</v>
      </c>
      <c r="D1264" s="67" t="s">
        <v>72</v>
      </c>
      <c r="E1264" s="68">
        <v>44403</v>
      </c>
      <c r="F1264" s="68">
        <v>44403</v>
      </c>
      <c r="G1264" s="68" t="s">
        <v>177</v>
      </c>
      <c r="H1264" s="67" t="s">
        <v>18</v>
      </c>
      <c r="I1264" s="67">
        <v>10</v>
      </c>
      <c r="J1264" s="67" t="s">
        <v>100</v>
      </c>
      <c r="K1264" s="67"/>
      <c r="L1264" s="66" t="s">
        <v>4148</v>
      </c>
      <c r="M1264" s="66" t="s">
        <v>4149</v>
      </c>
      <c r="N1264" s="67"/>
      <c r="O1264" s="67" t="s">
        <v>4150</v>
      </c>
      <c r="P1264" s="68">
        <v>43860</v>
      </c>
      <c r="Q1264" s="71">
        <v>1975394</v>
      </c>
      <c r="R1264" s="71"/>
      <c r="S1264" s="71">
        <v>1975394</v>
      </c>
      <c r="T1264" s="67" t="s">
        <v>96</v>
      </c>
      <c r="U1264" s="67">
        <v>1119</v>
      </c>
      <c r="V1264" s="68">
        <v>44405</v>
      </c>
      <c r="W1264" s="68">
        <v>44411</v>
      </c>
      <c r="X1264" s="71">
        <v>1975394</v>
      </c>
      <c r="Y1264" s="71"/>
      <c r="Z1264" s="71">
        <v>1975394</v>
      </c>
      <c r="AA1264" s="67" t="s">
        <v>80</v>
      </c>
      <c r="AB1264" s="67"/>
      <c r="AC1264" s="67"/>
      <c r="AD1264" s="67"/>
      <c r="AE1264" s="67"/>
      <c r="AF1264" s="67"/>
      <c r="AG1264" s="67" t="s">
        <v>4151</v>
      </c>
      <c r="AH1264" s="34"/>
      <c r="AI1264" s="67" t="s">
        <v>392</v>
      </c>
      <c r="AJ1264" s="66"/>
      <c r="AK1264" s="66" t="s">
        <v>4149</v>
      </c>
      <c r="AL1264" s="67"/>
    </row>
    <row r="1265" spans="1:38" ht="11.25" customHeight="1">
      <c r="A1265" s="4">
        <v>5283</v>
      </c>
      <c r="B1265" s="67" t="s">
        <v>83</v>
      </c>
      <c r="C1265" s="67" t="s">
        <v>113</v>
      </c>
      <c r="D1265" s="67" t="s">
        <v>72</v>
      </c>
      <c r="E1265" s="68">
        <v>44403</v>
      </c>
      <c r="F1265" s="68">
        <v>44403</v>
      </c>
      <c r="G1265" s="68" t="s">
        <v>91</v>
      </c>
      <c r="H1265" s="67" t="s">
        <v>12</v>
      </c>
      <c r="I1265" s="67">
        <v>3</v>
      </c>
      <c r="J1265" s="67" t="s">
        <v>74</v>
      </c>
      <c r="K1265" s="67"/>
      <c r="L1265" s="66" t="s">
        <v>114</v>
      </c>
      <c r="M1265" s="66" t="s">
        <v>4152</v>
      </c>
      <c r="N1265" s="67" t="s">
        <v>4153</v>
      </c>
      <c r="O1265" s="67" t="s">
        <v>4154</v>
      </c>
      <c r="P1265" s="68">
        <v>44327</v>
      </c>
      <c r="Q1265" s="71">
        <v>4510000</v>
      </c>
      <c r="R1265" s="71"/>
      <c r="S1265" s="71">
        <v>3655246.72</v>
      </c>
      <c r="T1265" s="67" t="s">
        <v>499</v>
      </c>
      <c r="U1265" s="67">
        <v>1145</v>
      </c>
      <c r="V1265" s="68">
        <v>44407</v>
      </c>
      <c r="W1265" s="68">
        <v>44407</v>
      </c>
      <c r="X1265" s="71">
        <v>3655246.72</v>
      </c>
      <c r="Y1265" s="71"/>
      <c r="Z1265" s="71">
        <v>3655246.72</v>
      </c>
      <c r="AA1265" s="67" t="s">
        <v>80</v>
      </c>
      <c r="AB1265" s="67"/>
      <c r="AC1265" s="67"/>
      <c r="AD1265" s="67"/>
      <c r="AE1265" s="67"/>
      <c r="AF1265" s="67"/>
      <c r="AG1265" s="66" t="s">
        <v>4155</v>
      </c>
      <c r="AH1265" s="34"/>
      <c r="AI1265" s="67" t="s">
        <v>392</v>
      </c>
      <c r="AJ1265" s="66"/>
      <c r="AK1265" s="66" t="s">
        <v>4152</v>
      </c>
      <c r="AL1265" s="67"/>
    </row>
    <row r="1266" spans="1:38" ht="11.25" customHeight="1">
      <c r="A1266" s="4">
        <v>5284</v>
      </c>
      <c r="B1266" s="67" t="s">
        <v>140</v>
      </c>
      <c r="C1266" s="67" t="s">
        <v>140</v>
      </c>
      <c r="D1266" s="67" t="s">
        <v>72</v>
      </c>
      <c r="E1266" s="68">
        <v>44403</v>
      </c>
      <c r="F1266" s="68">
        <v>44403</v>
      </c>
      <c r="G1266" s="68" t="s">
        <v>124</v>
      </c>
      <c r="H1266" s="67" t="s">
        <v>17</v>
      </c>
      <c r="I1266" s="67">
        <v>1</v>
      </c>
      <c r="J1266" s="67" t="s">
        <v>100</v>
      </c>
      <c r="K1266" s="67"/>
      <c r="L1266" s="66" t="s">
        <v>4156</v>
      </c>
      <c r="M1266" s="66" t="s">
        <v>4156</v>
      </c>
      <c r="N1266" s="67" t="s">
        <v>4157</v>
      </c>
      <c r="O1266" s="67" t="s">
        <v>4158</v>
      </c>
      <c r="P1266" s="68">
        <v>44341</v>
      </c>
      <c r="Q1266" s="71"/>
      <c r="R1266" s="71">
        <v>1200000</v>
      </c>
      <c r="S1266" s="71">
        <v>1200000</v>
      </c>
      <c r="T1266" s="67" t="s">
        <v>144</v>
      </c>
      <c r="U1266" s="67">
        <v>1188</v>
      </c>
      <c r="V1266" s="68">
        <v>44411</v>
      </c>
      <c r="W1266" s="68">
        <v>44414</v>
      </c>
      <c r="X1266" s="71"/>
      <c r="Y1266" s="71">
        <v>1200000</v>
      </c>
      <c r="Z1266" s="71">
        <v>1200000</v>
      </c>
      <c r="AA1266" s="67" t="s">
        <v>80</v>
      </c>
      <c r="AB1266" s="67"/>
      <c r="AC1266" s="67"/>
      <c r="AD1266" s="67"/>
      <c r="AE1266" s="67"/>
      <c r="AF1266" s="67"/>
      <c r="AG1266" s="66" t="s">
        <v>4156</v>
      </c>
      <c r="AH1266" s="34"/>
      <c r="AI1266" s="67" t="s">
        <v>392</v>
      </c>
      <c r="AJ1266" s="66"/>
      <c r="AK1266" s="66" t="s">
        <v>4156</v>
      </c>
      <c r="AL1266" s="67"/>
    </row>
    <row r="1267" spans="1:38" ht="11.25" customHeight="1">
      <c r="A1267" s="4">
        <v>5285</v>
      </c>
      <c r="B1267" s="67" t="s">
        <v>140</v>
      </c>
      <c r="C1267" s="67" t="s">
        <v>140</v>
      </c>
      <c r="D1267" s="67" t="s">
        <v>72</v>
      </c>
      <c r="E1267" s="68">
        <v>44403</v>
      </c>
      <c r="F1267" s="68">
        <v>44403</v>
      </c>
      <c r="G1267" s="68" t="s">
        <v>124</v>
      </c>
      <c r="H1267" s="67" t="s">
        <v>17</v>
      </c>
      <c r="I1267" s="67">
        <v>1</v>
      </c>
      <c r="J1267" s="67" t="s">
        <v>100</v>
      </c>
      <c r="K1267" s="67"/>
      <c r="L1267" s="66" t="s">
        <v>4159</v>
      </c>
      <c r="M1267" s="66" t="s">
        <v>4159</v>
      </c>
      <c r="N1267" s="67" t="s">
        <v>4160</v>
      </c>
      <c r="O1267" s="67" t="s">
        <v>4161</v>
      </c>
      <c r="P1267" s="68">
        <v>44371</v>
      </c>
      <c r="Q1267" s="71"/>
      <c r="R1267" s="71">
        <v>600000</v>
      </c>
      <c r="S1267" s="71">
        <v>600000</v>
      </c>
      <c r="T1267" s="67" t="s">
        <v>144</v>
      </c>
      <c r="U1267" s="67">
        <v>1189</v>
      </c>
      <c r="V1267" s="68">
        <v>44411</v>
      </c>
      <c r="W1267" s="68">
        <v>44414</v>
      </c>
      <c r="X1267" s="71"/>
      <c r="Y1267" s="71">
        <v>600000</v>
      </c>
      <c r="Z1267" s="71">
        <v>600000</v>
      </c>
      <c r="AA1267" s="67" t="s">
        <v>80</v>
      </c>
      <c r="AB1267" s="67"/>
      <c r="AC1267" s="67"/>
      <c r="AD1267" s="67"/>
      <c r="AE1267" s="67"/>
      <c r="AF1267" s="67"/>
      <c r="AG1267" s="66" t="s">
        <v>4159</v>
      </c>
      <c r="AH1267" s="34"/>
      <c r="AI1267" s="67" t="s">
        <v>392</v>
      </c>
      <c r="AJ1267" s="66"/>
      <c r="AK1267" s="66" t="s">
        <v>4159</v>
      </c>
      <c r="AL1267" s="67"/>
    </row>
    <row r="1268" spans="1:38" ht="11.25" customHeight="1">
      <c r="A1268" s="4">
        <v>5286</v>
      </c>
      <c r="B1268" s="67" t="s">
        <v>83</v>
      </c>
      <c r="C1268" s="67" t="s">
        <v>83</v>
      </c>
      <c r="D1268" s="67" t="s">
        <v>72</v>
      </c>
      <c r="E1268" s="68">
        <v>44403</v>
      </c>
      <c r="F1268" s="68">
        <v>44403</v>
      </c>
      <c r="G1268" s="68" t="s">
        <v>73</v>
      </c>
      <c r="H1268" s="67" t="s">
        <v>21</v>
      </c>
      <c r="I1268" s="67">
        <v>14</v>
      </c>
      <c r="J1268" s="67" t="s">
        <v>74</v>
      </c>
      <c r="K1268" s="67"/>
      <c r="L1268" s="67" t="s">
        <v>958</v>
      </c>
      <c r="M1268" s="66" t="s">
        <v>4162</v>
      </c>
      <c r="N1268" s="67" t="s">
        <v>4163</v>
      </c>
      <c r="O1268" s="67" t="s">
        <v>4164</v>
      </c>
      <c r="P1268" s="68">
        <v>43895</v>
      </c>
      <c r="Q1268" s="71">
        <v>15562000</v>
      </c>
      <c r="R1268" s="71"/>
      <c r="S1268" s="71">
        <v>15562000</v>
      </c>
      <c r="T1268" s="67" t="s">
        <v>79</v>
      </c>
      <c r="U1268" s="67">
        <v>1123</v>
      </c>
      <c r="V1268" s="68">
        <v>44406</v>
      </c>
      <c r="W1268" s="68">
        <v>44406</v>
      </c>
      <c r="X1268" s="71">
        <f t="shared" ref="X1268:X1282" si="194">+S1268</f>
        <v>15562000</v>
      </c>
      <c r="Y1268" s="71"/>
      <c r="Z1268" s="71">
        <f t="shared" ref="Z1268:Z1282" si="195">SUM(X1268:Y1268)</f>
        <v>15562000</v>
      </c>
      <c r="AA1268" s="67" t="s">
        <v>80</v>
      </c>
      <c r="AB1268" s="67"/>
      <c r="AC1268" s="67"/>
      <c r="AD1268" s="67">
        <v>801</v>
      </c>
      <c r="AE1268" s="67"/>
      <c r="AF1268" s="67"/>
      <c r="AG1268" s="66" t="s">
        <v>81</v>
      </c>
      <c r="AH1268" s="34">
        <f t="shared" ref="AH1268:AH1282" si="196">Z1268</f>
        <v>15562000</v>
      </c>
      <c r="AI1268" s="67" t="s">
        <v>82</v>
      </c>
      <c r="AJ1268" s="66"/>
      <c r="AK1268" s="66" t="s">
        <v>958</v>
      </c>
      <c r="AL1268" s="67"/>
    </row>
    <row r="1269" spans="1:38" ht="11.25" customHeight="1">
      <c r="A1269" s="4">
        <v>5287</v>
      </c>
      <c r="B1269" s="67" t="s">
        <v>72</v>
      </c>
      <c r="C1269" s="67" t="s">
        <v>72</v>
      </c>
      <c r="D1269" s="67" t="s">
        <v>72</v>
      </c>
      <c r="E1269" s="68">
        <v>44403</v>
      </c>
      <c r="F1269" s="68">
        <v>44403</v>
      </c>
      <c r="G1269" s="68" t="s">
        <v>73</v>
      </c>
      <c r="H1269" s="67" t="s">
        <v>21</v>
      </c>
      <c r="I1269" s="67">
        <v>14</v>
      </c>
      <c r="J1269" s="67" t="s">
        <v>74</v>
      </c>
      <c r="K1269" s="67"/>
      <c r="L1269" s="67" t="s">
        <v>958</v>
      </c>
      <c r="M1269" s="66" t="s">
        <v>4165</v>
      </c>
      <c r="N1269" s="67" t="s">
        <v>4166</v>
      </c>
      <c r="O1269" s="67" t="s">
        <v>4167</v>
      </c>
      <c r="P1269" s="68">
        <v>43895</v>
      </c>
      <c r="Q1269" s="71">
        <v>14385000</v>
      </c>
      <c r="R1269" s="71"/>
      <c r="S1269" s="71">
        <v>14385000</v>
      </c>
      <c r="T1269" s="67" t="s">
        <v>79</v>
      </c>
      <c r="U1269" s="67">
        <v>1124</v>
      </c>
      <c r="V1269" s="68">
        <v>44406</v>
      </c>
      <c r="W1269" s="68">
        <v>44406</v>
      </c>
      <c r="X1269" s="71">
        <f t="shared" si="194"/>
        <v>14385000</v>
      </c>
      <c r="Y1269" s="71"/>
      <c r="Z1269" s="71">
        <f t="shared" si="195"/>
        <v>14385000</v>
      </c>
      <c r="AA1269" s="67" t="s">
        <v>80</v>
      </c>
      <c r="AB1269" s="67"/>
      <c r="AC1269" s="67"/>
      <c r="AD1269" s="67">
        <v>802</v>
      </c>
      <c r="AE1269" s="67"/>
      <c r="AF1269" s="67"/>
      <c r="AG1269" s="66" t="s">
        <v>81</v>
      </c>
      <c r="AH1269" s="34">
        <f t="shared" si="196"/>
        <v>14385000</v>
      </c>
      <c r="AI1269" s="67" t="s">
        <v>82</v>
      </c>
      <c r="AJ1269" s="66"/>
      <c r="AK1269" s="66" t="s">
        <v>958</v>
      </c>
      <c r="AL1269" s="67"/>
    </row>
    <row r="1270" spans="1:38" ht="11.25" customHeight="1">
      <c r="A1270" s="4">
        <v>5288</v>
      </c>
      <c r="B1270" s="67" t="s">
        <v>134</v>
      </c>
      <c r="C1270" s="67" t="s">
        <v>134</v>
      </c>
      <c r="D1270" s="67" t="s">
        <v>72</v>
      </c>
      <c r="E1270" s="68">
        <v>44403</v>
      </c>
      <c r="F1270" s="68">
        <v>44403</v>
      </c>
      <c r="G1270" s="68" t="s">
        <v>73</v>
      </c>
      <c r="H1270" s="67" t="s">
        <v>16</v>
      </c>
      <c r="I1270" s="67">
        <v>14</v>
      </c>
      <c r="J1270" s="67" t="s">
        <v>74</v>
      </c>
      <c r="K1270" s="67"/>
      <c r="L1270" s="66" t="s">
        <v>136</v>
      </c>
      <c r="M1270" s="66" t="s">
        <v>4168</v>
      </c>
      <c r="N1270" s="67" t="s">
        <v>4169</v>
      </c>
      <c r="O1270" s="67" t="s">
        <v>4170</v>
      </c>
      <c r="P1270" s="68">
        <v>44044</v>
      </c>
      <c r="Q1270" s="71">
        <v>19737700.219999999</v>
      </c>
      <c r="R1270" s="71"/>
      <c r="S1270" s="71">
        <v>19737700.219999999</v>
      </c>
      <c r="T1270" s="67" t="s">
        <v>79</v>
      </c>
      <c r="U1270" s="67">
        <v>1131</v>
      </c>
      <c r="V1270" s="68">
        <v>44406</v>
      </c>
      <c r="W1270" s="68">
        <v>44406</v>
      </c>
      <c r="X1270" s="71">
        <f t="shared" si="194"/>
        <v>19737700.219999999</v>
      </c>
      <c r="Y1270" s="71"/>
      <c r="Z1270" s="71">
        <f t="shared" si="195"/>
        <v>19737700.219999999</v>
      </c>
      <c r="AA1270" s="67" t="s">
        <v>80</v>
      </c>
      <c r="AB1270" s="67"/>
      <c r="AC1270" s="67"/>
      <c r="AD1270" s="67">
        <v>813</v>
      </c>
      <c r="AE1270" s="67"/>
      <c r="AF1270" s="67"/>
      <c r="AG1270" s="66" t="s">
        <v>81</v>
      </c>
      <c r="AH1270" s="34">
        <f t="shared" si="196"/>
        <v>19737700.219999999</v>
      </c>
      <c r="AI1270" s="67" t="s">
        <v>82</v>
      </c>
      <c r="AJ1270" s="66"/>
      <c r="AK1270" s="66" t="s">
        <v>136</v>
      </c>
      <c r="AL1270" s="67"/>
    </row>
    <row r="1271" spans="1:38" ht="11.25" customHeight="1">
      <c r="A1271" s="4">
        <v>5289</v>
      </c>
      <c r="B1271" s="67" t="s">
        <v>134</v>
      </c>
      <c r="C1271" s="67" t="s">
        <v>674</v>
      </c>
      <c r="D1271" s="67" t="s">
        <v>72</v>
      </c>
      <c r="E1271" s="68">
        <v>44403</v>
      </c>
      <c r="F1271" s="68">
        <v>44403</v>
      </c>
      <c r="G1271" s="68" t="s">
        <v>73</v>
      </c>
      <c r="H1271" s="67" t="s">
        <v>16</v>
      </c>
      <c r="I1271" s="67">
        <v>14</v>
      </c>
      <c r="J1271" s="67" t="s">
        <v>74</v>
      </c>
      <c r="K1271" s="67"/>
      <c r="L1271" s="66" t="s">
        <v>136</v>
      </c>
      <c r="M1271" s="66" t="s">
        <v>4171</v>
      </c>
      <c r="N1271" s="67" t="s">
        <v>4172</v>
      </c>
      <c r="O1271" s="67" t="s">
        <v>4173</v>
      </c>
      <c r="P1271" s="68">
        <v>44260</v>
      </c>
      <c r="Q1271" s="71">
        <v>20818679.23</v>
      </c>
      <c r="R1271" s="71"/>
      <c r="S1271" s="71">
        <v>20818679.23</v>
      </c>
      <c r="T1271" s="67" t="s">
        <v>79</v>
      </c>
      <c r="U1271" s="67">
        <v>1132</v>
      </c>
      <c r="V1271" s="68">
        <v>44406</v>
      </c>
      <c r="W1271" s="68">
        <v>44406</v>
      </c>
      <c r="X1271" s="71">
        <f t="shared" si="194"/>
        <v>20818679.23</v>
      </c>
      <c r="Y1271" s="71"/>
      <c r="Z1271" s="71">
        <f t="shared" si="195"/>
        <v>20818679.23</v>
      </c>
      <c r="AA1271" s="67" t="s">
        <v>80</v>
      </c>
      <c r="AB1271" s="67"/>
      <c r="AC1271" s="67"/>
      <c r="AD1271" s="67">
        <v>814</v>
      </c>
      <c r="AE1271" s="67"/>
      <c r="AF1271" s="67"/>
      <c r="AG1271" s="66" t="s">
        <v>81</v>
      </c>
      <c r="AH1271" s="34">
        <f t="shared" si="196"/>
        <v>20818679.23</v>
      </c>
      <c r="AI1271" s="67" t="s">
        <v>82</v>
      </c>
      <c r="AJ1271" s="66"/>
      <c r="AK1271" s="66" t="s">
        <v>136</v>
      </c>
      <c r="AL1271" s="67"/>
    </row>
    <row r="1272" spans="1:38" ht="11.25" customHeight="1">
      <c r="A1272" s="4">
        <v>5290</v>
      </c>
      <c r="B1272" s="67" t="s">
        <v>134</v>
      </c>
      <c r="C1272" s="67" t="s">
        <v>674</v>
      </c>
      <c r="D1272" s="67" t="s">
        <v>72</v>
      </c>
      <c r="E1272" s="68">
        <v>44403</v>
      </c>
      <c r="F1272" s="68">
        <v>44403</v>
      </c>
      <c r="G1272" s="68" t="s">
        <v>73</v>
      </c>
      <c r="H1272" s="67" t="s">
        <v>16</v>
      </c>
      <c r="I1272" s="67">
        <v>14</v>
      </c>
      <c r="J1272" s="67" t="s">
        <v>74</v>
      </c>
      <c r="K1272" s="67"/>
      <c r="L1272" s="66" t="s">
        <v>136</v>
      </c>
      <c r="M1272" s="66" t="s">
        <v>4174</v>
      </c>
      <c r="N1272" s="67" t="s">
        <v>4175</v>
      </c>
      <c r="O1272" s="67" t="s">
        <v>4176</v>
      </c>
      <c r="P1272" s="68">
        <v>44232</v>
      </c>
      <c r="Q1272" s="71">
        <v>24822661.25</v>
      </c>
      <c r="R1272" s="71"/>
      <c r="S1272" s="71">
        <v>24822661.25</v>
      </c>
      <c r="T1272" s="67" t="s">
        <v>79</v>
      </c>
      <c r="U1272" s="67">
        <v>1133</v>
      </c>
      <c r="V1272" s="68">
        <v>44406</v>
      </c>
      <c r="W1272" s="68">
        <v>44406</v>
      </c>
      <c r="X1272" s="71">
        <f t="shared" si="194"/>
        <v>24822661.25</v>
      </c>
      <c r="Y1272" s="71"/>
      <c r="Z1272" s="71">
        <f t="shared" si="195"/>
        <v>24822661.25</v>
      </c>
      <c r="AA1272" s="67" t="s">
        <v>80</v>
      </c>
      <c r="AB1272" s="67"/>
      <c r="AC1272" s="67"/>
      <c r="AD1272" s="67">
        <v>815</v>
      </c>
      <c r="AE1272" s="67"/>
      <c r="AF1272" s="67"/>
      <c r="AG1272" s="66" t="s">
        <v>81</v>
      </c>
      <c r="AH1272" s="34">
        <f t="shared" si="196"/>
        <v>24822661.25</v>
      </c>
      <c r="AI1272" s="67" t="s">
        <v>82</v>
      </c>
      <c r="AJ1272" s="66"/>
      <c r="AK1272" s="66" t="s">
        <v>136</v>
      </c>
      <c r="AL1272" s="67"/>
    </row>
    <row r="1273" spans="1:38" ht="11.25" customHeight="1">
      <c r="A1273" s="4">
        <v>5291</v>
      </c>
      <c r="B1273" s="67" t="s">
        <v>134</v>
      </c>
      <c r="C1273" s="67" t="s">
        <v>134</v>
      </c>
      <c r="D1273" s="67" t="s">
        <v>72</v>
      </c>
      <c r="E1273" s="68">
        <v>44403</v>
      </c>
      <c r="F1273" s="68">
        <v>44403</v>
      </c>
      <c r="G1273" s="68" t="s">
        <v>73</v>
      </c>
      <c r="H1273" s="67" t="s">
        <v>16</v>
      </c>
      <c r="I1273" s="67">
        <v>14</v>
      </c>
      <c r="J1273" s="67" t="s">
        <v>74</v>
      </c>
      <c r="K1273" s="67"/>
      <c r="L1273" s="66" t="s">
        <v>136</v>
      </c>
      <c r="M1273" s="66" t="s">
        <v>4177</v>
      </c>
      <c r="N1273" s="67" t="s">
        <v>4178</v>
      </c>
      <c r="O1273" s="67" t="s">
        <v>4179</v>
      </c>
      <c r="P1273" s="68">
        <v>44232</v>
      </c>
      <c r="Q1273" s="71">
        <v>22776753.690000001</v>
      </c>
      <c r="R1273" s="71"/>
      <c r="S1273" s="71">
        <v>22776753.690000001</v>
      </c>
      <c r="T1273" s="67" t="s">
        <v>79</v>
      </c>
      <c r="U1273" s="67">
        <v>1134</v>
      </c>
      <c r="V1273" s="68">
        <v>44406</v>
      </c>
      <c r="W1273" s="68">
        <v>44406</v>
      </c>
      <c r="X1273" s="71">
        <f t="shared" si="194"/>
        <v>22776753.690000001</v>
      </c>
      <c r="Y1273" s="71"/>
      <c r="Z1273" s="71">
        <f t="shared" si="195"/>
        <v>22776753.690000001</v>
      </c>
      <c r="AA1273" s="67" t="s">
        <v>80</v>
      </c>
      <c r="AB1273" s="67"/>
      <c r="AC1273" s="67"/>
      <c r="AD1273" s="67">
        <v>816</v>
      </c>
      <c r="AE1273" s="67"/>
      <c r="AF1273" s="67"/>
      <c r="AG1273" s="66" t="s">
        <v>81</v>
      </c>
      <c r="AH1273" s="34">
        <f t="shared" si="196"/>
        <v>22776753.690000001</v>
      </c>
      <c r="AI1273" s="67" t="s">
        <v>82</v>
      </c>
      <c r="AJ1273" s="66"/>
      <c r="AK1273" s="66" t="s">
        <v>136</v>
      </c>
      <c r="AL1273" s="67"/>
    </row>
    <row r="1274" spans="1:38" ht="11.25" customHeight="1">
      <c r="A1274" s="4">
        <v>5292</v>
      </c>
      <c r="B1274" s="67" t="s">
        <v>134</v>
      </c>
      <c r="C1274" s="67" t="s">
        <v>674</v>
      </c>
      <c r="D1274" s="67" t="s">
        <v>72</v>
      </c>
      <c r="E1274" s="68">
        <v>44403</v>
      </c>
      <c r="F1274" s="68">
        <v>44403</v>
      </c>
      <c r="G1274" s="68" t="s">
        <v>73</v>
      </c>
      <c r="H1274" s="67" t="s">
        <v>16</v>
      </c>
      <c r="I1274" s="67">
        <v>14</v>
      </c>
      <c r="J1274" s="67" t="s">
        <v>74</v>
      </c>
      <c r="K1274" s="67"/>
      <c r="L1274" s="66" t="s">
        <v>136</v>
      </c>
      <c r="M1274" s="66" t="s">
        <v>4180</v>
      </c>
      <c r="N1274" s="67" t="s">
        <v>4181</v>
      </c>
      <c r="O1274" s="67" t="s">
        <v>4182</v>
      </c>
      <c r="P1274" s="68">
        <v>44260</v>
      </c>
      <c r="Q1274" s="71">
        <v>20365013.780000001</v>
      </c>
      <c r="R1274" s="71"/>
      <c r="S1274" s="71">
        <v>20365013.780000001</v>
      </c>
      <c r="T1274" s="67" t="s">
        <v>79</v>
      </c>
      <c r="U1274" s="67">
        <v>1136</v>
      </c>
      <c r="V1274" s="68">
        <v>44406</v>
      </c>
      <c r="W1274" s="68">
        <v>44407</v>
      </c>
      <c r="X1274" s="71">
        <f t="shared" si="194"/>
        <v>20365013.780000001</v>
      </c>
      <c r="Y1274" s="71"/>
      <c r="Z1274" s="71">
        <f t="shared" si="195"/>
        <v>20365013.780000001</v>
      </c>
      <c r="AA1274" s="67" t="s">
        <v>80</v>
      </c>
      <c r="AB1274" s="67"/>
      <c r="AC1274" s="67"/>
      <c r="AD1274" s="67">
        <v>817</v>
      </c>
      <c r="AE1274" s="67"/>
      <c r="AF1274" s="67"/>
      <c r="AG1274" s="66" t="s">
        <v>81</v>
      </c>
      <c r="AH1274" s="34">
        <f t="shared" si="196"/>
        <v>20365013.780000001</v>
      </c>
      <c r="AI1274" s="67" t="s">
        <v>82</v>
      </c>
      <c r="AJ1274" s="66"/>
      <c r="AK1274" s="66" t="s">
        <v>136</v>
      </c>
      <c r="AL1274" s="67"/>
    </row>
    <row r="1275" spans="1:38" ht="11.25" customHeight="1">
      <c r="A1275" s="4">
        <v>5293</v>
      </c>
      <c r="B1275" s="67" t="s">
        <v>72</v>
      </c>
      <c r="C1275" s="67" t="s">
        <v>72</v>
      </c>
      <c r="D1275" s="67" t="s">
        <v>72</v>
      </c>
      <c r="E1275" s="68">
        <v>44404</v>
      </c>
      <c r="F1275" s="68">
        <v>44404</v>
      </c>
      <c r="G1275" s="68" t="s">
        <v>73</v>
      </c>
      <c r="H1275" s="67" t="s">
        <v>21</v>
      </c>
      <c r="I1275" s="67">
        <v>14</v>
      </c>
      <c r="J1275" s="67" t="s">
        <v>74</v>
      </c>
      <c r="K1275" s="67"/>
      <c r="L1275" s="66" t="s">
        <v>766</v>
      </c>
      <c r="M1275" s="66" t="s">
        <v>4183</v>
      </c>
      <c r="N1275" s="67" t="s">
        <v>4184</v>
      </c>
      <c r="O1275" s="67" t="s">
        <v>4185</v>
      </c>
      <c r="P1275" s="68">
        <v>43743</v>
      </c>
      <c r="Q1275" s="71">
        <v>30551698.260000002</v>
      </c>
      <c r="R1275" s="71"/>
      <c r="S1275" s="71">
        <v>24750000</v>
      </c>
      <c r="T1275" s="67" t="s">
        <v>79</v>
      </c>
      <c r="U1275" s="67">
        <v>1138</v>
      </c>
      <c r="V1275" s="68">
        <v>44406</v>
      </c>
      <c r="W1275" s="68">
        <v>44407</v>
      </c>
      <c r="X1275" s="71">
        <f t="shared" si="194"/>
        <v>24750000</v>
      </c>
      <c r="Y1275" s="71"/>
      <c r="Z1275" s="71">
        <f t="shared" si="195"/>
        <v>24750000</v>
      </c>
      <c r="AA1275" s="67" t="s">
        <v>80</v>
      </c>
      <c r="AB1275" s="67"/>
      <c r="AC1275" s="67"/>
      <c r="AD1275" s="67">
        <v>803</v>
      </c>
      <c r="AE1275" s="67"/>
      <c r="AF1275" s="67"/>
      <c r="AG1275" s="66" t="s">
        <v>81</v>
      </c>
      <c r="AH1275" s="34">
        <f t="shared" si="196"/>
        <v>24750000</v>
      </c>
      <c r="AI1275" s="67" t="s">
        <v>82</v>
      </c>
      <c r="AJ1275" s="66"/>
      <c r="AK1275" s="66" t="s">
        <v>766</v>
      </c>
      <c r="AL1275" s="67"/>
    </row>
    <row r="1276" spans="1:38" ht="11.25" customHeight="1">
      <c r="A1276" s="4">
        <v>5294</v>
      </c>
      <c r="B1276" s="67" t="s">
        <v>72</v>
      </c>
      <c r="C1276" s="67" t="s">
        <v>72</v>
      </c>
      <c r="D1276" s="67" t="s">
        <v>72</v>
      </c>
      <c r="E1276" s="68">
        <v>44404</v>
      </c>
      <c r="F1276" s="68">
        <v>44404</v>
      </c>
      <c r="G1276" s="68" t="s">
        <v>73</v>
      </c>
      <c r="H1276" s="67" t="s">
        <v>21</v>
      </c>
      <c r="I1276" s="67">
        <v>14</v>
      </c>
      <c r="J1276" s="67" t="s">
        <v>74</v>
      </c>
      <c r="K1276" s="67"/>
      <c r="L1276" s="66" t="s">
        <v>766</v>
      </c>
      <c r="M1276" s="66" t="s">
        <v>4186</v>
      </c>
      <c r="N1276" s="67" t="s">
        <v>4187</v>
      </c>
      <c r="O1276" s="67" t="s">
        <v>4188</v>
      </c>
      <c r="P1276" s="68">
        <v>43743</v>
      </c>
      <c r="Q1276" s="71">
        <v>20408903.399999999</v>
      </c>
      <c r="R1276" s="71"/>
      <c r="S1276" s="71">
        <v>17247500</v>
      </c>
      <c r="T1276" s="67" t="s">
        <v>79</v>
      </c>
      <c r="U1276" s="67">
        <v>1139</v>
      </c>
      <c r="V1276" s="68">
        <v>44406</v>
      </c>
      <c r="W1276" s="68">
        <v>44407</v>
      </c>
      <c r="X1276" s="71">
        <f t="shared" si="194"/>
        <v>17247500</v>
      </c>
      <c r="Y1276" s="71"/>
      <c r="Z1276" s="71">
        <f t="shared" si="195"/>
        <v>17247500</v>
      </c>
      <c r="AA1276" s="67" t="s">
        <v>80</v>
      </c>
      <c r="AB1276" s="67"/>
      <c r="AC1276" s="67"/>
      <c r="AD1276" s="67">
        <v>804</v>
      </c>
      <c r="AE1276" s="67"/>
      <c r="AF1276" s="67"/>
      <c r="AG1276" s="66" t="s">
        <v>81</v>
      </c>
      <c r="AH1276" s="34">
        <f t="shared" si="196"/>
        <v>17247500</v>
      </c>
      <c r="AI1276" s="67" t="s">
        <v>82</v>
      </c>
      <c r="AJ1276" s="66"/>
      <c r="AK1276" s="66" t="s">
        <v>766</v>
      </c>
      <c r="AL1276" s="67"/>
    </row>
    <row r="1277" spans="1:38" ht="11.25" customHeight="1">
      <c r="A1277" s="4">
        <v>5295</v>
      </c>
      <c r="B1277" s="67" t="s">
        <v>72</v>
      </c>
      <c r="C1277" s="67" t="s">
        <v>72</v>
      </c>
      <c r="D1277" s="67" t="s">
        <v>72</v>
      </c>
      <c r="E1277" s="68">
        <v>44404</v>
      </c>
      <c r="F1277" s="68">
        <v>44404</v>
      </c>
      <c r="G1277" s="68" t="s">
        <v>73</v>
      </c>
      <c r="H1277" s="67" t="s">
        <v>21</v>
      </c>
      <c r="I1277" s="67">
        <v>14</v>
      </c>
      <c r="J1277" s="67" t="s">
        <v>74</v>
      </c>
      <c r="K1277" s="67"/>
      <c r="L1277" s="66" t="s">
        <v>766</v>
      </c>
      <c r="M1277" s="66" t="s">
        <v>4189</v>
      </c>
      <c r="N1277" s="67" t="s">
        <v>4190</v>
      </c>
      <c r="O1277" s="67" t="s">
        <v>4191</v>
      </c>
      <c r="P1277" s="68">
        <v>43740</v>
      </c>
      <c r="Q1277" s="71">
        <v>32397677.170000002</v>
      </c>
      <c r="R1277" s="71"/>
      <c r="S1277" s="71">
        <v>25250000</v>
      </c>
      <c r="T1277" s="67" t="s">
        <v>79</v>
      </c>
      <c r="U1277" s="67">
        <v>1140</v>
      </c>
      <c r="V1277" s="68">
        <v>44406</v>
      </c>
      <c r="W1277" s="68">
        <v>44407</v>
      </c>
      <c r="X1277" s="71">
        <f t="shared" si="194"/>
        <v>25250000</v>
      </c>
      <c r="Y1277" s="71"/>
      <c r="Z1277" s="71">
        <f t="shared" si="195"/>
        <v>25250000</v>
      </c>
      <c r="AA1277" s="67" t="s">
        <v>80</v>
      </c>
      <c r="AB1277" s="67"/>
      <c r="AC1277" s="67"/>
      <c r="AD1277" s="67">
        <v>805</v>
      </c>
      <c r="AE1277" s="67"/>
      <c r="AF1277" s="67"/>
      <c r="AG1277" s="66" t="s">
        <v>81</v>
      </c>
      <c r="AH1277" s="34">
        <f t="shared" si="196"/>
        <v>25250000</v>
      </c>
      <c r="AI1277" s="67" t="s">
        <v>82</v>
      </c>
      <c r="AJ1277" s="66"/>
      <c r="AK1277" s="66" t="s">
        <v>766</v>
      </c>
      <c r="AL1277" s="67"/>
    </row>
    <row r="1278" spans="1:38" ht="11.25" customHeight="1">
      <c r="A1278" s="4">
        <v>5296</v>
      </c>
      <c r="B1278" s="67" t="s">
        <v>72</v>
      </c>
      <c r="C1278" s="67" t="s">
        <v>72</v>
      </c>
      <c r="D1278" s="67" t="s">
        <v>72</v>
      </c>
      <c r="E1278" s="68">
        <v>44404</v>
      </c>
      <c r="F1278" s="68">
        <v>44404</v>
      </c>
      <c r="G1278" s="68" t="s">
        <v>73</v>
      </c>
      <c r="H1278" s="67" t="s">
        <v>21</v>
      </c>
      <c r="I1278" s="67">
        <v>14</v>
      </c>
      <c r="J1278" s="67" t="s">
        <v>74</v>
      </c>
      <c r="K1278" s="67"/>
      <c r="L1278" s="66" t="s">
        <v>766</v>
      </c>
      <c r="M1278" s="66" t="s">
        <v>4192</v>
      </c>
      <c r="N1278" s="67" t="s">
        <v>4193</v>
      </c>
      <c r="O1278" s="67" t="s">
        <v>4194</v>
      </c>
      <c r="P1278" s="68">
        <v>43743</v>
      </c>
      <c r="Q1278" s="71">
        <v>27313297.219999999</v>
      </c>
      <c r="R1278" s="71"/>
      <c r="S1278" s="71">
        <v>22437500</v>
      </c>
      <c r="T1278" s="67" t="s">
        <v>79</v>
      </c>
      <c r="U1278" s="67">
        <v>1142</v>
      </c>
      <c r="V1278" s="68">
        <v>44406</v>
      </c>
      <c r="W1278" s="68">
        <v>44407</v>
      </c>
      <c r="X1278" s="71">
        <f t="shared" si="194"/>
        <v>22437500</v>
      </c>
      <c r="Y1278" s="71"/>
      <c r="Z1278" s="71">
        <f t="shared" si="195"/>
        <v>22437500</v>
      </c>
      <c r="AA1278" s="67" t="s">
        <v>80</v>
      </c>
      <c r="AB1278" s="67"/>
      <c r="AC1278" s="67"/>
      <c r="AD1278" s="67">
        <v>806</v>
      </c>
      <c r="AE1278" s="67"/>
      <c r="AF1278" s="67"/>
      <c r="AG1278" s="66" t="s">
        <v>81</v>
      </c>
      <c r="AH1278" s="34">
        <f t="shared" si="196"/>
        <v>22437500</v>
      </c>
      <c r="AI1278" s="67" t="s">
        <v>82</v>
      </c>
      <c r="AJ1278" s="66"/>
      <c r="AK1278" s="66" t="s">
        <v>766</v>
      </c>
      <c r="AL1278" s="67"/>
    </row>
    <row r="1279" spans="1:38" ht="11.25" customHeight="1">
      <c r="A1279" s="4">
        <v>5297</v>
      </c>
      <c r="B1279" s="67" t="s">
        <v>72</v>
      </c>
      <c r="C1279" s="67" t="s">
        <v>72</v>
      </c>
      <c r="D1279" s="67" t="s">
        <v>72</v>
      </c>
      <c r="E1279" s="68">
        <v>44404</v>
      </c>
      <c r="F1279" s="68">
        <v>44404</v>
      </c>
      <c r="G1279" s="68" t="s">
        <v>73</v>
      </c>
      <c r="H1279" s="67" t="s">
        <v>21</v>
      </c>
      <c r="I1279" s="67">
        <v>14</v>
      </c>
      <c r="J1279" s="67" t="s">
        <v>74</v>
      </c>
      <c r="K1279" s="67"/>
      <c r="L1279" s="66" t="s">
        <v>766</v>
      </c>
      <c r="M1279" s="66" t="s">
        <v>4195</v>
      </c>
      <c r="N1279" s="67" t="s">
        <v>4196</v>
      </c>
      <c r="O1279" s="67" t="s">
        <v>4197</v>
      </c>
      <c r="P1279" s="68">
        <v>43893</v>
      </c>
      <c r="Q1279" s="71">
        <v>22610873.59</v>
      </c>
      <c r="R1279" s="71"/>
      <c r="S1279" s="71">
        <v>18294476.640000001</v>
      </c>
      <c r="T1279" s="67" t="s">
        <v>79</v>
      </c>
      <c r="U1279" s="67">
        <v>1143</v>
      </c>
      <c r="V1279" s="68">
        <v>44406</v>
      </c>
      <c r="W1279" s="68">
        <v>44407</v>
      </c>
      <c r="X1279" s="71">
        <f t="shared" si="194"/>
        <v>18294476.640000001</v>
      </c>
      <c r="Y1279" s="71"/>
      <c r="Z1279" s="71">
        <f t="shared" si="195"/>
        <v>18294476.640000001</v>
      </c>
      <c r="AA1279" s="67" t="s">
        <v>80</v>
      </c>
      <c r="AB1279" s="67"/>
      <c r="AC1279" s="67"/>
      <c r="AD1279" s="67">
        <v>807</v>
      </c>
      <c r="AE1279" s="67"/>
      <c r="AF1279" s="67"/>
      <c r="AG1279" s="66" t="s">
        <v>81</v>
      </c>
      <c r="AH1279" s="34">
        <f t="shared" si="196"/>
        <v>18294476.640000001</v>
      </c>
      <c r="AI1279" s="67" t="s">
        <v>82</v>
      </c>
      <c r="AJ1279" s="66"/>
      <c r="AK1279" s="66" t="s">
        <v>766</v>
      </c>
      <c r="AL1279" s="67"/>
    </row>
    <row r="1280" spans="1:38" ht="11.25" customHeight="1">
      <c r="A1280" s="4">
        <v>5298</v>
      </c>
      <c r="B1280" s="67" t="s">
        <v>134</v>
      </c>
      <c r="C1280" s="67" t="s">
        <v>674</v>
      </c>
      <c r="D1280" s="67" t="s">
        <v>72</v>
      </c>
      <c r="E1280" s="68">
        <v>44404</v>
      </c>
      <c r="F1280" s="68">
        <v>44404</v>
      </c>
      <c r="G1280" s="68" t="s">
        <v>73</v>
      </c>
      <c r="H1280" s="67" t="s">
        <v>16</v>
      </c>
      <c r="I1280" s="67">
        <v>14</v>
      </c>
      <c r="J1280" s="67" t="s">
        <v>74</v>
      </c>
      <c r="K1280" s="67"/>
      <c r="L1280" s="66" t="s">
        <v>136</v>
      </c>
      <c r="M1280" s="66" t="s">
        <v>4198</v>
      </c>
      <c r="N1280" s="67" t="s">
        <v>4199</v>
      </c>
      <c r="O1280" s="67" t="s">
        <v>4200</v>
      </c>
      <c r="P1280" s="68">
        <v>44232</v>
      </c>
      <c r="Q1280" s="71">
        <v>5759567.5700000003</v>
      </c>
      <c r="R1280" s="71"/>
      <c r="S1280" s="71">
        <v>5759567.5700000003</v>
      </c>
      <c r="T1280" s="67" t="s">
        <v>79</v>
      </c>
      <c r="U1280" s="67">
        <v>1161</v>
      </c>
      <c r="V1280" s="68">
        <v>44407</v>
      </c>
      <c r="W1280" s="68">
        <v>44407</v>
      </c>
      <c r="X1280" s="71">
        <f t="shared" si="194"/>
        <v>5759567.5700000003</v>
      </c>
      <c r="Y1280" s="71"/>
      <c r="Z1280" s="71">
        <f t="shared" si="195"/>
        <v>5759567.5700000003</v>
      </c>
      <c r="AA1280" s="67" t="s">
        <v>80</v>
      </c>
      <c r="AB1280" s="67"/>
      <c r="AC1280" s="67"/>
      <c r="AD1280" s="67">
        <v>822</v>
      </c>
      <c r="AE1280" s="67"/>
      <c r="AF1280" s="67"/>
      <c r="AG1280" s="66" t="s">
        <v>81</v>
      </c>
      <c r="AH1280" s="34">
        <f t="shared" si="196"/>
        <v>5759567.5700000003</v>
      </c>
      <c r="AI1280" s="67" t="s">
        <v>82</v>
      </c>
      <c r="AJ1280" s="66"/>
      <c r="AK1280" s="66" t="s">
        <v>136</v>
      </c>
      <c r="AL1280" s="67"/>
    </row>
    <row r="1281" spans="1:38" ht="11.25" customHeight="1">
      <c r="A1281" s="4">
        <v>5299</v>
      </c>
      <c r="B1281" s="67" t="s">
        <v>134</v>
      </c>
      <c r="C1281" s="67" t="s">
        <v>674</v>
      </c>
      <c r="D1281" s="67" t="s">
        <v>72</v>
      </c>
      <c r="E1281" s="68">
        <v>44404</v>
      </c>
      <c r="F1281" s="68">
        <v>44404</v>
      </c>
      <c r="G1281" s="68" t="s">
        <v>73</v>
      </c>
      <c r="H1281" s="67" t="s">
        <v>16</v>
      </c>
      <c r="I1281" s="67">
        <v>14</v>
      </c>
      <c r="J1281" s="67" t="s">
        <v>74</v>
      </c>
      <c r="K1281" s="67"/>
      <c r="L1281" s="66" t="s">
        <v>136</v>
      </c>
      <c r="M1281" s="66" t="s">
        <v>4201</v>
      </c>
      <c r="N1281" s="67" t="s">
        <v>4202</v>
      </c>
      <c r="O1281" s="67" t="s">
        <v>4203</v>
      </c>
      <c r="P1281" s="68">
        <v>44260</v>
      </c>
      <c r="Q1281" s="71">
        <v>18078616.010000002</v>
      </c>
      <c r="R1281" s="71"/>
      <c r="S1281" s="71">
        <v>18078616.010000002</v>
      </c>
      <c r="T1281" s="67" t="s">
        <v>79</v>
      </c>
      <c r="U1281" s="67">
        <v>1162</v>
      </c>
      <c r="V1281" s="68">
        <v>44407</v>
      </c>
      <c r="W1281" s="68">
        <v>44407</v>
      </c>
      <c r="X1281" s="71">
        <f t="shared" si="194"/>
        <v>18078616.010000002</v>
      </c>
      <c r="Y1281" s="71"/>
      <c r="Z1281" s="71">
        <f t="shared" si="195"/>
        <v>18078616.010000002</v>
      </c>
      <c r="AA1281" s="67" t="s">
        <v>80</v>
      </c>
      <c r="AB1281" s="67"/>
      <c r="AC1281" s="67"/>
      <c r="AD1281" s="67">
        <v>823</v>
      </c>
      <c r="AE1281" s="67"/>
      <c r="AF1281" s="67"/>
      <c r="AG1281" s="66" t="s">
        <v>81</v>
      </c>
      <c r="AH1281" s="34">
        <f t="shared" si="196"/>
        <v>18078616.010000002</v>
      </c>
      <c r="AI1281" s="67" t="s">
        <v>82</v>
      </c>
      <c r="AJ1281" s="66"/>
      <c r="AK1281" s="66" t="s">
        <v>136</v>
      </c>
      <c r="AL1281" s="67"/>
    </row>
    <row r="1282" spans="1:38" ht="11.25" customHeight="1">
      <c r="A1282" s="4">
        <v>5300</v>
      </c>
      <c r="B1282" s="67" t="s">
        <v>72</v>
      </c>
      <c r="C1282" s="67" t="s">
        <v>72</v>
      </c>
      <c r="D1282" s="67" t="s">
        <v>72</v>
      </c>
      <c r="E1282" s="68">
        <v>44404</v>
      </c>
      <c r="F1282" s="68">
        <v>44404</v>
      </c>
      <c r="G1282" s="68" t="s">
        <v>73</v>
      </c>
      <c r="H1282" s="67" t="s">
        <v>21</v>
      </c>
      <c r="I1282" s="67">
        <v>14</v>
      </c>
      <c r="J1282" s="67" t="s">
        <v>74</v>
      </c>
      <c r="K1282" s="67"/>
      <c r="L1282" s="67" t="s">
        <v>958</v>
      </c>
      <c r="M1282" s="66" t="s">
        <v>4204</v>
      </c>
      <c r="N1282" s="67" t="s">
        <v>4205</v>
      </c>
      <c r="O1282" s="67" t="s">
        <v>4206</v>
      </c>
      <c r="P1282" s="68">
        <v>43866</v>
      </c>
      <c r="Q1282" s="71">
        <v>9809118</v>
      </c>
      <c r="R1282" s="71"/>
      <c r="S1282" s="71">
        <v>9809118</v>
      </c>
      <c r="T1282" s="67" t="s">
        <v>79</v>
      </c>
      <c r="U1282" s="67">
        <v>1150</v>
      </c>
      <c r="V1282" s="68">
        <v>44407</v>
      </c>
      <c r="W1282" s="68">
        <v>44407</v>
      </c>
      <c r="X1282" s="71">
        <f t="shared" si="194"/>
        <v>9809118</v>
      </c>
      <c r="Y1282" s="71"/>
      <c r="Z1282" s="71">
        <f t="shared" si="195"/>
        <v>9809118</v>
      </c>
      <c r="AA1282" s="67" t="s">
        <v>80</v>
      </c>
      <c r="AB1282" s="67"/>
      <c r="AC1282" s="67"/>
      <c r="AD1282" s="67">
        <v>829</v>
      </c>
      <c r="AE1282" s="67"/>
      <c r="AF1282" s="67"/>
      <c r="AG1282" s="66" t="s">
        <v>81</v>
      </c>
      <c r="AH1282" s="34">
        <f t="shared" si="196"/>
        <v>9809118</v>
      </c>
      <c r="AI1282" s="67" t="s">
        <v>82</v>
      </c>
      <c r="AJ1282" s="66"/>
      <c r="AK1282" s="66" t="s">
        <v>958</v>
      </c>
      <c r="AL1282" s="67"/>
    </row>
    <row r="1283" spans="1:38" ht="11.25" customHeight="1">
      <c r="A1283" s="4">
        <v>5301</v>
      </c>
      <c r="B1283" s="67" t="s">
        <v>83</v>
      </c>
      <c r="C1283" s="67" t="s">
        <v>83</v>
      </c>
      <c r="D1283" s="67" t="s">
        <v>72</v>
      </c>
      <c r="E1283" s="68">
        <v>44404</v>
      </c>
      <c r="F1283" s="68">
        <v>44404</v>
      </c>
      <c r="G1283" s="68" t="s">
        <v>91</v>
      </c>
      <c r="H1283" s="67" t="s">
        <v>228</v>
      </c>
      <c r="I1283" s="40">
        <v>3.1</v>
      </c>
      <c r="J1283" s="67" t="s">
        <v>74</v>
      </c>
      <c r="K1283" s="67"/>
      <c r="L1283" s="66" t="s">
        <v>120</v>
      </c>
      <c r="M1283" s="66" t="s">
        <v>120</v>
      </c>
      <c r="N1283" s="67" t="s">
        <v>1625</v>
      </c>
      <c r="O1283" s="67" t="s">
        <v>4207</v>
      </c>
      <c r="P1283" s="68">
        <v>44375</v>
      </c>
      <c r="Q1283" s="71">
        <v>506000</v>
      </c>
      <c r="R1283" s="71"/>
      <c r="S1283" s="71">
        <v>506000</v>
      </c>
      <c r="T1283" s="67"/>
      <c r="U1283" s="67">
        <v>1207</v>
      </c>
      <c r="V1283" s="68">
        <v>44418</v>
      </c>
      <c r="W1283" s="68">
        <v>44428</v>
      </c>
      <c r="X1283" s="71">
        <v>506000</v>
      </c>
      <c r="Y1283" s="71"/>
      <c r="Z1283" s="71">
        <v>506000</v>
      </c>
      <c r="AA1283" s="67" t="s">
        <v>80</v>
      </c>
      <c r="AB1283" s="67"/>
      <c r="AC1283" s="67"/>
      <c r="AD1283" s="67">
        <v>820</v>
      </c>
      <c r="AE1283" s="67"/>
      <c r="AF1283" s="67"/>
      <c r="AG1283" s="66" t="s">
        <v>4208</v>
      </c>
      <c r="AH1283" s="34"/>
      <c r="AI1283" s="67" t="s">
        <v>98</v>
      </c>
      <c r="AJ1283" s="66"/>
      <c r="AK1283" s="66" t="s">
        <v>2971</v>
      </c>
      <c r="AL1283" s="67"/>
    </row>
    <row r="1284" spans="1:38" ht="22.5" customHeight="1">
      <c r="A1284" s="4">
        <v>5302</v>
      </c>
      <c r="B1284" s="67" t="s">
        <v>83</v>
      </c>
      <c r="C1284" s="67" t="s">
        <v>83</v>
      </c>
      <c r="D1284" s="67" t="s">
        <v>72</v>
      </c>
      <c r="E1284" s="68">
        <v>44404</v>
      </c>
      <c r="F1284" s="68">
        <v>44404</v>
      </c>
      <c r="G1284" s="68" t="s">
        <v>91</v>
      </c>
      <c r="H1284" s="67" t="s">
        <v>1</v>
      </c>
      <c r="I1284" s="67" t="s">
        <v>107</v>
      </c>
      <c r="J1284" s="67" t="s">
        <v>74</v>
      </c>
      <c r="K1284" s="67"/>
      <c r="L1284" s="66" t="s">
        <v>129</v>
      </c>
      <c r="M1284" s="66" t="s">
        <v>4209</v>
      </c>
      <c r="N1284" s="67" t="s">
        <v>1393</v>
      </c>
      <c r="O1284" s="67" t="s">
        <v>1394</v>
      </c>
      <c r="P1284" s="68">
        <v>44400</v>
      </c>
      <c r="Q1284" s="71">
        <v>1100000</v>
      </c>
      <c r="R1284" s="71"/>
      <c r="S1284" s="71">
        <v>1100000</v>
      </c>
      <c r="T1284" s="67" t="s">
        <v>4210</v>
      </c>
      <c r="U1284" s="67">
        <v>1320</v>
      </c>
      <c r="V1284" s="68">
        <v>44427</v>
      </c>
      <c r="W1284" s="68">
        <v>44432</v>
      </c>
      <c r="X1284" s="71">
        <v>1100000</v>
      </c>
      <c r="Y1284" s="71"/>
      <c r="Z1284" s="71">
        <v>1100000</v>
      </c>
      <c r="AA1284" s="67" t="s">
        <v>80</v>
      </c>
      <c r="AB1284" s="67"/>
      <c r="AC1284" s="67"/>
      <c r="AD1284" s="67">
        <v>965</v>
      </c>
      <c r="AE1284" s="67"/>
      <c r="AF1284" s="67"/>
      <c r="AG1284" s="67" t="s">
        <v>4211</v>
      </c>
      <c r="AH1284" s="34"/>
      <c r="AI1284" s="67" t="s">
        <v>98</v>
      </c>
      <c r="AJ1284" s="66"/>
      <c r="AK1284" s="66" t="s">
        <v>2971</v>
      </c>
      <c r="AL1284" s="67"/>
    </row>
    <row r="1285" spans="1:38" ht="11.25" customHeight="1">
      <c r="A1285" s="4">
        <v>5303</v>
      </c>
      <c r="B1285" s="67" t="s">
        <v>220</v>
      </c>
      <c r="C1285" s="67" t="s">
        <v>221</v>
      </c>
      <c r="D1285" s="67" t="s">
        <v>72</v>
      </c>
      <c r="E1285" s="68">
        <v>44404</v>
      </c>
      <c r="F1285" s="68">
        <v>44404</v>
      </c>
      <c r="G1285" s="68" t="s">
        <v>124</v>
      </c>
      <c r="H1285" s="67" t="s">
        <v>25</v>
      </c>
      <c r="I1285" s="67">
        <v>1.2</v>
      </c>
      <c r="J1285" s="67" t="s">
        <v>100</v>
      </c>
      <c r="K1285" s="67"/>
      <c r="L1285" s="66" t="s">
        <v>4212</v>
      </c>
      <c r="M1285" s="66" t="s">
        <v>4212</v>
      </c>
      <c r="N1285" s="67"/>
      <c r="O1285" s="67" t="s">
        <v>4213</v>
      </c>
      <c r="P1285" s="68">
        <v>44380</v>
      </c>
      <c r="Q1285" s="71"/>
      <c r="R1285" s="71">
        <v>12809385.130000001</v>
      </c>
      <c r="S1285" s="71">
        <v>12809385.130000001</v>
      </c>
      <c r="T1285" s="67" t="s">
        <v>4214</v>
      </c>
      <c r="U1285" s="67">
        <v>1195</v>
      </c>
      <c r="V1285" s="68">
        <v>44413</v>
      </c>
      <c r="W1285" s="68">
        <v>44420</v>
      </c>
      <c r="X1285" s="71">
        <v>12809385.130000001</v>
      </c>
      <c r="Y1285" s="71"/>
      <c r="Z1285" s="71">
        <v>12809385.130000001</v>
      </c>
      <c r="AA1285" s="67" t="s">
        <v>80</v>
      </c>
      <c r="AB1285" s="67"/>
      <c r="AC1285" s="67"/>
      <c r="AD1285" s="67"/>
      <c r="AE1285" s="67"/>
      <c r="AF1285" s="67"/>
      <c r="AG1285" s="67" t="s">
        <v>4212</v>
      </c>
      <c r="AH1285" s="34"/>
      <c r="AI1285" s="67" t="s">
        <v>392</v>
      </c>
      <c r="AJ1285" s="66"/>
      <c r="AK1285" s="67" t="s">
        <v>4212</v>
      </c>
      <c r="AL1285" s="67"/>
    </row>
    <row r="1286" spans="1:38" ht="11.25" customHeight="1">
      <c r="A1286" s="4">
        <v>5304</v>
      </c>
      <c r="B1286" s="67" t="s">
        <v>1076</v>
      </c>
      <c r="C1286" s="67" t="s">
        <v>1076</v>
      </c>
      <c r="D1286" s="67" t="s">
        <v>72</v>
      </c>
      <c r="E1286" s="68">
        <v>44404</v>
      </c>
      <c r="F1286" s="68">
        <v>44404</v>
      </c>
      <c r="G1286" s="68" t="s">
        <v>91</v>
      </c>
      <c r="H1286" s="67" t="s">
        <v>22</v>
      </c>
      <c r="I1286" s="67" t="s">
        <v>4215</v>
      </c>
      <c r="J1286" s="67" t="s">
        <v>74</v>
      </c>
      <c r="K1286" s="67"/>
      <c r="L1286" s="66" t="s">
        <v>4216</v>
      </c>
      <c r="M1286" s="66" t="s">
        <v>4216</v>
      </c>
      <c r="N1286" s="67" t="s">
        <v>4217</v>
      </c>
      <c r="O1286" s="67" t="s">
        <v>4218</v>
      </c>
      <c r="P1286" s="67">
        <v>2021</v>
      </c>
      <c r="Q1286" s="71">
        <v>27658891</v>
      </c>
      <c r="R1286" s="71"/>
      <c r="S1286" s="71">
        <v>22127112.800000001</v>
      </c>
      <c r="T1286" s="67" t="s">
        <v>4219</v>
      </c>
      <c r="U1286" s="67">
        <v>1369</v>
      </c>
      <c r="V1286" s="68">
        <v>44432</v>
      </c>
      <c r="W1286" s="68">
        <v>44433</v>
      </c>
      <c r="X1286" s="71">
        <v>22127112.800000001</v>
      </c>
      <c r="Y1286" s="71"/>
      <c r="Z1286" s="71">
        <v>22127112.800000001</v>
      </c>
      <c r="AA1286" s="67" t="s">
        <v>80</v>
      </c>
      <c r="AB1286" s="67"/>
      <c r="AC1286" s="67"/>
      <c r="AD1286" s="67"/>
      <c r="AE1286" s="67"/>
      <c r="AF1286" s="67"/>
      <c r="AG1286" s="67" t="s">
        <v>4220</v>
      </c>
      <c r="AH1286" s="34"/>
      <c r="AI1286" s="67" t="s">
        <v>98</v>
      </c>
      <c r="AJ1286" s="66"/>
      <c r="AK1286" s="66" t="s">
        <v>4216</v>
      </c>
      <c r="AL1286" s="67"/>
    </row>
    <row r="1287" spans="1:38" ht="11.25" customHeight="1">
      <c r="A1287" s="4">
        <v>5305</v>
      </c>
      <c r="B1287" s="67" t="s">
        <v>220</v>
      </c>
      <c r="C1287" s="67" t="s">
        <v>892</v>
      </c>
      <c r="D1287" s="67" t="s">
        <v>72</v>
      </c>
      <c r="E1287" s="68">
        <v>44404</v>
      </c>
      <c r="F1287" s="68">
        <v>44404</v>
      </c>
      <c r="G1287" s="68" t="s">
        <v>177</v>
      </c>
      <c r="H1287" s="67" t="s">
        <v>18</v>
      </c>
      <c r="I1287" s="67">
        <v>10</v>
      </c>
      <c r="J1287" s="67" t="s">
        <v>100</v>
      </c>
      <c r="K1287" s="67"/>
      <c r="L1287" s="66" t="s">
        <v>4221</v>
      </c>
      <c r="M1287" s="66" t="s">
        <v>4222</v>
      </c>
      <c r="N1287" s="67"/>
      <c r="O1287" s="67" t="s">
        <v>4223</v>
      </c>
      <c r="P1287" s="68">
        <v>44021</v>
      </c>
      <c r="Q1287" s="71">
        <v>17088448.5</v>
      </c>
      <c r="R1287" s="71"/>
      <c r="S1287" s="71">
        <v>14000000</v>
      </c>
      <c r="T1287" s="67" t="s">
        <v>96</v>
      </c>
      <c r="U1287" s="67">
        <v>1130</v>
      </c>
      <c r="V1287" s="68">
        <v>44406</v>
      </c>
      <c r="W1287" s="68">
        <v>44414</v>
      </c>
      <c r="X1287" s="71">
        <v>14000000</v>
      </c>
      <c r="Y1287" s="71"/>
      <c r="Z1287" s="71">
        <v>14000000</v>
      </c>
      <c r="AA1287" s="67" t="s">
        <v>80</v>
      </c>
      <c r="AB1287" s="67"/>
      <c r="AC1287" s="67"/>
      <c r="AD1287" s="67"/>
      <c r="AE1287" s="67"/>
      <c r="AF1287" s="67"/>
      <c r="AG1287" s="67" t="s">
        <v>4224</v>
      </c>
      <c r="AH1287" s="34"/>
      <c r="AI1287" s="67" t="s">
        <v>392</v>
      </c>
      <c r="AJ1287" s="66"/>
      <c r="AK1287" s="66" t="s">
        <v>4222</v>
      </c>
      <c r="AL1287" s="67"/>
    </row>
    <row r="1288" spans="1:38" ht="11.25" customHeight="1">
      <c r="A1288" s="4">
        <v>5306</v>
      </c>
      <c r="B1288" s="67" t="s">
        <v>83</v>
      </c>
      <c r="C1288" s="67" t="s">
        <v>83</v>
      </c>
      <c r="D1288" s="67" t="s">
        <v>72</v>
      </c>
      <c r="E1288" s="68">
        <v>44404</v>
      </c>
      <c r="F1288" s="68">
        <v>44404</v>
      </c>
      <c r="G1288" s="68" t="s">
        <v>91</v>
      </c>
      <c r="H1288" s="67" t="s">
        <v>11</v>
      </c>
      <c r="I1288" s="67">
        <v>3</v>
      </c>
      <c r="J1288" s="67" t="s">
        <v>100</v>
      </c>
      <c r="K1288" s="67"/>
      <c r="L1288" s="66" t="s">
        <v>4225</v>
      </c>
      <c r="M1288" s="66" t="s">
        <v>4226</v>
      </c>
      <c r="N1288" s="67" t="s">
        <v>4227</v>
      </c>
      <c r="O1288" s="67" t="s">
        <v>4228</v>
      </c>
      <c r="P1288" s="68">
        <v>44383</v>
      </c>
      <c r="Q1288" s="71">
        <v>7381750</v>
      </c>
      <c r="R1288" s="71"/>
      <c r="S1288" s="71">
        <v>3229515.64</v>
      </c>
      <c r="T1288" s="67" t="s">
        <v>96</v>
      </c>
      <c r="U1288" s="67">
        <v>1470</v>
      </c>
      <c r="V1288" s="68">
        <v>44439</v>
      </c>
      <c r="W1288" s="68">
        <v>44452</v>
      </c>
      <c r="X1288" s="71">
        <v>3229515.64</v>
      </c>
      <c r="Y1288" s="71"/>
      <c r="Z1288" s="71">
        <v>3229515.64</v>
      </c>
      <c r="AA1288" s="67" t="s">
        <v>80</v>
      </c>
      <c r="AB1288" s="67"/>
      <c r="AC1288" s="67"/>
      <c r="AD1288" s="67">
        <v>1127</v>
      </c>
      <c r="AE1288" s="67"/>
      <c r="AF1288" s="67"/>
      <c r="AG1288" s="67" t="s">
        <v>4229</v>
      </c>
      <c r="AH1288" s="34"/>
      <c r="AI1288" s="67" t="s">
        <v>98</v>
      </c>
      <c r="AJ1288" s="66"/>
      <c r="AK1288" s="66" t="s">
        <v>631</v>
      </c>
      <c r="AL1288" s="67"/>
    </row>
    <row r="1289" spans="1:38" ht="11.25" customHeight="1">
      <c r="A1289" s="4">
        <v>5307</v>
      </c>
      <c r="B1289" s="67" t="s">
        <v>72</v>
      </c>
      <c r="C1289" s="67" t="s">
        <v>90</v>
      </c>
      <c r="D1289" s="67" t="s">
        <v>72</v>
      </c>
      <c r="E1289" s="68">
        <v>44405</v>
      </c>
      <c r="F1289" s="68">
        <v>44405</v>
      </c>
      <c r="G1289" s="68" t="s">
        <v>91</v>
      </c>
      <c r="H1289" s="67" t="s">
        <v>2</v>
      </c>
      <c r="I1289" s="67">
        <v>3.14</v>
      </c>
      <c r="J1289" s="67" t="s">
        <v>74</v>
      </c>
      <c r="K1289" s="67"/>
      <c r="L1289" s="66" t="s">
        <v>92</v>
      </c>
      <c r="M1289" s="66" t="s">
        <v>4230</v>
      </c>
      <c r="N1289" s="67" t="s">
        <v>4231</v>
      </c>
      <c r="O1289" s="67" t="s">
        <v>4232</v>
      </c>
      <c r="P1289" s="68">
        <v>44394</v>
      </c>
      <c r="Q1289" s="71">
        <v>42942150</v>
      </c>
      <c r="R1289" s="71"/>
      <c r="S1289" s="71">
        <v>33860697.060000002</v>
      </c>
      <c r="T1289" s="67" t="s">
        <v>96</v>
      </c>
      <c r="U1289" s="67">
        <v>1407</v>
      </c>
      <c r="V1289" s="68">
        <v>44434</v>
      </c>
      <c r="W1289" s="68">
        <v>44445</v>
      </c>
      <c r="X1289" s="71">
        <v>33860697.060000002</v>
      </c>
      <c r="Y1289" s="71"/>
      <c r="Z1289" s="71">
        <v>33860697.060000002</v>
      </c>
      <c r="AA1289" s="67" t="s">
        <v>80</v>
      </c>
      <c r="AB1289" s="67"/>
      <c r="AC1289" s="67"/>
      <c r="AD1289" s="67">
        <v>1078</v>
      </c>
      <c r="AE1289" s="67"/>
      <c r="AF1289" s="67"/>
      <c r="AG1289" s="67" t="s">
        <v>4233</v>
      </c>
      <c r="AH1289" s="34"/>
      <c r="AI1289" s="67" t="s">
        <v>98</v>
      </c>
      <c r="AJ1289" s="66"/>
      <c r="AK1289" s="67" t="s">
        <v>99</v>
      </c>
      <c r="AL1289" s="67"/>
    </row>
    <row r="1290" spans="1:38" ht="11.25" customHeight="1">
      <c r="A1290" s="4">
        <v>5308</v>
      </c>
      <c r="B1290" s="67" t="s">
        <v>83</v>
      </c>
      <c r="C1290" s="67" t="s">
        <v>83</v>
      </c>
      <c r="D1290" s="67" t="s">
        <v>72</v>
      </c>
      <c r="E1290" s="68">
        <v>44405</v>
      </c>
      <c r="F1290" s="68">
        <v>44405</v>
      </c>
      <c r="G1290" s="68" t="s">
        <v>177</v>
      </c>
      <c r="H1290" s="67" t="s">
        <v>18</v>
      </c>
      <c r="I1290" s="67">
        <v>10</v>
      </c>
      <c r="J1290" s="67" t="s">
        <v>100</v>
      </c>
      <c r="K1290" s="67"/>
      <c r="L1290" s="66" t="s">
        <v>4234</v>
      </c>
      <c r="M1290" s="66" t="s">
        <v>4235</v>
      </c>
      <c r="N1290" s="67"/>
      <c r="O1290" s="67" t="s">
        <v>4236</v>
      </c>
      <c r="P1290" s="68">
        <v>44359</v>
      </c>
      <c r="Q1290" s="71">
        <v>10420158</v>
      </c>
      <c r="R1290" s="71"/>
      <c r="S1290" s="71">
        <v>10420158</v>
      </c>
      <c r="T1290" s="67" t="s">
        <v>96</v>
      </c>
      <c r="U1290" s="67">
        <v>1184</v>
      </c>
      <c r="V1290" s="68">
        <v>44410</v>
      </c>
      <c r="W1290" s="68">
        <v>44414</v>
      </c>
      <c r="X1290" s="71">
        <v>10420158</v>
      </c>
      <c r="Y1290" s="71"/>
      <c r="Z1290" s="71">
        <v>10420158</v>
      </c>
      <c r="AA1290" s="67" t="s">
        <v>80</v>
      </c>
      <c r="AB1290" s="67"/>
      <c r="AC1290" s="67"/>
      <c r="AD1290" s="67"/>
      <c r="AE1290" s="67"/>
      <c r="AF1290" s="67"/>
      <c r="AG1290" s="67" t="s">
        <v>4237</v>
      </c>
      <c r="AH1290" s="34"/>
      <c r="AI1290" s="67" t="s">
        <v>392</v>
      </c>
      <c r="AJ1290" s="66" t="s">
        <v>4238</v>
      </c>
      <c r="AK1290" s="66" t="s">
        <v>4234</v>
      </c>
      <c r="AL1290" s="67"/>
    </row>
    <row r="1291" spans="1:38" ht="11.25" customHeight="1">
      <c r="A1291" s="4">
        <v>5309</v>
      </c>
      <c r="B1291" s="67" t="s">
        <v>140</v>
      </c>
      <c r="C1291" s="67" t="s">
        <v>4239</v>
      </c>
      <c r="D1291" s="67" t="s">
        <v>72</v>
      </c>
      <c r="E1291" s="68">
        <v>44405</v>
      </c>
      <c r="F1291" s="68">
        <v>44405</v>
      </c>
      <c r="G1291" s="68" t="s">
        <v>124</v>
      </c>
      <c r="H1291" s="67" t="s">
        <v>17</v>
      </c>
      <c r="I1291" s="67">
        <v>1</v>
      </c>
      <c r="J1291" s="67" t="s">
        <v>100</v>
      </c>
      <c r="K1291" s="67"/>
      <c r="L1291" s="66" t="s">
        <v>4240</v>
      </c>
      <c r="M1291" s="66" t="s">
        <v>4241</v>
      </c>
      <c r="N1291" s="67" t="s">
        <v>4242</v>
      </c>
      <c r="O1291" s="67" t="s">
        <v>4243</v>
      </c>
      <c r="P1291" s="68">
        <v>44366</v>
      </c>
      <c r="Q1291" s="71"/>
      <c r="R1291" s="71">
        <v>2500000</v>
      </c>
      <c r="S1291" s="71">
        <v>2500000</v>
      </c>
      <c r="T1291" s="67" t="s">
        <v>144</v>
      </c>
      <c r="U1291" s="67">
        <v>1187</v>
      </c>
      <c r="V1291" s="68">
        <v>44411</v>
      </c>
      <c r="W1291" s="68">
        <v>44414</v>
      </c>
      <c r="X1291" s="71"/>
      <c r="Y1291" s="71">
        <v>2500000</v>
      </c>
      <c r="Z1291" s="71">
        <v>2500000</v>
      </c>
      <c r="AA1291" s="67" t="s">
        <v>80</v>
      </c>
      <c r="AB1291" s="67"/>
      <c r="AC1291" s="67"/>
      <c r="AD1291" s="67"/>
      <c r="AE1291" s="67"/>
      <c r="AF1291" s="67"/>
      <c r="AG1291" s="67" t="s">
        <v>4241</v>
      </c>
      <c r="AH1291" s="34"/>
      <c r="AI1291" s="67" t="s">
        <v>392</v>
      </c>
      <c r="AJ1291" s="66"/>
      <c r="AK1291" s="67" t="s">
        <v>4241</v>
      </c>
      <c r="AL1291" s="67"/>
    </row>
    <row r="1292" spans="1:38" ht="11.25" customHeight="1">
      <c r="A1292" s="4">
        <v>5310</v>
      </c>
      <c r="B1292" s="67" t="s">
        <v>72</v>
      </c>
      <c r="C1292" s="67" t="s">
        <v>72</v>
      </c>
      <c r="D1292" s="67" t="s">
        <v>72</v>
      </c>
      <c r="E1292" s="68">
        <v>44405</v>
      </c>
      <c r="F1292" s="68">
        <v>44405</v>
      </c>
      <c r="G1292" s="68" t="s">
        <v>73</v>
      </c>
      <c r="H1292" s="67" t="s">
        <v>21</v>
      </c>
      <c r="I1292" s="67">
        <v>14</v>
      </c>
      <c r="J1292" s="67" t="s">
        <v>74</v>
      </c>
      <c r="K1292" s="67"/>
      <c r="L1292" s="66" t="s">
        <v>766</v>
      </c>
      <c r="M1292" s="66" t="s">
        <v>4244</v>
      </c>
      <c r="N1292" s="67" t="s">
        <v>4245</v>
      </c>
      <c r="O1292" s="67" t="s">
        <v>4246</v>
      </c>
      <c r="P1292" s="68">
        <v>43804</v>
      </c>
      <c r="Q1292" s="71">
        <v>11228999.09</v>
      </c>
      <c r="R1292" s="71"/>
      <c r="S1292" s="71">
        <v>11228999.09</v>
      </c>
      <c r="T1292" s="67" t="s">
        <v>79</v>
      </c>
      <c r="U1292" s="67">
        <v>1146</v>
      </c>
      <c r="V1292" s="68">
        <v>44407</v>
      </c>
      <c r="W1292" s="68">
        <v>44407</v>
      </c>
      <c r="X1292" s="71">
        <f t="shared" ref="X1292:X1304" si="197">+S1292</f>
        <v>11228999.09</v>
      </c>
      <c r="Y1292" s="71"/>
      <c r="Z1292" s="71">
        <f t="shared" ref="Z1292:Z1304" si="198">SUM(X1292:Y1292)</f>
        <v>11228999.09</v>
      </c>
      <c r="AA1292" s="67" t="s">
        <v>80</v>
      </c>
      <c r="AB1292" s="67"/>
      <c r="AC1292" s="67"/>
      <c r="AD1292" s="67">
        <v>824</v>
      </c>
      <c r="AE1292" s="67"/>
      <c r="AF1292" s="67"/>
      <c r="AG1292" s="67" t="s">
        <v>81</v>
      </c>
      <c r="AH1292" s="34">
        <f t="shared" ref="AH1292:AH1304" si="199">Z1292</f>
        <v>11228999.09</v>
      </c>
      <c r="AI1292" s="67" t="s">
        <v>82</v>
      </c>
      <c r="AJ1292" s="66"/>
      <c r="AK1292" s="67" t="s">
        <v>766</v>
      </c>
      <c r="AL1292" s="67"/>
    </row>
    <row r="1293" spans="1:38" ht="11.25" customHeight="1">
      <c r="A1293" s="4">
        <v>5311</v>
      </c>
      <c r="B1293" s="67" t="s">
        <v>72</v>
      </c>
      <c r="C1293" s="67" t="s">
        <v>72</v>
      </c>
      <c r="D1293" s="67" t="s">
        <v>72</v>
      </c>
      <c r="E1293" s="68">
        <v>44405</v>
      </c>
      <c r="F1293" s="68">
        <v>44405</v>
      </c>
      <c r="G1293" s="68" t="s">
        <v>73</v>
      </c>
      <c r="H1293" s="67" t="s">
        <v>21</v>
      </c>
      <c r="I1293" s="67">
        <v>14</v>
      </c>
      <c r="J1293" s="67" t="s">
        <v>74</v>
      </c>
      <c r="K1293" s="67"/>
      <c r="L1293" s="66" t="s">
        <v>766</v>
      </c>
      <c r="M1293" s="66" t="s">
        <v>4247</v>
      </c>
      <c r="N1293" s="67" t="s">
        <v>4248</v>
      </c>
      <c r="O1293" s="67" t="s">
        <v>4249</v>
      </c>
      <c r="P1293" s="68">
        <v>43741</v>
      </c>
      <c r="Q1293" s="71">
        <v>24418546.93</v>
      </c>
      <c r="R1293" s="71"/>
      <c r="S1293" s="71">
        <v>20500000</v>
      </c>
      <c r="T1293" s="67" t="s">
        <v>79</v>
      </c>
      <c r="U1293" s="67">
        <v>1147</v>
      </c>
      <c r="V1293" s="68">
        <v>44407</v>
      </c>
      <c r="W1293" s="68">
        <v>44407</v>
      </c>
      <c r="X1293" s="71">
        <f t="shared" si="197"/>
        <v>20500000</v>
      </c>
      <c r="Y1293" s="71"/>
      <c r="Z1293" s="71">
        <f t="shared" si="198"/>
        <v>20500000</v>
      </c>
      <c r="AA1293" s="67" t="s">
        <v>80</v>
      </c>
      <c r="AB1293" s="67"/>
      <c r="AC1293" s="67"/>
      <c r="AD1293" s="67">
        <v>825</v>
      </c>
      <c r="AE1293" s="67"/>
      <c r="AF1293" s="67"/>
      <c r="AG1293" s="67" t="s">
        <v>81</v>
      </c>
      <c r="AH1293" s="34">
        <f t="shared" si="199"/>
        <v>20500000</v>
      </c>
      <c r="AI1293" s="67" t="s">
        <v>82</v>
      </c>
      <c r="AJ1293" s="66"/>
      <c r="AK1293" s="67" t="s">
        <v>766</v>
      </c>
      <c r="AL1293" s="67"/>
    </row>
    <row r="1294" spans="1:38" ht="11.25" customHeight="1">
      <c r="A1294" s="4">
        <v>5312</v>
      </c>
      <c r="B1294" s="67" t="s">
        <v>72</v>
      </c>
      <c r="C1294" s="67" t="s">
        <v>72</v>
      </c>
      <c r="D1294" s="67" t="s">
        <v>72</v>
      </c>
      <c r="E1294" s="68">
        <v>44405</v>
      </c>
      <c r="F1294" s="68">
        <v>44405</v>
      </c>
      <c r="G1294" s="68" t="s">
        <v>73</v>
      </c>
      <c r="H1294" s="67" t="s">
        <v>21</v>
      </c>
      <c r="I1294" s="67">
        <v>14</v>
      </c>
      <c r="J1294" s="67" t="s">
        <v>74</v>
      </c>
      <c r="K1294" s="67"/>
      <c r="L1294" s="66" t="s">
        <v>766</v>
      </c>
      <c r="M1294" s="66" t="s">
        <v>4250</v>
      </c>
      <c r="N1294" s="67" t="s">
        <v>4251</v>
      </c>
      <c r="O1294" s="67" t="s">
        <v>4252</v>
      </c>
      <c r="P1294" s="68">
        <v>43831</v>
      </c>
      <c r="Q1294" s="71">
        <v>21115659.079999998</v>
      </c>
      <c r="R1294" s="71"/>
      <c r="S1294" s="71">
        <v>19732500</v>
      </c>
      <c r="T1294" s="67" t="s">
        <v>79</v>
      </c>
      <c r="U1294" s="67">
        <v>1148</v>
      </c>
      <c r="V1294" s="68">
        <v>44407</v>
      </c>
      <c r="W1294" s="68">
        <v>44407</v>
      </c>
      <c r="X1294" s="71">
        <f t="shared" si="197"/>
        <v>19732500</v>
      </c>
      <c r="Y1294" s="71"/>
      <c r="Z1294" s="71">
        <f t="shared" si="198"/>
        <v>19732500</v>
      </c>
      <c r="AA1294" s="67" t="s">
        <v>80</v>
      </c>
      <c r="AB1294" s="67"/>
      <c r="AC1294" s="67"/>
      <c r="AD1294" s="67">
        <v>826</v>
      </c>
      <c r="AE1294" s="67"/>
      <c r="AF1294" s="67"/>
      <c r="AG1294" s="67" t="s">
        <v>81</v>
      </c>
      <c r="AH1294" s="34">
        <f t="shared" si="199"/>
        <v>19732500</v>
      </c>
      <c r="AI1294" s="67" t="s">
        <v>82</v>
      </c>
      <c r="AJ1294" s="66"/>
      <c r="AK1294" s="67" t="s">
        <v>766</v>
      </c>
      <c r="AL1294" s="67"/>
    </row>
    <row r="1295" spans="1:38" ht="11.25" customHeight="1">
      <c r="A1295" s="4">
        <v>5313</v>
      </c>
      <c r="B1295" s="67" t="s">
        <v>72</v>
      </c>
      <c r="C1295" s="67" t="s">
        <v>72</v>
      </c>
      <c r="D1295" s="67" t="s">
        <v>72</v>
      </c>
      <c r="E1295" s="68">
        <v>44405</v>
      </c>
      <c r="F1295" s="68">
        <v>44405</v>
      </c>
      <c r="G1295" s="68" t="s">
        <v>73</v>
      </c>
      <c r="H1295" s="67" t="s">
        <v>21</v>
      </c>
      <c r="I1295" s="67">
        <v>14</v>
      </c>
      <c r="J1295" s="67" t="s">
        <v>74</v>
      </c>
      <c r="K1295" s="67"/>
      <c r="L1295" s="66" t="s">
        <v>766</v>
      </c>
      <c r="M1295" s="66" t="s">
        <v>4253</v>
      </c>
      <c r="N1295" s="67" t="s">
        <v>4254</v>
      </c>
      <c r="O1295" s="67" t="s">
        <v>4255</v>
      </c>
      <c r="P1295" s="68">
        <v>43743</v>
      </c>
      <c r="Q1295" s="71">
        <v>29037936.649999999</v>
      </c>
      <c r="R1295" s="71"/>
      <c r="S1295" s="71">
        <v>24931250</v>
      </c>
      <c r="T1295" s="67" t="s">
        <v>79</v>
      </c>
      <c r="U1295" s="67">
        <v>1172</v>
      </c>
      <c r="V1295" s="68">
        <v>44407</v>
      </c>
      <c r="W1295" s="68">
        <v>44407</v>
      </c>
      <c r="X1295" s="71">
        <f t="shared" si="197"/>
        <v>24931250</v>
      </c>
      <c r="Y1295" s="71"/>
      <c r="Z1295" s="71">
        <f t="shared" si="198"/>
        <v>24931250</v>
      </c>
      <c r="AA1295" s="67" t="s">
        <v>80</v>
      </c>
      <c r="AB1295" s="67"/>
      <c r="AC1295" s="67"/>
      <c r="AD1295" s="67">
        <v>843</v>
      </c>
      <c r="AE1295" s="67"/>
      <c r="AF1295" s="67"/>
      <c r="AG1295" s="67" t="s">
        <v>81</v>
      </c>
      <c r="AH1295" s="34">
        <f t="shared" si="199"/>
        <v>24931250</v>
      </c>
      <c r="AI1295" s="67" t="s">
        <v>82</v>
      </c>
      <c r="AJ1295" s="66"/>
      <c r="AK1295" s="67" t="s">
        <v>766</v>
      </c>
      <c r="AL1295" s="67"/>
    </row>
    <row r="1296" spans="1:38" ht="11.25" customHeight="1">
      <c r="A1296" s="4">
        <v>5314</v>
      </c>
      <c r="B1296" s="67" t="s">
        <v>72</v>
      </c>
      <c r="C1296" s="67" t="s">
        <v>72</v>
      </c>
      <c r="D1296" s="67" t="s">
        <v>72</v>
      </c>
      <c r="E1296" s="68">
        <v>44406</v>
      </c>
      <c r="F1296" s="68">
        <v>44406</v>
      </c>
      <c r="G1296" s="68" t="s">
        <v>73</v>
      </c>
      <c r="H1296" s="67" t="s">
        <v>21</v>
      </c>
      <c r="I1296" s="67">
        <v>14</v>
      </c>
      <c r="J1296" s="67" t="s">
        <v>74</v>
      </c>
      <c r="K1296" s="67"/>
      <c r="L1296" s="66" t="s">
        <v>610</v>
      </c>
      <c r="M1296" s="66" t="s">
        <v>4256</v>
      </c>
      <c r="N1296" s="67" t="s">
        <v>4257</v>
      </c>
      <c r="O1296" s="67" t="s">
        <v>4258</v>
      </c>
      <c r="P1296" s="68">
        <v>44017</v>
      </c>
      <c r="Q1296" s="71">
        <v>5690000</v>
      </c>
      <c r="R1296" s="71"/>
      <c r="S1296" s="71">
        <v>5690000</v>
      </c>
      <c r="T1296" s="67" t="s">
        <v>79</v>
      </c>
      <c r="U1296" s="67">
        <v>1152</v>
      </c>
      <c r="V1296" s="68">
        <v>44407</v>
      </c>
      <c r="W1296" s="68">
        <v>44407</v>
      </c>
      <c r="X1296" s="71">
        <f t="shared" si="197"/>
        <v>5690000</v>
      </c>
      <c r="Y1296" s="71"/>
      <c r="Z1296" s="71">
        <f t="shared" si="198"/>
        <v>5690000</v>
      </c>
      <c r="AA1296" s="67" t="s">
        <v>80</v>
      </c>
      <c r="AB1296" s="67"/>
      <c r="AC1296" s="67"/>
      <c r="AD1296" s="67">
        <v>830</v>
      </c>
      <c r="AE1296" s="67"/>
      <c r="AF1296" s="67"/>
      <c r="AG1296" s="67" t="s">
        <v>81</v>
      </c>
      <c r="AH1296" s="34">
        <f t="shared" si="199"/>
        <v>5690000</v>
      </c>
      <c r="AI1296" s="67" t="s">
        <v>82</v>
      </c>
      <c r="AJ1296" s="66"/>
      <c r="AK1296" s="67" t="s">
        <v>355</v>
      </c>
      <c r="AL1296" s="67"/>
    </row>
    <row r="1297" spans="1:38" ht="11.25" customHeight="1">
      <c r="A1297" s="4">
        <v>5315</v>
      </c>
      <c r="B1297" s="67" t="s">
        <v>72</v>
      </c>
      <c r="C1297" s="67" t="s">
        <v>72</v>
      </c>
      <c r="D1297" s="67" t="s">
        <v>72</v>
      </c>
      <c r="E1297" s="68">
        <v>44406</v>
      </c>
      <c r="F1297" s="68">
        <v>44406</v>
      </c>
      <c r="G1297" s="68" t="s">
        <v>73</v>
      </c>
      <c r="H1297" s="67" t="s">
        <v>21</v>
      </c>
      <c r="I1297" s="67">
        <v>14</v>
      </c>
      <c r="J1297" s="67" t="s">
        <v>74</v>
      </c>
      <c r="K1297" s="67"/>
      <c r="L1297" s="66" t="s">
        <v>610</v>
      </c>
      <c r="M1297" s="66" t="s">
        <v>4259</v>
      </c>
      <c r="N1297" s="67" t="s">
        <v>4260</v>
      </c>
      <c r="O1297" s="67" t="s">
        <v>4261</v>
      </c>
      <c r="P1297" s="68">
        <v>44079</v>
      </c>
      <c r="Q1297" s="71">
        <v>4900000</v>
      </c>
      <c r="R1297" s="71"/>
      <c r="S1297" s="71">
        <v>4900000</v>
      </c>
      <c r="T1297" s="67" t="s">
        <v>79</v>
      </c>
      <c r="U1297" s="67">
        <v>1153</v>
      </c>
      <c r="V1297" s="68">
        <v>44407</v>
      </c>
      <c r="W1297" s="68">
        <v>44407</v>
      </c>
      <c r="X1297" s="71">
        <f t="shared" si="197"/>
        <v>4900000</v>
      </c>
      <c r="Y1297" s="71"/>
      <c r="Z1297" s="71">
        <f t="shared" si="198"/>
        <v>4900000</v>
      </c>
      <c r="AA1297" s="67" t="s">
        <v>80</v>
      </c>
      <c r="AB1297" s="67"/>
      <c r="AC1297" s="67"/>
      <c r="AD1297" s="67">
        <v>831</v>
      </c>
      <c r="AE1297" s="67"/>
      <c r="AF1297" s="67"/>
      <c r="AG1297" s="67" t="s">
        <v>81</v>
      </c>
      <c r="AH1297" s="34">
        <f t="shared" si="199"/>
        <v>4900000</v>
      </c>
      <c r="AI1297" s="67" t="s">
        <v>82</v>
      </c>
      <c r="AJ1297" s="66"/>
      <c r="AK1297" s="67" t="s">
        <v>355</v>
      </c>
      <c r="AL1297" s="67"/>
    </row>
    <row r="1298" spans="1:38" ht="11.25" customHeight="1">
      <c r="A1298" s="4">
        <v>5316</v>
      </c>
      <c r="B1298" s="67" t="s">
        <v>83</v>
      </c>
      <c r="C1298" s="67" t="s">
        <v>83</v>
      </c>
      <c r="D1298" s="67" t="s">
        <v>72</v>
      </c>
      <c r="E1298" s="68">
        <v>44406</v>
      </c>
      <c r="F1298" s="68">
        <v>44406</v>
      </c>
      <c r="G1298" s="68" t="s">
        <v>73</v>
      </c>
      <c r="H1298" s="67" t="s">
        <v>21</v>
      </c>
      <c r="I1298" s="67">
        <v>14</v>
      </c>
      <c r="J1298" s="67" t="s">
        <v>74</v>
      </c>
      <c r="K1298" s="67"/>
      <c r="L1298" s="66" t="s">
        <v>610</v>
      </c>
      <c r="M1298" s="66" t="s">
        <v>4262</v>
      </c>
      <c r="N1298" s="67" t="s">
        <v>4263</v>
      </c>
      <c r="O1298" s="67" t="s">
        <v>4264</v>
      </c>
      <c r="P1298" s="68">
        <v>44058</v>
      </c>
      <c r="Q1298" s="71">
        <v>9750000</v>
      </c>
      <c r="R1298" s="71"/>
      <c r="S1298" s="71">
        <v>9750000</v>
      </c>
      <c r="T1298" s="67" t="s">
        <v>79</v>
      </c>
      <c r="U1298" s="67">
        <v>1154</v>
      </c>
      <c r="V1298" s="68">
        <v>44407</v>
      </c>
      <c r="W1298" s="68">
        <v>44407</v>
      </c>
      <c r="X1298" s="71">
        <f t="shared" si="197"/>
        <v>9750000</v>
      </c>
      <c r="Y1298" s="71"/>
      <c r="Z1298" s="71">
        <f t="shared" si="198"/>
        <v>9750000</v>
      </c>
      <c r="AA1298" s="67" t="s">
        <v>80</v>
      </c>
      <c r="AB1298" s="67"/>
      <c r="AC1298" s="67"/>
      <c r="AD1298" s="67">
        <v>832</v>
      </c>
      <c r="AE1298" s="67"/>
      <c r="AF1298" s="67"/>
      <c r="AG1298" s="67" t="s">
        <v>81</v>
      </c>
      <c r="AH1298" s="34">
        <f t="shared" si="199"/>
        <v>9750000</v>
      </c>
      <c r="AI1298" s="67" t="s">
        <v>82</v>
      </c>
      <c r="AJ1298" s="66"/>
      <c r="AK1298" s="67" t="s">
        <v>355</v>
      </c>
      <c r="AL1298" s="67"/>
    </row>
    <row r="1299" spans="1:38" ht="11.25" customHeight="1">
      <c r="A1299" s="4">
        <v>5317</v>
      </c>
      <c r="B1299" s="67" t="s">
        <v>83</v>
      </c>
      <c r="C1299" s="67" t="s">
        <v>83</v>
      </c>
      <c r="D1299" s="67" t="s">
        <v>72</v>
      </c>
      <c r="E1299" s="68">
        <v>44406</v>
      </c>
      <c r="F1299" s="68">
        <v>44406</v>
      </c>
      <c r="G1299" s="68" t="s">
        <v>73</v>
      </c>
      <c r="H1299" s="67" t="s">
        <v>21</v>
      </c>
      <c r="I1299" s="67">
        <v>14</v>
      </c>
      <c r="J1299" s="67" t="s">
        <v>74</v>
      </c>
      <c r="K1299" s="67"/>
      <c r="L1299" s="66" t="s">
        <v>610</v>
      </c>
      <c r="M1299" s="66" t="s">
        <v>4265</v>
      </c>
      <c r="N1299" s="67" t="s">
        <v>4266</v>
      </c>
      <c r="O1299" s="67" t="s">
        <v>4267</v>
      </c>
      <c r="P1299" s="68">
        <v>43964</v>
      </c>
      <c r="Q1299" s="71">
        <v>16300000</v>
      </c>
      <c r="R1299" s="71"/>
      <c r="S1299" s="71">
        <v>16300000</v>
      </c>
      <c r="T1299" s="67" t="s">
        <v>79</v>
      </c>
      <c r="U1299" s="67">
        <v>1155</v>
      </c>
      <c r="V1299" s="68">
        <v>44407</v>
      </c>
      <c r="W1299" s="68">
        <v>44407</v>
      </c>
      <c r="X1299" s="71">
        <f t="shared" si="197"/>
        <v>16300000</v>
      </c>
      <c r="Y1299" s="71"/>
      <c r="Z1299" s="71">
        <f t="shared" si="198"/>
        <v>16300000</v>
      </c>
      <c r="AA1299" s="67" t="s">
        <v>80</v>
      </c>
      <c r="AB1299" s="67"/>
      <c r="AC1299" s="67"/>
      <c r="AD1299" s="67">
        <v>833</v>
      </c>
      <c r="AE1299" s="67"/>
      <c r="AF1299" s="67"/>
      <c r="AG1299" s="67" t="s">
        <v>81</v>
      </c>
      <c r="AH1299" s="34">
        <f t="shared" si="199"/>
        <v>16300000</v>
      </c>
      <c r="AI1299" s="67" t="s">
        <v>82</v>
      </c>
      <c r="AJ1299" s="66"/>
      <c r="AK1299" s="67" t="s">
        <v>355</v>
      </c>
      <c r="AL1299" s="67"/>
    </row>
    <row r="1300" spans="1:38" ht="11.25" customHeight="1">
      <c r="A1300" s="4">
        <v>5318</v>
      </c>
      <c r="B1300" s="67" t="s">
        <v>72</v>
      </c>
      <c r="C1300" s="67" t="s">
        <v>72</v>
      </c>
      <c r="D1300" s="67" t="s">
        <v>72</v>
      </c>
      <c r="E1300" s="68">
        <v>44406</v>
      </c>
      <c r="F1300" s="68">
        <v>44406</v>
      </c>
      <c r="G1300" s="68" t="s">
        <v>73</v>
      </c>
      <c r="H1300" s="67" t="s">
        <v>21</v>
      </c>
      <c r="I1300" s="67">
        <v>14</v>
      </c>
      <c r="J1300" s="67" t="s">
        <v>74</v>
      </c>
      <c r="K1300" s="67"/>
      <c r="L1300" s="66" t="s">
        <v>610</v>
      </c>
      <c r="M1300" s="66" t="s">
        <v>4268</v>
      </c>
      <c r="N1300" s="67" t="s">
        <v>4269</v>
      </c>
      <c r="O1300" s="67" t="s">
        <v>4270</v>
      </c>
      <c r="P1300" s="68">
        <v>44017</v>
      </c>
      <c r="Q1300" s="71">
        <v>14150000</v>
      </c>
      <c r="R1300" s="71"/>
      <c r="S1300" s="71">
        <v>14150000</v>
      </c>
      <c r="T1300" s="67" t="s">
        <v>79</v>
      </c>
      <c r="U1300" s="67">
        <v>1157</v>
      </c>
      <c r="V1300" s="68">
        <v>44407</v>
      </c>
      <c r="W1300" s="68">
        <v>44407</v>
      </c>
      <c r="X1300" s="71">
        <f t="shared" si="197"/>
        <v>14150000</v>
      </c>
      <c r="Y1300" s="71"/>
      <c r="Z1300" s="71">
        <f t="shared" si="198"/>
        <v>14150000</v>
      </c>
      <c r="AA1300" s="67" t="s">
        <v>80</v>
      </c>
      <c r="AB1300" s="67"/>
      <c r="AC1300" s="67"/>
      <c r="AD1300" s="67">
        <v>834</v>
      </c>
      <c r="AE1300" s="67"/>
      <c r="AF1300" s="67"/>
      <c r="AG1300" s="67" t="s">
        <v>81</v>
      </c>
      <c r="AH1300" s="34">
        <f t="shared" si="199"/>
        <v>14150000</v>
      </c>
      <c r="AI1300" s="67" t="s">
        <v>82</v>
      </c>
      <c r="AJ1300" s="66"/>
      <c r="AK1300" s="67" t="s">
        <v>355</v>
      </c>
      <c r="AL1300" s="67"/>
    </row>
    <row r="1301" spans="1:38" ht="11.25" customHeight="1">
      <c r="A1301" s="4">
        <v>5319</v>
      </c>
      <c r="B1301" s="67" t="s">
        <v>239</v>
      </c>
      <c r="C1301" s="67" t="s">
        <v>239</v>
      </c>
      <c r="D1301" s="67" t="s">
        <v>72</v>
      </c>
      <c r="E1301" s="68">
        <v>44406</v>
      </c>
      <c r="F1301" s="68">
        <v>44406</v>
      </c>
      <c r="G1301" s="68" t="s">
        <v>73</v>
      </c>
      <c r="H1301" s="67" t="s">
        <v>21</v>
      </c>
      <c r="I1301" s="67">
        <v>14</v>
      </c>
      <c r="J1301" s="67" t="s">
        <v>74</v>
      </c>
      <c r="K1301" s="67"/>
      <c r="L1301" s="66" t="s">
        <v>241</v>
      </c>
      <c r="M1301" s="66" t="s">
        <v>4271</v>
      </c>
      <c r="N1301" s="67" t="s">
        <v>4272</v>
      </c>
      <c r="O1301" s="67" t="s">
        <v>4273</v>
      </c>
      <c r="P1301" s="68">
        <v>43866</v>
      </c>
      <c r="Q1301" s="71">
        <v>32501860</v>
      </c>
      <c r="R1301" s="71"/>
      <c r="S1301" s="71">
        <v>32501860</v>
      </c>
      <c r="T1301" s="67" t="s">
        <v>79</v>
      </c>
      <c r="U1301" s="67">
        <v>1158</v>
      </c>
      <c r="V1301" s="68">
        <v>44407</v>
      </c>
      <c r="W1301" s="68">
        <v>44407</v>
      </c>
      <c r="X1301" s="71">
        <f t="shared" si="197"/>
        <v>32501860</v>
      </c>
      <c r="Y1301" s="71"/>
      <c r="Z1301" s="71">
        <f t="shared" si="198"/>
        <v>32501860</v>
      </c>
      <c r="AA1301" s="67" t="s">
        <v>80</v>
      </c>
      <c r="AB1301" s="67"/>
      <c r="AC1301" s="67"/>
      <c r="AD1301" s="67">
        <v>835</v>
      </c>
      <c r="AE1301" s="67"/>
      <c r="AF1301" s="67"/>
      <c r="AG1301" s="67" t="s">
        <v>81</v>
      </c>
      <c r="AH1301" s="34">
        <f t="shared" si="199"/>
        <v>32501860</v>
      </c>
      <c r="AI1301" s="67" t="s">
        <v>82</v>
      </c>
      <c r="AJ1301" s="66"/>
      <c r="AK1301" s="67" t="s">
        <v>241</v>
      </c>
      <c r="AL1301" s="67"/>
    </row>
    <row r="1302" spans="1:38" ht="11.25" customHeight="1">
      <c r="A1302" s="4">
        <v>5320</v>
      </c>
      <c r="B1302" s="67" t="s">
        <v>239</v>
      </c>
      <c r="C1302" s="67" t="s">
        <v>239</v>
      </c>
      <c r="D1302" s="67" t="s">
        <v>72</v>
      </c>
      <c r="E1302" s="68">
        <v>44406</v>
      </c>
      <c r="F1302" s="68">
        <v>44406</v>
      </c>
      <c r="G1302" s="68" t="s">
        <v>73</v>
      </c>
      <c r="H1302" s="67" t="s">
        <v>21</v>
      </c>
      <c r="I1302" s="67">
        <v>14</v>
      </c>
      <c r="J1302" s="67" t="s">
        <v>74</v>
      </c>
      <c r="K1302" s="67"/>
      <c r="L1302" s="66" t="s">
        <v>241</v>
      </c>
      <c r="M1302" s="66" t="s">
        <v>4274</v>
      </c>
      <c r="N1302" s="67" t="s">
        <v>4275</v>
      </c>
      <c r="O1302" s="67" t="s">
        <v>4276</v>
      </c>
      <c r="P1302" s="68">
        <v>43866</v>
      </c>
      <c r="Q1302" s="71">
        <v>18126682</v>
      </c>
      <c r="R1302" s="71"/>
      <c r="S1302" s="71">
        <v>18126682</v>
      </c>
      <c r="T1302" s="67" t="s">
        <v>79</v>
      </c>
      <c r="U1302" s="67">
        <v>1159</v>
      </c>
      <c r="V1302" s="68">
        <v>44407</v>
      </c>
      <c r="W1302" s="68">
        <v>44407</v>
      </c>
      <c r="X1302" s="71">
        <f t="shared" si="197"/>
        <v>18126682</v>
      </c>
      <c r="Y1302" s="71"/>
      <c r="Z1302" s="71">
        <f t="shared" si="198"/>
        <v>18126682</v>
      </c>
      <c r="AA1302" s="67" t="s">
        <v>80</v>
      </c>
      <c r="AB1302" s="67"/>
      <c r="AC1302" s="67"/>
      <c r="AD1302" s="67">
        <v>836</v>
      </c>
      <c r="AE1302" s="67"/>
      <c r="AF1302" s="67"/>
      <c r="AG1302" s="67" t="s">
        <v>81</v>
      </c>
      <c r="AH1302" s="34">
        <f t="shared" si="199"/>
        <v>18126682</v>
      </c>
      <c r="AI1302" s="67" t="s">
        <v>82</v>
      </c>
      <c r="AJ1302" s="66"/>
      <c r="AK1302" s="67" t="s">
        <v>241</v>
      </c>
      <c r="AL1302" s="67"/>
    </row>
    <row r="1303" spans="1:38" ht="11.25" customHeight="1">
      <c r="A1303" s="4">
        <v>5321</v>
      </c>
      <c r="B1303" s="67" t="s">
        <v>239</v>
      </c>
      <c r="C1303" s="67" t="s">
        <v>239</v>
      </c>
      <c r="D1303" s="67" t="s">
        <v>72</v>
      </c>
      <c r="E1303" s="68">
        <v>44406</v>
      </c>
      <c r="F1303" s="68">
        <v>44406</v>
      </c>
      <c r="G1303" s="68" t="s">
        <v>73</v>
      </c>
      <c r="H1303" s="67" t="s">
        <v>21</v>
      </c>
      <c r="I1303" s="67">
        <v>14</v>
      </c>
      <c r="J1303" s="67" t="s">
        <v>74</v>
      </c>
      <c r="K1303" s="67"/>
      <c r="L1303" s="66" t="s">
        <v>241</v>
      </c>
      <c r="M1303" s="66" t="s">
        <v>4277</v>
      </c>
      <c r="N1303" s="67" t="s">
        <v>4278</v>
      </c>
      <c r="O1303" s="67" t="s">
        <v>4279</v>
      </c>
      <c r="P1303" s="68">
        <v>43866</v>
      </c>
      <c r="Q1303" s="71">
        <v>29912190</v>
      </c>
      <c r="R1303" s="71"/>
      <c r="S1303" s="71">
        <v>29912190</v>
      </c>
      <c r="T1303" s="67" t="s">
        <v>79</v>
      </c>
      <c r="U1303" s="67">
        <v>1160</v>
      </c>
      <c r="V1303" s="68">
        <v>44407</v>
      </c>
      <c r="W1303" s="68">
        <v>44407</v>
      </c>
      <c r="X1303" s="71">
        <f t="shared" si="197"/>
        <v>29912190</v>
      </c>
      <c r="Y1303" s="71"/>
      <c r="Z1303" s="71">
        <f t="shared" si="198"/>
        <v>29912190</v>
      </c>
      <c r="AA1303" s="67" t="s">
        <v>80</v>
      </c>
      <c r="AB1303" s="67"/>
      <c r="AC1303" s="67"/>
      <c r="AD1303" s="67">
        <v>837</v>
      </c>
      <c r="AE1303" s="67"/>
      <c r="AF1303" s="67"/>
      <c r="AG1303" s="67" t="s">
        <v>81</v>
      </c>
      <c r="AH1303" s="34">
        <f t="shared" si="199"/>
        <v>29912190</v>
      </c>
      <c r="AI1303" s="67" t="s">
        <v>82</v>
      </c>
      <c r="AJ1303" s="66"/>
      <c r="AK1303" s="67" t="s">
        <v>241</v>
      </c>
      <c r="AL1303" s="67"/>
    </row>
    <row r="1304" spans="1:38" ht="11.25" customHeight="1">
      <c r="A1304" s="4">
        <v>5322</v>
      </c>
      <c r="B1304" s="67" t="s">
        <v>72</v>
      </c>
      <c r="C1304" s="67" t="s">
        <v>72</v>
      </c>
      <c r="D1304" s="67" t="s">
        <v>72</v>
      </c>
      <c r="E1304" s="68">
        <v>44406</v>
      </c>
      <c r="F1304" s="68">
        <v>44406</v>
      </c>
      <c r="G1304" s="68" t="s">
        <v>73</v>
      </c>
      <c r="H1304" s="67" t="s">
        <v>21</v>
      </c>
      <c r="I1304" s="67">
        <v>14</v>
      </c>
      <c r="J1304" s="67" t="s">
        <v>74</v>
      </c>
      <c r="K1304" s="67"/>
      <c r="L1304" s="66" t="s">
        <v>610</v>
      </c>
      <c r="M1304" s="66" t="s">
        <v>4280</v>
      </c>
      <c r="N1304" s="67" t="s">
        <v>4281</v>
      </c>
      <c r="O1304" s="67" t="s">
        <v>4282</v>
      </c>
      <c r="P1304" s="68">
        <v>44107</v>
      </c>
      <c r="Q1304" s="71">
        <v>12750000</v>
      </c>
      <c r="R1304" s="71"/>
      <c r="S1304" s="71">
        <v>12750000</v>
      </c>
      <c r="T1304" s="67" t="s">
        <v>79</v>
      </c>
      <c r="U1304" s="67">
        <v>1168</v>
      </c>
      <c r="V1304" s="68">
        <v>44407</v>
      </c>
      <c r="W1304" s="68">
        <v>44407</v>
      </c>
      <c r="X1304" s="71">
        <f t="shared" si="197"/>
        <v>12750000</v>
      </c>
      <c r="Y1304" s="71"/>
      <c r="Z1304" s="71">
        <f t="shared" si="198"/>
        <v>12750000</v>
      </c>
      <c r="AA1304" s="67" t="s">
        <v>80</v>
      </c>
      <c r="AB1304" s="67"/>
      <c r="AC1304" s="67"/>
      <c r="AD1304" s="67">
        <v>846</v>
      </c>
      <c r="AE1304" s="67"/>
      <c r="AF1304" s="67"/>
      <c r="AG1304" s="67" t="s">
        <v>81</v>
      </c>
      <c r="AH1304" s="34">
        <f t="shared" si="199"/>
        <v>12750000</v>
      </c>
      <c r="AI1304" s="67" t="s">
        <v>82</v>
      </c>
      <c r="AJ1304" s="66"/>
      <c r="AK1304" s="67" t="s">
        <v>355</v>
      </c>
      <c r="AL1304" s="67"/>
    </row>
    <row r="1305" spans="1:38" ht="11.25" customHeight="1">
      <c r="A1305" s="4">
        <v>5324</v>
      </c>
      <c r="B1305" s="67" t="s">
        <v>83</v>
      </c>
      <c r="C1305" s="67" t="s">
        <v>205</v>
      </c>
      <c r="D1305" s="67" t="s">
        <v>72</v>
      </c>
      <c r="E1305" s="68">
        <v>44406</v>
      </c>
      <c r="F1305" s="68">
        <v>44406</v>
      </c>
      <c r="G1305" s="68" t="s">
        <v>177</v>
      </c>
      <c r="H1305" s="67" t="s">
        <v>18</v>
      </c>
      <c r="I1305" s="67">
        <v>10</v>
      </c>
      <c r="J1305" s="67" t="s">
        <v>100</v>
      </c>
      <c r="K1305" s="67"/>
      <c r="L1305" s="66" t="s">
        <v>4283</v>
      </c>
      <c r="M1305" s="66" t="s">
        <v>4284</v>
      </c>
      <c r="N1305" s="67"/>
      <c r="O1305" s="67" t="s">
        <v>4285</v>
      </c>
      <c r="P1305" s="68">
        <v>44335</v>
      </c>
      <c r="Q1305" s="71">
        <v>2239160</v>
      </c>
      <c r="R1305" s="71"/>
      <c r="S1305" s="71">
        <v>2239160</v>
      </c>
      <c r="T1305" s="67" t="s">
        <v>96</v>
      </c>
      <c r="U1305" s="67">
        <v>1194</v>
      </c>
      <c r="V1305" s="68">
        <v>44412</v>
      </c>
      <c r="W1305" s="68">
        <v>44419</v>
      </c>
      <c r="X1305" s="71">
        <v>2239160</v>
      </c>
      <c r="Y1305" s="71"/>
      <c r="Z1305" s="71">
        <v>2239160</v>
      </c>
      <c r="AA1305" s="67" t="s">
        <v>80</v>
      </c>
      <c r="AB1305" s="67"/>
      <c r="AC1305" s="67"/>
      <c r="AD1305" s="67">
        <v>250</v>
      </c>
      <c r="AE1305" s="67"/>
      <c r="AF1305" s="67"/>
      <c r="AG1305" s="67" t="s">
        <v>4286</v>
      </c>
      <c r="AH1305" s="34"/>
      <c r="AI1305" s="67" t="s">
        <v>392</v>
      </c>
      <c r="AJ1305" s="66"/>
      <c r="AK1305" s="66" t="s">
        <v>4284</v>
      </c>
      <c r="AL1305" s="67"/>
    </row>
    <row r="1306" spans="1:38" ht="11.25" customHeight="1">
      <c r="A1306" s="4">
        <v>5325</v>
      </c>
      <c r="B1306" s="67" t="s">
        <v>83</v>
      </c>
      <c r="C1306" s="67" t="s">
        <v>205</v>
      </c>
      <c r="D1306" s="67" t="s">
        <v>72</v>
      </c>
      <c r="E1306" s="68">
        <v>44406</v>
      </c>
      <c r="F1306" s="68">
        <v>44406</v>
      </c>
      <c r="G1306" s="68" t="s">
        <v>177</v>
      </c>
      <c r="H1306" s="67" t="s">
        <v>18</v>
      </c>
      <c r="I1306" s="67">
        <v>10</v>
      </c>
      <c r="J1306" s="67" t="s">
        <v>74</v>
      </c>
      <c r="K1306" s="67"/>
      <c r="L1306" s="66" t="s">
        <v>4287</v>
      </c>
      <c r="M1306" s="66" t="s">
        <v>4288</v>
      </c>
      <c r="N1306" s="67"/>
      <c r="O1306" s="67" t="s">
        <v>4289</v>
      </c>
      <c r="P1306" s="68">
        <v>44352</v>
      </c>
      <c r="Q1306" s="71">
        <v>3504093</v>
      </c>
      <c r="R1306" s="71"/>
      <c r="S1306" s="71">
        <v>3504093</v>
      </c>
      <c r="T1306" s="67" t="s">
        <v>96</v>
      </c>
      <c r="U1306" s="67">
        <v>1183</v>
      </c>
      <c r="V1306" s="68">
        <v>44411</v>
      </c>
      <c r="W1306" s="68">
        <v>44432</v>
      </c>
      <c r="X1306" s="71">
        <v>3504093</v>
      </c>
      <c r="Y1306" s="71"/>
      <c r="Z1306" s="71">
        <v>3504093</v>
      </c>
      <c r="AA1306" s="67" t="s">
        <v>80</v>
      </c>
      <c r="AB1306" s="67"/>
      <c r="AC1306" s="67"/>
      <c r="AD1306" s="67"/>
      <c r="AE1306" s="67"/>
      <c r="AF1306" s="67"/>
      <c r="AG1306" s="67" t="s">
        <v>4290</v>
      </c>
      <c r="AH1306" s="34"/>
      <c r="AI1306" s="67" t="s">
        <v>392</v>
      </c>
      <c r="AJ1306" s="66"/>
      <c r="AK1306" s="66" t="s">
        <v>4291</v>
      </c>
      <c r="AL1306" s="67"/>
    </row>
    <row r="1307" spans="1:38" ht="11.25" customHeight="1">
      <c r="A1307" s="4">
        <v>5326</v>
      </c>
      <c r="B1307" s="67" t="s">
        <v>83</v>
      </c>
      <c r="C1307" s="67" t="s">
        <v>83</v>
      </c>
      <c r="D1307" s="67" t="s">
        <v>72</v>
      </c>
      <c r="E1307" s="68">
        <v>44406</v>
      </c>
      <c r="F1307" s="68">
        <v>44406</v>
      </c>
      <c r="G1307" s="68" t="s">
        <v>91</v>
      </c>
      <c r="H1307" s="67" t="s">
        <v>228</v>
      </c>
      <c r="I1307" s="67">
        <v>3</v>
      </c>
      <c r="J1307" s="67" t="s">
        <v>74</v>
      </c>
      <c r="K1307" s="67"/>
      <c r="L1307" s="67" t="s">
        <v>1313</v>
      </c>
      <c r="M1307" s="67" t="s">
        <v>1313</v>
      </c>
      <c r="N1307" s="67" t="s">
        <v>1314</v>
      </c>
      <c r="O1307" s="67" t="s">
        <v>4292</v>
      </c>
      <c r="P1307" s="68">
        <v>44403</v>
      </c>
      <c r="Q1307" s="71">
        <v>1000000</v>
      </c>
      <c r="R1307" s="71"/>
      <c r="S1307" s="71">
        <v>1000000</v>
      </c>
      <c r="T1307" s="67" t="s">
        <v>4293</v>
      </c>
      <c r="U1307" s="67">
        <v>1323</v>
      </c>
      <c r="V1307" s="68">
        <v>44427</v>
      </c>
      <c r="W1307" s="68">
        <v>44432</v>
      </c>
      <c r="X1307" s="71">
        <v>1000000</v>
      </c>
      <c r="Y1307" s="71"/>
      <c r="Z1307" s="71">
        <v>1000000</v>
      </c>
      <c r="AA1307" s="67" t="s">
        <v>80</v>
      </c>
      <c r="AB1307" s="67"/>
      <c r="AC1307" s="67"/>
      <c r="AD1307" s="67">
        <v>967</v>
      </c>
      <c r="AE1307" s="67"/>
      <c r="AF1307" s="67"/>
      <c r="AG1307" s="67" t="s">
        <v>4294</v>
      </c>
      <c r="AH1307" s="34"/>
      <c r="AI1307" s="67" t="s">
        <v>98</v>
      </c>
      <c r="AJ1307" s="66"/>
      <c r="AK1307" s="66" t="s">
        <v>2222</v>
      </c>
      <c r="AL1307" s="38"/>
    </row>
    <row r="1308" spans="1:38" ht="11.25" customHeight="1">
      <c r="A1308" s="4">
        <v>5329</v>
      </c>
      <c r="B1308" s="67" t="s">
        <v>140</v>
      </c>
      <c r="C1308" s="67" t="s">
        <v>140</v>
      </c>
      <c r="D1308" s="67" t="s">
        <v>72</v>
      </c>
      <c r="E1308" s="68">
        <v>44406</v>
      </c>
      <c r="F1308" s="68">
        <v>44406</v>
      </c>
      <c r="G1308" s="68" t="s">
        <v>73</v>
      </c>
      <c r="H1308" s="67" t="s">
        <v>16</v>
      </c>
      <c r="I1308" s="67">
        <v>14</v>
      </c>
      <c r="J1308" s="67" t="s">
        <v>74</v>
      </c>
      <c r="K1308" s="67"/>
      <c r="L1308" s="66" t="s">
        <v>328</v>
      </c>
      <c r="M1308" s="66" t="s">
        <v>4295</v>
      </c>
      <c r="N1308" s="67" t="s">
        <v>4296</v>
      </c>
      <c r="O1308" s="67" t="s">
        <v>4297</v>
      </c>
      <c r="P1308" s="68">
        <v>44406</v>
      </c>
      <c r="Q1308" s="71">
        <v>20885000</v>
      </c>
      <c r="R1308" s="71"/>
      <c r="S1308" s="71">
        <v>20885000</v>
      </c>
      <c r="T1308" s="67" t="s">
        <v>79</v>
      </c>
      <c r="U1308" s="67">
        <v>1262</v>
      </c>
      <c r="V1308" s="68">
        <v>44420</v>
      </c>
      <c r="W1308" s="68">
        <v>44424</v>
      </c>
      <c r="X1308" s="71">
        <f>+S1308</f>
        <v>20885000</v>
      </c>
      <c r="Y1308" s="71"/>
      <c r="Z1308" s="71">
        <f>SUM(X1308:Y1308)</f>
        <v>20885000</v>
      </c>
      <c r="AA1308" s="67" t="s">
        <v>80</v>
      </c>
      <c r="AB1308" s="67"/>
      <c r="AC1308" s="67"/>
      <c r="AD1308" s="67">
        <v>904</v>
      </c>
      <c r="AE1308" s="67"/>
      <c r="AF1308" s="67"/>
      <c r="AG1308" s="67" t="s">
        <v>81</v>
      </c>
      <c r="AH1308" s="34">
        <f>Z1308</f>
        <v>20885000</v>
      </c>
      <c r="AI1308" s="67" t="s">
        <v>82</v>
      </c>
      <c r="AJ1308" s="66"/>
      <c r="AK1308" s="66" t="s">
        <v>328</v>
      </c>
      <c r="AL1308" s="67"/>
    </row>
    <row r="1309" spans="1:38" ht="11.25" customHeight="1">
      <c r="A1309" s="4">
        <v>5332</v>
      </c>
      <c r="B1309" s="67" t="s">
        <v>140</v>
      </c>
      <c r="C1309" s="67" t="s">
        <v>140</v>
      </c>
      <c r="D1309" s="67" t="s">
        <v>72</v>
      </c>
      <c r="E1309" s="68">
        <v>44406</v>
      </c>
      <c r="F1309" s="68">
        <v>44406</v>
      </c>
      <c r="G1309" s="68" t="s">
        <v>73</v>
      </c>
      <c r="H1309" s="67" t="s">
        <v>26</v>
      </c>
      <c r="I1309" s="67">
        <v>14</v>
      </c>
      <c r="J1309" s="67" t="s">
        <v>74</v>
      </c>
      <c r="K1309" s="67"/>
      <c r="L1309" s="66" t="s">
        <v>328</v>
      </c>
      <c r="M1309" s="66" t="s">
        <v>4298</v>
      </c>
      <c r="N1309" s="67" t="s">
        <v>4299</v>
      </c>
      <c r="O1309" s="67" t="s">
        <v>4300</v>
      </c>
      <c r="P1309" s="68">
        <v>44406</v>
      </c>
      <c r="Q1309" s="71">
        <v>19402000</v>
      </c>
      <c r="R1309" s="71"/>
      <c r="S1309" s="71">
        <v>19402000</v>
      </c>
      <c r="T1309" s="67" t="s">
        <v>79</v>
      </c>
      <c r="U1309" s="67">
        <v>1263</v>
      </c>
      <c r="V1309" s="68">
        <v>44421</v>
      </c>
      <c r="W1309" s="68">
        <v>44424</v>
      </c>
      <c r="X1309" s="71">
        <f t="shared" ref="X1309:X1312" si="200">+S1309</f>
        <v>19402000</v>
      </c>
      <c r="Y1309" s="71"/>
      <c r="Z1309" s="71">
        <f t="shared" ref="Z1309:Z1312" si="201">SUM(X1309:Y1309)</f>
        <v>19402000</v>
      </c>
      <c r="AA1309" s="67" t="s">
        <v>80</v>
      </c>
      <c r="AB1309" s="67"/>
      <c r="AC1309" s="67"/>
      <c r="AD1309" s="67">
        <v>922</v>
      </c>
      <c r="AE1309" s="67"/>
      <c r="AF1309" s="67"/>
      <c r="AG1309" s="67" t="s">
        <v>81</v>
      </c>
      <c r="AH1309" s="34">
        <f t="shared" ref="AH1309:AH1312" si="202">Z1309</f>
        <v>19402000</v>
      </c>
      <c r="AI1309" s="67" t="s">
        <v>82</v>
      </c>
      <c r="AJ1309" s="66"/>
      <c r="AK1309" s="66" t="s">
        <v>328</v>
      </c>
      <c r="AL1309" s="67"/>
    </row>
    <row r="1310" spans="1:38" ht="11.25" customHeight="1">
      <c r="A1310" s="4">
        <v>5333</v>
      </c>
      <c r="B1310" s="67" t="s">
        <v>140</v>
      </c>
      <c r="C1310" s="67" t="s">
        <v>140</v>
      </c>
      <c r="D1310" s="67" t="s">
        <v>72</v>
      </c>
      <c r="E1310" s="68">
        <v>44406</v>
      </c>
      <c r="F1310" s="68">
        <v>44406</v>
      </c>
      <c r="G1310" s="68" t="s">
        <v>73</v>
      </c>
      <c r="H1310" s="67" t="s">
        <v>26</v>
      </c>
      <c r="I1310" s="67">
        <v>14</v>
      </c>
      <c r="J1310" s="67" t="s">
        <v>74</v>
      </c>
      <c r="K1310" s="67"/>
      <c r="L1310" s="66" t="s">
        <v>328</v>
      </c>
      <c r="M1310" s="66" t="s">
        <v>4301</v>
      </c>
      <c r="N1310" s="67" t="s">
        <v>4302</v>
      </c>
      <c r="O1310" s="67" t="s">
        <v>4303</v>
      </c>
      <c r="P1310" s="68">
        <v>44165</v>
      </c>
      <c r="Q1310" s="71">
        <v>21349000</v>
      </c>
      <c r="R1310" s="71"/>
      <c r="S1310" s="71">
        <v>21349000</v>
      </c>
      <c r="T1310" s="67" t="s">
        <v>79</v>
      </c>
      <c r="U1310" s="67">
        <v>1264</v>
      </c>
      <c r="V1310" s="68">
        <v>44421</v>
      </c>
      <c r="W1310" s="68">
        <v>44424</v>
      </c>
      <c r="X1310" s="71">
        <f t="shared" si="200"/>
        <v>21349000</v>
      </c>
      <c r="Y1310" s="71"/>
      <c r="Z1310" s="71">
        <f t="shared" si="201"/>
        <v>21349000</v>
      </c>
      <c r="AA1310" s="67" t="s">
        <v>80</v>
      </c>
      <c r="AB1310" s="67"/>
      <c r="AC1310" s="67"/>
      <c r="AD1310" s="67">
        <v>923</v>
      </c>
      <c r="AE1310" s="67"/>
      <c r="AF1310" s="67"/>
      <c r="AG1310" s="67" t="s">
        <v>81</v>
      </c>
      <c r="AH1310" s="34">
        <f t="shared" si="202"/>
        <v>21349000</v>
      </c>
      <c r="AI1310" s="67" t="s">
        <v>82</v>
      </c>
      <c r="AJ1310" s="66"/>
      <c r="AK1310" s="66" t="s">
        <v>328</v>
      </c>
      <c r="AL1310" s="67"/>
    </row>
    <row r="1311" spans="1:38" ht="11.25" customHeight="1">
      <c r="A1311" s="4">
        <v>5334</v>
      </c>
      <c r="B1311" s="67" t="s">
        <v>140</v>
      </c>
      <c r="C1311" s="67" t="s">
        <v>140</v>
      </c>
      <c r="D1311" s="67" t="s">
        <v>72</v>
      </c>
      <c r="E1311" s="68">
        <v>44406</v>
      </c>
      <c r="F1311" s="68">
        <v>44406</v>
      </c>
      <c r="G1311" s="68" t="s">
        <v>73</v>
      </c>
      <c r="H1311" s="67" t="s">
        <v>26</v>
      </c>
      <c r="I1311" s="67">
        <v>14</v>
      </c>
      <c r="J1311" s="67" t="s">
        <v>74</v>
      </c>
      <c r="K1311" s="67"/>
      <c r="L1311" s="66" t="s">
        <v>328</v>
      </c>
      <c r="M1311" s="66" t="s">
        <v>4304</v>
      </c>
      <c r="N1311" s="67" t="s">
        <v>4305</v>
      </c>
      <c r="O1311" s="67" t="s">
        <v>4306</v>
      </c>
      <c r="P1311" s="68">
        <v>44406</v>
      </c>
      <c r="Q1311" s="71">
        <v>23065000</v>
      </c>
      <c r="R1311" s="71"/>
      <c r="S1311" s="71">
        <v>23065000</v>
      </c>
      <c r="T1311" s="67" t="s">
        <v>79</v>
      </c>
      <c r="U1311" s="67">
        <v>1925</v>
      </c>
      <c r="V1311" s="68">
        <v>44469</v>
      </c>
      <c r="W1311" s="68">
        <v>44469</v>
      </c>
      <c r="X1311" s="71">
        <f t="shared" si="200"/>
        <v>23065000</v>
      </c>
      <c r="Y1311" s="71"/>
      <c r="Z1311" s="71">
        <f t="shared" si="201"/>
        <v>23065000</v>
      </c>
      <c r="AA1311" s="67" t="s">
        <v>80</v>
      </c>
      <c r="AB1311" s="67"/>
      <c r="AC1311" s="67"/>
      <c r="AD1311" s="67">
        <v>1588</v>
      </c>
      <c r="AE1311" s="67"/>
      <c r="AF1311" s="67"/>
      <c r="AG1311" s="67" t="s">
        <v>81</v>
      </c>
      <c r="AH1311" s="34">
        <f t="shared" si="202"/>
        <v>23065000</v>
      </c>
      <c r="AI1311" s="67" t="s">
        <v>82</v>
      </c>
      <c r="AJ1311" s="66"/>
      <c r="AK1311" s="66" t="s">
        <v>328</v>
      </c>
      <c r="AL1311" s="67"/>
    </row>
    <row r="1312" spans="1:38" ht="11.25" customHeight="1">
      <c r="A1312" s="4">
        <v>5335</v>
      </c>
      <c r="B1312" s="67" t="s">
        <v>140</v>
      </c>
      <c r="C1312" s="67" t="s">
        <v>140</v>
      </c>
      <c r="D1312" s="67" t="s">
        <v>72</v>
      </c>
      <c r="E1312" s="68">
        <v>44406</v>
      </c>
      <c r="F1312" s="68">
        <v>44406</v>
      </c>
      <c r="G1312" s="68" t="s">
        <v>73</v>
      </c>
      <c r="H1312" s="67" t="s">
        <v>26</v>
      </c>
      <c r="I1312" s="67">
        <v>14</v>
      </c>
      <c r="J1312" s="67" t="s">
        <v>74</v>
      </c>
      <c r="K1312" s="67"/>
      <c r="L1312" s="66" t="s">
        <v>328</v>
      </c>
      <c r="M1312" s="66" t="s">
        <v>4307</v>
      </c>
      <c r="N1312" s="67" t="s">
        <v>4308</v>
      </c>
      <c r="O1312" s="67" t="s">
        <v>4309</v>
      </c>
      <c r="P1312" s="68">
        <v>44406</v>
      </c>
      <c r="Q1312" s="71">
        <v>19371000</v>
      </c>
      <c r="R1312" s="71"/>
      <c r="S1312" s="71">
        <v>19371000</v>
      </c>
      <c r="T1312" s="67" t="s">
        <v>79</v>
      </c>
      <c r="U1312" s="67">
        <v>1266</v>
      </c>
      <c r="V1312" s="68">
        <v>44421</v>
      </c>
      <c r="W1312" s="68">
        <v>44424</v>
      </c>
      <c r="X1312" s="71">
        <f t="shared" si="200"/>
        <v>19371000</v>
      </c>
      <c r="Y1312" s="71"/>
      <c r="Z1312" s="71">
        <f t="shared" si="201"/>
        <v>19371000</v>
      </c>
      <c r="AA1312" s="67" t="s">
        <v>80</v>
      </c>
      <c r="AB1312" s="67"/>
      <c r="AC1312" s="67"/>
      <c r="AD1312" s="67">
        <v>925</v>
      </c>
      <c r="AE1312" s="67"/>
      <c r="AF1312" s="67"/>
      <c r="AG1312" s="67" t="s">
        <v>81</v>
      </c>
      <c r="AH1312" s="34">
        <f t="shared" si="202"/>
        <v>19371000</v>
      </c>
      <c r="AI1312" s="67" t="s">
        <v>82</v>
      </c>
      <c r="AJ1312" s="66"/>
      <c r="AK1312" s="66" t="s">
        <v>328</v>
      </c>
      <c r="AL1312" s="67"/>
    </row>
    <row r="1313" spans="1:38" ht="11.25" customHeight="1">
      <c r="A1313" s="4">
        <v>5336</v>
      </c>
      <c r="B1313" s="67" t="s">
        <v>140</v>
      </c>
      <c r="C1313" s="67" t="s">
        <v>140</v>
      </c>
      <c r="D1313" s="67" t="s">
        <v>72</v>
      </c>
      <c r="E1313" s="68">
        <v>44406</v>
      </c>
      <c r="F1313" s="68">
        <v>44406</v>
      </c>
      <c r="G1313" s="68" t="s">
        <v>73</v>
      </c>
      <c r="H1313" s="67" t="s">
        <v>16</v>
      </c>
      <c r="I1313" s="67">
        <v>14</v>
      </c>
      <c r="J1313" s="67" t="s">
        <v>74</v>
      </c>
      <c r="K1313" s="67"/>
      <c r="L1313" s="66" t="s">
        <v>328</v>
      </c>
      <c r="M1313" s="66" t="s">
        <v>4310</v>
      </c>
      <c r="N1313" s="67" t="s">
        <v>4311</v>
      </c>
      <c r="O1313" s="67" t="s">
        <v>4312</v>
      </c>
      <c r="P1313" s="68">
        <v>44280</v>
      </c>
      <c r="Q1313" s="71">
        <v>24396000</v>
      </c>
      <c r="R1313" s="71"/>
      <c r="S1313" s="71">
        <v>24396000</v>
      </c>
      <c r="T1313" s="67" t="s">
        <v>79</v>
      </c>
      <c r="U1313" s="67">
        <v>1542</v>
      </c>
      <c r="V1313" s="68">
        <v>44449</v>
      </c>
      <c r="W1313" s="68">
        <v>44452</v>
      </c>
      <c r="X1313" s="71">
        <v>24396000</v>
      </c>
      <c r="Y1313" s="71"/>
      <c r="Z1313" s="71">
        <v>24396000</v>
      </c>
      <c r="AA1313" s="67" t="s">
        <v>80</v>
      </c>
      <c r="AB1313" s="67"/>
      <c r="AC1313" s="67"/>
      <c r="AD1313" s="67">
        <v>1186</v>
      </c>
      <c r="AE1313" s="67"/>
      <c r="AF1313" s="67"/>
      <c r="AG1313" s="67" t="s">
        <v>81</v>
      </c>
      <c r="AH1313" s="34">
        <v>24396000</v>
      </c>
      <c r="AI1313" s="67" t="s">
        <v>82</v>
      </c>
      <c r="AJ1313" s="66"/>
      <c r="AK1313" s="66" t="s">
        <v>328</v>
      </c>
      <c r="AL1313" s="67"/>
    </row>
    <row r="1314" spans="1:38" ht="11.25" customHeight="1">
      <c r="A1314" s="4">
        <v>5337</v>
      </c>
      <c r="B1314" s="67" t="s">
        <v>220</v>
      </c>
      <c r="C1314" s="67" t="s">
        <v>220</v>
      </c>
      <c r="D1314" s="67" t="s">
        <v>72</v>
      </c>
      <c r="E1314" s="68">
        <v>44406</v>
      </c>
      <c r="F1314" s="68">
        <v>44406</v>
      </c>
      <c r="G1314" s="68" t="s">
        <v>91</v>
      </c>
      <c r="H1314" s="67" t="s">
        <v>228</v>
      </c>
      <c r="I1314" s="67">
        <v>3</v>
      </c>
      <c r="J1314" s="67" t="s">
        <v>74</v>
      </c>
      <c r="K1314" s="67"/>
      <c r="L1314" s="66" t="s">
        <v>655</v>
      </c>
      <c r="M1314" s="66" t="s">
        <v>655</v>
      </c>
      <c r="N1314" s="67" t="s">
        <v>656</v>
      </c>
      <c r="O1314" s="67" t="s">
        <v>657</v>
      </c>
      <c r="P1314" s="68">
        <v>44405</v>
      </c>
      <c r="Q1314" s="71">
        <v>1161500</v>
      </c>
      <c r="R1314" s="71"/>
      <c r="S1314" s="71">
        <v>1161500</v>
      </c>
      <c r="T1314" s="67" t="s">
        <v>4313</v>
      </c>
      <c r="U1314" s="67">
        <v>1198</v>
      </c>
      <c r="V1314" s="68">
        <v>44406</v>
      </c>
      <c r="W1314" s="68">
        <v>44419</v>
      </c>
      <c r="X1314" s="71">
        <v>1161500</v>
      </c>
      <c r="Y1314" s="71"/>
      <c r="Z1314" s="71">
        <v>1161500</v>
      </c>
      <c r="AA1314" s="67" t="s">
        <v>80</v>
      </c>
      <c r="AB1314" s="67"/>
      <c r="AC1314" s="67"/>
      <c r="AD1314" s="67"/>
      <c r="AE1314" s="67"/>
      <c r="AF1314" s="67"/>
      <c r="AG1314" s="67" t="s">
        <v>4314</v>
      </c>
      <c r="AH1314" s="34"/>
      <c r="AI1314" s="67" t="s">
        <v>98</v>
      </c>
      <c r="AJ1314" s="66"/>
      <c r="AK1314" s="66" t="s">
        <v>4315</v>
      </c>
      <c r="AL1314" s="67"/>
    </row>
    <row r="1315" spans="1:38" ht="11.25" customHeight="1">
      <c r="A1315" s="4">
        <v>5338</v>
      </c>
      <c r="B1315" s="67" t="s">
        <v>83</v>
      </c>
      <c r="C1315" s="67" t="s">
        <v>83</v>
      </c>
      <c r="D1315" s="67" t="s">
        <v>72</v>
      </c>
      <c r="E1315" s="68">
        <v>44406</v>
      </c>
      <c r="F1315" s="68">
        <v>44406</v>
      </c>
      <c r="G1315" s="68" t="s">
        <v>177</v>
      </c>
      <c r="H1315" s="67" t="s">
        <v>18</v>
      </c>
      <c r="I1315" s="67">
        <v>10</v>
      </c>
      <c r="J1315" s="67" t="s">
        <v>74</v>
      </c>
      <c r="K1315" s="67"/>
      <c r="L1315" s="66" t="s">
        <v>4316</v>
      </c>
      <c r="M1315" s="66" t="s">
        <v>4317</v>
      </c>
      <c r="N1315" s="67"/>
      <c r="O1315" s="67" t="s">
        <v>4318</v>
      </c>
      <c r="P1315" s="68">
        <v>44361</v>
      </c>
      <c r="Q1315" s="71">
        <v>10277167</v>
      </c>
      <c r="R1315" s="71"/>
      <c r="S1315" s="71">
        <v>7621487</v>
      </c>
      <c r="T1315" s="67" t="s">
        <v>96</v>
      </c>
      <c r="U1315" s="67">
        <v>1193</v>
      </c>
      <c r="V1315" s="68">
        <v>44412</v>
      </c>
      <c r="W1315" s="68">
        <v>44419</v>
      </c>
      <c r="X1315" s="71">
        <v>7621487</v>
      </c>
      <c r="Y1315" s="71"/>
      <c r="Z1315" s="71">
        <v>7621487</v>
      </c>
      <c r="AA1315" s="67" t="s">
        <v>80</v>
      </c>
      <c r="AB1315" s="67"/>
      <c r="AC1315" s="67"/>
      <c r="AD1315" s="67">
        <v>249</v>
      </c>
      <c r="AE1315" s="67"/>
      <c r="AF1315" s="67"/>
      <c r="AG1315" s="67" t="s">
        <v>4319</v>
      </c>
      <c r="AH1315" s="34"/>
      <c r="AI1315" s="67" t="s">
        <v>392</v>
      </c>
      <c r="AJ1315" s="66"/>
      <c r="AK1315" s="66" t="s">
        <v>4320</v>
      </c>
      <c r="AL1315" s="67"/>
    </row>
    <row r="1316" spans="1:38" ht="22.5" customHeight="1">
      <c r="A1316" s="4">
        <v>5339</v>
      </c>
      <c r="B1316" s="67" t="s">
        <v>83</v>
      </c>
      <c r="C1316" s="67" t="s">
        <v>83</v>
      </c>
      <c r="D1316" s="67" t="s">
        <v>72</v>
      </c>
      <c r="E1316" s="68">
        <v>44403</v>
      </c>
      <c r="F1316" s="68">
        <v>44403</v>
      </c>
      <c r="G1316" s="68" t="s">
        <v>124</v>
      </c>
      <c r="H1316" s="67" t="s">
        <v>5</v>
      </c>
      <c r="I1316" s="67">
        <v>2</v>
      </c>
      <c r="J1316" s="67" t="s">
        <v>74</v>
      </c>
      <c r="K1316" s="67"/>
      <c r="L1316" s="66" t="s">
        <v>2788</v>
      </c>
      <c r="M1316" s="66" t="s">
        <v>312</v>
      </c>
      <c r="N1316" s="67" t="s">
        <v>2789</v>
      </c>
      <c r="O1316" s="67"/>
      <c r="P1316" s="68">
        <v>44377</v>
      </c>
      <c r="Q1316" s="71"/>
      <c r="R1316" s="71">
        <v>300000</v>
      </c>
      <c r="S1316" s="71">
        <v>300000</v>
      </c>
      <c r="T1316" s="67" t="s">
        <v>128</v>
      </c>
      <c r="U1316" s="67" t="s">
        <v>4321</v>
      </c>
      <c r="V1316" s="68">
        <v>44408</v>
      </c>
      <c r="W1316" s="68">
        <v>44420</v>
      </c>
      <c r="X1316" s="71"/>
      <c r="Y1316" s="71">
        <v>300000</v>
      </c>
      <c r="Z1316" s="71">
        <v>300000</v>
      </c>
      <c r="AA1316" s="67" t="s">
        <v>80</v>
      </c>
      <c r="AB1316" s="67"/>
      <c r="AC1316" s="67"/>
      <c r="AD1316" s="67"/>
      <c r="AE1316" s="67"/>
      <c r="AF1316" s="67"/>
      <c r="AG1316" s="67"/>
      <c r="AH1316" s="34"/>
      <c r="AI1316" s="67" t="s">
        <v>315</v>
      </c>
      <c r="AJ1316" s="66"/>
      <c r="AK1316" s="67" t="s">
        <v>312</v>
      </c>
      <c r="AL1316" s="38"/>
    </row>
    <row r="1317" spans="1:38" ht="11.25" customHeight="1">
      <c r="A1317" s="4">
        <v>5340</v>
      </c>
      <c r="B1317" s="67" t="s">
        <v>83</v>
      </c>
      <c r="C1317" s="67" t="s">
        <v>83</v>
      </c>
      <c r="D1317" s="67" t="s">
        <v>72</v>
      </c>
      <c r="E1317" s="68">
        <v>44403</v>
      </c>
      <c r="F1317" s="68">
        <f>+E1317</f>
        <v>44403</v>
      </c>
      <c r="G1317" s="68" t="s">
        <v>124</v>
      </c>
      <c r="H1317" s="67" t="s">
        <v>5</v>
      </c>
      <c r="I1317" s="67">
        <v>2</v>
      </c>
      <c r="J1317" s="67" t="s">
        <v>74</v>
      </c>
      <c r="K1317" s="67"/>
      <c r="L1317" s="66" t="s">
        <v>1055</v>
      </c>
      <c r="M1317" s="66" t="s">
        <v>312</v>
      </c>
      <c r="N1317" s="67" t="s">
        <v>1056</v>
      </c>
      <c r="O1317" s="67"/>
      <c r="P1317" s="68">
        <v>44377</v>
      </c>
      <c r="Q1317" s="71"/>
      <c r="R1317" s="71">
        <v>11613902.199999999</v>
      </c>
      <c r="S1317" s="71">
        <v>11613902.199999999</v>
      </c>
      <c r="T1317" s="67" t="s">
        <v>128</v>
      </c>
      <c r="U1317" s="67" t="s">
        <v>4322</v>
      </c>
      <c r="V1317" s="68">
        <v>44408</v>
      </c>
      <c r="W1317" s="68">
        <v>44420</v>
      </c>
      <c r="X1317" s="71"/>
      <c r="Y1317" s="71">
        <v>11613902.199999999</v>
      </c>
      <c r="Z1317" s="71">
        <v>11613902.199999999</v>
      </c>
      <c r="AA1317" s="4" t="s">
        <v>80</v>
      </c>
      <c r="AB1317" s="67"/>
      <c r="AC1317" s="67"/>
      <c r="AD1317" s="67"/>
      <c r="AE1317" s="67"/>
      <c r="AF1317" s="67"/>
      <c r="AG1317" s="67"/>
      <c r="AH1317" s="34"/>
      <c r="AI1317" s="67" t="s">
        <v>315</v>
      </c>
      <c r="AJ1317" s="66"/>
      <c r="AK1317" s="67" t="s">
        <v>312</v>
      </c>
      <c r="AL1317" s="38"/>
    </row>
    <row r="1318" spans="1:38" ht="11.25" customHeight="1">
      <c r="A1318" s="4">
        <v>5341</v>
      </c>
      <c r="B1318" s="67" t="s">
        <v>83</v>
      </c>
      <c r="C1318" s="67" t="s">
        <v>83</v>
      </c>
      <c r="D1318" s="67" t="s">
        <v>72</v>
      </c>
      <c r="E1318" s="68">
        <v>44403</v>
      </c>
      <c r="F1318" s="68">
        <f>+E1318</f>
        <v>44403</v>
      </c>
      <c r="G1318" s="68" t="s">
        <v>124</v>
      </c>
      <c r="H1318" s="67" t="s">
        <v>5</v>
      </c>
      <c r="I1318" s="67">
        <v>2</v>
      </c>
      <c r="J1318" s="67" t="s">
        <v>74</v>
      </c>
      <c r="K1318" s="67"/>
      <c r="L1318" s="67" t="s">
        <v>319</v>
      </c>
      <c r="M1318" s="66" t="s">
        <v>312</v>
      </c>
      <c r="N1318" s="67" t="s">
        <v>1541</v>
      </c>
      <c r="O1318" s="67"/>
      <c r="P1318" s="68">
        <v>44377</v>
      </c>
      <c r="Q1318" s="71"/>
      <c r="R1318" s="71">
        <v>1555000</v>
      </c>
      <c r="S1318" s="71">
        <v>1555000</v>
      </c>
      <c r="T1318" s="67" t="s">
        <v>128</v>
      </c>
      <c r="U1318" s="67" t="s">
        <v>4323</v>
      </c>
      <c r="V1318" s="68">
        <v>44408</v>
      </c>
      <c r="W1318" s="68">
        <v>44420</v>
      </c>
      <c r="X1318" s="71"/>
      <c r="Y1318" s="71">
        <v>1555000</v>
      </c>
      <c r="Z1318" s="71">
        <v>1555000</v>
      </c>
      <c r="AA1318" s="4" t="s">
        <v>80</v>
      </c>
      <c r="AB1318" s="67"/>
      <c r="AC1318" s="67"/>
      <c r="AD1318" s="67"/>
      <c r="AE1318" s="67"/>
      <c r="AF1318" s="67"/>
      <c r="AG1318" s="67"/>
      <c r="AH1318" s="34"/>
      <c r="AI1318" s="67" t="s">
        <v>315</v>
      </c>
      <c r="AJ1318" s="66"/>
      <c r="AK1318" s="67" t="s">
        <v>312</v>
      </c>
      <c r="AL1318" s="38"/>
    </row>
    <row r="1319" spans="1:38" ht="11.25" customHeight="1">
      <c r="A1319" s="4">
        <v>5342</v>
      </c>
      <c r="B1319" s="67" t="s">
        <v>83</v>
      </c>
      <c r="C1319" s="67" t="s">
        <v>83</v>
      </c>
      <c r="D1319" s="67" t="s">
        <v>72</v>
      </c>
      <c r="E1319" s="68">
        <v>44403</v>
      </c>
      <c r="F1319" s="68">
        <f>+E1319</f>
        <v>44403</v>
      </c>
      <c r="G1319" s="68" t="s">
        <v>124</v>
      </c>
      <c r="H1319" s="67" t="s">
        <v>5</v>
      </c>
      <c r="I1319" s="67">
        <v>2</v>
      </c>
      <c r="J1319" s="67" t="s">
        <v>74</v>
      </c>
      <c r="K1319" s="67"/>
      <c r="L1319" s="67" t="s">
        <v>319</v>
      </c>
      <c r="M1319" s="66" t="s">
        <v>312</v>
      </c>
      <c r="N1319" s="67" t="s">
        <v>1058</v>
      </c>
      <c r="O1319" s="67"/>
      <c r="P1319" s="68">
        <v>44377</v>
      </c>
      <c r="Q1319" s="71"/>
      <c r="R1319" s="71">
        <v>1087000</v>
      </c>
      <c r="S1319" s="71">
        <v>1087000</v>
      </c>
      <c r="T1319" s="67" t="s">
        <v>128</v>
      </c>
      <c r="U1319" s="67" t="s">
        <v>4324</v>
      </c>
      <c r="V1319" s="68">
        <v>44408</v>
      </c>
      <c r="W1319" s="68">
        <v>44420</v>
      </c>
      <c r="X1319" s="71"/>
      <c r="Y1319" s="71">
        <v>1087000</v>
      </c>
      <c r="Z1319" s="71">
        <v>1087000</v>
      </c>
      <c r="AA1319" s="4" t="s">
        <v>80</v>
      </c>
      <c r="AB1319" s="67"/>
      <c r="AC1319" s="67"/>
      <c r="AD1319" s="67"/>
      <c r="AE1319" s="67"/>
      <c r="AF1319" s="67"/>
      <c r="AG1319" s="67"/>
      <c r="AH1319" s="34"/>
      <c r="AI1319" s="67" t="s">
        <v>315</v>
      </c>
      <c r="AJ1319" s="66"/>
      <c r="AK1319" s="67" t="s">
        <v>312</v>
      </c>
      <c r="AL1319" s="38"/>
    </row>
    <row r="1320" spans="1:38" ht="22.5" customHeight="1">
      <c r="A1320" s="4">
        <v>5343</v>
      </c>
      <c r="B1320" s="67" t="s">
        <v>72</v>
      </c>
      <c r="C1320" s="67" t="s">
        <v>72</v>
      </c>
      <c r="D1320" s="67" t="s">
        <v>72</v>
      </c>
      <c r="E1320" s="68">
        <v>44403</v>
      </c>
      <c r="F1320" s="68">
        <v>44403</v>
      </c>
      <c r="G1320" s="68" t="s">
        <v>124</v>
      </c>
      <c r="H1320" s="67" t="s">
        <v>5</v>
      </c>
      <c r="I1320" s="67">
        <v>2</v>
      </c>
      <c r="J1320" s="67" t="s">
        <v>74</v>
      </c>
      <c r="K1320" s="67"/>
      <c r="L1320" s="66" t="s">
        <v>2279</v>
      </c>
      <c r="M1320" s="66" t="s">
        <v>312</v>
      </c>
      <c r="N1320" s="67" t="s">
        <v>2280</v>
      </c>
      <c r="O1320" s="67"/>
      <c r="P1320" s="68">
        <v>44377</v>
      </c>
      <c r="Q1320" s="71"/>
      <c r="R1320" s="71">
        <v>410000</v>
      </c>
      <c r="S1320" s="71">
        <v>410000</v>
      </c>
      <c r="T1320" s="67" t="s">
        <v>128</v>
      </c>
      <c r="U1320" s="67" t="s">
        <v>4325</v>
      </c>
      <c r="V1320" s="68">
        <v>44408</v>
      </c>
      <c r="W1320" s="68">
        <v>44420</v>
      </c>
      <c r="X1320" s="71"/>
      <c r="Y1320" s="71">
        <v>410000</v>
      </c>
      <c r="Z1320" s="71">
        <v>410000</v>
      </c>
      <c r="AA1320" s="67" t="s">
        <v>80</v>
      </c>
      <c r="AB1320" s="67"/>
      <c r="AC1320" s="67"/>
      <c r="AD1320" s="67"/>
      <c r="AE1320" s="67"/>
      <c r="AF1320" s="67"/>
      <c r="AG1320" s="67"/>
      <c r="AH1320" s="34"/>
      <c r="AI1320" s="67" t="s">
        <v>315</v>
      </c>
      <c r="AJ1320" s="66"/>
      <c r="AK1320" s="67" t="s">
        <v>312</v>
      </c>
      <c r="AL1320" s="67"/>
    </row>
    <row r="1321" spans="1:38" ht="11.25" customHeight="1">
      <c r="A1321" s="4">
        <v>5344</v>
      </c>
      <c r="B1321" s="67" t="s">
        <v>83</v>
      </c>
      <c r="C1321" s="67" t="s">
        <v>83</v>
      </c>
      <c r="D1321" s="82" t="s">
        <v>72</v>
      </c>
      <c r="E1321" s="83">
        <v>44403</v>
      </c>
      <c r="F1321" s="83">
        <v>44403</v>
      </c>
      <c r="G1321" s="68" t="s">
        <v>124</v>
      </c>
      <c r="H1321" s="82" t="s">
        <v>5</v>
      </c>
      <c r="I1321" s="82">
        <v>2</v>
      </c>
      <c r="J1321" s="82" t="s">
        <v>74</v>
      </c>
      <c r="K1321" s="82"/>
      <c r="L1321" s="70" t="s">
        <v>4326</v>
      </c>
      <c r="M1321" s="70" t="s">
        <v>312</v>
      </c>
      <c r="N1321" s="82" t="s">
        <v>4327</v>
      </c>
      <c r="O1321" s="82"/>
      <c r="P1321" s="83">
        <v>44377</v>
      </c>
      <c r="Q1321" s="84"/>
      <c r="R1321" s="84">
        <v>190000</v>
      </c>
      <c r="S1321" s="84">
        <v>190000</v>
      </c>
      <c r="T1321" s="82" t="s">
        <v>128</v>
      </c>
      <c r="U1321" s="82" t="s">
        <v>4328</v>
      </c>
      <c r="V1321" s="83">
        <v>44408</v>
      </c>
      <c r="W1321" s="83">
        <v>44420</v>
      </c>
      <c r="X1321" s="84"/>
      <c r="Y1321" s="84">
        <v>190000</v>
      </c>
      <c r="Z1321" s="84">
        <v>190000</v>
      </c>
      <c r="AA1321" s="82" t="s">
        <v>80</v>
      </c>
      <c r="AB1321" s="82"/>
      <c r="AC1321" s="82"/>
      <c r="AD1321" s="82"/>
      <c r="AE1321" s="82"/>
      <c r="AF1321" s="82"/>
      <c r="AG1321" s="82"/>
      <c r="AH1321" s="34"/>
      <c r="AI1321" s="82" t="s">
        <v>315</v>
      </c>
      <c r="AJ1321" s="70"/>
      <c r="AK1321" s="82" t="s">
        <v>312</v>
      </c>
      <c r="AL1321" s="82"/>
    </row>
    <row r="1322" spans="1:38" ht="11.25" customHeight="1">
      <c r="A1322" s="4">
        <v>5346</v>
      </c>
      <c r="B1322" s="67" t="s">
        <v>72</v>
      </c>
      <c r="C1322" s="67" t="s">
        <v>72</v>
      </c>
      <c r="D1322" s="67" t="s">
        <v>72</v>
      </c>
      <c r="E1322" s="88">
        <v>44407</v>
      </c>
      <c r="F1322" s="88">
        <v>44407</v>
      </c>
      <c r="G1322" s="68" t="s">
        <v>73</v>
      </c>
      <c r="H1322" s="89" t="s">
        <v>21</v>
      </c>
      <c r="I1322" s="89">
        <v>14</v>
      </c>
      <c r="J1322" s="89" t="s">
        <v>74</v>
      </c>
      <c r="K1322" s="89"/>
      <c r="L1322" s="66" t="s">
        <v>610</v>
      </c>
      <c r="M1322" s="90" t="s">
        <v>4329</v>
      </c>
      <c r="N1322" s="89" t="s">
        <v>4330</v>
      </c>
      <c r="O1322" s="89" t="s">
        <v>4331</v>
      </c>
      <c r="P1322" s="88">
        <v>43987</v>
      </c>
      <c r="Q1322" s="91">
        <v>6750000</v>
      </c>
      <c r="R1322" s="91"/>
      <c r="S1322" s="91">
        <v>6750000</v>
      </c>
      <c r="T1322" s="67" t="s">
        <v>79</v>
      </c>
      <c r="U1322" s="89">
        <v>1169</v>
      </c>
      <c r="V1322" s="88">
        <v>44407</v>
      </c>
      <c r="W1322" s="88">
        <v>44407</v>
      </c>
      <c r="X1322" s="71">
        <f t="shared" ref="X1322:X1326" si="203">+S1322</f>
        <v>6750000</v>
      </c>
      <c r="Y1322" s="91"/>
      <c r="Z1322" s="71">
        <f t="shared" ref="Z1322:Z1326" si="204">SUM(X1322:Y1322)</f>
        <v>6750000</v>
      </c>
      <c r="AA1322" s="89" t="s">
        <v>80</v>
      </c>
      <c r="AB1322" s="89"/>
      <c r="AC1322" s="89"/>
      <c r="AD1322" s="89">
        <v>847</v>
      </c>
      <c r="AE1322" s="89"/>
      <c r="AF1322" s="89"/>
      <c r="AG1322" s="89" t="s">
        <v>81</v>
      </c>
      <c r="AH1322" s="34">
        <f t="shared" ref="AH1322:AH1326" si="205">Z1322</f>
        <v>6750000</v>
      </c>
      <c r="AI1322" s="89" t="s">
        <v>82</v>
      </c>
      <c r="AJ1322" s="90"/>
      <c r="AK1322" s="90" t="s">
        <v>355</v>
      </c>
      <c r="AL1322" s="89"/>
    </row>
    <row r="1323" spans="1:38" ht="11.25" customHeight="1">
      <c r="A1323" s="4">
        <v>5347</v>
      </c>
      <c r="B1323" s="67" t="s">
        <v>72</v>
      </c>
      <c r="C1323" s="67" t="s">
        <v>72</v>
      </c>
      <c r="D1323" s="67" t="s">
        <v>72</v>
      </c>
      <c r="E1323" s="68">
        <v>44407</v>
      </c>
      <c r="F1323" s="68">
        <v>44407</v>
      </c>
      <c r="G1323" s="68" t="s">
        <v>73</v>
      </c>
      <c r="H1323" s="67" t="s">
        <v>21</v>
      </c>
      <c r="I1323" s="67">
        <v>14</v>
      </c>
      <c r="J1323" s="67" t="s">
        <v>74</v>
      </c>
      <c r="K1323" s="67"/>
      <c r="L1323" s="66" t="s">
        <v>610</v>
      </c>
      <c r="M1323" s="66" t="s">
        <v>4332</v>
      </c>
      <c r="N1323" s="67" t="s">
        <v>4333</v>
      </c>
      <c r="O1323" s="67" t="s">
        <v>4334</v>
      </c>
      <c r="P1323" s="68">
        <v>44201</v>
      </c>
      <c r="Q1323" s="71">
        <v>15000000</v>
      </c>
      <c r="R1323" s="71"/>
      <c r="S1323" s="71">
        <v>15000000</v>
      </c>
      <c r="T1323" s="67" t="s">
        <v>79</v>
      </c>
      <c r="U1323" s="67">
        <v>1170</v>
      </c>
      <c r="V1323" s="68">
        <v>44407</v>
      </c>
      <c r="W1323" s="68">
        <v>44407</v>
      </c>
      <c r="X1323" s="71">
        <f t="shared" si="203"/>
        <v>15000000</v>
      </c>
      <c r="Y1323" s="71"/>
      <c r="Z1323" s="71">
        <f t="shared" si="204"/>
        <v>15000000</v>
      </c>
      <c r="AA1323" s="67" t="s">
        <v>80</v>
      </c>
      <c r="AB1323" s="67"/>
      <c r="AC1323" s="67"/>
      <c r="AD1323" s="67">
        <v>848</v>
      </c>
      <c r="AE1323" s="67"/>
      <c r="AF1323" s="67"/>
      <c r="AG1323" s="67" t="s">
        <v>81</v>
      </c>
      <c r="AH1323" s="34">
        <f t="shared" si="205"/>
        <v>15000000</v>
      </c>
      <c r="AI1323" s="67" t="s">
        <v>82</v>
      </c>
      <c r="AJ1323" s="66"/>
      <c r="AK1323" s="66" t="s">
        <v>355</v>
      </c>
      <c r="AL1323" s="67"/>
    </row>
    <row r="1324" spans="1:38" ht="11.25" customHeight="1">
      <c r="A1324" s="4">
        <v>5348</v>
      </c>
      <c r="B1324" s="67" t="s">
        <v>72</v>
      </c>
      <c r="C1324" s="67" t="s">
        <v>72</v>
      </c>
      <c r="D1324" s="67" t="s">
        <v>72</v>
      </c>
      <c r="E1324" s="68">
        <v>44407</v>
      </c>
      <c r="F1324" s="68">
        <v>44407</v>
      </c>
      <c r="G1324" s="68" t="s">
        <v>73</v>
      </c>
      <c r="H1324" s="67" t="s">
        <v>21</v>
      </c>
      <c r="I1324" s="67">
        <v>14</v>
      </c>
      <c r="J1324" s="67" t="s">
        <v>74</v>
      </c>
      <c r="K1324" s="67"/>
      <c r="L1324" s="66" t="s">
        <v>610</v>
      </c>
      <c r="M1324" s="66" t="s">
        <v>4335</v>
      </c>
      <c r="N1324" s="67" t="s">
        <v>4336</v>
      </c>
      <c r="O1324" s="67" t="s">
        <v>4337</v>
      </c>
      <c r="P1324" s="68">
        <v>44109</v>
      </c>
      <c r="Q1324" s="71">
        <v>13200000</v>
      </c>
      <c r="R1324" s="71"/>
      <c r="S1324" s="71">
        <v>13200000</v>
      </c>
      <c r="T1324" s="67" t="s">
        <v>79</v>
      </c>
      <c r="U1324" s="67">
        <v>1171</v>
      </c>
      <c r="V1324" s="68">
        <v>44407</v>
      </c>
      <c r="W1324" s="68">
        <v>44407</v>
      </c>
      <c r="X1324" s="71">
        <f t="shared" si="203"/>
        <v>13200000</v>
      </c>
      <c r="Y1324" s="71"/>
      <c r="Z1324" s="71">
        <f t="shared" si="204"/>
        <v>13200000</v>
      </c>
      <c r="AA1324" s="67" t="s">
        <v>80</v>
      </c>
      <c r="AB1324" s="67"/>
      <c r="AC1324" s="67"/>
      <c r="AD1324" s="67">
        <v>849</v>
      </c>
      <c r="AE1324" s="67"/>
      <c r="AF1324" s="67"/>
      <c r="AG1324" s="67" t="s">
        <v>81</v>
      </c>
      <c r="AH1324" s="34">
        <f t="shared" si="205"/>
        <v>13200000</v>
      </c>
      <c r="AI1324" s="67" t="s">
        <v>82</v>
      </c>
      <c r="AJ1324" s="66"/>
      <c r="AK1324" s="66" t="s">
        <v>355</v>
      </c>
      <c r="AL1324" s="67"/>
    </row>
    <row r="1325" spans="1:38" ht="11.25" customHeight="1">
      <c r="A1325" s="4">
        <v>5349</v>
      </c>
      <c r="B1325" s="67" t="s">
        <v>72</v>
      </c>
      <c r="C1325" s="67" t="s">
        <v>72</v>
      </c>
      <c r="D1325" s="67" t="s">
        <v>72</v>
      </c>
      <c r="E1325" s="68">
        <v>44407</v>
      </c>
      <c r="F1325" s="68">
        <v>44407</v>
      </c>
      <c r="G1325" s="68" t="s">
        <v>73</v>
      </c>
      <c r="H1325" s="67" t="s">
        <v>21</v>
      </c>
      <c r="I1325" s="67">
        <v>14</v>
      </c>
      <c r="J1325" s="67" t="s">
        <v>74</v>
      </c>
      <c r="K1325" s="67"/>
      <c r="L1325" s="66" t="s">
        <v>610</v>
      </c>
      <c r="M1325" s="66" t="s">
        <v>4338</v>
      </c>
      <c r="N1325" s="67" t="s">
        <v>4339</v>
      </c>
      <c r="O1325" s="67" t="s">
        <v>4340</v>
      </c>
      <c r="P1325" s="68">
        <v>44048</v>
      </c>
      <c r="Q1325" s="71">
        <v>10200000</v>
      </c>
      <c r="R1325" s="71"/>
      <c r="S1325" s="71">
        <v>10200000</v>
      </c>
      <c r="T1325" s="67" t="s">
        <v>79</v>
      </c>
      <c r="U1325" s="67">
        <v>1167</v>
      </c>
      <c r="V1325" s="68">
        <v>44407</v>
      </c>
      <c r="W1325" s="68">
        <v>44407</v>
      </c>
      <c r="X1325" s="71">
        <f t="shared" si="203"/>
        <v>10200000</v>
      </c>
      <c r="Y1325" s="71"/>
      <c r="Z1325" s="71">
        <f t="shared" si="204"/>
        <v>10200000</v>
      </c>
      <c r="AA1325" s="67" t="s">
        <v>80</v>
      </c>
      <c r="AB1325" s="67"/>
      <c r="AC1325" s="67"/>
      <c r="AD1325" s="67">
        <v>845</v>
      </c>
      <c r="AE1325" s="67"/>
      <c r="AF1325" s="67"/>
      <c r="AG1325" s="67" t="s">
        <v>81</v>
      </c>
      <c r="AH1325" s="34">
        <f t="shared" si="205"/>
        <v>10200000</v>
      </c>
      <c r="AI1325" s="67" t="s">
        <v>82</v>
      </c>
      <c r="AJ1325" s="66"/>
      <c r="AK1325" s="66" t="s">
        <v>355</v>
      </c>
      <c r="AL1325" s="67"/>
    </row>
    <row r="1326" spans="1:38" ht="11.25" customHeight="1">
      <c r="A1326" s="4">
        <v>5350</v>
      </c>
      <c r="B1326" s="67" t="s">
        <v>72</v>
      </c>
      <c r="C1326" s="67" t="s">
        <v>72</v>
      </c>
      <c r="D1326" s="67" t="s">
        <v>72</v>
      </c>
      <c r="E1326" s="68">
        <v>44407</v>
      </c>
      <c r="F1326" s="68">
        <v>44407</v>
      </c>
      <c r="G1326" s="68" t="s">
        <v>73</v>
      </c>
      <c r="H1326" s="67" t="s">
        <v>21</v>
      </c>
      <c r="I1326" s="67">
        <v>14</v>
      </c>
      <c r="J1326" s="67" t="s">
        <v>74</v>
      </c>
      <c r="K1326" s="67"/>
      <c r="L1326" s="66" t="s">
        <v>610</v>
      </c>
      <c r="M1326" s="66" t="s">
        <v>4341</v>
      </c>
      <c r="N1326" s="67" t="s">
        <v>4342</v>
      </c>
      <c r="O1326" s="67" t="s">
        <v>4343</v>
      </c>
      <c r="P1326" s="68">
        <v>44079</v>
      </c>
      <c r="Q1326" s="71">
        <v>8400000</v>
      </c>
      <c r="R1326" s="71"/>
      <c r="S1326" s="71">
        <v>8400000</v>
      </c>
      <c r="T1326" s="67" t="s">
        <v>79</v>
      </c>
      <c r="U1326" s="67">
        <v>1166</v>
      </c>
      <c r="V1326" s="68">
        <v>44407</v>
      </c>
      <c r="W1326" s="68">
        <v>44407</v>
      </c>
      <c r="X1326" s="71">
        <f t="shared" si="203"/>
        <v>8400000</v>
      </c>
      <c r="Y1326" s="71"/>
      <c r="Z1326" s="71">
        <f t="shared" si="204"/>
        <v>8400000</v>
      </c>
      <c r="AA1326" s="67" t="s">
        <v>80</v>
      </c>
      <c r="AB1326" s="67"/>
      <c r="AC1326" s="67"/>
      <c r="AD1326" s="67">
        <v>844</v>
      </c>
      <c r="AE1326" s="67"/>
      <c r="AF1326" s="67"/>
      <c r="AG1326" s="67" t="s">
        <v>81</v>
      </c>
      <c r="AH1326" s="34">
        <f t="shared" si="205"/>
        <v>8400000</v>
      </c>
      <c r="AI1326" s="67" t="s">
        <v>82</v>
      </c>
      <c r="AJ1326" s="66"/>
      <c r="AK1326" s="66" t="s">
        <v>355</v>
      </c>
      <c r="AL1326" s="67"/>
    </row>
    <row r="1327" spans="1:38" ht="11.25" customHeight="1">
      <c r="A1327" s="4">
        <v>5351</v>
      </c>
      <c r="B1327" s="67" t="s">
        <v>1076</v>
      </c>
      <c r="C1327" s="67" t="s">
        <v>1076</v>
      </c>
      <c r="D1327" s="67" t="s">
        <v>72</v>
      </c>
      <c r="E1327" s="68">
        <v>44407</v>
      </c>
      <c r="F1327" s="68">
        <v>44407</v>
      </c>
      <c r="G1327" s="68" t="s">
        <v>91</v>
      </c>
      <c r="H1327" s="67" t="s">
        <v>2</v>
      </c>
      <c r="I1327" s="67">
        <v>3.14</v>
      </c>
      <c r="J1327" s="67" t="s">
        <v>74</v>
      </c>
      <c r="K1327" s="67"/>
      <c r="L1327" s="67" t="s">
        <v>1077</v>
      </c>
      <c r="M1327" s="66" t="s">
        <v>4344</v>
      </c>
      <c r="N1327" s="67" t="s">
        <v>4345</v>
      </c>
      <c r="O1327" s="67" t="s">
        <v>4346</v>
      </c>
      <c r="P1327" s="68">
        <v>44405</v>
      </c>
      <c r="Q1327" s="71">
        <v>6318700</v>
      </c>
      <c r="R1327" s="71"/>
      <c r="S1327" s="71">
        <v>3128371.79</v>
      </c>
      <c r="T1327" s="67" t="s">
        <v>96</v>
      </c>
      <c r="U1327" s="67">
        <v>2545</v>
      </c>
      <c r="V1327" s="68">
        <v>44509</v>
      </c>
      <c r="W1327" s="68">
        <v>44518</v>
      </c>
      <c r="X1327" s="71">
        <v>3128371.79</v>
      </c>
      <c r="Y1327" s="71"/>
      <c r="Z1327" s="71">
        <v>3128371.79</v>
      </c>
      <c r="AA1327" s="67" t="s">
        <v>80</v>
      </c>
      <c r="AB1327" s="67"/>
      <c r="AC1327" s="67"/>
      <c r="AD1327" s="67">
        <v>1980</v>
      </c>
      <c r="AE1327" s="67"/>
      <c r="AF1327" s="67"/>
      <c r="AG1327" s="67" t="s">
        <v>4347</v>
      </c>
      <c r="AH1327" s="34"/>
      <c r="AI1327" s="67" t="s">
        <v>403</v>
      </c>
      <c r="AJ1327" s="66"/>
      <c r="AK1327" s="66" t="s">
        <v>1077</v>
      </c>
      <c r="AL1327" s="67"/>
    </row>
    <row r="1328" spans="1:38" ht="11.25" customHeight="1">
      <c r="A1328" s="4">
        <v>5352</v>
      </c>
      <c r="B1328" s="67" t="s">
        <v>83</v>
      </c>
      <c r="C1328" s="67" t="s">
        <v>83</v>
      </c>
      <c r="D1328" s="68" t="s">
        <v>72</v>
      </c>
      <c r="E1328" s="68">
        <v>44410</v>
      </c>
      <c r="F1328" s="68">
        <v>44410</v>
      </c>
      <c r="G1328" s="68" t="s">
        <v>91</v>
      </c>
      <c r="H1328" s="67" t="s">
        <v>228</v>
      </c>
      <c r="I1328" s="67" t="s">
        <v>229</v>
      </c>
      <c r="J1328" s="67" t="s">
        <v>74</v>
      </c>
      <c r="K1328" s="67"/>
      <c r="L1328" s="67" t="s">
        <v>319</v>
      </c>
      <c r="M1328" s="67" t="s">
        <v>319</v>
      </c>
      <c r="N1328" s="67" t="s">
        <v>4348</v>
      </c>
      <c r="O1328" s="68" t="s">
        <v>4349</v>
      </c>
      <c r="P1328" s="68">
        <v>44408</v>
      </c>
      <c r="Q1328" s="71">
        <v>1504200</v>
      </c>
      <c r="R1328" s="71"/>
      <c r="S1328" s="71">
        <v>1504200</v>
      </c>
      <c r="T1328" s="67" t="s">
        <v>118</v>
      </c>
      <c r="U1328" s="67">
        <v>1604</v>
      </c>
      <c r="V1328" s="68">
        <v>44455</v>
      </c>
      <c r="W1328" s="68">
        <v>44460</v>
      </c>
      <c r="X1328" s="71">
        <v>1504200</v>
      </c>
      <c r="Y1328" s="71"/>
      <c r="Z1328" s="71">
        <v>1504200</v>
      </c>
      <c r="AA1328" s="67" t="s">
        <v>80</v>
      </c>
      <c r="AB1328" s="67"/>
      <c r="AC1328" s="67"/>
      <c r="AD1328" s="67"/>
      <c r="AE1328" s="67"/>
      <c r="AF1328" s="67"/>
      <c r="AG1328" s="1" t="s">
        <v>4350</v>
      </c>
      <c r="AH1328" s="34"/>
      <c r="AI1328" s="66" t="s">
        <v>4351</v>
      </c>
      <c r="AJ1328" s="67"/>
      <c r="AK1328" s="29" t="s">
        <v>219</v>
      </c>
      <c r="AL1328" s="38"/>
    </row>
    <row r="1329" spans="1:38" ht="11.25" customHeight="1">
      <c r="A1329" s="4">
        <v>5353</v>
      </c>
      <c r="B1329" s="67" t="s">
        <v>72</v>
      </c>
      <c r="C1329" s="67" t="s">
        <v>72</v>
      </c>
      <c r="D1329" s="67" t="s">
        <v>72</v>
      </c>
      <c r="E1329" s="68">
        <v>44410</v>
      </c>
      <c r="F1329" s="68">
        <v>44410</v>
      </c>
      <c r="G1329" s="68" t="s">
        <v>124</v>
      </c>
      <c r="H1329" s="67" t="s">
        <v>17</v>
      </c>
      <c r="I1329" s="67">
        <v>1</v>
      </c>
      <c r="J1329" s="67" t="s">
        <v>74</v>
      </c>
      <c r="K1329" s="67"/>
      <c r="L1329" s="66" t="s">
        <v>167</v>
      </c>
      <c r="M1329" s="66" t="s">
        <v>4352</v>
      </c>
      <c r="N1329" s="67" t="s">
        <v>998</v>
      </c>
      <c r="O1329" s="67" t="s">
        <v>735</v>
      </c>
      <c r="P1329" s="68">
        <v>44402</v>
      </c>
      <c r="Q1329" s="71"/>
      <c r="R1329" s="71">
        <v>4200000</v>
      </c>
      <c r="S1329" s="71">
        <v>4200000</v>
      </c>
      <c r="T1329" s="67" t="s">
        <v>144</v>
      </c>
      <c r="U1329" s="67">
        <v>1233</v>
      </c>
      <c r="V1329" s="68">
        <v>44419</v>
      </c>
      <c r="W1329" s="68">
        <v>44425</v>
      </c>
      <c r="X1329" s="71"/>
      <c r="Y1329" s="71">
        <v>4200000</v>
      </c>
      <c r="Z1329" s="71">
        <v>4200000</v>
      </c>
      <c r="AA1329" s="67" t="s">
        <v>80</v>
      </c>
      <c r="AB1329" s="67"/>
      <c r="AC1329" s="67"/>
      <c r="AD1329" s="67"/>
      <c r="AE1329" s="67"/>
      <c r="AF1329" s="67"/>
      <c r="AG1329" s="66" t="s">
        <v>4352</v>
      </c>
      <c r="AH1329" s="34"/>
      <c r="AI1329" s="67" t="s">
        <v>392</v>
      </c>
      <c r="AJ1329" s="66"/>
      <c r="AK1329" s="66" t="s">
        <v>4352</v>
      </c>
      <c r="AL1329" s="67"/>
    </row>
    <row r="1330" spans="1:38" ht="11.25" customHeight="1">
      <c r="A1330" s="4">
        <v>5354</v>
      </c>
      <c r="B1330" s="67" t="s">
        <v>270</v>
      </c>
      <c r="C1330" s="67" t="s">
        <v>270</v>
      </c>
      <c r="D1330" s="67" t="s">
        <v>72</v>
      </c>
      <c r="E1330" s="68">
        <v>44410</v>
      </c>
      <c r="F1330" s="68">
        <v>44410</v>
      </c>
      <c r="G1330" s="68" t="s">
        <v>91</v>
      </c>
      <c r="H1330" s="67" t="s">
        <v>2</v>
      </c>
      <c r="I1330" s="67">
        <v>3.14</v>
      </c>
      <c r="J1330" s="67" t="s">
        <v>74</v>
      </c>
      <c r="K1330" s="67"/>
      <c r="L1330" s="66" t="s">
        <v>4353</v>
      </c>
      <c r="M1330" s="66" t="s">
        <v>4354</v>
      </c>
      <c r="N1330" s="67" t="s">
        <v>4355</v>
      </c>
      <c r="O1330" s="67" t="s">
        <v>4356</v>
      </c>
      <c r="P1330" s="68">
        <v>44405</v>
      </c>
      <c r="Q1330" s="71">
        <v>10396762</v>
      </c>
      <c r="R1330" s="71"/>
      <c r="S1330" s="71">
        <v>10396762</v>
      </c>
      <c r="T1330" s="67" t="s">
        <v>96</v>
      </c>
      <c r="U1330" s="67">
        <v>1469</v>
      </c>
      <c r="V1330" s="68">
        <v>44447</v>
      </c>
      <c r="W1330" s="68">
        <v>44449</v>
      </c>
      <c r="X1330" s="71">
        <v>10396762</v>
      </c>
      <c r="Y1330" s="71"/>
      <c r="Z1330" s="71">
        <v>10396762</v>
      </c>
      <c r="AA1330" s="67" t="s">
        <v>80</v>
      </c>
      <c r="AB1330" s="67"/>
      <c r="AC1330" s="67"/>
      <c r="AD1330" s="67"/>
      <c r="AE1330" s="67"/>
      <c r="AF1330" s="67"/>
      <c r="AG1330" s="67" t="s">
        <v>4357</v>
      </c>
      <c r="AH1330" s="34"/>
      <c r="AI1330" s="67" t="s">
        <v>98</v>
      </c>
      <c r="AJ1330" s="66"/>
      <c r="AK1330" s="66" t="s">
        <v>4353</v>
      </c>
      <c r="AL1330" s="67"/>
    </row>
    <row r="1331" spans="1:38" ht="11.25" customHeight="1">
      <c r="A1331" s="4">
        <v>5355</v>
      </c>
      <c r="B1331" s="67" t="s">
        <v>1076</v>
      </c>
      <c r="C1331" s="67" t="s">
        <v>1076</v>
      </c>
      <c r="D1331" s="67" t="s">
        <v>72</v>
      </c>
      <c r="E1331" s="68">
        <v>44410</v>
      </c>
      <c r="F1331" s="68">
        <v>44410</v>
      </c>
      <c r="G1331" s="68" t="s">
        <v>91</v>
      </c>
      <c r="H1331" s="67" t="s">
        <v>2</v>
      </c>
      <c r="I1331" s="67">
        <v>3.14</v>
      </c>
      <c r="J1331" s="67" t="s">
        <v>74</v>
      </c>
      <c r="K1331" s="67"/>
      <c r="L1331" s="67" t="s">
        <v>1077</v>
      </c>
      <c r="M1331" s="66" t="s">
        <v>4358</v>
      </c>
      <c r="N1331" s="67" t="s">
        <v>4359</v>
      </c>
      <c r="O1331" s="67" t="s">
        <v>4360</v>
      </c>
      <c r="P1331" s="68">
        <v>44303</v>
      </c>
      <c r="Q1331" s="71">
        <v>2221894</v>
      </c>
      <c r="R1331" s="71"/>
      <c r="S1331" s="71">
        <v>1518216.25</v>
      </c>
      <c r="T1331" s="67" t="s">
        <v>96</v>
      </c>
      <c r="U1331" s="67">
        <v>1225</v>
      </c>
      <c r="V1331" s="68">
        <v>44419</v>
      </c>
      <c r="W1331" s="68">
        <v>44426</v>
      </c>
      <c r="X1331" s="71">
        <v>1518216.25</v>
      </c>
      <c r="Y1331" s="71"/>
      <c r="Z1331" s="71">
        <v>1518216.25</v>
      </c>
      <c r="AA1331" s="67" t="s">
        <v>80</v>
      </c>
      <c r="AB1331" s="67"/>
      <c r="AC1331" s="67"/>
      <c r="AD1331" s="67">
        <v>921</v>
      </c>
      <c r="AE1331" s="67"/>
      <c r="AF1331" s="67"/>
      <c r="AG1331" s="67" t="s">
        <v>4361</v>
      </c>
      <c r="AH1331" s="34"/>
      <c r="AI1331" s="67" t="s">
        <v>98</v>
      </c>
      <c r="AJ1331" s="66"/>
      <c r="AK1331" s="66" t="s">
        <v>1077</v>
      </c>
      <c r="AL1331" s="67"/>
    </row>
    <row r="1332" spans="1:38" ht="11.25" customHeight="1">
      <c r="A1332" s="4">
        <v>5356</v>
      </c>
      <c r="B1332" s="67" t="s">
        <v>83</v>
      </c>
      <c r="C1332" s="67" t="s">
        <v>83</v>
      </c>
      <c r="D1332" s="67" t="s">
        <v>72</v>
      </c>
      <c r="E1332" s="68">
        <v>44410</v>
      </c>
      <c r="F1332" s="68">
        <v>44410</v>
      </c>
      <c r="G1332" s="68" t="s">
        <v>91</v>
      </c>
      <c r="H1332" s="67" t="s">
        <v>2</v>
      </c>
      <c r="I1332" s="67">
        <v>3.14</v>
      </c>
      <c r="J1332" s="67" t="s">
        <v>74</v>
      </c>
      <c r="K1332" s="67"/>
      <c r="L1332" s="67" t="s">
        <v>631</v>
      </c>
      <c r="M1332" s="66" t="s">
        <v>4362</v>
      </c>
      <c r="N1332" s="67" t="s">
        <v>4363</v>
      </c>
      <c r="O1332" s="67" t="s">
        <v>4364</v>
      </c>
      <c r="P1332" s="68">
        <v>44386</v>
      </c>
      <c r="Q1332" s="71">
        <v>2461776</v>
      </c>
      <c r="R1332" s="71"/>
      <c r="S1332" s="71">
        <v>1969420.8</v>
      </c>
      <c r="T1332" s="67" t="s">
        <v>96</v>
      </c>
      <c r="U1332" s="67">
        <v>1488</v>
      </c>
      <c r="V1332" s="68">
        <v>44439</v>
      </c>
      <c r="W1332" s="68">
        <v>44449</v>
      </c>
      <c r="X1332" s="71">
        <v>1969420.8</v>
      </c>
      <c r="Y1332" s="71"/>
      <c r="Z1332" s="71">
        <v>1969420.8</v>
      </c>
      <c r="AA1332" s="67" t="s">
        <v>80</v>
      </c>
      <c r="AB1332" s="67"/>
      <c r="AC1332" s="67"/>
      <c r="AD1332" s="67"/>
      <c r="AE1332" s="67"/>
      <c r="AF1332" s="67"/>
      <c r="AG1332" s="67" t="s">
        <v>4365</v>
      </c>
      <c r="AH1332" s="34"/>
      <c r="AI1332" s="67" t="s">
        <v>98</v>
      </c>
      <c r="AJ1332" s="66"/>
      <c r="AK1332" s="66" t="s">
        <v>631</v>
      </c>
      <c r="AL1332" s="67"/>
    </row>
    <row r="1333" spans="1:38" ht="11.25" customHeight="1">
      <c r="A1333" s="4">
        <v>5357</v>
      </c>
      <c r="B1333" s="67" t="s">
        <v>83</v>
      </c>
      <c r="C1333" s="67" t="s">
        <v>249</v>
      </c>
      <c r="D1333" s="67" t="s">
        <v>72</v>
      </c>
      <c r="E1333" s="68">
        <v>44410</v>
      </c>
      <c r="F1333" s="68">
        <v>44410</v>
      </c>
      <c r="G1333" s="68" t="s">
        <v>177</v>
      </c>
      <c r="H1333" s="67" t="s">
        <v>18</v>
      </c>
      <c r="I1333" s="67">
        <v>10</v>
      </c>
      <c r="J1333" s="67" t="s">
        <v>74</v>
      </c>
      <c r="K1333" s="67"/>
      <c r="L1333" s="66" t="s">
        <v>4366</v>
      </c>
      <c r="M1333" s="66" t="s">
        <v>4367</v>
      </c>
      <c r="N1333" s="67"/>
      <c r="O1333" s="67" t="s">
        <v>4368</v>
      </c>
      <c r="P1333" s="68">
        <v>44319</v>
      </c>
      <c r="Q1333" s="71">
        <v>11444070</v>
      </c>
      <c r="R1333" s="71"/>
      <c r="S1333" s="71">
        <v>11444070</v>
      </c>
      <c r="T1333" s="67" t="s">
        <v>96</v>
      </c>
      <c r="U1333" s="67">
        <v>1201</v>
      </c>
      <c r="V1333" s="68">
        <v>44414</v>
      </c>
      <c r="W1333" s="68">
        <v>44420</v>
      </c>
      <c r="X1333" s="71">
        <v>11444070</v>
      </c>
      <c r="Y1333" s="71"/>
      <c r="Z1333" s="71">
        <v>11444070</v>
      </c>
      <c r="AA1333" s="67" t="s">
        <v>80</v>
      </c>
      <c r="AB1333" s="67"/>
      <c r="AC1333" s="67"/>
      <c r="AD1333" s="67"/>
      <c r="AE1333" s="67"/>
      <c r="AF1333" s="67"/>
      <c r="AG1333" s="67" t="s">
        <v>4369</v>
      </c>
      <c r="AH1333" s="34"/>
      <c r="AI1333" s="67" t="s">
        <v>392</v>
      </c>
      <c r="AJ1333" s="66"/>
      <c r="AK1333" s="66" t="s">
        <v>4367</v>
      </c>
      <c r="AL1333" s="67"/>
    </row>
    <row r="1334" spans="1:38" ht="11.25" customHeight="1">
      <c r="A1334" s="4">
        <v>5358</v>
      </c>
      <c r="B1334" s="67" t="s">
        <v>83</v>
      </c>
      <c r="C1334" s="67" t="s">
        <v>205</v>
      </c>
      <c r="D1334" s="67" t="s">
        <v>72</v>
      </c>
      <c r="E1334" s="68">
        <v>44410</v>
      </c>
      <c r="F1334" s="68">
        <v>44410</v>
      </c>
      <c r="G1334" s="68" t="s">
        <v>91</v>
      </c>
      <c r="H1334" s="67" t="s">
        <v>228</v>
      </c>
      <c r="I1334" s="67">
        <v>3</v>
      </c>
      <c r="J1334" s="67" t="s">
        <v>74</v>
      </c>
      <c r="K1334" s="67"/>
      <c r="L1334" s="66" t="s">
        <v>1576</v>
      </c>
      <c r="M1334" s="66" t="s">
        <v>1576</v>
      </c>
      <c r="N1334" s="67" t="s">
        <v>1577</v>
      </c>
      <c r="O1334" s="67" t="s">
        <v>1578</v>
      </c>
      <c r="P1334" s="68">
        <v>44405</v>
      </c>
      <c r="Q1334" s="71">
        <v>2526600</v>
      </c>
      <c r="R1334" s="71"/>
      <c r="S1334" s="71">
        <v>2526600</v>
      </c>
      <c r="T1334" s="67" t="s">
        <v>118</v>
      </c>
      <c r="U1334" s="67">
        <v>1209</v>
      </c>
      <c r="V1334" s="68">
        <v>44417</v>
      </c>
      <c r="W1334" s="68">
        <v>44428</v>
      </c>
      <c r="X1334" s="71">
        <v>2526600</v>
      </c>
      <c r="Y1334" s="71"/>
      <c r="Z1334" s="71">
        <v>2526600</v>
      </c>
      <c r="AA1334" s="67" t="s">
        <v>80</v>
      </c>
      <c r="AB1334" s="67"/>
      <c r="AC1334" s="67"/>
      <c r="AD1334" s="67"/>
      <c r="AE1334" s="67"/>
      <c r="AF1334" s="67"/>
      <c r="AG1334" s="67" t="s">
        <v>4370</v>
      </c>
      <c r="AH1334" s="34"/>
      <c r="AI1334" s="67" t="s">
        <v>98</v>
      </c>
      <c r="AJ1334" s="66"/>
      <c r="AK1334" s="66" t="s">
        <v>2222</v>
      </c>
      <c r="AL1334" s="67"/>
    </row>
    <row r="1335" spans="1:38" ht="11.25" customHeight="1">
      <c r="A1335" s="4">
        <v>5359</v>
      </c>
      <c r="B1335" s="67" t="s">
        <v>83</v>
      </c>
      <c r="C1335" s="67" t="s">
        <v>205</v>
      </c>
      <c r="D1335" s="67" t="s">
        <v>72</v>
      </c>
      <c r="E1335" s="68">
        <v>44410</v>
      </c>
      <c r="F1335" s="68">
        <v>44410</v>
      </c>
      <c r="G1335" s="68" t="s">
        <v>91</v>
      </c>
      <c r="H1335" s="67" t="s">
        <v>228</v>
      </c>
      <c r="I1335" s="67">
        <v>3</v>
      </c>
      <c r="J1335" s="67" t="s">
        <v>74</v>
      </c>
      <c r="K1335" s="67"/>
      <c r="L1335" s="66" t="s">
        <v>1576</v>
      </c>
      <c r="M1335" s="66" t="s">
        <v>1576</v>
      </c>
      <c r="N1335" s="67" t="s">
        <v>1577</v>
      </c>
      <c r="O1335" s="67" t="s">
        <v>1578</v>
      </c>
      <c r="P1335" s="68">
        <v>44404</v>
      </c>
      <c r="Q1335" s="71">
        <v>679000</v>
      </c>
      <c r="R1335" s="71"/>
      <c r="S1335" s="71">
        <v>679000</v>
      </c>
      <c r="T1335" s="67" t="s">
        <v>118</v>
      </c>
      <c r="U1335" s="67">
        <v>1205</v>
      </c>
      <c r="V1335" s="68">
        <v>44417</v>
      </c>
      <c r="W1335" s="68">
        <v>44420</v>
      </c>
      <c r="X1335" s="71">
        <v>679000</v>
      </c>
      <c r="Y1335" s="71"/>
      <c r="Z1335" s="71">
        <v>679000</v>
      </c>
      <c r="AA1335" s="67" t="s">
        <v>80</v>
      </c>
      <c r="AB1335" s="67"/>
      <c r="AC1335" s="67"/>
      <c r="AD1335" s="67"/>
      <c r="AE1335" s="67"/>
      <c r="AF1335" s="67"/>
      <c r="AG1335" s="67" t="s">
        <v>4371</v>
      </c>
      <c r="AH1335" s="34"/>
      <c r="AI1335" s="67" t="s">
        <v>98</v>
      </c>
      <c r="AJ1335" s="66"/>
      <c r="AK1335" s="66" t="s">
        <v>4372</v>
      </c>
      <c r="AL1335" s="67"/>
    </row>
    <row r="1336" spans="1:38" ht="11.25" customHeight="1">
      <c r="A1336" s="4">
        <v>5360</v>
      </c>
      <c r="B1336" s="67" t="s">
        <v>134</v>
      </c>
      <c r="C1336" s="67" t="s">
        <v>134</v>
      </c>
      <c r="D1336" s="67" t="s">
        <v>72</v>
      </c>
      <c r="E1336" s="68">
        <v>44410</v>
      </c>
      <c r="F1336" s="68">
        <v>44410</v>
      </c>
      <c r="G1336" s="68" t="s">
        <v>177</v>
      </c>
      <c r="H1336" s="67" t="s">
        <v>18</v>
      </c>
      <c r="I1336" s="67">
        <v>10</v>
      </c>
      <c r="J1336" s="67" t="s">
        <v>100</v>
      </c>
      <c r="K1336" s="67"/>
      <c r="L1336" s="66" t="s">
        <v>4373</v>
      </c>
      <c r="M1336" s="66" t="s">
        <v>4374</v>
      </c>
      <c r="N1336" s="67"/>
      <c r="O1336" s="67" t="s">
        <v>4375</v>
      </c>
      <c r="P1336" s="68">
        <v>44373</v>
      </c>
      <c r="Q1336" s="71">
        <v>1853918</v>
      </c>
      <c r="R1336" s="71"/>
      <c r="S1336" s="71">
        <v>1853918</v>
      </c>
      <c r="T1336" s="67" t="s">
        <v>96</v>
      </c>
      <c r="U1336" s="67">
        <v>1197</v>
      </c>
      <c r="V1336" s="68">
        <v>44413</v>
      </c>
      <c r="W1336" s="68">
        <v>44420</v>
      </c>
      <c r="X1336" s="71">
        <v>1853918</v>
      </c>
      <c r="Y1336" s="71"/>
      <c r="Z1336" s="71">
        <v>1853918</v>
      </c>
      <c r="AA1336" s="67" t="s">
        <v>80</v>
      </c>
      <c r="AB1336" s="67"/>
      <c r="AC1336" s="67"/>
      <c r="AD1336" s="67"/>
      <c r="AE1336" s="67"/>
      <c r="AF1336" s="67"/>
      <c r="AG1336" s="67" t="s">
        <v>4376</v>
      </c>
      <c r="AH1336" s="34"/>
      <c r="AI1336" s="67" t="s">
        <v>392</v>
      </c>
      <c r="AJ1336" s="66"/>
      <c r="AK1336" s="66" t="s">
        <v>4374</v>
      </c>
      <c r="AL1336" s="67"/>
    </row>
    <row r="1337" spans="1:38" ht="11.25" customHeight="1">
      <c r="A1337" s="4">
        <v>5361</v>
      </c>
      <c r="B1337" s="67" t="s">
        <v>83</v>
      </c>
      <c r="C1337" s="67" t="s">
        <v>205</v>
      </c>
      <c r="D1337" s="67" t="s">
        <v>72</v>
      </c>
      <c r="E1337" s="68">
        <v>44410</v>
      </c>
      <c r="F1337" s="68">
        <v>44410</v>
      </c>
      <c r="G1337" s="68" t="s">
        <v>91</v>
      </c>
      <c r="H1337" s="67" t="s">
        <v>228</v>
      </c>
      <c r="I1337" s="67">
        <v>3</v>
      </c>
      <c r="J1337" s="67" t="s">
        <v>74</v>
      </c>
      <c r="K1337" s="67"/>
      <c r="L1337" s="66" t="s">
        <v>1576</v>
      </c>
      <c r="M1337" s="66" t="s">
        <v>1576</v>
      </c>
      <c r="N1337" s="67" t="s">
        <v>1577</v>
      </c>
      <c r="O1337" s="67" t="s">
        <v>1578</v>
      </c>
      <c r="P1337" s="68">
        <v>44371</v>
      </c>
      <c r="Q1337" s="71">
        <v>1900000</v>
      </c>
      <c r="R1337" s="71"/>
      <c r="S1337" s="71">
        <v>1900000</v>
      </c>
      <c r="T1337" s="67" t="s">
        <v>118</v>
      </c>
      <c r="U1337" s="67">
        <v>1211</v>
      </c>
      <c r="V1337" s="68">
        <v>44418</v>
      </c>
      <c r="W1337" s="68">
        <v>44428</v>
      </c>
      <c r="X1337" s="71">
        <v>1900000</v>
      </c>
      <c r="Y1337" s="71"/>
      <c r="Z1337" s="71">
        <v>1900000</v>
      </c>
      <c r="AA1337" s="67" t="s">
        <v>80</v>
      </c>
      <c r="AB1337" s="67"/>
      <c r="AC1337" s="67"/>
      <c r="AD1337" s="67"/>
      <c r="AE1337" s="67"/>
      <c r="AF1337" s="67"/>
      <c r="AG1337" s="67" t="s">
        <v>4377</v>
      </c>
      <c r="AH1337" s="34"/>
      <c r="AI1337" s="67" t="s">
        <v>98</v>
      </c>
      <c r="AJ1337" s="66"/>
      <c r="AK1337" s="66" t="s">
        <v>2222</v>
      </c>
      <c r="AL1337" s="67"/>
    </row>
    <row r="1338" spans="1:38" ht="11.25" customHeight="1">
      <c r="A1338" s="4">
        <v>5362</v>
      </c>
      <c r="B1338" s="67" t="s">
        <v>72</v>
      </c>
      <c r="C1338" s="67" t="s">
        <v>90</v>
      </c>
      <c r="D1338" s="67" t="s">
        <v>72</v>
      </c>
      <c r="E1338" s="68">
        <v>44411</v>
      </c>
      <c r="F1338" s="68">
        <v>44411</v>
      </c>
      <c r="G1338" s="68" t="s">
        <v>91</v>
      </c>
      <c r="H1338" s="67" t="s">
        <v>2</v>
      </c>
      <c r="I1338" s="67">
        <v>3.14</v>
      </c>
      <c r="J1338" s="67" t="s">
        <v>74</v>
      </c>
      <c r="K1338" s="67"/>
      <c r="L1338" s="66" t="s">
        <v>92</v>
      </c>
      <c r="M1338" s="66" t="s">
        <v>4378</v>
      </c>
      <c r="N1338" s="67" t="s">
        <v>4379</v>
      </c>
      <c r="O1338" s="67" t="s">
        <v>4380</v>
      </c>
      <c r="P1338" s="68">
        <v>44373</v>
      </c>
      <c r="Q1338" s="71">
        <v>5182257</v>
      </c>
      <c r="R1338" s="71"/>
      <c r="S1338" s="71">
        <v>6548048.0700000003</v>
      </c>
      <c r="T1338" s="67" t="s">
        <v>96</v>
      </c>
      <c r="U1338" s="67">
        <v>1368</v>
      </c>
      <c r="V1338" s="68">
        <v>44432</v>
      </c>
      <c r="W1338" s="68">
        <v>44433</v>
      </c>
      <c r="X1338" s="71">
        <v>6548048.0700000003</v>
      </c>
      <c r="Y1338" s="71"/>
      <c r="Z1338" s="71">
        <v>6548048.0700000003</v>
      </c>
      <c r="AA1338" s="67" t="s">
        <v>80</v>
      </c>
      <c r="AB1338" s="67"/>
      <c r="AC1338" s="67"/>
      <c r="AD1338" s="67"/>
      <c r="AE1338" s="67"/>
      <c r="AF1338" s="67"/>
      <c r="AG1338" s="67" t="s">
        <v>4381</v>
      </c>
      <c r="AH1338" s="34"/>
      <c r="AI1338" s="67" t="s">
        <v>98</v>
      </c>
      <c r="AJ1338" s="66"/>
      <c r="AK1338" s="67" t="s">
        <v>99</v>
      </c>
      <c r="AL1338" s="67"/>
    </row>
    <row r="1339" spans="1:38" ht="11.25" customHeight="1">
      <c r="A1339" s="4">
        <v>5363</v>
      </c>
      <c r="B1339" s="67" t="s">
        <v>176</v>
      </c>
      <c r="C1339" s="67" t="s">
        <v>176</v>
      </c>
      <c r="D1339" s="67" t="s">
        <v>72</v>
      </c>
      <c r="E1339" s="68">
        <v>44411</v>
      </c>
      <c r="F1339" s="68">
        <v>44411</v>
      </c>
      <c r="G1339" s="68" t="s">
        <v>177</v>
      </c>
      <c r="H1339" s="67" t="s">
        <v>18</v>
      </c>
      <c r="I1339" s="67">
        <v>10</v>
      </c>
      <c r="J1339" s="67" t="s">
        <v>100</v>
      </c>
      <c r="K1339" s="67"/>
      <c r="L1339" s="66" t="s">
        <v>4382</v>
      </c>
      <c r="M1339" s="66" t="s">
        <v>4383</v>
      </c>
      <c r="N1339" s="67"/>
      <c r="O1339" s="67" t="s">
        <v>4384</v>
      </c>
      <c r="P1339" s="68">
        <v>44362</v>
      </c>
      <c r="Q1339" s="71">
        <v>7953400</v>
      </c>
      <c r="R1339" s="71"/>
      <c r="S1339" s="71">
        <v>7953400</v>
      </c>
      <c r="T1339" s="67" t="s">
        <v>96</v>
      </c>
      <c r="U1339" s="67">
        <v>1357</v>
      </c>
      <c r="V1339" s="68">
        <v>44431</v>
      </c>
      <c r="W1339" s="68">
        <v>44434</v>
      </c>
      <c r="X1339" s="71">
        <v>7953400</v>
      </c>
      <c r="Y1339" s="71"/>
      <c r="Z1339" s="71">
        <v>7953400</v>
      </c>
      <c r="AA1339" s="67" t="s">
        <v>80</v>
      </c>
      <c r="AB1339" s="67"/>
      <c r="AC1339" s="67"/>
      <c r="AD1339" s="67">
        <v>273</v>
      </c>
      <c r="AE1339" s="67"/>
      <c r="AF1339" s="67"/>
      <c r="AG1339" s="67" t="s">
        <v>4385</v>
      </c>
      <c r="AH1339" s="34"/>
      <c r="AI1339" s="67" t="s">
        <v>392</v>
      </c>
      <c r="AJ1339" s="66"/>
      <c r="AK1339" s="66" t="s">
        <v>4383</v>
      </c>
      <c r="AL1339" s="67"/>
    </row>
    <row r="1340" spans="1:38" ht="11.25" customHeight="1">
      <c r="A1340" s="4">
        <v>5364</v>
      </c>
      <c r="B1340" s="67" t="s">
        <v>220</v>
      </c>
      <c r="C1340" s="67" t="s">
        <v>276</v>
      </c>
      <c r="D1340" s="67" t="s">
        <v>72</v>
      </c>
      <c r="E1340" s="68">
        <v>44411</v>
      </c>
      <c r="F1340" s="68">
        <v>44411</v>
      </c>
      <c r="G1340" s="68" t="s">
        <v>177</v>
      </c>
      <c r="H1340" s="67" t="s">
        <v>18</v>
      </c>
      <c r="I1340" s="67">
        <v>10</v>
      </c>
      <c r="J1340" s="67" t="s">
        <v>100</v>
      </c>
      <c r="K1340" s="67"/>
      <c r="L1340" s="66" t="s">
        <v>4386</v>
      </c>
      <c r="M1340" s="66" t="s">
        <v>4387</v>
      </c>
      <c r="N1340" s="67"/>
      <c r="O1340" s="67" t="s">
        <v>4388</v>
      </c>
      <c r="P1340" s="68">
        <v>44324</v>
      </c>
      <c r="Q1340" s="71">
        <v>17550000</v>
      </c>
      <c r="R1340" s="71"/>
      <c r="S1340" s="71">
        <v>14000000</v>
      </c>
      <c r="T1340" s="67" t="s">
        <v>96</v>
      </c>
      <c r="U1340" s="67">
        <v>1218</v>
      </c>
      <c r="V1340" s="68">
        <v>44419</v>
      </c>
      <c r="W1340" s="68">
        <v>44425</v>
      </c>
      <c r="X1340" s="71">
        <v>14000000</v>
      </c>
      <c r="Y1340" s="71"/>
      <c r="Z1340" s="71">
        <v>14000000</v>
      </c>
      <c r="AA1340" s="67" t="s">
        <v>80</v>
      </c>
      <c r="AB1340" s="67"/>
      <c r="AC1340" s="67"/>
      <c r="AD1340" s="67"/>
      <c r="AE1340" s="67"/>
      <c r="AF1340" s="67"/>
      <c r="AG1340" s="67" t="s">
        <v>4389</v>
      </c>
      <c r="AH1340" s="34"/>
      <c r="AI1340" s="67" t="s">
        <v>392</v>
      </c>
      <c r="AJ1340" s="66"/>
      <c r="AK1340" s="66" t="s">
        <v>4387</v>
      </c>
      <c r="AL1340" s="67"/>
    </row>
    <row r="1341" spans="1:38" ht="11.25" customHeight="1">
      <c r="A1341" s="4">
        <v>5365</v>
      </c>
      <c r="B1341" s="67" t="s">
        <v>220</v>
      </c>
      <c r="C1341" s="67" t="s">
        <v>221</v>
      </c>
      <c r="D1341" s="67" t="s">
        <v>72</v>
      </c>
      <c r="E1341" s="68">
        <v>44411</v>
      </c>
      <c r="F1341" s="68">
        <v>44411</v>
      </c>
      <c r="G1341" s="68" t="s">
        <v>177</v>
      </c>
      <c r="H1341" s="67" t="s">
        <v>18</v>
      </c>
      <c r="I1341" s="67">
        <v>10</v>
      </c>
      <c r="J1341" s="67" t="s">
        <v>100</v>
      </c>
      <c r="K1341" s="67"/>
      <c r="L1341" s="66" t="s">
        <v>2867</v>
      </c>
      <c r="M1341" s="66" t="s">
        <v>4390</v>
      </c>
      <c r="N1341" s="67"/>
      <c r="O1341" s="67" t="s">
        <v>4391</v>
      </c>
      <c r="P1341" s="68">
        <v>44347</v>
      </c>
      <c r="Q1341" s="71">
        <v>10390616</v>
      </c>
      <c r="R1341" s="71"/>
      <c r="S1341" s="71">
        <v>10390616</v>
      </c>
      <c r="T1341" s="67" t="s">
        <v>96</v>
      </c>
      <c r="U1341" s="67">
        <v>1487</v>
      </c>
      <c r="V1341" s="68">
        <v>44439</v>
      </c>
      <c r="W1341" s="68">
        <v>44449</v>
      </c>
      <c r="X1341" s="71">
        <v>10390616</v>
      </c>
      <c r="Y1341" s="71"/>
      <c r="Z1341" s="71">
        <v>10390616</v>
      </c>
      <c r="AA1341" s="67" t="s">
        <v>80</v>
      </c>
      <c r="AB1341" s="67"/>
      <c r="AC1341" s="67"/>
      <c r="AD1341" s="67"/>
      <c r="AE1341" s="67"/>
      <c r="AF1341" s="67"/>
      <c r="AG1341" s="67" t="s">
        <v>4392</v>
      </c>
      <c r="AH1341" s="34"/>
      <c r="AI1341" s="67" t="s">
        <v>392</v>
      </c>
      <c r="AJ1341" s="66"/>
      <c r="AK1341" s="66" t="s">
        <v>4390</v>
      </c>
      <c r="AL1341" s="67"/>
    </row>
    <row r="1342" spans="1:38" ht="11.25" customHeight="1">
      <c r="A1342" s="4">
        <v>5366</v>
      </c>
      <c r="B1342" s="67" t="s">
        <v>220</v>
      </c>
      <c r="C1342" s="67" t="s">
        <v>276</v>
      </c>
      <c r="D1342" s="67" t="s">
        <v>72</v>
      </c>
      <c r="E1342" s="68">
        <v>44411</v>
      </c>
      <c r="F1342" s="68">
        <v>44411</v>
      </c>
      <c r="G1342" s="68" t="s">
        <v>177</v>
      </c>
      <c r="H1342" s="67" t="s">
        <v>18</v>
      </c>
      <c r="I1342" s="67">
        <v>10</v>
      </c>
      <c r="J1342" s="67" t="s">
        <v>100</v>
      </c>
      <c r="K1342" s="67"/>
      <c r="L1342" s="66" t="s">
        <v>4393</v>
      </c>
      <c r="M1342" s="66" t="s">
        <v>4394</v>
      </c>
      <c r="N1342" s="67"/>
      <c r="O1342" s="67" t="s">
        <v>4395</v>
      </c>
      <c r="P1342" s="68">
        <v>44375</v>
      </c>
      <c r="Q1342" s="71">
        <v>3503270</v>
      </c>
      <c r="R1342" s="71"/>
      <c r="S1342" s="71">
        <v>3503270</v>
      </c>
      <c r="T1342" s="67" t="s">
        <v>96</v>
      </c>
      <c r="U1342" s="67">
        <v>1203</v>
      </c>
      <c r="V1342" s="68">
        <v>44414</v>
      </c>
      <c r="W1342" s="68">
        <v>44425</v>
      </c>
      <c r="X1342" s="71">
        <v>3503270</v>
      </c>
      <c r="Y1342" s="71"/>
      <c r="Z1342" s="71">
        <v>3503270</v>
      </c>
      <c r="AA1342" s="67" t="s">
        <v>80</v>
      </c>
      <c r="AB1342" s="67"/>
      <c r="AC1342" s="67"/>
      <c r="AD1342" s="67"/>
      <c r="AE1342" s="67"/>
      <c r="AF1342" s="67"/>
      <c r="AG1342" s="67" t="s">
        <v>4396</v>
      </c>
      <c r="AH1342" s="34"/>
      <c r="AI1342" s="67" t="s">
        <v>392</v>
      </c>
      <c r="AJ1342" s="66"/>
      <c r="AK1342" s="66" t="s">
        <v>4394</v>
      </c>
      <c r="AL1342" s="67"/>
    </row>
    <row r="1343" spans="1:38" ht="11.25" customHeight="1">
      <c r="A1343" s="4">
        <v>5367</v>
      </c>
      <c r="B1343" s="67" t="s">
        <v>140</v>
      </c>
      <c r="C1343" s="67" t="s">
        <v>140</v>
      </c>
      <c r="D1343" s="67" t="s">
        <v>72</v>
      </c>
      <c r="E1343" s="68">
        <v>44411</v>
      </c>
      <c r="F1343" s="68">
        <v>44411</v>
      </c>
      <c r="G1343" s="68" t="s">
        <v>124</v>
      </c>
      <c r="H1343" s="67" t="s">
        <v>17</v>
      </c>
      <c r="I1343" s="67">
        <v>1</v>
      </c>
      <c r="J1343" s="67" t="s">
        <v>100</v>
      </c>
      <c r="K1343" s="67"/>
      <c r="L1343" s="66" t="s">
        <v>4397</v>
      </c>
      <c r="M1343" s="66" t="s">
        <v>4397</v>
      </c>
      <c r="N1343" s="67" t="s">
        <v>4398</v>
      </c>
      <c r="O1343" s="67" t="s">
        <v>4399</v>
      </c>
      <c r="P1343" s="68">
        <v>44329</v>
      </c>
      <c r="Q1343" s="71"/>
      <c r="R1343" s="71">
        <v>1800000</v>
      </c>
      <c r="S1343" s="71">
        <v>1800000</v>
      </c>
      <c r="T1343" s="67" t="s">
        <v>144</v>
      </c>
      <c r="U1343" s="67">
        <v>1237</v>
      </c>
      <c r="V1343" s="68">
        <v>44420</v>
      </c>
      <c r="W1343" s="68">
        <v>44425</v>
      </c>
      <c r="X1343" s="71"/>
      <c r="Y1343" s="71">
        <v>1800000</v>
      </c>
      <c r="Z1343" s="71">
        <v>1800000</v>
      </c>
      <c r="AA1343" s="67" t="s">
        <v>80</v>
      </c>
      <c r="AB1343" s="67"/>
      <c r="AC1343" s="67"/>
      <c r="AD1343" s="67"/>
      <c r="AE1343" s="67"/>
      <c r="AF1343" s="67"/>
      <c r="AG1343" s="66" t="s">
        <v>4397</v>
      </c>
      <c r="AH1343" s="34"/>
      <c r="AI1343" s="67" t="s">
        <v>392</v>
      </c>
      <c r="AJ1343" s="66"/>
      <c r="AK1343" s="66" t="s">
        <v>4397</v>
      </c>
      <c r="AL1343" s="67"/>
    </row>
    <row r="1344" spans="1:38" ht="11.25" customHeight="1">
      <c r="A1344" s="4">
        <v>5368</v>
      </c>
      <c r="B1344" s="67" t="s">
        <v>685</v>
      </c>
      <c r="C1344" s="67" t="s">
        <v>685</v>
      </c>
      <c r="D1344" s="67" t="s">
        <v>72</v>
      </c>
      <c r="E1344" s="68">
        <v>44412</v>
      </c>
      <c r="F1344" s="68">
        <v>44412</v>
      </c>
      <c r="G1344" s="68" t="s">
        <v>91</v>
      </c>
      <c r="H1344" s="67" t="s">
        <v>2</v>
      </c>
      <c r="I1344" s="67">
        <v>3.14</v>
      </c>
      <c r="J1344" s="67" t="s">
        <v>74</v>
      </c>
      <c r="K1344" s="67"/>
      <c r="L1344" s="67" t="s">
        <v>686</v>
      </c>
      <c r="M1344" s="66" t="s">
        <v>4400</v>
      </c>
      <c r="N1344" s="67" t="s">
        <v>4401</v>
      </c>
      <c r="O1344" s="67" t="s">
        <v>4402</v>
      </c>
      <c r="P1344" s="68">
        <v>44366</v>
      </c>
      <c r="Q1344" s="71">
        <v>30789237.199999999</v>
      </c>
      <c r="R1344" s="71"/>
      <c r="S1344" s="71">
        <v>21552466.039999999</v>
      </c>
      <c r="T1344" s="67" t="s">
        <v>96</v>
      </c>
      <c r="U1344" s="67">
        <v>1975</v>
      </c>
      <c r="V1344" s="68">
        <v>44473</v>
      </c>
      <c r="W1344" s="68">
        <v>44480</v>
      </c>
      <c r="X1344" s="71">
        <v>21552466.039999999</v>
      </c>
      <c r="Y1344" s="71"/>
      <c r="Z1344" s="71">
        <v>21552466.039999999</v>
      </c>
      <c r="AA1344" s="67" t="s">
        <v>80</v>
      </c>
      <c r="AB1344" s="67"/>
      <c r="AC1344" s="67"/>
      <c r="AD1344" s="67"/>
      <c r="AE1344" s="67"/>
      <c r="AF1344" s="67"/>
      <c r="AG1344" s="67" t="s">
        <v>4403</v>
      </c>
      <c r="AH1344" s="34"/>
      <c r="AI1344" s="67" t="s">
        <v>98</v>
      </c>
      <c r="AJ1344" s="66"/>
      <c r="AK1344" s="66" t="s">
        <v>690</v>
      </c>
      <c r="AL1344" s="67"/>
    </row>
    <row r="1345" spans="1:38" ht="11.25" customHeight="1">
      <c r="A1345" s="4">
        <v>5369</v>
      </c>
      <c r="B1345" s="67" t="s">
        <v>220</v>
      </c>
      <c r="C1345" s="67" t="s">
        <v>892</v>
      </c>
      <c r="D1345" s="67" t="s">
        <v>72</v>
      </c>
      <c r="E1345" s="68">
        <v>44413</v>
      </c>
      <c r="F1345" s="68">
        <v>44413</v>
      </c>
      <c r="G1345" s="68" t="s">
        <v>91</v>
      </c>
      <c r="H1345" s="67" t="s">
        <v>228</v>
      </c>
      <c r="I1345" s="67">
        <v>3</v>
      </c>
      <c r="J1345" s="67" t="s">
        <v>74</v>
      </c>
      <c r="K1345" s="67"/>
      <c r="L1345" s="66" t="s">
        <v>437</v>
      </c>
      <c r="M1345" s="66" t="s">
        <v>437</v>
      </c>
      <c r="N1345" s="67" t="s">
        <v>1668</v>
      </c>
      <c r="O1345" s="67"/>
      <c r="P1345" s="68">
        <v>44365</v>
      </c>
      <c r="Q1345" s="71">
        <v>650000</v>
      </c>
      <c r="R1345" s="71"/>
      <c r="S1345" s="71">
        <v>650000</v>
      </c>
      <c r="T1345" s="67" t="s">
        <v>118</v>
      </c>
      <c r="U1345" s="67">
        <v>1991</v>
      </c>
      <c r="V1345" s="68">
        <v>44475</v>
      </c>
      <c r="W1345" s="68">
        <v>44475</v>
      </c>
      <c r="X1345" s="71">
        <v>650000</v>
      </c>
      <c r="Y1345" s="71"/>
      <c r="Z1345" s="71">
        <v>650000</v>
      </c>
      <c r="AA1345" s="67" t="s">
        <v>80</v>
      </c>
      <c r="AB1345" s="67"/>
      <c r="AC1345" s="67"/>
      <c r="AD1345" s="67"/>
      <c r="AE1345" s="67"/>
      <c r="AF1345" s="67"/>
      <c r="AG1345" s="67" t="s">
        <v>4404</v>
      </c>
      <c r="AH1345" s="34"/>
      <c r="AI1345" s="67" t="s">
        <v>98</v>
      </c>
      <c r="AJ1345" s="66"/>
      <c r="AK1345" s="66"/>
      <c r="AL1345" s="67"/>
    </row>
    <row r="1346" spans="1:38" ht="11.25" customHeight="1">
      <c r="A1346" s="4">
        <v>5371</v>
      </c>
      <c r="B1346" s="67" t="s">
        <v>381</v>
      </c>
      <c r="C1346" s="67" t="s">
        <v>381</v>
      </c>
      <c r="D1346" s="67" t="s">
        <v>72</v>
      </c>
      <c r="E1346" s="68">
        <v>44413</v>
      </c>
      <c r="F1346" s="68">
        <v>44413</v>
      </c>
      <c r="G1346" s="68" t="s">
        <v>177</v>
      </c>
      <c r="H1346" s="67" t="s">
        <v>18</v>
      </c>
      <c r="I1346" s="67">
        <v>10</v>
      </c>
      <c r="J1346" s="67" t="s">
        <v>100</v>
      </c>
      <c r="K1346" s="67"/>
      <c r="L1346" s="66" t="s">
        <v>4405</v>
      </c>
      <c r="M1346" s="66" t="s">
        <v>4406</v>
      </c>
      <c r="N1346" s="67"/>
      <c r="O1346" s="67" t="s">
        <v>4407</v>
      </c>
      <c r="P1346" s="68">
        <v>44343</v>
      </c>
      <c r="Q1346" s="71">
        <v>12139750</v>
      </c>
      <c r="R1346" s="71">
        <v>1300000</v>
      </c>
      <c r="S1346" s="71">
        <f>Q1346+R1346</f>
        <v>13439750</v>
      </c>
      <c r="T1346" s="67" t="s">
        <v>96</v>
      </c>
      <c r="U1346" s="67">
        <v>1255</v>
      </c>
      <c r="V1346" s="68">
        <v>44420</v>
      </c>
      <c r="W1346" s="68">
        <v>44427</v>
      </c>
      <c r="X1346" s="71">
        <v>12139750</v>
      </c>
      <c r="Y1346" s="71">
        <v>1300000</v>
      </c>
      <c r="Z1346" s="71">
        <f>X1346+Y1346</f>
        <v>13439750</v>
      </c>
      <c r="AA1346" s="67" t="s">
        <v>80</v>
      </c>
      <c r="AB1346" s="67"/>
      <c r="AC1346" s="67"/>
      <c r="AD1346" s="67"/>
      <c r="AE1346" s="67"/>
      <c r="AF1346" s="67"/>
      <c r="AG1346" s="67" t="s">
        <v>4408</v>
      </c>
      <c r="AH1346" s="34"/>
      <c r="AI1346" s="67" t="s">
        <v>392</v>
      </c>
      <c r="AJ1346" s="66"/>
      <c r="AK1346" s="66" t="s">
        <v>4406</v>
      </c>
      <c r="AL1346" s="67"/>
    </row>
    <row r="1347" spans="1:38" ht="11.25" customHeight="1">
      <c r="A1347" s="4">
        <v>5372</v>
      </c>
      <c r="B1347" s="67" t="s">
        <v>1076</v>
      </c>
      <c r="C1347" s="67" t="s">
        <v>1076</v>
      </c>
      <c r="D1347" s="67" t="s">
        <v>72</v>
      </c>
      <c r="E1347" s="68">
        <v>44413</v>
      </c>
      <c r="F1347" s="68">
        <v>44413</v>
      </c>
      <c r="G1347" s="68" t="s">
        <v>73</v>
      </c>
      <c r="H1347" s="67" t="s">
        <v>16</v>
      </c>
      <c r="I1347" s="67">
        <v>14</v>
      </c>
      <c r="J1347" s="67" t="s">
        <v>74</v>
      </c>
      <c r="K1347" s="67"/>
      <c r="L1347" s="67" t="s">
        <v>1077</v>
      </c>
      <c r="M1347" s="66" t="s">
        <v>4409</v>
      </c>
      <c r="N1347" s="67" t="s">
        <v>4410</v>
      </c>
      <c r="O1347" s="67" t="s">
        <v>4411</v>
      </c>
      <c r="P1347" s="68">
        <v>43738</v>
      </c>
      <c r="Q1347" s="71">
        <v>18649150.5</v>
      </c>
      <c r="R1347" s="71"/>
      <c r="S1347" s="71">
        <v>18649150.5</v>
      </c>
      <c r="T1347" s="67" t="s">
        <v>79</v>
      </c>
      <c r="U1347" s="67">
        <v>1279</v>
      </c>
      <c r="V1347" s="68">
        <v>44424</v>
      </c>
      <c r="W1347" s="68">
        <v>44425</v>
      </c>
      <c r="X1347" s="71">
        <f t="shared" ref="X1347:X1355" si="206">+S1347</f>
        <v>18649150.5</v>
      </c>
      <c r="Y1347" s="71"/>
      <c r="Z1347" s="71">
        <f t="shared" ref="Z1347:Z1355" si="207">SUM(X1347:Y1347)</f>
        <v>18649150.5</v>
      </c>
      <c r="AA1347" s="67" t="s">
        <v>80</v>
      </c>
      <c r="AB1347" s="67"/>
      <c r="AC1347" s="67"/>
      <c r="AD1347" s="67"/>
      <c r="AE1347" s="67"/>
      <c r="AF1347" s="67"/>
      <c r="AG1347" s="67" t="s">
        <v>81</v>
      </c>
      <c r="AH1347" s="34">
        <f t="shared" ref="AH1347:AH1355" si="208">Z1347</f>
        <v>18649150.5</v>
      </c>
      <c r="AI1347" s="67" t="s">
        <v>82</v>
      </c>
      <c r="AJ1347" s="66"/>
      <c r="AK1347" s="66" t="s">
        <v>1077</v>
      </c>
      <c r="AL1347" s="67"/>
    </row>
    <row r="1348" spans="1:38" ht="11.25" customHeight="1">
      <c r="A1348" s="4">
        <v>5373</v>
      </c>
      <c r="B1348" s="67" t="s">
        <v>1076</v>
      </c>
      <c r="C1348" s="67" t="s">
        <v>1076</v>
      </c>
      <c r="D1348" s="67" t="s">
        <v>72</v>
      </c>
      <c r="E1348" s="68">
        <v>44413</v>
      </c>
      <c r="F1348" s="68">
        <v>44413</v>
      </c>
      <c r="G1348" s="68" t="s">
        <v>73</v>
      </c>
      <c r="H1348" s="67" t="s">
        <v>16</v>
      </c>
      <c r="I1348" s="67">
        <v>14</v>
      </c>
      <c r="J1348" s="67" t="s">
        <v>74</v>
      </c>
      <c r="K1348" s="67"/>
      <c r="L1348" s="67" t="s">
        <v>1077</v>
      </c>
      <c r="M1348" s="66" t="s">
        <v>4412</v>
      </c>
      <c r="N1348" s="67" t="s">
        <v>4413</v>
      </c>
      <c r="O1348" s="67" t="s">
        <v>4414</v>
      </c>
      <c r="P1348" s="68">
        <v>44134</v>
      </c>
      <c r="Q1348" s="71">
        <v>26731242.949999999</v>
      </c>
      <c r="R1348" s="71"/>
      <c r="S1348" s="71">
        <v>26731242.949999999</v>
      </c>
      <c r="T1348" s="67" t="s">
        <v>79</v>
      </c>
      <c r="U1348" s="67">
        <v>1281</v>
      </c>
      <c r="V1348" s="68">
        <v>44424</v>
      </c>
      <c r="W1348" s="68">
        <v>44425</v>
      </c>
      <c r="X1348" s="71">
        <f t="shared" si="206"/>
        <v>26731242.949999999</v>
      </c>
      <c r="Y1348" s="71"/>
      <c r="Z1348" s="71">
        <f t="shared" si="207"/>
        <v>26731242.949999999</v>
      </c>
      <c r="AA1348" s="67" t="s">
        <v>80</v>
      </c>
      <c r="AB1348" s="67"/>
      <c r="AC1348" s="67"/>
      <c r="AD1348" s="67">
        <v>938</v>
      </c>
      <c r="AE1348" s="67"/>
      <c r="AF1348" s="67"/>
      <c r="AG1348" s="67" t="s">
        <v>81</v>
      </c>
      <c r="AH1348" s="34">
        <f t="shared" si="208"/>
        <v>26731242.949999999</v>
      </c>
      <c r="AI1348" s="67" t="s">
        <v>82</v>
      </c>
      <c r="AJ1348" s="66"/>
      <c r="AK1348" s="66" t="s">
        <v>1077</v>
      </c>
      <c r="AL1348" s="67"/>
    </row>
    <row r="1349" spans="1:38" ht="11.25" customHeight="1">
      <c r="A1349" s="4">
        <v>5374</v>
      </c>
      <c r="B1349" s="67" t="s">
        <v>1076</v>
      </c>
      <c r="C1349" s="67" t="s">
        <v>1076</v>
      </c>
      <c r="D1349" s="67" t="s">
        <v>72</v>
      </c>
      <c r="E1349" s="68">
        <v>44413</v>
      </c>
      <c r="F1349" s="68">
        <v>44413</v>
      </c>
      <c r="G1349" s="68" t="s">
        <v>73</v>
      </c>
      <c r="H1349" s="67" t="s">
        <v>16</v>
      </c>
      <c r="I1349" s="67">
        <v>14</v>
      </c>
      <c r="J1349" s="67" t="s">
        <v>74</v>
      </c>
      <c r="K1349" s="67"/>
      <c r="L1349" s="67" t="s">
        <v>1077</v>
      </c>
      <c r="M1349" s="66" t="s">
        <v>4415</v>
      </c>
      <c r="N1349" s="67" t="s">
        <v>4416</v>
      </c>
      <c r="O1349" s="67" t="s">
        <v>4417</v>
      </c>
      <c r="P1349" s="68">
        <v>44155</v>
      </c>
      <c r="Q1349" s="71">
        <v>33586056.880000003</v>
      </c>
      <c r="R1349" s="71"/>
      <c r="S1349" s="71">
        <v>33586056.880000003</v>
      </c>
      <c r="T1349" s="67" t="s">
        <v>79</v>
      </c>
      <c r="U1349" s="67">
        <v>1282</v>
      </c>
      <c r="V1349" s="68">
        <v>44424</v>
      </c>
      <c r="W1349" s="68">
        <v>44425</v>
      </c>
      <c r="X1349" s="71">
        <f t="shared" si="206"/>
        <v>33586056.880000003</v>
      </c>
      <c r="Y1349" s="71"/>
      <c r="Z1349" s="71">
        <f t="shared" si="207"/>
        <v>33586056.880000003</v>
      </c>
      <c r="AA1349" s="67" t="s">
        <v>80</v>
      </c>
      <c r="AB1349" s="67"/>
      <c r="AC1349" s="67"/>
      <c r="AD1349" s="67">
        <v>939</v>
      </c>
      <c r="AE1349" s="67"/>
      <c r="AF1349" s="67"/>
      <c r="AG1349" s="67" t="s">
        <v>81</v>
      </c>
      <c r="AH1349" s="34">
        <f t="shared" si="208"/>
        <v>33586056.880000003</v>
      </c>
      <c r="AI1349" s="67" t="s">
        <v>82</v>
      </c>
      <c r="AJ1349" s="66"/>
      <c r="AK1349" s="66" t="s">
        <v>1077</v>
      </c>
      <c r="AL1349" s="67"/>
    </row>
    <row r="1350" spans="1:38" ht="11.25" customHeight="1">
      <c r="A1350" s="4">
        <v>5375</v>
      </c>
      <c r="B1350" s="67" t="s">
        <v>1076</v>
      </c>
      <c r="C1350" s="67" t="s">
        <v>1076</v>
      </c>
      <c r="D1350" s="67" t="s">
        <v>72</v>
      </c>
      <c r="E1350" s="68">
        <v>44413</v>
      </c>
      <c r="F1350" s="68">
        <v>44413</v>
      </c>
      <c r="G1350" s="68" t="s">
        <v>73</v>
      </c>
      <c r="H1350" s="67" t="s">
        <v>16</v>
      </c>
      <c r="I1350" s="67">
        <v>14</v>
      </c>
      <c r="J1350" s="67" t="s">
        <v>74</v>
      </c>
      <c r="K1350" s="67"/>
      <c r="L1350" s="67" t="s">
        <v>1077</v>
      </c>
      <c r="M1350" s="66" t="s">
        <v>4418</v>
      </c>
      <c r="N1350" s="67" t="s">
        <v>4419</v>
      </c>
      <c r="O1350" s="67" t="s">
        <v>4420</v>
      </c>
      <c r="P1350" s="68">
        <v>44151</v>
      </c>
      <c r="Q1350" s="71">
        <v>23553249.510000002</v>
      </c>
      <c r="R1350" s="71"/>
      <c r="S1350" s="71">
        <v>23553249.510000002</v>
      </c>
      <c r="T1350" s="67" t="s">
        <v>79</v>
      </c>
      <c r="U1350" s="67">
        <v>1284</v>
      </c>
      <c r="V1350" s="68">
        <v>44424</v>
      </c>
      <c r="W1350" s="68">
        <v>44425</v>
      </c>
      <c r="X1350" s="71">
        <f t="shared" si="206"/>
        <v>23553249.510000002</v>
      </c>
      <c r="Y1350" s="71"/>
      <c r="Z1350" s="71">
        <f t="shared" si="207"/>
        <v>23553249.510000002</v>
      </c>
      <c r="AA1350" s="67" t="s">
        <v>80</v>
      </c>
      <c r="AB1350" s="67"/>
      <c r="AC1350" s="67"/>
      <c r="AD1350" s="67">
        <v>941</v>
      </c>
      <c r="AE1350" s="67"/>
      <c r="AF1350" s="67"/>
      <c r="AG1350" s="67" t="s">
        <v>81</v>
      </c>
      <c r="AH1350" s="34">
        <f t="shared" si="208"/>
        <v>23553249.510000002</v>
      </c>
      <c r="AI1350" s="67" t="s">
        <v>82</v>
      </c>
      <c r="AJ1350" s="66"/>
      <c r="AK1350" s="66" t="s">
        <v>1077</v>
      </c>
      <c r="AL1350" s="67"/>
    </row>
    <row r="1351" spans="1:38" ht="11.25" customHeight="1">
      <c r="A1351" s="4">
        <v>5376</v>
      </c>
      <c r="B1351" s="67" t="s">
        <v>1076</v>
      </c>
      <c r="C1351" s="67" t="s">
        <v>1076</v>
      </c>
      <c r="D1351" s="67" t="s">
        <v>72</v>
      </c>
      <c r="E1351" s="68">
        <v>44413</v>
      </c>
      <c r="F1351" s="68">
        <v>44413</v>
      </c>
      <c r="G1351" s="68" t="s">
        <v>73</v>
      </c>
      <c r="H1351" s="67" t="s">
        <v>16</v>
      </c>
      <c r="I1351" s="67">
        <v>14</v>
      </c>
      <c r="J1351" s="67" t="s">
        <v>74</v>
      </c>
      <c r="K1351" s="67"/>
      <c r="L1351" s="67" t="s">
        <v>1077</v>
      </c>
      <c r="M1351" s="66" t="s">
        <v>4421</v>
      </c>
      <c r="N1351" s="67" t="s">
        <v>4422</v>
      </c>
      <c r="O1351" s="67" t="s">
        <v>4423</v>
      </c>
      <c r="P1351" s="68">
        <v>43903</v>
      </c>
      <c r="Q1351" s="71">
        <v>25719763.010000002</v>
      </c>
      <c r="R1351" s="71"/>
      <c r="S1351" s="71">
        <v>25719763.010000002</v>
      </c>
      <c r="T1351" s="67" t="s">
        <v>79</v>
      </c>
      <c r="U1351" s="67">
        <v>1283</v>
      </c>
      <c r="V1351" s="68">
        <v>44424</v>
      </c>
      <c r="W1351" s="68">
        <v>44425</v>
      </c>
      <c r="X1351" s="71">
        <f t="shared" si="206"/>
        <v>25719763.010000002</v>
      </c>
      <c r="Y1351" s="71"/>
      <c r="Z1351" s="71">
        <f t="shared" si="207"/>
        <v>25719763.010000002</v>
      </c>
      <c r="AA1351" s="67" t="s">
        <v>80</v>
      </c>
      <c r="AB1351" s="67"/>
      <c r="AC1351" s="67"/>
      <c r="AD1351" s="67">
        <v>940</v>
      </c>
      <c r="AE1351" s="67"/>
      <c r="AF1351" s="67"/>
      <c r="AG1351" s="67" t="s">
        <v>81</v>
      </c>
      <c r="AH1351" s="34">
        <f t="shared" si="208"/>
        <v>25719763.010000002</v>
      </c>
      <c r="AI1351" s="67" t="s">
        <v>82</v>
      </c>
      <c r="AJ1351" s="66"/>
      <c r="AK1351" s="66" t="s">
        <v>1077</v>
      </c>
      <c r="AL1351" s="67"/>
    </row>
    <row r="1352" spans="1:38" ht="11.25" customHeight="1">
      <c r="A1352" s="4">
        <v>5377</v>
      </c>
      <c r="B1352" s="67" t="s">
        <v>1076</v>
      </c>
      <c r="C1352" s="67" t="s">
        <v>1076</v>
      </c>
      <c r="D1352" s="67" t="s">
        <v>72</v>
      </c>
      <c r="E1352" s="68">
        <v>44413</v>
      </c>
      <c r="F1352" s="68">
        <v>44413</v>
      </c>
      <c r="G1352" s="68" t="s">
        <v>73</v>
      </c>
      <c r="H1352" s="67" t="s">
        <v>16</v>
      </c>
      <c r="I1352" s="67">
        <v>14</v>
      </c>
      <c r="J1352" s="67" t="s">
        <v>74</v>
      </c>
      <c r="K1352" s="67"/>
      <c r="L1352" s="67" t="s">
        <v>1077</v>
      </c>
      <c r="M1352" s="66" t="s">
        <v>4424</v>
      </c>
      <c r="N1352" s="67" t="s">
        <v>4425</v>
      </c>
      <c r="O1352" s="67" t="s">
        <v>4426</v>
      </c>
      <c r="P1352" s="68">
        <v>43892</v>
      </c>
      <c r="Q1352" s="71">
        <v>26073244.109999999</v>
      </c>
      <c r="R1352" s="71"/>
      <c r="S1352" s="71">
        <v>26073244.109999999</v>
      </c>
      <c r="T1352" s="67" t="s">
        <v>79</v>
      </c>
      <c r="U1352" s="67">
        <v>1285</v>
      </c>
      <c r="V1352" s="68">
        <v>44424</v>
      </c>
      <c r="W1352" s="68">
        <v>44425</v>
      </c>
      <c r="X1352" s="71">
        <f t="shared" si="206"/>
        <v>26073244.109999999</v>
      </c>
      <c r="Y1352" s="71"/>
      <c r="Z1352" s="71">
        <f t="shared" si="207"/>
        <v>26073244.109999999</v>
      </c>
      <c r="AA1352" s="67" t="s">
        <v>80</v>
      </c>
      <c r="AB1352" s="67"/>
      <c r="AC1352" s="67"/>
      <c r="AD1352" s="67">
        <v>942</v>
      </c>
      <c r="AE1352" s="67"/>
      <c r="AF1352" s="67"/>
      <c r="AG1352" s="67" t="s">
        <v>81</v>
      </c>
      <c r="AH1352" s="34">
        <f t="shared" si="208"/>
        <v>26073244.109999999</v>
      </c>
      <c r="AI1352" s="67" t="s">
        <v>82</v>
      </c>
      <c r="AJ1352" s="66"/>
      <c r="AK1352" s="66" t="s">
        <v>1077</v>
      </c>
      <c r="AL1352" s="67"/>
    </row>
    <row r="1353" spans="1:38" ht="11.25" customHeight="1">
      <c r="A1353" s="4">
        <v>5378</v>
      </c>
      <c r="B1353" s="67" t="s">
        <v>1076</v>
      </c>
      <c r="C1353" s="67" t="s">
        <v>1076</v>
      </c>
      <c r="D1353" s="67" t="s">
        <v>72</v>
      </c>
      <c r="E1353" s="68">
        <v>44413</v>
      </c>
      <c r="F1353" s="68">
        <v>44413</v>
      </c>
      <c r="G1353" s="68" t="s">
        <v>73</v>
      </c>
      <c r="H1353" s="67" t="s">
        <v>16</v>
      </c>
      <c r="I1353" s="67">
        <v>14</v>
      </c>
      <c r="J1353" s="67" t="s">
        <v>74</v>
      </c>
      <c r="K1353" s="67"/>
      <c r="L1353" s="67" t="s">
        <v>1077</v>
      </c>
      <c r="M1353" s="66" t="s">
        <v>4427</v>
      </c>
      <c r="N1353" s="67" t="s">
        <v>4428</v>
      </c>
      <c r="O1353" s="67" t="s">
        <v>4429</v>
      </c>
      <c r="P1353" s="68">
        <v>43774</v>
      </c>
      <c r="Q1353" s="71">
        <v>13502340.73</v>
      </c>
      <c r="R1353" s="71"/>
      <c r="S1353" s="71">
        <v>13502340.73</v>
      </c>
      <c r="T1353" s="67" t="s">
        <v>79</v>
      </c>
      <c r="U1353" s="67">
        <v>1286</v>
      </c>
      <c r="V1353" s="68">
        <v>44424</v>
      </c>
      <c r="W1353" s="68">
        <v>44425</v>
      </c>
      <c r="X1353" s="71">
        <f t="shared" si="206"/>
        <v>13502340.73</v>
      </c>
      <c r="Y1353" s="71"/>
      <c r="Z1353" s="71">
        <f t="shared" si="207"/>
        <v>13502340.73</v>
      </c>
      <c r="AA1353" s="67" t="s">
        <v>80</v>
      </c>
      <c r="AB1353" s="67"/>
      <c r="AC1353" s="67"/>
      <c r="AD1353" s="67">
        <v>943</v>
      </c>
      <c r="AE1353" s="67"/>
      <c r="AF1353" s="67"/>
      <c r="AG1353" s="67" t="s">
        <v>81</v>
      </c>
      <c r="AH1353" s="34">
        <f t="shared" si="208"/>
        <v>13502340.73</v>
      </c>
      <c r="AI1353" s="67" t="s">
        <v>82</v>
      </c>
      <c r="AJ1353" s="66"/>
      <c r="AK1353" s="66" t="s">
        <v>1077</v>
      </c>
      <c r="AL1353" s="67"/>
    </row>
    <row r="1354" spans="1:38" ht="11.25" customHeight="1">
      <c r="A1354" s="4">
        <v>5379</v>
      </c>
      <c r="B1354" s="67" t="s">
        <v>1076</v>
      </c>
      <c r="C1354" s="67" t="s">
        <v>1076</v>
      </c>
      <c r="D1354" s="67" t="s">
        <v>72</v>
      </c>
      <c r="E1354" s="68">
        <v>44413</v>
      </c>
      <c r="F1354" s="68">
        <v>44413</v>
      </c>
      <c r="G1354" s="68" t="s">
        <v>73</v>
      </c>
      <c r="H1354" s="67" t="s">
        <v>16</v>
      </c>
      <c r="I1354" s="67">
        <v>14</v>
      </c>
      <c r="J1354" s="67" t="s">
        <v>74</v>
      </c>
      <c r="K1354" s="67"/>
      <c r="L1354" s="67" t="s">
        <v>1077</v>
      </c>
      <c r="M1354" s="66" t="s">
        <v>4430</v>
      </c>
      <c r="N1354" s="67" t="s">
        <v>4431</v>
      </c>
      <c r="O1354" s="67" t="s">
        <v>4432</v>
      </c>
      <c r="P1354" s="68">
        <v>44255</v>
      </c>
      <c r="Q1354" s="71">
        <v>22394171.390000001</v>
      </c>
      <c r="R1354" s="71"/>
      <c r="S1354" s="71">
        <v>22394171.390000001</v>
      </c>
      <c r="T1354" s="67" t="s">
        <v>79</v>
      </c>
      <c r="U1354" s="67">
        <v>1287</v>
      </c>
      <c r="V1354" s="68">
        <v>44424</v>
      </c>
      <c r="W1354" s="68">
        <v>44432</v>
      </c>
      <c r="X1354" s="71">
        <f t="shared" si="206"/>
        <v>22394171.390000001</v>
      </c>
      <c r="Y1354" s="71"/>
      <c r="Z1354" s="71">
        <f t="shared" si="207"/>
        <v>22394171.390000001</v>
      </c>
      <c r="AA1354" s="67" t="s">
        <v>80</v>
      </c>
      <c r="AB1354" s="67"/>
      <c r="AC1354" s="67"/>
      <c r="AD1354" s="67">
        <v>944</v>
      </c>
      <c r="AE1354" s="67"/>
      <c r="AF1354" s="67"/>
      <c r="AG1354" s="67" t="s">
        <v>81</v>
      </c>
      <c r="AH1354" s="34">
        <f t="shared" si="208"/>
        <v>22394171.390000001</v>
      </c>
      <c r="AI1354" s="67" t="s">
        <v>82</v>
      </c>
      <c r="AJ1354" s="66"/>
      <c r="AK1354" s="66" t="s">
        <v>1077</v>
      </c>
      <c r="AL1354" s="67"/>
    </row>
    <row r="1355" spans="1:38" ht="11.25" customHeight="1">
      <c r="A1355" s="4">
        <v>5380</v>
      </c>
      <c r="B1355" s="67" t="s">
        <v>1076</v>
      </c>
      <c r="C1355" s="67" t="s">
        <v>1076</v>
      </c>
      <c r="D1355" s="67" t="s">
        <v>72</v>
      </c>
      <c r="E1355" s="68">
        <v>44413</v>
      </c>
      <c r="F1355" s="68">
        <v>44413</v>
      </c>
      <c r="G1355" s="68" t="s">
        <v>73</v>
      </c>
      <c r="H1355" s="67" t="s">
        <v>16</v>
      </c>
      <c r="I1355" s="67">
        <v>14</v>
      </c>
      <c r="J1355" s="67" t="s">
        <v>74</v>
      </c>
      <c r="K1355" s="67"/>
      <c r="L1355" s="67" t="s">
        <v>1077</v>
      </c>
      <c r="M1355" s="66" t="s">
        <v>4433</v>
      </c>
      <c r="N1355" s="67" t="s">
        <v>4434</v>
      </c>
      <c r="O1355" s="67" t="s">
        <v>4435</v>
      </c>
      <c r="P1355" s="68">
        <v>43782</v>
      </c>
      <c r="Q1355" s="71">
        <v>34415358.299999997</v>
      </c>
      <c r="R1355" s="71"/>
      <c r="S1355" s="71">
        <v>34415358.299999997</v>
      </c>
      <c r="T1355" s="67" t="s">
        <v>79</v>
      </c>
      <c r="U1355" s="67">
        <v>1288</v>
      </c>
      <c r="V1355" s="68">
        <v>44424</v>
      </c>
      <c r="W1355" s="68">
        <v>44432</v>
      </c>
      <c r="X1355" s="71">
        <f t="shared" si="206"/>
        <v>34415358.299999997</v>
      </c>
      <c r="Y1355" s="71"/>
      <c r="Z1355" s="71">
        <f t="shared" si="207"/>
        <v>34415358.299999997</v>
      </c>
      <c r="AA1355" s="67" t="s">
        <v>80</v>
      </c>
      <c r="AB1355" s="67"/>
      <c r="AC1355" s="67"/>
      <c r="AD1355" s="67">
        <v>945</v>
      </c>
      <c r="AE1355" s="67"/>
      <c r="AF1355" s="67"/>
      <c r="AG1355" s="67" t="s">
        <v>81</v>
      </c>
      <c r="AH1355" s="34">
        <f t="shared" si="208"/>
        <v>34415358.299999997</v>
      </c>
      <c r="AI1355" s="67" t="s">
        <v>82</v>
      </c>
      <c r="AJ1355" s="66"/>
      <c r="AK1355" s="66" t="s">
        <v>1077</v>
      </c>
      <c r="AL1355" s="67"/>
    </row>
    <row r="1356" spans="1:38" ht="11.25" customHeight="1">
      <c r="A1356" s="4">
        <v>5381</v>
      </c>
      <c r="B1356" s="67" t="s">
        <v>270</v>
      </c>
      <c r="C1356" s="67" t="s">
        <v>270</v>
      </c>
      <c r="D1356" s="67" t="s">
        <v>72</v>
      </c>
      <c r="E1356" s="68">
        <v>44413</v>
      </c>
      <c r="F1356" s="68">
        <v>44413</v>
      </c>
      <c r="G1356" s="68" t="s">
        <v>177</v>
      </c>
      <c r="H1356" s="67" t="s">
        <v>18</v>
      </c>
      <c r="I1356" s="67">
        <v>10</v>
      </c>
      <c r="J1356" s="67" t="s">
        <v>100</v>
      </c>
      <c r="K1356" s="67"/>
      <c r="L1356" s="66" t="s">
        <v>4436</v>
      </c>
      <c r="M1356" s="66" t="s">
        <v>4437</v>
      </c>
      <c r="N1356" s="67"/>
      <c r="O1356" s="67" t="s">
        <v>4438</v>
      </c>
      <c r="P1356" s="68">
        <v>44348</v>
      </c>
      <c r="Q1356" s="71">
        <v>4078129</v>
      </c>
      <c r="R1356" s="71">
        <v>2080000</v>
      </c>
      <c r="S1356" s="71">
        <f>Q1356+R1356</f>
        <v>6158129</v>
      </c>
      <c r="T1356" s="67" t="s">
        <v>96</v>
      </c>
      <c r="U1356" s="67">
        <v>1251</v>
      </c>
      <c r="V1356" s="68">
        <v>44420</v>
      </c>
      <c r="W1356" s="68">
        <v>44427</v>
      </c>
      <c r="X1356" s="71">
        <v>4078129</v>
      </c>
      <c r="Y1356" s="71">
        <v>2080000</v>
      </c>
      <c r="Z1356" s="71">
        <f>X1356+Y1356</f>
        <v>6158129</v>
      </c>
      <c r="AA1356" s="67" t="s">
        <v>80</v>
      </c>
      <c r="AB1356" s="67"/>
      <c r="AC1356" s="67"/>
      <c r="AD1356" s="67"/>
      <c r="AE1356" s="67"/>
      <c r="AF1356" s="67"/>
      <c r="AG1356" s="67" t="s">
        <v>4439</v>
      </c>
      <c r="AH1356" s="34"/>
      <c r="AI1356" s="67" t="s">
        <v>392</v>
      </c>
      <c r="AJ1356" s="66"/>
      <c r="AK1356" s="66" t="s">
        <v>4437</v>
      </c>
      <c r="AL1356" s="67"/>
    </row>
    <row r="1357" spans="1:38" ht="11.25" customHeight="1">
      <c r="A1357" s="4">
        <v>5382</v>
      </c>
      <c r="B1357" s="67" t="s">
        <v>72</v>
      </c>
      <c r="C1357" s="67" t="s">
        <v>90</v>
      </c>
      <c r="D1357" s="67" t="s">
        <v>72</v>
      </c>
      <c r="E1357" s="68">
        <v>44413</v>
      </c>
      <c r="F1357" s="68">
        <v>44413</v>
      </c>
      <c r="G1357" s="68" t="s">
        <v>91</v>
      </c>
      <c r="H1357" s="67" t="s">
        <v>1</v>
      </c>
      <c r="I1357" s="67">
        <v>3.1</v>
      </c>
      <c r="J1357" s="67" t="s">
        <v>100</v>
      </c>
      <c r="K1357" s="67"/>
      <c r="L1357" s="66" t="s">
        <v>4440</v>
      </c>
      <c r="M1357" s="66" t="s">
        <v>4440</v>
      </c>
      <c r="N1357" s="67" t="s">
        <v>4441</v>
      </c>
      <c r="O1357" s="67" t="s">
        <v>4442</v>
      </c>
      <c r="P1357" s="68">
        <v>44413</v>
      </c>
      <c r="Q1357" s="71">
        <v>940000</v>
      </c>
      <c r="R1357" s="71"/>
      <c r="S1357" s="71">
        <v>940000</v>
      </c>
      <c r="T1357" s="67" t="s">
        <v>118</v>
      </c>
      <c r="U1357" s="67">
        <v>1253</v>
      </c>
      <c r="V1357" s="68">
        <v>44420</v>
      </c>
      <c r="W1357" s="68">
        <v>44428</v>
      </c>
      <c r="X1357" s="71">
        <v>940000</v>
      </c>
      <c r="Y1357" s="71"/>
      <c r="Z1357" s="71">
        <v>940000</v>
      </c>
      <c r="AA1357" s="67" t="s">
        <v>80</v>
      </c>
      <c r="AB1357" s="67"/>
      <c r="AC1357" s="67"/>
      <c r="AD1357" s="67"/>
      <c r="AE1357" s="67"/>
      <c r="AF1357" s="67"/>
      <c r="AG1357" s="67" t="s">
        <v>4443</v>
      </c>
      <c r="AH1357" s="34"/>
      <c r="AI1357" s="67" t="s">
        <v>106</v>
      </c>
      <c r="AJ1357" s="66"/>
      <c r="AK1357" s="66" t="s">
        <v>1840</v>
      </c>
      <c r="AL1357" s="67"/>
    </row>
    <row r="1358" spans="1:38" ht="11.25" customHeight="1">
      <c r="A1358" s="4">
        <v>5383</v>
      </c>
      <c r="B1358" s="67" t="s">
        <v>220</v>
      </c>
      <c r="C1358" s="67" t="s">
        <v>276</v>
      </c>
      <c r="D1358" s="67" t="s">
        <v>72</v>
      </c>
      <c r="E1358" s="68">
        <v>44413</v>
      </c>
      <c r="F1358" s="68">
        <v>44413</v>
      </c>
      <c r="G1358" s="68" t="s">
        <v>177</v>
      </c>
      <c r="H1358" s="67" t="s">
        <v>18</v>
      </c>
      <c r="I1358" s="67">
        <v>10</v>
      </c>
      <c r="J1358" s="67" t="s">
        <v>100</v>
      </c>
      <c r="K1358" s="67"/>
      <c r="L1358" s="66" t="s">
        <v>4444</v>
      </c>
      <c r="M1358" s="66" t="s">
        <v>4445</v>
      </c>
      <c r="N1358" s="67"/>
      <c r="O1358" s="67" t="s">
        <v>4446</v>
      </c>
      <c r="P1358" s="68">
        <v>44354</v>
      </c>
      <c r="Q1358" s="71">
        <v>7699391</v>
      </c>
      <c r="R1358" s="71"/>
      <c r="S1358" s="71">
        <v>7699391</v>
      </c>
      <c r="T1358" s="67" t="s">
        <v>96</v>
      </c>
      <c r="U1358" s="67">
        <v>1248</v>
      </c>
      <c r="V1358" s="68">
        <v>44420</v>
      </c>
      <c r="W1358" s="68">
        <v>44434</v>
      </c>
      <c r="X1358" s="71">
        <v>7699391</v>
      </c>
      <c r="Y1358" s="71"/>
      <c r="Z1358" s="71">
        <v>7699391</v>
      </c>
      <c r="AA1358" s="67" t="s">
        <v>80</v>
      </c>
      <c r="AB1358" s="67"/>
      <c r="AC1358" s="67"/>
      <c r="AD1358" s="67"/>
      <c r="AE1358" s="67"/>
      <c r="AF1358" s="67"/>
      <c r="AG1358" s="67" t="s">
        <v>4447</v>
      </c>
      <c r="AH1358" s="34"/>
      <c r="AI1358" s="67" t="s">
        <v>392</v>
      </c>
      <c r="AJ1358" s="66"/>
      <c r="AK1358" s="66" t="s">
        <v>4445</v>
      </c>
      <c r="AL1358" s="67"/>
    </row>
    <row r="1359" spans="1:38" ht="11.25" customHeight="1">
      <c r="A1359" s="4">
        <v>5384</v>
      </c>
      <c r="B1359" s="67" t="s">
        <v>220</v>
      </c>
      <c r="C1359" s="67" t="s">
        <v>220</v>
      </c>
      <c r="D1359" s="67" t="s">
        <v>72</v>
      </c>
      <c r="E1359" s="68">
        <v>44413</v>
      </c>
      <c r="F1359" s="68">
        <v>44413</v>
      </c>
      <c r="G1359" s="68" t="s">
        <v>177</v>
      </c>
      <c r="H1359" s="67" t="s">
        <v>18</v>
      </c>
      <c r="I1359" s="67">
        <v>10</v>
      </c>
      <c r="J1359" s="67" t="s">
        <v>74</v>
      </c>
      <c r="K1359" s="67"/>
      <c r="L1359" s="66" t="s">
        <v>740</v>
      </c>
      <c r="M1359" s="66" t="s">
        <v>4448</v>
      </c>
      <c r="N1359" s="67"/>
      <c r="O1359" s="67" t="s">
        <v>4449</v>
      </c>
      <c r="P1359" s="68">
        <v>44317</v>
      </c>
      <c r="Q1359" s="71">
        <v>2392040</v>
      </c>
      <c r="R1359" s="71"/>
      <c r="S1359" s="71">
        <v>2392040</v>
      </c>
      <c r="T1359" s="67" t="s">
        <v>96</v>
      </c>
      <c r="U1359" s="67">
        <v>1222</v>
      </c>
      <c r="V1359" s="68">
        <v>44419</v>
      </c>
      <c r="W1359" s="68">
        <v>44432</v>
      </c>
      <c r="X1359" s="71">
        <v>2392040</v>
      </c>
      <c r="Y1359" s="71"/>
      <c r="Z1359" s="71">
        <v>2392040</v>
      </c>
      <c r="AA1359" s="67" t="s">
        <v>80</v>
      </c>
      <c r="AB1359" s="67"/>
      <c r="AC1359" s="67"/>
      <c r="AD1359" s="67"/>
      <c r="AE1359" s="67"/>
      <c r="AF1359" s="67"/>
      <c r="AG1359" s="67" t="s">
        <v>4450</v>
      </c>
      <c r="AH1359" s="34"/>
      <c r="AI1359" s="67" t="s">
        <v>392</v>
      </c>
      <c r="AJ1359" s="66"/>
      <c r="AK1359" s="66" t="s">
        <v>4448</v>
      </c>
      <c r="AL1359" s="67"/>
    </row>
    <row r="1360" spans="1:38" ht="11.25" customHeight="1">
      <c r="A1360" s="4">
        <v>5385</v>
      </c>
      <c r="B1360" s="67" t="s">
        <v>83</v>
      </c>
      <c r="C1360" s="67" t="s">
        <v>83</v>
      </c>
      <c r="D1360" s="67" t="s">
        <v>72</v>
      </c>
      <c r="E1360" s="68">
        <v>44413</v>
      </c>
      <c r="F1360" s="68">
        <v>44413</v>
      </c>
      <c r="G1360" s="68" t="s">
        <v>91</v>
      </c>
      <c r="H1360" s="67" t="s">
        <v>228</v>
      </c>
      <c r="I1360" s="67">
        <v>3</v>
      </c>
      <c r="J1360" s="67" t="s">
        <v>100</v>
      </c>
      <c r="K1360" s="67"/>
      <c r="L1360" s="66" t="s">
        <v>4451</v>
      </c>
      <c r="M1360" s="66" t="s">
        <v>4451</v>
      </c>
      <c r="N1360" s="67" t="s">
        <v>4452</v>
      </c>
      <c r="O1360" s="67" t="s">
        <v>4453</v>
      </c>
      <c r="P1360" s="68">
        <v>44369</v>
      </c>
      <c r="Q1360" s="71">
        <v>3180000</v>
      </c>
      <c r="R1360" s="71"/>
      <c r="S1360" s="71">
        <v>3180000</v>
      </c>
      <c r="T1360" s="67" t="s">
        <v>96</v>
      </c>
      <c r="U1360" s="67">
        <v>1199</v>
      </c>
      <c r="V1360" s="68">
        <v>44414</v>
      </c>
      <c r="W1360" s="68">
        <v>44420</v>
      </c>
      <c r="X1360" s="71">
        <f>+S1360</f>
        <v>3180000</v>
      </c>
      <c r="Y1360" s="71"/>
      <c r="Z1360" s="71">
        <f>SUM(X1360:Y1360)</f>
        <v>3180000</v>
      </c>
      <c r="AA1360" s="67" t="s">
        <v>80</v>
      </c>
      <c r="AB1360" s="67"/>
      <c r="AC1360" s="67"/>
      <c r="AD1360" s="67"/>
      <c r="AE1360" s="67"/>
      <c r="AF1360" s="67"/>
      <c r="AG1360" s="67" t="s">
        <v>4454</v>
      </c>
      <c r="AH1360" s="34">
        <f>Z1360</f>
        <v>3180000</v>
      </c>
      <c r="AI1360" s="67" t="s">
        <v>82</v>
      </c>
      <c r="AJ1360" s="66"/>
      <c r="AK1360" s="66" t="s">
        <v>2622</v>
      </c>
      <c r="AL1360" s="67"/>
    </row>
    <row r="1361" spans="1:38" ht="11.25" customHeight="1">
      <c r="A1361" s="4">
        <v>5386</v>
      </c>
      <c r="B1361" s="67" t="s">
        <v>72</v>
      </c>
      <c r="C1361" s="67" t="s">
        <v>214</v>
      </c>
      <c r="D1361" s="67" t="s">
        <v>72</v>
      </c>
      <c r="E1361" s="68">
        <v>44414</v>
      </c>
      <c r="F1361" s="68">
        <v>44414</v>
      </c>
      <c r="G1361" s="68" t="s">
        <v>91</v>
      </c>
      <c r="H1361" s="67" t="s">
        <v>228</v>
      </c>
      <c r="I1361" s="67">
        <v>3</v>
      </c>
      <c r="J1361" s="67" t="s">
        <v>100</v>
      </c>
      <c r="K1361" s="67"/>
      <c r="L1361" s="66" t="s">
        <v>986</v>
      </c>
      <c r="M1361" s="66" t="s">
        <v>986</v>
      </c>
      <c r="N1361" s="67" t="s">
        <v>987</v>
      </c>
      <c r="O1361" s="67" t="s">
        <v>988</v>
      </c>
      <c r="P1361" s="68">
        <v>44394</v>
      </c>
      <c r="Q1361" s="71">
        <v>3430000</v>
      </c>
      <c r="R1361" s="71"/>
      <c r="S1361" s="71">
        <v>3319096.67</v>
      </c>
      <c r="T1361" s="67" t="s">
        <v>96</v>
      </c>
      <c r="U1361" s="67">
        <v>1395</v>
      </c>
      <c r="V1361" s="68">
        <v>44449</v>
      </c>
      <c r="W1361" s="68">
        <v>44462</v>
      </c>
      <c r="X1361" s="71">
        <v>3319096.67</v>
      </c>
      <c r="Y1361" s="71"/>
      <c r="Z1361" s="71">
        <v>3319096.67</v>
      </c>
      <c r="AA1361" s="67" t="s">
        <v>80</v>
      </c>
      <c r="AB1361" s="67"/>
      <c r="AC1361" s="67"/>
      <c r="AD1361" s="67"/>
      <c r="AE1361" s="67"/>
      <c r="AF1361" s="67"/>
      <c r="AG1361" s="67" t="s">
        <v>989</v>
      </c>
      <c r="AH1361" s="34"/>
      <c r="AI1361" s="67" t="s">
        <v>392</v>
      </c>
      <c r="AJ1361" s="66"/>
      <c r="AK1361" s="66"/>
      <c r="AL1361" s="67"/>
    </row>
    <row r="1362" spans="1:38" ht="10.5" customHeight="1">
      <c r="A1362" s="4">
        <v>5387</v>
      </c>
      <c r="B1362" s="67" t="s">
        <v>83</v>
      </c>
      <c r="C1362" s="67" t="s">
        <v>83</v>
      </c>
      <c r="D1362" s="67" t="s">
        <v>72</v>
      </c>
      <c r="E1362" s="68">
        <v>44414</v>
      </c>
      <c r="F1362" s="68">
        <v>44414</v>
      </c>
      <c r="G1362" s="68" t="s">
        <v>177</v>
      </c>
      <c r="H1362" s="67" t="s">
        <v>18</v>
      </c>
      <c r="I1362" s="67">
        <v>10</v>
      </c>
      <c r="J1362" s="67" t="s">
        <v>74</v>
      </c>
      <c r="K1362" s="67"/>
      <c r="L1362" s="66" t="s">
        <v>4455</v>
      </c>
      <c r="M1362" s="66" t="s">
        <v>4456</v>
      </c>
      <c r="N1362" s="67"/>
      <c r="O1362" s="67" t="s">
        <v>4457</v>
      </c>
      <c r="P1362" s="68">
        <v>44349</v>
      </c>
      <c r="Q1362" s="71">
        <v>4340411</v>
      </c>
      <c r="R1362" s="71"/>
      <c r="S1362" s="71">
        <v>4340411</v>
      </c>
      <c r="T1362" s="67" t="s">
        <v>96</v>
      </c>
      <c r="U1362" s="67">
        <v>1269</v>
      </c>
      <c r="V1362" s="68">
        <v>44421</v>
      </c>
      <c r="W1362" s="68">
        <v>44428</v>
      </c>
      <c r="X1362" s="71">
        <v>4340411</v>
      </c>
      <c r="Y1362" s="71"/>
      <c r="Z1362" s="71">
        <v>4340411</v>
      </c>
      <c r="AA1362" s="67" t="s">
        <v>80</v>
      </c>
      <c r="AB1362" s="67"/>
      <c r="AC1362" s="67"/>
      <c r="AD1362" s="67"/>
      <c r="AE1362" s="67"/>
      <c r="AF1362" s="67"/>
      <c r="AG1362" s="67" t="s">
        <v>4458</v>
      </c>
      <c r="AH1362" s="34"/>
      <c r="AI1362" s="67" t="s">
        <v>392</v>
      </c>
      <c r="AJ1362" s="66"/>
      <c r="AK1362" s="66" t="s">
        <v>4456</v>
      </c>
      <c r="AL1362" s="67"/>
    </row>
    <row r="1363" spans="1:38" ht="11.25" customHeight="1">
      <c r="A1363" s="4">
        <v>5388</v>
      </c>
      <c r="B1363" s="67" t="s">
        <v>182</v>
      </c>
      <c r="C1363" s="67" t="s">
        <v>182</v>
      </c>
      <c r="D1363" s="67" t="s">
        <v>72</v>
      </c>
      <c r="E1363" s="68">
        <v>44414</v>
      </c>
      <c r="F1363" s="68">
        <v>44414</v>
      </c>
      <c r="G1363" s="68" t="s">
        <v>73</v>
      </c>
      <c r="H1363" s="67" t="s">
        <v>16</v>
      </c>
      <c r="I1363" s="67">
        <v>14</v>
      </c>
      <c r="J1363" s="67" t="s">
        <v>74</v>
      </c>
      <c r="K1363" s="67"/>
      <c r="L1363" s="67" t="s">
        <v>201</v>
      </c>
      <c r="M1363" s="66" t="s">
        <v>4459</v>
      </c>
      <c r="N1363" s="67" t="s">
        <v>4460</v>
      </c>
      <c r="O1363" s="67" t="s">
        <v>4461</v>
      </c>
      <c r="P1363" s="68">
        <v>44284</v>
      </c>
      <c r="Q1363" s="71">
        <v>22141470.59</v>
      </c>
      <c r="R1363" s="71"/>
      <c r="S1363" s="71">
        <v>22141470.59</v>
      </c>
      <c r="T1363" s="67" t="s">
        <v>79</v>
      </c>
      <c r="U1363" s="67">
        <v>1213</v>
      </c>
      <c r="V1363" s="68">
        <v>44419</v>
      </c>
      <c r="W1363" s="68">
        <v>44420</v>
      </c>
      <c r="X1363" s="71">
        <f t="shared" ref="X1363:X1369" si="209">+S1363</f>
        <v>22141470.59</v>
      </c>
      <c r="Y1363" s="71"/>
      <c r="Z1363" s="71">
        <f t="shared" ref="Z1363:Z1369" si="210">SUM(X1363:Y1363)</f>
        <v>22141470.59</v>
      </c>
      <c r="AA1363" s="67" t="s">
        <v>80</v>
      </c>
      <c r="AB1363" s="67"/>
      <c r="AC1363" s="67"/>
      <c r="AD1363" s="67">
        <v>884</v>
      </c>
      <c r="AE1363" s="67"/>
      <c r="AF1363" s="67"/>
      <c r="AG1363" s="67" t="s">
        <v>81</v>
      </c>
      <c r="AH1363" s="34">
        <f t="shared" ref="AH1363:AH1369" si="211">Z1363</f>
        <v>22141470.59</v>
      </c>
      <c r="AI1363" s="67" t="s">
        <v>82</v>
      </c>
      <c r="AJ1363" s="66"/>
      <c r="AK1363" s="66" t="s">
        <v>201</v>
      </c>
      <c r="AL1363" s="67"/>
    </row>
    <row r="1364" spans="1:38" ht="11.25" customHeight="1">
      <c r="A1364" s="4">
        <v>5389</v>
      </c>
      <c r="B1364" s="67" t="s">
        <v>182</v>
      </c>
      <c r="C1364" s="67" t="s">
        <v>182</v>
      </c>
      <c r="D1364" s="67" t="s">
        <v>72</v>
      </c>
      <c r="E1364" s="68">
        <v>44414</v>
      </c>
      <c r="F1364" s="68">
        <v>44414</v>
      </c>
      <c r="G1364" s="68" t="s">
        <v>73</v>
      </c>
      <c r="H1364" s="67" t="s">
        <v>16</v>
      </c>
      <c r="I1364" s="67">
        <v>14</v>
      </c>
      <c r="J1364" s="67" t="s">
        <v>74</v>
      </c>
      <c r="K1364" s="67"/>
      <c r="L1364" s="67" t="s">
        <v>201</v>
      </c>
      <c r="M1364" s="66" t="s">
        <v>4462</v>
      </c>
      <c r="N1364" s="67" t="s">
        <v>4463</v>
      </c>
      <c r="O1364" s="67" t="s">
        <v>4464</v>
      </c>
      <c r="P1364" s="68">
        <v>44286</v>
      </c>
      <c r="Q1364" s="71">
        <v>21789247.449999999</v>
      </c>
      <c r="R1364" s="71"/>
      <c r="S1364" s="71">
        <v>21789247.449999999</v>
      </c>
      <c r="T1364" s="67" t="s">
        <v>79</v>
      </c>
      <c r="U1364" s="67">
        <v>1214</v>
      </c>
      <c r="V1364" s="68">
        <v>44419</v>
      </c>
      <c r="W1364" s="68">
        <v>44420</v>
      </c>
      <c r="X1364" s="71">
        <f t="shared" si="209"/>
        <v>21789247.449999999</v>
      </c>
      <c r="Y1364" s="71"/>
      <c r="Z1364" s="71">
        <f t="shared" si="210"/>
        <v>21789247.449999999</v>
      </c>
      <c r="AA1364" s="67" t="s">
        <v>80</v>
      </c>
      <c r="AB1364" s="67"/>
      <c r="AC1364" s="67"/>
      <c r="AD1364" s="67">
        <v>885</v>
      </c>
      <c r="AE1364" s="67"/>
      <c r="AF1364" s="67"/>
      <c r="AG1364" s="67" t="s">
        <v>81</v>
      </c>
      <c r="AH1364" s="34">
        <f t="shared" si="211"/>
        <v>21789247.449999999</v>
      </c>
      <c r="AI1364" s="67" t="s">
        <v>82</v>
      </c>
      <c r="AJ1364" s="66"/>
      <c r="AK1364" s="66" t="s">
        <v>201</v>
      </c>
      <c r="AL1364" s="67"/>
    </row>
    <row r="1365" spans="1:38" ht="11.25" customHeight="1">
      <c r="A1365" s="4">
        <v>5390</v>
      </c>
      <c r="B1365" s="67" t="s">
        <v>182</v>
      </c>
      <c r="C1365" s="67" t="s">
        <v>182</v>
      </c>
      <c r="D1365" s="67" t="s">
        <v>72</v>
      </c>
      <c r="E1365" s="68">
        <v>44414</v>
      </c>
      <c r="F1365" s="68">
        <v>44414</v>
      </c>
      <c r="G1365" s="68" t="s">
        <v>73</v>
      </c>
      <c r="H1365" s="67" t="s">
        <v>16</v>
      </c>
      <c r="I1365" s="67">
        <v>14</v>
      </c>
      <c r="J1365" s="67" t="s">
        <v>74</v>
      </c>
      <c r="K1365" s="67"/>
      <c r="L1365" s="67" t="s">
        <v>201</v>
      </c>
      <c r="M1365" s="66" t="s">
        <v>4465</v>
      </c>
      <c r="N1365" s="67" t="s">
        <v>4466</v>
      </c>
      <c r="O1365" s="67" t="s">
        <v>4467</v>
      </c>
      <c r="P1365" s="68">
        <v>44314</v>
      </c>
      <c r="Q1365" s="71">
        <v>25009842.579999998</v>
      </c>
      <c r="R1365" s="71"/>
      <c r="S1365" s="71">
        <v>25009842.579999998</v>
      </c>
      <c r="T1365" s="67" t="s">
        <v>79</v>
      </c>
      <c r="U1365" s="67">
        <v>1215</v>
      </c>
      <c r="V1365" s="68">
        <v>44419</v>
      </c>
      <c r="W1365" s="68">
        <v>44420</v>
      </c>
      <c r="X1365" s="71">
        <f t="shared" si="209"/>
        <v>25009842.579999998</v>
      </c>
      <c r="Y1365" s="71"/>
      <c r="Z1365" s="71">
        <f t="shared" si="210"/>
        <v>25009842.579999998</v>
      </c>
      <c r="AA1365" s="67" t="s">
        <v>80</v>
      </c>
      <c r="AB1365" s="67"/>
      <c r="AC1365" s="67"/>
      <c r="AD1365" s="67">
        <v>886</v>
      </c>
      <c r="AE1365" s="67"/>
      <c r="AF1365" s="67"/>
      <c r="AG1365" s="67" t="s">
        <v>81</v>
      </c>
      <c r="AH1365" s="34">
        <f t="shared" si="211"/>
        <v>25009842.579999998</v>
      </c>
      <c r="AI1365" s="67" t="s">
        <v>82</v>
      </c>
      <c r="AJ1365" s="66"/>
      <c r="AK1365" s="66" t="s">
        <v>201</v>
      </c>
      <c r="AL1365" s="67"/>
    </row>
    <row r="1366" spans="1:38" ht="11.25" customHeight="1">
      <c r="A1366" s="4">
        <v>5391</v>
      </c>
      <c r="B1366" s="67" t="s">
        <v>182</v>
      </c>
      <c r="C1366" s="67" t="s">
        <v>182</v>
      </c>
      <c r="D1366" s="67" t="s">
        <v>72</v>
      </c>
      <c r="E1366" s="68">
        <v>44414</v>
      </c>
      <c r="F1366" s="68">
        <v>44414</v>
      </c>
      <c r="G1366" s="68" t="s">
        <v>73</v>
      </c>
      <c r="H1366" s="67" t="s">
        <v>16</v>
      </c>
      <c r="I1366" s="67">
        <v>14</v>
      </c>
      <c r="J1366" s="67" t="s">
        <v>74</v>
      </c>
      <c r="K1366" s="67"/>
      <c r="L1366" s="67" t="s">
        <v>201</v>
      </c>
      <c r="M1366" s="66" t="s">
        <v>4468</v>
      </c>
      <c r="N1366" s="67" t="s">
        <v>4469</v>
      </c>
      <c r="O1366" s="67" t="s">
        <v>4470</v>
      </c>
      <c r="P1366" s="68">
        <v>44315</v>
      </c>
      <c r="Q1366" s="71">
        <v>24206777.719999999</v>
      </c>
      <c r="R1366" s="71"/>
      <c r="S1366" s="71">
        <v>24206777.719999999</v>
      </c>
      <c r="T1366" s="67" t="s">
        <v>79</v>
      </c>
      <c r="U1366" s="67">
        <v>1216</v>
      </c>
      <c r="V1366" s="68">
        <v>44419</v>
      </c>
      <c r="W1366" s="68">
        <v>44420</v>
      </c>
      <c r="X1366" s="71">
        <f t="shared" si="209"/>
        <v>24206777.719999999</v>
      </c>
      <c r="Y1366" s="71"/>
      <c r="Z1366" s="71">
        <f t="shared" si="210"/>
        <v>24206777.719999999</v>
      </c>
      <c r="AA1366" s="67" t="s">
        <v>80</v>
      </c>
      <c r="AB1366" s="67"/>
      <c r="AC1366" s="67"/>
      <c r="AD1366" s="67">
        <v>887</v>
      </c>
      <c r="AE1366" s="67"/>
      <c r="AF1366" s="67"/>
      <c r="AG1366" s="67" t="s">
        <v>81</v>
      </c>
      <c r="AH1366" s="34">
        <f t="shared" si="211"/>
        <v>24206777.719999999</v>
      </c>
      <c r="AI1366" s="67" t="s">
        <v>82</v>
      </c>
      <c r="AJ1366" s="66"/>
      <c r="AK1366" s="66" t="s">
        <v>201</v>
      </c>
      <c r="AL1366" s="67"/>
    </row>
    <row r="1367" spans="1:38" ht="11.25" customHeight="1">
      <c r="A1367" s="4">
        <v>5392</v>
      </c>
      <c r="B1367" s="67" t="s">
        <v>182</v>
      </c>
      <c r="C1367" s="67" t="s">
        <v>182</v>
      </c>
      <c r="D1367" s="67" t="s">
        <v>72</v>
      </c>
      <c r="E1367" s="68">
        <v>44414</v>
      </c>
      <c r="F1367" s="68">
        <v>44414</v>
      </c>
      <c r="G1367" s="68" t="s">
        <v>73</v>
      </c>
      <c r="H1367" s="67" t="s">
        <v>16</v>
      </c>
      <c r="I1367" s="67">
        <v>14</v>
      </c>
      <c r="J1367" s="67" t="s">
        <v>74</v>
      </c>
      <c r="K1367" s="67"/>
      <c r="L1367" s="67" t="s">
        <v>201</v>
      </c>
      <c r="M1367" s="66" t="s">
        <v>4471</v>
      </c>
      <c r="N1367" s="67" t="s">
        <v>4472</v>
      </c>
      <c r="O1367" s="67" t="s">
        <v>4473</v>
      </c>
      <c r="P1367" s="68">
        <v>44278</v>
      </c>
      <c r="Q1367" s="71">
        <v>24565150.489999998</v>
      </c>
      <c r="R1367" s="71"/>
      <c r="S1367" s="71">
        <v>24565150.489999998</v>
      </c>
      <c r="T1367" s="67" t="s">
        <v>79</v>
      </c>
      <c r="U1367" s="67">
        <v>1217</v>
      </c>
      <c r="V1367" s="68">
        <v>44419</v>
      </c>
      <c r="W1367" s="68">
        <v>44420</v>
      </c>
      <c r="X1367" s="71">
        <f t="shared" si="209"/>
        <v>24565150.489999998</v>
      </c>
      <c r="Y1367" s="71"/>
      <c r="Z1367" s="71">
        <f t="shared" si="210"/>
        <v>24565150.489999998</v>
      </c>
      <c r="AA1367" s="67" t="s">
        <v>80</v>
      </c>
      <c r="AB1367" s="67"/>
      <c r="AC1367" s="67"/>
      <c r="AD1367" s="67">
        <v>888</v>
      </c>
      <c r="AE1367" s="67"/>
      <c r="AF1367" s="67"/>
      <c r="AG1367" s="67" t="s">
        <v>81</v>
      </c>
      <c r="AH1367" s="34">
        <f t="shared" si="211"/>
        <v>24565150.489999998</v>
      </c>
      <c r="AI1367" s="67" t="s">
        <v>82</v>
      </c>
      <c r="AJ1367" s="66"/>
      <c r="AK1367" s="66" t="s">
        <v>201</v>
      </c>
      <c r="AL1367" s="67"/>
    </row>
    <row r="1368" spans="1:38" ht="11.25" customHeight="1">
      <c r="A1368" s="4">
        <v>5393</v>
      </c>
      <c r="B1368" s="67" t="s">
        <v>182</v>
      </c>
      <c r="C1368" s="67" t="s">
        <v>182</v>
      </c>
      <c r="D1368" s="67" t="s">
        <v>72</v>
      </c>
      <c r="E1368" s="68">
        <v>44414</v>
      </c>
      <c r="F1368" s="68">
        <v>44414</v>
      </c>
      <c r="G1368" s="68" t="s">
        <v>73</v>
      </c>
      <c r="H1368" s="67" t="s">
        <v>21</v>
      </c>
      <c r="I1368" s="67">
        <v>14</v>
      </c>
      <c r="J1368" s="67" t="s">
        <v>74</v>
      </c>
      <c r="K1368" s="67"/>
      <c r="L1368" s="67" t="s">
        <v>201</v>
      </c>
      <c r="M1368" s="66" t="s">
        <v>4474</v>
      </c>
      <c r="N1368" s="67" t="s">
        <v>4475</v>
      </c>
      <c r="O1368" s="67" t="s">
        <v>4476</v>
      </c>
      <c r="P1368" s="68">
        <v>44270</v>
      </c>
      <c r="Q1368" s="71">
        <v>10406355.640000001</v>
      </c>
      <c r="R1368" s="71"/>
      <c r="S1368" s="71">
        <v>10406355.640000001</v>
      </c>
      <c r="T1368" s="67" t="s">
        <v>79</v>
      </c>
      <c r="U1368" s="67">
        <v>1220</v>
      </c>
      <c r="V1368" s="68">
        <v>44419</v>
      </c>
      <c r="W1368" s="68">
        <v>44420</v>
      </c>
      <c r="X1368" s="71">
        <f t="shared" si="209"/>
        <v>10406355.640000001</v>
      </c>
      <c r="Y1368" s="71"/>
      <c r="Z1368" s="71">
        <f t="shared" si="210"/>
        <v>10406355.640000001</v>
      </c>
      <c r="AA1368" s="67" t="s">
        <v>80</v>
      </c>
      <c r="AB1368" s="67"/>
      <c r="AC1368" s="67"/>
      <c r="AD1368" s="67">
        <v>889</v>
      </c>
      <c r="AE1368" s="67"/>
      <c r="AF1368" s="67"/>
      <c r="AG1368" s="67" t="s">
        <v>81</v>
      </c>
      <c r="AH1368" s="34">
        <f t="shared" si="211"/>
        <v>10406355.640000001</v>
      </c>
      <c r="AI1368" s="67" t="s">
        <v>82</v>
      </c>
      <c r="AJ1368" s="66"/>
      <c r="AK1368" s="66" t="s">
        <v>201</v>
      </c>
      <c r="AL1368" s="67"/>
    </row>
    <row r="1369" spans="1:38" ht="11.25" customHeight="1">
      <c r="A1369" s="4">
        <v>5394</v>
      </c>
      <c r="B1369" s="67" t="s">
        <v>182</v>
      </c>
      <c r="C1369" s="67" t="s">
        <v>182</v>
      </c>
      <c r="D1369" s="67" t="s">
        <v>72</v>
      </c>
      <c r="E1369" s="68">
        <v>44414</v>
      </c>
      <c r="F1369" s="68">
        <v>44414</v>
      </c>
      <c r="G1369" s="68" t="s">
        <v>73</v>
      </c>
      <c r="H1369" s="67" t="s">
        <v>21</v>
      </c>
      <c r="I1369" s="67">
        <v>14</v>
      </c>
      <c r="J1369" s="67" t="s">
        <v>74</v>
      </c>
      <c r="K1369" s="67"/>
      <c r="L1369" s="67" t="s">
        <v>201</v>
      </c>
      <c r="M1369" s="66" t="s">
        <v>4477</v>
      </c>
      <c r="N1369" s="67" t="s">
        <v>1890</v>
      </c>
      <c r="O1369" s="67" t="s">
        <v>4478</v>
      </c>
      <c r="P1369" s="68">
        <v>44286</v>
      </c>
      <c r="Q1369" s="71">
        <v>7582150.7199999997</v>
      </c>
      <c r="R1369" s="71"/>
      <c r="S1369" s="71">
        <v>7582150.7199999997</v>
      </c>
      <c r="T1369" s="67" t="s">
        <v>79</v>
      </c>
      <c r="U1369" s="67">
        <v>1219</v>
      </c>
      <c r="V1369" s="68">
        <v>44419</v>
      </c>
      <c r="W1369" s="68">
        <v>44420</v>
      </c>
      <c r="X1369" s="71">
        <f t="shared" si="209"/>
        <v>7582150.7199999997</v>
      </c>
      <c r="Y1369" s="71"/>
      <c r="Z1369" s="71">
        <f t="shared" si="210"/>
        <v>7582150.7199999997</v>
      </c>
      <c r="AA1369" s="67" t="s">
        <v>80</v>
      </c>
      <c r="AB1369" s="67"/>
      <c r="AC1369" s="67"/>
      <c r="AD1369" s="67">
        <v>890</v>
      </c>
      <c r="AE1369" s="67"/>
      <c r="AF1369" s="67"/>
      <c r="AG1369" s="67" t="s">
        <v>81</v>
      </c>
      <c r="AH1369" s="34">
        <f t="shared" si="211"/>
        <v>7582150.7199999997</v>
      </c>
      <c r="AI1369" s="67" t="s">
        <v>82</v>
      </c>
      <c r="AJ1369" s="66"/>
      <c r="AK1369" s="66" t="s">
        <v>201</v>
      </c>
      <c r="AL1369" s="67"/>
    </row>
    <row r="1370" spans="1:38" ht="11.25" customHeight="1">
      <c r="A1370" s="4">
        <v>5395</v>
      </c>
      <c r="B1370" s="67" t="s">
        <v>220</v>
      </c>
      <c r="C1370" s="67" t="s">
        <v>276</v>
      </c>
      <c r="D1370" s="67" t="s">
        <v>72</v>
      </c>
      <c r="E1370" s="68">
        <v>44417</v>
      </c>
      <c r="F1370" s="68">
        <v>44417</v>
      </c>
      <c r="G1370" s="68" t="s">
        <v>177</v>
      </c>
      <c r="H1370" s="67" t="s">
        <v>18</v>
      </c>
      <c r="I1370" s="67">
        <v>10</v>
      </c>
      <c r="J1370" s="67" t="s">
        <v>100</v>
      </c>
      <c r="K1370" s="67"/>
      <c r="L1370" s="66" t="s">
        <v>4479</v>
      </c>
      <c r="M1370" s="66" t="s">
        <v>4480</v>
      </c>
      <c r="N1370" s="67"/>
      <c r="O1370" s="67" t="s">
        <v>4481</v>
      </c>
      <c r="P1370" s="68">
        <v>44404</v>
      </c>
      <c r="Q1370" s="71">
        <v>20083940</v>
      </c>
      <c r="R1370" s="71"/>
      <c r="S1370" s="71">
        <v>14000000</v>
      </c>
      <c r="T1370" s="67" t="s">
        <v>96</v>
      </c>
      <c r="U1370" s="67">
        <v>1270</v>
      </c>
      <c r="V1370" s="68">
        <v>44421</v>
      </c>
      <c r="W1370" s="68">
        <v>44427</v>
      </c>
      <c r="X1370" s="71">
        <v>14000000</v>
      </c>
      <c r="Y1370" s="71"/>
      <c r="Z1370" s="71">
        <v>14000000</v>
      </c>
      <c r="AA1370" s="67" t="s">
        <v>80</v>
      </c>
      <c r="AB1370" s="67"/>
      <c r="AC1370" s="67"/>
      <c r="AD1370" s="67"/>
      <c r="AE1370" s="67"/>
      <c r="AF1370" s="67"/>
      <c r="AG1370" s="67" t="s">
        <v>4482</v>
      </c>
      <c r="AH1370" s="34"/>
      <c r="AI1370" s="67" t="s">
        <v>392</v>
      </c>
      <c r="AJ1370" s="66"/>
      <c r="AK1370" s="66" t="s">
        <v>4480</v>
      </c>
      <c r="AL1370" s="67"/>
    </row>
    <row r="1371" spans="1:38" ht="11.25" customHeight="1">
      <c r="A1371" s="4">
        <v>5396</v>
      </c>
      <c r="B1371" s="67" t="s">
        <v>83</v>
      </c>
      <c r="C1371" s="67" t="s">
        <v>83</v>
      </c>
      <c r="D1371" s="67" t="s">
        <v>72</v>
      </c>
      <c r="E1371" s="68">
        <v>44417</v>
      </c>
      <c r="F1371" s="68">
        <v>44417</v>
      </c>
      <c r="G1371" s="68" t="s">
        <v>91</v>
      </c>
      <c r="H1371" s="67" t="s">
        <v>2</v>
      </c>
      <c r="I1371" s="67">
        <v>3.14</v>
      </c>
      <c r="J1371" s="67" t="s">
        <v>74</v>
      </c>
      <c r="K1371" s="67"/>
      <c r="L1371" s="66" t="s">
        <v>611</v>
      </c>
      <c r="M1371" s="66" t="s">
        <v>4483</v>
      </c>
      <c r="N1371" s="67" t="s">
        <v>4484</v>
      </c>
      <c r="O1371" s="67" t="s">
        <v>4485</v>
      </c>
      <c r="P1371" s="68">
        <v>44413</v>
      </c>
      <c r="Q1371" s="71">
        <v>14792000</v>
      </c>
      <c r="R1371" s="71"/>
      <c r="S1371" s="71">
        <v>11883600</v>
      </c>
      <c r="T1371" s="67" t="s">
        <v>96</v>
      </c>
      <c r="U1371" s="67">
        <v>1531</v>
      </c>
      <c r="V1371" s="68">
        <v>44449</v>
      </c>
      <c r="W1371" s="68">
        <v>44456</v>
      </c>
      <c r="X1371" s="71">
        <v>11883600</v>
      </c>
      <c r="Y1371" s="71"/>
      <c r="Z1371" s="71">
        <v>11883600</v>
      </c>
      <c r="AA1371" s="67" t="s">
        <v>80</v>
      </c>
      <c r="AB1371" s="67"/>
      <c r="AC1371" s="67"/>
      <c r="AD1371" s="67">
        <v>1128</v>
      </c>
      <c r="AE1371" s="67"/>
      <c r="AF1371" s="67"/>
      <c r="AG1371" s="67" t="s">
        <v>4486</v>
      </c>
      <c r="AH1371" s="34"/>
      <c r="AI1371" s="67" t="s">
        <v>98</v>
      </c>
      <c r="AJ1371" s="66"/>
      <c r="AK1371" s="66" t="s">
        <v>615</v>
      </c>
      <c r="AL1371" s="67"/>
    </row>
    <row r="1372" spans="1:38" ht="11.25" customHeight="1">
      <c r="A1372" s="4">
        <v>5397</v>
      </c>
      <c r="B1372" s="67" t="s">
        <v>83</v>
      </c>
      <c r="C1372" s="67" t="s">
        <v>205</v>
      </c>
      <c r="D1372" s="67" t="s">
        <v>72</v>
      </c>
      <c r="E1372" s="68">
        <v>44417</v>
      </c>
      <c r="F1372" s="68">
        <v>44417</v>
      </c>
      <c r="G1372" s="68" t="s">
        <v>91</v>
      </c>
      <c r="H1372" s="67" t="s">
        <v>228</v>
      </c>
      <c r="I1372" s="67">
        <v>3</v>
      </c>
      <c r="J1372" s="67" t="s">
        <v>74</v>
      </c>
      <c r="K1372" s="67"/>
      <c r="L1372" s="66" t="s">
        <v>1576</v>
      </c>
      <c r="M1372" s="66" t="s">
        <v>1576</v>
      </c>
      <c r="N1372" s="67" t="s">
        <v>1577</v>
      </c>
      <c r="O1372" s="67" t="s">
        <v>1578</v>
      </c>
      <c r="P1372" s="68">
        <v>44413</v>
      </c>
      <c r="Q1372" s="71">
        <v>14085900</v>
      </c>
      <c r="R1372" s="71"/>
      <c r="S1372" s="71">
        <v>14085900</v>
      </c>
      <c r="T1372" s="67" t="s">
        <v>4487</v>
      </c>
      <c r="U1372" s="67">
        <v>1394</v>
      </c>
      <c r="V1372" s="68">
        <v>44433</v>
      </c>
      <c r="W1372" s="68">
        <v>44445</v>
      </c>
      <c r="X1372" s="71">
        <v>14085900</v>
      </c>
      <c r="Y1372" s="71"/>
      <c r="Z1372" s="71">
        <v>14085900</v>
      </c>
      <c r="AA1372" s="67" t="s">
        <v>80</v>
      </c>
      <c r="AB1372" s="67"/>
      <c r="AC1372" s="67"/>
      <c r="AD1372" s="67"/>
      <c r="AE1372" s="67"/>
      <c r="AF1372" s="67"/>
      <c r="AG1372" s="67" t="s">
        <v>492</v>
      </c>
      <c r="AH1372" s="34"/>
      <c r="AI1372" s="67" t="s">
        <v>98</v>
      </c>
      <c r="AJ1372" s="66"/>
      <c r="AK1372" s="66" t="s">
        <v>1737</v>
      </c>
      <c r="AL1372" s="67"/>
    </row>
    <row r="1373" spans="1:38" ht="11.25" customHeight="1">
      <c r="A1373" s="4">
        <v>5398</v>
      </c>
      <c r="B1373" s="67" t="s">
        <v>72</v>
      </c>
      <c r="C1373" s="67" t="s">
        <v>90</v>
      </c>
      <c r="D1373" s="67" t="s">
        <v>72</v>
      </c>
      <c r="E1373" s="68">
        <v>44417</v>
      </c>
      <c r="F1373" s="68">
        <v>44417</v>
      </c>
      <c r="G1373" s="68" t="s">
        <v>73</v>
      </c>
      <c r="H1373" s="67" t="s">
        <v>15</v>
      </c>
      <c r="I1373" s="67">
        <v>14</v>
      </c>
      <c r="J1373" s="67" t="s">
        <v>74</v>
      </c>
      <c r="K1373" s="67"/>
      <c r="L1373" s="66" t="s">
        <v>92</v>
      </c>
      <c r="M1373" s="66" t="s">
        <v>4488</v>
      </c>
      <c r="N1373" s="67" t="s">
        <v>4489</v>
      </c>
      <c r="O1373" s="67" t="s">
        <v>4490</v>
      </c>
      <c r="P1373" s="68">
        <v>44301</v>
      </c>
      <c r="Q1373" s="71">
        <v>5383554.7000000002</v>
      </c>
      <c r="R1373" s="71"/>
      <c r="S1373" s="71">
        <v>5383554.7000000002</v>
      </c>
      <c r="T1373" s="67" t="s">
        <v>79</v>
      </c>
      <c r="U1373" s="67">
        <v>1355</v>
      </c>
      <c r="V1373" s="68">
        <v>44431</v>
      </c>
      <c r="W1373" s="68">
        <v>44431</v>
      </c>
      <c r="X1373" s="71">
        <f t="shared" ref="X1373:X1390" si="212">+S1373</f>
        <v>5383554.7000000002</v>
      </c>
      <c r="Y1373" s="71"/>
      <c r="Z1373" s="71">
        <f t="shared" ref="Z1373:Z1390" si="213">SUM(X1373:Y1373)</f>
        <v>5383554.7000000002</v>
      </c>
      <c r="AA1373" s="67" t="s">
        <v>80</v>
      </c>
      <c r="AB1373" s="67"/>
      <c r="AC1373" s="67"/>
      <c r="AD1373" s="67">
        <v>1173</v>
      </c>
      <c r="AE1373" s="67"/>
      <c r="AF1373" s="67"/>
      <c r="AG1373" s="67" t="s">
        <v>81</v>
      </c>
      <c r="AH1373" s="34">
        <f t="shared" ref="AH1373:AH1390" si="214">Z1373</f>
        <v>5383554.7000000002</v>
      </c>
      <c r="AI1373" s="67" t="s">
        <v>82</v>
      </c>
      <c r="AJ1373" s="66"/>
      <c r="AK1373" s="67" t="s">
        <v>99</v>
      </c>
      <c r="AL1373" s="67"/>
    </row>
    <row r="1374" spans="1:38" ht="11.25" customHeight="1">
      <c r="A1374" s="4">
        <v>5399</v>
      </c>
      <c r="B1374" s="67" t="s">
        <v>72</v>
      </c>
      <c r="C1374" s="67" t="s">
        <v>90</v>
      </c>
      <c r="D1374" s="67" t="s">
        <v>72</v>
      </c>
      <c r="E1374" s="68">
        <v>44417</v>
      </c>
      <c r="F1374" s="68">
        <v>44417</v>
      </c>
      <c r="G1374" s="68" t="s">
        <v>73</v>
      </c>
      <c r="H1374" s="67" t="s">
        <v>15</v>
      </c>
      <c r="I1374" s="67">
        <v>14</v>
      </c>
      <c r="J1374" s="67" t="s">
        <v>74</v>
      </c>
      <c r="K1374" s="67"/>
      <c r="L1374" s="66" t="s">
        <v>92</v>
      </c>
      <c r="M1374" s="66" t="s">
        <v>4491</v>
      </c>
      <c r="N1374" s="67" t="s">
        <v>4492</v>
      </c>
      <c r="O1374" s="67" t="s">
        <v>4493</v>
      </c>
      <c r="P1374" s="68">
        <v>44270</v>
      </c>
      <c r="Q1374" s="71">
        <v>8577265.0899999999</v>
      </c>
      <c r="R1374" s="71"/>
      <c r="S1374" s="71">
        <v>8577265.0899999999</v>
      </c>
      <c r="T1374" s="67" t="s">
        <v>79</v>
      </c>
      <c r="U1374" s="67">
        <v>1354</v>
      </c>
      <c r="V1374" s="68">
        <v>44431</v>
      </c>
      <c r="W1374" s="68">
        <v>44431</v>
      </c>
      <c r="X1374" s="71">
        <f t="shared" si="212"/>
        <v>8577265.0899999999</v>
      </c>
      <c r="Y1374" s="71"/>
      <c r="Z1374" s="71">
        <f t="shared" si="213"/>
        <v>8577265.0899999999</v>
      </c>
      <c r="AA1374" s="67" t="s">
        <v>80</v>
      </c>
      <c r="AB1374" s="67"/>
      <c r="AC1374" s="67"/>
      <c r="AD1374" s="67">
        <v>1172</v>
      </c>
      <c r="AE1374" s="67"/>
      <c r="AF1374" s="67"/>
      <c r="AG1374" s="67" t="s">
        <v>81</v>
      </c>
      <c r="AH1374" s="34">
        <f t="shared" si="214"/>
        <v>8577265.0899999999</v>
      </c>
      <c r="AI1374" s="67" t="s">
        <v>82</v>
      </c>
      <c r="AJ1374" s="66"/>
      <c r="AK1374" s="67" t="s">
        <v>99</v>
      </c>
      <c r="AL1374" s="67"/>
    </row>
    <row r="1375" spans="1:38" ht="11.25" customHeight="1">
      <c r="A1375" s="4">
        <v>5400</v>
      </c>
      <c r="B1375" s="67" t="s">
        <v>72</v>
      </c>
      <c r="C1375" s="67" t="s">
        <v>90</v>
      </c>
      <c r="D1375" s="67" t="s">
        <v>72</v>
      </c>
      <c r="E1375" s="68">
        <v>44417</v>
      </c>
      <c r="F1375" s="68">
        <v>44417</v>
      </c>
      <c r="G1375" s="68" t="s">
        <v>73</v>
      </c>
      <c r="H1375" s="67" t="s">
        <v>15</v>
      </c>
      <c r="I1375" s="67">
        <v>14</v>
      </c>
      <c r="J1375" s="67" t="s">
        <v>74</v>
      </c>
      <c r="K1375" s="67"/>
      <c r="L1375" s="66" t="s">
        <v>92</v>
      </c>
      <c r="M1375" s="66" t="s">
        <v>4494</v>
      </c>
      <c r="N1375" s="67" t="s">
        <v>4495</v>
      </c>
      <c r="O1375" s="67" t="s">
        <v>4496</v>
      </c>
      <c r="P1375" s="68">
        <v>44331</v>
      </c>
      <c r="Q1375" s="71">
        <v>5574294.1100000003</v>
      </c>
      <c r="R1375" s="71"/>
      <c r="S1375" s="71">
        <v>5574294.1100000003</v>
      </c>
      <c r="T1375" s="67" t="s">
        <v>79</v>
      </c>
      <c r="U1375" s="67">
        <v>1353</v>
      </c>
      <c r="V1375" s="68">
        <v>44431</v>
      </c>
      <c r="W1375" s="68">
        <v>44431</v>
      </c>
      <c r="X1375" s="71">
        <f t="shared" si="212"/>
        <v>5574294.1100000003</v>
      </c>
      <c r="Y1375" s="71"/>
      <c r="Z1375" s="71">
        <f t="shared" si="213"/>
        <v>5574294.1100000003</v>
      </c>
      <c r="AA1375" s="67" t="s">
        <v>80</v>
      </c>
      <c r="AB1375" s="67"/>
      <c r="AC1375" s="67"/>
      <c r="AD1375" s="67">
        <v>1171</v>
      </c>
      <c r="AE1375" s="67"/>
      <c r="AF1375" s="67"/>
      <c r="AG1375" s="67" t="s">
        <v>81</v>
      </c>
      <c r="AH1375" s="34">
        <f t="shared" si="214"/>
        <v>5574294.1100000003</v>
      </c>
      <c r="AI1375" s="67" t="s">
        <v>82</v>
      </c>
      <c r="AJ1375" s="66"/>
      <c r="AK1375" s="67" t="s">
        <v>99</v>
      </c>
      <c r="AL1375" s="67"/>
    </row>
    <row r="1376" spans="1:38" ht="11.25" customHeight="1">
      <c r="A1376" s="4">
        <v>5401</v>
      </c>
      <c r="B1376" s="67" t="s">
        <v>72</v>
      </c>
      <c r="C1376" s="67" t="s">
        <v>90</v>
      </c>
      <c r="D1376" s="67" t="s">
        <v>72</v>
      </c>
      <c r="E1376" s="68">
        <v>44417</v>
      </c>
      <c r="F1376" s="68">
        <v>44417</v>
      </c>
      <c r="G1376" s="68" t="s">
        <v>73</v>
      </c>
      <c r="H1376" s="67" t="s">
        <v>15</v>
      </c>
      <c r="I1376" s="67">
        <v>14</v>
      </c>
      <c r="J1376" s="67" t="s">
        <v>74</v>
      </c>
      <c r="K1376" s="67"/>
      <c r="L1376" s="66" t="s">
        <v>92</v>
      </c>
      <c r="M1376" s="66" t="s">
        <v>4497</v>
      </c>
      <c r="N1376" s="67" t="s">
        <v>4498</v>
      </c>
      <c r="O1376" s="67" t="s">
        <v>4499</v>
      </c>
      <c r="P1376" s="68">
        <v>44301</v>
      </c>
      <c r="Q1376" s="71">
        <v>8994655.7799999993</v>
      </c>
      <c r="R1376" s="71"/>
      <c r="S1376" s="71">
        <v>8994655.7799999993</v>
      </c>
      <c r="T1376" s="67" t="s">
        <v>79</v>
      </c>
      <c r="U1376" s="67">
        <v>1352</v>
      </c>
      <c r="V1376" s="68">
        <v>44431</v>
      </c>
      <c r="W1376" s="68">
        <v>44431</v>
      </c>
      <c r="X1376" s="71">
        <f t="shared" si="212"/>
        <v>8994655.7799999993</v>
      </c>
      <c r="Y1376" s="71"/>
      <c r="Z1376" s="71">
        <f t="shared" si="213"/>
        <v>8994655.7799999993</v>
      </c>
      <c r="AA1376" s="67" t="s">
        <v>80</v>
      </c>
      <c r="AB1376" s="67"/>
      <c r="AC1376" s="67"/>
      <c r="AD1376" s="67">
        <v>1170</v>
      </c>
      <c r="AE1376" s="67"/>
      <c r="AF1376" s="67"/>
      <c r="AG1376" s="67" t="s">
        <v>81</v>
      </c>
      <c r="AH1376" s="34">
        <f t="shared" si="214"/>
        <v>8994655.7799999993</v>
      </c>
      <c r="AI1376" s="67" t="s">
        <v>82</v>
      </c>
      <c r="AJ1376" s="66"/>
      <c r="AK1376" s="67" t="s">
        <v>99</v>
      </c>
      <c r="AL1376" s="67"/>
    </row>
    <row r="1377" spans="1:38" ht="11.25" customHeight="1">
      <c r="A1377" s="4">
        <v>5402</v>
      </c>
      <c r="B1377" s="67" t="s">
        <v>72</v>
      </c>
      <c r="C1377" s="67" t="s">
        <v>90</v>
      </c>
      <c r="D1377" s="67" t="s">
        <v>72</v>
      </c>
      <c r="E1377" s="68">
        <v>44417</v>
      </c>
      <c r="F1377" s="68">
        <v>44417</v>
      </c>
      <c r="G1377" s="68" t="s">
        <v>73</v>
      </c>
      <c r="H1377" s="67" t="s">
        <v>15</v>
      </c>
      <c r="I1377" s="67">
        <v>14</v>
      </c>
      <c r="J1377" s="67" t="s">
        <v>74</v>
      </c>
      <c r="K1377" s="67"/>
      <c r="L1377" s="66" t="s">
        <v>92</v>
      </c>
      <c r="M1377" s="66" t="s">
        <v>4500</v>
      </c>
      <c r="N1377" s="67" t="s">
        <v>4501</v>
      </c>
      <c r="O1377" s="67" t="s">
        <v>4502</v>
      </c>
      <c r="P1377" s="68">
        <v>44242</v>
      </c>
      <c r="Q1377" s="71">
        <v>9507310.4700000007</v>
      </c>
      <c r="R1377" s="71"/>
      <c r="S1377" s="71">
        <v>9507310.4700000007</v>
      </c>
      <c r="T1377" s="67" t="s">
        <v>79</v>
      </c>
      <c r="U1377" s="67">
        <v>1351</v>
      </c>
      <c r="V1377" s="68">
        <v>44431</v>
      </c>
      <c r="W1377" s="68">
        <v>44431</v>
      </c>
      <c r="X1377" s="71">
        <f t="shared" si="212"/>
        <v>9507310.4700000007</v>
      </c>
      <c r="Y1377" s="71"/>
      <c r="Z1377" s="71">
        <f t="shared" si="213"/>
        <v>9507310.4700000007</v>
      </c>
      <c r="AA1377" s="67" t="s">
        <v>80</v>
      </c>
      <c r="AB1377" s="67"/>
      <c r="AC1377" s="67"/>
      <c r="AD1377" s="67">
        <v>1169</v>
      </c>
      <c r="AE1377" s="67"/>
      <c r="AF1377" s="67"/>
      <c r="AG1377" s="67" t="s">
        <v>81</v>
      </c>
      <c r="AH1377" s="34">
        <f t="shared" si="214"/>
        <v>9507310.4700000007</v>
      </c>
      <c r="AI1377" s="67" t="s">
        <v>82</v>
      </c>
      <c r="AJ1377" s="66"/>
      <c r="AK1377" s="67" t="s">
        <v>99</v>
      </c>
      <c r="AL1377" s="67"/>
    </row>
    <row r="1378" spans="1:38" ht="11.25" customHeight="1">
      <c r="A1378" s="4">
        <v>5403</v>
      </c>
      <c r="B1378" s="67" t="s">
        <v>72</v>
      </c>
      <c r="C1378" s="67" t="s">
        <v>90</v>
      </c>
      <c r="D1378" s="67" t="s">
        <v>72</v>
      </c>
      <c r="E1378" s="68">
        <v>44417</v>
      </c>
      <c r="F1378" s="68">
        <v>44417</v>
      </c>
      <c r="G1378" s="68" t="s">
        <v>73</v>
      </c>
      <c r="H1378" s="67" t="s">
        <v>15</v>
      </c>
      <c r="I1378" s="67">
        <v>14</v>
      </c>
      <c r="J1378" s="67" t="s">
        <v>74</v>
      </c>
      <c r="K1378" s="67"/>
      <c r="L1378" s="66" t="s">
        <v>92</v>
      </c>
      <c r="M1378" s="66" t="s">
        <v>4503</v>
      </c>
      <c r="N1378" s="67" t="s">
        <v>4504</v>
      </c>
      <c r="O1378" s="67" t="s">
        <v>4505</v>
      </c>
      <c r="P1378" s="68">
        <v>44270</v>
      </c>
      <c r="Q1378" s="71">
        <v>20869523.329999998</v>
      </c>
      <c r="R1378" s="71"/>
      <c r="S1378" s="71">
        <v>20869523.329999998</v>
      </c>
      <c r="T1378" s="67" t="s">
        <v>79</v>
      </c>
      <c r="U1378" s="67">
        <v>1350</v>
      </c>
      <c r="V1378" s="68">
        <v>44431</v>
      </c>
      <c r="W1378" s="68">
        <v>44431</v>
      </c>
      <c r="X1378" s="71">
        <f t="shared" si="212"/>
        <v>20869523.329999998</v>
      </c>
      <c r="Y1378" s="71"/>
      <c r="Z1378" s="71">
        <f t="shared" si="213"/>
        <v>20869523.329999998</v>
      </c>
      <c r="AA1378" s="67" t="s">
        <v>80</v>
      </c>
      <c r="AB1378" s="67"/>
      <c r="AC1378" s="67"/>
      <c r="AD1378" s="67">
        <v>1003</v>
      </c>
      <c r="AE1378" s="67"/>
      <c r="AF1378" s="67"/>
      <c r="AG1378" s="67" t="s">
        <v>81</v>
      </c>
      <c r="AH1378" s="34">
        <f t="shared" si="214"/>
        <v>20869523.329999998</v>
      </c>
      <c r="AI1378" s="67" t="s">
        <v>82</v>
      </c>
      <c r="AJ1378" s="66"/>
      <c r="AK1378" s="67" t="s">
        <v>99</v>
      </c>
      <c r="AL1378" s="67"/>
    </row>
    <row r="1379" spans="1:38" ht="11.25" customHeight="1">
      <c r="A1379" s="4">
        <v>5404</v>
      </c>
      <c r="B1379" s="67" t="s">
        <v>72</v>
      </c>
      <c r="C1379" s="67" t="s">
        <v>90</v>
      </c>
      <c r="D1379" s="67" t="s">
        <v>72</v>
      </c>
      <c r="E1379" s="68">
        <v>44417</v>
      </c>
      <c r="F1379" s="68">
        <v>44417</v>
      </c>
      <c r="G1379" s="68" t="s">
        <v>73</v>
      </c>
      <c r="H1379" s="67" t="s">
        <v>15</v>
      </c>
      <c r="I1379" s="67">
        <v>14</v>
      </c>
      <c r="J1379" s="67" t="s">
        <v>74</v>
      </c>
      <c r="K1379" s="67"/>
      <c r="L1379" s="66" t="s">
        <v>92</v>
      </c>
      <c r="M1379" s="66" t="s">
        <v>4506</v>
      </c>
      <c r="N1379" s="67" t="s">
        <v>4507</v>
      </c>
      <c r="O1379" s="67" t="s">
        <v>4508</v>
      </c>
      <c r="P1379" s="68">
        <v>44301</v>
      </c>
      <c r="Q1379" s="71">
        <v>8741413.1500000004</v>
      </c>
      <c r="R1379" s="71"/>
      <c r="S1379" s="71">
        <v>8741413.1500000004</v>
      </c>
      <c r="T1379" s="67" t="s">
        <v>79</v>
      </c>
      <c r="U1379" s="67">
        <v>1349</v>
      </c>
      <c r="V1379" s="68">
        <v>44431</v>
      </c>
      <c r="W1379" s="68">
        <v>44431</v>
      </c>
      <c r="X1379" s="71">
        <f t="shared" si="212"/>
        <v>8741413.1500000004</v>
      </c>
      <c r="Y1379" s="71"/>
      <c r="Z1379" s="71">
        <f t="shared" si="213"/>
        <v>8741413.1500000004</v>
      </c>
      <c r="AA1379" s="67" t="s">
        <v>80</v>
      </c>
      <c r="AB1379" s="67"/>
      <c r="AC1379" s="67"/>
      <c r="AD1379" s="67">
        <v>1000</v>
      </c>
      <c r="AE1379" s="67"/>
      <c r="AF1379" s="67"/>
      <c r="AG1379" s="67" t="s">
        <v>81</v>
      </c>
      <c r="AH1379" s="34">
        <f t="shared" si="214"/>
        <v>8741413.1500000004</v>
      </c>
      <c r="AI1379" s="67" t="s">
        <v>82</v>
      </c>
      <c r="AJ1379" s="66"/>
      <c r="AK1379" s="67" t="s">
        <v>99</v>
      </c>
      <c r="AL1379" s="67"/>
    </row>
    <row r="1380" spans="1:38" ht="11.25" customHeight="1">
      <c r="A1380" s="4">
        <v>5405</v>
      </c>
      <c r="B1380" s="67" t="s">
        <v>72</v>
      </c>
      <c r="C1380" s="67" t="s">
        <v>90</v>
      </c>
      <c r="D1380" s="67" t="s">
        <v>72</v>
      </c>
      <c r="E1380" s="68">
        <v>44417</v>
      </c>
      <c r="F1380" s="68">
        <v>44417</v>
      </c>
      <c r="G1380" s="68" t="s">
        <v>73</v>
      </c>
      <c r="H1380" s="67" t="s">
        <v>15</v>
      </c>
      <c r="I1380" s="67">
        <v>14</v>
      </c>
      <c r="J1380" s="67" t="s">
        <v>74</v>
      </c>
      <c r="K1380" s="67"/>
      <c r="L1380" s="66" t="s">
        <v>92</v>
      </c>
      <c r="M1380" s="66" t="s">
        <v>4509</v>
      </c>
      <c r="N1380" s="67" t="s">
        <v>4510</v>
      </c>
      <c r="O1380" s="67" t="s">
        <v>4511</v>
      </c>
      <c r="P1380" s="68">
        <v>44270</v>
      </c>
      <c r="Q1380" s="71">
        <v>8622519.2599999998</v>
      </c>
      <c r="R1380" s="71"/>
      <c r="S1380" s="71">
        <v>8622519.2599999998</v>
      </c>
      <c r="T1380" s="67" t="s">
        <v>79</v>
      </c>
      <c r="U1380" s="67">
        <v>1348</v>
      </c>
      <c r="V1380" s="68">
        <v>44431</v>
      </c>
      <c r="W1380" s="68">
        <v>44431</v>
      </c>
      <c r="X1380" s="71">
        <f t="shared" si="212"/>
        <v>8622519.2599999998</v>
      </c>
      <c r="Y1380" s="71"/>
      <c r="Z1380" s="71">
        <f t="shared" si="213"/>
        <v>8622519.2599999998</v>
      </c>
      <c r="AA1380" s="67" t="s">
        <v>80</v>
      </c>
      <c r="AB1380" s="67"/>
      <c r="AC1380" s="67"/>
      <c r="AD1380" s="67">
        <v>999</v>
      </c>
      <c r="AE1380" s="67"/>
      <c r="AF1380" s="67"/>
      <c r="AG1380" s="67" t="s">
        <v>81</v>
      </c>
      <c r="AH1380" s="34">
        <f t="shared" si="214"/>
        <v>8622519.2599999998</v>
      </c>
      <c r="AI1380" s="67" t="s">
        <v>82</v>
      </c>
      <c r="AJ1380" s="66"/>
      <c r="AK1380" s="67" t="s">
        <v>99</v>
      </c>
      <c r="AL1380" s="67"/>
    </row>
    <row r="1381" spans="1:38" ht="11.25" customHeight="1">
      <c r="A1381" s="4">
        <v>5406</v>
      </c>
      <c r="B1381" s="67" t="s">
        <v>72</v>
      </c>
      <c r="C1381" s="67" t="s">
        <v>90</v>
      </c>
      <c r="D1381" s="67" t="s">
        <v>72</v>
      </c>
      <c r="E1381" s="68">
        <v>44417</v>
      </c>
      <c r="F1381" s="68">
        <v>44417</v>
      </c>
      <c r="G1381" s="68" t="s">
        <v>73</v>
      </c>
      <c r="H1381" s="67" t="s">
        <v>15</v>
      </c>
      <c r="I1381" s="67">
        <v>14</v>
      </c>
      <c r="J1381" s="67" t="s">
        <v>74</v>
      </c>
      <c r="K1381" s="67"/>
      <c r="L1381" s="66" t="s">
        <v>92</v>
      </c>
      <c r="M1381" s="66" t="s">
        <v>4512</v>
      </c>
      <c r="N1381" s="67" t="s">
        <v>4513</v>
      </c>
      <c r="O1381" s="67" t="s">
        <v>4514</v>
      </c>
      <c r="P1381" s="68">
        <v>44301</v>
      </c>
      <c r="Q1381" s="71">
        <v>7357862.9699999997</v>
      </c>
      <c r="R1381" s="71"/>
      <c r="S1381" s="71">
        <v>7357862.9699999997</v>
      </c>
      <c r="T1381" s="67" t="s">
        <v>79</v>
      </c>
      <c r="U1381" s="67">
        <v>1347</v>
      </c>
      <c r="V1381" s="68">
        <v>44431</v>
      </c>
      <c r="W1381" s="68">
        <v>44431</v>
      </c>
      <c r="X1381" s="71">
        <f t="shared" si="212"/>
        <v>7357862.9699999997</v>
      </c>
      <c r="Y1381" s="71"/>
      <c r="Z1381" s="71">
        <f t="shared" si="213"/>
        <v>7357862.9699999997</v>
      </c>
      <c r="AA1381" s="67" t="s">
        <v>80</v>
      </c>
      <c r="AB1381" s="67"/>
      <c r="AC1381" s="67"/>
      <c r="AD1381" s="67">
        <v>997</v>
      </c>
      <c r="AE1381" s="67"/>
      <c r="AF1381" s="67"/>
      <c r="AG1381" s="67" t="s">
        <v>81</v>
      </c>
      <c r="AH1381" s="34">
        <f t="shared" si="214"/>
        <v>7357862.9699999997</v>
      </c>
      <c r="AI1381" s="67" t="s">
        <v>82</v>
      </c>
      <c r="AJ1381" s="66"/>
      <c r="AK1381" s="67" t="s">
        <v>99</v>
      </c>
      <c r="AL1381" s="67"/>
    </row>
    <row r="1382" spans="1:38" ht="11.25" customHeight="1">
      <c r="A1382" s="4">
        <v>5407</v>
      </c>
      <c r="B1382" s="67" t="s">
        <v>72</v>
      </c>
      <c r="C1382" s="67" t="s">
        <v>90</v>
      </c>
      <c r="D1382" s="67" t="s">
        <v>72</v>
      </c>
      <c r="E1382" s="68">
        <v>44417</v>
      </c>
      <c r="F1382" s="68">
        <v>44417</v>
      </c>
      <c r="G1382" s="68" t="s">
        <v>73</v>
      </c>
      <c r="H1382" s="67" t="s">
        <v>15</v>
      </c>
      <c r="I1382" s="67">
        <v>14</v>
      </c>
      <c r="J1382" s="67" t="s">
        <v>74</v>
      </c>
      <c r="K1382" s="67"/>
      <c r="L1382" s="66" t="s">
        <v>92</v>
      </c>
      <c r="M1382" s="66" t="s">
        <v>4515</v>
      </c>
      <c r="N1382" s="67" t="s">
        <v>4516</v>
      </c>
      <c r="O1382" s="67" t="s">
        <v>4517</v>
      </c>
      <c r="P1382" s="68">
        <v>44270</v>
      </c>
      <c r="Q1382" s="71">
        <v>22159760.629999999</v>
      </c>
      <c r="R1382" s="71"/>
      <c r="S1382" s="71">
        <v>22159760.629999999</v>
      </c>
      <c r="T1382" s="67" t="s">
        <v>79</v>
      </c>
      <c r="U1382" s="67">
        <v>1346</v>
      </c>
      <c r="V1382" s="68">
        <v>44431</v>
      </c>
      <c r="W1382" s="68">
        <v>44431</v>
      </c>
      <c r="X1382" s="71">
        <f t="shared" si="212"/>
        <v>22159760.629999999</v>
      </c>
      <c r="Y1382" s="71"/>
      <c r="Z1382" s="71">
        <f t="shared" si="213"/>
        <v>22159760.629999999</v>
      </c>
      <c r="AA1382" s="67" t="s">
        <v>80</v>
      </c>
      <c r="AB1382" s="67"/>
      <c r="AC1382" s="67"/>
      <c r="AD1382" s="67">
        <v>994</v>
      </c>
      <c r="AE1382" s="67"/>
      <c r="AF1382" s="67"/>
      <c r="AG1382" s="67" t="s">
        <v>81</v>
      </c>
      <c r="AH1382" s="34">
        <f t="shared" si="214"/>
        <v>22159760.629999999</v>
      </c>
      <c r="AI1382" s="67" t="s">
        <v>82</v>
      </c>
      <c r="AJ1382" s="66"/>
      <c r="AK1382" s="67" t="s">
        <v>99</v>
      </c>
      <c r="AL1382" s="67"/>
    </row>
    <row r="1383" spans="1:38" ht="11.25" customHeight="1">
      <c r="A1383" s="4">
        <v>5408</v>
      </c>
      <c r="B1383" s="67" t="s">
        <v>72</v>
      </c>
      <c r="C1383" s="67" t="s">
        <v>90</v>
      </c>
      <c r="D1383" s="67" t="s">
        <v>72</v>
      </c>
      <c r="E1383" s="68">
        <v>44417</v>
      </c>
      <c r="F1383" s="68">
        <v>44417</v>
      </c>
      <c r="G1383" s="68" t="s">
        <v>73</v>
      </c>
      <c r="H1383" s="67" t="s">
        <v>15</v>
      </c>
      <c r="I1383" s="67">
        <v>14</v>
      </c>
      <c r="J1383" s="67" t="s">
        <v>74</v>
      </c>
      <c r="K1383" s="67"/>
      <c r="L1383" s="66" t="s">
        <v>92</v>
      </c>
      <c r="M1383" s="66" t="s">
        <v>4518</v>
      </c>
      <c r="N1383" s="67" t="s">
        <v>4519</v>
      </c>
      <c r="O1383" s="67" t="s">
        <v>4520</v>
      </c>
      <c r="P1383" s="68">
        <v>44270</v>
      </c>
      <c r="Q1383" s="71">
        <v>17705574.390000001</v>
      </c>
      <c r="R1383" s="71"/>
      <c r="S1383" s="71">
        <v>17705574.390000001</v>
      </c>
      <c r="T1383" s="67" t="s">
        <v>79</v>
      </c>
      <c r="U1383" s="67">
        <v>1345</v>
      </c>
      <c r="V1383" s="68">
        <v>44431</v>
      </c>
      <c r="W1383" s="68">
        <v>44431</v>
      </c>
      <c r="X1383" s="71">
        <f t="shared" si="212"/>
        <v>17705574.390000001</v>
      </c>
      <c r="Y1383" s="71"/>
      <c r="Z1383" s="71">
        <f t="shared" si="213"/>
        <v>17705574.390000001</v>
      </c>
      <c r="AA1383" s="67" t="s">
        <v>80</v>
      </c>
      <c r="AB1383" s="67"/>
      <c r="AC1383" s="67"/>
      <c r="AD1383" s="67">
        <v>975</v>
      </c>
      <c r="AE1383" s="67"/>
      <c r="AF1383" s="67"/>
      <c r="AG1383" s="67" t="s">
        <v>81</v>
      </c>
      <c r="AH1383" s="34">
        <f t="shared" si="214"/>
        <v>17705574.390000001</v>
      </c>
      <c r="AI1383" s="67" t="s">
        <v>82</v>
      </c>
      <c r="AJ1383" s="66"/>
      <c r="AK1383" s="67" t="s">
        <v>99</v>
      </c>
      <c r="AL1383" s="67"/>
    </row>
    <row r="1384" spans="1:38" ht="11.25" customHeight="1">
      <c r="A1384" s="4">
        <v>5409</v>
      </c>
      <c r="B1384" s="67" t="s">
        <v>72</v>
      </c>
      <c r="C1384" s="67" t="s">
        <v>90</v>
      </c>
      <c r="D1384" s="67" t="s">
        <v>72</v>
      </c>
      <c r="E1384" s="68">
        <v>44417</v>
      </c>
      <c r="F1384" s="68">
        <v>44417</v>
      </c>
      <c r="G1384" s="68" t="s">
        <v>73</v>
      </c>
      <c r="H1384" s="67" t="s">
        <v>15</v>
      </c>
      <c r="I1384" s="67">
        <v>14</v>
      </c>
      <c r="J1384" s="67" t="s">
        <v>74</v>
      </c>
      <c r="K1384" s="67"/>
      <c r="L1384" s="66" t="s">
        <v>92</v>
      </c>
      <c r="M1384" s="66" t="s">
        <v>4521</v>
      </c>
      <c r="N1384" s="67" t="s">
        <v>4522</v>
      </c>
      <c r="O1384" s="67" t="s">
        <v>4523</v>
      </c>
      <c r="P1384" s="68">
        <v>44301</v>
      </c>
      <c r="Q1384" s="71">
        <v>7378955.2199999997</v>
      </c>
      <c r="R1384" s="71"/>
      <c r="S1384" s="71">
        <v>7378955.2199999997</v>
      </c>
      <c r="T1384" s="67" t="s">
        <v>79</v>
      </c>
      <c r="U1384" s="67">
        <v>1344</v>
      </c>
      <c r="V1384" s="68">
        <v>44431</v>
      </c>
      <c r="W1384" s="68">
        <v>44431</v>
      </c>
      <c r="X1384" s="71">
        <f t="shared" si="212"/>
        <v>7378955.2199999997</v>
      </c>
      <c r="Y1384" s="71"/>
      <c r="Z1384" s="71">
        <f t="shared" si="213"/>
        <v>7378955.2199999997</v>
      </c>
      <c r="AA1384" s="67" t="s">
        <v>80</v>
      </c>
      <c r="AB1384" s="67"/>
      <c r="AC1384" s="67"/>
      <c r="AD1384" s="67">
        <v>993</v>
      </c>
      <c r="AE1384" s="67"/>
      <c r="AF1384" s="67"/>
      <c r="AG1384" s="67" t="s">
        <v>81</v>
      </c>
      <c r="AH1384" s="34">
        <f t="shared" si="214"/>
        <v>7378955.2199999997</v>
      </c>
      <c r="AI1384" s="67" t="s">
        <v>82</v>
      </c>
      <c r="AJ1384" s="66"/>
      <c r="AK1384" s="67" t="s">
        <v>99</v>
      </c>
      <c r="AL1384" s="67"/>
    </row>
    <row r="1385" spans="1:38" ht="11.25" customHeight="1">
      <c r="A1385" s="4">
        <v>5410</v>
      </c>
      <c r="B1385" s="67" t="s">
        <v>72</v>
      </c>
      <c r="C1385" s="67" t="s">
        <v>90</v>
      </c>
      <c r="D1385" s="67" t="s">
        <v>72</v>
      </c>
      <c r="E1385" s="68">
        <v>44417</v>
      </c>
      <c r="F1385" s="68">
        <v>44417</v>
      </c>
      <c r="G1385" s="68" t="s">
        <v>73</v>
      </c>
      <c r="H1385" s="67" t="s">
        <v>15</v>
      </c>
      <c r="I1385" s="67">
        <v>14</v>
      </c>
      <c r="J1385" s="67" t="s">
        <v>74</v>
      </c>
      <c r="K1385" s="67"/>
      <c r="L1385" s="66" t="s">
        <v>92</v>
      </c>
      <c r="M1385" s="66" t="s">
        <v>4524</v>
      </c>
      <c r="N1385" s="67" t="s">
        <v>4525</v>
      </c>
      <c r="O1385" s="67" t="s">
        <v>4526</v>
      </c>
      <c r="P1385" s="68">
        <v>44242</v>
      </c>
      <c r="Q1385" s="71">
        <v>8860506.1999999993</v>
      </c>
      <c r="R1385" s="71"/>
      <c r="S1385" s="71">
        <v>8860506.1999999993</v>
      </c>
      <c r="T1385" s="67" t="s">
        <v>79</v>
      </c>
      <c r="U1385" s="67">
        <v>1343</v>
      </c>
      <c r="V1385" s="68">
        <v>44431</v>
      </c>
      <c r="W1385" s="68">
        <v>44431</v>
      </c>
      <c r="X1385" s="71">
        <f t="shared" si="212"/>
        <v>8860506.1999999993</v>
      </c>
      <c r="Y1385" s="71"/>
      <c r="Z1385" s="71">
        <f t="shared" si="213"/>
        <v>8860506.1999999993</v>
      </c>
      <c r="AA1385" s="67" t="s">
        <v>80</v>
      </c>
      <c r="AB1385" s="67"/>
      <c r="AC1385" s="67"/>
      <c r="AD1385" s="67">
        <v>992</v>
      </c>
      <c r="AE1385" s="67"/>
      <c r="AF1385" s="67"/>
      <c r="AG1385" s="67" t="s">
        <v>81</v>
      </c>
      <c r="AH1385" s="34">
        <f t="shared" si="214"/>
        <v>8860506.1999999993</v>
      </c>
      <c r="AI1385" s="67" t="s">
        <v>82</v>
      </c>
      <c r="AJ1385" s="66"/>
      <c r="AK1385" s="67" t="s">
        <v>99</v>
      </c>
      <c r="AL1385" s="67"/>
    </row>
    <row r="1386" spans="1:38" ht="11.25" customHeight="1">
      <c r="A1386" s="4">
        <v>5411</v>
      </c>
      <c r="B1386" s="67" t="s">
        <v>72</v>
      </c>
      <c r="C1386" s="67" t="s">
        <v>90</v>
      </c>
      <c r="D1386" s="67" t="s">
        <v>72</v>
      </c>
      <c r="E1386" s="68">
        <v>44417</v>
      </c>
      <c r="F1386" s="68">
        <v>44417</v>
      </c>
      <c r="G1386" s="68" t="s">
        <v>73</v>
      </c>
      <c r="H1386" s="67" t="s">
        <v>15</v>
      </c>
      <c r="I1386" s="67">
        <v>14</v>
      </c>
      <c r="J1386" s="67" t="s">
        <v>74</v>
      </c>
      <c r="K1386" s="67"/>
      <c r="L1386" s="66" t="s">
        <v>92</v>
      </c>
      <c r="M1386" s="66" t="s">
        <v>4527</v>
      </c>
      <c r="N1386" s="67" t="s">
        <v>4528</v>
      </c>
      <c r="O1386" s="67" t="s">
        <v>4529</v>
      </c>
      <c r="P1386" s="68">
        <v>44242</v>
      </c>
      <c r="Q1386" s="71">
        <v>9395909.3399999999</v>
      </c>
      <c r="R1386" s="71"/>
      <c r="S1386" s="71">
        <v>9395909.3399999999</v>
      </c>
      <c r="T1386" s="67" t="s">
        <v>79</v>
      </c>
      <c r="U1386" s="67">
        <v>1342</v>
      </c>
      <c r="V1386" s="68">
        <v>44431</v>
      </c>
      <c r="W1386" s="68">
        <v>44431</v>
      </c>
      <c r="X1386" s="71">
        <f t="shared" si="212"/>
        <v>9395909.3399999999</v>
      </c>
      <c r="Y1386" s="71"/>
      <c r="Z1386" s="71">
        <f t="shared" si="213"/>
        <v>9395909.3399999999</v>
      </c>
      <c r="AA1386" s="67" t="s">
        <v>80</v>
      </c>
      <c r="AB1386" s="67"/>
      <c r="AC1386" s="67"/>
      <c r="AD1386" s="67">
        <v>991</v>
      </c>
      <c r="AE1386" s="67"/>
      <c r="AF1386" s="67"/>
      <c r="AG1386" s="67" t="s">
        <v>81</v>
      </c>
      <c r="AH1386" s="34">
        <f t="shared" si="214"/>
        <v>9395909.3399999999</v>
      </c>
      <c r="AI1386" s="67" t="s">
        <v>82</v>
      </c>
      <c r="AJ1386" s="66"/>
      <c r="AK1386" s="67" t="s">
        <v>99</v>
      </c>
      <c r="AL1386" s="67"/>
    </row>
    <row r="1387" spans="1:38" ht="11.25" customHeight="1">
      <c r="A1387" s="4">
        <v>5412</v>
      </c>
      <c r="B1387" s="67" t="s">
        <v>72</v>
      </c>
      <c r="C1387" s="67" t="s">
        <v>90</v>
      </c>
      <c r="D1387" s="67" t="s">
        <v>72</v>
      </c>
      <c r="E1387" s="68">
        <v>44417</v>
      </c>
      <c r="F1387" s="68">
        <v>44417</v>
      </c>
      <c r="G1387" s="68" t="s">
        <v>73</v>
      </c>
      <c r="H1387" s="67" t="s">
        <v>15</v>
      </c>
      <c r="I1387" s="67">
        <v>14</v>
      </c>
      <c r="J1387" s="67" t="s">
        <v>74</v>
      </c>
      <c r="K1387" s="67"/>
      <c r="L1387" s="66" t="s">
        <v>92</v>
      </c>
      <c r="M1387" s="66" t="s">
        <v>4530</v>
      </c>
      <c r="N1387" s="67" t="s">
        <v>4531</v>
      </c>
      <c r="O1387" s="67" t="s">
        <v>4532</v>
      </c>
      <c r="P1387" s="68">
        <v>44270</v>
      </c>
      <c r="Q1387" s="71">
        <v>9193679.9199999999</v>
      </c>
      <c r="R1387" s="71"/>
      <c r="S1387" s="71">
        <v>9193679.9199999999</v>
      </c>
      <c r="T1387" s="67" t="s">
        <v>79</v>
      </c>
      <c r="U1387" s="67">
        <v>1341</v>
      </c>
      <c r="V1387" s="68">
        <v>44431</v>
      </c>
      <c r="W1387" s="68">
        <v>44431</v>
      </c>
      <c r="X1387" s="71">
        <f t="shared" si="212"/>
        <v>9193679.9199999999</v>
      </c>
      <c r="Y1387" s="71"/>
      <c r="Z1387" s="71">
        <f t="shared" si="213"/>
        <v>9193679.9199999999</v>
      </c>
      <c r="AA1387" s="67" t="s">
        <v>80</v>
      </c>
      <c r="AB1387" s="67"/>
      <c r="AC1387" s="67"/>
      <c r="AD1387" s="67">
        <v>990</v>
      </c>
      <c r="AE1387" s="67"/>
      <c r="AF1387" s="67"/>
      <c r="AG1387" s="67" t="s">
        <v>81</v>
      </c>
      <c r="AH1387" s="34">
        <f t="shared" si="214"/>
        <v>9193679.9199999999</v>
      </c>
      <c r="AI1387" s="67" t="s">
        <v>82</v>
      </c>
      <c r="AJ1387" s="66"/>
      <c r="AK1387" s="67" t="s">
        <v>99</v>
      </c>
      <c r="AL1387" s="67"/>
    </row>
    <row r="1388" spans="1:38" ht="11.25" customHeight="1">
      <c r="A1388" s="4">
        <v>5413</v>
      </c>
      <c r="B1388" s="67" t="s">
        <v>72</v>
      </c>
      <c r="C1388" s="67" t="s">
        <v>90</v>
      </c>
      <c r="D1388" s="67" t="s">
        <v>72</v>
      </c>
      <c r="E1388" s="68">
        <v>44417</v>
      </c>
      <c r="F1388" s="68">
        <v>44417</v>
      </c>
      <c r="G1388" s="68" t="s">
        <v>73</v>
      </c>
      <c r="H1388" s="67" t="s">
        <v>15</v>
      </c>
      <c r="I1388" s="67">
        <v>14</v>
      </c>
      <c r="J1388" s="67" t="s">
        <v>74</v>
      </c>
      <c r="K1388" s="67"/>
      <c r="L1388" s="66" t="s">
        <v>92</v>
      </c>
      <c r="M1388" s="66" t="s">
        <v>4533</v>
      </c>
      <c r="N1388" s="67" t="s">
        <v>4534</v>
      </c>
      <c r="O1388" s="67" t="s">
        <v>4535</v>
      </c>
      <c r="P1388" s="68">
        <v>44301</v>
      </c>
      <c r="Q1388" s="71">
        <v>7881664.0099999998</v>
      </c>
      <c r="R1388" s="71"/>
      <c r="S1388" s="71">
        <v>7881664.0099999998</v>
      </c>
      <c r="T1388" s="67" t="s">
        <v>79</v>
      </c>
      <c r="U1388" s="67">
        <v>1340</v>
      </c>
      <c r="V1388" s="68">
        <v>44431</v>
      </c>
      <c r="W1388" s="68">
        <v>44431</v>
      </c>
      <c r="X1388" s="71">
        <f t="shared" si="212"/>
        <v>7881664.0099999998</v>
      </c>
      <c r="Y1388" s="71"/>
      <c r="Z1388" s="71">
        <f t="shared" si="213"/>
        <v>7881664.0099999998</v>
      </c>
      <c r="AA1388" s="67" t="s">
        <v>80</v>
      </c>
      <c r="AB1388" s="67"/>
      <c r="AC1388" s="67"/>
      <c r="AD1388" s="67">
        <v>989</v>
      </c>
      <c r="AE1388" s="67"/>
      <c r="AF1388" s="67"/>
      <c r="AG1388" s="67" t="s">
        <v>81</v>
      </c>
      <c r="AH1388" s="34">
        <f t="shared" si="214"/>
        <v>7881664.0099999998</v>
      </c>
      <c r="AI1388" s="67" t="s">
        <v>82</v>
      </c>
      <c r="AJ1388" s="66"/>
      <c r="AK1388" s="67" t="s">
        <v>99</v>
      </c>
      <c r="AL1388" s="67"/>
    </row>
    <row r="1389" spans="1:38" ht="11.25" customHeight="1">
      <c r="A1389" s="4">
        <v>5414</v>
      </c>
      <c r="B1389" s="67" t="s">
        <v>72</v>
      </c>
      <c r="C1389" s="67" t="s">
        <v>90</v>
      </c>
      <c r="D1389" s="67" t="s">
        <v>72</v>
      </c>
      <c r="E1389" s="68">
        <v>44417</v>
      </c>
      <c r="F1389" s="68">
        <v>44417</v>
      </c>
      <c r="G1389" s="68" t="s">
        <v>73</v>
      </c>
      <c r="H1389" s="67" t="s">
        <v>15</v>
      </c>
      <c r="I1389" s="67">
        <v>14</v>
      </c>
      <c r="J1389" s="67" t="s">
        <v>74</v>
      </c>
      <c r="K1389" s="67"/>
      <c r="L1389" s="66" t="s">
        <v>92</v>
      </c>
      <c r="M1389" s="66" t="s">
        <v>4536</v>
      </c>
      <c r="N1389" s="67" t="s">
        <v>4537</v>
      </c>
      <c r="O1389" s="67" t="s">
        <v>4538</v>
      </c>
      <c r="P1389" s="68">
        <v>44270</v>
      </c>
      <c r="Q1389" s="71">
        <v>3543180.27</v>
      </c>
      <c r="R1389" s="71"/>
      <c r="S1389" s="71">
        <v>3543180.27</v>
      </c>
      <c r="T1389" s="67" t="s">
        <v>79</v>
      </c>
      <c r="U1389" s="67">
        <v>1339</v>
      </c>
      <c r="V1389" s="68">
        <v>44431</v>
      </c>
      <c r="W1389" s="68">
        <v>44431</v>
      </c>
      <c r="X1389" s="71">
        <f t="shared" si="212"/>
        <v>3543180.27</v>
      </c>
      <c r="Y1389" s="71"/>
      <c r="Z1389" s="71">
        <f t="shared" si="213"/>
        <v>3543180.27</v>
      </c>
      <c r="AA1389" s="67" t="s">
        <v>80</v>
      </c>
      <c r="AB1389" s="67"/>
      <c r="AC1389" s="67"/>
      <c r="AD1389" s="67">
        <v>988</v>
      </c>
      <c r="AE1389" s="67"/>
      <c r="AF1389" s="67"/>
      <c r="AG1389" s="67" t="s">
        <v>81</v>
      </c>
      <c r="AH1389" s="34">
        <f t="shared" si="214"/>
        <v>3543180.27</v>
      </c>
      <c r="AI1389" s="67" t="s">
        <v>82</v>
      </c>
      <c r="AJ1389" s="66"/>
      <c r="AK1389" s="67" t="s">
        <v>99</v>
      </c>
      <c r="AL1389" s="67"/>
    </row>
    <row r="1390" spans="1:38" ht="11.25" customHeight="1">
      <c r="A1390" s="4">
        <v>5415</v>
      </c>
      <c r="B1390" s="67" t="s">
        <v>72</v>
      </c>
      <c r="C1390" s="67" t="s">
        <v>90</v>
      </c>
      <c r="D1390" s="67" t="s">
        <v>72</v>
      </c>
      <c r="E1390" s="68">
        <v>44417</v>
      </c>
      <c r="F1390" s="68">
        <v>44417</v>
      </c>
      <c r="G1390" s="68" t="s">
        <v>73</v>
      </c>
      <c r="H1390" s="67" t="s">
        <v>15</v>
      </c>
      <c r="I1390" s="67">
        <v>14</v>
      </c>
      <c r="J1390" s="67" t="s">
        <v>74</v>
      </c>
      <c r="K1390" s="67"/>
      <c r="L1390" s="66" t="s">
        <v>92</v>
      </c>
      <c r="M1390" s="66" t="s">
        <v>4539</v>
      </c>
      <c r="N1390" s="67" t="s">
        <v>4540</v>
      </c>
      <c r="O1390" s="67" t="s">
        <v>4541</v>
      </c>
      <c r="P1390" s="68">
        <v>44301</v>
      </c>
      <c r="Q1390" s="71">
        <v>19805246.170000002</v>
      </c>
      <c r="R1390" s="71"/>
      <c r="S1390" s="71">
        <v>19805246.170000002</v>
      </c>
      <c r="T1390" s="67" t="s">
        <v>79</v>
      </c>
      <c r="U1390" s="67">
        <v>1338</v>
      </c>
      <c r="V1390" s="68">
        <v>44431</v>
      </c>
      <c r="W1390" s="68">
        <v>44431</v>
      </c>
      <c r="X1390" s="71">
        <f t="shared" si="212"/>
        <v>19805246.170000002</v>
      </c>
      <c r="Y1390" s="71"/>
      <c r="Z1390" s="71">
        <f t="shared" si="213"/>
        <v>19805246.170000002</v>
      </c>
      <c r="AA1390" s="67" t="s">
        <v>80</v>
      </c>
      <c r="AB1390" s="67"/>
      <c r="AC1390" s="67"/>
      <c r="AD1390" s="67">
        <v>987</v>
      </c>
      <c r="AE1390" s="67"/>
      <c r="AF1390" s="67"/>
      <c r="AG1390" s="67" t="s">
        <v>81</v>
      </c>
      <c r="AH1390" s="34">
        <f t="shared" si="214"/>
        <v>19805246.170000002</v>
      </c>
      <c r="AI1390" s="67" t="s">
        <v>82</v>
      </c>
      <c r="AJ1390" s="66"/>
      <c r="AK1390" s="67" t="s">
        <v>99</v>
      </c>
      <c r="AL1390" s="67"/>
    </row>
    <row r="1391" spans="1:38" ht="11.25" customHeight="1">
      <c r="A1391" s="4">
        <v>5416</v>
      </c>
      <c r="B1391" s="67" t="s">
        <v>72</v>
      </c>
      <c r="C1391" s="67" t="s">
        <v>90</v>
      </c>
      <c r="D1391" s="67" t="s">
        <v>72</v>
      </c>
      <c r="E1391" s="68">
        <v>44418</v>
      </c>
      <c r="F1391" s="68">
        <v>44418</v>
      </c>
      <c r="G1391" s="68" t="s">
        <v>91</v>
      </c>
      <c r="H1391" s="67" t="s">
        <v>2</v>
      </c>
      <c r="I1391" s="67">
        <v>3.14</v>
      </c>
      <c r="J1391" s="67" t="s">
        <v>74</v>
      </c>
      <c r="K1391" s="67"/>
      <c r="L1391" s="66" t="s">
        <v>92</v>
      </c>
      <c r="M1391" s="66" t="s">
        <v>4542</v>
      </c>
      <c r="N1391" s="67" t="s">
        <v>4543</v>
      </c>
      <c r="O1391" s="67" t="s">
        <v>4544</v>
      </c>
      <c r="P1391" s="68">
        <v>44399</v>
      </c>
      <c r="Q1391" s="71">
        <v>980000</v>
      </c>
      <c r="R1391" s="71"/>
      <c r="S1391" s="71">
        <v>795523.65</v>
      </c>
      <c r="T1391" s="67" t="s">
        <v>499</v>
      </c>
      <c r="U1391" s="67">
        <v>1356</v>
      </c>
      <c r="V1391" s="68">
        <v>44431</v>
      </c>
      <c r="W1391" s="68">
        <v>44439</v>
      </c>
      <c r="X1391" s="71">
        <v>795523.65</v>
      </c>
      <c r="Y1391" s="71"/>
      <c r="Z1391" s="71">
        <v>795523.65</v>
      </c>
      <c r="AA1391" s="67" t="s">
        <v>80</v>
      </c>
      <c r="AB1391" s="67"/>
      <c r="AC1391" s="67"/>
      <c r="AD1391" s="67"/>
      <c r="AE1391" s="67"/>
      <c r="AF1391" s="67"/>
      <c r="AG1391" s="67" t="s">
        <v>4545</v>
      </c>
      <c r="AH1391" s="34"/>
      <c r="AI1391" s="67" t="s">
        <v>98</v>
      </c>
      <c r="AJ1391" s="66"/>
      <c r="AK1391" s="67" t="s">
        <v>99</v>
      </c>
      <c r="AL1391" s="67"/>
    </row>
    <row r="1392" spans="1:38" ht="11.25" customHeight="1">
      <c r="A1392" s="4">
        <v>5417</v>
      </c>
      <c r="B1392" s="67" t="s">
        <v>83</v>
      </c>
      <c r="C1392" s="67" t="s">
        <v>456</v>
      </c>
      <c r="D1392" s="67" t="s">
        <v>72</v>
      </c>
      <c r="E1392" s="68">
        <v>44418</v>
      </c>
      <c r="F1392" s="68">
        <v>44418</v>
      </c>
      <c r="G1392" s="68" t="s">
        <v>177</v>
      </c>
      <c r="H1392" s="67" t="s">
        <v>18</v>
      </c>
      <c r="I1392" s="67">
        <v>10</v>
      </c>
      <c r="J1392" s="67" t="s">
        <v>74</v>
      </c>
      <c r="K1392" s="67"/>
      <c r="L1392" s="66" t="s">
        <v>4546</v>
      </c>
      <c r="M1392" s="66" t="s">
        <v>4547</v>
      </c>
      <c r="N1392" s="67"/>
      <c r="O1392" s="67" t="s">
        <v>4548</v>
      </c>
      <c r="P1392" s="68">
        <v>44375</v>
      </c>
      <c r="Q1392" s="71">
        <v>5569071</v>
      </c>
      <c r="R1392" s="71"/>
      <c r="S1392" s="71">
        <v>5569071</v>
      </c>
      <c r="T1392" s="67" t="s">
        <v>96</v>
      </c>
      <c r="U1392" s="67">
        <v>1272</v>
      </c>
      <c r="V1392" s="68">
        <v>44421</v>
      </c>
      <c r="W1392" s="68">
        <v>44431</v>
      </c>
      <c r="X1392" s="71">
        <v>5569071</v>
      </c>
      <c r="Y1392" s="71"/>
      <c r="Z1392" s="71">
        <v>5569071</v>
      </c>
      <c r="AA1392" s="67" t="s">
        <v>80</v>
      </c>
      <c r="AB1392" s="67"/>
      <c r="AC1392" s="67"/>
      <c r="AD1392" s="67"/>
      <c r="AE1392" s="67"/>
      <c r="AF1392" s="67"/>
      <c r="AG1392" s="67" t="s">
        <v>4549</v>
      </c>
      <c r="AH1392" s="34"/>
      <c r="AI1392" s="67" t="s">
        <v>392</v>
      </c>
      <c r="AJ1392" s="66"/>
      <c r="AK1392" s="66" t="s">
        <v>4547</v>
      </c>
      <c r="AL1392" s="67"/>
    </row>
    <row r="1393" spans="1:38" ht="11.25" customHeight="1">
      <c r="A1393" s="4">
        <v>5418</v>
      </c>
      <c r="B1393" s="67" t="s">
        <v>83</v>
      </c>
      <c r="C1393" s="67" t="s">
        <v>83</v>
      </c>
      <c r="D1393" s="67" t="s">
        <v>72</v>
      </c>
      <c r="E1393" s="68">
        <v>44418</v>
      </c>
      <c r="F1393" s="68">
        <v>44418</v>
      </c>
      <c r="G1393" s="68" t="s">
        <v>91</v>
      </c>
      <c r="H1393" s="67" t="s">
        <v>228</v>
      </c>
      <c r="I1393" s="67">
        <v>3</v>
      </c>
      <c r="J1393" s="67" t="s">
        <v>100</v>
      </c>
      <c r="K1393" s="67"/>
      <c r="L1393" s="66" t="s">
        <v>4550</v>
      </c>
      <c r="M1393" s="66" t="s">
        <v>4550</v>
      </c>
      <c r="N1393" s="67" t="s">
        <v>4551</v>
      </c>
      <c r="O1393" s="67" t="s">
        <v>4552</v>
      </c>
      <c r="P1393" s="68">
        <v>44399</v>
      </c>
      <c r="Q1393" s="71">
        <v>2400000</v>
      </c>
      <c r="R1393" s="71"/>
      <c r="S1393" s="71">
        <v>2400000</v>
      </c>
      <c r="T1393" s="67" t="s">
        <v>118</v>
      </c>
      <c r="U1393" s="67">
        <v>1335</v>
      </c>
      <c r="V1393" s="68">
        <v>44428</v>
      </c>
      <c r="W1393" s="68">
        <v>44439</v>
      </c>
      <c r="X1393" s="71">
        <v>2400000</v>
      </c>
      <c r="Y1393" s="71"/>
      <c r="Z1393" s="71">
        <v>2400000</v>
      </c>
      <c r="AA1393" s="67" t="s">
        <v>80</v>
      </c>
      <c r="AB1393" s="67"/>
      <c r="AC1393" s="67"/>
      <c r="AD1393" s="67">
        <v>979</v>
      </c>
      <c r="AE1393" s="67"/>
      <c r="AF1393" s="67"/>
      <c r="AG1393" s="67" t="s">
        <v>4553</v>
      </c>
      <c r="AH1393" s="34"/>
      <c r="AI1393" s="67" t="s">
        <v>98</v>
      </c>
      <c r="AJ1393" s="66"/>
      <c r="AK1393" s="66" t="s">
        <v>1840</v>
      </c>
      <c r="AL1393" s="67"/>
    </row>
    <row r="1394" spans="1:38" ht="11.25" customHeight="1">
      <c r="A1394" s="4">
        <v>5420</v>
      </c>
      <c r="B1394" s="67" t="s">
        <v>140</v>
      </c>
      <c r="C1394" s="67" t="s">
        <v>140</v>
      </c>
      <c r="D1394" s="67" t="s">
        <v>72</v>
      </c>
      <c r="E1394" s="68">
        <v>44418</v>
      </c>
      <c r="F1394" s="68">
        <v>44418</v>
      </c>
      <c r="G1394" s="68" t="s">
        <v>124</v>
      </c>
      <c r="H1394" s="67" t="s">
        <v>17</v>
      </c>
      <c r="I1394" s="67">
        <v>1</v>
      </c>
      <c r="J1394" s="67" t="s">
        <v>100</v>
      </c>
      <c r="K1394" s="67"/>
      <c r="L1394" s="66" t="s">
        <v>4554</v>
      </c>
      <c r="M1394" s="66" t="s">
        <v>4554</v>
      </c>
      <c r="N1394" s="67" t="s">
        <v>2424</v>
      </c>
      <c r="O1394" s="67" t="s">
        <v>4555</v>
      </c>
      <c r="P1394" s="68">
        <v>44394</v>
      </c>
      <c r="Q1394" s="71"/>
      <c r="R1394" s="71">
        <v>1200000</v>
      </c>
      <c r="S1394" s="71">
        <v>1200000</v>
      </c>
      <c r="T1394" s="67" t="s">
        <v>144</v>
      </c>
      <c r="U1394" s="67">
        <v>1280</v>
      </c>
      <c r="V1394" s="68">
        <v>44425</v>
      </c>
      <c r="W1394" s="68">
        <v>44431</v>
      </c>
      <c r="X1394" s="71"/>
      <c r="Y1394" s="71">
        <v>1200000</v>
      </c>
      <c r="Z1394" s="71">
        <v>1200000</v>
      </c>
      <c r="AA1394" s="67" t="s">
        <v>80</v>
      </c>
      <c r="AB1394" s="67"/>
      <c r="AC1394" s="67"/>
      <c r="AD1394" s="67"/>
      <c r="AE1394" s="67"/>
      <c r="AF1394" s="67"/>
      <c r="AG1394" s="66" t="s">
        <v>4554</v>
      </c>
      <c r="AH1394" s="34"/>
      <c r="AI1394" s="67" t="s">
        <v>392</v>
      </c>
      <c r="AJ1394" s="66"/>
      <c r="AK1394" s="66" t="s">
        <v>4554</v>
      </c>
      <c r="AL1394" s="67"/>
    </row>
    <row r="1395" spans="1:38" ht="11.25" customHeight="1">
      <c r="A1395" s="4">
        <v>5421</v>
      </c>
      <c r="B1395" s="67" t="s">
        <v>270</v>
      </c>
      <c r="C1395" s="67" t="s">
        <v>270</v>
      </c>
      <c r="D1395" s="67" t="s">
        <v>72</v>
      </c>
      <c r="E1395" s="68">
        <v>44418</v>
      </c>
      <c r="F1395" s="68">
        <v>44418</v>
      </c>
      <c r="G1395" s="68" t="s">
        <v>177</v>
      </c>
      <c r="H1395" s="67" t="s">
        <v>18</v>
      </c>
      <c r="I1395" s="67">
        <v>10</v>
      </c>
      <c r="J1395" s="67" t="s">
        <v>74</v>
      </c>
      <c r="K1395" s="67"/>
      <c r="L1395" s="66" t="s">
        <v>4316</v>
      </c>
      <c r="M1395" s="66" t="s">
        <v>4556</v>
      </c>
      <c r="N1395" s="67"/>
      <c r="O1395" s="67" t="s">
        <v>4318</v>
      </c>
      <c r="P1395" s="68">
        <v>44361</v>
      </c>
      <c r="Q1395" s="71">
        <v>2655680</v>
      </c>
      <c r="R1395" s="71"/>
      <c r="S1395" s="71">
        <v>2655680</v>
      </c>
      <c r="T1395" s="67" t="s">
        <v>96</v>
      </c>
      <c r="U1395" s="67">
        <v>1267</v>
      </c>
      <c r="V1395" s="68">
        <v>44421</v>
      </c>
      <c r="W1395" s="68">
        <v>44427</v>
      </c>
      <c r="X1395" s="71">
        <v>2655680</v>
      </c>
      <c r="Y1395" s="71"/>
      <c r="Z1395" s="71">
        <v>2655680</v>
      </c>
      <c r="AA1395" s="67" t="s">
        <v>80</v>
      </c>
      <c r="AB1395" s="67"/>
      <c r="AC1395" s="67"/>
      <c r="AD1395" s="67"/>
      <c r="AE1395" s="67"/>
      <c r="AF1395" s="67"/>
      <c r="AG1395" s="67" t="s">
        <v>4557</v>
      </c>
      <c r="AH1395" s="34"/>
      <c r="AI1395" s="67" t="s">
        <v>392</v>
      </c>
      <c r="AJ1395" s="66"/>
      <c r="AK1395" s="66" t="s">
        <v>4556</v>
      </c>
      <c r="AL1395" s="67"/>
    </row>
    <row r="1396" spans="1:38" ht="11.25" customHeight="1">
      <c r="A1396" s="4">
        <v>5422</v>
      </c>
      <c r="B1396" s="67" t="s">
        <v>83</v>
      </c>
      <c r="C1396" s="67" t="s">
        <v>83</v>
      </c>
      <c r="D1396" s="67" t="s">
        <v>72</v>
      </c>
      <c r="E1396" s="68">
        <v>44418</v>
      </c>
      <c r="F1396" s="68">
        <v>44418</v>
      </c>
      <c r="G1396" s="68" t="s">
        <v>91</v>
      </c>
      <c r="H1396" s="67" t="s">
        <v>2</v>
      </c>
      <c r="I1396" s="67">
        <v>3.14</v>
      </c>
      <c r="J1396" s="67" t="s">
        <v>74</v>
      </c>
      <c r="K1396" s="67"/>
      <c r="L1396" s="67" t="s">
        <v>1072</v>
      </c>
      <c r="M1396" s="66" t="s">
        <v>4558</v>
      </c>
      <c r="N1396" s="67" t="s">
        <v>4559</v>
      </c>
      <c r="O1396" s="67" t="s">
        <v>4560</v>
      </c>
      <c r="P1396" s="68">
        <v>44366</v>
      </c>
      <c r="Q1396" s="71">
        <v>23919581</v>
      </c>
      <c r="R1396" s="71"/>
      <c r="S1396" s="71">
        <v>16743706.699999999</v>
      </c>
      <c r="T1396" s="67" t="s">
        <v>96</v>
      </c>
      <c r="U1396" s="67">
        <v>1468</v>
      </c>
      <c r="V1396" s="68">
        <v>44438</v>
      </c>
      <c r="W1396" s="68">
        <v>44447</v>
      </c>
      <c r="X1396" s="71">
        <v>16743706.699999999</v>
      </c>
      <c r="Y1396" s="71"/>
      <c r="Z1396" s="71">
        <v>16743706.699999999</v>
      </c>
      <c r="AA1396" s="67" t="s">
        <v>80</v>
      </c>
      <c r="AB1396" s="67"/>
      <c r="AC1396" s="67"/>
      <c r="AD1396" s="67"/>
      <c r="AE1396" s="67"/>
      <c r="AF1396" s="67"/>
      <c r="AG1396" s="67" t="s">
        <v>4561</v>
      </c>
      <c r="AH1396" s="34"/>
      <c r="AI1396" s="67" t="s">
        <v>98</v>
      </c>
      <c r="AJ1396" s="66"/>
      <c r="AK1396" s="66" t="s">
        <v>2511</v>
      </c>
      <c r="AL1396" s="67"/>
    </row>
    <row r="1397" spans="1:38" ht="11.25" customHeight="1">
      <c r="A1397" s="4">
        <v>5423</v>
      </c>
      <c r="B1397" s="67" t="s">
        <v>220</v>
      </c>
      <c r="C1397" s="67" t="s">
        <v>220</v>
      </c>
      <c r="D1397" s="68" t="s">
        <v>72</v>
      </c>
      <c r="E1397" s="68">
        <v>44418</v>
      </c>
      <c r="F1397" s="68">
        <v>44418</v>
      </c>
      <c r="G1397" s="68" t="s">
        <v>177</v>
      </c>
      <c r="H1397" s="67" t="s">
        <v>18</v>
      </c>
      <c r="I1397" s="67">
        <v>10</v>
      </c>
      <c r="J1397" s="66" t="s">
        <v>74</v>
      </c>
      <c r="K1397" s="66"/>
      <c r="L1397" s="67" t="s">
        <v>4152</v>
      </c>
      <c r="M1397" s="67" t="s">
        <v>4562</v>
      </c>
      <c r="N1397" s="68"/>
      <c r="O1397" s="71" t="s">
        <v>4563</v>
      </c>
      <c r="P1397" s="68">
        <v>44344</v>
      </c>
      <c r="Q1397" s="71">
        <v>6729929</v>
      </c>
      <c r="R1397" s="67"/>
      <c r="S1397" s="71">
        <v>6729929</v>
      </c>
      <c r="T1397" s="67" t="s">
        <v>96</v>
      </c>
      <c r="U1397" s="67">
        <v>1298</v>
      </c>
      <c r="V1397" s="68">
        <v>44425</v>
      </c>
      <c r="W1397" s="68">
        <v>44428</v>
      </c>
      <c r="X1397" s="71">
        <v>6729929</v>
      </c>
      <c r="Y1397" s="67"/>
      <c r="Z1397" s="71">
        <v>6729929</v>
      </c>
      <c r="AA1397" s="67" t="s">
        <v>80</v>
      </c>
      <c r="AB1397" s="67"/>
      <c r="AC1397" s="67"/>
      <c r="AD1397" s="67"/>
      <c r="AE1397" s="67"/>
      <c r="AF1397" s="71"/>
      <c r="AG1397" s="67" t="s">
        <v>4564</v>
      </c>
      <c r="AH1397" s="34"/>
      <c r="AI1397" s="66" t="s">
        <v>392</v>
      </c>
      <c r="AJ1397" s="67"/>
      <c r="AK1397" s="67" t="s">
        <v>4562</v>
      </c>
      <c r="AL1397" s="67"/>
    </row>
    <row r="1398" spans="1:38" ht="11.25" customHeight="1">
      <c r="A1398" s="4">
        <v>5424</v>
      </c>
      <c r="B1398" s="67" t="s">
        <v>72</v>
      </c>
      <c r="C1398" s="67" t="s">
        <v>72</v>
      </c>
      <c r="D1398" s="67" t="s">
        <v>72</v>
      </c>
      <c r="E1398" s="68">
        <v>44418</v>
      </c>
      <c r="F1398" s="68">
        <v>44418</v>
      </c>
      <c r="G1398" s="68" t="s">
        <v>73</v>
      </c>
      <c r="H1398" s="67" t="s">
        <v>21</v>
      </c>
      <c r="I1398" s="67">
        <v>14</v>
      </c>
      <c r="J1398" s="66" t="s">
        <v>74</v>
      </c>
      <c r="K1398" s="66"/>
      <c r="L1398" s="66" t="s">
        <v>610</v>
      </c>
      <c r="M1398" s="67" t="s">
        <v>4565</v>
      </c>
      <c r="N1398" s="68" t="s">
        <v>4566</v>
      </c>
      <c r="O1398" s="71" t="s">
        <v>4567</v>
      </c>
      <c r="P1398" s="68">
        <v>44534</v>
      </c>
      <c r="Q1398" s="71">
        <v>4660000</v>
      </c>
      <c r="R1398" s="67"/>
      <c r="S1398" s="71">
        <v>4660000</v>
      </c>
      <c r="T1398" s="67" t="s">
        <v>79</v>
      </c>
      <c r="U1398" s="67">
        <v>1226</v>
      </c>
      <c r="V1398" s="68">
        <v>44419</v>
      </c>
      <c r="W1398" s="68">
        <v>44420</v>
      </c>
      <c r="X1398" s="71">
        <f t="shared" ref="X1398:X1458" si="215">+S1398</f>
        <v>4660000</v>
      </c>
      <c r="Y1398" s="67"/>
      <c r="Z1398" s="71">
        <f t="shared" ref="Z1398:Z1458" si="216">SUM(X1398:Y1398)</f>
        <v>4660000</v>
      </c>
      <c r="AA1398" s="67" t="s">
        <v>80</v>
      </c>
      <c r="AB1398" s="67"/>
      <c r="AC1398" s="67"/>
      <c r="AD1398" s="67"/>
      <c r="AE1398" s="67"/>
      <c r="AF1398" s="71"/>
      <c r="AG1398" s="67" t="s">
        <v>81</v>
      </c>
      <c r="AH1398" s="34">
        <f t="shared" ref="AH1398:AH1458" si="217">Z1398</f>
        <v>4660000</v>
      </c>
      <c r="AI1398" s="66" t="s">
        <v>82</v>
      </c>
      <c r="AJ1398" s="67"/>
      <c r="AK1398" s="67" t="s">
        <v>610</v>
      </c>
      <c r="AL1398" s="67"/>
    </row>
    <row r="1399" spans="1:38" ht="11.25" customHeight="1">
      <c r="A1399" s="4">
        <v>5425</v>
      </c>
      <c r="B1399" s="67" t="s">
        <v>83</v>
      </c>
      <c r="C1399" s="67" t="s">
        <v>1011</v>
      </c>
      <c r="D1399" s="67" t="s">
        <v>72</v>
      </c>
      <c r="E1399" s="68">
        <v>44418</v>
      </c>
      <c r="F1399" s="68">
        <v>44418</v>
      </c>
      <c r="G1399" s="68" t="s">
        <v>73</v>
      </c>
      <c r="H1399" s="67" t="s">
        <v>21</v>
      </c>
      <c r="I1399" s="67">
        <v>14</v>
      </c>
      <c r="J1399" s="66" t="s">
        <v>74</v>
      </c>
      <c r="K1399" s="66"/>
      <c r="L1399" s="66" t="s">
        <v>610</v>
      </c>
      <c r="M1399" s="67" t="s">
        <v>4568</v>
      </c>
      <c r="N1399" s="68" t="s">
        <v>4569</v>
      </c>
      <c r="O1399" s="71" t="s">
        <v>4570</v>
      </c>
      <c r="P1399" s="68">
        <v>44265</v>
      </c>
      <c r="Q1399" s="71">
        <v>9420000</v>
      </c>
      <c r="R1399" s="67"/>
      <c r="S1399" s="71">
        <v>9420000</v>
      </c>
      <c r="T1399" s="67" t="s">
        <v>79</v>
      </c>
      <c r="U1399" s="67">
        <v>1224</v>
      </c>
      <c r="V1399" s="68">
        <v>44419</v>
      </c>
      <c r="W1399" s="68">
        <v>44420</v>
      </c>
      <c r="X1399" s="71">
        <f t="shared" si="215"/>
        <v>9420000</v>
      </c>
      <c r="Y1399" s="67"/>
      <c r="Z1399" s="71">
        <f t="shared" si="216"/>
        <v>9420000</v>
      </c>
      <c r="AA1399" s="67" t="s">
        <v>80</v>
      </c>
      <c r="AB1399" s="67"/>
      <c r="AC1399" s="67"/>
      <c r="AD1399" s="67"/>
      <c r="AE1399" s="67"/>
      <c r="AF1399" s="71"/>
      <c r="AG1399" s="67" t="s">
        <v>81</v>
      </c>
      <c r="AH1399" s="34">
        <f t="shared" si="217"/>
        <v>9420000</v>
      </c>
      <c r="AI1399" s="66" t="s">
        <v>82</v>
      </c>
      <c r="AJ1399" s="67"/>
      <c r="AK1399" s="67" t="s">
        <v>610</v>
      </c>
      <c r="AL1399" s="67"/>
    </row>
    <row r="1400" spans="1:38" ht="11.25" customHeight="1">
      <c r="A1400" s="4">
        <v>5426</v>
      </c>
      <c r="B1400" s="67" t="s">
        <v>72</v>
      </c>
      <c r="C1400" s="67" t="s">
        <v>72</v>
      </c>
      <c r="D1400" s="67" t="s">
        <v>72</v>
      </c>
      <c r="E1400" s="68">
        <v>44418</v>
      </c>
      <c r="F1400" s="68">
        <v>44418</v>
      </c>
      <c r="G1400" s="68" t="s">
        <v>73</v>
      </c>
      <c r="H1400" s="67" t="s">
        <v>21</v>
      </c>
      <c r="I1400" s="67">
        <v>14</v>
      </c>
      <c r="J1400" s="66" t="s">
        <v>74</v>
      </c>
      <c r="K1400" s="66"/>
      <c r="L1400" s="66" t="s">
        <v>610</v>
      </c>
      <c r="M1400" s="67" t="s">
        <v>4571</v>
      </c>
      <c r="N1400" s="68" t="s">
        <v>4572</v>
      </c>
      <c r="O1400" s="71" t="s">
        <v>4573</v>
      </c>
      <c r="P1400" s="68">
        <v>44222</v>
      </c>
      <c r="Q1400" s="71">
        <v>4950000</v>
      </c>
      <c r="R1400" s="67"/>
      <c r="S1400" s="71">
        <v>4950000</v>
      </c>
      <c r="T1400" s="67" t="s">
        <v>79</v>
      </c>
      <c r="U1400" s="67">
        <v>1223</v>
      </c>
      <c r="V1400" s="68">
        <v>44419</v>
      </c>
      <c r="W1400" s="68">
        <v>44420</v>
      </c>
      <c r="X1400" s="71">
        <f t="shared" si="215"/>
        <v>4950000</v>
      </c>
      <c r="Y1400" s="67"/>
      <c r="Z1400" s="71">
        <f t="shared" si="216"/>
        <v>4950000</v>
      </c>
      <c r="AA1400" s="67" t="s">
        <v>80</v>
      </c>
      <c r="AB1400" s="67"/>
      <c r="AC1400" s="67"/>
      <c r="AD1400" s="67"/>
      <c r="AE1400" s="67"/>
      <c r="AF1400" s="71"/>
      <c r="AG1400" s="67" t="s">
        <v>81</v>
      </c>
      <c r="AH1400" s="34">
        <f t="shared" si="217"/>
        <v>4950000</v>
      </c>
      <c r="AI1400" s="66" t="s">
        <v>82</v>
      </c>
      <c r="AJ1400" s="67"/>
      <c r="AK1400" s="67" t="s">
        <v>610</v>
      </c>
      <c r="AL1400" s="67"/>
    </row>
    <row r="1401" spans="1:38" ht="11.25" customHeight="1">
      <c r="A1401" s="4">
        <v>5427</v>
      </c>
      <c r="B1401" s="67" t="s">
        <v>72</v>
      </c>
      <c r="C1401" s="67" t="s">
        <v>72</v>
      </c>
      <c r="D1401" s="67" t="s">
        <v>72</v>
      </c>
      <c r="E1401" s="68">
        <v>44418</v>
      </c>
      <c r="F1401" s="68">
        <v>44418</v>
      </c>
      <c r="G1401" s="68" t="s">
        <v>73</v>
      </c>
      <c r="H1401" s="67" t="s">
        <v>21</v>
      </c>
      <c r="I1401" s="67">
        <v>14</v>
      </c>
      <c r="J1401" s="66" t="s">
        <v>74</v>
      </c>
      <c r="K1401" s="66"/>
      <c r="L1401" s="66" t="s">
        <v>610</v>
      </c>
      <c r="M1401" s="67" t="s">
        <v>4574</v>
      </c>
      <c r="N1401" s="68" t="s">
        <v>4575</v>
      </c>
      <c r="O1401" s="71" t="s">
        <v>4576</v>
      </c>
      <c r="P1401" s="68">
        <v>44245</v>
      </c>
      <c r="Q1401" s="71">
        <v>6800000</v>
      </c>
      <c r="R1401" s="67"/>
      <c r="S1401" s="71">
        <v>6800000</v>
      </c>
      <c r="T1401" s="67" t="s">
        <v>79</v>
      </c>
      <c r="U1401" s="67">
        <v>1241</v>
      </c>
      <c r="V1401" s="68">
        <v>44420</v>
      </c>
      <c r="W1401" s="68">
        <v>44420</v>
      </c>
      <c r="X1401" s="71">
        <f t="shared" si="215"/>
        <v>6800000</v>
      </c>
      <c r="Y1401" s="67"/>
      <c r="Z1401" s="71">
        <f t="shared" si="216"/>
        <v>6800000</v>
      </c>
      <c r="AA1401" s="67" t="s">
        <v>80</v>
      </c>
      <c r="AB1401" s="67"/>
      <c r="AC1401" s="67"/>
      <c r="AD1401" s="67"/>
      <c r="AE1401" s="67"/>
      <c r="AF1401" s="71"/>
      <c r="AG1401" s="67" t="s">
        <v>81</v>
      </c>
      <c r="AH1401" s="34">
        <f t="shared" si="217"/>
        <v>6800000</v>
      </c>
      <c r="AI1401" s="66" t="s">
        <v>82</v>
      </c>
      <c r="AJ1401" s="67"/>
      <c r="AK1401" s="67" t="s">
        <v>610</v>
      </c>
      <c r="AL1401" s="67"/>
    </row>
    <row r="1402" spans="1:38" ht="11.25" customHeight="1">
      <c r="A1402" s="4">
        <v>5428</v>
      </c>
      <c r="B1402" s="67" t="s">
        <v>72</v>
      </c>
      <c r="C1402" s="67" t="s">
        <v>72</v>
      </c>
      <c r="D1402" s="67" t="s">
        <v>72</v>
      </c>
      <c r="E1402" s="68">
        <v>44418</v>
      </c>
      <c r="F1402" s="68">
        <v>44418</v>
      </c>
      <c r="G1402" s="68" t="s">
        <v>73</v>
      </c>
      <c r="H1402" s="67" t="s">
        <v>21</v>
      </c>
      <c r="I1402" s="67">
        <v>14</v>
      </c>
      <c r="J1402" s="66" t="s">
        <v>74</v>
      </c>
      <c r="K1402" s="66"/>
      <c r="L1402" s="66" t="s">
        <v>610</v>
      </c>
      <c r="M1402" s="67" t="s">
        <v>4577</v>
      </c>
      <c r="N1402" s="68" t="s">
        <v>4578</v>
      </c>
      <c r="O1402" s="71" t="s">
        <v>4579</v>
      </c>
      <c r="P1402" s="68">
        <v>44287</v>
      </c>
      <c r="Q1402" s="71">
        <v>11560000</v>
      </c>
      <c r="R1402" s="67"/>
      <c r="S1402" s="71">
        <v>11560000</v>
      </c>
      <c r="T1402" s="67" t="s">
        <v>79</v>
      </c>
      <c r="U1402" s="67">
        <v>1243</v>
      </c>
      <c r="V1402" s="68">
        <v>44420</v>
      </c>
      <c r="W1402" s="68">
        <v>44420</v>
      </c>
      <c r="X1402" s="71">
        <f t="shared" si="215"/>
        <v>11560000</v>
      </c>
      <c r="Y1402" s="67"/>
      <c r="Z1402" s="71">
        <f t="shared" si="216"/>
        <v>11560000</v>
      </c>
      <c r="AA1402" s="67" t="s">
        <v>80</v>
      </c>
      <c r="AB1402" s="67"/>
      <c r="AC1402" s="67"/>
      <c r="AD1402" s="67">
        <v>906</v>
      </c>
      <c r="AE1402" s="67"/>
      <c r="AF1402" s="71"/>
      <c r="AG1402" s="67" t="s">
        <v>81</v>
      </c>
      <c r="AH1402" s="34">
        <f t="shared" si="217"/>
        <v>11560000</v>
      </c>
      <c r="AI1402" s="66" t="s">
        <v>82</v>
      </c>
      <c r="AJ1402" s="67"/>
      <c r="AK1402" s="67" t="s">
        <v>610</v>
      </c>
      <c r="AL1402" s="67"/>
    </row>
    <row r="1403" spans="1:38" ht="11.25" customHeight="1">
      <c r="A1403" s="4">
        <v>5429</v>
      </c>
      <c r="B1403" s="67" t="s">
        <v>72</v>
      </c>
      <c r="C1403" s="67" t="s">
        <v>72</v>
      </c>
      <c r="D1403" s="67" t="s">
        <v>72</v>
      </c>
      <c r="E1403" s="68">
        <v>44418</v>
      </c>
      <c r="F1403" s="68">
        <v>44418</v>
      </c>
      <c r="G1403" s="68" t="s">
        <v>73</v>
      </c>
      <c r="H1403" s="67" t="s">
        <v>21</v>
      </c>
      <c r="I1403" s="67">
        <v>14</v>
      </c>
      <c r="J1403" s="66" t="s">
        <v>74</v>
      </c>
      <c r="K1403" s="66"/>
      <c r="L1403" s="66" t="s">
        <v>610</v>
      </c>
      <c r="M1403" s="67" t="s">
        <v>4580</v>
      </c>
      <c r="N1403" s="68" t="s">
        <v>4581</v>
      </c>
      <c r="O1403" s="71" t="s">
        <v>4582</v>
      </c>
      <c r="P1403" s="68">
        <v>44265</v>
      </c>
      <c r="Q1403" s="71">
        <v>12650000</v>
      </c>
      <c r="R1403" s="67"/>
      <c r="S1403" s="71">
        <v>12650000</v>
      </c>
      <c r="T1403" s="67" t="s">
        <v>79</v>
      </c>
      <c r="U1403" s="67">
        <v>1244</v>
      </c>
      <c r="V1403" s="68">
        <v>44420</v>
      </c>
      <c r="W1403" s="68">
        <v>44420</v>
      </c>
      <c r="X1403" s="71">
        <f t="shared" si="215"/>
        <v>12650000</v>
      </c>
      <c r="Y1403" s="67"/>
      <c r="Z1403" s="71">
        <f t="shared" si="216"/>
        <v>12650000</v>
      </c>
      <c r="AA1403" s="67" t="s">
        <v>80</v>
      </c>
      <c r="AB1403" s="67"/>
      <c r="AC1403" s="67"/>
      <c r="AD1403" s="67">
        <v>907</v>
      </c>
      <c r="AE1403" s="67"/>
      <c r="AF1403" s="71"/>
      <c r="AG1403" s="67" t="s">
        <v>81</v>
      </c>
      <c r="AH1403" s="34">
        <f t="shared" si="217"/>
        <v>12650000</v>
      </c>
      <c r="AI1403" s="66" t="s">
        <v>82</v>
      </c>
      <c r="AJ1403" s="67"/>
      <c r="AK1403" s="67" t="s">
        <v>610</v>
      </c>
      <c r="AL1403" s="67"/>
    </row>
    <row r="1404" spans="1:38" ht="11.25" customHeight="1">
      <c r="A1404" s="4">
        <v>5430</v>
      </c>
      <c r="B1404" s="67" t="s">
        <v>72</v>
      </c>
      <c r="C1404" s="67" t="s">
        <v>72</v>
      </c>
      <c r="D1404" s="67" t="s">
        <v>72</v>
      </c>
      <c r="E1404" s="68">
        <v>44418</v>
      </c>
      <c r="F1404" s="68">
        <v>44418</v>
      </c>
      <c r="G1404" s="68" t="s">
        <v>73</v>
      </c>
      <c r="H1404" s="67" t="s">
        <v>21</v>
      </c>
      <c r="I1404" s="67">
        <v>14</v>
      </c>
      <c r="J1404" s="66" t="s">
        <v>74</v>
      </c>
      <c r="K1404" s="66"/>
      <c r="L1404" s="66" t="s">
        <v>610</v>
      </c>
      <c r="M1404" s="67" t="s">
        <v>4583</v>
      </c>
      <c r="N1404" s="68" t="s">
        <v>4584</v>
      </c>
      <c r="O1404" s="71" t="s">
        <v>4585</v>
      </c>
      <c r="P1404" s="68">
        <v>44313</v>
      </c>
      <c r="Q1404" s="71">
        <v>4500000</v>
      </c>
      <c r="R1404" s="67"/>
      <c r="S1404" s="71">
        <v>4500000</v>
      </c>
      <c r="T1404" s="67" t="s">
        <v>79</v>
      </c>
      <c r="U1404" s="67">
        <v>1242</v>
      </c>
      <c r="V1404" s="68">
        <v>44420</v>
      </c>
      <c r="W1404" s="68">
        <v>44420</v>
      </c>
      <c r="X1404" s="71">
        <f t="shared" si="215"/>
        <v>4500000</v>
      </c>
      <c r="Y1404" s="67"/>
      <c r="Z1404" s="71">
        <f t="shared" si="216"/>
        <v>4500000</v>
      </c>
      <c r="AA1404" s="67" t="s">
        <v>80</v>
      </c>
      <c r="AB1404" s="67"/>
      <c r="AC1404" s="67"/>
      <c r="AD1404" s="67">
        <v>905</v>
      </c>
      <c r="AE1404" s="67"/>
      <c r="AF1404" s="71"/>
      <c r="AG1404" s="67" t="s">
        <v>81</v>
      </c>
      <c r="AH1404" s="34">
        <f t="shared" si="217"/>
        <v>4500000</v>
      </c>
      <c r="AI1404" s="66" t="s">
        <v>82</v>
      </c>
      <c r="AJ1404" s="67"/>
      <c r="AK1404" s="67" t="s">
        <v>610</v>
      </c>
      <c r="AL1404" s="67"/>
    </row>
    <row r="1405" spans="1:38" ht="11.25" customHeight="1">
      <c r="A1405" s="4">
        <v>5431</v>
      </c>
      <c r="B1405" s="67" t="s">
        <v>72</v>
      </c>
      <c r="C1405" s="67" t="s">
        <v>72</v>
      </c>
      <c r="D1405" s="67" t="s">
        <v>72</v>
      </c>
      <c r="E1405" s="68">
        <v>44418</v>
      </c>
      <c r="F1405" s="68">
        <v>44418</v>
      </c>
      <c r="G1405" s="68" t="s">
        <v>73</v>
      </c>
      <c r="H1405" s="67" t="s">
        <v>21</v>
      </c>
      <c r="I1405" s="67">
        <v>14</v>
      </c>
      <c r="J1405" s="66" t="s">
        <v>74</v>
      </c>
      <c r="K1405" s="66"/>
      <c r="L1405" s="66" t="s">
        <v>610</v>
      </c>
      <c r="M1405" s="67" t="s">
        <v>4586</v>
      </c>
      <c r="N1405" s="68" t="s">
        <v>4587</v>
      </c>
      <c r="O1405" s="71" t="s">
        <v>4588</v>
      </c>
      <c r="P1405" s="68">
        <v>44315</v>
      </c>
      <c r="Q1405" s="71">
        <v>9895000</v>
      </c>
      <c r="R1405" s="67"/>
      <c r="S1405" s="71">
        <v>9895000</v>
      </c>
      <c r="T1405" s="67" t="s">
        <v>79</v>
      </c>
      <c r="U1405" s="67">
        <v>1229</v>
      </c>
      <c r="V1405" s="68">
        <v>44419</v>
      </c>
      <c r="W1405" s="68">
        <v>44420</v>
      </c>
      <c r="X1405" s="71">
        <f t="shared" si="215"/>
        <v>9895000</v>
      </c>
      <c r="Y1405" s="67"/>
      <c r="Z1405" s="71">
        <f t="shared" si="216"/>
        <v>9895000</v>
      </c>
      <c r="AA1405" s="67" t="s">
        <v>80</v>
      </c>
      <c r="AB1405" s="67"/>
      <c r="AC1405" s="67"/>
      <c r="AD1405" s="67">
        <v>896</v>
      </c>
      <c r="AE1405" s="67"/>
      <c r="AF1405" s="71"/>
      <c r="AG1405" s="67" t="s">
        <v>81</v>
      </c>
      <c r="AH1405" s="34">
        <f t="shared" si="217"/>
        <v>9895000</v>
      </c>
      <c r="AI1405" s="66" t="s">
        <v>82</v>
      </c>
      <c r="AJ1405" s="67"/>
      <c r="AK1405" s="67" t="s">
        <v>610</v>
      </c>
      <c r="AL1405" s="67"/>
    </row>
    <row r="1406" spans="1:38" ht="11.25" customHeight="1">
      <c r="A1406" s="4">
        <v>5432</v>
      </c>
      <c r="B1406" s="67" t="s">
        <v>72</v>
      </c>
      <c r="C1406" s="67" t="s">
        <v>72</v>
      </c>
      <c r="D1406" s="67" t="s">
        <v>72</v>
      </c>
      <c r="E1406" s="68">
        <v>44418</v>
      </c>
      <c r="F1406" s="68">
        <v>44418</v>
      </c>
      <c r="G1406" s="68" t="s">
        <v>73</v>
      </c>
      <c r="H1406" s="67" t="s">
        <v>21</v>
      </c>
      <c r="I1406" s="67">
        <v>14</v>
      </c>
      <c r="J1406" s="66" t="s">
        <v>74</v>
      </c>
      <c r="K1406" s="66"/>
      <c r="L1406" s="66" t="s">
        <v>610</v>
      </c>
      <c r="M1406" s="67" t="s">
        <v>4589</v>
      </c>
      <c r="N1406" s="68" t="s">
        <v>4590</v>
      </c>
      <c r="O1406" s="71" t="s">
        <v>4591</v>
      </c>
      <c r="P1406" s="68">
        <v>44298</v>
      </c>
      <c r="Q1406" s="71">
        <v>10600000</v>
      </c>
      <c r="R1406" s="67"/>
      <c r="S1406" s="71">
        <v>10600000</v>
      </c>
      <c r="T1406" s="67" t="s">
        <v>79</v>
      </c>
      <c r="U1406" s="67">
        <v>1229</v>
      </c>
      <c r="V1406" s="68">
        <v>44420</v>
      </c>
      <c r="W1406" s="68">
        <v>44420</v>
      </c>
      <c r="X1406" s="71">
        <f t="shared" si="215"/>
        <v>10600000</v>
      </c>
      <c r="Y1406" s="67"/>
      <c r="Z1406" s="71">
        <f t="shared" si="216"/>
        <v>10600000</v>
      </c>
      <c r="AA1406" s="67" t="s">
        <v>80</v>
      </c>
      <c r="AB1406" s="67"/>
      <c r="AC1406" s="67"/>
      <c r="AD1406" s="67">
        <v>902</v>
      </c>
      <c r="AE1406" s="67"/>
      <c r="AF1406" s="71"/>
      <c r="AG1406" s="67" t="s">
        <v>81</v>
      </c>
      <c r="AH1406" s="34">
        <f t="shared" si="217"/>
        <v>10600000</v>
      </c>
      <c r="AI1406" s="66" t="s">
        <v>82</v>
      </c>
      <c r="AJ1406" s="67"/>
      <c r="AK1406" s="67" t="s">
        <v>610</v>
      </c>
      <c r="AL1406" s="67"/>
    </row>
    <row r="1407" spans="1:38" ht="11.25" customHeight="1">
      <c r="A1407" s="4">
        <v>5433</v>
      </c>
      <c r="B1407" s="67" t="s">
        <v>72</v>
      </c>
      <c r="C1407" s="67" t="s">
        <v>72</v>
      </c>
      <c r="D1407" s="67" t="s">
        <v>72</v>
      </c>
      <c r="E1407" s="68">
        <v>44418</v>
      </c>
      <c r="F1407" s="68">
        <v>44418</v>
      </c>
      <c r="G1407" s="68" t="s">
        <v>73</v>
      </c>
      <c r="H1407" s="67" t="s">
        <v>21</v>
      </c>
      <c r="I1407" s="67">
        <v>14</v>
      </c>
      <c r="J1407" s="66" t="s">
        <v>74</v>
      </c>
      <c r="K1407" s="66"/>
      <c r="L1407" s="66" t="s">
        <v>610</v>
      </c>
      <c r="M1407" s="67" t="s">
        <v>4592</v>
      </c>
      <c r="N1407" s="68" t="s">
        <v>4593</v>
      </c>
      <c r="O1407" s="71" t="s">
        <v>4594</v>
      </c>
      <c r="P1407" s="68">
        <v>44288</v>
      </c>
      <c r="Q1407" s="71">
        <v>18000000</v>
      </c>
      <c r="R1407" s="67"/>
      <c r="S1407" s="71">
        <v>18000000</v>
      </c>
      <c r="T1407" s="67" t="s">
        <v>79</v>
      </c>
      <c r="U1407" s="67">
        <v>1235</v>
      </c>
      <c r="V1407" s="68">
        <v>44419</v>
      </c>
      <c r="W1407" s="68">
        <v>44420</v>
      </c>
      <c r="X1407" s="71">
        <f t="shared" si="215"/>
        <v>18000000</v>
      </c>
      <c r="Y1407" s="67"/>
      <c r="Z1407" s="71">
        <f t="shared" si="216"/>
        <v>18000000</v>
      </c>
      <c r="AA1407" s="67" t="s">
        <v>80</v>
      </c>
      <c r="AB1407" s="67"/>
      <c r="AC1407" s="67"/>
      <c r="AD1407" s="67">
        <v>899</v>
      </c>
      <c r="AE1407" s="67"/>
      <c r="AF1407" s="71"/>
      <c r="AG1407" s="67" t="s">
        <v>81</v>
      </c>
      <c r="AH1407" s="34">
        <f t="shared" si="217"/>
        <v>18000000</v>
      </c>
      <c r="AI1407" s="66" t="s">
        <v>82</v>
      </c>
      <c r="AJ1407" s="67"/>
      <c r="AK1407" s="67" t="s">
        <v>610</v>
      </c>
      <c r="AL1407" s="67"/>
    </row>
    <row r="1408" spans="1:38" ht="11.25" customHeight="1">
      <c r="A1408" s="4">
        <v>5434</v>
      </c>
      <c r="B1408" s="67" t="s">
        <v>72</v>
      </c>
      <c r="C1408" s="67" t="s">
        <v>72</v>
      </c>
      <c r="D1408" s="67" t="s">
        <v>72</v>
      </c>
      <c r="E1408" s="68">
        <v>44418</v>
      </c>
      <c r="F1408" s="68">
        <v>44418</v>
      </c>
      <c r="G1408" s="68" t="s">
        <v>73</v>
      </c>
      <c r="H1408" s="67" t="s">
        <v>21</v>
      </c>
      <c r="I1408" s="67">
        <v>14</v>
      </c>
      <c r="J1408" s="66" t="s">
        <v>74</v>
      </c>
      <c r="K1408" s="66"/>
      <c r="L1408" s="66" t="s">
        <v>610</v>
      </c>
      <c r="M1408" s="67" t="s">
        <v>4595</v>
      </c>
      <c r="N1408" s="68" t="s">
        <v>4596</v>
      </c>
      <c r="O1408" s="71" t="s">
        <v>4597</v>
      </c>
      <c r="P1408" s="68">
        <v>44201</v>
      </c>
      <c r="Q1408" s="71">
        <v>6150000</v>
      </c>
      <c r="R1408" s="67"/>
      <c r="S1408" s="71">
        <v>6150000</v>
      </c>
      <c r="T1408" s="67" t="s">
        <v>79</v>
      </c>
      <c r="U1408" s="67">
        <v>1238</v>
      </c>
      <c r="V1408" s="68">
        <v>44420</v>
      </c>
      <c r="W1408" s="68">
        <v>44420</v>
      </c>
      <c r="X1408" s="71">
        <f t="shared" si="215"/>
        <v>6150000</v>
      </c>
      <c r="Y1408" s="67"/>
      <c r="Z1408" s="71">
        <f t="shared" si="216"/>
        <v>6150000</v>
      </c>
      <c r="AA1408" s="67" t="s">
        <v>80</v>
      </c>
      <c r="AB1408" s="67"/>
      <c r="AC1408" s="67"/>
      <c r="AD1408" s="67">
        <v>900</v>
      </c>
      <c r="AE1408" s="67"/>
      <c r="AF1408" s="71"/>
      <c r="AG1408" s="67" t="s">
        <v>81</v>
      </c>
      <c r="AH1408" s="34">
        <f t="shared" si="217"/>
        <v>6150000</v>
      </c>
      <c r="AI1408" s="66" t="s">
        <v>82</v>
      </c>
      <c r="AJ1408" s="67"/>
      <c r="AK1408" s="67" t="s">
        <v>610</v>
      </c>
      <c r="AL1408" s="67"/>
    </row>
    <row r="1409" spans="1:38" ht="11.25" customHeight="1">
      <c r="A1409" s="4">
        <v>5435</v>
      </c>
      <c r="B1409" s="67" t="s">
        <v>72</v>
      </c>
      <c r="C1409" s="67" t="s">
        <v>72</v>
      </c>
      <c r="D1409" s="67" t="s">
        <v>72</v>
      </c>
      <c r="E1409" s="68">
        <v>44418</v>
      </c>
      <c r="F1409" s="68">
        <v>44418</v>
      </c>
      <c r="G1409" s="68" t="s">
        <v>73</v>
      </c>
      <c r="H1409" s="67" t="s">
        <v>21</v>
      </c>
      <c r="I1409" s="67">
        <v>14</v>
      </c>
      <c r="J1409" s="66" t="s">
        <v>74</v>
      </c>
      <c r="K1409" s="66"/>
      <c r="L1409" s="66" t="s">
        <v>610</v>
      </c>
      <c r="M1409" s="67" t="s">
        <v>4598</v>
      </c>
      <c r="N1409" s="68" t="s">
        <v>4599</v>
      </c>
      <c r="O1409" s="71" t="s">
        <v>4600</v>
      </c>
      <c r="P1409" s="68">
        <v>44140</v>
      </c>
      <c r="Q1409" s="71">
        <v>5300000</v>
      </c>
      <c r="R1409" s="67"/>
      <c r="S1409" s="71">
        <v>5300000</v>
      </c>
      <c r="T1409" s="67" t="s">
        <v>79</v>
      </c>
      <c r="U1409" s="67">
        <v>1239</v>
      </c>
      <c r="V1409" s="68">
        <v>44420</v>
      </c>
      <c r="W1409" s="68">
        <v>44420</v>
      </c>
      <c r="X1409" s="71">
        <f t="shared" si="215"/>
        <v>5300000</v>
      </c>
      <c r="Y1409" s="67"/>
      <c r="Z1409" s="71">
        <f t="shared" si="216"/>
        <v>5300000</v>
      </c>
      <c r="AA1409" s="67" t="s">
        <v>80</v>
      </c>
      <c r="AB1409" s="67"/>
      <c r="AC1409" s="67"/>
      <c r="AD1409" s="67">
        <v>901</v>
      </c>
      <c r="AE1409" s="67"/>
      <c r="AF1409" s="71"/>
      <c r="AG1409" s="67" t="s">
        <v>81</v>
      </c>
      <c r="AH1409" s="34">
        <f t="shared" si="217"/>
        <v>5300000</v>
      </c>
      <c r="AI1409" s="66" t="s">
        <v>82</v>
      </c>
      <c r="AJ1409" s="67"/>
      <c r="AK1409" s="67" t="s">
        <v>610</v>
      </c>
      <c r="AL1409" s="67"/>
    </row>
    <row r="1410" spans="1:38" ht="11.25" customHeight="1">
      <c r="A1410" s="4">
        <v>5436</v>
      </c>
      <c r="B1410" s="67" t="s">
        <v>72</v>
      </c>
      <c r="C1410" s="67" t="s">
        <v>72</v>
      </c>
      <c r="D1410" s="67" t="s">
        <v>72</v>
      </c>
      <c r="E1410" s="68">
        <v>44418</v>
      </c>
      <c r="F1410" s="68">
        <v>44418</v>
      </c>
      <c r="G1410" s="68" t="s">
        <v>73</v>
      </c>
      <c r="H1410" s="67" t="s">
        <v>21</v>
      </c>
      <c r="I1410" s="67">
        <v>14</v>
      </c>
      <c r="J1410" s="66" t="s">
        <v>74</v>
      </c>
      <c r="K1410" s="66"/>
      <c r="L1410" s="66" t="s">
        <v>610</v>
      </c>
      <c r="M1410" s="67" t="s">
        <v>4601</v>
      </c>
      <c r="N1410" s="68" t="s">
        <v>4602</v>
      </c>
      <c r="O1410" s="71" t="s">
        <v>4603</v>
      </c>
      <c r="P1410" s="68">
        <v>43857</v>
      </c>
      <c r="Q1410" s="71">
        <v>4350000</v>
      </c>
      <c r="R1410" s="67"/>
      <c r="S1410" s="71">
        <v>4350000</v>
      </c>
      <c r="T1410" s="67" t="s">
        <v>79</v>
      </c>
      <c r="U1410" s="67">
        <v>1227</v>
      </c>
      <c r="V1410" s="68">
        <v>44419</v>
      </c>
      <c r="W1410" s="68">
        <v>44420</v>
      </c>
      <c r="X1410" s="71">
        <f t="shared" si="215"/>
        <v>4350000</v>
      </c>
      <c r="Y1410" s="67"/>
      <c r="Z1410" s="71">
        <f t="shared" si="216"/>
        <v>4350000</v>
      </c>
      <c r="AA1410" s="67" t="s">
        <v>80</v>
      </c>
      <c r="AB1410" s="67"/>
      <c r="AC1410" s="67"/>
      <c r="AD1410" s="67">
        <v>894</v>
      </c>
      <c r="AE1410" s="67"/>
      <c r="AF1410" s="71"/>
      <c r="AG1410" s="67" t="s">
        <v>81</v>
      </c>
      <c r="AH1410" s="34">
        <f t="shared" si="217"/>
        <v>4350000</v>
      </c>
      <c r="AI1410" s="66" t="s">
        <v>82</v>
      </c>
      <c r="AJ1410" s="67"/>
      <c r="AK1410" s="67" t="s">
        <v>610</v>
      </c>
      <c r="AL1410" s="67"/>
    </row>
    <row r="1411" spans="1:38" ht="11.25" customHeight="1">
      <c r="A1411" s="4">
        <v>5437</v>
      </c>
      <c r="B1411" s="67" t="s">
        <v>72</v>
      </c>
      <c r="C1411" s="67" t="s">
        <v>72</v>
      </c>
      <c r="D1411" s="67" t="s">
        <v>72</v>
      </c>
      <c r="E1411" s="68">
        <v>44418</v>
      </c>
      <c r="F1411" s="68">
        <v>44418</v>
      </c>
      <c r="G1411" s="68" t="s">
        <v>73</v>
      </c>
      <c r="H1411" s="67" t="s">
        <v>21</v>
      </c>
      <c r="I1411" s="67">
        <v>14</v>
      </c>
      <c r="J1411" s="66" t="s">
        <v>74</v>
      </c>
      <c r="K1411" s="66"/>
      <c r="L1411" s="66" t="s">
        <v>610</v>
      </c>
      <c r="M1411" s="67" t="s">
        <v>4604</v>
      </c>
      <c r="N1411" s="68" t="s">
        <v>4605</v>
      </c>
      <c r="O1411" s="71" t="s">
        <v>4606</v>
      </c>
      <c r="P1411" s="68">
        <v>44182</v>
      </c>
      <c r="Q1411" s="71">
        <v>4900000</v>
      </c>
      <c r="R1411" s="67"/>
      <c r="S1411" s="71">
        <v>4900000</v>
      </c>
      <c r="T1411" s="67" t="s">
        <v>79</v>
      </c>
      <c r="U1411" s="67">
        <v>1231</v>
      </c>
      <c r="V1411" s="68">
        <v>44419</v>
      </c>
      <c r="W1411" s="68">
        <v>44420</v>
      </c>
      <c r="X1411" s="71">
        <f t="shared" si="215"/>
        <v>4900000</v>
      </c>
      <c r="Y1411" s="67"/>
      <c r="Z1411" s="71">
        <f t="shared" si="216"/>
        <v>4900000</v>
      </c>
      <c r="AA1411" s="67" t="s">
        <v>80</v>
      </c>
      <c r="AB1411" s="67"/>
      <c r="AC1411" s="67"/>
      <c r="AD1411" s="67">
        <v>897</v>
      </c>
      <c r="AE1411" s="67"/>
      <c r="AF1411" s="71"/>
      <c r="AG1411" s="67" t="s">
        <v>81</v>
      </c>
      <c r="AH1411" s="34">
        <f t="shared" si="217"/>
        <v>4900000</v>
      </c>
      <c r="AI1411" s="66" t="s">
        <v>82</v>
      </c>
      <c r="AJ1411" s="67"/>
      <c r="AK1411" s="67" t="s">
        <v>610</v>
      </c>
      <c r="AL1411" s="67"/>
    </row>
    <row r="1412" spans="1:38" ht="11.25" customHeight="1">
      <c r="A1412" s="4">
        <v>5438</v>
      </c>
      <c r="B1412" s="67" t="s">
        <v>72</v>
      </c>
      <c r="C1412" s="67" t="s">
        <v>72</v>
      </c>
      <c r="D1412" s="67" t="s">
        <v>72</v>
      </c>
      <c r="E1412" s="68">
        <v>44418</v>
      </c>
      <c r="F1412" s="68">
        <v>44418</v>
      </c>
      <c r="G1412" s="68" t="s">
        <v>73</v>
      </c>
      <c r="H1412" s="67" t="s">
        <v>21</v>
      </c>
      <c r="I1412" s="67">
        <v>14</v>
      </c>
      <c r="J1412" s="66" t="s">
        <v>74</v>
      </c>
      <c r="K1412" s="66"/>
      <c r="L1412" s="66" t="s">
        <v>610</v>
      </c>
      <c r="M1412" s="67" t="s">
        <v>4607</v>
      </c>
      <c r="N1412" s="68" t="s">
        <v>4608</v>
      </c>
      <c r="O1412" s="71" t="s">
        <v>4609</v>
      </c>
      <c r="P1412" s="68">
        <v>44201</v>
      </c>
      <c r="Q1412" s="71">
        <v>3250000</v>
      </c>
      <c r="R1412" s="67"/>
      <c r="S1412" s="71">
        <v>3250000</v>
      </c>
      <c r="T1412" s="67" t="s">
        <v>79</v>
      </c>
      <c r="U1412" s="67">
        <v>1232</v>
      </c>
      <c r="V1412" s="68">
        <v>44419</v>
      </c>
      <c r="W1412" s="68">
        <v>44420</v>
      </c>
      <c r="X1412" s="71">
        <f t="shared" si="215"/>
        <v>3250000</v>
      </c>
      <c r="Y1412" s="67"/>
      <c r="Z1412" s="71">
        <f t="shared" si="216"/>
        <v>3250000</v>
      </c>
      <c r="AA1412" s="67" t="s">
        <v>80</v>
      </c>
      <c r="AB1412" s="67"/>
      <c r="AC1412" s="67"/>
      <c r="AD1412" s="67">
        <v>898</v>
      </c>
      <c r="AE1412" s="67"/>
      <c r="AF1412" s="71"/>
      <c r="AG1412" s="67" t="s">
        <v>81</v>
      </c>
      <c r="AH1412" s="34">
        <f t="shared" si="217"/>
        <v>3250000</v>
      </c>
      <c r="AI1412" s="66" t="s">
        <v>82</v>
      </c>
      <c r="AJ1412" s="67"/>
      <c r="AK1412" s="67" t="s">
        <v>610</v>
      </c>
      <c r="AL1412" s="67"/>
    </row>
    <row r="1413" spans="1:38" ht="11.25" customHeight="1">
      <c r="A1413" s="4">
        <v>5439</v>
      </c>
      <c r="B1413" s="67" t="s">
        <v>72</v>
      </c>
      <c r="C1413" s="67" t="s">
        <v>72</v>
      </c>
      <c r="D1413" s="67" t="s">
        <v>72</v>
      </c>
      <c r="E1413" s="68">
        <v>44418</v>
      </c>
      <c r="F1413" s="68">
        <v>44418</v>
      </c>
      <c r="G1413" s="68" t="s">
        <v>73</v>
      </c>
      <c r="H1413" s="67" t="s">
        <v>21</v>
      </c>
      <c r="I1413" s="67">
        <v>14</v>
      </c>
      <c r="J1413" s="66" t="s">
        <v>74</v>
      </c>
      <c r="K1413" s="66"/>
      <c r="L1413" s="66" t="s">
        <v>610</v>
      </c>
      <c r="M1413" s="67" t="s">
        <v>4610</v>
      </c>
      <c r="N1413" s="68" t="s">
        <v>4611</v>
      </c>
      <c r="O1413" s="71" t="s">
        <v>4612</v>
      </c>
      <c r="P1413" s="68">
        <v>44140</v>
      </c>
      <c r="Q1413" s="71">
        <v>3250000</v>
      </c>
      <c r="R1413" s="67"/>
      <c r="S1413" s="71">
        <v>3250000</v>
      </c>
      <c r="T1413" s="67" t="s">
        <v>79</v>
      </c>
      <c r="U1413" s="67">
        <v>1228</v>
      </c>
      <c r="V1413" s="68">
        <v>44419</v>
      </c>
      <c r="W1413" s="68">
        <v>44420</v>
      </c>
      <c r="X1413" s="71">
        <f t="shared" si="215"/>
        <v>3250000</v>
      </c>
      <c r="Y1413" s="67"/>
      <c r="Z1413" s="71">
        <f t="shared" si="216"/>
        <v>3250000</v>
      </c>
      <c r="AA1413" s="67" t="s">
        <v>80</v>
      </c>
      <c r="AB1413" s="67"/>
      <c r="AC1413" s="67"/>
      <c r="AD1413" s="67">
        <v>895</v>
      </c>
      <c r="AE1413" s="67"/>
      <c r="AF1413" s="71"/>
      <c r="AG1413" s="67" t="s">
        <v>81</v>
      </c>
      <c r="AH1413" s="34">
        <f t="shared" si="217"/>
        <v>3250000</v>
      </c>
      <c r="AI1413" s="66" t="s">
        <v>82</v>
      </c>
      <c r="AJ1413" s="67"/>
      <c r="AK1413" s="67" t="s">
        <v>610</v>
      </c>
      <c r="AL1413" s="67"/>
    </row>
    <row r="1414" spans="1:38" ht="11.25" customHeight="1">
      <c r="A1414" s="4">
        <v>5440</v>
      </c>
      <c r="B1414" s="67" t="s">
        <v>72</v>
      </c>
      <c r="C1414" s="67" t="s">
        <v>72</v>
      </c>
      <c r="D1414" s="67" t="s">
        <v>72</v>
      </c>
      <c r="E1414" s="68">
        <v>44418</v>
      </c>
      <c r="F1414" s="68">
        <v>44418</v>
      </c>
      <c r="G1414" s="68" t="s">
        <v>73</v>
      </c>
      <c r="H1414" s="67" t="s">
        <v>21</v>
      </c>
      <c r="I1414" s="67">
        <v>14</v>
      </c>
      <c r="J1414" s="66" t="s">
        <v>74</v>
      </c>
      <c r="K1414" s="66"/>
      <c r="L1414" s="66" t="s">
        <v>610</v>
      </c>
      <c r="M1414" s="67" t="s">
        <v>4613</v>
      </c>
      <c r="N1414" s="68" t="s">
        <v>4614</v>
      </c>
      <c r="O1414" s="71" t="s">
        <v>4615</v>
      </c>
      <c r="P1414" s="68">
        <v>44314</v>
      </c>
      <c r="Q1414" s="71">
        <v>15300000</v>
      </c>
      <c r="R1414" s="67"/>
      <c r="S1414" s="71">
        <v>15300000</v>
      </c>
      <c r="T1414" s="67" t="s">
        <v>79</v>
      </c>
      <c r="U1414" s="67">
        <v>1295</v>
      </c>
      <c r="V1414" s="68">
        <v>44425</v>
      </c>
      <c r="W1414" s="68">
        <v>44427</v>
      </c>
      <c r="X1414" s="71">
        <f t="shared" si="215"/>
        <v>15300000</v>
      </c>
      <c r="Y1414" s="67"/>
      <c r="Z1414" s="71">
        <f t="shared" si="216"/>
        <v>15300000</v>
      </c>
      <c r="AA1414" s="67" t="s">
        <v>80</v>
      </c>
      <c r="AB1414" s="67"/>
      <c r="AC1414" s="67"/>
      <c r="AD1414" s="67">
        <v>910</v>
      </c>
      <c r="AE1414" s="67"/>
      <c r="AF1414" s="71"/>
      <c r="AG1414" s="67" t="s">
        <v>81</v>
      </c>
      <c r="AH1414" s="34">
        <f t="shared" si="217"/>
        <v>15300000</v>
      </c>
      <c r="AI1414" s="66" t="s">
        <v>82</v>
      </c>
      <c r="AJ1414" s="67"/>
      <c r="AK1414" s="67" t="s">
        <v>610</v>
      </c>
      <c r="AL1414" s="67"/>
    </row>
    <row r="1415" spans="1:38" ht="11.25" customHeight="1">
      <c r="A1415" s="4">
        <v>5441</v>
      </c>
      <c r="B1415" s="67" t="s">
        <v>72</v>
      </c>
      <c r="C1415" s="67" t="s">
        <v>72</v>
      </c>
      <c r="D1415" s="67" t="s">
        <v>72</v>
      </c>
      <c r="E1415" s="68">
        <v>44418</v>
      </c>
      <c r="F1415" s="68">
        <v>44418</v>
      </c>
      <c r="G1415" s="68" t="s">
        <v>73</v>
      </c>
      <c r="H1415" s="67" t="s">
        <v>21</v>
      </c>
      <c r="I1415" s="67">
        <v>14</v>
      </c>
      <c r="J1415" s="66" t="s">
        <v>74</v>
      </c>
      <c r="K1415" s="66"/>
      <c r="L1415" s="66" t="s">
        <v>610</v>
      </c>
      <c r="M1415" s="67" t="s">
        <v>4616</v>
      </c>
      <c r="N1415" s="68" t="s">
        <v>4617</v>
      </c>
      <c r="O1415" s="71" t="s">
        <v>4618</v>
      </c>
      <c r="P1415" s="68">
        <v>44245</v>
      </c>
      <c r="Q1415" s="71">
        <v>10800000</v>
      </c>
      <c r="R1415" s="67"/>
      <c r="S1415" s="71">
        <v>10800000</v>
      </c>
      <c r="T1415" s="67" t="s">
        <v>79</v>
      </c>
      <c r="U1415" s="67">
        <v>1296</v>
      </c>
      <c r="V1415" s="68">
        <v>44425</v>
      </c>
      <c r="W1415" s="68">
        <v>44427</v>
      </c>
      <c r="X1415" s="71">
        <f t="shared" si="215"/>
        <v>10800000</v>
      </c>
      <c r="Y1415" s="67"/>
      <c r="Z1415" s="71">
        <f t="shared" si="216"/>
        <v>10800000</v>
      </c>
      <c r="AA1415" s="67" t="s">
        <v>80</v>
      </c>
      <c r="AB1415" s="67"/>
      <c r="AC1415" s="67"/>
      <c r="AD1415" s="67">
        <v>911</v>
      </c>
      <c r="AE1415" s="67"/>
      <c r="AF1415" s="71"/>
      <c r="AG1415" s="67" t="s">
        <v>81</v>
      </c>
      <c r="AH1415" s="34">
        <f t="shared" si="217"/>
        <v>10800000</v>
      </c>
      <c r="AI1415" s="66" t="s">
        <v>82</v>
      </c>
      <c r="AJ1415" s="67"/>
      <c r="AK1415" s="67" t="s">
        <v>610</v>
      </c>
      <c r="AL1415" s="67"/>
    </row>
    <row r="1416" spans="1:38" ht="11.25" customHeight="1">
      <c r="A1416" s="4">
        <v>5442</v>
      </c>
      <c r="B1416" s="67" t="s">
        <v>72</v>
      </c>
      <c r="C1416" s="67" t="s">
        <v>72</v>
      </c>
      <c r="D1416" s="67" t="s">
        <v>72</v>
      </c>
      <c r="E1416" s="68">
        <v>44418</v>
      </c>
      <c r="F1416" s="68">
        <v>44418</v>
      </c>
      <c r="G1416" s="68" t="s">
        <v>73</v>
      </c>
      <c r="H1416" s="67" t="s">
        <v>21</v>
      </c>
      <c r="I1416" s="67">
        <v>14</v>
      </c>
      <c r="J1416" s="66" t="s">
        <v>74</v>
      </c>
      <c r="K1416" s="66"/>
      <c r="L1416" s="66" t="s">
        <v>610</v>
      </c>
      <c r="M1416" s="67" t="s">
        <v>4619</v>
      </c>
      <c r="N1416" s="68" t="s">
        <v>4620</v>
      </c>
      <c r="O1416" s="71" t="s">
        <v>4621</v>
      </c>
      <c r="P1416" s="68">
        <v>44201</v>
      </c>
      <c r="Q1416" s="71">
        <v>2135000</v>
      </c>
      <c r="R1416" s="67"/>
      <c r="S1416" s="71">
        <v>2135000</v>
      </c>
      <c r="T1416" s="67" t="s">
        <v>79</v>
      </c>
      <c r="U1416" s="67">
        <v>1297</v>
      </c>
      <c r="V1416" s="68">
        <v>44425</v>
      </c>
      <c r="W1416" s="68">
        <v>44427</v>
      </c>
      <c r="X1416" s="71">
        <f t="shared" si="215"/>
        <v>2135000</v>
      </c>
      <c r="Y1416" s="67"/>
      <c r="Z1416" s="71">
        <f t="shared" si="216"/>
        <v>2135000</v>
      </c>
      <c r="AA1416" s="67" t="s">
        <v>80</v>
      </c>
      <c r="AB1416" s="67"/>
      <c r="AC1416" s="67"/>
      <c r="AD1416" s="67">
        <v>912</v>
      </c>
      <c r="AE1416" s="67"/>
      <c r="AF1416" s="71"/>
      <c r="AG1416" s="67" t="s">
        <v>81</v>
      </c>
      <c r="AH1416" s="34">
        <f t="shared" si="217"/>
        <v>2135000</v>
      </c>
      <c r="AI1416" s="66" t="s">
        <v>82</v>
      </c>
      <c r="AJ1416" s="67"/>
      <c r="AK1416" s="67" t="s">
        <v>610</v>
      </c>
      <c r="AL1416" s="67"/>
    </row>
    <row r="1417" spans="1:38" ht="11.25" customHeight="1">
      <c r="A1417" s="4">
        <v>5443</v>
      </c>
      <c r="B1417" s="67" t="s">
        <v>72</v>
      </c>
      <c r="C1417" s="67" t="s">
        <v>72</v>
      </c>
      <c r="D1417" s="67" t="s">
        <v>72</v>
      </c>
      <c r="E1417" s="68">
        <v>44418</v>
      </c>
      <c r="F1417" s="68">
        <v>44418</v>
      </c>
      <c r="G1417" s="68" t="s">
        <v>73</v>
      </c>
      <c r="H1417" s="67" t="s">
        <v>21</v>
      </c>
      <c r="I1417" s="67">
        <v>14</v>
      </c>
      <c r="J1417" s="66" t="s">
        <v>74</v>
      </c>
      <c r="K1417" s="66"/>
      <c r="L1417" s="66" t="s">
        <v>610</v>
      </c>
      <c r="M1417" s="67" t="s">
        <v>4622</v>
      </c>
      <c r="N1417" s="68" t="s">
        <v>4623</v>
      </c>
      <c r="O1417" s="71"/>
      <c r="P1417" s="68">
        <v>44347</v>
      </c>
      <c r="Q1417" s="71">
        <v>6200000</v>
      </c>
      <c r="R1417" s="67"/>
      <c r="S1417" s="71">
        <v>6200000</v>
      </c>
      <c r="T1417" s="67" t="s">
        <v>79</v>
      </c>
      <c r="U1417" s="67">
        <v>1299</v>
      </c>
      <c r="V1417" s="68">
        <v>44425</v>
      </c>
      <c r="W1417" s="68">
        <v>44427</v>
      </c>
      <c r="X1417" s="71">
        <f t="shared" si="215"/>
        <v>6200000</v>
      </c>
      <c r="Y1417" s="67"/>
      <c r="Z1417" s="71">
        <f t="shared" si="216"/>
        <v>6200000</v>
      </c>
      <c r="AA1417" s="67" t="s">
        <v>80</v>
      </c>
      <c r="AB1417" s="67"/>
      <c r="AC1417" s="67"/>
      <c r="AD1417" s="67">
        <v>913</v>
      </c>
      <c r="AE1417" s="67"/>
      <c r="AF1417" s="71"/>
      <c r="AG1417" s="67" t="s">
        <v>81</v>
      </c>
      <c r="AH1417" s="34">
        <f t="shared" si="217"/>
        <v>6200000</v>
      </c>
      <c r="AI1417" s="66" t="s">
        <v>82</v>
      </c>
      <c r="AJ1417" s="67"/>
      <c r="AK1417" s="67" t="s">
        <v>610</v>
      </c>
      <c r="AL1417" s="67"/>
    </row>
    <row r="1418" spans="1:38" ht="11.25" customHeight="1">
      <c r="A1418" s="4">
        <v>5444</v>
      </c>
      <c r="B1418" s="67" t="s">
        <v>72</v>
      </c>
      <c r="C1418" s="67" t="s">
        <v>72</v>
      </c>
      <c r="D1418" s="67" t="s">
        <v>72</v>
      </c>
      <c r="E1418" s="68">
        <v>44418</v>
      </c>
      <c r="F1418" s="68">
        <v>44418</v>
      </c>
      <c r="G1418" s="68" t="s">
        <v>73</v>
      </c>
      <c r="H1418" s="67" t="s">
        <v>21</v>
      </c>
      <c r="I1418" s="67">
        <v>14</v>
      </c>
      <c r="J1418" s="66" t="s">
        <v>74</v>
      </c>
      <c r="K1418" s="66"/>
      <c r="L1418" s="66" t="s">
        <v>610</v>
      </c>
      <c r="M1418" s="67" t="s">
        <v>4624</v>
      </c>
      <c r="N1418" s="68" t="s">
        <v>4625</v>
      </c>
      <c r="O1418" s="71" t="s">
        <v>4626</v>
      </c>
      <c r="P1418" s="68">
        <v>44313</v>
      </c>
      <c r="Q1418" s="71">
        <v>16000000</v>
      </c>
      <c r="R1418" s="67"/>
      <c r="S1418" s="71">
        <v>16000000</v>
      </c>
      <c r="T1418" s="67" t="s">
        <v>79</v>
      </c>
      <c r="U1418" s="67">
        <v>1301</v>
      </c>
      <c r="V1418" s="68">
        <v>44425</v>
      </c>
      <c r="W1418" s="68">
        <v>44427</v>
      </c>
      <c r="X1418" s="71">
        <f t="shared" si="215"/>
        <v>16000000</v>
      </c>
      <c r="Y1418" s="67"/>
      <c r="Z1418" s="71">
        <f t="shared" si="216"/>
        <v>16000000</v>
      </c>
      <c r="AA1418" s="67" t="s">
        <v>80</v>
      </c>
      <c r="AB1418" s="67"/>
      <c r="AC1418" s="67"/>
      <c r="AD1418" s="67">
        <v>914</v>
      </c>
      <c r="AE1418" s="67"/>
      <c r="AF1418" s="71"/>
      <c r="AG1418" s="67" t="s">
        <v>81</v>
      </c>
      <c r="AH1418" s="34">
        <f t="shared" si="217"/>
        <v>16000000</v>
      </c>
      <c r="AI1418" s="66" t="s">
        <v>82</v>
      </c>
      <c r="AJ1418" s="67"/>
      <c r="AK1418" s="67" t="s">
        <v>610</v>
      </c>
      <c r="AL1418" s="67"/>
    </row>
    <row r="1419" spans="1:38" ht="11.25" customHeight="1">
      <c r="A1419" s="4">
        <v>5445</v>
      </c>
      <c r="B1419" s="67" t="s">
        <v>72</v>
      </c>
      <c r="C1419" s="67" t="s">
        <v>72</v>
      </c>
      <c r="D1419" s="67" t="s">
        <v>72</v>
      </c>
      <c r="E1419" s="68">
        <v>44418</v>
      </c>
      <c r="F1419" s="68">
        <v>44418</v>
      </c>
      <c r="G1419" s="68" t="s">
        <v>73</v>
      </c>
      <c r="H1419" s="67" t="s">
        <v>21</v>
      </c>
      <c r="I1419" s="67">
        <v>14</v>
      </c>
      <c r="J1419" s="66" t="s">
        <v>74</v>
      </c>
      <c r="K1419" s="66"/>
      <c r="L1419" s="66" t="s">
        <v>610</v>
      </c>
      <c r="M1419" s="67" t="s">
        <v>4627</v>
      </c>
      <c r="N1419" s="68" t="s">
        <v>4628</v>
      </c>
      <c r="O1419" s="71" t="s">
        <v>4629</v>
      </c>
      <c r="P1419" s="68">
        <v>44193</v>
      </c>
      <c r="Q1419" s="71">
        <v>6090000</v>
      </c>
      <c r="R1419" s="67"/>
      <c r="S1419" s="71">
        <v>6090000</v>
      </c>
      <c r="T1419" s="67" t="s">
        <v>79</v>
      </c>
      <c r="U1419" s="67">
        <v>1302</v>
      </c>
      <c r="V1419" s="68">
        <v>44425</v>
      </c>
      <c r="W1419" s="68">
        <v>44427</v>
      </c>
      <c r="X1419" s="71">
        <f t="shared" si="215"/>
        <v>6090000</v>
      </c>
      <c r="Y1419" s="67"/>
      <c r="Z1419" s="71">
        <f t="shared" si="216"/>
        <v>6090000</v>
      </c>
      <c r="AA1419" s="67" t="s">
        <v>80</v>
      </c>
      <c r="AB1419" s="67"/>
      <c r="AC1419" s="67"/>
      <c r="AD1419" s="67">
        <v>915</v>
      </c>
      <c r="AE1419" s="67"/>
      <c r="AF1419" s="71"/>
      <c r="AG1419" s="67" t="s">
        <v>81</v>
      </c>
      <c r="AH1419" s="34">
        <f t="shared" si="217"/>
        <v>6090000</v>
      </c>
      <c r="AI1419" s="66" t="s">
        <v>82</v>
      </c>
      <c r="AJ1419" s="67"/>
      <c r="AK1419" s="67" t="s">
        <v>610</v>
      </c>
      <c r="AL1419" s="67"/>
    </row>
    <row r="1420" spans="1:38" ht="11.25" customHeight="1">
      <c r="A1420" s="4">
        <v>5446</v>
      </c>
      <c r="B1420" s="67" t="s">
        <v>72</v>
      </c>
      <c r="C1420" s="67" t="s">
        <v>72</v>
      </c>
      <c r="D1420" s="67" t="s">
        <v>72</v>
      </c>
      <c r="E1420" s="68">
        <v>44418</v>
      </c>
      <c r="F1420" s="68">
        <v>44418</v>
      </c>
      <c r="G1420" s="68" t="s">
        <v>73</v>
      </c>
      <c r="H1420" s="67" t="s">
        <v>21</v>
      </c>
      <c r="I1420" s="67">
        <v>14</v>
      </c>
      <c r="J1420" s="66" t="s">
        <v>74</v>
      </c>
      <c r="K1420" s="66"/>
      <c r="L1420" s="66" t="s">
        <v>610</v>
      </c>
      <c r="M1420" s="67" t="s">
        <v>4630</v>
      </c>
      <c r="N1420" s="68" t="s">
        <v>4631</v>
      </c>
      <c r="O1420" s="71" t="s">
        <v>4632</v>
      </c>
      <c r="P1420" s="68">
        <v>44245</v>
      </c>
      <c r="Q1420" s="71">
        <v>10100000</v>
      </c>
      <c r="R1420" s="67"/>
      <c r="S1420" s="71">
        <v>10100000</v>
      </c>
      <c r="T1420" s="67" t="s">
        <v>79</v>
      </c>
      <c r="U1420" s="67">
        <v>1247</v>
      </c>
      <c r="V1420" s="68">
        <v>44420</v>
      </c>
      <c r="W1420" s="68">
        <v>44421</v>
      </c>
      <c r="X1420" s="71">
        <f t="shared" si="215"/>
        <v>10100000</v>
      </c>
      <c r="Y1420" s="67"/>
      <c r="Z1420" s="71">
        <f t="shared" si="216"/>
        <v>10100000</v>
      </c>
      <c r="AA1420" s="67" t="s">
        <v>80</v>
      </c>
      <c r="AB1420" s="67"/>
      <c r="AC1420" s="67"/>
      <c r="AD1420" s="67">
        <v>909</v>
      </c>
      <c r="AE1420" s="67"/>
      <c r="AF1420" s="71"/>
      <c r="AG1420" s="67" t="s">
        <v>81</v>
      </c>
      <c r="AH1420" s="34">
        <f t="shared" si="217"/>
        <v>10100000</v>
      </c>
      <c r="AI1420" s="66" t="s">
        <v>82</v>
      </c>
      <c r="AJ1420" s="67"/>
      <c r="AK1420" s="67" t="s">
        <v>610</v>
      </c>
      <c r="AL1420" s="67"/>
    </row>
    <row r="1421" spans="1:38" ht="11.25" customHeight="1">
      <c r="A1421" s="4">
        <v>5447</v>
      </c>
      <c r="B1421" s="67" t="s">
        <v>72</v>
      </c>
      <c r="C1421" s="67" t="s">
        <v>72</v>
      </c>
      <c r="D1421" s="67" t="s">
        <v>72</v>
      </c>
      <c r="E1421" s="68">
        <v>44418</v>
      </c>
      <c r="F1421" s="68">
        <v>44418</v>
      </c>
      <c r="G1421" s="68" t="s">
        <v>73</v>
      </c>
      <c r="H1421" s="67" t="s">
        <v>21</v>
      </c>
      <c r="I1421" s="67">
        <v>14</v>
      </c>
      <c r="J1421" s="66" t="s">
        <v>74</v>
      </c>
      <c r="K1421" s="66"/>
      <c r="L1421" s="66" t="s">
        <v>610</v>
      </c>
      <c r="M1421" s="67" t="s">
        <v>4633</v>
      </c>
      <c r="N1421" s="68" t="s">
        <v>4634</v>
      </c>
      <c r="O1421" s="71" t="s">
        <v>4635</v>
      </c>
      <c r="P1421" s="68">
        <v>44291</v>
      </c>
      <c r="Q1421" s="71">
        <v>9830000</v>
      </c>
      <c r="R1421" s="67"/>
      <c r="S1421" s="71">
        <v>9830000</v>
      </c>
      <c r="T1421" s="67" t="s">
        <v>79</v>
      </c>
      <c r="U1421" s="67">
        <v>1360</v>
      </c>
      <c r="V1421" s="68">
        <v>44432</v>
      </c>
      <c r="W1421" s="68">
        <v>44432</v>
      </c>
      <c r="X1421" s="71">
        <f t="shared" si="215"/>
        <v>9830000</v>
      </c>
      <c r="Y1421" s="67"/>
      <c r="Z1421" s="71">
        <f t="shared" si="216"/>
        <v>9830000</v>
      </c>
      <c r="AA1421" s="67" t="s">
        <v>80</v>
      </c>
      <c r="AB1421" s="67"/>
      <c r="AC1421" s="67"/>
      <c r="AD1421" s="67">
        <v>1014</v>
      </c>
      <c r="AE1421" s="67"/>
      <c r="AF1421" s="71"/>
      <c r="AG1421" s="67" t="s">
        <v>81</v>
      </c>
      <c r="AH1421" s="34">
        <f t="shared" si="217"/>
        <v>9830000</v>
      </c>
      <c r="AI1421" s="66" t="s">
        <v>82</v>
      </c>
      <c r="AJ1421" s="67"/>
      <c r="AK1421" s="67" t="s">
        <v>610</v>
      </c>
      <c r="AL1421" s="67"/>
    </row>
    <row r="1422" spans="1:38" ht="11.25" customHeight="1">
      <c r="A1422" s="4">
        <v>5448</v>
      </c>
      <c r="B1422" s="67" t="s">
        <v>72</v>
      </c>
      <c r="C1422" s="67" t="s">
        <v>72</v>
      </c>
      <c r="D1422" s="67" t="s">
        <v>72</v>
      </c>
      <c r="E1422" s="68">
        <v>44418</v>
      </c>
      <c r="F1422" s="68">
        <v>44418</v>
      </c>
      <c r="G1422" s="68" t="s">
        <v>73</v>
      </c>
      <c r="H1422" s="67" t="s">
        <v>21</v>
      </c>
      <c r="I1422" s="67">
        <v>14</v>
      </c>
      <c r="J1422" s="66" t="s">
        <v>74</v>
      </c>
      <c r="K1422" s="66"/>
      <c r="L1422" s="66" t="s">
        <v>610</v>
      </c>
      <c r="M1422" s="67" t="s">
        <v>4636</v>
      </c>
      <c r="N1422" s="68" t="s">
        <v>4637</v>
      </c>
      <c r="O1422" s="71" t="s">
        <v>4638</v>
      </c>
      <c r="P1422" s="68">
        <v>44267</v>
      </c>
      <c r="Q1422" s="71">
        <v>15480000</v>
      </c>
      <c r="R1422" s="67"/>
      <c r="S1422" s="71">
        <v>15480000</v>
      </c>
      <c r="T1422" s="67" t="s">
        <v>79</v>
      </c>
      <c r="U1422" s="67">
        <v>1362</v>
      </c>
      <c r="V1422" s="68">
        <v>44432</v>
      </c>
      <c r="W1422" s="68">
        <v>44432</v>
      </c>
      <c r="X1422" s="71">
        <f t="shared" si="215"/>
        <v>15480000</v>
      </c>
      <c r="Y1422" s="67"/>
      <c r="Z1422" s="71">
        <f t="shared" si="216"/>
        <v>15480000</v>
      </c>
      <c r="AA1422" s="67" t="s">
        <v>80</v>
      </c>
      <c r="AB1422" s="67"/>
      <c r="AC1422" s="67"/>
      <c r="AD1422" s="67">
        <v>1016</v>
      </c>
      <c r="AE1422" s="67"/>
      <c r="AF1422" s="71"/>
      <c r="AG1422" s="67" t="s">
        <v>81</v>
      </c>
      <c r="AH1422" s="34">
        <f t="shared" si="217"/>
        <v>15480000</v>
      </c>
      <c r="AI1422" s="66" t="s">
        <v>82</v>
      </c>
      <c r="AJ1422" s="67"/>
      <c r="AK1422" s="67" t="s">
        <v>610</v>
      </c>
      <c r="AL1422" s="67"/>
    </row>
    <row r="1423" spans="1:38" ht="11.25" customHeight="1">
      <c r="A1423" s="4">
        <v>5449</v>
      </c>
      <c r="B1423" s="67" t="s">
        <v>72</v>
      </c>
      <c r="C1423" s="67" t="s">
        <v>72</v>
      </c>
      <c r="D1423" s="67" t="s">
        <v>72</v>
      </c>
      <c r="E1423" s="68">
        <v>44418</v>
      </c>
      <c r="F1423" s="68">
        <v>44418</v>
      </c>
      <c r="G1423" s="68" t="s">
        <v>73</v>
      </c>
      <c r="H1423" s="67" t="s">
        <v>21</v>
      </c>
      <c r="I1423" s="67">
        <v>14</v>
      </c>
      <c r="J1423" s="66" t="s">
        <v>74</v>
      </c>
      <c r="K1423" s="66"/>
      <c r="L1423" s="66" t="s">
        <v>610</v>
      </c>
      <c r="M1423" s="67" t="s">
        <v>4639</v>
      </c>
      <c r="N1423" s="68" t="s">
        <v>4640</v>
      </c>
      <c r="O1423" s="71" t="s">
        <v>4641</v>
      </c>
      <c r="P1423" s="68">
        <v>44291</v>
      </c>
      <c r="Q1423" s="71">
        <v>14100000</v>
      </c>
      <c r="R1423" s="67"/>
      <c r="S1423" s="71">
        <v>14100000</v>
      </c>
      <c r="T1423" s="67" t="s">
        <v>79</v>
      </c>
      <c r="U1423" s="67">
        <v>1363</v>
      </c>
      <c r="V1423" s="68">
        <v>44432</v>
      </c>
      <c r="W1423" s="68">
        <v>44432</v>
      </c>
      <c r="X1423" s="71">
        <f t="shared" si="215"/>
        <v>14100000</v>
      </c>
      <c r="Y1423" s="67"/>
      <c r="Z1423" s="71">
        <f t="shared" si="216"/>
        <v>14100000</v>
      </c>
      <c r="AA1423" s="67" t="s">
        <v>80</v>
      </c>
      <c r="AB1423" s="67"/>
      <c r="AC1423" s="67"/>
      <c r="AD1423" s="67">
        <v>1017</v>
      </c>
      <c r="AE1423" s="67"/>
      <c r="AF1423" s="71"/>
      <c r="AG1423" s="67" t="s">
        <v>81</v>
      </c>
      <c r="AH1423" s="34">
        <f t="shared" si="217"/>
        <v>14100000</v>
      </c>
      <c r="AI1423" s="66" t="s">
        <v>82</v>
      </c>
      <c r="AJ1423" s="67"/>
      <c r="AK1423" s="67" t="s">
        <v>610</v>
      </c>
      <c r="AL1423" s="67"/>
    </row>
    <row r="1424" spans="1:38" ht="11.25" customHeight="1">
      <c r="A1424" s="4">
        <v>5450</v>
      </c>
      <c r="B1424" s="67" t="s">
        <v>72</v>
      </c>
      <c r="C1424" s="67" t="s">
        <v>72</v>
      </c>
      <c r="D1424" s="67" t="s">
        <v>72</v>
      </c>
      <c r="E1424" s="68">
        <v>44418</v>
      </c>
      <c r="F1424" s="68">
        <v>44418</v>
      </c>
      <c r="G1424" s="68" t="s">
        <v>73</v>
      </c>
      <c r="H1424" s="67" t="s">
        <v>21</v>
      </c>
      <c r="I1424" s="67">
        <v>14</v>
      </c>
      <c r="J1424" s="66" t="s">
        <v>74</v>
      </c>
      <c r="K1424" s="66"/>
      <c r="L1424" s="66" t="s">
        <v>610</v>
      </c>
      <c r="M1424" s="67" t="s">
        <v>4642</v>
      </c>
      <c r="N1424" s="68" t="s">
        <v>4643</v>
      </c>
      <c r="O1424" s="71" t="s">
        <v>4644</v>
      </c>
      <c r="P1424" s="68">
        <v>44190</v>
      </c>
      <c r="Q1424" s="71">
        <v>8580000</v>
      </c>
      <c r="R1424" s="67"/>
      <c r="S1424" s="71">
        <v>8580000</v>
      </c>
      <c r="T1424" s="67" t="s">
        <v>79</v>
      </c>
      <c r="U1424" s="67">
        <v>1367</v>
      </c>
      <c r="V1424" s="68">
        <v>44432</v>
      </c>
      <c r="W1424" s="68">
        <v>44432</v>
      </c>
      <c r="X1424" s="71">
        <f t="shared" si="215"/>
        <v>8580000</v>
      </c>
      <c r="Y1424" s="67"/>
      <c r="Z1424" s="71">
        <f t="shared" si="216"/>
        <v>8580000</v>
      </c>
      <c r="AA1424" s="67" t="s">
        <v>80</v>
      </c>
      <c r="AB1424" s="67"/>
      <c r="AC1424" s="67"/>
      <c r="AD1424" s="67">
        <v>1021</v>
      </c>
      <c r="AE1424" s="67"/>
      <c r="AF1424" s="71"/>
      <c r="AG1424" s="67" t="s">
        <v>81</v>
      </c>
      <c r="AH1424" s="34">
        <f t="shared" si="217"/>
        <v>8580000</v>
      </c>
      <c r="AI1424" s="66" t="s">
        <v>82</v>
      </c>
      <c r="AJ1424" s="67"/>
      <c r="AK1424" s="67" t="s">
        <v>610</v>
      </c>
      <c r="AL1424" s="67"/>
    </row>
    <row r="1425" spans="1:38" ht="11.25" customHeight="1">
      <c r="A1425" s="4">
        <v>5451</v>
      </c>
      <c r="B1425" s="67" t="s">
        <v>72</v>
      </c>
      <c r="C1425" s="67" t="s">
        <v>72</v>
      </c>
      <c r="D1425" s="67" t="s">
        <v>72</v>
      </c>
      <c r="E1425" s="68">
        <v>44418</v>
      </c>
      <c r="F1425" s="68">
        <v>44418</v>
      </c>
      <c r="G1425" s="68" t="s">
        <v>73</v>
      </c>
      <c r="H1425" s="67" t="s">
        <v>21</v>
      </c>
      <c r="I1425" s="67">
        <v>14</v>
      </c>
      <c r="J1425" s="66" t="s">
        <v>74</v>
      </c>
      <c r="K1425" s="66"/>
      <c r="L1425" s="66" t="s">
        <v>610</v>
      </c>
      <c r="M1425" s="67" t="s">
        <v>4645</v>
      </c>
      <c r="N1425" s="68" t="s">
        <v>4646</v>
      </c>
      <c r="O1425" s="71" t="s">
        <v>4647</v>
      </c>
      <c r="P1425" s="68">
        <v>44284</v>
      </c>
      <c r="Q1425" s="71">
        <v>8630000</v>
      </c>
      <c r="R1425" s="67"/>
      <c r="S1425" s="71">
        <v>8630000</v>
      </c>
      <c r="T1425" s="67" t="s">
        <v>79</v>
      </c>
      <c r="U1425" s="67">
        <v>1366</v>
      </c>
      <c r="V1425" s="68">
        <v>44432</v>
      </c>
      <c r="W1425" s="68">
        <v>44432</v>
      </c>
      <c r="X1425" s="71">
        <f t="shared" si="215"/>
        <v>8630000</v>
      </c>
      <c r="Y1425" s="67"/>
      <c r="Z1425" s="71">
        <f t="shared" si="216"/>
        <v>8630000</v>
      </c>
      <c r="AA1425" s="67" t="s">
        <v>80</v>
      </c>
      <c r="AB1425" s="67"/>
      <c r="AC1425" s="67"/>
      <c r="AD1425" s="67">
        <v>1020</v>
      </c>
      <c r="AE1425" s="67"/>
      <c r="AF1425" s="71"/>
      <c r="AG1425" s="67" t="s">
        <v>81</v>
      </c>
      <c r="AH1425" s="34">
        <f t="shared" si="217"/>
        <v>8630000</v>
      </c>
      <c r="AI1425" s="66" t="s">
        <v>82</v>
      </c>
      <c r="AJ1425" s="67"/>
      <c r="AK1425" s="67" t="s">
        <v>610</v>
      </c>
      <c r="AL1425" s="67"/>
    </row>
    <row r="1426" spans="1:38" ht="11.25" customHeight="1">
      <c r="A1426" s="4">
        <v>5452</v>
      </c>
      <c r="B1426" s="67" t="s">
        <v>72</v>
      </c>
      <c r="C1426" s="67" t="s">
        <v>72</v>
      </c>
      <c r="D1426" s="67" t="s">
        <v>72</v>
      </c>
      <c r="E1426" s="68">
        <v>44418</v>
      </c>
      <c r="F1426" s="68">
        <v>44418</v>
      </c>
      <c r="G1426" s="68" t="s">
        <v>73</v>
      </c>
      <c r="H1426" s="67" t="s">
        <v>21</v>
      </c>
      <c r="I1426" s="67">
        <v>14</v>
      </c>
      <c r="J1426" s="66" t="s">
        <v>74</v>
      </c>
      <c r="K1426" s="66"/>
      <c r="L1426" s="66" t="s">
        <v>610</v>
      </c>
      <c r="M1426" s="67" t="s">
        <v>4648</v>
      </c>
      <c r="N1426" s="68" t="s">
        <v>4649</v>
      </c>
      <c r="O1426" s="71" t="s">
        <v>4650</v>
      </c>
      <c r="P1426" s="68">
        <v>44301</v>
      </c>
      <c r="Q1426" s="71">
        <v>8800000</v>
      </c>
      <c r="R1426" s="67"/>
      <c r="S1426" s="71">
        <v>8800000</v>
      </c>
      <c r="T1426" s="67" t="s">
        <v>79</v>
      </c>
      <c r="U1426" s="67">
        <v>1365</v>
      </c>
      <c r="V1426" s="68">
        <v>44432</v>
      </c>
      <c r="W1426" s="68">
        <v>44432</v>
      </c>
      <c r="X1426" s="71">
        <f t="shared" si="215"/>
        <v>8800000</v>
      </c>
      <c r="Y1426" s="67"/>
      <c r="Z1426" s="71">
        <f t="shared" si="216"/>
        <v>8800000</v>
      </c>
      <c r="AA1426" s="67" t="s">
        <v>80</v>
      </c>
      <c r="AB1426" s="67"/>
      <c r="AC1426" s="67"/>
      <c r="AD1426" s="67">
        <v>1019</v>
      </c>
      <c r="AE1426" s="67"/>
      <c r="AF1426" s="71"/>
      <c r="AG1426" s="67" t="s">
        <v>81</v>
      </c>
      <c r="AH1426" s="34">
        <f t="shared" si="217"/>
        <v>8800000</v>
      </c>
      <c r="AI1426" s="66" t="s">
        <v>82</v>
      </c>
      <c r="AJ1426" s="67"/>
      <c r="AK1426" s="67" t="s">
        <v>610</v>
      </c>
      <c r="AL1426" s="67"/>
    </row>
    <row r="1427" spans="1:38" ht="11.25" customHeight="1">
      <c r="A1427" s="4">
        <v>5453</v>
      </c>
      <c r="B1427" s="67" t="s">
        <v>72</v>
      </c>
      <c r="C1427" s="67" t="s">
        <v>72</v>
      </c>
      <c r="D1427" s="67" t="s">
        <v>72</v>
      </c>
      <c r="E1427" s="68">
        <v>44418</v>
      </c>
      <c r="F1427" s="68">
        <v>44418</v>
      </c>
      <c r="G1427" s="68" t="s">
        <v>73</v>
      </c>
      <c r="H1427" s="67" t="s">
        <v>21</v>
      </c>
      <c r="I1427" s="67">
        <v>14</v>
      </c>
      <c r="J1427" s="66" t="s">
        <v>74</v>
      </c>
      <c r="K1427" s="66"/>
      <c r="L1427" s="66" t="s">
        <v>610</v>
      </c>
      <c r="M1427" s="67" t="s">
        <v>4651</v>
      </c>
      <c r="N1427" s="68" t="s">
        <v>4652</v>
      </c>
      <c r="O1427" s="71" t="s">
        <v>4653</v>
      </c>
      <c r="P1427" s="68">
        <v>44267</v>
      </c>
      <c r="Q1427" s="71">
        <v>7000000</v>
      </c>
      <c r="R1427" s="67"/>
      <c r="S1427" s="71">
        <v>7000000</v>
      </c>
      <c r="T1427" s="67" t="s">
        <v>79</v>
      </c>
      <c r="U1427" s="67">
        <v>1364</v>
      </c>
      <c r="V1427" s="68">
        <v>44432</v>
      </c>
      <c r="W1427" s="68">
        <v>44432</v>
      </c>
      <c r="X1427" s="71">
        <f t="shared" si="215"/>
        <v>7000000</v>
      </c>
      <c r="Y1427" s="67"/>
      <c r="Z1427" s="71">
        <f t="shared" si="216"/>
        <v>7000000</v>
      </c>
      <c r="AA1427" s="67" t="s">
        <v>80</v>
      </c>
      <c r="AB1427" s="67"/>
      <c r="AC1427" s="67"/>
      <c r="AD1427" s="67">
        <v>1018</v>
      </c>
      <c r="AE1427" s="67"/>
      <c r="AF1427" s="71"/>
      <c r="AG1427" s="67" t="s">
        <v>81</v>
      </c>
      <c r="AH1427" s="34">
        <f t="shared" si="217"/>
        <v>7000000</v>
      </c>
      <c r="AI1427" s="66" t="s">
        <v>82</v>
      </c>
      <c r="AJ1427" s="67"/>
      <c r="AK1427" s="67" t="s">
        <v>610</v>
      </c>
      <c r="AL1427" s="67"/>
    </row>
    <row r="1428" spans="1:38" ht="11.25" customHeight="1">
      <c r="A1428" s="4">
        <v>5454</v>
      </c>
      <c r="B1428" s="67" t="s">
        <v>72</v>
      </c>
      <c r="C1428" s="67" t="s">
        <v>72</v>
      </c>
      <c r="D1428" s="67" t="s">
        <v>72</v>
      </c>
      <c r="E1428" s="68">
        <v>44418</v>
      </c>
      <c r="F1428" s="68">
        <v>44418</v>
      </c>
      <c r="G1428" s="68" t="s">
        <v>73</v>
      </c>
      <c r="H1428" s="67" t="s">
        <v>21</v>
      </c>
      <c r="I1428" s="67">
        <v>14</v>
      </c>
      <c r="J1428" s="66" t="s">
        <v>74</v>
      </c>
      <c r="K1428" s="66"/>
      <c r="L1428" s="66" t="s">
        <v>610</v>
      </c>
      <c r="M1428" s="67" t="s">
        <v>4654</v>
      </c>
      <c r="N1428" s="68" t="s">
        <v>4655</v>
      </c>
      <c r="O1428" s="71" t="s">
        <v>4656</v>
      </c>
      <c r="P1428" s="68">
        <v>44314</v>
      </c>
      <c r="Q1428" s="71">
        <v>12000000</v>
      </c>
      <c r="R1428" s="67"/>
      <c r="S1428" s="71">
        <v>12000000</v>
      </c>
      <c r="T1428" s="67" t="s">
        <v>79</v>
      </c>
      <c r="U1428" s="67">
        <v>1361</v>
      </c>
      <c r="V1428" s="68">
        <v>44432</v>
      </c>
      <c r="W1428" s="68">
        <v>44432</v>
      </c>
      <c r="X1428" s="71">
        <f t="shared" si="215"/>
        <v>12000000</v>
      </c>
      <c r="Y1428" s="67"/>
      <c r="Z1428" s="71">
        <f t="shared" si="216"/>
        <v>12000000</v>
      </c>
      <c r="AA1428" s="67" t="s">
        <v>80</v>
      </c>
      <c r="AB1428" s="67"/>
      <c r="AC1428" s="67"/>
      <c r="AD1428" s="67">
        <v>1015</v>
      </c>
      <c r="AE1428" s="67"/>
      <c r="AF1428" s="71"/>
      <c r="AG1428" s="67" t="s">
        <v>81</v>
      </c>
      <c r="AH1428" s="34">
        <f t="shared" si="217"/>
        <v>12000000</v>
      </c>
      <c r="AI1428" s="66" t="s">
        <v>82</v>
      </c>
      <c r="AJ1428" s="67"/>
      <c r="AK1428" s="67" t="s">
        <v>610</v>
      </c>
      <c r="AL1428" s="67"/>
    </row>
    <row r="1429" spans="1:38" ht="11.25" customHeight="1">
      <c r="A1429" s="4">
        <v>5455</v>
      </c>
      <c r="B1429" s="67" t="s">
        <v>72</v>
      </c>
      <c r="C1429" s="67" t="s">
        <v>72</v>
      </c>
      <c r="D1429" s="67" t="s">
        <v>72</v>
      </c>
      <c r="E1429" s="68">
        <v>44418</v>
      </c>
      <c r="F1429" s="68">
        <v>44418</v>
      </c>
      <c r="G1429" s="68" t="s">
        <v>73</v>
      </c>
      <c r="H1429" s="67" t="s">
        <v>21</v>
      </c>
      <c r="I1429" s="67">
        <v>14</v>
      </c>
      <c r="J1429" s="66" t="s">
        <v>74</v>
      </c>
      <c r="K1429" s="66"/>
      <c r="L1429" s="66" t="s">
        <v>610</v>
      </c>
      <c r="M1429" s="67" t="s">
        <v>4657</v>
      </c>
      <c r="N1429" s="68" t="s">
        <v>4658</v>
      </c>
      <c r="O1429" s="71" t="s">
        <v>4659</v>
      </c>
      <c r="P1429" s="68">
        <v>44286</v>
      </c>
      <c r="Q1429" s="71">
        <v>9100000</v>
      </c>
      <c r="R1429" s="67"/>
      <c r="S1429" s="71">
        <v>9100000</v>
      </c>
      <c r="T1429" s="67" t="s">
        <v>79</v>
      </c>
      <c r="U1429" s="67">
        <v>1246</v>
      </c>
      <c r="V1429" s="68">
        <v>44420</v>
      </c>
      <c r="W1429" s="68">
        <v>44421</v>
      </c>
      <c r="X1429" s="71">
        <f t="shared" si="215"/>
        <v>9100000</v>
      </c>
      <c r="Y1429" s="67"/>
      <c r="Z1429" s="71">
        <f t="shared" si="216"/>
        <v>9100000</v>
      </c>
      <c r="AA1429" s="67" t="s">
        <v>80</v>
      </c>
      <c r="AB1429" s="67"/>
      <c r="AC1429" s="67"/>
      <c r="AD1429" s="67">
        <v>908</v>
      </c>
      <c r="AE1429" s="67"/>
      <c r="AF1429" s="71"/>
      <c r="AG1429" s="67" t="s">
        <v>81</v>
      </c>
      <c r="AH1429" s="34">
        <f t="shared" si="217"/>
        <v>9100000</v>
      </c>
      <c r="AI1429" s="66" t="s">
        <v>82</v>
      </c>
      <c r="AJ1429" s="67"/>
      <c r="AK1429" s="67" t="s">
        <v>610</v>
      </c>
      <c r="AL1429" s="67"/>
    </row>
    <row r="1430" spans="1:38" ht="11.25" customHeight="1">
      <c r="A1430" s="4">
        <v>5456</v>
      </c>
      <c r="B1430" s="67" t="s">
        <v>72</v>
      </c>
      <c r="C1430" s="67" t="s">
        <v>72</v>
      </c>
      <c r="D1430" s="67" t="s">
        <v>72</v>
      </c>
      <c r="E1430" s="68">
        <v>44418</v>
      </c>
      <c r="F1430" s="68">
        <v>44418</v>
      </c>
      <c r="G1430" s="68" t="s">
        <v>73</v>
      </c>
      <c r="H1430" s="67" t="s">
        <v>21</v>
      </c>
      <c r="I1430" s="67">
        <v>14</v>
      </c>
      <c r="J1430" s="66" t="s">
        <v>74</v>
      </c>
      <c r="K1430" s="66"/>
      <c r="L1430" s="66" t="s">
        <v>610</v>
      </c>
      <c r="M1430" s="67" t="s">
        <v>4660</v>
      </c>
      <c r="N1430" s="68" t="s">
        <v>4661</v>
      </c>
      <c r="O1430" s="71" t="s">
        <v>4662</v>
      </c>
      <c r="P1430" s="68">
        <v>44260</v>
      </c>
      <c r="Q1430" s="71">
        <v>9650000</v>
      </c>
      <c r="R1430" s="67"/>
      <c r="S1430" s="71">
        <v>9650000</v>
      </c>
      <c r="T1430" s="67" t="s">
        <v>79</v>
      </c>
      <c r="U1430" s="67">
        <v>1359</v>
      </c>
      <c r="V1430" s="68">
        <v>44432</v>
      </c>
      <c r="W1430" s="68">
        <v>44432</v>
      </c>
      <c r="X1430" s="71">
        <f t="shared" si="215"/>
        <v>9650000</v>
      </c>
      <c r="Y1430" s="67"/>
      <c r="Z1430" s="71">
        <f t="shared" si="216"/>
        <v>9650000</v>
      </c>
      <c r="AA1430" s="67" t="s">
        <v>80</v>
      </c>
      <c r="AB1430" s="67"/>
      <c r="AC1430" s="67"/>
      <c r="AD1430" s="67">
        <v>1013</v>
      </c>
      <c r="AE1430" s="67"/>
      <c r="AF1430" s="71"/>
      <c r="AG1430" s="67" t="s">
        <v>81</v>
      </c>
      <c r="AH1430" s="34">
        <f t="shared" si="217"/>
        <v>9650000</v>
      </c>
      <c r="AI1430" s="66" t="s">
        <v>82</v>
      </c>
      <c r="AJ1430" s="67"/>
      <c r="AK1430" s="67" t="s">
        <v>610</v>
      </c>
      <c r="AL1430" s="67"/>
    </row>
    <row r="1431" spans="1:38" ht="11.25" customHeight="1">
      <c r="A1431" s="4">
        <v>5457</v>
      </c>
      <c r="B1431" s="67" t="s">
        <v>83</v>
      </c>
      <c r="C1431" s="67" t="s">
        <v>83</v>
      </c>
      <c r="D1431" s="67" t="s">
        <v>72</v>
      </c>
      <c r="E1431" s="68">
        <v>44418</v>
      </c>
      <c r="F1431" s="68">
        <v>44418</v>
      </c>
      <c r="G1431" s="68" t="s">
        <v>73</v>
      </c>
      <c r="H1431" s="67" t="s">
        <v>21</v>
      </c>
      <c r="I1431" s="67">
        <v>14</v>
      </c>
      <c r="J1431" s="66" t="s">
        <v>74</v>
      </c>
      <c r="K1431" s="66"/>
      <c r="L1431" s="66" t="s">
        <v>610</v>
      </c>
      <c r="M1431" s="67" t="s">
        <v>4663</v>
      </c>
      <c r="N1431" s="68" t="s">
        <v>4664</v>
      </c>
      <c r="O1431" s="71" t="s">
        <v>4665</v>
      </c>
      <c r="P1431" s="68">
        <v>44246</v>
      </c>
      <c r="Q1431" s="71">
        <v>6250000</v>
      </c>
      <c r="R1431" s="67"/>
      <c r="S1431" s="71">
        <v>6250000</v>
      </c>
      <c r="T1431" s="67" t="s">
        <v>79</v>
      </c>
      <c r="U1431" s="67">
        <v>1303</v>
      </c>
      <c r="V1431" s="68">
        <v>44425</v>
      </c>
      <c r="W1431" s="68">
        <v>44427</v>
      </c>
      <c r="X1431" s="71">
        <f t="shared" si="215"/>
        <v>6250000</v>
      </c>
      <c r="Y1431" s="67"/>
      <c r="Z1431" s="71">
        <f t="shared" si="216"/>
        <v>6250000</v>
      </c>
      <c r="AA1431" s="67" t="s">
        <v>80</v>
      </c>
      <c r="AB1431" s="67"/>
      <c r="AC1431" s="67"/>
      <c r="AD1431" s="67">
        <v>916</v>
      </c>
      <c r="AE1431" s="67"/>
      <c r="AF1431" s="71"/>
      <c r="AG1431" s="67" t="s">
        <v>81</v>
      </c>
      <c r="AH1431" s="34">
        <f t="shared" si="217"/>
        <v>6250000</v>
      </c>
      <c r="AI1431" s="66" t="s">
        <v>82</v>
      </c>
      <c r="AJ1431" s="67"/>
      <c r="AK1431" s="67" t="s">
        <v>610</v>
      </c>
      <c r="AL1431" s="67"/>
    </row>
    <row r="1432" spans="1:38" ht="11.25" customHeight="1">
      <c r="A1432" s="4">
        <v>5458</v>
      </c>
      <c r="B1432" s="67" t="s">
        <v>72</v>
      </c>
      <c r="C1432" s="67" t="s">
        <v>72</v>
      </c>
      <c r="D1432" s="67" t="s">
        <v>72</v>
      </c>
      <c r="E1432" s="68">
        <v>44418</v>
      </c>
      <c r="F1432" s="68">
        <v>44418</v>
      </c>
      <c r="G1432" s="68" t="s">
        <v>73</v>
      </c>
      <c r="H1432" s="67" t="s">
        <v>21</v>
      </c>
      <c r="I1432" s="67">
        <v>14</v>
      </c>
      <c r="J1432" s="66" t="s">
        <v>74</v>
      </c>
      <c r="K1432" s="66"/>
      <c r="L1432" s="66" t="s">
        <v>611</v>
      </c>
      <c r="M1432" s="67" t="s">
        <v>4666</v>
      </c>
      <c r="N1432" s="68" t="s">
        <v>4667</v>
      </c>
      <c r="O1432" s="71" t="s">
        <v>4668</v>
      </c>
      <c r="P1432" s="68">
        <v>44298</v>
      </c>
      <c r="Q1432" s="71">
        <v>8554466.1400000006</v>
      </c>
      <c r="R1432" s="67"/>
      <c r="S1432" s="71">
        <v>8554466.1400000006</v>
      </c>
      <c r="T1432" s="67" t="s">
        <v>79</v>
      </c>
      <c r="U1432" s="67">
        <v>1291</v>
      </c>
      <c r="V1432" s="68">
        <v>44425</v>
      </c>
      <c r="W1432" s="68">
        <v>44427</v>
      </c>
      <c r="X1432" s="71">
        <f t="shared" si="215"/>
        <v>8554466.1400000006</v>
      </c>
      <c r="Y1432" s="67"/>
      <c r="Z1432" s="71">
        <f t="shared" si="216"/>
        <v>8554466.1400000006</v>
      </c>
      <c r="AA1432" s="67" t="s">
        <v>80</v>
      </c>
      <c r="AB1432" s="67"/>
      <c r="AC1432" s="67"/>
      <c r="AD1432" s="67">
        <v>927</v>
      </c>
      <c r="AE1432" s="67"/>
      <c r="AF1432" s="71"/>
      <c r="AG1432" s="67" t="s">
        <v>81</v>
      </c>
      <c r="AH1432" s="34">
        <f t="shared" si="217"/>
        <v>8554466.1400000006</v>
      </c>
      <c r="AI1432" s="66" t="s">
        <v>82</v>
      </c>
      <c r="AJ1432" s="67"/>
      <c r="AK1432" s="67" t="s">
        <v>615</v>
      </c>
      <c r="AL1432" s="67"/>
    </row>
    <row r="1433" spans="1:38" ht="11.25" customHeight="1">
      <c r="A1433" s="4">
        <v>5459</v>
      </c>
      <c r="B1433" s="67" t="s">
        <v>72</v>
      </c>
      <c r="C1433" s="67" t="s">
        <v>72</v>
      </c>
      <c r="D1433" s="67" t="s">
        <v>72</v>
      </c>
      <c r="E1433" s="68">
        <v>44418</v>
      </c>
      <c r="F1433" s="68">
        <v>44418</v>
      </c>
      <c r="G1433" s="68" t="s">
        <v>73</v>
      </c>
      <c r="H1433" s="67" t="s">
        <v>21</v>
      </c>
      <c r="I1433" s="67">
        <v>14</v>
      </c>
      <c r="J1433" s="66" t="s">
        <v>74</v>
      </c>
      <c r="K1433" s="66"/>
      <c r="L1433" s="66" t="s">
        <v>611</v>
      </c>
      <c r="M1433" s="67" t="s">
        <v>4669</v>
      </c>
      <c r="N1433" s="68" t="s">
        <v>4670</v>
      </c>
      <c r="O1433" s="71" t="s">
        <v>4671</v>
      </c>
      <c r="P1433" s="68">
        <v>44253</v>
      </c>
      <c r="Q1433" s="71">
        <v>6193675.71</v>
      </c>
      <c r="R1433" s="67"/>
      <c r="S1433" s="71">
        <v>6193675.71</v>
      </c>
      <c r="T1433" s="67" t="s">
        <v>79</v>
      </c>
      <c r="U1433" s="67">
        <v>1268</v>
      </c>
      <c r="V1433" s="68">
        <v>44425</v>
      </c>
      <c r="W1433" s="68">
        <v>44427</v>
      </c>
      <c r="X1433" s="71">
        <f t="shared" si="215"/>
        <v>6193675.71</v>
      </c>
      <c r="Y1433" s="67"/>
      <c r="Z1433" s="71">
        <f t="shared" si="216"/>
        <v>6193675.71</v>
      </c>
      <c r="AA1433" s="67" t="s">
        <v>80</v>
      </c>
      <c r="AB1433" s="67"/>
      <c r="AC1433" s="67"/>
      <c r="AD1433" s="67">
        <v>926</v>
      </c>
      <c r="AE1433" s="67"/>
      <c r="AF1433" s="71"/>
      <c r="AG1433" s="67" t="s">
        <v>81</v>
      </c>
      <c r="AH1433" s="34">
        <f t="shared" si="217"/>
        <v>6193675.71</v>
      </c>
      <c r="AI1433" s="66" t="s">
        <v>82</v>
      </c>
      <c r="AJ1433" s="67"/>
      <c r="AK1433" s="67" t="s">
        <v>615</v>
      </c>
      <c r="AL1433" s="67"/>
    </row>
    <row r="1434" spans="1:38" ht="11.25" customHeight="1">
      <c r="A1434" s="4">
        <v>5460</v>
      </c>
      <c r="B1434" s="67" t="s">
        <v>182</v>
      </c>
      <c r="C1434" s="67" t="s">
        <v>182</v>
      </c>
      <c r="D1434" s="67" t="s">
        <v>72</v>
      </c>
      <c r="E1434" s="68">
        <v>44418</v>
      </c>
      <c r="F1434" s="68">
        <v>44418</v>
      </c>
      <c r="G1434" s="68" t="s">
        <v>73</v>
      </c>
      <c r="H1434" s="67" t="s">
        <v>16</v>
      </c>
      <c r="I1434" s="67">
        <v>14</v>
      </c>
      <c r="J1434" s="66" t="s">
        <v>74</v>
      </c>
      <c r="K1434" s="66"/>
      <c r="L1434" s="67" t="s">
        <v>201</v>
      </c>
      <c r="M1434" s="67" t="s">
        <v>4672</v>
      </c>
      <c r="N1434" s="68" t="s">
        <v>4673</v>
      </c>
      <c r="O1434" s="71" t="s">
        <v>4674</v>
      </c>
      <c r="P1434" s="68">
        <v>44280</v>
      </c>
      <c r="Q1434" s="71">
        <v>22645127.280000001</v>
      </c>
      <c r="R1434" s="67"/>
      <c r="S1434" s="71">
        <v>22645127.280000001</v>
      </c>
      <c r="T1434" s="67" t="s">
        <v>79</v>
      </c>
      <c r="U1434" s="67">
        <v>1292</v>
      </c>
      <c r="V1434" s="68">
        <v>44425</v>
      </c>
      <c r="W1434" s="68">
        <v>44427</v>
      </c>
      <c r="X1434" s="71">
        <f t="shared" si="215"/>
        <v>22645127.280000001</v>
      </c>
      <c r="Y1434" s="67"/>
      <c r="Z1434" s="71">
        <f t="shared" si="216"/>
        <v>22645127.280000001</v>
      </c>
      <c r="AA1434" s="67" t="s">
        <v>80</v>
      </c>
      <c r="AB1434" s="67"/>
      <c r="AC1434" s="67"/>
      <c r="AD1434" s="67">
        <v>928</v>
      </c>
      <c r="AE1434" s="67"/>
      <c r="AF1434" s="71"/>
      <c r="AG1434" s="67" t="s">
        <v>81</v>
      </c>
      <c r="AH1434" s="34">
        <f t="shared" si="217"/>
        <v>22645127.280000001</v>
      </c>
      <c r="AI1434" s="66" t="s">
        <v>82</v>
      </c>
      <c r="AJ1434" s="67"/>
      <c r="AK1434" s="67" t="s">
        <v>201</v>
      </c>
      <c r="AL1434" s="67"/>
    </row>
    <row r="1435" spans="1:38" ht="11.25" customHeight="1">
      <c r="A1435" s="4">
        <v>5461</v>
      </c>
      <c r="B1435" s="67" t="s">
        <v>182</v>
      </c>
      <c r="C1435" s="67" t="s">
        <v>182</v>
      </c>
      <c r="D1435" s="67" t="s">
        <v>72</v>
      </c>
      <c r="E1435" s="68">
        <v>44418</v>
      </c>
      <c r="F1435" s="68">
        <v>44418</v>
      </c>
      <c r="G1435" s="68" t="s">
        <v>73</v>
      </c>
      <c r="H1435" s="67" t="s">
        <v>16</v>
      </c>
      <c r="I1435" s="67">
        <v>14</v>
      </c>
      <c r="J1435" s="66" t="s">
        <v>74</v>
      </c>
      <c r="K1435" s="66"/>
      <c r="L1435" s="67" t="s">
        <v>201</v>
      </c>
      <c r="M1435" s="67" t="s">
        <v>4675</v>
      </c>
      <c r="N1435" s="68" t="s">
        <v>4676</v>
      </c>
      <c r="O1435" s="71" t="s">
        <v>4677</v>
      </c>
      <c r="P1435" s="68">
        <v>44308</v>
      </c>
      <c r="Q1435" s="71">
        <v>22100865.18</v>
      </c>
      <c r="R1435" s="67"/>
      <c r="S1435" s="71">
        <v>22100865.18</v>
      </c>
      <c r="T1435" s="67" t="s">
        <v>79</v>
      </c>
      <c r="U1435" s="67">
        <v>1293</v>
      </c>
      <c r="V1435" s="68">
        <v>44425</v>
      </c>
      <c r="W1435" s="68">
        <v>44427</v>
      </c>
      <c r="X1435" s="71">
        <f t="shared" si="215"/>
        <v>22100865.18</v>
      </c>
      <c r="Y1435" s="67"/>
      <c r="Z1435" s="71">
        <f t="shared" si="216"/>
        <v>22100865.18</v>
      </c>
      <c r="AA1435" s="67" t="s">
        <v>80</v>
      </c>
      <c r="AB1435" s="67"/>
      <c r="AC1435" s="67"/>
      <c r="AD1435" s="67">
        <v>929</v>
      </c>
      <c r="AE1435" s="67"/>
      <c r="AF1435" s="71"/>
      <c r="AG1435" s="67" t="s">
        <v>81</v>
      </c>
      <c r="AH1435" s="34">
        <f t="shared" si="217"/>
        <v>22100865.18</v>
      </c>
      <c r="AI1435" s="66" t="s">
        <v>82</v>
      </c>
      <c r="AJ1435" s="67"/>
      <c r="AK1435" s="67" t="s">
        <v>201</v>
      </c>
      <c r="AL1435" s="67"/>
    </row>
    <row r="1436" spans="1:38" ht="11.25" customHeight="1">
      <c r="A1436" s="4">
        <v>5462</v>
      </c>
      <c r="B1436" s="67" t="s">
        <v>72</v>
      </c>
      <c r="C1436" s="67" t="s">
        <v>72</v>
      </c>
      <c r="D1436" s="67" t="s">
        <v>72</v>
      </c>
      <c r="E1436" s="68">
        <v>44418</v>
      </c>
      <c r="F1436" s="68">
        <v>44418</v>
      </c>
      <c r="G1436" s="68" t="s">
        <v>73</v>
      </c>
      <c r="H1436" s="67" t="s">
        <v>21</v>
      </c>
      <c r="I1436" s="67">
        <v>14</v>
      </c>
      <c r="J1436" s="66" t="s">
        <v>74</v>
      </c>
      <c r="K1436" s="66"/>
      <c r="L1436" s="66" t="s">
        <v>610</v>
      </c>
      <c r="M1436" s="67" t="s">
        <v>4678</v>
      </c>
      <c r="N1436" s="68" t="s">
        <v>4679</v>
      </c>
      <c r="O1436" s="71" t="s">
        <v>4680</v>
      </c>
      <c r="P1436" s="68">
        <v>44312</v>
      </c>
      <c r="Q1436" s="71">
        <v>9000000</v>
      </c>
      <c r="R1436" s="67"/>
      <c r="S1436" s="71">
        <v>9000000</v>
      </c>
      <c r="T1436" s="67" t="s">
        <v>79</v>
      </c>
      <c r="U1436" s="67">
        <v>1390</v>
      </c>
      <c r="V1436" s="68">
        <v>44433</v>
      </c>
      <c r="W1436" s="68">
        <v>44433</v>
      </c>
      <c r="X1436" s="71">
        <f t="shared" si="215"/>
        <v>9000000</v>
      </c>
      <c r="Y1436" s="67"/>
      <c r="Z1436" s="71">
        <f t="shared" si="216"/>
        <v>9000000</v>
      </c>
      <c r="AA1436" s="67" t="s">
        <v>80</v>
      </c>
      <c r="AB1436" s="67"/>
      <c r="AC1436" s="67"/>
      <c r="AD1436" s="67">
        <v>1022</v>
      </c>
      <c r="AE1436" s="67"/>
      <c r="AF1436" s="71"/>
      <c r="AG1436" s="67" t="s">
        <v>81</v>
      </c>
      <c r="AH1436" s="34">
        <f t="shared" si="217"/>
        <v>9000000</v>
      </c>
      <c r="AI1436" s="66" t="s">
        <v>82</v>
      </c>
      <c r="AJ1436" s="67" t="s">
        <v>4681</v>
      </c>
      <c r="AK1436" s="67" t="s">
        <v>610</v>
      </c>
      <c r="AL1436" s="67"/>
    </row>
    <row r="1437" spans="1:38" ht="11.25" customHeight="1">
      <c r="A1437" s="4">
        <v>5463</v>
      </c>
      <c r="B1437" s="67" t="s">
        <v>72</v>
      </c>
      <c r="C1437" s="67" t="s">
        <v>72</v>
      </c>
      <c r="D1437" s="67" t="s">
        <v>72</v>
      </c>
      <c r="E1437" s="68">
        <v>44418</v>
      </c>
      <c r="F1437" s="68">
        <v>44418</v>
      </c>
      <c r="G1437" s="68" t="s">
        <v>73</v>
      </c>
      <c r="H1437" s="67" t="s">
        <v>21</v>
      </c>
      <c r="I1437" s="67">
        <v>14</v>
      </c>
      <c r="J1437" s="66" t="s">
        <v>74</v>
      </c>
      <c r="K1437" s="66"/>
      <c r="L1437" s="66" t="s">
        <v>610</v>
      </c>
      <c r="M1437" s="67" t="s">
        <v>4682</v>
      </c>
      <c r="N1437" s="68" t="s">
        <v>4683</v>
      </c>
      <c r="O1437" s="71" t="s">
        <v>4684</v>
      </c>
      <c r="P1437" s="68">
        <v>44295</v>
      </c>
      <c r="Q1437" s="71">
        <v>9000000</v>
      </c>
      <c r="R1437" s="67"/>
      <c r="S1437" s="71">
        <v>9000000</v>
      </c>
      <c r="T1437" s="67" t="s">
        <v>79</v>
      </c>
      <c r="U1437" s="67">
        <v>1391</v>
      </c>
      <c r="V1437" s="68">
        <v>44433</v>
      </c>
      <c r="W1437" s="68">
        <v>44433</v>
      </c>
      <c r="X1437" s="71">
        <f t="shared" si="215"/>
        <v>9000000</v>
      </c>
      <c r="Y1437" s="67"/>
      <c r="Z1437" s="71">
        <f t="shared" si="216"/>
        <v>9000000</v>
      </c>
      <c r="AA1437" s="67" t="s">
        <v>80</v>
      </c>
      <c r="AB1437" s="67"/>
      <c r="AC1437" s="67"/>
      <c r="AD1437" s="67">
        <v>1023</v>
      </c>
      <c r="AE1437" s="67"/>
      <c r="AF1437" s="71"/>
      <c r="AG1437" s="67" t="s">
        <v>81</v>
      </c>
      <c r="AH1437" s="34">
        <f t="shared" si="217"/>
        <v>9000000</v>
      </c>
      <c r="AI1437" s="66" t="s">
        <v>82</v>
      </c>
      <c r="AJ1437" s="67"/>
      <c r="AK1437" s="67" t="s">
        <v>610</v>
      </c>
      <c r="AL1437" s="67"/>
    </row>
    <row r="1438" spans="1:38" ht="11.25" customHeight="1">
      <c r="A1438" s="4">
        <v>5464</v>
      </c>
      <c r="B1438" s="67" t="s">
        <v>72</v>
      </c>
      <c r="C1438" s="67" t="s">
        <v>72</v>
      </c>
      <c r="D1438" s="67" t="s">
        <v>72</v>
      </c>
      <c r="E1438" s="68">
        <v>44418</v>
      </c>
      <c r="F1438" s="68">
        <v>44418</v>
      </c>
      <c r="G1438" s="68" t="s">
        <v>73</v>
      </c>
      <c r="H1438" s="67" t="s">
        <v>21</v>
      </c>
      <c r="I1438" s="67">
        <v>14</v>
      </c>
      <c r="J1438" s="66" t="s">
        <v>74</v>
      </c>
      <c r="K1438" s="66"/>
      <c r="L1438" s="66" t="s">
        <v>610</v>
      </c>
      <c r="M1438" s="67" t="s">
        <v>4685</v>
      </c>
      <c r="N1438" s="68" t="s">
        <v>4686</v>
      </c>
      <c r="O1438" s="71" t="s">
        <v>4687</v>
      </c>
      <c r="P1438" s="68">
        <v>44267</v>
      </c>
      <c r="Q1438" s="71">
        <v>12750000</v>
      </c>
      <c r="R1438" s="67"/>
      <c r="S1438" s="71">
        <v>12750000</v>
      </c>
      <c r="T1438" s="67" t="s">
        <v>79</v>
      </c>
      <c r="U1438" s="67">
        <v>1392</v>
      </c>
      <c r="V1438" s="68">
        <v>44433</v>
      </c>
      <c r="W1438" s="68">
        <v>44433</v>
      </c>
      <c r="X1438" s="71">
        <f t="shared" si="215"/>
        <v>12750000</v>
      </c>
      <c r="Y1438" s="67"/>
      <c r="Z1438" s="71">
        <f t="shared" si="216"/>
        <v>12750000</v>
      </c>
      <c r="AA1438" s="67" t="s">
        <v>80</v>
      </c>
      <c r="AB1438" s="67"/>
      <c r="AC1438" s="67"/>
      <c r="AD1438" s="67">
        <v>1024</v>
      </c>
      <c r="AE1438" s="67"/>
      <c r="AF1438" s="71"/>
      <c r="AG1438" s="67" t="s">
        <v>81</v>
      </c>
      <c r="AH1438" s="34">
        <f t="shared" si="217"/>
        <v>12750000</v>
      </c>
      <c r="AI1438" s="66" t="s">
        <v>82</v>
      </c>
      <c r="AJ1438" s="67"/>
      <c r="AK1438" s="67" t="s">
        <v>610</v>
      </c>
      <c r="AL1438" s="67"/>
    </row>
    <row r="1439" spans="1:38" ht="11.25" customHeight="1">
      <c r="A1439" s="4">
        <v>5465</v>
      </c>
      <c r="B1439" s="67" t="s">
        <v>72</v>
      </c>
      <c r="C1439" s="67" t="s">
        <v>72</v>
      </c>
      <c r="D1439" s="67" t="s">
        <v>72</v>
      </c>
      <c r="E1439" s="68">
        <v>44418</v>
      </c>
      <c r="F1439" s="68">
        <v>44418</v>
      </c>
      <c r="G1439" s="68" t="s">
        <v>73</v>
      </c>
      <c r="H1439" s="67" t="s">
        <v>21</v>
      </c>
      <c r="I1439" s="67">
        <v>14</v>
      </c>
      <c r="J1439" s="66" t="s">
        <v>74</v>
      </c>
      <c r="K1439" s="66"/>
      <c r="L1439" s="66" t="s">
        <v>610</v>
      </c>
      <c r="M1439" s="67" t="s">
        <v>4688</v>
      </c>
      <c r="N1439" s="68" t="s">
        <v>4689</v>
      </c>
      <c r="O1439" s="71" t="s">
        <v>4690</v>
      </c>
      <c r="P1439" s="68">
        <v>44315</v>
      </c>
      <c r="Q1439" s="71">
        <v>11700000</v>
      </c>
      <c r="R1439" s="67"/>
      <c r="S1439" s="71">
        <v>11700000</v>
      </c>
      <c r="T1439" s="67" t="s">
        <v>79</v>
      </c>
      <c r="U1439" s="67">
        <v>1375</v>
      </c>
      <c r="V1439" s="68">
        <v>44432</v>
      </c>
      <c r="W1439" s="68">
        <v>44433</v>
      </c>
      <c r="X1439" s="71">
        <f t="shared" si="215"/>
        <v>11700000</v>
      </c>
      <c r="Y1439" s="67"/>
      <c r="Z1439" s="71">
        <f t="shared" si="216"/>
        <v>11700000</v>
      </c>
      <c r="AA1439" s="67" t="s">
        <v>80</v>
      </c>
      <c r="AB1439" s="67"/>
      <c r="AC1439" s="67"/>
      <c r="AD1439" s="67">
        <v>1025</v>
      </c>
      <c r="AE1439" s="67"/>
      <c r="AF1439" s="71"/>
      <c r="AG1439" s="67" t="s">
        <v>81</v>
      </c>
      <c r="AH1439" s="34">
        <f t="shared" si="217"/>
        <v>11700000</v>
      </c>
      <c r="AI1439" s="66" t="s">
        <v>82</v>
      </c>
      <c r="AJ1439" s="67"/>
      <c r="AK1439" s="67" t="s">
        <v>610</v>
      </c>
      <c r="AL1439" s="67"/>
    </row>
    <row r="1440" spans="1:38" ht="11.25" customHeight="1">
      <c r="A1440" s="4">
        <v>5466</v>
      </c>
      <c r="B1440" s="67" t="s">
        <v>72</v>
      </c>
      <c r="C1440" s="67" t="s">
        <v>72</v>
      </c>
      <c r="D1440" s="67" t="s">
        <v>72</v>
      </c>
      <c r="E1440" s="68">
        <v>44418</v>
      </c>
      <c r="F1440" s="68">
        <v>44418</v>
      </c>
      <c r="G1440" s="68" t="s">
        <v>73</v>
      </c>
      <c r="H1440" s="67" t="s">
        <v>21</v>
      </c>
      <c r="I1440" s="67">
        <v>14</v>
      </c>
      <c r="J1440" s="66" t="s">
        <v>74</v>
      </c>
      <c r="K1440" s="66"/>
      <c r="L1440" s="66" t="s">
        <v>610</v>
      </c>
      <c r="M1440" s="67" t="s">
        <v>4691</v>
      </c>
      <c r="N1440" s="68" t="s">
        <v>4692</v>
      </c>
      <c r="O1440" s="71" t="s">
        <v>4693</v>
      </c>
      <c r="P1440" s="68">
        <v>44265</v>
      </c>
      <c r="Q1440" s="71">
        <v>15920000</v>
      </c>
      <c r="R1440" s="67"/>
      <c r="S1440" s="71">
        <v>15920000</v>
      </c>
      <c r="T1440" s="67" t="s">
        <v>79</v>
      </c>
      <c r="U1440" s="67">
        <v>1376</v>
      </c>
      <c r="V1440" s="68">
        <v>44432</v>
      </c>
      <c r="W1440" s="68">
        <v>44433</v>
      </c>
      <c r="X1440" s="71">
        <f t="shared" si="215"/>
        <v>15920000</v>
      </c>
      <c r="Y1440" s="67"/>
      <c r="Z1440" s="71">
        <f t="shared" si="216"/>
        <v>15920000</v>
      </c>
      <c r="AA1440" s="67" t="s">
        <v>80</v>
      </c>
      <c r="AB1440" s="67"/>
      <c r="AC1440" s="67"/>
      <c r="AD1440" s="67">
        <v>1026</v>
      </c>
      <c r="AE1440" s="67"/>
      <c r="AF1440" s="71"/>
      <c r="AG1440" s="67" t="s">
        <v>81</v>
      </c>
      <c r="AH1440" s="34">
        <f t="shared" si="217"/>
        <v>15920000</v>
      </c>
      <c r="AI1440" s="66" t="s">
        <v>82</v>
      </c>
      <c r="AJ1440" s="67"/>
      <c r="AK1440" s="67" t="s">
        <v>610</v>
      </c>
      <c r="AL1440" s="67"/>
    </row>
    <row r="1441" spans="1:38" ht="11.25" customHeight="1">
      <c r="A1441" s="4">
        <v>5467</v>
      </c>
      <c r="B1441" s="67" t="s">
        <v>72</v>
      </c>
      <c r="C1441" s="67" t="s">
        <v>72</v>
      </c>
      <c r="D1441" s="67" t="s">
        <v>72</v>
      </c>
      <c r="E1441" s="68">
        <v>44418</v>
      </c>
      <c r="F1441" s="68">
        <v>44418</v>
      </c>
      <c r="G1441" s="68" t="s">
        <v>73</v>
      </c>
      <c r="H1441" s="67" t="s">
        <v>21</v>
      </c>
      <c r="I1441" s="67">
        <v>14</v>
      </c>
      <c r="J1441" s="66" t="s">
        <v>74</v>
      </c>
      <c r="K1441" s="66"/>
      <c r="L1441" s="66" t="s">
        <v>610</v>
      </c>
      <c r="M1441" s="67" t="s">
        <v>4694</v>
      </c>
      <c r="N1441" s="68" t="s">
        <v>4695</v>
      </c>
      <c r="O1441" s="71" t="s">
        <v>4696</v>
      </c>
      <c r="P1441" s="68">
        <v>44265</v>
      </c>
      <c r="Q1441" s="71">
        <v>18650000</v>
      </c>
      <c r="R1441" s="67"/>
      <c r="S1441" s="71">
        <v>18650000</v>
      </c>
      <c r="T1441" s="67" t="s">
        <v>79</v>
      </c>
      <c r="U1441" s="67">
        <v>1377</v>
      </c>
      <c r="V1441" s="68">
        <v>44432</v>
      </c>
      <c r="W1441" s="68">
        <v>44433</v>
      </c>
      <c r="X1441" s="71">
        <f t="shared" si="215"/>
        <v>18650000</v>
      </c>
      <c r="Y1441" s="67"/>
      <c r="Z1441" s="71">
        <f t="shared" si="216"/>
        <v>18650000</v>
      </c>
      <c r="AA1441" s="67" t="s">
        <v>80</v>
      </c>
      <c r="AB1441" s="67"/>
      <c r="AC1441" s="67"/>
      <c r="AD1441" s="67">
        <v>1027</v>
      </c>
      <c r="AE1441" s="67"/>
      <c r="AF1441" s="71"/>
      <c r="AG1441" s="67" t="s">
        <v>81</v>
      </c>
      <c r="AH1441" s="34">
        <f t="shared" si="217"/>
        <v>18650000</v>
      </c>
      <c r="AI1441" s="66" t="s">
        <v>82</v>
      </c>
      <c r="AJ1441" s="67"/>
      <c r="AK1441" s="67" t="s">
        <v>610</v>
      </c>
      <c r="AL1441" s="67"/>
    </row>
    <row r="1442" spans="1:38" ht="11.25" customHeight="1">
      <c r="A1442" s="4">
        <v>5468</v>
      </c>
      <c r="B1442" s="67" t="s">
        <v>72</v>
      </c>
      <c r="C1442" s="67" t="s">
        <v>72</v>
      </c>
      <c r="D1442" s="67" t="s">
        <v>72</v>
      </c>
      <c r="E1442" s="68">
        <v>44418</v>
      </c>
      <c r="F1442" s="68">
        <v>44418</v>
      </c>
      <c r="G1442" s="68" t="s">
        <v>73</v>
      </c>
      <c r="H1442" s="67" t="s">
        <v>21</v>
      </c>
      <c r="I1442" s="67">
        <v>14</v>
      </c>
      <c r="J1442" s="66" t="s">
        <v>74</v>
      </c>
      <c r="K1442" s="66"/>
      <c r="L1442" s="66" t="s">
        <v>610</v>
      </c>
      <c r="M1442" s="67" t="s">
        <v>4697</v>
      </c>
      <c r="N1442" s="68" t="s">
        <v>4698</v>
      </c>
      <c r="O1442" s="71" t="s">
        <v>4699</v>
      </c>
      <c r="P1442" s="68">
        <v>44314</v>
      </c>
      <c r="Q1442" s="71">
        <v>7850000</v>
      </c>
      <c r="R1442" s="67"/>
      <c r="S1442" s="71">
        <v>7850000</v>
      </c>
      <c r="T1442" s="67" t="s">
        <v>79</v>
      </c>
      <c r="U1442" s="67">
        <v>1378</v>
      </c>
      <c r="V1442" s="68">
        <v>44432</v>
      </c>
      <c r="W1442" s="68">
        <v>44433</v>
      </c>
      <c r="X1442" s="71">
        <f t="shared" si="215"/>
        <v>7850000</v>
      </c>
      <c r="Y1442" s="67"/>
      <c r="Z1442" s="71">
        <f t="shared" si="216"/>
        <v>7850000</v>
      </c>
      <c r="AA1442" s="67" t="s">
        <v>80</v>
      </c>
      <c r="AB1442" s="67"/>
      <c r="AC1442" s="67"/>
      <c r="AD1442" s="67">
        <v>1028</v>
      </c>
      <c r="AE1442" s="67"/>
      <c r="AF1442" s="71"/>
      <c r="AG1442" s="67" t="s">
        <v>81</v>
      </c>
      <c r="AH1442" s="34">
        <f t="shared" si="217"/>
        <v>7850000</v>
      </c>
      <c r="AI1442" s="66" t="s">
        <v>82</v>
      </c>
      <c r="AJ1442" s="67"/>
      <c r="AK1442" s="67" t="s">
        <v>610</v>
      </c>
      <c r="AL1442" s="67"/>
    </row>
    <row r="1443" spans="1:38" ht="11.25" customHeight="1">
      <c r="A1443" s="4">
        <v>5469</v>
      </c>
      <c r="B1443" s="67" t="s">
        <v>72</v>
      </c>
      <c r="C1443" s="67" t="s">
        <v>72</v>
      </c>
      <c r="D1443" s="67" t="s">
        <v>72</v>
      </c>
      <c r="E1443" s="68">
        <v>44418</v>
      </c>
      <c r="F1443" s="68">
        <v>44418</v>
      </c>
      <c r="G1443" s="68" t="s">
        <v>73</v>
      </c>
      <c r="H1443" s="67" t="s">
        <v>21</v>
      </c>
      <c r="I1443" s="67">
        <v>14</v>
      </c>
      <c r="J1443" s="66" t="s">
        <v>74</v>
      </c>
      <c r="K1443" s="66"/>
      <c r="L1443" s="66" t="s">
        <v>610</v>
      </c>
      <c r="M1443" s="67" t="s">
        <v>4700</v>
      </c>
      <c r="N1443" s="68" t="s">
        <v>4701</v>
      </c>
      <c r="O1443" s="71" t="s">
        <v>4702</v>
      </c>
      <c r="P1443" s="68">
        <v>44259</v>
      </c>
      <c r="Q1443" s="71">
        <v>5240000</v>
      </c>
      <c r="R1443" s="67"/>
      <c r="S1443" s="71">
        <v>5240000</v>
      </c>
      <c r="T1443" s="67" t="s">
        <v>79</v>
      </c>
      <c r="U1443" s="67">
        <v>1379</v>
      </c>
      <c r="V1443" s="68">
        <v>44432</v>
      </c>
      <c r="W1443" s="68">
        <v>44433</v>
      </c>
      <c r="X1443" s="71">
        <f t="shared" si="215"/>
        <v>5240000</v>
      </c>
      <c r="Y1443" s="67"/>
      <c r="Z1443" s="71">
        <f t="shared" si="216"/>
        <v>5240000</v>
      </c>
      <c r="AA1443" s="67" t="s">
        <v>80</v>
      </c>
      <c r="AB1443" s="67"/>
      <c r="AC1443" s="67"/>
      <c r="AD1443" s="67">
        <v>1029</v>
      </c>
      <c r="AE1443" s="67"/>
      <c r="AF1443" s="71"/>
      <c r="AG1443" s="67" t="s">
        <v>81</v>
      </c>
      <c r="AH1443" s="34">
        <f t="shared" si="217"/>
        <v>5240000</v>
      </c>
      <c r="AI1443" s="66" t="s">
        <v>82</v>
      </c>
      <c r="AJ1443" s="67"/>
      <c r="AK1443" s="67" t="s">
        <v>610</v>
      </c>
      <c r="AL1443" s="67"/>
    </row>
    <row r="1444" spans="1:38" ht="11.25" customHeight="1">
      <c r="A1444" s="4">
        <v>5470</v>
      </c>
      <c r="B1444" s="67" t="s">
        <v>72</v>
      </c>
      <c r="C1444" s="67" t="s">
        <v>72</v>
      </c>
      <c r="D1444" s="67" t="s">
        <v>72</v>
      </c>
      <c r="E1444" s="68">
        <v>44418</v>
      </c>
      <c r="F1444" s="68">
        <v>44418</v>
      </c>
      <c r="G1444" s="68" t="s">
        <v>73</v>
      </c>
      <c r="H1444" s="67" t="s">
        <v>21</v>
      </c>
      <c r="I1444" s="67">
        <v>14</v>
      </c>
      <c r="J1444" s="66" t="s">
        <v>74</v>
      </c>
      <c r="K1444" s="66"/>
      <c r="L1444" s="66" t="s">
        <v>610</v>
      </c>
      <c r="M1444" s="67" t="s">
        <v>4703</v>
      </c>
      <c r="N1444" s="68" t="s">
        <v>4704</v>
      </c>
      <c r="O1444" s="71" t="s">
        <v>4705</v>
      </c>
      <c r="P1444" s="68">
        <v>44201</v>
      </c>
      <c r="Q1444" s="71">
        <v>7800000</v>
      </c>
      <c r="R1444" s="67"/>
      <c r="S1444" s="71">
        <v>7800000</v>
      </c>
      <c r="T1444" s="67" t="s">
        <v>79</v>
      </c>
      <c r="U1444" s="67">
        <v>1380</v>
      </c>
      <c r="V1444" s="68">
        <v>44432</v>
      </c>
      <c r="W1444" s="68">
        <v>44433</v>
      </c>
      <c r="X1444" s="71">
        <f t="shared" si="215"/>
        <v>7800000</v>
      </c>
      <c r="Y1444" s="67"/>
      <c r="Z1444" s="71">
        <f t="shared" si="216"/>
        <v>7800000</v>
      </c>
      <c r="AA1444" s="67" t="s">
        <v>80</v>
      </c>
      <c r="AB1444" s="67"/>
      <c r="AC1444" s="67"/>
      <c r="AD1444" s="67">
        <v>1030</v>
      </c>
      <c r="AE1444" s="67"/>
      <c r="AF1444" s="71"/>
      <c r="AG1444" s="67" t="s">
        <v>81</v>
      </c>
      <c r="AH1444" s="34">
        <f t="shared" si="217"/>
        <v>7800000</v>
      </c>
      <c r="AI1444" s="66" t="s">
        <v>82</v>
      </c>
      <c r="AJ1444" s="67"/>
      <c r="AK1444" s="67" t="s">
        <v>610</v>
      </c>
      <c r="AL1444" s="67"/>
    </row>
    <row r="1445" spans="1:38" ht="11.25" customHeight="1">
      <c r="A1445" s="4">
        <v>5471</v>
      </c>
      <c r="B1445" s="67" t="s">
        <v>72</v>
      </c>
      <c r="C1445" s="67" t="s">
        <v>72</v>
      </c>
      <c r="D1445" s="67" t="s">
        <v>72</v>
      </c>
      <c r="E1445" s="68">
        <v>44418</v>
      </c>
      <c r="F1445" s="68">
        <v>44418</v>
      </c>
      <c r="G1445" s="68" t="s">
        <v>73</v>
      </c>
      <c r="H1445" s="67" t="s">
        <v>21</v>
      </c>
      <c r="I1445" s="67">
        <v>14</v>
      </c>
      <c r="J1445" s="66" t="s">
        <v>74</v>
      </c>
      <c r="K1445" s="66"/>
      <c r="L1445" s="66" t="s">
        <v>610</v>
      </c>
      <c r="M1445" s="67" t="s">
        <v>4706</v>
      </c>
      <c r="N1445" s="68" t="s">
        <v>4707</v>
      </c>
      <c r="O1445" s="71" t="s">
        <v>4708</v>
      </c>
      <c r="P1445" s="68">
        <v>44265</v>
      </c>
      <c r="Q1445" s="71">
        <v>7150000</v>
      </c>
      <c r="R1445" s="67"/>
      <c r="S1445" s="71">
        <v>7150000</v>
      </c>
      <c r="T1445" s="67" t="s">
        <v>79</v>
      </c>
      <c r="U1445" s="67">
        <v>1381</v>
      </c>
      <c r="V1445" s="68">
        <v>44432</v>
      </c>
      <c r="W1445" s="68">
        <v>44433</v>
      </c>
      <c r="X1445" s="71">
        <f t="shared" si="215"/>
        <v>7150000</v>
      </c>
      <c r="Y1445" s="67"/>
      <c r="Z1445" s="71">
        <f t="shared" si="216"/>
        <v>7150000</v>
      </c>
      <c r="AA1445" s="67" t="s">
        <v>80</v>
      </c>
      <c r="AB1445" s="67"/>
      <c r="AC1445" s="67"/>
      <c r="AD1445" s="67">
        <v>1031</v>
      </c>
      <c r="AE1445" s="67"/>
      <c r="AF1445" s="71"/>
      <c r="AG1445" s="67" t="s">
        <v>81</v>
      </c>
      <c r="AH1445" s="34">
        <f t="shared" si="217"/>
        <v>7150000</v>
      </c>
      <c r="AI1445" s="66" t="s">
        <v>82</v>
      </c>
      <c r="AJ1445" s="67"/>
      <c r="AK1445" s="67" t="s">
        <v>610</v>
      </c>
      <c r="AL1445" s="67"/>
    </row>
    <row r="1446" spans="1:38" ht="11.25" customHeight="1">
      <c r="A1446" s="4">
        <v>5472</v>
      </c>
      <c r="B1446" s="67" t="s">
        <v>83</v>
      </c>
      <c r="C1446" s="67" t="s">
        <v>83</v>
      </c>
      <c r="D1446" s="67" t="s">
        <v>72</v>
      </c>
      <c r="E1446" s="68">
        <v>44418</v>
      </c>
      <c r="F1446" s="68">
        <v>44418</v>
      </c>
      <c r="G1446" s="68" t="s">
        <v>73</v>
      </c>
      <c r="H1446" s="67" t="s">
        <v>21</v>
      </c>
      <c r="I1446" s="67">
        <v>14</v>
      </c>
      <c r="J1446" s="66" t="s">
        <v>74</v>
      </c>
      <c r="K1446" s="66"/>
      <c r="L1446" s="66" t="s">
        <v>610</v>
      </c>
      <c r="M1446" s="67" t="s">
        <v>4709</v>
      </c>
      <c r="N1446" s="68" t="s">
        <v>4710</v>
      </c>
      <c r="O1446" s="71" t="s">
        <v>4711</v>
      </c>
      <c r="P1446" s="68">
        <v>44306</v>
      </c>
      <c r="Q1446" s="71">
        <v>6250000</v>
      </c>
      <c r="R1446" s="67"/>
      <c r="S1446" s="71">
        <v>6250000</v>
      </c>
      <c r="T1446" s="67" t="s">
        <v>79</v>
      </c>
      <c r="U1446" s="67">
        <v>1382</v>
      </c>
      <c r="V1446" s="68">
        <v>44432</v>
      </c>
      <c r="W1446" s="68">
        <v>44433</v>
      </c>
      <c r="X1446" s="71">
        <f t="shared" si="215"/>
        <v>6250000</v>
      </c>
      <c r="Y1446" s="67"/>
      <c r="Z1446" s="71">
        <f t="shared" si="216"/>
        <v>6250000</v>
      </c>
      <c r="AA1446" s="67" t="s">
        <v>80</v>
      </c>
      <c r="AB1446" s="67"/>
      <c r="AC1446" s="67"/>
      <c r="AD1446" s="67">
        <v>1052</v>
      </c>
      <c r="AE1446" s="67"/>
      <c r="AF1446" s="71"/>
      <c r="AG1446" s="67" t="s">
        <v>81</v>
      </c>
      <c r="AH1446" s="34">
        <f t="shared" si="217"/>
        <v>6250000</v>
      </c>
      <c r="AI1446" s="66" t="s">
        <v>82</v>
      </c>
      <c r="AJ1446" s="67"/>
      <c r="AK1446" s="67" t="s">
        <v>610</v>
      </c>
      <c r="AL1446" s="67"/>
    </row>
    <row r="1447" spans="1:38" ht="11.25" customHeight="1">
      <c r="A1447" s="4">
        <v>5473</v>
      </c>
      <c r="B1447" s="67" t="s">
        <v>72</v>
      </c>
      <c r="C1447" s="67" t="s">
        <v>72</v>
      </c>
      <c r="D1447" s="67" t="s">
        <v>72</v>
      </c>
      <c r="E1447" s="68">
        <v>44418</v>
      </c>
      <c r="F1447" s="68">
        <v>44418</v>
      </c>
      <c r="G1447" s="68" t="s">
        <v>73</v>
      </c>
      <c r="H1447" s="67" t="s">
        <v>21</v>
      </c>
      <c r="I1447" s="67">
        <v>14</v>
      </c>
      <c r="J1447" s="66" t="s">
        <v>74</v>
      </c>
      <c r="K1447" s="66"/>
      <c r="L1447" s="66" t="s">
        <v>610</v>
      </c>
      <c r="M1447" s="67" t="s">
        <v>4712</v>
      </c>
      <c r="N1447" s="68" t="s">
        <v>4713</v>
      </c>
      <c r="O1447" s="71" t="s">
        <v>4714</v>
      </c>
      <c r="P1447" s="68">
        <v>44260</v>
      </c>
      <c r="Q1447" s="71">
        <v>3030000</v>
      </c>
      <c r="R1447" s="67"/>
      <c r="S1447" s="71">
        <v>3030000</v>
      </c>
      <c r="T1447" s="67" t="s">
        <v>79</v>
      </c>
      <c r="U1447" s="67">
        <v>1411</v>
      </c>
      <c r="V1447" s="68">
        <v>44434</v>
      </c>
      <c r="W1447" s="68">
        <v>44435</v>
      </c>
      <c r="X1447" s="71">
        <f t="shared" si="215"/>
        <v>3030000</v>
      </c>
      <c r="Y1447" s="67"/>
      <c r="Z1447" s="71">
        <f t="shared" si="216"/>
        <v>3030000</v>
      </c>
      <c r="AA1447" s="67" t="s">
        <v>80</v>
      </c>
      <c r="AB1447" s="67"/>
      <c r="AC1447" s="67"/>
      <c r="AD1447" s="67">
        <v>1107</v>
      </c>
      <c r="AE1447" s="67"/>
      <c r="AF1447" s="71"/>
      <c r="AG1447" s="67" t="s">
        <v>81</v>
      </c>
      <c r="AH1447" s="34">
        <f t="shared" si="217"/>
        <v>3030000</v>
      </c>
      <c r="AI1447" s="66" t="s">
        <v>82</v>
      </c>
      <c r="AJ1447" s="67"/>
      <c r="AK1447" s="67" t="s">
        <v>610</v>
      </c>
      <c r="AL1447" s="67"/>
    </row>
    <row r="1448" spans="1:38" ht="11.25" customHeight="1">
      <c r="A1448" s="4">
        <v>5474</v>
      </c>
      <c r="B1448" s="67" t="s">
        <v>72</v>
      </c>
      <c r="C1448" s="67" t="s">
        <v>72</v>
      </c>
      <c r="D1448" s="67" t="s">
        <v>72</v>
      </c>
      <c r="E1448" s="68">
        <v>44418</v>
      </c>
      <c r="F1448" s="68">
        <v>44418</v>
      </c>
      <c r="G1448" s="68" t="s">
        <v>73</v>
      </c>
      <c r="H1448" s="67" t="s">
        <v>21</v>
      </c>
      <c r="I1448" s="67">
        <v>14</v>
      </c>
      <c r="J1448" s="66" t="s">
        <v>74</v>
      </c>
      <c r="K1448" s="66"/>
      <c r="L1448" s="66" t="s">
        <v>610</v>
      </c>
      <c r="M1448" s="67" t="s">
        <v>4715</v>
      </c>
      <c r="N1448" s="68" t="s">
        <v>4716</v>
      </c>
      <c r="O1448" s="71" t="s">
        <v>4717</v>
      </c>
      <c r="P1448" s="68">
        <v>44278</v>
      </c>
      <c r="Q1448" s="71">
        <v>2900000</v>
      </c>
      <c r="R1448" s="67"/>
      <c r="S1448" s="71">
        <v>2900000</v>
      </c>
      <c r="T1448" s="67" t="s">
        <v>79</v>
      </c>
      <c r="U1448" s="67">
        <v>1412</v>
      </c>
      <c r="V1448" s="68">
        <v>44434</v>
      </c>
      <c r="W1448" s="68">
        <v>44435</v>
      </c>
      <c r="X1448" s="71">
        <f t="shared" si="215"/>
        <v>2900000</v>
      </c>
      <c r="Y1448" s="67"/>
      <c r="Z1448" s="71">
        <f t="shared" si="216"/>
        <v>2900000</v>
      </c>
      <c r="AA1448" s="67" t="s">
        <v>80</v>
      </c>
      <c r="AB1448" s="67"/>
      <c r="AC1448" s="67"/>
      <c r="AD1448" s="67">
        <v>1108</v>
      </c>
      <c r="AE1448" s="67"/>
      <c r="AF1448" s="71"/>
      <c r="AG1448" s="67" t="s">
        <v>81</v>
      </c>
      <c r="AH1448" s="34">
        <f t="shared" si="217"/>
        <v>2900000</v>
      </c>
      <c r="AI1448" s="66" t="s">
        <v>82</v>
      </c>
      <c r="AJ1448" s="67"/>
      <c r="AK1448" s="67" t="s">
        <v>610</v>
      </c>
      <c r="AL1448" s="67"/>
    </row>
    <row r="1449" spans="1:38" ht="11.25" customHeight="1">
      <c r="A1449" s="4">
        <v>5475</v>
      </c>
      <c r="B1449" s="67" t="s">
        <v>72</v>
      </c>
      <c r="C1449" s="67" t="s">
        <v>72</v>
      </c>
      <c r="D1449" s="67" t="s">
        <v>72</v>
      </c>
      <c r="E1449" s="68">
        <v>44418</v>
      </c>
      <c r="F1449" s="68">
        <v>44418</v>
      </c>
      <c r="G1449" s="68" t="s">
        <v>73</v>
      </c>
      <c r="H1449" s="67" t="s">
        <v>21</v>
      </c>
      <c r="I1449" s="67">
        <v>14</v>
      </c>
      <c r="J1449" s="66" t="s">
        <v>74</v>
      </c>
      <c r="K1449" s="66"/>
      <c r="L1449" s="66" t="s">
        <v>610</v>
      </c>
      <c r="M1449" s="67" t="s">
        <v>4718</v>
      </c>
      <c r="N1449" s="68" t="s">
        <v>4719</v>
      </c>
      <c r="O1449" s="71" t="s">
        <v>4720</v>
      </c>
      <c r="P1449" s="68">
        <v>44316</v>
      </c>
      <c r="Q1449" s="71">
        <v>2950000</v>
      </c>
      <c r="R1449" s="67"/>
      <c r="S1449" s="71">
        <v>2950000</v>
      </c>
      <c r="T1449" s="67" t="s">
        <v>79</v>
      </c>
      <c r="U1449" s="67">
        <v>1413</v>
      </c>
      <c r="V1449" s="68">
        <v>44434</v>
      </c>
      <c r="W1449" s="68">
        <v>44435</v>
      </c>
      <c r="X1449" s="71">
        <f t="shared" si="215"/>
        <v>2950000</v>
      </c>
      <c r="Y1449" s="67"/>
      <c r="Z1449" s="71">
        <f t="shared" si="216"/>
        <v>2950000</v>
      </c>
      <c r="AA1449" s="67" t="s">
        <v>80</v>
      </c>
      <c r="AB1449" s="67"/>
      <c r="AC1449" s="67"/>
      <c r="AD1449" s="67">
        <v>1109</v>
      </c>
      <c r="AE1449" s="67"/>
      <c r="AF1449" s="71"/>
      <c r="AG1449" s="67" t="s">
        <v>81</v>
      </c>
      <c r="AH1449" s="34">
        <f t="shared" si="217"/>
        <v>2950000</v>
      </c>
      <c r="AI1449" s="66" t="s">
        <v>82</v>
      </c>
      <c r="AJ1449" s="67"/>
      <c r="AK1449" s="67" t="s">
        <v>610</v>
      </c>
      <c r="AL1449" s="67"/>
    </row>
    <row r="1450" spans="1:38" ht="11.25" customHeight="1">
      <c r="A1450" s="4">
        <v>5476</v>
      </c>
      <c r="B1450" s="67" t="s">
        <v>72</v>
      </c>
      <c r="C1450" s="67" t="s">
        <v>72</v>
      </c>
      <c r="D1450" s="67" t="s">
        <v>72</v>
      </c>
      <c r="E1450" s="68">
        <v>44418</v>
      </c>
      <c r="F1450" s="68">
        <v>44418</v>
      </c>
      <c r="G1450" s="68" t="s">
        <v>73</v>
      </c>
      <c r="H1450" s="67" t="s">
        <v>21</v>
      </c>
      <c r="I1450" s="67">
        <v>14</v>
      </c>
      <c r="J1450" s="66" t="s">
        <v>74</v>
      </c>
      <c r="K1450" s="66"/>
      <c r="L1450" s="66" t="s">
        <v>610</v>
      </c>
      <c r="M1450" s="67" t="s">
        <v>4721</v>
      </c>
      <c r="N1450" s="68" t="s">
        <v>4722</v>
      </c>
      <c r="O1450" s="71" t="s">
        <v>4723</v>
      </c>
      <c r="P1450" s="68">
        <v>44258</v>
      </c>
      <c r="Q1450" s="71">
        <v>6900000</v>
      </c>
      <c r="R1450" s="67"/>
      <c r="S1450" s="71">
        <v>6900000</v>
      </c>
      <c r="T1450" s="67" t="s">
        <v>79</v>
      </c>
      <c r="U1450" s="67">
        <v>1414</v>
      </c>
      <c r="V1450" s="68">
        <v>44434</v>
      </c>
      <c r="W1450" s="68">
        <v>44435</v>
      </c>
      <c r="X1450" s="71">
        <f t="shared" si="215"/>
        <v>6900000</v>
      </c>
      <c r="Y1450" s="67"/>
      <c r="Z1450" s="71">
        <f t="shared" si="216"/>
        <v>6900000</v>
      </c>
      <c r="AA1450" s="67" t="s">
        <v>80</v>
      </c>
      <c r="AB1450" s="67"/>
      <c r="AC1450" s="67"/>
      <c r="AD1450" s="67">
        <v>1110</v>
      </c>
      <c r="AE1450" s="67"/>
      <c r="AF1450" s="71"/>
      <c r="AG1450" s="67" t="s">
        <v>81</v>
      </c>
      <c r="AH1450" s="34">
        <f t="shared" si="217"/>
        <v>6900000</v>
      </c>
      <c r="AI1450" s="66" t="s">
        <v>82</v>
      </c>
      <c r="AJ1450" s="67"/>
      <c r="AK1450" s="67" t="s">
        <v>610</v>
      </c>
      <c r="AL1450" s="67"/>
    </row>
    <row r="1451" spans="1:38" ht="11.25" customHeight="1">
      <c r="A1451" s="4">
        <v>5477</v>
      </c>
      <c r="B1451" s="67" t="s">
        <v>72</v>
      </c>
      <c r="C1451" s="67" t="s">
        <v>72</v>
      </c>
      <c r="D1451" s="67" t="s">
        <v>72</v>
      </c>
      <c r="E1451" s="68">
        <v>44418</v>
      </c>
      <c r="F1451" s="68">
        <v>44418</v>
      </c>
      <c r="G1451" s="68" t="s">
        <v>73</v>
      </c>
      <c r="H1451" s="67" t="s">
        <v>21</v>
      </c>
      <c r="I1451" s="67">
        <v>14</v>
      </c>
      <c r="J1451" s="66" t="s">
        <v>74</v>
      </c>
      <c r="K1451" s="66"/>
      <c r="L1451" s="66" t="s">
        <v>610</v>
      </c>
      <c r="M1451" s="67" t="s">
        <v>4724</v>
      </c>
      <c r="N1451" s="68" t="s">
        <v>4725</v>
      </c>
      <c r="O1451" s="71" t="s">
        <v>4726</v>
      </c>
      <c r="P1451" s="68">
        <v>44316</v>
      </c>
      <c r="Q1451" s="71">
        <v>6660000</v>
      </c>
      <c r="R1451" s="67"/>
      <c r="S1451" s="71">
        <v>6660000</v>
      </c>
      <c r="T1451" s="67" t="s">
        <v>79</v>
      </c>
      <c r="U1451" s="67">
        <v>1415</v>
      </c>
      <c r="V1451" s="68">
        <v>44434</v>
      </c>
      <c r="W1451" s="68">
        <v>44435</v>
      </c>
      <c r="X1451" s="71">
        <f t="shared" si="215"/>
        <v>6660000</v>
      </c>
      <c r="Y1451" s="67"/>
      <c r="Z1451" s="71">
        <f t="shared" si="216"/>
        <v>6660000</v>
      </c>
      <c r="AA1451" s="67" t="s">
        <v>80</v>
      </c>
      <c r="AB1451" s="67"/>
      <c r="AC1451" s="67"/>
      <c r="AD1451" s="67">
        <v>1111</v>
      </c>
      <c r="AE1451" s="67"/>
      <c r="AF1451" s="71"/>
      <c r="AG1451" s="67" t="s">
        <v>81</v>
      </c>
      <c r="AH1451" s="34">
        <f t="shared" si="217"/>
        <v>6660000</v>
      </c>
      <c r="AI1451" s="66" t="s">
        <v>82</v>
      </c>
      <c r="AJ1451" s="67"/>
      <c r="AK1451" s="67" t="s">
        <v>610</v>
      </c>
      <c r="AL1451" s="67"/>
    </row>
    <row r="1452" spans="1:38" ht="11.25" customHeight="1">
      <c r="A1452" s="4">
        <v>5478</v>
      </c>
      <c r="B1452" s="67" t="s">
        <v>72</v>
      </c>
      <c r="C1452" s="67" t="s">
        <v>72</v>
      </c>
      <c r="D1452" s="67" t="s">
        <v>72</v>
      </c>
      <c r="E1452" s="68">
        <v>44418</v>
      </c>
      <c r="F1452" s="68">
        <v>44418</v>
      </c>
      <c r="G1452" s="68" t="s">
        <v>73</v>
      </c>
      <c r="H1452" s="67" t="s">
        <v>21</v>
      </c>
      <c r="I1452" s="67">
        <v>14</v>
      </c>
      <c r="J1452" s="66" t="s">
        <v>74</v>
      </c>
      <c r="K1452" s="66"/>
      <c r="L1452" s="66" t="s">
        <v>610</v>
      </c>
      <c r="M1452" s="67" t="s">
        <v>4727</v>
      </c>
      <c r="N1452" s="68" t="s">
        <v>4728</v>
      </c>
      <c r="O1452" s="71" t="s">
        <v>4729</v>
      </c>
      <c r="P1452" s="68">
        <v>44270</v>
      </c>
      <c r="Q1452" s="71">
        <v>6050000</v>
      </c>
      <c r="R1452" s="67"/>
      <c r="S1452" s="71">
        <v>6050000</v>
      </c>
      <c r="T1452" s="67" t="s">
        <v>79</v>
      </c>
      <c r="U1452" s="67">
        <v>1416</v>
      </c>
      <c r="V1452" s="68">
        <v>44434</v>
      </c>
      <c r="W1452" s="68">
        <v>44435</v>
      </c>
      <c r="X1452" s="71">
        <f t="shared" si="215"/>
        <v>6050000</v>
      </c>
      <c r="Y1452" s="67"/>
      <c r="Z1452" s="71">
        <f t="shared" si="216"/>
        <v>6050000</v>
      </c>
      <c r="AA1452" s="67" t="s">
        <v>80</v>
      </c>
      <c r="AB1452" s="67"/>
      <c r="AC1452" s="67"/>
      <c r="AD1452" s="67">
        <v>1112</v>
      </c>
      <c r="AE1452" s="67"/>
      <c r="AF1452" s="71"/>
      <c r="AG1452" s="67" t="s">
        <v>81</v>
      </c>
      <c r="AH1452" s="34">
        <f t="shared" si="217"/>
        <v>6050000</v>
      </c>
      <c r="AI1452" s="66" t="s">
        <v>82</v>
      </c>
      <c r="AJ1452" s="67"/>
      <c r="AK1452" s="67" t="s">
        <v>610</v>
      </c>
      <c r="AL1452" s="67"/>
    </row>
    <row r="1453" spans="1:38" ht="11.25" customHeight="1">
      <c r="A1453" s="4">
        <v>5479</v>
      </c>
      <c r="B1453" s="67" t="s">
        <v>83</v>
      </c>
      <c r="C1453" s="67" t="s">
        <v>83</v>
      </c>
      <c r="D1453" s="67" t="s">
        <v>72</v>
      </c>
      <c r="E1453" s="68">
        <v>44418</v>
      </c>
      <c r="F1453" s="68">
        <v>44418</v>
      </c>
      <c r="G1453" s="68" t="s">
        <v>73</v>
      </c>
      <c r="H1453" s="67" t="s">
        <v>21</v>
      </c>
      <c r="I1453" s="67">
        <v>14</v>
      </c>
      <c r="J1453" s="66" t="s">
        <v>74</v>
      </c>
      <c r="K1453" s="66"/>
      <c r="L1453" s="66" t="s">
        <v>610</v>
      </c>
      <c r="M1453" s="67" t="s">
        <v>4730</v>
      </c>
      <c r="N1453" s="68" t="s">
        <v>4731</v>
      </c>
      <c r="O1453" s="71" t="s">
        <v>4732</v>
      </c>
      <c r="P1453" s="68">
        <v>44292</v>
      </c>
      <c r="Q1453" s="71">
        <v>4320000</v>
      </c>
      <c r="R1453" s="67"/>
      <c r="S1453" s="71">
        <v>4320000</v>
      </c>
      <c r="T1453" s="67" t="s">
        <v>79</v>
      </c>
      <c r="U1453" s="67">
        <v>1417</v>
      </c>
      <c r="V1453" s="68">
        <v>44434</v>
      </c>
      <c r="W1453" s="68">
        <v>44435</v>
      </c>
      <c r="X1453" s="71">
        <f t="shared" si="215"/>
        <v>4320000</v>
      </c>
      <c r="Y1453" s="67"/>
      <c r="Z1453" s="71">
        <f t="shared" si="216"/>
        <v>4320000</v>
      </c>
      <c r="AA1453" s="67" t="s">
        <v>80</v>
      </c>
      <c r="AB1453" s="67"/>
      <c r="AC1453" s="67"/>
      <c r="AD1453" s="67">
        <v>1113</v>
      </c>
      <c r="AE1453" s="67"/>
      <c r="AF1453" s="71"/>
      <c r="AG1453" s="67" t="s">
        <v>81</v>
      </c>
      <c r="AH1453" s="34">
        <f t="shared" si="217"/>
        <v>4320000</v>
      </c>
      <c r="AI1453" s="66" t="s">
        <v>82</v>
      </c>
      <c r="AJ1453" s="67"/>
      <c r="AK1453" s="67" t="s">
        <v>610</v>
      </c>
      <c r="AL1453" s="67"/>
    </row>
    <row r="1454" spans="1:38" ht="11.25" customHeight="1">
      <c r="A1454" s="4">
        <v>5480</v>
      </c>
      <c r="B1454" s="67" t="s">
        <v>83</v>
      </c>
      <c r="C1454" s="67" t="s">
        <v>1011</v>
      </c>
      <c r="D1454" s="67" t="s">
        <v>72</v>
      </c>
      <c r="E1454" s="68">
        <v>44418</v>
      </c>
      <c r="F1454" s="68">
        <v>44418</v>
      </c>
      <c r="G1454" s="68" t="s">
        <v>73</v>
      </c>
      <c r="H1454" s="67" t="s">
        <v>21</v>
      </c>
      <c r="I1454" s="67">
        <v>14</v>
      </c>
      <c r="J1454" s="66" t="s">
        <v>74</v>
      </c>
      <c r="K1454" s="66"/>
      <c r="L1454" s="66" t="s">
        <v>610</v>
      </c>
      <c r="M1454" s="67" t="s">
        <v>4733</v>
      </c>
      <c r="N1454" s="68" t="s">
        <v>4734</v>
      </c>
      <c r="O1454" s="71" t="s">
        <v>4735</v>
      </c>
      <c r="P1454" s="68">
        <v>44249</v>
      </c>
      <c r="Q1454" s="71">
        <v>4300000</v>
      </c>
      <c r="R1454" s="67"/>
      <c r="S1454" s="71">
        <v>4300000</v>
      </c>
      <c r="T1454" s="67" t="s">
        <v>79</v>
      </c>
      <c r="U1454" s="67">
        <v>1418</v>
      </c>
      <c r="V1454" s="68">
        <v>44434</v>
      </c>
      <c r="W1454" s="68">
        <v>44435</v>
      </c>
      <c r="X1454" s="71">
        <f t="shared" si="215"/>
        <v>4300000</v>
      </c>
      <c r="Y1454" s="67"/>
      <c r="Z1454" s="71">
        <f t="shared" si="216"/>
        <v>4300000</v>
      </c>
      <c r="AA1454" s="67" t="s">
        <v>80</v>
      </c>
      <c r="AB1454" s="67"/>
      <c r="AC1454" s="67"/>
      <c r="AD1454" s="67">
        <v>1114</v>
      </c>
      <c r="AE1454" s="67"/>
      <c r="AF1454" s="71"/>
      <c r="AG1454" s="67" t="s">
        <v>81</v>
      </c>
      <c r="AH1454" s="34">
        <f t="shared" si="217"/>
        <v>4300000</v>
      </c>
      <c r="AI1454" s="66" t="s">
        <v>82</v>
      </c>
      <c r="AJ1454" s="67"/>
      <c r="AK1454" s="67" t="s">
        <v>610</v>
      </c>
      <c r="AL1454" s="67"/>
    </row>
    <row r="1455" spans="1:38" ht="11.25" customHeight="1">
      <c r="A1455" s="4">
        <v>5481</v>
      </c>
      <c r="B1455" s="67" t="s">
        <v>72</v>
      </c>
      <c r="C1455" s="67" t="s">
        <v>72</v>
      </c>
      <c r="D1455" s="67" t="s">
        <v>72</v>
      </c>
      <c r="E1455" s="68">
        <v>44418</v>
      </c>
      <c r="F1455" s="68">
        <v>44418</v>
      </c>
      <c r="G1455" s="68" t="s">
        <v>73</v>
      </c>
      <c r="H1455" s="67" t="s">
        <v>21</v>
      </c>
      <c r="I1455" s="67">
        <v>14</v>
      </c>
      <c r="J1455" s="66" t="s">
        <v>74</v>
      </c>
      <c r="K1455" s="66"/>
      <c r="L1455" s="66" t="s">
        <v>610</v>
      </c>
      <c r="M1455" s="67" t="s">
        <v>4736</v>
      </c>
      <c r="N1455" s="68" t="s">
        <v>4737</v>
      </c>
      <c r="O1455" s="71" t="s">
        <v>4738</v>
      </c>
      <c r="P1455" s="68">
        <v>44154</v>
      </c>
      <c r="Q1455" s="71">
        <v>4100000</v>
      </c>
      <c r="R1455" s="67"/>
      <c r="S1455" s="71">
        <v>4100000</v>
      </c>
      <c r="T1455" s="67" t="s">
        <v>79</v>
      </c>
      <c r="U1455" s="67">
        <v>1419</v>
      </c>
      <c r="V1455" s="68">
        <v>44434</v>
      </c>
      <c r="W1455" s="68">
        <v>44435</v>
      </c>
      <c r="X1455" s="71">
        <f t="shared" si="215"/>
        <v>4100000</v>
      </c>
      <c r="Y1455" s="67"/>
      <c r="Z1455" s="71">
        <f t="shared" si="216"/>
        <v>4100000</v>
      </c>
      <c r="AA1455" s="67" t="s">
        <v>80</v>
      </c>
      <c r="AB1455" s="67"/>
      <c r="AC1455" s="67"/>
      <c r="AD1455" s="67">
        <v>1115</v>
      </c>
      <c r="AE1455" s="67"/>
      <c r="AF1455" s="71"/>
      <c r="AG1455" s="67" t="s">
        <v>81</v>
      </c>
      <c r="AH1455" s="34">
        <f t="shared" si="217"/>
        <v>4100000</v>
      </c>
      <c r="AI1455" s="66" t="s">
        <v>82</v>
      </c>
      <c r="AJ1455" s="67"/>
      <c r="AK1455" s="67" t="s">
        <v>610</v>
      </c>
      <c r="AL1455" s="67"/>
    </row>
    <row r="1456" spans="1:38" ht="11.25" customHeight="1">
      <c r="A1456" s="4">
        <v>5482</v>
      </c>
      <c r="B1456" s="67" t="s">
        <v>72</v>
      </c>
      <c r="C1456" s="67" t="s">
        <v>72</v>
      </c>
      <c r="D1456" s="67" t="s">
        <v>72</v>
      </c>
      <c r="E1456" s="68">
        <v>44418</v>
      </c>
      <c r="F1456" s="68">
        <v>44418</v>
      </c>
      <c r="G1456" s="68" t="s">
        <v>73</v>
      </c>
      <c r="H1456" s="67" t="s">
        <v>21</v>
      </c>
      <c r="I1456" s="67">
        <v>14</v>
      </c>
      <c r="J1456" s="66" t="s">
        <v>74</v>
      </c>
      <c r="K1456" s="66"/>
      <c r="L1456" s="66" t="s">
        <v>610</v>
      </c>
      <c r="M1456" s="67" t="s">
        <v>4739</v>
      </c>
      <c r="N1456" s="68" t="s">
        <v>4740</v>
      </c>
      <c r="O1456" s="71" t="s">
        <v>4741</v>
      </c>
      <c r="P1456" s="68">
        <v>44238</v>
      </c>
      <c r="Q1456" s="71">
        <v>3600000</v>
      </c>
      <c r="R1456" s="67"/>
      <c r="S1456" s="71">
        <v>3600000</v>
      </c>
      <c r="T1456" s="67" t="s">
        <v>79</v>
      </c>
      <c r="U1456" s="67">
        <v>1420</v>
      </c>
      <c r="V1456" s="68">
        <v>44434</v>
      </c>
      <c r="W1456" s="68">
        <v>44435</v>
      </c>
      <c r="X1456" s="71">
        <f t="shared" si="215"/>
        <v>3600000</v>
      </c>
      <c r="Y1456" s="67"/>
      <c r="Z1456" s="71">
        <f t="shared" si="216"/>
        <v>3600000</v>
      </c>
      <c r="AA1456" s="67" t="s">
        <v>80</v>
      </c>
      <c r="AB1456" s="67"/>
      <c r="AC1456" s="67"/>
      <c r="AD1456" s="67">
        <v>1116</v>
      </c>
      <c r="AE1456" s="67"/>
      <c r="AF1456" s="71"/>
      <c r="AG1456" s="67" t="s">
        <v>81</v>
      </c>
      <c r="AH1456" s="34">
        <f t="shared" si="217"/>
        <v>3600000</v>
      </c>
      <c r="AI1456" s="66" t="s">
        <v>82</v>
      </c>
      <c r="AJ1456" s="67"/>
      <c r="AK1456" s="67" t="s">
        <v>610</v>
      </c>
      <c r="AL1456" s="67"/>
    </row>
    <row r="1457" spans="1:38" ht="11.25" customHeight="1">
      <c r="A1457" s="4">
        <v>5483</v>
      </c>
      <c r="B1457" s="67" t="s">
        <v>72</v>
      </c>
      <c r="C1457" s="67" t="s">
        <v>72</v>
      </c>
      <c r="D1457" s="67" t="s">
        <v>72</v>
      </c>
      <c r="E1457" s="68">
        <v>44418</v>
      </c>
      <c r="F1457" s="68">
        <v>44418</v>
      </c>
      <c r="G1457" s="68" t="s">
        <v>73</v>
      </c>
      <c r="H1457" s="67" t="s">
        <v>21</v>
      </c>
      <c r="I1457" s="67">
        <v>14</v>
      </c>
      <c r="J1457" s="66" t="s">
        <v>74</v>
      </c>
      <c r="K1457" s="66"/>
      <c r="L1457" s="66" t="s">
        <v>610</v>
      </c>
      <c r="M1457" s="67" t="s">
        <v>4742</v>
      </c>
      <c r="N1457" s="68" t="s">
        <v>4743</v>
      </c>
      <c r="O1457" s="71" t="s">
        <v>4744</v>
      </c>
      <c r="P1457" s="68">
        <v>44260</v>
      </c>
      <c r="Q1457" s="71">
        <v>2500000</v>
      </c>
      <c r="R1457" s="67"/>
      <c r="S1457" s="71">
        <v>2500000</v>
      </c>
      <c r="T1457" s="67" t="s">
        <v>79</v>
      </c>
      <c r="U1457" s="67">
        <v>1421</v>
      </c>
      <c r="V1457" s="68">
        <v>44434</v>
      </c>
      <c r="W1457" s="68">
        <v>44435</v>
      </c>
      <c r="X1457" s="71">
        <f t="shared" si="215"/>
        <v>2500000</v>
      </c>
      <c r="Y1457" s="67"/>
      <c r="Z1457" s="71">
        <f t="shared" si="216"/>
        <v>2500000</v>
      </c>
      <c r="AA1457" s="67" t="s">
        <v>80</v>
      </c>
      <c r="AB1457" s="67"/>
      <c r="AC1457" s="67"/>
      <c r="AD1457" s="67">
        <v>1117</v>
      </c>
      <c r="AE1457" s="67"/>
      <c r="AF1457" s="71"/>
      <c r="AG1457" s="67" t="s">
        <v>81</v>
      </c>
      <c r="AH1457" s="34">
        <f t="shared" si="217"/>
        <v>2500000</v>
      </c>
      <c r="AI1457" s="66" t="s">
        <v>82</v>
      </c>
      <c r="AJ1457" s="67"/>
      <c r="AK1457" s="67" t="s">
        <v>610</v>
      </c>
      <c r="AL1457" s="67"/>
    </row>
    <row r="1458" spans="1:38" ht="11.25" customHeight="1">
      <c r="A1458" s="4">
        <v>5484</v>
      </c>
      <c r="B1458" s="67" t="s">
        <v>72</v>
      </c>
      <c r="C1458" s="67" t="s">
        <v>72</v>
      </c>
      <c r="D1458" s="67" t="s">
        <v>72</v>
      </c>
      <c r="E1458" s="68">
        <v>44418</v>
      </c>
      <c r="F1458" s="68">
        <v>44418</v>
      </c>
      <c r="G1458" s="68" t="s">
        <v>73</v>
      </c>
      <c r="H1458" s="67" t="s">
        <v>21</v>
      </c>
      <c r="I1458" s="67">
        <v>14</v>
      </c>
      <c r="J1458" s="66" t="s">
        <v>74</v>
      </c>
      <c r="K1458" s="66"/>
      <c r="L1458" s="66" t="s">
        <v>610</v>
      </c>
      <c r="M1458" s="67" t="s">
        <v>4745</v>
      </c>
      <c r="N1458" s="68" t="s">
        <v>4746</v>
      </c>
      <c r="O1458" s="71" t="s">
        <v>4747</v>
      </c>
      <c r="P1458" s="68">
        <v>43892</v>
      </c>
      <c r="Q1458" s="71">
        <v>1900000</v>
      </c>
      <c r="R1458" s="67"/>
      <c r="S1458" s="71">
        <v>1900000</v>
      </c>
      <c r="T1458" s="67" t="s">
        <v>79</v>
      </c>
      <c r="U1458" s="67">
        <v>1422</v>
      </c>
      <c r="V1458" s="68">
        <v>44434</v>
      </c>
      <c r="W1458" s="68">
        <v>44435</v>
      </c>
      <c r="X1458" s="71">
        <f t="shared" si="215"/>
        <v>1900000</v>
      </c>
      <c r="Y1458" s="67"/>
      <c r="Z1458" s="71">
        <f t="shared" si="216"/>
        <v>1900000</v>
      </c>
      <c r="AA1458" s="67" t="s">
        <v>80</v>
      </c>
      <c r="AB1458" s="67"/>
      <c r="AC1458" s="67"/>
      <c r="AD1458" s="67">
        <v>1118</v>
      </c>
      <c r="AE1458" s="67"/>
      <c r="AF1458" s="71"/>
      <c r="AG1458" s="67" t="s">
        <v>81</v>
      </c>
      <c r="AH1458" s="34">
        <f t="shared" si="217"/>
        <v>1900000</v>
      </c>
      <c r="AI1458" s="66" t="s">
        <v>82</v>
      </c>
      <c r="AJ1458" s="67"/>
      <c r="AK1458" s="67" t="s">
        <v>610</v>
      </c>
      <c r="AL1458" s="67"/>
    </row>
    <row r="1459" spans="1:38" ht="11.25" customHeight="1">
      <c r="A1459" s="4">
        <v>5485</v>
      </c>
      <c r="B1459" s="67" t="s">
        <v>83</v>
      </c>
      <c r="C1459" s="67" t="s">
        <v>83</v>
      </c>
      <c r="D1459" s="68" t="s">
        <v>72</v>
      </c>
      <c r="E1459" s="68">
        <v>44418</v>
      </c>
      <c r="F1459" s="68">
        <v>44418</v>
      </c>
      <c r="G1459" s="68" t="s">
        <v>91</v>
      </c>
      <c r="H1459" s="67" t="s">
        <v>2</v>
      </c>
      <c r="I1459" s="67">
        <v>3.14</v>
      </c>
      <c r="J1459" s="66" t="s">
        <v>74</v>
      </c>
      <c r="K1459" s="66"/>
      <c r="L1459" s="67" t="s">
        <v>1072</v>
      </c>
      <c r="M1459" s="67" t="s">
        <v>4748</v>
      </c>
      <c r="N1459" s="68" t="s">
        <v>4749</v>
      </c>
      <c r="O1459" s="71" t="s">
        <v>4750</v>
      </c>
      <c r="P1459" s="68">
        <v>44390</v>
      </c>
      <c r="Q1459" s="71">
        <v>11306635</v>
      </c>
      <c r="R1459" s="67"/>
      <c r="S1459" s="71">
        <v>9045308</v>
      </c>
      <c r="T1459" s="67" t="s">
        <v>96</v>
      </c>
      <c r="U1459" s="67">
        <v>1305</v>
      </c>
      <c r="V1459" s="68">
        <v>44426</v>
      </c>
      <c r="W1459" s="68">
        <v>44433</v>
      </c>
      <c r="X1459" s="71">
        <v>9045308</v>
      </c>
      <c r="Y1459" s="67"/>
      <c r="Z1459" s="71">
        <v>9045308</v>
      </c>
      <c r="AA1459" s="67" t="s">
        <v>80</v>
      </c>
      <c r="AB1459" s="67"/>
      <c r="AC1459" s="67"/>
      <c r="AD1459" s="67">
        <v>953</v>
      </c>
      <c r="AE1459" s="67"/>
      <c r="AF1459" s="71"/>
      <c r="AG1459" s="67" t="s">
        <v>4751</v>
      </c>
      <c r="AH1459" s="34"/>
      <c r="AI1459" s="66" t="s">
        <v>98</v>
      </c>
      <c r="AJ1459" s="67"/>
      <c r="AK1459" s="67" t="s">
        <v>2511</v>
      </c>
      <c r="AL1459" s="67"/>
    </row>
    <row r="1460" spans="1:38" ht="11.25" customHeight="1">
      <c r="A1460" s="4">
        <v>5486</v>
      </c>
      <c r="B1460" s="67" t="s">
        <v>72</v>
      </c>
      <c r="C1460" s="67" t="s">
        <v>90</v>
      </c>
      <c r="D1460" s="67" t="s">
        <v>72</v>
      </c>
      <c r="E1460" s="68">
        <v>44419</v>
      </c>
      <c r="F1460" s="68">
        <v>44419</v>
      </c>
      <c r="G1460" s="68" t="s">
        <v>91</v>
      </c>
      <c r="H1460" s="67" t="s">
        <v>2</v>
      </c>
      <c r="I1460" s="67">
        <v>3.14</v>
      </c>
      <c r="J1460" s="67" t="s">
        <v>74</v>
      </c>
      <c r="K1460" s="67"/>
      <c r="L1460" s="66" t="s">
        <v>92</v>
      </c>
      <c r="M1460" s="66" t="s">
        <v>4752</v>
      </c>
      <c r="N1460" s="67" t="s">
        <v>4753</v>
      </c>
      <c r="O1460" s="67" t="s">
        <v>4754</v>
      </c>
      <c r="P1460" s="68">
        <v>44417</v>
      </c>
      <c r="Q1460" s="71">
        <v>3132167</v>
      </c>
      <c r="R1460" s="71"/>
      <c r="S1460" s="71">
        <v>3132167</v>
      </c>
      <c r="T1460" s="67" t="s">
        <v>96</v>
      </c>
      <c r="U1460" s="67">
        <v>1657</v>
      </c>
      <c r="V1460" s="68">
        <v>44461</v>
      </c>
      <c r="W1460" s="68">
        <v>44475</v>
      </c>
      <c r="X1460" s="71">
        <v>3132167</v>
      </c>
      <c r="Y1460" s="71"/>
      <c r="Z1460" s="71">
        <v>3132167</v>
      </c>
      <c r="AA1460" s="67" t="s">
        <v>80</v>
      </c>
      <c r="AB1460" s="67"/>
      <c r="AC1460" s="67"/>
      <c r="AD1460" s="67"/>
      <c r="AE1460" s="67"/>
      <c r="AF1460" s="67"/>
      <c r="AG1460" s="67" t="s">
        <v>4755</v>
      </c>
      <c r="AH1460" s="34"/>
      <c r="AI1460" s="67" t="s">
        <v>98</v>
      </c>
      <c r="AJ1460" s="66"/>
      <c r="AK1460" s="67" t="s">
        <v>99</v>
      </c>
      <c r="AL1460" s="67"/>
    </row>
    <row r="1461" spans="1:38" ht="11.25" customHeight="1">
      <c r="A1461" s="4">
        <v>5487</v>
      </c>
      <c r="B1461" s="67" t="s">
        <v>72</v>
      </c>
      <c r="C1461" s="67" t="s">
        <v>72</v>
      </c>
      <c r="D1461" s="67" t="s">
        <v>72</v>
      </c>
      <c r="E1461" s="68">
        <v>44419</v>
      </c>
      <c r="F1461" s="68">
        <v>44419</v>
      </c>
      <c r="G1461" s="68" t="s">
        <v>177</v>
      </c>
      <c r="H1461" s="67" t="s">
        <v>18</v>
      </c>
      <c r="I1461" s="67">
        <v>10</v>
      </c>
      <c r="J1461" s="67" t="s">
        <v>100</v>
      </c>
      <c r="K1461" s="67"/>
      <c r="L1461" s="66" t="s">
        <v>4756</v>
      </c>
      <c r="M1461" s="66" t="s">
        <v>4757</v>
      </c>
      <c r="N1461" s="67"/>
      <c r="O1461" s="67" t="s">
        <v>4758</v>
      </c>
      <c r="P1461" s="68">
        <v>44335</v>
      </c>
      <c r="Q1461" s="71">
        <v>6559829</v>
      </c>
      <c r="R1461" s="71"/>
      <c r="S1461" s="71">
        <v>6559829</v>
      </c>
      <c r="T1461" s="67" t="s">
        <v>96</v>
      </c>
      <c r="U1461" s="67">
        <v>1300</v>
      </c>
      <c r="V1461" s="68">
        <v>44425</v>
      </c>
      <c r="W1461" s="68">
        <v>44431</v>
      </c>
      <c r="X1461" s="71">
        <v>6559829</v>
      </c>
      <c r="Y1461" s="71"/>
      <c r="Z1461" s="71">
        <v>6559829</v>
      </c>
      <c r="AA1461" s="67" t="s">
        <v>80</v>
      </c>
      <c r="AB1461" s="67"/>
      <c r="AC1461" s="67"/>
      <c r="AD1461" s="67"/>
      <c r="AE1461" s="67"/>
      <c r="AF1461" s="67"/>
      <c r="AG1461" s="67" t="s">
        <v>4759</v>
      </c>
      <c r="AH1461" s="34"/>
      <c r="AI1461" s="67" t="s">
        <v>392</v>
      </c>
      <c r="AJ1461" s="66"/>
      <c r="AK1461" s="66" t="s">
        <v>4757</v>
      </c>
      <c r="AL1461" s="67"/>
    </row>
    <row r="1462" spans="1:38" ht="11.25" customHeight="1">
      <c r="A1462" s="4">
        <v>5488</v>
      </c>
      <c r="B1462" s="67" t="s">
        <v>83</v>
      </c>
      <c r="C1462" s="67" t="s">
        <v>83</v>
      </c>
      <c r="D1462" s="67" t="s">
        <v>72</v>
      </c>
      <c r="E1462" s="68">
        <v>44419</v>
      </c>
      <c r="F1462" s="68">
        <v>44419</v>
      </c>
      <c r="G1462" s="68" t="s">
        <v>91</v>
      </c>
      <c r="H1462" s="67" t="s">
        <v>11</v>
      </c>
      <c r="I1462" s="67">
        <v>3</v>
      </c>
      <c r="J1462" s="67" t="s">
        <v>74</v>
      </c>
      <c r="K1462" s="67"/>
      <c r="L1462" s="66" t="s">
        <v>4760</v>
      </c>
      <c r="M1462" s="66" t="s">
        <v>1853</v>
      </c>
      <c r="N1462" s="67" t="s">
        <v>4761</v>
      </c>
      <c r="O1462" s="67"/>
      <c r="P1462" s="68">
        <v>44416</v>
      </c>
      <c r="Q1462" s="71">
        <v>5893462</v>
      </c>
      <c r="R1462" s="71"/>
      <c r="S1462" s="71">
        <v>5893462</v>
      </c>
      <c r="T1462" s="67" t="s">
        <v>96</v>
      </c>
      <c r="U1462" s="67">
        <v>2010</v>
      </c>
      <c r="V1462" s="68">
        <v>44480</v>
      </c>
      <c r="W1462" s="68">
        <v>44484</v>
      </c>
      <c r="X1462" s="71">
        <v>5893462</v>
      </c>
      <c r="Y1462" s="71"/>
      <c r="Z1462" s="71">
        <v>5893462</v>
      </c>
      <c r="AA1462" s="67" t="s">
        <v>80</v>
      </c>
      <c r="AB1462" s="67"/>
      <c r="AC1462" s="67"/>
      <c r="AD1462" s="67">
        <v>1593</v>
      </c>
      <c r="AE1462" s="67"/>
      <c r="AF1462" s="67"/>
      <c r="AG1462" s="67" t="s">
        <v>4762</v>
      </c>
      <c r="AH1462" s="34"/>
      <c r="AI1462" s="67" t="s">
        <v>98</v>
      </c>
      <c r="AJ1462" s="66"/>
      <c r="AK1462" s="66" t="s">
        <v>1853</v>
      </c>
      <c r="AL1462" s="67"/>
    </row>
    <row r="1463" spans="1:38" ht="11.25" customHeight="1">
      <c r="A1463" s="4">
        <v>5489</v>
      </c>
      <c r="B1463" s="67" t="s">
        <v>72</v>
      </c>
      <c r="C1463" s="67" t="s">
        <v>72</v>
      </c>
      <c r="D1463" s="67" t="s">
        <v>72</v>
      </c>
      <c r="E1463" s="68">
        <v>44419</v>
      </c>
      <c r="F1463" s="68">
        <v>44419</v>
      </c>
      <c r="G1463" s="68" t="s">
        <v>73</v>
      </c>
      <c r="H1463" s="67" t="s">
        <v>21</v>
      </c>
      <c r="I1463" s="67">
        <v>14</v>
      </c>
      <c r="J1463" s="67" t="s">
        <v>74</v>
      </c>
      <c r="K1463" s="67"/>
      <c r="L1463" s="66" t="s">
        <v>611</v>
      </c>
      <c r="M1463" s="66" t="s">
        <v>4763</v>
      </c>
      <c r="N1463" s="67" t="s">
        <v>4764</v>
      </c>
      <c r="O1463" s="67" t="s">
        <v>4765</v>
      </c>
      <c r="P1463" s="68">
        <v>44264</v>
      </c>
      <c r="Q1463" s="71">
        <v>3192074.1</v>
      </c>
      <c r="R1463" s="71"/>
      <c r="S1463" s="71">
        <v>3192074.1</v>
      </c>
      <c r="T1463" s="67" t="s">
        <v>79</v>
      </c>
      <c r="U1463" s="67">
        <v>1307</v>
      </c>
      <c r="V1463" s="68">
        <v>44426</v>
      </c>
      <c r="W1463" s="68">
        <v>44428</v>
      </c>
      <c r="X1463" s="71">
        <f t="shared" ref="X1463:X1476" si="218">+S1463</f>
        <v>3192074.1</v>
      </c>
      <c r="Y1463" s="71"/>
      <c r="Z1463" s="71">
        <f t="shared" ref="Z1463:Z1476" si="219">SUM(X1463:Y1463)</f>
        <v>3192074.1</v>
      </c>
      <c r="AA1463" s="67" t="s">
        <v>80</v>
      </c>
      <c r="AB1463" s="67"/>
      <c r="AC1463" s="67"/>
      <c r="AD1463" s="67">
        <v>954</v>
      </c>
      <c r="AE1463" s="67"/>
      <c r="AF1463" s="67"/>
      <c r="AG1463" s="67" t="s">
        <v>81</v>
      </c>
      <c r="AH1463" s="34">
        <f t="shared" ref="AH1463:AH1476" si="220">Z1463</f>
        <v>3192074.1</v>
      </c>
      <c r="AI1463" s="67" t="s">
        <v>82</v>
      </c>
      <c r="AJ1463" s="66"/>
      <c r="AK1463" s="67" t="s">
        <v>615</v>
      </c>
      <c r="AL1463" s="67"/>
    </row>
    <row r="1464" spans="1:38" ht="11.25" customHeight="1">
      <c r="A1464" s="4">
        <v>5490</v>
      </c>
      <c r="B1464" s="67" t="s">
        <v>72</v>
      </c>
      <c r="C1464" s="67" t="s">
        <v>72</v>
      </c>
      <c r="D1464" s="67" t="s">
        <v>72</v>
      </c>
      <c r="E1464" s="68">
        <v>44419</v>
      </c>
      <c r="F1464" s="68">
        <v>44419</v>
      </c>
      <c r="G1464" s="68" t="s">
        <v>73</v>
      </c>
      <c r="H1464" s="67" t="s">
        <v>21</v>
      </c>
      <c r="I1464" s="67">
        <v>14</v>
      </c>
      <c r="J1464" s="67" t="s">
        <v>74</v>
      </c>
      <c r="K1464" s="67"/>
      <c r="L1464" s="66" t="s">
        <v>611</v>
      </c>
      <c r="M1464" s="66" t="s">
        <v>4766</v>
      </c>
      <c r="N1464" s="67" t="s">
        <v>4767</v>
      </c>
      <c r="O1464" s="67" t="s">
        <v>4768</v>
      </c>
      <c r="P1464" s="68">
        <v>44127</v>
      </c>
      <c r="Q1464" s="71">
        <v>3905716.14</v>
      </c>
      <c r="R1464" s="71"/>
      <c r="S1464" s="71">
        <v>3905716.14</v>
      </c>
      <c r="T1464" s="67" t="s">
        <v>79</v>
      </c>
      <c r="U1464" s="67">
        <v>1308</v>
      </c>
      <c r="V1464" s="68">
        <v>44426</v>
      </c>
      <c r="W1464" s="68">
        <v>44428</v>
      </c>
      <c r="X1464" s="71">
        <f t="shared" si="218"/>
        <v>3905716.14</v>
      </c>
      <c r="Y1464" s="71"/>
      <c r="Z1464" s="71">
        <f t="shared" si="219"/>
        <v>3905716.14</v>
      </c>
      <c r="AA1464" s="67" t="s">
        <v>80</v>
      </c>
      <c r="AB1464" s="67"/>
      <c r="AC1464" s="67"/>
      <c r="AD1464" s="67">
        <v>955</v>
      </c>
      <c r="AE1464" s="67"/>
      <c r="AF1464" s="67"/>
      <c r="AG1464" s="67" t="s">
        <v>81</v>
      </c>
      <c r="AH1464" s="34">
        <f t="shared" si="220"/>
        <v>3905716.14</v>
      </c>
      <c r="AI1464" s="67" t="s">
        <v>82</v>
      </c>
      <c r="AJ1464" s="66"/>
      <c r="AK1464" s="67" t="s">
        <v>615</v>
      </c>
      <c r="AL1464" s="67"/>
    </row>
    <row r="1465" spans="1:38" ht="11.25" customHeight="1">
      <c r="A1465" s="4">
        <v>5491</v>
      </c>
      <c r="B1465" s="67" t="s">
        <v>72</v>
      </c>
      <c r="C1465" s="67" t="s">
        <v>72</v>
      </c>
      <c r="D1465" s="67" t="s">
        <v>72</v>
      </c>
      <c r="E1465" s="68">
        <v>44419</v>
      </c>
      <c r="F1465" s="68">
        <v>44419</v>
      </c>
      <c r="G1465" s="68" t="s">
        <v>73</v>
      </c>
      <c r="H1465" s="67" t="s">
        <v>21</v>
      </c>
      <c r="I1465" s="67">
        <v>14</v>
      </c>
      <c r="J1465" s="67" t="s">
        <v>74</v>
      </c>
      <c r="K1465" s="67"/>
      <c r="L1465" s="66" t="s">
        <v>611</v>
      </c>
      <c r="M1465" s="66" t="s">
        <v>4769</v>
      </c>
      <c r="N1465" s="67" t="s">
        <v>4770</v>
      </c>
      <c r="O1465" s="67" t="s">
        <v>4771</v>
      </c>
      <c r="P1465" s="68">
        <v>44215</v>
      </c>
      <c r="Q1465" s="71">
        <v>4838589.8899999997</v>
      </c>
      <c r="R1465" s="71"/>
      <c r="S1465" s="71">
        <v>4838589.8899999997</v>
      </c>
      <c r="T1465" s="67" t="s">
        <v>79</v>
      </c>
      <c r="U1465" s="67">
        <v>1309</v>
      </c>
      <c r="V1465" s="68">
        <v>44426</v>
      </c>
      <c r="W1465" s="68">
        <v>44428</v>
      </c>
      <c r="X1465" s="71">
        <f t="shared" si="218"/>
        <v>4838589.8899999997</v>
      </c>
      <c r="Y1465" s="71"/>
      <c r="Z1465" s="71">
        <f t="shared" si="219"/>
        <v>4838589.8899999997</v>
      </c>
      <c r="AA1465" s="67" t="s">
        <v>80</v>
      </c>
      <c r="AB1465" s="67"/>
      <c r="AC1465" s="67"/>
      <c r="AD1465" s="67">
        <v>956</v>
      </c>
      <c r="AE1465" s="67"/>
      <c r="AF1465" s="67"/>
      <c r="AG1465" s="67" t="s">
        <v>81</v>
      </c>
      <c r="AH1465" s="34">
        <f t="shared" si="220"/>
        <v>4838589.8899999997</v>
      </c>
      <c r="AI1465" s="67" t="s">
        <v>82</v>
      </c>
      <c r="AJ1465" s="66"/>
      <c r="AK1465" s="67" t="s">
        <v>615</v>
      </c>
      <c r="AL1465" s="67"/>
    </row>
    <row r="1466" spans="1:38" ht="11.25" customHeight="1">
      <c r="A1466" s="4">
        <v>5492</v>
      </c>
      <c r="B1466" s="67" t="s">
        <v>83</v>
      </c>
      <c r="C1466" s="67" t="s">
        <v>83</v>
      </c>
      <c r="D1466" s="67" t="s">
        <v>72</v>
      </c>
      <c r="E1466" s="68">
        <v>44419</v>
      </c>
      <c r="F1466" s="68">
        <v>44419</v>
      </c>
      <c r="G1466" s="68" t="s">
        <v>73</v>
      </c>
      <c r="H1466" s="67" t="s">
        <v>21</v>
      </c>
      <c r="I1466" s="67">
        <v>14</v>
      </c>
      <c r="J1466" s="67" t="s">
        <v>74</v>
      </c>
      <c r="K1466" s="67"/>
      <c r="L1466" s="67" t="s">
        <v>958</v>
      </c>
      <c r="M1466" s="66" t="s">
        <v>4772</v>
      </c>
      <c r="N1466" s="67" t="s">
        <v>4773</v>
      </c>
      <c r="O1466" s="67" t="s">
        <v>4774</v>
      </c>
      <c r="P1466" s="68">
        <v>44193</v>
      </c>
      <c r="Q1466" s="71">
        <v>15578000</v>
      </c>
      <c r="R1466" s="71"/>
      <c r="S1466" s="71">
        <v>15578000</v>
      </c>
      <c r="T1466" s="67" t="s">
        <v>79</v>
      </c>
      <c r="U1466" s="67">
        <v>1310</v>
      </c>
      <c r="V1466" s="68">
        <v>44426</v>
      </c>
      <c r="W1466" s="68">
        <v>44428</v>
      </c>
      <c r="X1466" s="71">
        <f t="shared" si="218"/>
        <v>15578000</v>
      </c>
      <c r="Y1466" s="71"/>
      <c r="Z1466" s="71">
        <f t="shared" si="219"/>
        <v>15578000</v>
      </c>
      <c r="AA1466" s="67" t="s">
        <v>80</v>
      </c>
      <c r="AB1466" s="67"/>
      <c r="AC1466" s="67"/>
      <c r="AD1466" s="67">
        <v>957</v>
      </c>
      <c r="AE1466" s="67"/>
      <c r="AF1466" s="67"/>
      <c r="AG1466" s="67" t="s">
        <v>81</v>
      </c>
      <c r="AH1466" s="34">
        <f t="shared" si="220"/>
        <v>15578000</v>
      </c>
      <c r="AI1466" s="67" t="s">
        <v>82</v>
      </c>
      <c r="AJ1466" s="66"/>
      <c r="AK1466" s="67" t="s">
        <v>958</v>
      </c>
      <c r="AL1466" s="67"/>
    </row>
    <row r="1467" spans="1:38" ht="11.25" customHeight="1">
      <c r="A1467" s="4">
        <v>5493</v>
      </c>
      <c r="B1467" s="67" t="s">
        <v>83</v>
      </c>
      <c r="C1467" s="67" t="s">
        <v>83</v>
      </c>
      <c r="D1467" s="67" t="s">
        <v>72</v>
      </c>
      <c r="E1467" s="68">
        <v>44419</v>
      </c>
      <c r="F1467" s="68">
        <v>44419</v>
      </c>
      <c r="G1467" s="68" t="s">
        <v>73</v>
      </c>
      <c r="H1467" s="67" t="s">
        <v>21</v>
      </c>
      <c r="I1467" s="67">
        <v>14</v>
      </c>
      <c r="J1467" s="67" t="s">
        <v>74</v>
      </c>
      <c r="K1467" s="67"/>
      <c r="L1467" s="67" t="s">
        <v>958</v>
      </c>
      <c r="M1467" s="66" t="s">
        <v>4775</v>
      </c>
      <c r="N1467" s="67" t="s">
        <v>4776</v>
      </c>
      <c r="O1467" s="67" t="s">
        <v>4777</v>
      </c>
      <c r="P1467" s="68">
        <v>44253</v>
      </c>
      <c r="Q1467" s="71">
        <v>8933000</v>
      </c>
      <c r="R1467" s="71"/>
      <c r="S1467" s="71">
        <v>8933000</v>
      </c>
      <c r="T1467" s="67" t="s">
        <v>79</v>
      </c>
      <c r="U1467" s="67">
        <v>1311</v>
      </c>
      <c r="V1467" s="68">
        <v>44426</v>
      </c>
      <c r="W1467" s="68">
        <v>44428</v>
      </c>
      <c r="X1467" s="71">
        <f t="shared" si="218"/>
        <v>8933000</v>
      </c>
      <c r="Y1467" s="71"/>
      <c r="Z1467" s="71">
        <f t="shared" si="219"/>
        <v>8933000</v>
      </c>
      <c r="AA1467" s="67" t="s">
        <v>80</v>
      </c>
      <c r="AB1467" s="67"/>
      <c r="AC1467" s="67"/>
      <c r="AD1467" s="67">
        <v>958</v>
      </c>
      <c r="AE1467" s="67"/>
      <c r="AF1467" s="67"/>
      <c r="AG1467" s="67" t="s">
        <v>81</v>
      </c>
      <c r="AH1467" s="34">
        <f t="shared" si="220"/>
        <v>8933000</v>
      </c>
      <c r="AI1467" s="67" t="s">
        <v>82</v>
      </c>
      <c r="AJ1467" s="66"/>
      <c r="AK1467" s="67" t="s">
        <v>958</v>
      </c>
      <c r="AL1467" s="67"/>
    </row>
    <row r="1468" spans="1:38" ht="11.25" customHeight="1">
      <c r="A1468" s="4">
        <v>5494</v>
      </c>
      <c r="B1468" s="67" t="s">
        <v>83</v>
      </c>
      <c r="C1468" s="67" t="s">
        <v>83</v>
      </c>
      <c r="D1468" s="67" t="s">
        <v>72</v>
      </c>
      <c r="E1468" s="68">
        <v>44419</v>
      </c>
      <c r="F1468" s="68">
        <v>44419</v>
      </c>
      <c r="G1468" s="68" t="s">
        <v>73</v>
      </c>
      <c r="H1468" s="67" t="s">
        <v>21</v>
      </c>
      <c r="I1468" s="67">
        <v>14</v>
      </c>
      <c r="J1468" s="67" t="s">
        <v>74</v>
      </c>
      <c r="K1468" s="67"/>
      <c r="L1468" s="67" t="s">
        <v>958</v>
      </c>
      <c r="M1468" s="66" t="s">
        <v>4778</v>
      </c>
      <c r="N1468" s="67" t="s">
        <v>4779</v>
      </c>
      <c r="O1468" s="67" t="s">
        <v>4780</v>
      </c>
      <c r="P1468" s="68">
        <v>44180</v>
      </c>
      <c r="Q1468" s="71">
        <v>7437000</v>
      </c>
      <c r="R1468" s="71"/>
      <c r="S1468" s="71">
        <v>7437000</v>
      </c>
      <c r="T1468" s="67" t="s">
        <v>79</v>
      </c>
      <c r="U1468" s="67">
        <v>1312</v>
      </c>
      <c r="V1468" s="68">
        <v>44426</v>
      </c>
      <c r="W1468" s="68">
        <v>44428</v>
      </c>
      <c r="X1468" s="71">
        <f t="shared" si="218"/>
        <v>7437000</v>
      </c>
      <c r="Y1468" s="71"/>
      <c r="Z1468" s="71">
        <f t="shared" si="219"/>
        <v>7437000</v>
      </c>
      <c r="AA1468" s="67" t="s">
        <v>80</v>
      </c>
      <c r="AB1468" s="67"/>
      <c r="AC1468" s="67"/>
      <c r="AD1468" s="67">
        <v>959</v>
      </c>
      <c r="AE1468" s="67"/>
      <c r="AF1468" s="67"/>
      <c r="AG1468" s="67" t="s">
        <v>81</v>
      </c>
      <c r="AH1468" s="34">
        <f t="shared" si="220"/>
        <v>7437000</v>
      </c>
      <c r="AI1468" s="67" t="s">
        <v>82</v>
      </c>
      <c r="AJ1468" s="66"/>
      <c r="AK1468" s="67" t="s">
        <v>958</v>
      </c>
      <c r="AL1468" s="67"/>
    </row>
    <row r="1469" spans="1:38" ht="11.25" customHeight="1">
      <c r="A1469" s="4">
        <v>5495</v>
      </c>
      <c r="B1469" s="67" t="s">
        <v>72</v>
      </c>
      <c r="C1469" s="67" t="s">
        <v>72</v>
      </c>
      <c r="D1469" s="67" t="s">
        <v>72</v>
      </c>
      <c r="E1469" s="68">
        <v>44419</v>
      </c>
      <c r="F1469" s="68">
        <v>44419</v>
      </c>
      <c r="G1469" s="68" t="s">
        <v>73</v>
      </c>
      <c r="H1469" s="67" t="s">
        <v>21</v>
      </c>
      <c r="I1469" s="67">
        <v>14</v>
      </c>
      <c r="J1469" s="67" t="s">
        <v>74</v>
      </c>
      <c r="K1469" s="67"/>
      <c r="L1469" s="66" t="s">
        <v>611</v>
      </c>
      <c r="M1469" s="66" t="s">
        <v>4781</v>
      </c>
      <c r="N1469" s="67" t="s">
        <v>4782</v>
      </c>
      <c r="O1469" s="67" t="s">
        <v>4783</v>
      </c>
      <c r="P1469" s="68">
        <v>44048</v>
      </c>
      <c r="Q1469" s="71">
        <v>5273950.9800000004</v>
      </c>
      <c r="R1469" s="71"/>
      <c r="S1469" s="71">
        <v>5273950.9800000004</v>
      </c>
      <c r="T1469" s="67" t="s">
        <v>79</v>
      </c>
      <c r="U1469" s="67">
        <v>1533</v>
      </c>
      <c r="V1469" s="68">
        <v>44449</v>
      </c>
      <c r="W1469" s="68">
        <v>44452</v>
      </c>
      <c r="X1469" s="71">
        <f t="shared" si="218"/>
        <v>5273950.9800000004</v>
      </c>
      <c r="Y1469" s="71"/>
      <c r="Z1469" s="71">
        <f t="shared" si="219"/>
        <v>5273950.9800000004</v>
      </c>
      <c r="AA1469" s="67" t="s">
        <v>80</v>
      </c>
      <c r="AB1469" s="67"/>
      <c r="AC1469" s="67"/>
      <c r="AD1469" s="67">
        <v>1180</v>
      </c>
      <c r="AE1469" s="67"/>
      <c r="AF1469" s="67"/>
      <c r="AG1469" s="67" t="s">
        <v>4784</v>
      </c>
      <c r="AH1469" s="34">
        <f t="shared" si="220"/>
        <v>5273950.9800000004</v>
      </c>
      <c r="AI1469" s="67" t="s">
        <v>82</v>
      </c>
      <c r="AJ1469" s="66"/>
      <c r="AK1469" s="66" t="s">
        <v>615</v>
      </c>
      <c r="AL1469" s="67"/>
    </row>
    <row r="1470" spans="1:38" ht="11.25" customHeight="1">
      <c r="A1470" s="4">
        <v>5496</v>
      </c>
      <c r="B1470" s="67" t="s">
        <v>72</v>
      </c>
      <c r="C1470" s="67" t="s">
        <v>72</v>
      </c>
      <c r="D1470" s="67" t="s">
        <v>72</v>
      </c>
      <c r="E1470" s="68">
        <v>44419</v>
      </c>
      <c r="F1470" s="68">
        <v>44419</v>
      </c>
      <c r="G1470" s="68" t="s">
        <v>73</v>
      </c>
      <c r="H1470" s="67" t="s">
        <v>21</v>
      </c>
      <c r="I1470" s="67">
        <v>14</v>
      </c>
      <c r="J1470" s="67" t="s">
        <v>74</v>
      </c>
      <c r="K1470" s="67"/>
      <c r="L1470" s="66" t="s">
        <v>611</v>
      </c>
      <c r="M1470" s="66" t="s">
        <v>4785</v>
      </c>
      <c r="N1470" s="67" t="s">
        <v>4786</v>
      </c>
      <c r="O1470" s="67" t="s">
        <v>4787</v>
      </c>
      <c r="P1470" s="68">
        <v>43956</v>
      </c>
      <c r="Q1470" s="71">
        <v>3332438.34</v>
      </c>
      <c r="R1470" s="71"/>
      <c r="S1470" s="71">
        <v>3332438.34</v>
      </c>
      <c r="T1470" s="67" t="s">
        <v>79</v>
      </c>
      <c r="U1470" s="67">
        <v>1534</v>
      </c>
      <c r="V1470" s="68">
        <v>44449</v>
      </c>
      <c r="W1470" s="68">
        <v>44452</v>
      </c>
      <c r="X1470" s="71">
        <f t="shared" si="218"/>
        <v>3332438.34</v>
      </c>
      <c r="Y1470" s="71"/>
      <c r="Z1470" s="71">
        <f t="shared" si="219"/>
        <v>3332438.34</v>
      </c>
      <c r="AA1470" s="67" t="s">
        <v>80</v>
      </c>
      <c r="AB1470" s="67"/>
      <c r="AC1470" s="67"/>
      <c r="AD1470" s="67">
        <v>1181</v>
      </c>
      <c r="AE1470" s="67"/>
      <c r="AF1470" s="67"/>
      <c r="AG1470" s="67" t="s">
        <v>4784</v>
      </c>
      <c r="AH1470" s="34">
        <f t="shared" si="220"/>
        <v>3332438.34</v>
      </c>
      <c r="AI1470" s="67" t="s">
        <v>82</v>
      </c>
      <c r="AJ1470" s="66"/>
      <c r="AK1470" s="66" t="s">
        <v>615</v>
      </c>
      <c r="AL1470" s="67"/>
    </row>
    <row r="1471" spans="1:38" ht="11.25" customHeight="1">
      <c r="A1471" s="4">
        <v>5497</v>
      </c>
      <c r="B1471" s="67" t="s">
        <v>72</v>
      </c>
      <c r="C1471" s="67" t="s">
        <v>72</v>
      </c>
      <c r="D1471" s="67" t="s">
        <v>72</v>
      </c>
      <c r="E1471" s="68">
        <v>44419</v>
      </c>
      <c r="F1471" s="68">
        <v>44419</v>
      </c>
      <c r="G1471" s="68" t="s">
        <v>73</v>
      </c>
      <c r="H1471" s="67" t="s">
        <v>21</v>
      </c>
      <c r="I1471" s="67">
        <v>14</v>
      </c>
      <c r="J1471" s="67" t="s">
        <v>74</v>
      </c>
      <c r="K1471" s="67"/>
      <c r="L1471" s="66" t="s">
        <v>611</v>
      </c>
      <c r="M1471" s="66" t="s">
        <v>4788</v>
      </c>
      <c r="N1471" s="67" t="s">
        <v>4789</v>
      </c>
      <c r="O1471" s="67" t="s">
        <v>4790</v>
      </c>
      <c r="P1471" s="68">
        <v>44048</v>
      </c>
      <c r="Q1471" s="71">
        <v>2680709.2000000002</v>
      </c>
      <c r="R1471" s="71"/>
      <c r="S1471" s="71">
        <v>2680709.2000000002</v>
      </c>
      <c r="T1471" s="67" t="s">
        <v>79</v>
      </c>
      <c r="U1471" s="67">
        <v>1536</v>
      </c>
      <c r="V1471" s="68">
        <v>44449</v>
      </c>
      <c r="W1471" s="68">
        <v>44452</v>
      </c>
      <c r="X1471" s="71">
        <f t="shared" si="218"/>
        <v>2680709.2000000002</v>
      </c>
      <c r="Y1471" s="71"/>
      <c r="Z1471" s="71">
        <f t="shared" si="219"/>
        <v>2680709.2000000002</v>
      </c>
      <c r="AA1471" s="67" t="s">
        <v>80</v>
      </c>
      <c r="AB1471" s="67"/>
      <c r="AC1471" s="67"/>
      <c r="AD1471" s="67">
        <v>1182</v>
      </c>
      <c r="AE1471" s="67"/>
      <c r="AF1471" s="67"/>
      <c r="AG1471" s="67" t="s">
        <v>4784</v>
      </c>
      <c r="AH1471" s="34">
        <f t="shared" si="220"/>
        <v>2680709.2000000002</v>
      </c>
      <c r="AI1471" s="67" t="s">
        <v>82</v>
      </c>
      <c r="AJ1471" s="66"/>
      <c r="AK1471" s="66" t="s">
        <v>615</v>
      </c>
      <c r="AL1471" s="67"/>
    </row>
    <row r="1472" spans="1:38" ht="11.25" customHeight="1">
      <c r="A1472" s="4">
        <v>5498</v>
      </c>
      <c r="B1472" s="67" t="s">
        <v>83</v>
      </c>
      <c r="C1472" s="67" t="s">
        <v>1011</v>
      </c>
      <c r="D1472" s="67" t="s">
        <v>72</v>
      </c>
      <c r="E1472" s="68">
        <v>44419</v>
      </c>
      <c r="F1472" s="68">
        <v>44419</v>
      </c>
      <c r="G1472" s="68" t="s">
        <v>73</v>
      </c>
      <c r="H1472" s="67" t="s">
        <v>21</v>
      </c>
      <c r="I1472" s="67">
        <v>14</v>
      </c>
      <c r="J1472" s="67" t="s">
        <v>74</v>
      </c>
      <c r="K1472" s="67"/>
      <c r="L1472" s="66" t="s">
        <v>611</v>
      </c>
      <c r="M1472" s="66" t="s">
        <v>4791</v>
      </c>
      <c r="N1472" s="67" t="s">
        <v>4792</v>
      </c>
      <c r="O1472" s="67" t="s">
        <v>4793</v>
      </c>
      <c r="P1472" s="68">
        <v>44109</v>
      </c>
      <c r="Q1472" s="71">
        <v>6888445.1699999999</v>
      </c>
      <c r="R1472" s="71"/>
      <c r="S1472" s="71">
        <v>6888445.1699999999</v>
      </c>
      <c r="T1472" s="67" t="s">
        <v>79</v>
      </c>
      <c r="U1472" s="67">
        <v>2308</v>
      </c>
      <c r="V1472" s="68">
        <v>44439</v>
      </c>
      <c r="W1472" s="68">
        <v>44439</v>
      </c>
      <c r="X1472" s="71">
        <f t="shared" si="218"/>
        <v>6888445.1699999999</v>
      </c>
      <c r="Y1472" s="71"/>
      <c r="Z1472" s="71">
        <f t="shared" si="219"/>
        <v>6888445.1699999999</v>
      </c>
      <c r="AA1472" s="67" t="s">
        <v>80</v>
      </c>
      <c r="AB1472" s="67"/>
      <c r="AC1472" s="67"/>
      <c r="AD1472" s="67">
        <v>1126</v>
      </c>
      <c r="AE1472" s="67"/>
      <c r="AF1472" s="67"/>
      <c r="AG1472" s="67" t="s">
        <v>4784</v>
      </c>
      <c r="AH1472" s="34">
        <f t="shared" si="220"/>
        <v>6888445.1699999999</v>
      </c>
      <c r="AI1472" s="67" t="s">
        <v>82</v>
      </c>
      <c r="AJ1472" s="66"/>
      <c r="AK1472" s="66" t="s">
        <v>615</v>
      </c>
      <c r="AL1472" s="67"/>
    </row>
    <row r="1473" spans="1:38" ht="11.25" customHeight="1">
      <c r="A1473" s="4">
        <v>5499</v>
      </c>
      <c r="B1473" s="67" t="s">
        <v>72</v>
      </c>
      <c r="C1473" s="67" t="s">
        <v>72</v>
      </c>
      <c r="D1473" s="67" t="s">
        <v>72</v>
      </c>
      <c r="E1473" s="68">
        <v>44419</v>
      </c>
      <c r="F1473" s="68">
        <v>44419</v>
      </c>
      <c r="G1473" s="68" t="s">
        <v>73</v>
      </c>
      <c r="H1473" s="67" t="s">
        <v>21</v>
      </c>
      <c r="I1473" s="67">
        <v>14</v>
      </c>
      <c r="J1473" s="67" t="s">
        <v>74</v>
      </c>
      <c r="K1473" s="67"/>
      <c r="L1473" s="66" t="s">
        <v>611</v>
      </c>
      <c r="M1473" s="66" t="s">
        <v>4794</v>
      </c>
      <c r="N1473" s="67" t="s">
        <v>4795</v>
      </c>
      <c r="O1473" s="67" t="s">
        <v>4796</v>
      </c>
      <c r="P1473" s="68">
        <v>43953</v>
      </c>
      <c r="Q1473" s="71">
        <v>5550616.5</v>
      </c>
      <c r="R1473" s="71"/>
      <c r="S1473" s="71">
        <v>5550616.5</v>
      </c>
      <c r="T1473" s="67" t="s">
        <v>79</v>
      </c>
      <c r="U1473" s="67">
        <v>1432</v>
      </c>
      <c r="V1473" s="68">
        <v>44435</v>
      </c>
      <c r="W1473" s="68">
        <v>44438</v>
      </c>
      <c r="X1473" s="71">
        <f t="shared" si="218"/>
        <v>5550616.5</v>
      </c>
      <c r="Y1473" s="71"/>
      <c r="Z1473" s="71">
        <f t="shared" si="219"/>
        <v>5550616.5</v>
      </c>
      <c r="AA1473" s="67" t="s">
        <v>80</v>
      </c>
      <c r="AB1473" s="67"/>
      <c r="AC1473" s="67"/>
      <c r="AD1473" s="67">
        <v>1079</v>
      </c>
      <c r="AE1473" s="67"/>
      <c r="AF1473" s="67"/>
      <c r="AG1473" s="67" t="s">
        <v>4784</v>
      </c>
      <c r="AH1473" s="34">
        <f t="shared" si="220"/>
        <v>5550616.5</v>
      </c>
      <c r="AI1473" s="67" t="s">
        <v>82</v>
      </c>
      <c r="AJ1473" s="66"/>
      <c r="AK1473" s="66" t="s">
        <v>615</v>
      </c>
      <c r="AL1473" s="67"/>
    </row>
    <row r="1474" spans="1:38" ht="11.25" customHeight="1">
      <c r="A1474" s="4">
        <v>5500</v>
      </c>
      <c r="B1474" s="67" t="s">
        <v>83</v>
      </c>
      <c r="C1474" s="67" t="s">
        <v>83</v>
      </c>
      <c r="D1474" s="67" t="s">
        <v>72</v>
      </c>
      <c r="E1474" s="68">
        <v>44419</v>
      </c>
      <c r="F1474" s="68">
        <v>44419</v>
      </c>
      <c r="G1474" s="68" t="s">
        <v>73</v>
      </c>
      <c r="H1474" s="67" t="s">
        <v>21</v>
      </c>
      <c r="I1474" s="67">
        <v>14</v>
      </c>
      <c r="J1474" s="67" t="s">
        <v>74</v>
      </c>
      <c r="K1474" s="67"/>
      <c r="L1474" s="66" t="s">
        <v>611</v>
      </c>
      <c r="M1474" s="66" t="s">
        <v>4797</v>
      </c>
      <c r="N1474" s="67" t="s">
        <v>4798</v>
      </c>
      <c r="O1474" s="67" t="s">
        <v>4799</v>
      </c>
      <c r="P1474" s="68">
        <v>44027</v>
      </c>
      <c r="Q1474" s="71">
        <v>2427948.61</v>
      </c>
      <c r="R1474" s="71"/>
      <c r="S1474" s="71">
        <v>2427948.61</v>
      </c>
      <c r="T1474" s="67" t="s">
        <v>79</v>
      </c>
      <c r="U1474" s="67">
        <v>1537</v>
      </c>
      <c r="V1474" s="68">
        <v>44449</v>
      </c>
      <c r="W1474" s="68">
        <v>44452</v>
      </c>
      <c r="X1474" s="71">
        <f t="shared" si="218"/>
        <v>2427948.61</v>
      </c>
      <c r="Y1474" s="71"/>
      <c r="Z1474" s="71">
        <f t="shared" si="219"/>
        <v>2427948.61</v>
      </c>
      <c r="AA1474" s="67" t="s">
        <v>80</v>
      </c>
      <c r="AB1474" s="67"/>
      <c r="AC1474" s="67"/>
      <c r="AD1474" s="67">
        <v>1183</v>
      </c>
      <c r="AE1474" s="67"/>
      <c r="AF1474" s="67"/>
      <c r="AG1474" s="67" t="s">
        <v>4784</v>
      </c>
      <c r="AH1474" s="34">
        <f t="shared" si="220"/>
        <v>2427948.61</v>
      </c>
      <c r="AI1474" s="67" t="s">
        <v>82</v>
      </c>
      <c r="AJ1474" s="66"/>
      <c r="AK1474" s="66" t="s">
        <v>615</v>
      </c>
      <c r="AL1474" s="67"/>
    </row>
    <row r="1475" spans="1:38" ht="11.25" customHeight="1">
      <c r="A1475" s="4">
        <v>5501</v>
      </c>
      <c r="B1475" s="67" t="s">
        <v>72</v>
      </c>
      <c r="C1475" s="67" t="s">
        <v>72</v>
      </c>
      <c r="D1475" s="67" t="s">
        <v>72</v>
      </c>
      <c r="E1475" s="68">
        <v>44419</v>
      </c>
      <c r="F1475" s="68">
        <v>44419</v>
      </c>
      <c r="G1475" s="68" t="s">
        <v>73</v>
      </c>
      <c r="H1475" s="67" t="s">
        <v>21</v>
      </c>
      <c r="I1475" s="67">
        <v>14</v>
      </c>
      <c r="J1475" s="67" t="s">
        <v>74</v>
      </c>
      <c r="K1475" s="67"/>
      <c r="L1475" s="66" t="s">
        <v>611</v>
      </c>
      <c r="M1475" s="66" t="s">
        <v>4800</v>
      </c>
      <c r="N1475" s="67" t="s">
        <v>4801</v>
      </c>
      <c r="O1475" s="67" t="s">
        <v>4802</v>
      </c>
      <c r="P1475" s="68">
        <v>43987</v>
      </c>
      <c r="Q1475" s="71">
        <v>6758523.46</v>
      </c>
      <c r="R1475" s="71"/>
      <c r="S1475" s="71">
        <v>6758523.46</v>
      </c>
      <c r="T1475" s="67" t="s">
        <v>79</v>
      </c>
      <c r="U1475" s="67">
        <v>1485</v>
      </c>
      <c r="V1475" s="68">
        <v>44439</v>
      </c>
      <c r="W1475" s="68">
        <v>44439</v>
      </c>
      <c r="X1475" s="71">
        <f t="shared" si="218"/>
        <v>6758523.46</v>
      </c>
      <c r="Y1475" s="71"/>
      <c r="Z1475" s="71">
        <f t="shared" si="219"/>
        <v>6758523.46</v>
      </c>
      <c r="AA1475" s="67" t="s">
        <v>80</v>
      </c>
      <c r="AB1475" s="67"/>
      <c r="AC1475" s="67"/>
      <c r="AD1475" s="67">
        <v>1151</v>
      </c>
      <c r="AE1475" s="67"/>
      <c r="AF1475" s="67"/>
      <c r="AG1475" s="67" t="s">
        <v>4784</v>
      </c>
      <c r="AH1475" s="34">
        <f t="shared" si="220"/>
        <v>6758523.46</v>
      </c>
      <c r="AI1475" s="67" t="s">
        <v>82</v>
      </c>
      <c r="AJ1475" s="66"/>
      <c r="AK1475" s="66" t="s">
        <v>615</v>
      </c>
      <c r="AL1475" s="67"/>
    </row>
    <row r="1476" spans="1:38" ht="11.25" customHeight="1">
      <c r="A1476" s="4">
        <v>5502</v>
      </c>
      <c r="B1476" s="67" t="s">
        <v>72</v>
      </c>
      <c r="C1476" s="67" t="s">
        <v>72</v>
      </c>
      <c r="D1476" s="67" t="s">
        <v>72</v>
      </c>
      <c r="E1476" s="68">
        <v>44419</v>
      </c>
      <c r="F1476" s="68">
        <v>44419</v>
      </c>
      <c r="G1476" s="68" t="s">
        <v>73</v>
      </c>
      <c r="H1476" s="67" t="s">
        <v>21</v>
      </c>
      <c r="I1476" s="67">
        <v>14</v>
      </c>
      <c r="J1476" s="67" t="s">
        <v>74</v>
      </c>
      <c r="K1476" s="67"/>
      <c r="L1476" s="66" t="s">
        <v>611</v>
      </c>
      <c r="M1476" s="66" t="s">
        <v>4803</v>
      </c>
      <c r="N1476" s="67" t="s">
        <v>4804</v>
      </c>
      <c r="O1476" s="67" t="s">
        <v>4805</v>
      </c>
      <c r="P1476" s="68">
        <v>44017</v>
      </c>
      <c r="Q1476" s="71">
        <v>6964231.2199999997</v>
      </c>
      <c r="R1476" s="71"/>
      <c r="S1476" s="71">
        <v>6964231.2199999997</v>
      </c>
      <c r="T1476" s="67" t="s">
        <v>79</v>
      </c>
      <c r="U1476" s="67">
        <v>1486</v>
      </c>
      <c r="V1476" s="68">
        <v>44439</v>
      </c>
      <c r="W1476" s="68">
        <v>44439</v>
      </c>
      <c r="X1476" s="71">
        <f t="shared" si="218"/>
        <v>6964231.2199999997</v>
      </c>
      <c r="Y1476" s="71"/>
      <c r="Z1476" s="71">
        <f t="shared" si="219"/>
        <v>6964231.2199999997</v>
      </c>
      <c r="AA1476" s="67" t="s">
        <v>80</v>
      </c>
      <c r="AB1476" s="67"/>
      <c r="AC1476" s="67"/>
      <c r="AD1476" s="67">
        <v>1152</v>
      </c>
      <c r="AE1476" s="67"/>
      <c r="AF1476" s="67"/>
      <c r="AG1476" s="67" t="s">
        <v>4784</v>
      </c>
      <c r="AH1476" s="34">
        <f t="shared" si="220"/>
        <v>6964231.2199999997</v>
      </c>
      <c r="AI1476" s="67" t="s">
        <v>82</v>
      </c>
      <c r="AJ1476" s="66"/>
      <c r="AK1476" s="66" t="s">
        <v>615</v>
      </c>
      <c r="AL1476" s="67"/>
    </row>
    <row r="1477" spans="1:38" ht="22.5" customHeight="1">
      <c r="A1477" s="4">
        <v>5503</v>
      </c>
      <c r="B1477" s="67" t="s">
        <v>83</v>
      </c>
      <c r="C1477" s="67" t="s">
        <v>83</v>
      </c>
      <c r="D1477" s="67" t="s">
        <v>72</v>
      </c>
      <c r="E1477" s="68">
        <v>44419</v>
      </c>
      <c r="F1477" s="68">
        <v>44419</v>
      </c>
      <c r="G1477" s="68" t="s">
        <v>91</v>
      </c>
      <c r="H1477" s="67" t="s">
        <v>1</v>
      </c>
      <c r="I1477" s="67" t="s">
        <v>4806</v>
      </c>
      <c r="J1477" s="67" t="s">
        <v>74</v>
      </c>
      <c r="K1477" s="67"/>
      <c r="L1477" s="66" t="s">
        <v>4807</v>
      </c>
      <c r="M1477" s="66" t="s">
        <v>4807</v>
      </c>
      <c r="N1477" s="67" t="s">
        <v>4808</v>
      </c>
      <c r="O1477" s="67" t="s">
        <v>4809</v>
      </c>
      <c r="P1477" s="68">
        <v>44419</v>
      </c>
      <c r="Q1477" s="71">
        <v>3700000</v>
      </c>
      <c r="R1477" s="71"/>
      <c r="S1477" s="71">
        <v>3700000</v>
      </c>
      <c r="T1477" s="67" t="s">
        <v>499</v>
      </c>
      <c r="U1477" s="67">
        <v>1333</v>
      </c>
      <c r="V1477" s="68">
        <v>44428</v>
      </c>
      <c r="W1477" s="68">
        <v>44439</v>
      </c>
      <c r="X1477" s="71">
        <v>3700000</v>
      </c>
      <c r="Y1477" s="71"/>
      <c r="Z1477" s="71">
        <v>3700000</v>
      </c>
      <c r="AA1477" s="67" t="s">
        <v>80</v>
      </c>
      <c r="AB1477" s="67"/>
      <c r="AC1477" s="67"/>
      <c r="AD1477" s="67">
        <v>980</v>
      </c>
      <c r="AE1477" s="67"/>
      <c r="AF1477" s="67"/>
      <c r="AG1477" s="67" t="s">
        <v>4810</v>
      </c>
      <c r="AH1477" s="34"/>
      <c r="AI1477" s="67" t="s">
        <v>403</v>
      </c>
      <c r="AJ1477" s="66"/>
      <c r="AK1477" s="66" t="s">
        <v>2622</v>
      </c>
      <c r="AL1477" s="67"/>
    </row>
    <row r="1478" spans="1:38" ht="11.25" customHeight="1">
      <c r="A1478" s="4">
        <v>5504</v>
      </c>
      <c r="B1478" s="67" t="s">
        <v>140</v>
      </c>
      <c r="C1478" s="67" t="s">
        <v>140</v>
      </c>
      <c r="D1478" s="67" t="s">
        <v>72</v>
      </c>
      <c r="E1478" s="68">
        <v>44420</v>
      </c>
      <c r="F1478" s="68">
        <v>44420</v>
      </c>
      <c r="G1478" s="68" t="s">
        <v>124</v>
      </c>
      <c r="H1478" s="67" t="s">
        <v>17</v>
      </c>
      <c r="I1478" s="67">
        <v>1</v>
      </c>
      <c r="J1478" s="67" t="s">
        <v>100</v>
      </c>
      <c r="K1478" s="67"/>
      <c r="L1478" s="66" t="s">
        <v>4811</v>
      </c>
      <c r="M1478" s="66" t="s">
        <v>4811</v>
      </c>
      <c r="N1478" s="67" t="s">
        <v>4812</v>
      </c>
      <c r="O1478" s="67" t="s">
        <v>4813</v>
      </c>
      <c r="P1478" s="68">
        <v>44407</v>
      </c>
      <c r="Q1478" s="71"/>
      <c r="R1478" s="71">
        <v>636000</v>
      </c>
      <c r="S1478" s="71">
        <v>636000</v>
      </c>
      <c r="T1478" s="67" t="s">
        <v>144</v>
      </c>
      <c r="U1478" s="67">
        <v>1304</v>
      </c>
      <c r="V1478" s="68">
        <v>44426</v>
      </c>
      <c r="W1478" s="68">
        <v>44428</v>
      </c>
      <c r="X1478" s="71"/>
      <c r="Y1478" s="71">
        <v>636000</v>
      </c>
      <c r="Z1478" s="71">
        <v>636000</v>
      </c>
      <c r="AA1478" s="67" t="s">
        <v>80</v>
      </c>
      <c r="AB1478" s="67"/>
      <c r="AC1478" s="67"/>
      <c r="AD1478" s="67"/>
      <c r="AE1478" s="67"/>
      <c r="AF1478" s="67"/>
      <c r="AG1478" s="66" t="s">
        <v>4811</v>
      </c>
      <c r="AH1478" s="34"/>
      <c r="AI1478" s="67" t="s">
        <v>392</v>
      </c>
      <c r="AJ1478" s="66"/>
      <c r="AK1478" s="66" t="s">
        <v>4811</v>
      </c>
      <c r="AL1478" s="67"/>
    </row>
    <row r="1479" spans="1:38" ht="11.25" customHeight="1">
      <c r="A1479" s="4">
        <v>5505</v>
      </c>
      <c r="B1479" s="67" t="s">
        <v>220</v>
      </c>
      <c r="C1479" s="67" t="s">
        <v>892</v>
      </c>
      <c r="D1479" s="67" t="s">
        <v>72</v>
      </c>
      <c r="E1479" s="68">
        <v>44420</v>
      </c>
      <c r="F1479" s="68">
        <v>44420</v>
      </c>
      <c r="G1479" s="68" t="s">
        <v>177</v>
      </c>
      <c r="H1479" s="67" t="s">
        <v>18</v>
      </c>
      <c r="I1479" s="67">
        <v>10</v>
      </c>
      <c r="J1479" s="67" t="s">
        <v>100</v>
      </c>
      <c r="K1479" s="67"/>
      <c r="L1479" s="66" t="s">
        <v>4814</v>
      </c>
      <c r="M1479" s="66" t="s">
        <v>4815</v>
      </c>
      <c r="N1479" s="67"/>
      <c r="O1479" s="67" t="s">
        <v>4816</v>
      </c>
      <c r="P1479" s="68">
        <v>44388</v>
      </c>
      <c r="Q1479" s="71">
        <v>5040146</v>
      </c>
      <c r="R1479" s="71"/>
      <c r="S1479" s="71">
        <v>5040146</v>
      </c>
      <c r="T1479" s="67" t="s">
        <v>96</v>
      </c>
      <c r="U1479" s="67">
        <v>1306</v>
      </c>
      <c r="V1479" s="68">
        <v>44426</v>
      </c>
      <c r="W1479" s="68">
        <v>44428</v>
      </c>
      <c r="X1479" s="71">
        <v>5040146</v>
      </c>
      <c r="Y1479" s="71"/>
      <c r="Z1479" s="71">
        <v>5040146</v>
      </c>
      <c r="AA1479" s="67" t="s">
        <v>80</v>
      </c>
      <c r="AB1479" s="67"/>
      <c r="AC1479" s="67"/>
      <c r="AD1479" s="67"/>
      <c r="AE1479" s="67"/>
      <c r="AF1479" s="67"/>
      <c r="AG1479" s="67" t="s">
        <v>4817</v>
      </c>
      <c r="AH1479" s="34"/>
      <c r="AI1479" s="67" t="s">
        <v>392</v>
      </c>
      <c r="AJ1479" s="66"/>
      <c r="AK1479" s="66" t="s">
        <v>4818</v>
      </c>
      <c r="AL1479" s="67"/>
    </row>
    <row r="1480" spans="1:38" ht="11.25" customHeight="1">
      <c r="A1480" s="4">
        <v>5506</v>
      </c>
      <c r="B1480" s="67" t="s">
        <v>72</v>
      </c>
      <c r="C1480" s="67" t="s">
        <v>72</v>
      </c>
      <c r="D1480" s="67" t="s">
        <v>72</v>
      </c>
      <c r="E1480" s="68">
        <v>44420</v>
      </c>
      <c r="F1480" s="68">
        <v>44420</v>
      </c>
      <c r="G1480" s="68" t="s">
        <v>124</v>
      </c>
      <c r="H1480" s="67" t="s">
        <v>17</v>
      </c>
      <c r="I1480" s="67">
        <v>1</v>
      </c>
      <c r="J1480" s="67" t="s">
        <v>74</v>
      </c>
      <c r="K1480" s="67"/>
      <c r="L1480" s="66" t="s">
        <v>167</v>
      </c>
      <c r="M1480" s="66" t="s">
        <v>4819</v>
      </c>
      <c r="N1480" s="67" t="s">
        <v>998</v>
      </c>
      <c r="O1480" s="67" t="s">
        <v>735</v>
      </c>
      <c r="P1480" s="68">
        <v>44411</v>
      </c>
      <c r="Q1480" s="71"/>
      <c r="R1480" s="71">
        <v>4200000</v>
      </c>
      <c r="S1480" s="71">
        <v>4200000</v>
      </c>
      <c r="T1480" s="67" t="s">
        <v>144</v>
      </c>
      <c r="U1480" s="67">
        <v>1296</v>
      </c>
      <c r="V1480" s="68">
        <v>44425</v>
      </c>
      <c r="W1480" s="68">
        <v>44427</v>
      </c>
      <c r="X1480" s="71"/>
      <c r="Y1480" s="71">
        <v>4200000</v>
      </c>
      <c r="Z1480" s="71">
        <v>4200000</v>
      </c>
      <c r="AA1480" s="67" t="s">
        <v>80</v>
      </c>
      <c r="AB1480" s="67"/>
      <c r="AC1480" s="67"/>
      <c r="AD1480" s="67"/>
      <c r="AE1480" s="67"/>
      <c r="AF1480" s="67"/>
      <c r="AG1480" s="66" t="s">
        <v>4819</v>
      </c>
      <c r="AH1480" s="34"/>
      <c r="AI1480" s="67" t="s">
        <v>392</v>
      </c>
      <c r="AJ1480" s="66"/>
      <c r="AK1480" s="66" t="s">
        <v>4819</v>
      </c>
      <c r="AL1480" s="67"/>
    </row>
    <row r="1481" spans="1:38" ht="11.25" customHeight="1">
      <c r="A1481" s="4">
        <v>5507</v>
      </c>
      <c r="B1481" s="67" t="s">
        <v>83</v>
      </c>
      <c r="C1481" s="67" t="s">
        <v>83</v>
      </c>
      <c r="D1481" s="67" t="s">
        <v>72</v>
      </c>
      <c r="E1481" s="68">
        <v>44420</v>
      </c>
      <c r="F1481" s="68">
        <v>44420</v>
      </c>
      <c r="G1481" s="68" t="s">
        <v>91</v>
      </c>
      <c r="H1481" s="67" t="s">
        <v>2</v>
      </c>
      <c r="I1481" s="67">
        <v>3.14</v>
      </c>
      <c r="J1481" s="67" t="s">
        <v>74</v>
      </c>
      <c r="K1481" s="67"/>
      <c r="L1481" s="66" t="s">
        <v>766</v>
      </c>
      <c r="M1481" s="66" t="s">
        <v>4820</v>
      </c>
      <c r="N1481" s="67" t="s">
        <v>4821</v>
      </c>
      <c r="O1481" s="67" t="s">
        <v>4822</v>
      </c>
      <c r="P1481" s="68">
        <v>44386</v>
      </c>
      <c r="Q1481" s="71">
        <v>36582880</v>
      </c>
      <c r="R1481" s="71"/>
      <c r="S1481" s="71">
        <v>22582880</v>
      </c>
      <c r="T1481" s="67" t="s">
        <v>96</v>
      </c>
      <c r="U1481" s="67">
        <v>2249</v>
      </c>
      <c r="V1481" s="68">
        <v>44494</v>
      </c>
      <c r="W1481" s="68">
        <v>44497</v>
      </c>
      <c r="X1481" s="71">
        <v>22582880</v>
      </c>
      <c r="Y1481" s="71"/>
      <c r="Z1481" s="71">
        <v>22582880</v>
      </c>
      <c r="AA1481" s="67" t="s">
        <v>80</v>
      </c>
      <c r="AB1481" s="67"/>
      <c r="AC1481" s="67"/>
      <c r="AD1481" s="67">
        <v>1682</v>
      </c>
      <c r="AE1481" s="67"/>
      <c r="AF1481" s="67"/>
      <c r="AG1481" s="67" t="s">
        <v>4823</v>
      </c>
      <c r="AH1481" s="34"/>
      <c r="AI1481" s="67" t="s">
        <v>98</v>
      </c>
      <c r="AJ1481" s="66"/>
      <c r="AK1481" s="66" t="s">
        <v>766</v>
      </c>
      <c r="AL1481" s="67"/>
    </row>
    <row r="1482" spans="1:38" ht="11.25" customHeight="1">
      <c r="A1482" s="4">
        <v>5508</v>
      </c>
      <c r="B1482" s="67" t="s">
        <v>182</v>
      </c>
      <c r="C1482" s="67" t="s">
        <v>182</v>
      </c>
      <c r="D1482" s="67" t="s">
        <v>72</v>
      </c>
      <c r="E1482" s="68">
        <v>44420</v>
      </c>
      <c r="F1482" s="68">
        <v>44420</v>
      </c>
      <c r="G1482" s="68" t="s">
        <v>91</v>
      </c>
      <c r="H1482" s="67" t="s">
        <v>11</v>
      </c>
      <c r="I1482" s="67">
        <v>3</v>
      </c>
      <c r="J1482" s="67" t="s">
        <v>74</v>
      </c>
      <c r="K1482" s="67"/>
      <c r="L1482" s="66" t="s">
        <v>4824</v>
      </c>
      <c r="M1482" s="66" t="s">
        <v>201</v>
      </c>
      <c r="N1482" s="67" t="s">
        <v>4825</v>
      </c>
      <c r="O1482" s="67" t="s">
        <v>4826</v>
      </c>
      <c r="P1482" s="68">
        <v>44366</v>
      </c>
      <c r="Q1482" s="71">
        <v>22607450</v>
      </c>
      <c r="R1482" s="71"/>
      <c r="S1482" s="71">
        <v>8607450</v>
      </c>
      <c r="T1482" s="67" t="s">
        <v>96</v>
      </c>
      <c r="U1482" s="67">
        <v>2101</v>
      </c>
      <c r="V1482" s="68">
        <v>44488</v>
      </c>
      <c r="W1482" s="68">
        <v>44496</v>
      </c>
      <c r="X1482" s="71">
        <v>8607450</v>
      </c>
      <c r="Y1482" s="71"/>
      <c r="Z1482" s="71">
        <v>8607450</v>
      </c>
      <c r="AA1482" s="67" t="s">
        <v>80</v>
      </c>
      <c r="AB1482" s="67"/>
      <c r="AC1482" s="67"/>
      <c r="AD1482" s="67">
        <v>1678</v>
      </c>
      <c r="AE1482" s="67"/>
      <c r="AF1482" s="67"/>
      <c r="AG1482" s="67" t="s">
        <v>4827</v>
      </c>
      <c r="AH1482" s="34"/>
      <c r="AI1482" s="67" t="s">
        <v>98</v>
      </c>
      <c r="AJ1482" s="66"/>
      <c r="AK1482" s="66" t="s">
        <v>201</v>
      </c>
      <c r="AL1482" s="67"/>
    </row>
    <row r="1483" spans="1:38" ht="11.25" customHeight="1">
      <c r="A1483" s="4">
        <v>5509</v>
      </c>
      <c r="B1483" s="67" t="s">
        <v>72</v>
      </c>
      <c r="C1483" s="67" t="s">
        <v>72</v>
      </c>
      <c r="D1483" s="67" t="s">
        <v>72</v>
      </c>
      <c r="E1483" s="68">
        <v>44420</v>
      </c>
      <c r="F1483" s="68">
        <v>44420</v>
      </c>
      <c r="G1483" s="68" t="s">
        <v>73</v>
      </c>
      <c r="H1483" s="67" t="s">
        <v>21</v>
      </c>
      <c r="I1483" s="67">
        <v>14</v>
      </c>
      <c r="J1483" s="67" t="s">
        <v>74</v>
      </c>
      <c r="K1483" s="67"/>
      <c r="L1483" s="67" t="s">
        <v>631</v>
      </c>
      <c r="M1483" s="66" t="s">
        <v>4828</v>
      </c>
      <c r="N1483" s="67" t="s">
        <v>4829</v>
      </c>
      <c r="O1483" s="67" t="s">
        <v>4830</v>
      </c>
      <c r="P1483" s="68">
        <v>43769</v>
      </c>
      <c r="Q1483" s="71">
        <v>24128210.739999998</v>
      </c>
      <c r="R1483" s="71"/>
      <c r="S1483" s="71">
        <v>24128210.739999998</v>
      </c>
      <c r="T1483" s="67" t="s">
        <v>79</v>
      </c>
      <c r="U1483" s="67">
        <v>1257</v>
      </c>
      <c r="V1483" s="68">
        <v>44421</v>
      </c>
      <c r="W1483" s="68">
        <v>44421</v>
      </c>
      <c r="X1483" s="71">
        <f t="shared" ref="X1483:X1487" si="221">+S1483</f>
        <v>24128210.739999998</v>
      </c>
      <c r="Y1483" s="71"/>
      <c r="Z1483" s="71">
        <f t="shared" ref="Z1483:Z1487" si="222">SUM(X1483:Y1483)</f>
        <v>24128210.739999998</v>
      </c>
      <c r="AA1483" s="67" t="s">
        <v>80</v>
      </c>
      <c r="AB1483" s="67"/>
      <c r="AC1483" s="67"/>
      <c r="AD1483" s="67">
        <v>211</v>
      </c>
      <c r="AE1483" s="67"/>
      <c r="AF1483" s="67"/>
      <c r="AG1483" s="67" t="s">
        <v>81</v>
      </c>
      <c r="AH1483" s="34">
        <f t="shared" ref="AH1483:AH1487" si="223">Z1483</f>
        <v>24128210.739999998</v>
      </c>
      <c r="AI1483" s="67" t="s">
        <v>82</v>
      </c>
      <c r="AJ1483" s="66"/>
      <c r="AK1483" s="66" t="s">
        <v>631</v>
      </c>
      <c r="AL1483" s="67"/>
    </row>
    <row r="1484" spans="1:38" ht="11.25" customHeight="1">
      <c r="A1484" s="4">
        <v>5510</v>
      </c>
      <c r="B1484" s="67" t="s">
        <v>72</v>
      </c>
      <c r="C1484" s="67" t="s">
        <v>72</v>
      </c>
      <c r="D1484" s="67" t="s">
        <v>72</v>
      </c>
      <c r="E1484" s="68">
        <v>44420</v>
      </c>
      <c r="F1484" s="68">
        <v>44420</v>
      </c>
      <c r="G1484" s="68" t="s">
        <v>73</v>
      </c>
      <c r="H1484" s="67" t="s">
        <v>21</v>
      </c>
      <c r="I1484" s="67">
        <v>14</v>
      </c>
      <c r="J1484" s="67" t="s">
        <v>74</v>
      </c>
      <c r="K1484" s="67"/>
      <c r="L1484" s="67" t="s">
        <v>631</v>
      </c>
      <c r="M1484" s="66" t="s">
        <v>4831</v>
      </c>
      <c r="N1484" s="67" t="s">
        <v>4832</v>
      </c>
      <c r="O1484" s="67" t="s">
        <v>4833</v>
      </c>
      <c r="P1484" s="68">
        <v>44018</v>
      </c>
      <c r="Q1484" s="71">
        <v>21455329.789999999</v>
      </c>
      <c r="R1484" s="71"/>
      <c r="S1484" s="71">
        <v>21455329.789999999</v>
      </c>
      <c r="T1484" s="67" t="s">
        <v>79</v>
      </c>
      <c r="U1484" s="67">
        <v>1258</v>
      </c>
      <c r="V1484" s="68">
        <v>44420</v>
      </c>
      <c r="W1484" s="68">
        <v>44421</v>
      </c>
      <c r="X1484" s="71">
        <f t="shared" si="221"/>
        <v>21455329.789999999</v>
      </c>
      <c r="Y1484" s="71"/>
      <c r="Z1484" s="71">
        <f t="shared" si="222"/>
        <v>21455329.789999999</v>
      </c>
      <c r="AA1484" s="67" t="s">
        <v>80</v>
      </c>
      <c r="AB1484" s="67"/>
      <c r="AC1484" s="67"/>
      <c r="AD1484" s="67">
        <v>930</v>
      </c>
      <c r="AE1484" s="67"/>
      <c r="AF1484" s="67"/>
      <c r="AG1484" s="67" t="s">
        <v>81</v>
      </c>
      <c r="AH1484" s="34">
        <f t="shared" si="223"/>
        <v>21455329.789999999</v>
      </c>
      <c r="AI1484" s="67" t="s">
        <v>82</v>
      </c>
      <c r="AJ1484" s="66"/>
      <c r="AK1484" s="66" t="s">
        <v>631</v>
      </c>
      <c r="AL1484" s="67"/>
    </row>
    <row r="1485" spans="1:38" ht="11.25" customHeight="1">
      <c r="A1485" s="4">
        <v>5511</v>
      </c>
      <c r="B1485" s="67" t="s">
        <v>72</v>
      </c>
      <c r="C1485" s="67" t="s">
        <v>72</v>
      </c>
      <c r="D1485" s="67" t="s">
        <v>72</v>
      </c>
      <c r="E1485" s="68">
        <v>44420</v>
      </c>
      <c r="F1485" s="68">
        <v>44420</v>
      </c>
      <c r="G1485" s="68" t="s">
        <v>73</v>
      </c>
      <c r="H1485" s="67" t="s">
        <v>21</v>
      </c>
      <c r="I1485" s="67">
        <v>14</v>
      </c>
      <c r="J1485" s="67" t="s">
        <v>74</v>
      </c>
      <c r="K1485" s="67"/>
      <c r="L1485" s="67" t="s">
        <v>631</v>
      </c>
      <c r="M1485" s="66" t="s">
        <v>4834</v>
      </c>
      <c r="N1485" s="67" t="s">
        <v>4835</v>
      </c>
      <c r="O1485" s="67" t="s">
        <v>4836</v>
      </c>
      <c r="P1485" s="68">
        <v>44270</v>
      </c>
      <c r="Q1485" s="71">
        <v>13286377.199999999</v>
      </c>
      <c r="R1485" s="71"/>
      <c r="S1485" s="71">
        <v>13286377.199999999</v>
      </c>
      <c r="T1485" s="67" t="s">
        <v>79</v>
      </c>
      <c r="U1485" s="67">
        <v>1259</v>
      </c>
      <c r="V1485" s="68">
        <v>44420</v>
      </c>
      <c r="W1485" s="68">
        <v>44421</v>
      </c>
      <c r="X1485" s="71">
        <f t="shared" si="221"/>
        <v>13286377.199999999</v>
      </c>
      <c r="Y1485" s="71"/>
      <c r="Z1485" s="71">
        <f t="shared" si="222"/>
        <v>13286377.199999999</v>
      </c>
      <c r="AA1485" s="67" t="s">
        <v>80</v>
      </c>
      <c r="AB1485" s="67"/>
      <c r="AC1485" s="67"/>
      <c r="AD1485" s="67">
        <v>931</v>
      </c>
      <c r="AE1485" s="67"/>
      <c r="AF1485" s="67"/>
      <c r="AG1485" s="67" t="s">
        <v>81</v>
      </c>
      <c r="AH1485" s="34">
        <f t="shared" si="223"/>
        <v>13286377.199999999</v>
      </c>
      <c r="AI1485" s="67" t="s">
        <v>82</v>
      </c>
      <c r="AJ1485" s="66"/>
      <c r="AK1485" s="66" t="s">
        <v>631</v>
      </c>
      <c r="AL1485" s="67"/>
    </row>
    <row r="1486" spans="1:38" ht="11.25" customHeight="1">
      <c r="A1486" s="4">
        <v>5512</v>
      </c>
      <c r="B1486" s="67" t="s">
        <v>72</v>
      </c>
      <c r="C1486" s="67" t="s">
        <v>72</v>
      </c>
      <c r="D1486" s="67" t="s">
        <v>72</v>
      </c>
      <c r="E1486" s="68">
        <v>44420</v>
      </c>
      <c r="F1486" s="68">
        <v>44420</v>
      </c>
      <c r="G1486" s="68" t="s">
        <v>73</v>
      </c>
      <c r="H1486" s="67" t="s">
        <v>21</v>
      </c>
      <c r="I1486" s="67">
        <v>14</v>
      </c>
      <c r="J1486" s="67" t="s">
        <v>74</v>
      </c>
      <c r="K1486" s="67"/>
      <c r="L1486" s="67" t="s">
        <v>631</v>
      </c>
      <c r="M1486" s="66" t="s">
        <v>4837</v>
      </c>
      <c r="N1486" s="67" t="s">
        <v>4838</v>
      </c>
      <c r="O1486" s="67" t="s">
        <v>4839</v>
      </c>
      <c r="P1486" s="68">
        <v>44186</v>
      </c>
      <c r="Q1486" s="71">
        <v>23874891.77</v>
      </c>
      <c r="R1486" s="71"/>
      <c r="S1486" s="71">
        <v>23874891.77</v>
      </c>
      <c r="T1486" s="67" t="s">
        <v>79</v>
      </c>
      <c r="U1486" s="67">
        <v>1260</v>
      </c>
      <c r="V1486" s="68">
        <v>44420</v>
      </c>
      <c r="W1486" s="68">
        <v>44424</v>
      </c>
      <c r="X1486" s="71">
        <f t="shared" si="221"/>
        <v>23874891.77</v>
      </c>
      <c r="Y1486" s="71"/>
      <c r="Z1486" s="71">
        <f t="shared" si="222"/>
        <v>23874891.77</v>
      </c>
      <c r="AA1486" s="67" t="s">
        <v>80</v>
      </c>
      <c r="AB1486" s="67"/>
      <c r="AC1486" s="67"/>
      <c r="AD1486" s="67">
        <v>932</v>
      </c>
      <c r="AE1486" s="67"/>
      <c r="AF1486" s="67"/>
      <c r="AG1486" s="67" t="s">
        <v>81</v>
      </c>
      <c r="AH1486" s="34">
        <f t="shared" si="223"/>
        <v>23874891.77</v>
      </c>
      <c r="AI1486" s="67" t="s">
        <v>82</v>
      </c>
      <c r="AJ1486" s="66"/>
      <c r="AK1486" s="66" t="s">
        <v>631</v>
      </c>
      <c r="AL1486" s="67"/>
    </row>
    <row r="1487" spans="1:38" ht="11.25" customHeight="1">
      <c r="A1487" s="4">
        <v>5513</v>
      </c>
      <c r="B1487" s="67" t="s">
        <v>72</v>
      </c>
      <c r="C1487" s="67" t="s">
        <v>72</v>
      </c>
      <c r="D1487" s="67" t="s">
        <v>72</v>
      </c>
      <c r="E1487" s="68">
        <v>44420</v>
      </c>
      <c r="F1487" s="68">
        <v>44420</v>
      </c>
      <c r="G1487" s="68" t="s">
        <v>73</v>
      </c>
      <c r="H1487" s="67" t="s">
        <v>21</v>
      </c>
      <c r="I1487" s="67">
        <v>14</v>
      </c>
      <c r="J1487" s="67" t="s">
        <v>74</v>
      </c>
      <c r="K1487" s="67"/>
      <c r="L1487" s="67" t="s">
        <v>631</v>
      </c>
      <c r="M1487" s="66" t="s">
        <v>4840</v>
      </c>
      <c r="N1487" s="67" t="s">
        <v>4841</v>
      </c>
      <c r="O1487" s="67" t="s">
        <v>4842</v>
      </c>
      <c r="P1487" s="68">
        <v>44236</v>
      </c>
      <c r="Q1487" s="71">
        <v>9452878.7200000007</v>
      </c>
      <c r="R1487" s="71"/>
      <c r="S1487" s="71">
        <v>9452878.7200000007</v>
      </c>
      <c r="T1487" s="67" t="s">
        <v>79</v>
      </c>
      <c r="U1487" s="67">
        <v>1261</v>
      </c>
      <c r="V1487" s="68">
        <v>44420</v>
      </c>
      <c r="W1487" s="68">
        <v>44424</v>
      </c>
      <c r="X1487" s="71">
        <f t="shared" si="221"/>
        <v>9452878.7200000007</v>
      </c>
      <c r="Y1487" s="71"/>
      <c r="Z1487" s="71">
        <f t="shared" si="222"/>
        <v>9452878.7200000007</v>
      </c>
      <c r="AA1487" s="67" t="s">
        <v>80</v>
      </c>
      <c r="AB1487" s="67"/>
      <c r="AC1487" s="67"/>
      <c r="AD1487" s="67">
        <v>933</v>
      </c>
      <c r="AE1487" s="67"/>
      <c r="AF1487" s="67"/>
      <c r="AG1487" s="67" t="s">
        <v>81</v>
      </c>
      <c r="AH1487" s="34">
        <f t="shared" si="223"/>
        <v>9452878.7200000007</v>
      </c>
      <c r="AI1487" s="67" t="s">
        <v>82</v>
      </c>
      <c r="AJ1487" s="66"/>
      <c r="AK1487" s="66" t="s">
        <v>631</v>
      </c>
      <c r="AL1487" s="67"/>
    </row>
    <row r="1488" spans="1:38" ht="11.25" customHeight="1">
      <c r="A1488" s="4">
        <v>5514</v>
      </c>
      <c r="B1488" s="67" t="s">
        <v>220</v>
      </c>
      <c r="C1488" s="67" t="s">
        <v>892</v>
      </c>
      <c r="D1488" s="67" t="s">
        <v>72</v>
      </c>
      <c r="E1488" s="68">
        <v>44421</v>
      </c>
      <c r="F1488" s="68">
        <v>44421</v>
      </c>
      <c r="G1488" s="68" t="s">
        <v>177</v>
      </c>
      <c r="H1488" s="67" t="s">
        <v>18</v>
      </c>
      <c r="I1488" s="67">
        <v>10</v>
      </c>
      <c r="J1488" s="67" t="s">
        <v>100</v>
      </c>
      <c r="K1488" s="67"/>
      <c r="L1488" s="66" t="s">
        <v>3705</v>
      </c>
      <c r="M1488" s="66" t="s">
        <v>4843</v>
      </c>
      <c r="N1488" s="67"/>
      <c r="O1488" s="67" t="s">
        <v>3707</v>
      </c>
      <c r="P1488" s="68">
        <v>44301</v>
      </c>
      <c r="Q1488" s="71">
        <v>515009</v>
      </c>
      <c r="R1488" s="71"/>
      <c r="S1488" s="71">
        <v>515009</v>
      </c>
      <c r="T1488" s="67" t="s">
        <v>96</v>
      </c>
      <c r="U1488" s="67">
        <v>1322</v>
      </c>
      <c r="V1488" s="68">
        <v>44428</v>
      </c>
      <c r="W1488" s="68">
        <v>44432</v>
      </c>
      <c r="X1488" s="71">
        <v>515009</v>
      </c>
      <c r="Y1488" s="71"/>
      <c r="Z1488" s="71">
        <v>515009</v>
      </c>
      <c r="AA1488" s="67" t="s">
        <v>80</v>
      </c>
      <c r="AB1488" s="67"/>
      <c r="AC1488" s="67"/>
      <c r="AD1488" s="67"/>
      <c r="AE1488" s="67"/>
      <c r="AF1488" s="67"/>
      <c r="AG1488" s="67" t="s">
        <v>4844</v>
      </c>
      <c r="AH1488" s="34"/>
      <c r="AI1488" s="67" t="s">
        <v>392</v>
      </c>
      <c r="AJ1488" s="66"/>
      <c r="AK1488" s="66" t="s">
        <v>4845</v>
      </c>
      <c r="AL1488" s="67"/>
    </row>
    <row r="1489" spans="1:38" ht="11.25" customHeight="1">
      <c r="A1489" s="4">
        <v>5515</v>
      </c>
      <c r="B1489" s="67" t="s">
        <v>83</v>
      </c>
      <c r="C1489" s="67" t="s">
        <v>83</v>
      </c>
      <c r="D1489" s="67" t="s">
        <v>72</v>
      </c>
      <c r="E1489" s="68">
        <v>44421</v>
      </c>
      <c r="F1489" s="68">
        <v>44421</v>
      </c>
      <c r="G1489" s="68" t="s">
        <v>177</v>
      </c>
      <c r="H1489" s="67" t="s">
        <v>18</v>
      </c>
      <c r="I1489" s="67">
        <v>10</v>
      </c>
      <c r="J1489" s="67" t="s">
        <v>100</v>
      </c>
      <c r="K1489" s="67"/>
      <c r="L1489" s="66" t="s">
        <v>4846</v>
      </c>
      <c r="M1489" s="66" t="s">
        <v>4847</v>
      </c>
      <c r="N1489" s="67"/>
      <c r="O1489" s="67" t="s">
        <v>4848</v>
      </c>
      <c r="P1489" s="68">
        <v>44376</v>
      </c>
      <c r="Q1489" s="71">
        <v>2750791</v>
      </c>
      <c r="R1489" s="71"/>
      <c r="S1489" s="71">
        <v>2750791</v>
      </c>
      <c r="T1489" s="67" t="s">
        <v>96</v>
      </c>
      <c r="U1489" s="67">
        <v>1330</v>
      </c>
      <c r="V1489" s="68">
        <v>44428</v>
      </c>
      <c r="W1489" s="68">
        <v>44432</v>
      </c>
      <c r="X1489" s="71">
        <v>2750791</v>
      </c>
      <c r="Y1489" s="71"/>
      <c r="Z1489" s="71">
        <v>2750791</v>
      </c>
      <c r="AA1489" s="67" t="s">
        <v>80</v>
      </c>
      <c r="AB1489" s="67"/>
      <c r="AC1489" s="67"/>
      <c r="AD1489" s="67"/>
      <c r="AE1489" s="67"/>
      <c r="AF1489" s="67"/>
      <c r="AG1489" s="67" t="s">
        <v>4849</v>
      </c>
      <c r="AH1489" s="34"/>
      <c r="AI1489" s="67" t="s">
        <v>392</v>
      </c>
      <c r="AJ1489" s="66"/>
      <c r="AK1489" s="66" t="s">
        <v>4847</v>
      </c>
      <c r="AL1489" s="67"/>
    </row>
    <row r="1490" spans="1:38" ht="11.25" customHeight="1">
      <c r="A1490" s="4">
        <v>5516</v>
      </c>
      <c r="B1490" s="67" t="s">
        <v>83</v>
      </c>
      <c r="C1490" s="67" t="s">
        <v>83</v>
      </c>
      <c r="D1490" s="67" t="s">
        <v>72</v>
      </c>
      <c r="E1490" s="68">
        <v>44421</v>
      </c>
      <c r="F1490" s="68">
        <v>44421</v>
      </c>
      <c r="G1490" s="68" t="s">
        <v>91</v>
      </c>
      <c r="H1490" s="67" t="s">
        <v>228</v>
      </c>
      <c r="I1490" s="67">
        <v>3</v>
      </c>
      <c r="J1490" s="67" t="s">
        <v>74</v>
      </c>
      <c r="K1490" s="67"/>
      <c r="L1490" s="66" t="s">
        <v>4850</v>
      </c>
      <c r="M1490" s="66" t="s">
        <v>4850</v>
      </c>
      <c r="N1490" s="67" t="s">
        <v>4851</v>
      </c>
      <c r="O1490" s="67" t="s">
        <v>4852</v>
      </c>
      <c r="P1490" s="68">
        <v>44419</v>
      </c>
      <c r="Q1490" s="71">
        <v>900000</v>
      </c>
      <c r="R1490" s="71"/>
      <c r="S1490" s="71">
        <v>900000</v>
      </c>
      <c r="T1490" s="67" t="s">
        <v>118</v>
      </c>
      <c r="U1490" s="67">
        <v>1324</v>
      </c>
      <c r="V1490" s="68">
        <v>44427</v>
      </c>
      <c r="W1490" s="68">
        <v>44432</v>
      </c>
      <c r="X1490" s="71">
        <v>900000</v>
      </c>
      <c r="Y1490" s="71"/>
      <c r="Z1490" s="71">
        <v>900000</v>
      </c>
      <c r="AA1490" s="67" t="s">
        <v>80</v>
      </c>
      <c r="AB1490" s="67"/>
      <c r="AC1490" s="67"/>
      <c r="AD1490" s="67">
        <v>968</v>
      </c>
      <c r="AE1490" s="67"/>
      <c r="AF1490" s="67"/>
      <c r="AG1490" s="67" t="s">
        <v>4853</v>
      </c>
      <c r="AH1490" s="34"/>
      <c r="AI1490" s="67" t="s">
        <v>403</v>
      </c>
      <c r="AJ1490" s="66"/>
      <c r="AK1490" s="66" t="s">
        <v>1840</v>
      </c>
      <c r="AL1490" s="67"/>
    </row>
    <row r="1491" spans="1:38" ht="11.25" customHeight="1">
      <c r="A1491" s="4">
        <v>5517</v>
      </c>
      <c r="B1491" s="67" t="s">
        <v>83</v>
      </c>
      <c r="C1491" s="67" t="s">
        <v>83</v>
      </c>
      <c r="D1491" s="67" t="s">
        <v>72</v>
      </c>
      <c r="E1491" s="68">
        <v>44421</v>
      </c>
      <c r="F1491" s="68">
        <v>44421</v>
      </c>
      <c r="G1491" s="68" t="s">
        <v>91</v>
      </c>
      <c r="H1491" s="67" t="s">
        <v>228</v>
      </c>
      <c r="I1491" s="67">
        <v>3</v>
      </c>
      <c r="J1491" s="67" t="s">
        <v>74</v>
      </c>
      <c r="K1491" s="67"/>
      <c r="L1491" s="66" t="s">
        <v>602</v>
      </c>
      <c r="M1491" s="66" t="s">
        <v>602</v>
      </c>
      <c r="N1491" s="67" t="s">
        <v>4854</v>
      </c>
      <c r="O1491" s="67" t="s">
        <v>4855</v>
      </c>
      <c r="P1491" s="68">
        <v>44420</v>
      </c>
      <c r="Q1491" s="71">
        <v>800000</v>
      </c>
      <c r="R1491" s="71"/>
      <c r="S1491" s="71">
        <v>800000</v>
      </c>
      <c r="T1491" s="67" t="s">
        <v>499</v>
      </c>
      <c r="U1491" s="67">
        <v>1325</v>
      </c>
      <c r="V1491" s="68">
        <v>44427</v>
      </c>
      <c r="W1491" s="68">
        <v>44432</v>
      </c>
      <c r="X1491" s="71">
        <v>800000</v>
      </c>
      <c r="Y1491" s="71"/>
      <c r="Z1491" s="71">
        <v>800000</v>
      </c>
      <c r="AA1491" s="67" t="s">
        <v>80</v>
      </c>
      <c r="AB1491" s="67"/>
      <c r="AC1491" s="67"/>
      <c r="AD1491" s="67">
        <v>969</v>
      </c>
      <c r="AE1491" s="67"/>
      <c r="AF1491" s="67"/>
      <c r="AG1491" s="67" t="s">
        <v>4856</v>
      </c>
      <c r="AH1491" s="34"/>
      <c r="AI1491" s="67" t="s">
        <v>403</v>
      </c>
      <c r="AJ1491" s="66"/>
      <c r="AK1491" s="66" t="s">
        <v>2622</v>
      </c>
      <c r="AL1491" s="67"/>
    </row>
    <row r="1492" spans="1:38" ht="11.25" customHeight="1">
      <c r="A1492" s="4">
        <v>5518</v>
      </c>
      <c r="B1492" s="67" t="s">
        <v>72</v>
      </c>
      <c r="C1492" s="67" t="s">
        <v>214</v>
      </c>
      <c r="D1492" s="67" t="s">
        <v>72</v>
      </c>
      <c r="E1492" s="68">
        <v>44421</v>
      </c>
      <c r="F1492" s="68">
        <v>44421</v>
      </c>
      <c r="G1492" s="68" t="s">
        <v>177</v>
      </c>
      <c r="H1492" s="67" t="s">
        <v>18</v>
      </c>
      <c r="I1492" s="67">
        <v>10</v>
      </c>
      <c r="J1492" s="67" t="s">
        <v>100</v>
      </c>
      <c r="K1492" s="67"/>
      <c r="L1492" s="66" t="s">
        <v>986</v>
      </c>
      <c r="M1492" s="66" t="s">
        <v>4857</v>
      </c>
      <c r="N1492" s="67"/>
      <c r="O1492" s="67" t="s">
        <v>4858</v>
      </c>
      <c r="P1492" s="68">
        <v>44394</v>
      </c>
      <c r="Q1492" s="71">
        <v>5557800</v>
      </c>
      <c r="R1492" s="71"/>
      <c r="S1492" s="71">
        <v>5557800</v>
      </c>
      <c r="T1492" s="67" t="s">
        <v>96</v>
      </c>
      <c r="U1492" s="67">
        <v>1334</v>
      </c>
      <c r="V1492" s="68">
        <v>44428</v>
      </c>
      <c r="W1492" s="68">
        <v>44432</v>
      </c>
      <c r="X1492" s="71">
        <v>5557800</v>
      </c>
      <c r="Y1492" s="71"/>
      <c r="Z1492" s="71">
        <v>5557800</v>
      </c>
      <c r="AA1492" s="67" t="s">
        <v>80</v>
      </c>
      <c r="AB1492" s="67"/>
      <c r="AC1492" s="67"/>
      <c r="AD1492" s="67"/>
      <c r="AE1492" s="67"/>
      <c r="AF1492" s="67"/>
      <c r="AG1492" s="67" t="s">
        <v>4859</v>
      </c>
      <c r="AH1492" s="34"/>
      <c r="AI1492" s="67" t="s">
        <v>392</v>
      </c>
      <c r="AJ1492" s="66"/>
      <c r="AK1492" s="66" t="s">
        <v>4857</v>
      </c>
      <c r="AL1492" s="67"/>
    </row>
    <row r="1493" spans="1:38" ht="11.25" customHeight="1">
      <c r="A1493" s="4">
        <v>5519</v>
      </c>
      <c r="B1493" s="67" t="s">
        <v>72</v>
      </c>
      <c r="C1493" s="67" t="s">
        <v>72</v>
      </c>
      <c r="D1493" s="67" t="s">
        <v>72</v>
      </c>
      <c r="E1493" s="68">
        <v>44421</v>
      </c>
      <c r="F1493" s="68">
        <v>44421</v>
      </c>
      <c r="G1493" s="68" t="s">
        <v>124</v>
      </c>
      <c r="H1493" s="67" t="s">
        <v>17</v>
      </c>
      <c r="I1493" s="67">
        <v>1</v>
      </c>
      <c r="J1493" s="67" t="s">
        <v>74</v>
      </c>
      <c r="K1493" s="67"/>
      <c r="L1493" s="66" t="s">
        <v>167</v>
      </c>
      <c r="M1493" s="66" t="s">
        <v>4860</v>
      </c>
      <c r="N1493" s="67" t="s">
        <v>998</v>
      </c>
      <c r="O1493" s="67" t="s">
        <v>735</v>
      </c>
      <c r="P1493" s="68">
        <v>44414</v>
      </c>
      <c r="Q1493" s="71"/>
      <c r="R1493" s="71">
        <v>16800000</v>
      </c>
      <c r="S1493" s="71">
        <v>16800000</v>
      </c>
      <c r="T1493" s="67" t="s">
        <v>144</v>
      </c>
      <c r="U1493" s="67">
        <v>2017</v>
      </c>
      <c r="V1493" s="68">
        <v>44481</v>
      </c>
      <c r="W1493" s="68">
        <v>44487</v>
      </c>
      <c r="X1493" s="71"/>
      <c r="Y1493" s="71">
        <v>16800000</v>
      </c>
      <c r="Z1493" s="71">
        <v>16800000</v>
      </c>
      <c r="AA1493" s="67" t="s">
        <v>80</v>
      </c>
      <c r="AB1493" s="67"/>
      <c r="AC1493" s="67"/>
      <c r="AD1493" s="67"/>
      <c r="AE1493" s="67"/>
      <c r="AF1493" s="67"/>
      <c r="AG1493" s="66" t="s">
        <v>4860</v>
      </c>
      <c r="AH1493" s="34"/>
      <c r="AI1493" s="67" t="s">
        <v>392</v>
      </c>
      <c r="AJ1493" s="66"/>
      <c r="AK1493" s="66" t="s">
        <v>4860</v>
      </c>
      <c r="AL1493" s="67"/>
    </row>
    <row r="1494" spans="1:38" ht="11.25" customHeight="1">
      <c r="A1494" s="4">
        <v>5520</v>
      </c>
      <c r="B1494" s="67" t="s">
        <v>140</v>
      </c>
      <c r="C1494" s="67" t="s">
        <v>140</v>
      </c>
      <c r="D1494" s="67" t="s">
        <v>72</v>
      </c>
      <c r="E1494" s="68">
        <v>44421</v>
      </c>
      <c r="F1494" s="68">
        <v>44421</v>
      </c>
      <c r="G1494" s="68" t="s">
        <v>124</v>
      </c>
      <c r="H1494" s="67" t="s">
        <v>17</v>
      </c>
      <c r="I1494" s="67">
        <v>1</v>
      </c>
      <c r="J1494" s="67" t="s">
        <v>74</v>
      </c>
      <c r="K1494" s="67"/>
      <c r="L1494" s="66" t="s">
        <v>4861</v>
      </c>
      <c r="M1494" s="66" t="s">
        <v>4861</v>
      </c>
      <c r="N1494" s="67" t="s">
        <v>4862</v>
      </c>
      <c r="O1494" s="67" t="s">
        <v>4863</v>
      </c>
      <c r="P1494" s="68">
        <v>44354</v>
      </c>
      <c r="Q1494" s="71"/>
      <c r="R1494" s="71">
        <v>2400000</v>
      </c>
      <c r="S1494" s="71">
        <v>2400000</v>
      </c>
      <c r="T1494" s="67" t="s">
        <v>144</v>
      </c>
      <c r="U1494" s="67">
        <v>1337</v>
      </c>
      <c r="V1494" s="68">
        <v>44428</v>
      </c>
      <c r="W1494" s="68">
        <v>44432</v>
      </c>
      <c r="X1494" s="71"/>
      <c r="Y1494" s="71">
        <v>2400000</v>
      </c>
      <c r="Z1494" s="71">
        <v>2400000</v>
      </c>
      <c r="AA1494" s="67" t="s">
        <v>80</v>
      </c>
      <c r="AB1494" s="67"/>
      <c r="AC1494" s="67"/>
      <c r="AD1494" s="67"/>
      <c r="AE1494" s="67"/>
      <c r="AF1494" s="67"/>
      <c r="AG1494" s="66" t="s">
        <v>4861</v>
      </c>
      <c r="AH1494" s="34"/>
      <c r="AI1494" s="67" t="s">
        <v>392</v>
      </c>
      <c r="AJ1494" s="66"/>
      <c r="AK1494" s="66" t="s">
        <v>4861</v>
      </c>
      <c r="AL1494" s="67"/>
    </row>
    <row r="1495" spans="1:38" ht="11.25" customHeight="1">
      <c r="A1495" s="4">
        <v>5521</v>
      </c>
      <c r="B1495" s="67" t="s">
        <v>182</v>
      </c>
      <c r="C1495" s="67" t="s">
        <v>182</v>
      </c>
      <c r="D1495" s="67" t="s">
        <v>72</v>
      </c>
      <c r="E1495" s="68">
        <v>44421</v>
      </c>
      <c r="F1495" s="68">
        <v>44421</v>
      </c>
      <c r="G1495" s="68" t="s">
        <v>73</v>
      </c>
      <c r="H1495" s="67" t="s">
        <v>16</v>
      </c>
      <c r="I1495" s="67">
        <v>14</v>
      </c>
      <c r="J1495" s="67" t="s">
        <v>74</v>
      </c>
      <c r="K1495" s="67"/>
      <c r="L1495" s="67" t="s">
        <v>201</v>
      </c>
      <c r="M1495" s="66" t="s">
        <v>4864</v>
      </c>
      <c r="N1495" s="67" t="s">
        <v>4865</v>
      </c>
      <c r="O1495" s="67" t="s">
        <v>4866</v>
      </c>
      <c r="P1495" s="68">
        <v>44305</v>
      </c>
      <c r="Q1495" s="71">
        <v>6413630.4400000004</v>
      </c>
      <c r="R1495" s="71"/>
      <c r="S1495" s="71">
        <v>6413630.4400000004</v>
      </c>
      <c r="T1495" s="67" t="s">
        <v>79</v>
      </c>
      <c r="U1495" s="67">
        <v>1313</v>
      </c>
      <c r="V1495" s="68">
        <v>44426</v>
      </c>
      <c r="W1495" s="68">
        <v>44428</v>
      </c>
      <c r="X1495" s="71">
        <f t="shared" ref="X1495:X1499" si="224">+S1495</f>
        <v>6413630.4400000004</v>
      </c>
      <c r="Y1495" s="71"/>
      <c r="Z1495" s="71">
        <f t="shared" ref="Z1495:Z1499" si="225">SUM(X1495:Y1495)</f>
        <v>6413630.4400000004</v>
      </c>
      <c r="AA1495" s="67" t="s">
        <v>80</v>
      </c>
      <c r="AB1495" s="67"/>
      <c r="AC1495" s="67"/>
      <c r="AD1495" s="67">
        <v>960</v>
      </c>
      <c r="AE1495" s="67"/>
      <c r="AF1495" s="67"/>
      <c r="AG1495" s="66" t="s">
        <v>81</v>
      </c>
      <c r="AH1495" s="34">
        <f t="shared" ref="AH1495:AH1499" si="226">Z1495</f>
        <v>6413630.4400000004</v>
      </c>
      <c r="AI1495" s="67" t="s">
        <v>82</v>
      </c>
      <c r="AJ1495" s="66"/>
      <c r="AK1495" s="66" t="s">
        <v>201</v>
      </c>
      <c r="AL1495" s="67"/>
    </row>
    <row r="1496" spans="1:38" ht="11.25" customHeight="1">
      <c r="A1496" s="4">
        <v>5522</v>
      </c>
      <c r="B1496" s="67" t="s">
        <v>182</v>
      </c>
      <c r="C1496" s="67" t="s">
        <v>182</v>
      </c>
      <c r="D1496" s="67" t="s">
        <v>72</v>
      </c>
      <c r="E1496" s="68">
        <v>44421</v>
      </c>
      <c r="F1496" s="68">
        <v>44421</v>
      </c>
      <c r="G1496" s="68" t="s">
        <v>73</v>
      </c>
      <c r="H1496" s="67" t="s">
        <v>16</v>
      </c>
      <c r="I1496" s="67">
        <v>14</v>
      </c>
      <c r="J1496" s="67" t="s">
        <v>74</v>
      </c>
      <c r="K1496" s="67"/>
      <c r="L1496" s="67" t="s">
        <v>201</v>
      </c>
      <c r="M1496" s="66" t="s">
        <v>4867</v>
      </c>
      <c r="N1496" s="67" t="s">
        <v>4868</v>
      </c>
      <c r="O1496" s="67" t="s">
        <v>4869</v>
      </c>
      <c r="P1496" s="68">
        <v>44316</v>
      </c>
      <c r="Q1496" s="71">
        <v>20274679.510000002</v>
      </c>
      <c r="R1496" s="71"/>
      <c r="S1496" s="71">
        <v>20274679.510000002</v>
      </c>
      <c r="T1496" s="67" t="s">
        <v>79</v>
      </c>
      <c r="U1496" s="67">
        <v>1315</v>
      </c>
      <c r="V1496" s="68">
        <v>44426</v>
      </c>
      <c r="W1496" s="68">
        <v>44428</v>
      </c>
      <c r="X1496" s="71">
        <f t="shared" si="224"/>
        <v>20274679.510000002</v>
      </c>
      <c r="Y1496" s="71"/>
      <c r="Z1496" s="71">
        <f t="shared" si="225"/>
        <v>20274679.510000002</v>
      </c>
      <c r="AA1496" s="67" t="s">
        <v>80</v>
      </c>
      <c r="AB1496" s="67"/>
      <c r="AC1496" s="67"/>
      <c r="AD1496" s="67">
        <v>961</v>
      </c>
      <c r="AE1496" s="67"/>
      <c r="AF1496" s="67"/>
      <c r="AG1496" s="66" t="s">
        <v>81</v>
      </c>
      <c r="AH1496" s="34">
        <f t="shared" si="226"/>
        <v>20274679.510000002</v>
      </c>
      <c r="AI1496" s="67" t="s">
        <v>82</v>
      </c>
      <c r="AJ1496" s="66"/>
      <c r="AK1496" s="66" t="s">
        <v>201</v>
      </c>
      <c r="AL1496" s="67"/>
    </row>
    <row r="1497" spans="1:38" ht="11.25" customHeight="1">
      <c r="A1497" s="4">
        <v>5523</v>
      </c>
      <c r="B1497" s="67" t="s">
        <v>182</v>
      </c>
      <c r="C1497" s="67" t="s">
        <v>182</v>
      </c>
      <c r="D1497" s="67" t="s">
        <v>72</v>
      </c>
      <c r="E1497" s="68">
        <v>44421</v>
      </c>
      <c r="F1497" s="68">
        <v>44421</v>
      </c>
      <c r="G1497" s="68" t="s">
        <v>73</v>
      </c>
      <c r="H1497" s="67" t="s">
        <v>16</v>
      </c>
      <c r="I1497" s="67">
        <v>14</v>
      </c>
      <c r="J1497" s="67" t="s">
        <v>74</v>
      </c>
      <c r="K1497" s="67"/>
      <c r="L1497" s="67" t="s">
        <v>201</v>
      </c>
      <c r="M1497" s="66" t="s">
        <v>4870</v>
      </c>
      <c r="N1497" s="67" t="s">
        <v>4871</v>
      </c>
      <c r="O1497" s="67" t="s">
        <v>4872</v>
      </c>
      <c r="P1497" s="68">
        <v>44314</v>
      </c>
      <c r="Q1497" s="71">
        <v>5072524.97</v>
      </c>
      <c r="R1497" s="71"/>
      <c r="S1497" s="71">
        <v>5072524.97</v>
      </c>
      <c r="T1497" s="67" t="s">
        <v>79</v>
      </c>
      <c r="U1497" s="67">
        <v>1315</v>
      </c>
      <c r="V1497" s="68">
        <v>44426</v>
      </c>
      <c r="W1497" s="68">
        <v>44428</v>
      </c>
      <c r="X1497" s="71">
        <f t="shared" si="224"/>
        <v>5072524.97</v>
      </c>
      <c r="Y1497" s="71"/>
      <c r="Z1497" s="71">
        <f t="shared" si="225"/>
        <v>5072524.97</v>
      </c>
      <c r="AA1497" s="67" t="s">
        <v>80</v>
      </c>
      <c r="AB1497" s="67"/>
      <c r="AC1497" s="67"/>
      <c r="AD1497" s="67">
        <v>962</v>
      </c>
      <c r="AE1497" s="67"/>
      <c r="AF1497" s="67"/>
      <c r="AG1497" s="66" t="s">
        <v>81</v>
      </c>
      <c r="AH1497" s="34">
        <f t="shared" si="226"/>
        <v>5072524.97</v>
      </c>
      <c r="AI1497" s="67" t="s">
        <v>82</v>
      </c>
      <c r="AJ1497" s="66"/>
      <c r="AK1497" s="66" t="s">
        <v>201</v>
      </c>
      <c r="AL1497" s="67"/>
    </row>
    <row r="1498" spans="1:38" ht="11.25" customHeight="1">
      <c r="A1498" s="4">
        <v>5524</v>
      </c>
      <c r="B1498" s="67" t="s">
        <v>182</v>
      </c>
      <c r="C1498" s="67" t="s">
        <v>182</v>
      </c>
      <c r="D1498" s="67" t="s">
        <v>72</v>
      </c>
      <c r="E1498" s="68">
        <v>44421</v>
      </c>
      <c r="F1498" s="68">
        <v>44421</v>
      </c>
      <c r="G1498" s="68" t="s">
        <v>73</v>
      </c>
      <c r="H1498" s="67" t="s">
        <v>16</v>
      </c>
      <c r="I1498" s="67">
        <v>14</v>
      </c>
      <c r="J1498" s="67" t="s">
        <v>74</v>
      </c>
      <c r="K1498" s="67"/>
      <c r="L1498" s="67" t="s">
        <v>201</v>
      </c>
      <c r="M1498" s="66" t="s">
        <v>4873</v>
      </c>
      <c r="N1498" s="67" t="s">
        <v>4874</v>
      </c>
      <c r="O1498" s="67" t="s">
        <v>4875</v>
      </c>
      <c r="P1498" s="68">
        <v>44316</v>
      </c>
      <c r="Q1498" s="71">
        <v>2167355.98</v>
      </c>
      <c r="R1498" s="71"/>
      <c r="S1498" s="71">
        <v>2167355.98</v>
      </c>
      <c r="T1498" s="67" t="s">
        <v>79</v>
      </c>
      <c r="U1498" s="67">
        <v>1317</v>
      </c>
      <c r="V1498" s="68">
        <v>44426</v>
      </c>
      <c r="W1498" s="68">
        <v>44428</v>
      </c>
      <c r="X1498" s="71">
        <f t="shared" si="224"/>
        <v>2167355.98</v>
      </c>
      <c r="Y1498" s="71"/>
      <c r="Z1498" s="71">
        <f t="shared" si="225"/>
        <v>2167355.98</v>
      </c>
      <c r="AA1498" s="67" t="s">
        <v>80</v>
      </c>
      <c r="AB1498" s="67"/>
      <c r="AC1498" s="67"/>
      <c r="AD1498" s="67">
        <v>963</v>
      </c>
      <c r="AE1498" s="67"/>
      <c r="AF1498" s="67"/>
      <c r="AG1498" s="66" t="s">
        <v>81</v>
      </c>
      <c r="AH1498" s="34">
        <f t="shared" si="226"/>
        <v>2167355.98</v>
      </c>
      <c r="AI1498" s="67" t="s">
        <v>82</v>
      </c>
      <c r="AJ1498" s="66"/>
      <c r="AK1498" s="66" t="s">
        <v>201</v>
      </c>
      <c r="AL1498" s="67"/>
    </row>
    <row r="1499" spans="1:38" ht="11.25" customHeight="1">
      <c r="A1499" s="4">
        <v>5525</v>
      </c>
      <c r="B1499" s="67" t="s">
        <v>72</v>
      </c>
      <c r="C1499" s="67" t="s">
        <v>72</v>
      </c>
      <c r="D1499" s="67" t="s">
        <v>72</v>
      </c>
      <c r="E1499" s="68">
        <v>44424</v>
      </c>
      <c r="F1499" s="68">
        <v>44424</v>
      </c>
      <c r="G1499" s="68" t="s">
        <v>91</v>
      </c>
      <c r="H1499" s="67" t="s">
        <v>2</v>
      </c>
      <c r="I1499" s="67">
        <v>3.14</v>
      </c>
      <c r="J1499" s="67" t="s">
        <v>74</v>
      </c>
      <c r="K1499" s="67"/>
      <c r="L1499" s="67" t="s">
        <v>1072</v>
      </c>
      <c r="M1499" s="66" t="s">
        <v>4876</v>
      </c>
      <c r="N1499" s="67" t="s">
        <v>4877</v>
      </c>
      <c r="O1499" s="67" t="s">
        <v>4878</v>
      </c>
      <c r="P1499" s="68">
        <v>44419</v>
      </c>
      <c r="Q1499" s="71">
        <v>20506970</v>
      </c>
      <c r="R1499" s="71"/>
      <c r="S1499" s="71">
        <v>16495576</v>
      </c>
      <c r="T1499" s="67" t="s">
        <v>96</v>
      </c>
      <c r="U1499" s="67">
        <v>3234</v>
      </c>
      <c r="V1499" s="68">
        <v>44537</v>
      </c>
      <c r="W1499" s="68">
        <v>44540</v>
      </c>
      <c r="X1499" s="71">
        <f t="shared" si="224"/>
        <v>16495576</v>
      </c>
      <c r="Y1499" s="71"/>
      <c r="Z1499" s="71">
        <f t="shared" si="225"/>
        <v>16495576</v>
      </c>
      <c r="AA1499" s="67" t="s">
        <v>80</v>
      </c>
      <c r="AB1499" s="67"/>
      <c r="AC1499" s="67"/>
      <c r="AD1499" s="67">
        <v>2564</v>
      </c>
      <c r="AE1499" s="67"/>
      <c r="AF1499" s="67"/>
      <c r="AG1499" s="67" t="s">
        <v>4879</v>
      </c>
      <c r="AH1499" s="34">
        <f t="shared" si="226"/>
        <v>16495576</v>
      </c>
      <c r="AI1499" s="67" t="s">
        <v>403</v>
      </c>
      <c r="AJ1499" s="66"/>
      <c r="AK1499" s="66" t="s">
        <v>2511</v>
      </c>
      <c r="AL1499" s="67"/>
    </row>
    <row r="1500" spans="1:38" ht="11.25" customHeight="1">
      <c r="A1500" s="4">
        <v>5526</v>
      </c>
      <c r="B1500" s="67" t="s">
        <v>83</v>
      </c>
      <c r="C1500" s="67" t="s">
        <v>83</v>
      </c>
      <c r="D1500" s="67" t="s">
        <v>72</v>
      </c>
      <c r="E1500" s="68">
        <v>44424</v>
      </c>
      <c r="F1500" s="68">
        <v>44424</v>
      </c>
      <c r="G1500" s="68" t="s">
        <v>91</v>
      </c>
      <c r="H1500" s="67" t="s">
        <v>2</v>
      </c>
      <c r="I1500" s="67">
        <v>3.14</v>
      </c>
      <c r="J1500" s="67" t="s">
        <v>74</v>
      </c>
      <c r="K1500" s="67"/>
      <c r="L1500" s="66" t="s">
        <v>611</v>
      </c>
      <c r="M1500" s="66" t="s">
        <v>4880</v>
      </c>
      <c r="N1500" s="67" t="s">
        <v>4881</v>
      </c>
      <c r="O1500" s="67" t="s">
        <v>4882</v>
      </c>
      <c r="P1500" s="68">
        <v>44422</v>
      </c>
      <c r="Q1500" s="71">
        <v>49672125</v>
      </c>
      <c r="R1500" s="71"/>
      <c r="S1500" s="71">
        <v>34770487.5</v>
      </c>
      <c r="T1500" s="67" t="s">
        <v>96</v>
      </c>
      <c r="U1500" s="67">
        <v>2056</v>
      </c>
      <c r="V1500" s="68">
        <v>44483</v>
      </c>
      <c r="W1500" s="68">
        <v>44490</v>
      </c>
      <c r="X1500" s="71">
        <v>34770487.5</v>
      </c>
      <c r="Y1500" s="71"/>
      <c r="Z1500" s="71">
        <v>34770487.5</v>
      </c>
      <c r="AA1500" s="67" t="s">
        <v>80</v>
      </c>
      <c r="AB1500" s="67"/>
      <c r="AC1500" s="67"/>
      <c r="AD1500" s="67">
        <v>1666</v>
      </c>
      <c r="AE1500" s="67"/>
      <c r="AF1500" s="67"/>
      <c r="AG1500" s="67" t="s">
        <v>4883</v>
      </c>
      <c r="AH1500" s="34"/>
      <c r="AI1500" s="67" t="s">
        <v>98</v>
      </c>
      <c r="AJ1500" s="66"/>
      <c r="AK1500" s="66" t="s">
        <v>615</v>
      </c>
      <c r="AL1500" s="67"/>
    </row>
    <row r="1501" spans="1:38" ht="11.25" customHeight="1">
      <c r="A1501" s="4">
        <v>5527</v>
      </c>
      <c r="B1501" s="67" t="s">
        <v>72</v>
      </c>
      <c r="C1501" s="67" t="s">
        <v>72</v>
      </c>
      <c r="D1501" s="67" t="s">
        <v>72</v>
      </c>
      <c r="E1501" s="68">
        <v>44424</v>
      </c>
      <c r="F1501" s="68">
        <v>44424</v>
      </c>
      <c r="G1501" s="68" t="s">
        <v>73</v>
      </c>
      <c r="H1501" s="67" t="s">
        <v>21</v>
      </c>
      <c r="I1501" s="67">
        <v>14</v>
      </c>
      <c r="J1501" s="67" t="s">
        <v>74</v>
      </c>
      <c r="K1501" s="67"/>
      <c r="L1501" s="66" t="s">
        <v>75</v>
      </c>
      <c r="M1501" s="66" t="s">
        <v>4884</v>
      </c>
      <c r="N1501" s="67" t="s">
        <v>4885</v>
      </c>
      <c r="O1501" s="67" t="s">
        <v>4886</v>
      </c>
      <c r="P1501" s="68">
        <v>44286</v>
      </c>
      <c r="Q1501" s="71">
        <v>6874872.96</v>
      </c>
      <c r="R1501" s="71"/>
      <c r="S1501" s="71">
        <v>6874872.96</v>
      </c>
      <c r="T1501" s="67" t="s">
        <v>79</v>
      </c>
      <c r="U1501" s="67">
        <v>1326</v>
      </c>
      <c r="V1501" s="68">
        <v>44428</v>
      </c>
      <c r="W1501" s="68">
        <v>44431</v>
      </c>
      <c r="X1501" s="71">
        <f t="shared" ref="X1501:X1506" si="227">+S1501</f>
        <v>6874872.96</v>
      </c>
      <c r="Y1501" s="71"/>
      <c r="Z1501" s="71">
        <f t="shared" ref="Z1501:Z1506" si="228">SUM(X1501:Y1501)</f>
        <v>6874872.96</v>
      </c>
      <c r="AA1501" s="67" t="s">
        <v>80</v>
      </c>
      <c r="AB1501" s="67"/>
      <c r="AC1501" s="67"/>
      <c r="AD1501" s="67"/>
      <c r="AE1501" s="67"/>
      <c r="AF1501" s="67"/>
      <c r="AG1501" s="67" t="s">
        <v>81</v>
      </c>
      <c r="AH1501" s="34">
        <f t="shared" ref="AH1501:AH1506" si="229">Z1501</f>
        <v>6874872.96</v>
      </c>
      <c r="AI1501" s="67" t="s">
        <v>82</v>
      </c>
      <c r="AJ1501" s="66"/>
      <c r="AK1501" s="66" t="s">
        <v>1493</v>
      </c>
      <c r="AL1501" s="67"/>
    </row>
    <row r="1502" spans="1:38" ht="11.25" customHeight="1">
      <c r="A1502" s="4">
        <v>5528</v>
      </c>
      <c r="B1502" s="67" t="s">
        <v>72</v>
      </c>
      <c r="C1502" s="67" t="s">
        <v>72</v>
      </c>
      <c r="D1502" s="67" t="s">
        <v>72</v>
      </c>
      <c r="E1502" s="68">
        <v>44425</v>
      </c>
      <c r="F1502" s="68">
        <v>44425</v>
      </c>
      <c r="G1502" s="68" t="s">
        <v>73</v>
      </c>
      <c r="H1502" s="67" t="s">
        <v>21</v>
      </c>
      <c r="I1502" s="67">
        <v>14</v>
      </c>
      <c r="J1502" s="67" t="s">
        <v>74</v>
      </c>
      <c r="K1502" s="67"/>
      <c r="L1502" s="66" t="s">
        <v>610</v>
      </c>
      <c r="M1502" s="66" t="s">
        <v>4887</v>
      </c>
      <c r="N1502" s="67" t="s">
        <v>4888</v>
      </c>
      <c r="O1502" s="67" t="s">
        <v>4889</v>
      </c>
      <c r="P1502" s="68">
        <v>43887</v>
      </c>
      <c r="Q1502" s="71">
        <v>550000</v>
      </c>
      <c r="R1502" s="71"/>
      <c r="S1502" s="71">
        <v>550000</v>
      </c>
      <c r="T1502" s="67" t="s">
        <v>79</v>
      </c>
      <c r="U1502" s="67">
        <v>1294</v>
      </c>
      <c r="V1502" s="68">
        <v>44428</v>
      </c>
      <c r="W1502" s="68">
        <v>44431</v>
      </c>
      <c r="X1502" s="71">
        <f t="shared" si="227"/>
        <v>550000</v>
      </c>
      <c r="Y1502" s="71"/>
      <c r="Z1502" s="71">
        <f t="shared" si="228"/>
        <v>550000</v>
      </c>
      <c r="AA1502" s="67" t="s">
        <v>80</v>
      </c>
      <c r="AB1502" s="67"/>
      <c r="AC1502" s="67"/>
      <c r="AD1502" s="67"/>
      <c r="AE1502" s="67"/>
      <c r="AF1502" s="67"/>
      <c r="AG1502" s="67" t="s">
        <v>81</v>
      </c>
      <c r="AH1502" s="34">
        <f t="shared" si="229"/>
        <v>550000</v>
      </c>
      <c r="AI1502" s="67" t="s">
        <v>82</v>
      </c>
      <c r="AJ1502" s="66"/>
      <c r="AK1502" s="66" t="s">
        <v>355</v>
      </c>
      <c r="AL1502" s="67"/>
    </row>
    <row r="1503" spans="1:38" ht="11.25" customHeight="1">
      <c r="A1503" s="4">
        <v>5529</v>
      </c>
      <c r="B1503" s="67" t="s">
        <v>72</v>
      </c>
      <c r="C1503" s="67" t="s">
        <v>72</v>
      </c>
      <c r="D1503" s="67" t="s">
        <v>72</v>
      </c>
      <c r="E1503" s="68">
        <v>44425</v>
      </c>
      <c r="F1503" s="68">
        <v>44425</v>
      </c>
      <c r="G1503" s="68" t="s">
        <v>73</v>
      </c>
      <c r="H1503" s="67" t="s">
        <v>21</v>
      </c>
      <c r="I1503" s="67">
        <v>14</v>
      </c>
      <c r="J1503" s="67" t="s">
        <v>74</v>
      </c>
      <c r="K1503" s="67"/>
      <c r="L1503" s="66" t="s">
        <v>610</v>
      </c>
      <c r="M1503" s="66" t="s">
        <v>4890</v>
      </c>
      <c r="N1503" s="67" t="s">
        <v>4891</v>
      </c>
      <c r="O1503" s="67" t="s">
        <v>4892</v>
      </c>
      <c r="P1503" s="68">
        <v>43895</v>
      </c>
      <c r="Q1503" s="71">
        <v>1115000</v>
      </c>
      <c r="R1503" s="71"/>
      <c r="S1503" s="71">
        <v>1115000</v>
      </c>
      <c r="T1503" s="67" t="s">
        <v>79</v>
      </c>
      <c r="U1503" s="67">
        <v>1327</v>
      </c>
      <c r="V1503" s="68">
        <v>44428</v>
      </c>
      <c r="W1503" s="68">
        <v>44431</v>
      </c>
      <c r="X1503" s="71">
        <f t="shared" si="227"/>
        <v>1115000</v>
      </c>
      <c r="Y1503" s="71"/>
      <c r="Z1503" s="71">
        <f t="shared" si="228"/>
        <v>1115000</v>
      </c>
      <c r="AA1503" s="67" t="s">
        <v>80</v>
      </c>
      <c r="AB1503" s="67"/>
      <c r="AC1503" s="67"/>
      <c r="AD1503" s="67"/>
      <c r="AE1503" s="67"/>
      <c r="AF1503" s="67"/>
      <c r="AG1503" s="67" t="s">
        <v>81</v>
      </c>
      <c r="AH1503" s="34">
        <f t="shared" si="229"/>
        <v>1115000</v>
      </c>
      <c r="AI1503" s="67" t="s">
        <v>82</v>
      </c>
      <c r="AJ1503" s="66"/>
      <c r="AK1503" s="66" t="s">
        <v>355</v>
      </c>
      <c r="AL1503" s="67"/>
    </row>
    <row r="1504" spans="1:38" ht="11.25" customHeight="1">
      <c r="A1504" s="4">
        <v>5530</v>
      </c>
      <c r="B1504" s="67" t="s">
        <v>72</v>
      </c>
      <c r="C1504" s="67" t="s">
        <v>72</v>
      </c>
      <c r="D1504" s="67" t="s">
        <v>72</v>
      </c>
      <c r="E1504" s="68">
        <v>44425</v>
      </c>
      <c r="F1504" s="68">
        <v>44425</v>
      </c>
      <c r="G1504" s="68" t="s">
        <v>73</v>
      </c>
      <c r="H1504" s="67" t="s">
        <v>21</v>
      </c>
      <c r="I1504" s="67">
        <v>14</v>
      </c>
      <c r="J1504" s="67" t="s">
        <v>74</v>
      </c>
      <c r="K1504" s="67"/>
      <c r="L1504" s="66" t="s">
        <v>610</v>
      </c>
      <c r="M1504" s="66" t="s">
        <v>4893</v>
      </c>
      <c r="N1504" s="67" t="s">
        <v>4894</v>
      </c>
      <c r="O1504" s="67" t="s">
        <v>4895</v>
      </c>
      <c r="P1504" s="68">
        <v>43906</v>
      </c>
      <c r="Q1504" s="71">
        <v>1600000</v>
      </c>
      <c r="R1504" s="71"/>
      <c r="S1504" s="71">
        <v>1600000</v>
      </c>
      <c r="T1504" s="67" t="s">
        <v>79</v>
      </c>
      <c r="U1504" s="67">
        <v>1328</v>
      </c>
      <c r="V1504" s="68">
        <v>44428</v>
      </c>
      <c r="W1504" s="68">
        <v>44431</v>
      </c>
      <c r="X1504" s="71">
        <f t="shared" si="227"/>
        <v>1600000</v>
      </c>
      <c r="Y1504" s="71"/>
      <c r="Z1504" s="71">
        <f t="shared" si="228"/>
        <v>1600000</v>
      </c>
      <c r="AA1504" s="67" t="s">
        <v>80</v>
      </c>
      <c r="AB1504" s="67"/>
      <c r="AC1504" s="67"/>
      <c r="AD1504" s="67"/>
      <c r="AE1504" s="67"/>
      <c r="AF1504" s="67"/>
      <c r="AG1504" s="67" t="s">
        <v>81</v>
      </c>
      <c r="AH1504" s="34">
        <f t="shared" si="229"/>
        <v>1600000</v>
      </c>
      <c r="AI1504" s="67" t="s">
        <v>82</v>
      </c>
      <c r="AJ1504" s="66"/>
      <c r="AK1504" s="66" t="s">
        <v>355</v>
      </c>
      <c r="AL1504" s="67"/>
    </row>
    <row r="1505" spans="1:38" ht="11.25" customHeight="1">
      <c r="A1505" s="4">
        <v>5531</v>
      </c>
      <c r="B1505" s="67" t="s">
        <v>72</v>
      </c>
      <c r="C1505" s="67" t="s">
        <v>72</v>
      </c>
      <c r="D1505" s="67" t="s">
        <v>72</v>
      </c>
      <c r="E1505" s="68">
        <v>44425</v>
      </c>
      <c r="F1505" s="68">
        <v>44425</v>
      </c>
      <c r="G1505" s="68" t="s">
        <v>73</v>
      </c>
      <c r="H1505" s="67" t="s">
        <v>21</v>
      </c>
      <c r="I1505" s="67">
        <v>14</v>
      </c>
      <c r="J1505" s="67" t="s">
        <v>74</v>
      </c>
      <c r="K1505" s="67"/>
      <c r="L1505" s="66" t="s">
        <v>610</v>
      </c>
      <c r="M1505" s="66" t="s">
        <v>4896</v>
      </c>
      <c r="N1505" s="67" t="s">
        <v>4897</v>
      </c>
      <c r="O1505" s="67" t="s">
        <v>4898</v>
      </c>
      <c r="P1505" s="68">
        <v>43895</v>
      </c>
      <c r="Q1505" s="71">
        <v>2550000</v>
      </c>
      <c r="R1505" s="71"/>
      <c r="S1505" s="71">
        <v>2550000</v>
      </c>
      <c r="T1505" s="67" t="s">
        <v>79</v>
      </c>
      <c r="U1505" s="67">
        <v>1329</v>
      </c>
      <c r="V1505" s="68">
        <v>44428</v>
      </c>
      <c r="W1505" s="68">
        <v>44431</v>
      </c>
      <c r="X1505" s="71">
        <f t="shared" si="227"/>
        <v>2550000</v>
      </c>
      <c r="Y1505" s="71"/>
      <c r="Z1505" s="71">
        <f t="shared" si="228"/>
        <v>2550000</v>
      </c>
      <c r="AA1505" s="67" t="s">
        <v>80</v>
      </c>
      <c r="AB1505" s="67"/>
      <c r="AC1505" s="67"/>
      <c r="AD1505" s="67"/>
      <c r="AE1505" s="67"/>
      <c r="AF1505" s="67"/>
      <c r="AG1505" s="67" t="s">
        <v>81</v>
      </c>
      <c r="AH1505" s="34">
        <f t="shared" si="229"/>
        <v>2550000</v>
      </c>
      <c r="AI1505" s="67" t="s">
        <v>82</v>
      </c>
      <c r="AJ1505" s="66"/>
      <c r="AK1505" s="66" t="s">
        <v>355</v>
      </c>
      <c r="AL1505" s="67"/>
    </row>
    <row r="1506" spans="1:38" ht="11.25" customHeight="1">
      <c r="A1506" s="4">
        <v>5532</v>
      </c>
      <c r="B1506" s="67" t="s">
        <v>72</v>
      </c>
      <c r="C1506" s="67" t="s">
        <v>72</v>
      </c>
      <c r="D1506" s="67" t="s">
        <v>72</v>
      </c>
      <c r="E1506" s="68">
        <v>44425</v>
      </c>
      <c r="F1506" s="68">
        <v>44425</v>
      </c>
      <c r="G1506" s="68" t="s">
        <v>73</v>
      </c>
      <c r="H1506" s="67" t="s">
        <v>21</v>
      </c>
      <c r="I1506" s="67">
        <v>14</v>
      </c>
      <c r="J1506" s="67" t="s">
        <v>74</v>
      </c>
      <c r="K1506" s="67"/>
      <c r="L1506" s="66" t="s">
        <v>610</v>
      </c>
      <c r="M1506" s="66" t="s">
        <v>4899</v>
      </c>
      <c r="N1506" s="67" t="s">
        <v>4900</v>
      </c>
      <c r="O1506" s="67" t="s">
        <v>4901</v>
      </c>
      <c r="P1506" s="68">
        <v>43888</v>
      </c>
      <c r="Q1506" s="71">
        <v>2800000</v>
      </c>
      <c r="R1506" s="71"/>
      <c r="S1506" s="71">
        <v>2800000</v>
      </c>
      <c r="T1506" s="67" t="s">
        <v>79</v>
      </c>
      <c r="U1506" s="67">
        <v>1332</v>
      </c>
      <c r="V1506" s="68">
        <v>44428</v>
      </c>
      <c r="W1506" s="68">
        <v>44431</v>
      </c>
      <c r="X1506" s="71">
        <f t="shared" si="227"/>
        <v>2800000</v>
      </c>
      <c r="Y1506" s="71"/>
      <c r="Z1506" s="71">
        <f t="shared" si="228"/>
        <v>2800000</v>
      </c>
      <c r="AA1506" s="67" t="s">
        <v>80</v>
      </c>
      <c r="AB1506" s="67"/>
      <c r="AC1506" s="67"/>
      <c r="AD1506" s="67"/>
      <c r="AE1506" s="67"/>
      <c r="AF1506" s="67"/>
      <c r="AG1506" s="67" t="s">
        <v>81</v>
      </c>
      <c r="AH1506" s="34">
        <f t="shared" si="229"/>
        <v>2800000</v>
      </c>
      <c r="AI1506" s="67" t="s">
        <v>82</v>
      </c>
      <c r="AJ1506" s="66"/>
      <c r="AK1506" s="66" t="s">
        <v>355</v>
      </c>
      <c r="AL1506" s="67"/>
    </row>
    <row r="1507" spans="1:38" ht="11.25" customHeight="1">
      <c r="A1507" s="4">
        <v>5533</v>
      </c>
      <c r="B1507" s="67" t="s">
        <v>83</v>
      </c>
      <c r="C1507" s="67" t="s">
        <v>83</v>
      </c>
      <c r="D1507" s="67" t="s">
        <v>72</v>
      </c>
      <c r="E1507" s="68">
        <v>44425</v>
      </c>
      <c r="F1507" s="68">
        <v>44425</v>
      </c>
      <c r="G1507" s="68" t="s">
        <v>91</v>
      </c>
      <c r="H1507" s="67" t="s">
        <v>2</v>
      </c>
      <c r="I1507" s="67">
        <v>3.14</v>
      </c>
      <c r="J1507" s="67" t="s">
        <v>74</v>
      </c>
      <c r="K1507" s="67"/>
      <c r="L1507" s="66" t="s">
        <v>75</v>
      </c>
      <c r="M1507" s="66" t="s">
        <v>4902</v>
      </c>
      <c r="N1507" s="67" t="s">
        <v>4903</v>
      </c>
      <c r="O1507" s="67" t="s">
        <v>4904</v>
      </c>
      <c r="P1507" s="68">
        <v>44425</v>
      </c>
      <c r="Q1507" s="71">
        <v>9482056</v>
      </c>
      <c r="R1507" s="71"/>
      <c r="S1507" s="71">
        <v>6727439.2000000002</v>
      </c>
      <c r="T1507" s="67" t="s">
        <v>96</v>
      </c>
      <c r="U1507" s="67">
        <v>1976</v>
      </c>
      <c r="V1507" s="68">
        <v>44473</v>
      </c>
      <c r="W1507" s="68">
        <v>44480</v>
      </c>
      <c r="X1507" s="71">
        <v>6727439.2000000002</v>
      </c>
      <c r="Y1507" s="71"/>
      <c r="Z1507" s="71">
        <v>6727439.2000000002</v>
      </c>
      <c r="AA1507" s="67" t="s">
        <v>80</v>
      </c>
      <c r="AB1507" s="67"/>
      <c r="AC1507" s="67"/>
      <c r="AD1507" s="67"/>
      <c r="AE1507" s="67"/>
      <c r="AF1507" s="67"/>
      <c r="AG1507" s="67" t="s">
        <v>4905</v>
      </c>
      <c r="AH1507" s="34"/>
      <c r="AI1507" s="67" t="s">
        <v>98</v>
      </c>
      <c r="AJ1507" s="66"/>
      <c r="AK1507" s="66" t="s">
        <v>1493</v>
      </c>
      <c r="AL1507" s="67"/>
    </row>
    <row r="1508" spans="1:38" ht="11.25" customHeight="1">
      <c r="A1508" s="4">
        <v>5534</v>
      </c>
      <c r="B1508" s="67" t="s">
        <v>72</v>
      </c>
      <c r="C1508" s="67" t="s">
        <v>72</v>
      </c>
      <c r="D1508" s="67" t="s">
        <v>72</v>
      </c>
      <c r="E1508" s="68">
        <v>44425</v>
      </c>
      <c r="F1508" s="68">
        <v>44425</v>
      </c>
      <c r="G1508" s="68" t="s">
        <v>91</v>
      </c>
      <c r="H1508" s="67" t="s">
        <v>2</v>
      </c>
      <c r="I1508" s="67">
        <v>3.14</v>
      </c>
      <c r="J1508" s="67" t="s">
        <v>74</v>
      </c>
      <c r="K1508" s="67"/>
      <c r="L1508" s="66" t="s">
        <v>92</v>
      </c>
      <c r="M1508" s="66" t="s">
        <v>4906</v>
      </c>
      <c r="N1508" s="67" t="s">
        <v>4907</v>
      </c>
      <c r="O1508" s="67"/>
      <c r="P1508" s="68">
        <v>44425</v>
      </c>
      <c r="Q1508" s="71">
        <v>11005590</v>
      </c>
      <c r="R1508" s="71"/>
      <c r="S1508" s="71">
        <v>9561348.3300000001</v>
      </c>
      <c r="T1508" s="67" t="s">
        <v>96</v>
      </c>
      <c r="U1508" s="67">
        <v>1601</v>
      </c>
      <c r="V1508" s="68">
        <v>44455</v>
      </c>
      <c r="W1508" s="68">
        <v>44462</v>
      </c>
      <c r="X1508" s="71">
        <v>9561348.3300000001</v>
      </c>
      <c r="Y1508" s="71"/>
      <c r="Z1508" s="71">
        <v>9561348.3300000001</v>
      </c>
      <c r="AA1508" s="67" t="s">
        <v>80</v>
      </c>
      <c r="AB1508" s="67"/>
      <c r="AC1508" s="67"/>
      <c r="AD1508" s="67"/>
      <c r="AE1508" s="67"/>
      <c r="AF1508" s="67"/>
      <c r="AG1508" s="67" t="s">
        <v>4908</v>
      </c>
      <c r="AH1508" s="34"/>
      <c r="AI1508" s="67" t="s">
        <v>403</v>
      </c>
      <c r="AJ1508" s="66"/>
      <c r="AK1508" s="67" t="s">
        <v>99</v>
      </c>
      <c r="AL1508" s="67"/>
    </row>
    <row r="1509" spans="1:38" ht="11.25" customHeight="1">
      <c r="A1509" s="4">
        <v>5535</v>
      </c>
      <c r="B1509" s="67" t="s">
        <v>83</v>
      </c>
      <c r="C1509" s="67" t="s">
        <v>83</v>
      </c>
      <c r="D1509" s="67" t="s">
        <v>72</v>
      </c>
      <c r="E1509" s="68">
        <v>44425</v>
      </c>
      <c r="F1509" s="68">
        <v>44425</v>
      </c>
      <c r="G1509" s="68" t="s">
        <v>177</v>
      </c>
      <c r="H1509" s="67" t="s">
        <v>18</v>
      </c>
      <c r="I1509" s="67">
        <v>10</v>
      </c>
      <c r="J1509" s="67" t="s">
        <v>74</v>
      </c>
      <c r="K1509" s="67"/>
      <c r="L1509" s="66" t="s">
        <v>441</v>
      </c>
      <c r="M1509" s="66" t="s">
        <v>4909</v>
      </c>
      <c r="N1509" s="67"/>
      <c r="O1509" s="67" t="s">
        <v>4910</v>
      </c>
      <c r="P1509" s="68">
        <v>44319</v>
      </c>
      <c r="Q1509" s="71">
        <v>2960565</v>
      </c>
      <c r="R1509" s="71"/>
      <c r="S1509" s="71">
        <v>2960565</v>
      </c>
      <c r="T1509" s="67" t="s">
        <v>96</v>
      </c>
      <c r="U1509" s="67">
        <v>1370</v>
      </c>
      <c r="V1509" s="68">
        <v>44432</v>
      </c>
      <c r="W1509" s="68">
        <v>44434</v>
      </c>
      <c r="X1509" s="71">
        <v>2960565</v>
      </c>
      <c r="Y1509" s="71"/>
      <c r="Z1509" s="71">
        <v>2960565</v>
      </c>
      <c r="AA1509" s="67" t="s">
        <v>80</v>
      </c>
      <c r="AB1509" s="67"/>
      <c r="AC1509" s="67"/>
      <c r="AD1509" s="67"/>
      <c r="AE1509" s="67"/>
      <c r="AF1509" s="67"/>
      <c r="AG1509" s="67" t="s">
        <v>4911</v>
      </c>
      <c r="AH1509" s="34"/>
      <c r="AI1509" s="67" t="s">
        <v>392</v>
      </c>
      <c r="AJ1509" s="66"/>
      <c r="AK1509" s="66" t="s">
        <v>4909</v>
      </c>
      <c r="AL1509" s="67"/>
    </row>
    <row r="1510" spans="1:38" ht="11.25" customHeight="1">
      <c r="A1510" s="4">
        <v>5536</v>
      </c>
      <c r="B1510" s="67" t="s">
        <v>220</v>
      </c>
      <c r="C1510" s="67" t="s">
        <v>276</v>
      </c>
      <c r="D1510" s="67" t="s">
        <v>72</v>
      </c>
      <c r="E1510" s="68">
        <v>44425</v>
      </c>
      <c r="F1510" s="68">
        <v>44425</v>
      </c>
      <c r="G1510" s="68" t="s">
        <v>177</v>
      </c>
      <c r="H1510" s="67" t="s">
        <v>18</v>
      </c>
      <c r="I1510" s="67">
        <v>10</v>
      </c>
      <c r="J1510" s="67" t="s">
        <v>74</v>
      </c>
      <c r="K1510" s="67"/>
      <c r="L1510" s="66" t="s">
        <v>4912</v>
      </c>
      <c r="M1510" s="66" t="s">
        <v>4913</v>
      </c>
      <c r="N1510" s="67"/>
      <c r="O1510" s="67" t="s">
        <v>4914</v>
      </c>
      <c r="P1510" s="68">
        <v>44352</v>
      </c>
      <c r="Q1510" s="71">
        <v>8138250</v>
      </c>
      <c r="R1510" s="71"/>
      <c r="S1510" s="71">
        <v>8138250</v>
      </c>
      <c r="T1510" s="67" t="s">
        <v>96</v>
      </c>
      <c r="U1510" s="67">
        <v>1372</v>
      </c>
      <c r="V1510" s="68">
        <v>44432</v>
      </c>
      <c r="W1510" s="68">
        <v>44438</v>
      </c>
      <c r="X1510" s="71">
        <v>8138250</v>
      </c>
      <c r="Y1510" s="71"/>
      <c r="Z1510" s="71">
        <v>8138250</v>
      </c>
      <c r="AA1510" s="67" t="s">
        <v>80</v>
      </c>
      <c r="AB1510" s="67"/>
      <c r="AC1510" s="67"/>
      <c r="AD1510" s="67"/>
      <c r="AE1510" s="67"/>
      <c r="AF1510" s="67"/>
      <c r="AG1510" s="67" t="s">
        <v>4915</v>
      </c>
      <c r="AH1510" s="34"/>
      <c r="AI1510" s="67" t="s">
        <v>392</v>
      </c>
      <c r="AJ1510" s="66"/>
      <c r="AK1510" s="66" t="s">
        <v>4913</v>
      </c>
      <c r="AL1510" s="67"/>
    </row>
    <row r="1511" spans="1:38" ht="11.25" customHeight="1">
      <c r="A1511" s="4">
        <v>5537</v>
      </c>
      <c r="B1511" s="67" t="s">
        <v>220</v>
      </c>
      <c r="C1511" s="67" t="s">
        <v>221</v>
      </c>
      <c r="D1511" s="67" t="s">
        <v>72</v>
      </c>
      <c r="E1511" s="68">
        <v>44425</v>
      </c>
      <c r="F1511" s="68">
        <v>44425</v>
      </c>
      <c r="G1511" s="68" t="s">
        <v>177</v>
      </c>
      <c r="H1511" s="67" t="s">
        <v>18</v>
      </c>
      <c r="I1511" s="67">
        <v>10</v>
      </c>
      <c r="J1511" s="67" t="s">
        <v>74</v>
      </c>
      <c r="K1511" s="67"/>
      <c r="L1511" s="66" t="s">
        <v>4916</v>
      </c>
      <c r="M1511" s="66" t="s">
        <v>4917</v>
      </c>
      <c r="N1511" s="67"/>
      <c r="O1511" s="67" t="s">
        <v>4918</v>
      </c>
      <c r="P1511" s="68">
        <v>44380</v>
      </c>
      <c r="Q1511" s="71">
        <v>4985980</v>
      </c>
      <c r="R1511" s="71"/>
      <c r="S1511" s="71">
        <v>4985980</v>
      </c>
      <c r="T1511" s="67" t="s">
        <v>96</v>
      </c>
      <c r="U1511" s="67">
        <v>1371</v>
      </c>
      <c r="V1511" s="68">
        <v>44432</v>
      </c>
      <c r="W1511" s="68">
        <v>44434</v>
      </c>
      <c r="X1511" s="71">
        <v>4985980</v>
      </c>
      <c r="Y1511" s="71"/>
      <c r="Z1511" s="71">
        <v>4985980</v>
      </c>
      <c r="AA1511" s="67" t="s">
        <v>80</v>
      </c>
      <c r="AB1511" s="67"/>
      <c r="AC1511" s="67"/>
      <c r="AD1511" s="67"/>
      <c r="AE1511" s="67"/>
      <c r="AF1511" s="67"/>
      <c r="AG1511" s="67" t="s">
        <v>4919</v>
      </c>
      <c r="AH1511" s="34"/>
      <c r="AI1511" s="67" t="s">
        <v>392</v>
      </c>
      <c r="AJ1511" s="66"/>
      <c r="AK1511" s="66" t="s">
        <v>4917</v>
      </c>
      <c r="AL1511" s="67"/>
    </row>
    <row r="1512" spans="1:38" ht="11.25" customHeight="1">
      <c r="A1512" s="4">
        <v>5538</v>
      </c>
      <c r="B1512" s="67" t="s">
        <v>220</v>
      </c>
      <c r="C1512" s="67" t="s">
        <v>220</v>
      </c>
      <c r="D1512" s="67" t="s">
        <v>72</v>
      </c>
      <c r="E1512" s="68">
        <v>44425</v>
      </c>
      <c r="F1512" s="68">
        <v>44425</v>
      </c>
      <c r="G1512" s="68" t="s">
        <v>177</v>
      </c>
      <c r="H1512" s="67" t="s">
        <v>18</v>
      </c>
      <c r="I1512" s="67">
        <v>10</v>
      </c>
      <c r="J1512" s="67" t="s">
        <v>100</v>
      </c>
      <c r="K1512" s="67"/>
      <c r="L1512" s="66" t="s">
        <v>2494</v>
      </c>
      <c r="M1512" s="66" t="s">
        <v>4920</v>
      </c>
      <c r="N1512" s="67"/>
      <c r="O1512" s="67" t="s">
        <v>4921</v>
      </c>
      <c r="P1512" s="68">
        <v>44318</v>
      </c>
      <c r="Q1512" s="71">
        <v>5431001</v>
      </c>
      <c r="R1512" s="71"/>
      <c r="S1512" s="71">
        <v>5431001</v>
      </c>
      <c r="T1512" s="67" t="s">
        <v>96</v>
      </c>
      <c r="U1512" s="67">
        <v>1388</v>
      </c>
      <c r="V1512" s="68">
        <v>44433</v>
      </c>
      <c r="W1512" s="68">
        <v>44438</v>
      </c>
      <c r="X1512" s="71">
        <v>5431001</v>
      </c>
      <c r="Y1512" s="71"/>
      <c r="Z1512" s="71">
        <v>5431001</v>
      </c>
      <c r="AA1512" s="67" t="s">
        <v>80</v>
      </c>
      <c r="AB1512" s="67"/>
      <c r="AC1512" s="67"/>
      <c r="AD1512" s="67"/>
      <c r="AE1512" s="67"/>
      <c r="AF1512" s="67"/>
      <c r="AG1512" s="67" t="s">
        <v>4922</v>
      </c>
      <c r="AH1512" s="34"/>
      <c r="AI1512" s="67" t="s">
        <v>392</v>
      </c>
      <c r="AJ1512" s="66"/>
      <c r="AK1512" s="66" t="s">
        <v>4920</v>
      </c>
      <c r="AL1512" s="67"/>
    </row>
    <row r="1513" spans="1:38" ht="11.25" customHeight="1">
      <c r="A1513" s="4">
        <v>5539</v>
      </c>
      <c r="B1513" s="67" t="s">
        <v>220</v>
      </c>
      <c r="C1513" s="67" t="s">
        <v>220</v>
      </c>
      <c r="D1513" s="67" t="s">
        <v>72</v>
      </c>
      <c r="E1513" s="68">
        <v>44425</v>
      </c>
      <c r="F1513" s="68">
        <v>44425</v>
      </c>
      <c r="G1513" s="68" t="s">
        <v>177</v>
      </c>
      <c r="H1513" s="67" t="s">
        <v>18</v>
      </c>
      <c r="I1513" s="67">
        <v>10</v>
      </c>
      <c r="J1513" s="67" t="s">
        <v>74</v>
      </c>
      <c r="K1513" s="67"/>
      <c r="L1513" s="66" t="s">
        <v>4923</v>
      </c>
      <c r="M1513" s="66" t="s">
        <v>4924</v>
      </c>
      <c r="N1513" s="67"/>
      <c r="O1513" s="67" t="s">
        <v>4925</v>
      </c>
      <c r="P1513" s="68">
        <v>44389</v>
      </c>
      <c r="Q1513" s="71">
        <v>10806900</v>
      </c>
      <c r="R1513" s="71"/>
      <c r="S1513" s="71">
        <v>10806900</v>
      </c>
      <c r="T1513" s="67" t="s">
        <v>96</v>
      </c>
      <c r="U1513" s="67">
        <v>1389</v>
      </c>
      <c r="V1513" s="68">
        <v>44433</v>
      </c>
      <c r="W1513" s="68">
        <v>44438</v>
      </c>
      <c r="X1513" s="71">
        <v>10806900</v>
      </c>
      <c r="Y1513" s="71"/>
      <c r="Z1513" s="71">
        <v>10806900</v>
      </c>
      <c r="AA1513" s="67" t="s">
        <v>80</v>
      </c>
      <c r="AB1513" s="67"/>
      <c r="AC1513" s="67"/>
      <c r="AD1513" s="67">
        <v>280</v>
      </c>
      <c r="AE1513" s="67"/>
      <c r="AF1513" s="67"/>
      <c r="AG1513" s="67" t="s">
        <v>4926</v>
      </c>
      <c r="AH1513" s="34"/>
      <c r="AI1513" s="67" t="s">
        <v>392</v>
      </c>
      <c r="AJ1513" s="66"/>
      <c r="AK1513" s="66" t="s">
        <v>4924</v>
      </c>
      <c r="AL1513" s="67"/>
    </row>
    <row r="1514" spans="1:38" ht="11.25" customHeight="1">
      <c r="A1514" s="4">
        <v>5540</v>
      </c>
      <c r="B1514" s="67" t="s">
        <v>72</v>
      </c>
      <c r="C1514" s="67" t="s">
        <v>214</v>
      </c>
      <c r="D1514" s="67" t="s">
        <v>72</v>
      </c>
      <c r="E1514" s="68">
        <v>44425</v>
      </c>
      <c r="F1514" s="68">
        <v>44425</v>
      </c>
      <c r="G1514" s="68" t="s">
        <v>91</v>
      </c>
      <c r="H1514" s="66" t="s">
        <v>7</v>
      </c>
      <c r="I1514" s="67">
        <v>8.9</v>
      </c>
      <c r="J1514" s="67" t="s">
        <v>74</v>
      </c>
      <c r="K1514" s="67"/>
      <c r="L1514" s="66" t="s">
        <v>2050</v>
      </c>
      <c r="M1514" s="66" t="s">
        <v>2050</v>
      </c>
      <c r="N1514" s="67" t="s">
        <v>4927</v>
      </c>
      <c r="O1514" s="67" t="s">
        <v>4928</v>
      </c>
      <c r="P1514" s="68">
        <v>44420</v>
      </c>
      <c r="Q1514" s="71">
        <v>2600000</v>
      </c>
      <c r="R1514" s="71"/>
      <c r="S1514" s="71">
        <v>2600000</v>
      </c>
      <c r="T1514" s="67" t="s">
        <v>4929</v>
      </c>
      <c r="U1514" s="67">
        <v>2031</v>
      </c>
      <c r="V1514" s="68">
        <v>44482</v>
      </c>
      <c r="W1514" s="68">
        <v>44487</v>
      </c>
      <c r="X1514" s="71">
        <v>2600000</v>
      </c>
      <c r="Y1514" s="71"/>
      <c r="Z1514" s="71">
        <v>2600000</v>
      </c>
      <c r="AA1514" s="67" t="s">
        <v>80</v>
      </c>
      <c r="AB1514" s="67"/>
      <c r="AC1514" s="67"/>
      <c r="AD1514" s="67">
        <v>1614</v>
      </c>
      <c r="AE1514" s="67"/>
      <c r="AF1514" s="67"/>
      <c r="AG1514" s="67"/>
      <c r="AH1514" s="34"/>
      <c r="AI1514" s="67" t="s">
        <v>403</v>
      </c>
      <c r="AJ1514" s="66"/>
      <c r="AK1514" s="66" t="s">
        <v>2050</v>
      </c>
      <c r="AL1514" s="67"/>
    </row>
    <row r="1515" spans="1:38" ht="11.25" customHeight="1">
      <c r="A1515" s="4">
        <v>5541</v>
      </c>
      <c r="B1515" s="67" t="s">
        <v>685</v>
      </c>
      <c r="C1515" s="67" t="s">
        <v>685</v>
      </c>
      <c r="D1515" s="67" t="s">
        <v>72</v>
      </c>
      <c r="E1515" s="68">
        <v>44425</v>
      </c>
      <c r="F1515" s="68">
        <v>44425</v>
      </c>
      <c r="G1515" s="68" t="s">
        <v>73</v>
      </c>
      <c r="H1515" s="67" t="s">
        <v>21</v>
      </c>
      <c r="I1515" s="67">
        <v>14</v>
      </c>
      <c r="J1515" s="67" t="s">
        <v>74</v>
      </c>
      <c r="K1515" s="67"/>
      <c r="L1515" s="67" t="s">
        <v>686</v>
      </c>
      <c r="M1515" s="66" t="s">
        <v>4930</v>
      </c>
      <c r="N1515" s="67" t="s">
        <v>4931</v>
      </c>
      <c r="O1515" s="67" t="s">
        <v>4932</v>
      </c>
      <c r="P1515" s="68">
        <v>43861</v>
      </c>
      <c r="Q1515" s="71">
        <v>33189800</v>
      </c>
      <c r="R1515" s="71"/>
      <c r="S1515" s="71">
        <v>33189800</v>
      </c>
      <c r="T1515" s="67" t="s">
        <v>79</v>
      </c>
      <c r="U1515" s="67">
        <v>1437</v>
      </c>
      <c r="V1515" s="68">
        <v>44435</v>
      </c>
      <c r="W1515" s="68">
        <v>44438</v>
      </c>
      <c r="X1515" s="71">
        <f t="shared" ref="X1515:X1537" si="230">+S1515</f>
        <v>33189800</v>
      </c>
      <c r="Y1515" s="71"/>
      <c r="Z1515" s="71">
        <f t="shared" ref="Z1515:Z1537" si="231">SUM(X1515:Y1515)</f>
        <v>33189800</v>
      </c>
      <c r="AA1515" s="67" t="s">
        <v>80</v>
      </c>
      <c r="AB1515" s="67"/>
      <c r="AC1515" s="67"/>
      <c r="AD1515" s="67">
        <v>1085</v>
      </c>
      <c r="AE1515" s="67"/>
      <c r="AF1515" s="67"/>
      <c r="AG1515" s="67" t="s">
        <v>4784</v>
      </c>
      <c r="AH1515" s="34">
        <f t="shared" ref="AH1515:AH1537" si="232">Z1515</f>
        <v>33189800</v>
      </c>
      <c r="AI1515" s="67" t="s">
        <v>82</v>
      </c>
      <c r="AJ1515" s="66"/>
      <c r="AK1515" s="66" t="s">
        <v>4933</v>
      </c>
      <c r="AL1515" s="67"/>
    </row>
    <row r="1516" spans="1:38" ht="11.25" customHeight="1">
      <c r="A1516" s="4">
        <v>5542</v>
      </c>
      <c r="B1516" s="67" t="s">
        <v>685</v>
      </c>
      <c r="C1516" s="67" t="s">
        <v>685</v>
      </c>
      <c r="D1516" s="67" t="s">
        <v>72</v>
      </c>
      <c r="E1516" s="68">
        <v>44425</v>
      </c>
      <c r="F1516" s="68">
        <v>44425</v>
      </c>
      <c r="G1516" s="68" t="s">
        <v>73</v>
      </c>
      <c r="H1516" s="67" t="s">
        <v>21</v>
      </c>
      <c r="I1516" s="67">
        <v>14</v>
      </c>
      <c r="J1516" s="67" t="s">
        <v>74</v>
      </c>
      <c r="K1516" s="67"/>
      <c r="L1516" s="67" t="s">
        <v>686</v>
      </c>
      <c r="M1516" s="66" t="s">
        <v>4934</v>
      </c>
      <c r="N1516" s="67" t="s">
        <v>4935</v>
      </c>
      <c r="O1516" s="67" t="s">
        <v>4936</v>
      </c>
      <c r="P1516" s="68">
        <v>43861</v>
      </c>
      <c r="Q1516" s="71">
        <v>34545000</v>
      </c>
      <c r="R1516" s="71"/>
      <c r="S1516" s="71">
        <v>34545000</v>
      </c>
      <c r="T1516" s="67" t="s">
        <v>79</v>
      </c>
      <c r="U1516" s="67">
        <v>1438</v>
      </c>
      <c r="V1516" s="68">
        <v>44435</v>
      </c>
      <c r="W1516" s="68">
        <v>44438</v>
      </c>
      <c r="X1516" s="71">
        <f t="shared" si="230"/>
        <v>34545000</v>
      </c>
      <c r="Y1516" s="71"/>
      <c r="Z1516" s="71">
        <f t="shared" si="231"/>
        <v>34545000</v>
      </c>
      <c r="AA1516" s="67" t="s">
        <v>80</v>
      </c>
      <c r="AB1516" s="67"/>
      <c r="AC1516" s="67"/>
      <c r="AD1516" s="67">
        <v>1086</v>
      </c>
      <c r="AE1516" s="67"/>
      <c r="AF1516" s="67"/>
      <c r="AG1516" s="67" t="s">
        <v>4784</v>
      </c>
      <c r="AH1516" s="34">
        <f t="shared" si="232"/>
        <v>34545000</v>
      </c>
      <c r="AI1516" s="67" t="s">
        <v>82</v>
      </c>
      <c r="AJ1516" s="66"/>
      <c r="AK1516" s="66" t="s">
        <v>4933</v>
      </c>
      <c r="AL1516" s="67"/>
    </row>
    <row r="1517" spans="1:38" ht="11.25" customHeight="1">
      <c r="A1517" s="4">
        <v>5543</v>
      </c>
      <c r="B1517" s="67" t="s">
        <v>685</v>
      </c>
      <c r="C1517" s="67" t="s">
        <v>685</v>
      </c>
      <c r="D1517" s="67" t="s">
        <v>72</v>
      </c>
      <c r="E1517" s="68">
        <v>44425</v>
      </c>
      <c r="F1517" s="68">
        <v>44425</v>
      </c>
      <c r="G1517" s="68" t="s">
        <v>73</v>
      </c>
      <c r="H1517" s="67" t="s">
        <v>21</v>
      </c>
      <c r="I1517" s="67">
        <v>14</v>
      </c>
      <c r="J1517" s="67" t="s">
        <v>74</v>
      </c>
      <c r="K1517" s="67"/>
      <c r="L1517" s="67" t="s">
        <v>686</v>
      </c>
      <c r="M1517" s="66" t="s">
        <v>4937</v>
      </c>
      <c r="N1517" s="67" t="s">
        <v>4938</v>
      </c>
      <c r="O1517" s="67" t="s">
        <v>4939</v>
      </c>
      <c r="P1517" s="68">
        <v>43861</v>
      </c>
      <c r="Q1517" s="71">
        <v>29866000</v>
      </c>
      <c r="R1517" s="71"/>
      <c r="S1517" s="71">
        <v>29866000</v>
      </c>
      <c r="T1517" s="67" t="s">
        <v>79</v>
      </c>
      <c r="U1517" s="67">
        <v>1383</v>
      </c>
      <c r="V1517" s="68">
        <v>44432</v>
      </c>
      <c r="W1517" s="68">
        <v>44435</v>
      </c>
      <c r="X1517" s="71">
        <f t="shared" si="230"/>
        <v>29866000</v>
      </c>
      <c r="Y1517" s="71"/>
      <c r="Z1517" s="71">
        <f t="shared" si="231"/>
        <v>29866000</v>
      </c>
      <c r="AA1517" s="67" t="s">
        <v>80</v>
      </c>
      <c r="AB1517" s="67"/>
      <c r="AC1517" s="67"/>
      <c r="AD1517" s="67">
        <v>1054</v>
      </c>
      <c r="AE1517" s="67"/>
      <c r="AF1517" s="67"/>
      <c r="AG1517" s="67" t="s">
        <v>4784</v>
      </c>
      <c r="AH1517" s="34">
        <f t="shared" si="232"/>
        <v>29866000</v>
      </c>
      <c r="AI1517" s="67" t="s">
        <v>82</v>
      </c>
      <c r="AJ1517" s="66"/>
      <c r="AK1517" s="66" t="s">
        <v>4933</v>
      </c>
      <c r="AL1517" s="67"/>
    </row>
    <row r="1518" spans="1:38" ht="11.25" customHeight="1">
      <c r="A1518" s="4">
        <v>5544</v>
      </c>
      <c r="B1518" s="67" t="s">
        <v>685</v>
      </c>
      <c r="C1518" s="67" t="s">
        <v>685</v>
      </c>
      <c r="D1518" s="67" t="s">
        <v>72</v>
      </c>
      <c r="E1518" s="68">
        <v>44425</v>
      </c>
      <c r="F1518" s="68">
        <v>44425</v>
      </c>
      <c r="G1518" s="68" t="s">
        <v>73</v>
      </c>
      <c r="H1518" s="67" t="s">
        <v>21</v>
      </c>
      <c r="I1518" s="67">
        <v>14</v>
      </c>
      <c r="J1518" s="67" t="s">
        <v>74</v>
      </c>
      <c r="K1518" s="67"/>
      <c r="L1518" s="67" t="s">
        <v>686</v>
      </c>
      <c r="M1518" s="66" t="s">
        <v>4940</v>
      </c>
      <c r="N1518" s="67" t="s">
        <v>4941</v>
      </c>
      <c r="O1518" s="67" t="s">
        <v>4942</v>
      </c>
      <c r="P1518" s="68">
        <v>44429</v>
      </c>
      <c r="Q1518" s="71">
        <v>31874000</v>
      </c>
      <c r="R1518" s="71"/>
      <c r="S1518" s="71">
        <v>31874000</v>
      </c>
      <c r="T1518" s="67" t="s">
        <v>79</v>
      </c>
      <c r="U1518" s="67">
        <v>1439</v>
      </c>
      <c r="V1518" s="68">
        <v>44435</v>
      </c>
      <c r="W1518" s="68">
        <v>44438</v>
      </c>
      <c r="X1518" s="71">
        <f t="shared" si="230"/>
        <v>31874000</v>
      </c>
      <c r="Y1518" s="71"/>
      <c r="Z1518" s="71">
        <f t="shared" si="231"/>
        <v>31874000</v>
      </c>
      <c r="AA1518" s="67" t="s">
        <v>80</v>
      </c>
      <c r="AB1518" s="67"/>
      <c r="AC1518" s="67"/>
      <c r="AD1518" s="67">
        <v>1087</v>
      </c>
      <c r="AE1518" s="67"/>
      <c r="AF1518" s="67"/>
      <c r="AG1518" s="67" t="s">
        <v>4784</v>
      </c>
      <c r="AH1518" s="34">
        <f t="shared" si="232"/>
        <v>31874000</v>
      </c>
      <c r="AI1518" s="67" t="s">
        <v>82</v>
      </c>
      <c r="AJ1518" s="66"/>
      <c r="AK1518" s="66" t="s">
        <v>4933</v>
      </c>
      <c r="AL1518" s="67"/>
    </row>
    <row r="1519" spans="1:38" ht="11.25" customHeight="1">
      <c r="A1519" s="4">
        <v>5545</v>
      </c>
      <c r="B1519" s="67" t="s">
        <v>685</v>
      </c>
      <c r="C1519" s="67" t="s">
        <v>685</v>
      </c>
      <c r="D1519" s="67" t="s">
        <v>72</v>
      </c>
      <c r="E1519" s="68">
        <v>44425</v>
      </c>
      <c r="F1519" s="68">
        <v>44425</v>
      </c>
      <c r="G1519" s="68" t="s">
        <v>73</v>
      </c>
      <c r="H1519" s="67" t="s">
        <v>21</v>
      </c>
      <c r="I1519" s="67">
        <v>14</v>
      </c>
      <c r="J1519" s="67" t="s">
        <v>74</v>
      </c>
      <c r="K1519" s="67"/>
      <c r="L1519" s="67" t="s">
        <v>686</v>
      </c>
      <c r="M1519" s="66" t="s">
        <v>4943</v>
      </c>
      <c r="N1519" s="67" t="s">
        <v>4944</v>
      </c>
      <c r="O1519" s="67" t="s">
        <v>4945</v>
      </c>
      <c r="P1519" s="68">
        <v>44429</v>
      </c>
      <c r="Q1519" s="71">
        <v>28416700</v>
      </c>
      <c r="R1519" s="71"/>
      <c r="S1519" s="71">
        <v>28416700</v>
      </c>
      <c r="T1519" s="67" t="s">
        <v>79</v>
      </c>
      <c r="U1519" s="67">
        <v>1384</v>
      </c>
      <c r="V1519" s="68">
        <v>44432</v>
      </c>
      <c r="W1519" s="68">
        <v>44435</v>
      </c>
      <c r="X1519" s="71">
        <f t="shared" si="230"/>
        <v>28416700</v>
      </c>
      <c r="Y1519" s="71"/>
      <c r="Z1519" s="71">
        <f t="shared" si="231"/>
        <v>28416700</v>
      </c>
      <c r="AA1519" s="67" t="s">
        <v>80</v>
      </c>
      <c r="AB1519" s="67"/>
      <c r="AC1519" s="67"/>
      <c r="AD1519" s="67">
        <v>1055</v>
      </c>
      <c r="AE1519" s="67"/>
      <c r="AF1519" s="67"/>
      <c r="AG1519" s="67" t="s">
        <v>4784</v>
      </c>
      <c r="AH1519" s="34">
        <f t="shared" si="232"/>
        <v>28416700</v>
      </c>
      <c r="AI1519" s="67" t="s">
        <v>82</v>
      </c>
      <c r="AJ1519" s="66"/>
      <c r="AK1519" s="66" t="s">
        <v>4933</v>
      </c>
      <c r="AL1519" s="67"/>
    </row>
    <row r="1520" spans="1:38" ht="11.25" customHeight="1">
      <c r="A1520" s="4">
        <v>5546</v>
      </c>
      <c r="B1520" s="67" t="s">
        <v>685</v>
      </c>
      <c r="C1520" s="67" t="s">
        <v>685</v>
      </c>
      <c r="D1520" s="67" t="s">
        <v>72</v>
      </c>
      <c r="E1520" s="68">
        <v>44425</v>
      </c>
      <c r="F1520" s="68">
        <v>44425</v>
      </c>
      <c r="G1520" s="68" t="s">
        <v>73</v>
      </c>
      <c r="H1520" s="67" t="s">
        <v>21</v>
      </c>
      <c r="I1520" s="67">
        <v>14</v>
      </c>
      <c r="J1520" s="67" t="s">
        <v>74</v>
      </c>
      <c r="K1520" s="67"/>
      <c r="L1520" s="67" t="s">
        <v>686</v>
      </c>
      <c r="M1520" s="66" t="s">
        <v>4946</v>
      </c>
      <c r="N1520" s="67" t="s">
        <v>4947</v>
      </c>
      <c r="O1520" s="67" t="s">
        <v>4948</v>
      </c>
      <c r="P1520" s="68">
        <v>43861</v>
      </c>
      <c r="Q1520" s="71">
        <v>30997300</v>
      </c>
      <c r="R1520" s="71"/>
      <c r="S1520" s="71">
        <v>30997300</v>
      </c>
      <c r="T1520" s="67" t="s">
        <v>79</v>
      </c>
      <c r="U1520" s="67">
        <v>1385</v>
      </c>
      <c r="V1520" s="68">
        <v>44432</v>
      </c>
      <c r="W1520" s="68">
        <v>44435</v>
      </c>
      <c r="X1520" s="71">
        <f t="shared" si="230"/>
        <v>30997300</v>
      </c>
      <c r="Y1520" s="71"/>
      <c r="Z1520" s="71">
        <f t="shared" si="231"/>
        <v>30997300</v>
      </c>
      <c r="AA1520" s="67" t="s">
        <v>80</v>
      </c>
      <c r="AB1520" s="67"/>
      <c r="AC1520" s="67"/>
      <c r="AD1520" s="67">
        <v>1056</v>
      </c>
      <c r="AE1520" s="67"/>
      <c r="AF1520" s="67"/>
      <c r="AG1520" s="67" t="s">
        <v>4784</v>
      </c>
      <c r="AH1520" s="34">
        <f t="shared" si="232"/>
        <v>30997300</v>
      </c>
      <c r="AI1520" s="67" t="s">
        <v>82</v>
      </c>
      <c r="AJ1520" s="66"/>
      <c r="AK1520" s="66" t="s">
        <v>4933</v>
      </c>
      <c r="AL1520" s="67"/>
    </row>
    <row r="1521" spans="1:38" ht="11.25" customHeight="1">
      <c r="A1521" s="4">
        <v>5547</v>
      </c>
      <c r="B1521" s="67" t="s">
        <v>685</v>
      </c>
      <c r="C1521" s="67" t="s">
        <v>685</v>
      </c>
      <c r="D1521" s="67" t="s">
        <v>72</v>
      </c>
      <c r="E1521" s="68">
        <v>44425</v>
      </c>
      <c r="F1521" s="68">
        <v>44425</v>
      </c>
      <c r="G1521" s="68" t="s">
        <v>73</v>
      </c>
      <c r="H1521" s="67" t="s">
        <v>21</v>
      </c>
      <c r="I1521" s="67">
        <v>14</v>
      </c>
      <c r="J1521" s="67" t="s">
        <v>74</v>
      </c>
      <c r="K1521" s="67"/>
      <c r="L1521" s="67" t="s">
        <v>686</v>
      </c>
      <c r="M1521" s="66" t="s">
        <v>4949</v>
      </c>
      <c r="N1521" s="67" t="s">
        <v>4950</v>
      </c>
      <c r="O1521" s="67" t="s">
        <v>4951</v>
      </c>
      <c r="P1521" s="68">
        <v>43861</v>
      </c>
      <c r="Q1521" s="71">
        <v>32104600</v>
      </c>
      <c r="R1521" s="71"/>
      <c r="S1521" s="71">
        <v>32104600</v>
      </c>
      <c r="T1521" s="67" t="s">
        <v>79</v>
      </c>
      <c r="U1521" s="67">
        <v>1386</v>
      </c>
      <c r="V1521" s="68">
        <v>44432</v>
      </c>
      <c r="W1521" s="68">
        <v>44435</v>
      </c>
      <c r="X1521" s="71">
        <f t="shared" si="230"/>
        <v>32104600</v>
      </c>
      <c r="Y1521" s="71"/>
      <c r="Z1521" s="71">
        <f t="shared" si="231"/>
        <v>32104600</v>
      </c>
      <c r="AA1521" s="67" t="s">
        <v>80</v>
      </c>
      <c r="AB1521" s="67"/>
      <c r="AC1521" s="67"/>
      <c r="AD1521" s="67">
        <v>1057</v>
      </c>
      <c r="AE1521" s="67"/>
      <c r="AF1521" s="67"/>
      <c r="AG1521" s="67" t="s">
        <v>4784</v>
      </c>
      <c r="AH1521" s="34">
        <f t="shared" si="232"/>
        <v>32104600</v>
      </c>
      <c r="AI1521" s="67" t="s">
        <v>82</v>
      </c>
      <c r="AJ1521" s="66"/>
      <c r="AK1521" s="66" t="s">
        <v>4933</v>
      </c>
      <c r="AL1521" s="67"/>
    </row>
    <row r="1522" spans="1:38" ht="11.25" customHeight="1">
      <c r="A1522" s="4">
        <v>5548</v>
      </c>
      <c r="B1522" s="67" t="s">
        <v>685</v>
      </c>
      <c r="C1522" s="67" t="s">
        <v>685</v>
      </c>
      <c r="D1522" s="67" t="s">
        <v>72</v>
      </c>
      <c r="E1522" s="68">
        <v>44425</v>
      </c>
      <c r="F1522" s="68">
        <v>44425</v>
      </c>
      <c r="G1522" s="68" t="s">
        <v>73</v>
      </c>
      <c r="H1522" s="67" t="s">
        <v>21</v>
      </c>
      <c r="I1522" s="67">
        <v>14</v>
      </c>
      <c r="J1522" s="67" t="s">
        <v>74</v>
      </c>
      <c r="K1522" s="67"/>
      <c r="L1522" s="67" t="s">
        <v>686</v>
      </c>
      <c r="M1522" s="66" t="s">
        <v>4952</v>
      </c>
      <c r="N1522" s="67" t="s">
        <v>4953</v>
      </c>
      <c r="O1522" s="67" t="s">
        <v>4954</v>
      </c>
      <c r="P1522" s="68">
        <v>43861</v>
      </c>
      <c r="Q1522" s="71">
        <v>32722900</v>
      </c>
      <c r="R1522" s="71"/>
      <c r="S1522" s="71">
        <v>32722900</v>
      </c>
      <c r="T1522" s="67" t="s">
        <v>79</v>
      </c>
      <c r="U1522" s="67">
        <v>1387</v>
      </c>
      <c r="V1522" s="68">
        <v>44432</v>
      </c>
      <c r="W1522" s="68">
        <v>44435</v>
      </c>
      <c r="X1522" s="71">
        <f t="shared" si="230"/>
        <v>32722900</v>
      </c>
      <c r="Y1522" s="71"/>
      <c r="Z1522" s="71">
        <f t="shared" si="231"/>
        <v>32722900</v>
      </c>
      <c r="AA1522" s="67" t="s">
        <v>80</v>
      </c>
      <c r="AB1522" s="67"/>
      <c r="AC1522" s="67"/>
      <c r="AD1522" s="67">
        <v>1058</v>
      </c>
      <c r="AE1522" s="67"/>
      <c r="AF1522" s="67"/>
      <c r="AG1522" s="67" t="s">
        <v>4784</v>
      </c>
      <c r="AH1522" s="34">
        <f t="shared" si="232"/>
        <v>32722900</v>
      </c>
      <c r="AI1522" s="67" t="s">
        <v>82</v>
      </c>
      <c r="AJ1522" s="66"/>
      <c r="AK1522" s="66" t="s">
        <v>4933</v>
      </c>
      <c r="AL1522" s="67"/>
    </row>
    <row r="1523" spans="1:38" ht="11.25" customHeight="1">
      <c r="A1523" s="4">
        <v>5549</v>
      </c>
      <c r="B1523" s="67" t="s">
        <v>685</v>
      </c>
      <c r="C1523" s="67" t="s">
        <v>685</v>
      </c>
      <c r="D1523" s="67" t="s">
        <v>72</v>
      </c>
      <c r="E1523" s="68">
        <v>44425</v>
      </c>
      <c r="F1523" s="68">
        <v>44425</v>
      </c>
      <c r="G1523" s="68" t="s">
        <v>73</v>
      </c>
      <c r="H1523" s="67" t="s">
        <v>21</v>
      </c>
      <c r="I1523" s="67">
        <v>14</v>
      </c>
      <c r="J1523" s="67" t="s">
        <v>74</v>
      </c>
      <c r="K1523" s="67"/>
      <c r="L1523" s="67" t="s">
        <v>686</v>
      </c>
      <c r="M1523" s="66" t="s">
        <v>4955</v>
      </c>
      <c r="N1523" s="67" t="s">
        <v>4956</v>
      </c>
      <c r="O1523" s="67" t="s">
        <v>4957</v>
      </c>
      <c r="P1523" s="68">
        <v>43861</v>
      </c>
      <c r="Q1523" s="71">
        <v>33218600</v>
      </c>
      <c r="R1523" s="71"/>
      <c r="S1523" s="71">
        <v>33218600</v>
      </c>
      <c r="T1523" s="67" t="s">
        <v>79</v>
      </c>
      <c r="U1523" s="67">
        <v>1373</v>
      </c>
      <c r="V1523" s="68">
        <v>44432</v>
      </c>
      <c r="W1523" s="68">
        <v>44435</v>
      </c>
      <c r="X1523" s="71">
        <f t="shared" si="230"/>
        <v>33218600</v>
      </c>
      <c r="Y1523" s="71"/>
      <c r="Z1523" s="71">
        <f t="shared" si="231"/>
        <v>33218600</v>
      </c>
      <c r="AA1523" s="67" t="s">
        <v>80</v>
      </c>
      <c r="AB1523" s="67"/>
      <c r="AC1523" s="67"/>
      <c r="AD1523" s="67">
        <v>1059</v>
      </c>
      <c r="AE1523" s="67"/>
      <c r="AF1523" s="67"/>
      <c r="AG1523" s="67" t="s">
        <v>4784</v>
      </c>
      <c r="AH1523" s="34">
        <f t="shared" si="232"/>
        <v>33218600</v>
      </c>
      <c r="AI1523" s="67" t="s">
        <v>82</v>
      </c>
      <c r="AJ1523" s="66"/>
      <c r="AK1523" s="66" t="s">
        <v>4933</v>
      </c>
      <c r="AL1523" s="67"/>
    </row>
    <row r="1524" spans="1:38" ht="11.25" customHeight="1">
      <c r="A1524" s="4">
        <v>5550</v>
      </c>
      <c r="B1524" s="67" t="s">
        <v>685</v>
      </c>
      <c r="C1524" s="67" t="s">
        <v>685</v>
      </c>
      <c r="D1524" s="67" t="s">
        <v>72</v>
      </c>
      <c r="E1524" s="68">
        <v>44425</v>
      </c>
      <c r="F1524" s="68">
        <v>44425</v>
      </c>
      <c r="G1524" s="68" t="s">
        <v>73</v>
      </c>
      <c r="H1524" s="67" t="s">
        <v>21</v>
      </c>
      <c r="I1524" s="67">
        <v>14</v>
      </c>
      <c r="J1524" s="67" t="s">
        <v>74</v>
      </c>
      <c r="K1524" s="67"/>
      <c r="L1524" s="67" t="s">
        <v>686</v>
      </c>
      <c r="M1524" s="66" t="s">
        <v>4958</v>
      </c>
      <c r="N1524" s="67" t="s">
        <v>4959</v>
      </c>
      <c r="O1524" s="67" t="s">
        <v>4960</v>
      </c>
      <c r="P1524" s="68">
        <v>43861</v>
      </c>
      <c r="Q1524" s="71">
        <v>34179600</v>
      </c>
      <c r="R1524" s="71"/>
      <c r="S1524" s="71">
        <v>34179600</v>
      </c>
      <c r="T1524" s="67" t="s">
        <v>79</v>
      </c>
      <c r="U1524" s="67">
        <v>1440</v>
      </c>
      <c r="V1524" s="68">
        <v>44435</v>
      </c>
      <c r="W1524" s="68">
        <v>44438</v>
      </c>
      <c r="X1524" s="71">
        <f t="shared" si="230"/>
        <v>34179600</v>
      </c>
      <c r="Y1524" s="71"/>
      <c r="Z1524" s="71">
        <f t="shared" si="231"/>
        <v>34179600</v>
      </c>
      <c r="AA1524" s="67" t="s">
        <v>80</v>
      </c>
      <c r="AB1524" s="67"/>
      <c r="AC1524" s="67"/>
      <c r="AD1524" s="67">
        <v>1088</v>
      </c>
      <c r="AE1524" s="67"/>
      <c r="AF1524" s="67"/>
      <c r="AG1524" s="67" t="s">
        <v>4784</v>
      </c>
      <c r="AH1524" s="34">
        <f t="shared" si="232"/>
        <v>34179600</v>
      </c>
      <c r="AI1524" s="67" t="s">
        <v>82</v>
      </c>
      <c r="AJ1524" s="66"/>
      <c r="AK1524" s="66" t="s">
        <v>4933</v>
      </c>
      <c r="AL1524" s="67"/>
    </row>
    <row r="1525" spans="1:38" ht="11.25" customHeight="1">
      <c r="A1525" s="4">
        <v>5551</v>
      </c>
      <c r="B1525" s="67" t="s">
        <v>270</v>
      </c>
      <c r="C1525" s="67" t="s">
        <v>394</v>
      </c>
      <c r="D1525" s="67" t="s">
        <v>72</v>
      </c>
      <c r="E1525" s="68">
        <v>44425</v>
      </c>
      <c r="F1525" s="68">
        <v>44425</v>
      </c>
      <c r="G1525" s="68" t="s">
        <v>73</v>
      </c>
      <c r="H1525" s="67" t="s">
        <v>21</v>
      </c>
      <c r="I1525" s="67">
        <v>14</v>
      </c>
      <c r="J1525" s="67" t="s">
        <v>74</v>
      </c>
      <c r="K1525" s="67"/>
      <c r="L1525" s="67" t="s">
        <v>395</v>
      </c>
      <c r="M1525" s="66" t="s">
        <v>4961</v>
      </c>
      <c r="N1525" s="67" t="s">
        <v>4962</v>
      </c>
      <c r="O1525" s="67" t="s">
        <v>4963</v>
      </c>
      <c r="P1525" s="68">
        <v>44425</v>
      </c>
      <c r="Q1525" s="71">
        <v>1884248.72</v>
      </c>
      <c r="R1525" s="71"/>
      <c r="S1525" s="71">
        <v>1884248.72</v>
      </c>
      <c r="T1525" s="67" t="s">
        <v>79</v>
      </c>
      <c r="U1525" s="67">
        <v>1443</v>
      </c>
      <c r="V1525" s="68">
        <v>44435</v>
      </c>
      <c r="W1525" s="68">
        <v>44438</v>
      </c>
      <c r="X1525" s="71">
        <f t="shared" si="230"/>
        <v>1884248.72</v>
      </c>
      <c r="Y1525" s="71"/>
      <c r="Z1525" s="71">
        <f t="shared" si="231"/>
        <v>1884248.72</v>
      </c>
      <c r="AA1525" s="67" t="s">
        <v>80</v>
      </c>
      <c r="AB1525" s="67"/>
      <c r="AC1525" s="67"/>
      <c r="AD1525" s="67">
        <v>1091</v>
      </c>
      <c r="AE1525" s="67"/>
      <c r="AF1525" s="67"/>
      <c r="AG1525" s="67" t="s">
        <v>4784</v>
      </c>
      <c r="AH1525" s="34">
        <f t="shared" si="232"/>
        <v>1884248.72</v>
      </c>
      <c r="AI1525" s="67" t="s">
        <v>82</v>
      </c>
      <c r="AJ1525" s="66"/>
      <c r="AK1525" s="66" t="s">
        <v>395</v>
      </c>
      <c r="AL1525" s="67"/>
    </row>
    <row r="1526" spans="1:38" ht="11.25" customHeight="1">
      <c r="A1526" s="4">
        <v>5552</v>
      </c>
      <c r="B1526" s="67" t="s">
        <v>270</v>
      </c>
      <c r="C1526" s="67" t="s">
        <v>394</v>
      </c>
      <c r="D1526" s="67" t="s">
        <v>72</v>
      </c>
      <c r="E1526" s="68">
        <v>44425</v>
      </c>
      <c r="F1526" s="68">
        <v>44425</v>
      </c>
      <c r="G1526" s="68" t="s">
        <v>73</v>
      </c>
      <c r="H1526" s="67" t="s">
        <v>21</v>
      </c>
      <c r="I1526" s="67">
        <v>14</v>
      </c>
      <c r="J1526" s="67" t="s">
        <v>74</v>
      </c>
      <c r="K1526" s="67"/>
      <c r="L1526" s="67" t="s">
        <v>395</v>
      </c>
      <c r="M1526" s="66" t="s">
        <v>4964</v>
      </c>
      <c r="N1526" s="67" t="s">
        <v>4965</v>
      </c>
      <c r="O1526" s="67" t="s">
        <v>4966</v>
      </c>
      <c r="P1526" s="68">
        <v>44336</v>
      </c>
      <c r="Q1526" s="71">
        <v>7881194</v>
      </c>
      <c r="R1526" s="71"/>
      <c r="S1526" s="71">
        <v>7881194</v>
      </c>
      <c r="T1526" s="67" t="s">
        <v>79</v>
      </c>
      <c r="U1526" s="67">
        <v>1397</v>
      </c>
      <c r="V1526" s="68">
        <v>44433</v>
      </c>
      <c r="W1526" s="68">
        <v>44435</v>
      </c>
      <c r="X1526" s="71">
        <f t="shared" si="230"/>
        <v>7881194</v>
      </c>
      <c r="Y1526" s="71"/>
      <c r="Z1526" s="71">
        <f t="shared" si="231"/>
        <v>7881194</v>
      </c>
      <c r="AA1526" s="67" t="s">
        <v>80</v>
      </c>
      <c r="AB1526" s="67"/>
      <c r="AC1526" s="67"/>
      <c r="AD1526" s="67">
        <v>1070</v>
      </c>
      <c r="AE1526" s="67"/>
      <c r="AF1526" s="67"/>
      <c r="AG1526" s="67" t="s">
        <v>4784</v>
      </c>
      <c r="AH1526" s="34">
        <f t="shared" si="232"/>
        <v>7881194</v>
      </c>
      <c r="AI1526" s="67" t="s">
        <v>82</v>
      </c>
      <c r="AJ1526" s="66"/>
      <c r="AK1526" s="66" t="s">
        <v>395</v>
      </c>
      <c r="AL1526" s="67"/>
    </row>
    <row r="1527" spans="1:38" ht="22.5" customHeight="1">
      <c r="A1527" s="4">
        <v>5553</v>
      </c>
      <c r="B1527" s="67" t="s">
        <v>239</v>
      </c>
      <c r="C1527" s="67" t="s">
        <v>239</v>
      </c>
      <c r="D1527" s="67" t="s">
        <v>72</v>
      </c>
      <c r="E1527" s="68">
        <v>44425</v>
      </c>
      <c r="F1527" s="68">
        <v>44425</v>
      </c>
      <c r="G1527" s="68" t="s">
        <v>73</v>
      </c>
      <c r="H1527" s="67" t="s">
        <v>16</v>
      </c>
      <c r="I1527" s="67">
        <v>14</v>
      </c>
      <c r="J1527" s="67" t="s">
        <v>74</v>
      </c>
      <c r="K1527" s="67"/>
      <c r="L1527" s="66" t="s">
        <v>241</v>
      </c>
      <c r="M1527" s="66" t="s">
        <v>4967</v>
      </c>
      <c r="N1527" s="67" t="s">
        <v>4968</v>
      </c>
      <c r="O1527" s="67" t="s">
        <v>4969</v>
      </c>
      <c r="P1527" s="68">
        <v>44221</v>
      </c>
      <c r="Q1527" s="71">
        <v>18749190.170000002</v>
      </c>
      <c r="R1527" s="71"/>
      <c r="S1527" s="71">
        <v>18749190.170000002</v>
      </c>
      <c r="T1527" s="67" t="s">
        <v>79</v>
      </c>
      <c r="U1527" s="67">
        <v>1396</v>
      </c>
      <c r="V1527" s="68">
        <v>44433</v>
      </c>
      <c r="W1527" s="68">
        <v>44435</v>
      </c>
      <c r="X1527" s="71">
        <f t="shared" si="230"/>
        <v>18749190.170000002</v>
      </c>
      <c r="Y1527" s="71"/>
      <c r="Z1527" s="71">
        <f t="shared" si="231"/>
        <v>18749190.170000002</v>
      </c>
      <c r="AA1527" s="67" t="s">
        <v>80</v>
      </c>
      <c r="AB1527" s="67"/>
      <c r="AC1527" s="67"/>
      <c r="AD1527" s="67">
        <v>1069</v>
      </c>
      <c r="AE1527" s="67"/>
      <c r="AF1527" s="67"/>
      <c r="AG1527" s="67" t="s">
        <v>81</v>
      </c>
      <c r="AH1527" s="34">
        <f t="shared" si="232"/>
        <v>18749190.170000002</v>
      </c>
      <c r="AI1527" s="67" t="s">
        <v>82</v>
      </c>
      <c r="AJ1527" s="66"/>
      <c r="AK1527" s="66" t="s">
        <v>241</v>
      </c>
      <c r="AL1527" s="67"/>
    </row>
    <row r="1528" spans="1:38" ht="11.25" customHeight="1">
      <c r="A1528" s="4">
        <v>5554</v>
      </c>
      <c r="B1528" s="67" t="s">
        <v>239</v>
      </c>
      <c r="C1528" s="67" t="s">
        <v>239</v>
      </c>
      <c r="D1528" s="67" t="s">
        <v>72</v>
      </c>
      <c r="E1528" s="68">
        <v>44425</v>
      </c>
      <c r="F1528" s="68">
        <v>44425</v>
      </c>
      <c r="G1528" s="68" t="s">
        <v>73</v>
      </c>
      <c r="H1528" s="67" t="s">
        <v>16</v>
      </c>
      <c r="I1528" s="67">
        <v>14</v>
      </c>
      <c r="J1528" s="67" t="s">
        <v>74</v>
      </c>
      <c r="K1528" s="67"/>
      <c r="L1528" s="66" t="s">
        <v>241</v>
      </c>
      <c r="M1528" s="66" t="s">
        <v>4970</v>
      </c>
      <c r="N1528" s="67" t="s">
        <v>4971</v>
      </c>
      <c r="O1528" s="67" t="s">
        <v>4972</v>
      </c>
      <c r="P1528" s="68">
        <v>44167</v>
      </c>
      <c r="Q1528" s="71">
        <v>7890494</v>
      </c>
      <c r="R1528" s="71"/>
      <c r="S1528" s="71">
        <v>7890494</v>
      </c>
      <c r="T1528" s="67" t="s">
        <v>79</v>
      </c>
      <c r="U1528" s="67">
        <v>1441</v>
      </c>
      <c r="V1528" s="68">
        <v>44435</v>
      </c>
      <c r="W1528" s="68">
        <v>44438</v>
      </c>
      <c r="X1528" s="71">
        <f t="shared" si="230"/>
        <v>7890494</v>
      </c>
      <c r="Y1528" s="71"/>
      <c r="Z1528" s="71">
        <f t="shared" si="231"/>
        <v>7890494</v>
      </c>
      <c r="AA1528" s="67" t="s">
        <v>80</v>
      </c>
      <c r="AB1528" s="67"/>
      <c r="AC1528" s="67"/>
      <c r="AD1528" s="67">
        <v>1089</v>
      </c>
      <c r="AE1528" s="67"/>
      <c r="AF1528" s="67"/>
      <c r="AG1528" s="67" t="s">
        <v>81</v>
      </c>
      <c r="AH1528" s="34">
        <f t="shared" si="232"/>
        <v>7890494</v>
      </c>
      <c r="AI1528" s="67" t="s">
        <v>82</v>
      </c>
      <c r="AJ1528" s="66"/>
      <c r="AK1528" s="66" t="s">
        <v>241</v>
      </c>
      <c r="AL1528" s="67"/>
    </row>
    <row r="1529" spans="1:38" ht="11.25" customHeight="1">
      <c r="A1529" s="4">
        <v>5555</v>
      </c>
      <c r="B1529" s="67" t="s">
        <v>239</v>
      </c>
      <c r="C1529" s="67" t="s">
        <v>239</v>
      </c>
      <c r="D1529" s="67" t="s">
        <v>72</v>
      </c>
      <c r="E1529" s="68">
        <v>44425</v>
      </c>
      <c r="F1529" s="68">
        <v>44425</v>
      </c>
      <c r="G1529" s="68" t="s">
        <v>73</v>
      </c>
      <c r="H1529" s="67" t="s">
        <v>16</v>
      </c>
      <c r="I1529" s="67">
        <v>14</v>
      </c>
      <c r="J1529" s="67" t="s">
        <v>74</v>
      </c>
      <c r="K1529" s="67"/>
      <c r="L1529" s="66" t="s">
        <v>241</v>
      </c>
      <c r="M1529" s="66" t="s">
        <v>4973</v>
      </c>
      <c r="N1529" s="67" t="s">
        <v>4974</v>
      </c>
      <c r="O1529" s="67" t="s">
        <v>4975</v>
      </c>
      <c r="P1529" s="68">
        <v>44188</v>
      </c>
      <c r="Q1529" s="71">
        <v>29942353</v>
      </c>
      <c r="R1529" s="71"/>
      <c r="S1529" s="71">
        <v>29942353</v>
      </c>
      <c r="T1529" s="67" t="s">
        <v>79</v>
      </c>
      <c r="U1529" s="67">
        <v>1442</v>
      </c>
      <c r="V1529" s="68">
        <v>44435</v>
      </c>
      <c r="W1529" s="68">
        <v>44438</v>
      </c>
      <c r="X1529" s="71">
        <f t="shared" si="230"/>
        <v>29942353</v>
      </c>
      <c r="Y1529" s="71"/>
      <c r="Z1529" s="71">
        <f t="shared" si="231"/>
        <v>29942353</v>
      </c>
      <c r="AA1529" s="67" t="s">
        <v>80</v>
      </c>
      <c r="AB1529" s="67"/>
      <c r="AC1529" s="67"/>
      <c r="AD1529" s="67">
        <v>1090</v>
      </c>
      <c r="AE1529" s="67"/>
      <c r="AF1529" s="67"/>
      <c r="AG1529" s="67" t="s">
        <v>81</v>
      </c>
      <c r="AH1529" s="34">
        <f t="shared" si="232"/>
        <v>29942353</v>
      </c>
      <c r="AI1529" s="67" t="s">
        <v>82</v>
      </c>
      <c r="AJ1529" s="66"/>
      <c r="AK1529" s="66" t="s">
        <v>241</v>
      </c>
      <c r="AL1529" s="67"/>
    </row>
    <row r="1530" spans="1:38" ht="11.25" customHeight="1">
      <c r="A1530" s="4">
        <v>5556</v>
      </c>
      <c r="B1530" s="67" t="s">
        <v>239</v>
      </c>
      <c r="C1530" s="67" t="s">
        <v>239</v>
      </c>
      <c r="D1530" s="67" t="s">
        <v>72</v>
      </c>
      <c r="E1530" s="68">
        <v>44425</v>
      </c>
      <c r="F1530" s="68">
        <v>44425</v>
      </c>
      <c r="G1530" s="68" t="s">
        <v>73</v>
      </c>
      <c r="H1530" s="67" t="s">
        <v>16</v>
      </c>
      <c r="I1530" s="67">
        <v>14</v>
      </c>
      <c r="J1530" s="67" t="s">
        <v>74</v>
      </c>
      <c r="K1530" s="67"/>
      <c r="L1530" s="66" t="s">
        <v>241</v>
      </c>
      <c r="M1530" s="66" t="s">
        <v>4976</v>
      </c>
      <c r="N1530" s="67" t="s">
        <v>4977</v>
      </c>
      <c r="O1530" s="67" t="s">
        <v>4978</v>
      </c>
      <c r="P1530" s="68">
        <v>43910</v>
      </c>
      <c r="Q1530" s="71">
        <v>18915834</v>
      </c>
      <c r="R1530" s="71"/>
      <c r="S1530" s="71">
        <v>18915834</v>
      </c>
      <c r="T1530" s="67" t="s">
        <v>79</v>
      </c>
      <c r="U1530" s="67">
        <v>1509</v>
      </c>
      <c r="V1530" s="68">
        <v>44439</v>
      </c>
      <c r="W1530" s="68">
        <v>44439</v>
      </c>
      <c r="X1530" s="71">
        <f t="shared" si="230"/>
        <v>18915834</v>
      </c>
      <c r="Y1530" s="71"/>
      <c r="Z1530" s="71">
        <f t="shared" si="231"/>
        <v>18915834</v>
      </c>
      <c r="AA1530" s="67" t="s">
        <v>80</v>
      </c>
      <c r="AB1530" s="67"/>
      <c r="AC1530" s="67"/>
      <c r="AD1530" s="67">
        <v>1142</v>
      </c>
      <c r="AE1530" s="67"/>
      <c r="AF1530" s="67"/>
      <c r="AG1530" s="67" t="s">
        <v>81</v>
      </c>
      <c r="AH1530" s="34">
        <f t="shared" si="232"/>
        <v>18915834</v>
      </c>
      <c r="AI1530" s="67" t="s">
        <v>82</v>
      </c>
      <c r="AJ1530" s="66"/>
      <c r="AK1530" s="66" t="s">
        <v>241</v>
      </c>
      <c r="AL1530" s="67"/>
    </row>
    <row r="1531" spans="1:38" ht="11.25" customHeight="1">
      <c r="A1531" s="4">
        <v>5557</v>
      </c>
      <c r="B1531" s="67" t="s">
        <v>239</v>
      </c>
      <c r="C1531" s="67" t="s">
        <v>239</v>
      </c>
      <c r="D1531" s="67" t="s">
        <v>72</v>
      </c>
      <c r="E1531" s="68">
        <v>44425</v>
      </c>
      <c r="F1531" s="68">
        <v>44425</v>
      </c>
      <c r="G1531" s="68" t="s">
        <v>73</v>
      </c>
      <c r="H1531" s="67" t="s">
        <v>16</v>
      </c>
      <c r="I1531" s="67">
        <v>14</v>
      </c>
      <c r="J1531" s="67" t="s">
        <v>74</v>
      </c>
      <c r="K1531" s="67"/>
      <c r="L1531" s="66" t="s">
        <v>241</v>
      </c>
      <c r="M1531" s="66" t="s">
        <v>4979</v>
      </c>
      <c r="N1531" s="67" t="s">
        <v>4980</v>
      </c>
      <c r="O1531" s="67" t="s">
        <v>4981</v>
      </c>
      <c r="P1531" s="68">
        <v>44221</v>
      </c>
      <c r="Q1531" s="71">
        <v>17986541</v>
      </c>
      <c r="R1531" s="71"/>
      <c r="S1531" s="71">
        <v>17986541</v>
      </c>
      <c r="T1531" s="67" t="s">
        <v>79</v>
      </c>
      <c r="U1531" s="67">
        <v>1508</v>
      </c>
      <c r="V1531" s="68">
        <v>44439</v>
      </c>
      <c r="W1531" s="68">
        <v>44439</v>
      </c>
      <c r="X1531" s="71">
        <f t="shared" si="230"/>
        <v>17986541</v>
      </c>
      <c r="Y1531" s="71"/>
      <c r="Z1531" s="71">
        <f t="shared" si="231"/>
        <v>17986541</v>
      </c>
      <c r="AA1531" s="67" t="s">
        <v>80</v>
      </c>
      <c r="AB1531" s="67"/>
      <c r="AC1531" s="67"/>
      <c r="AD1531" s="67">
        <v>1141</v>
      </c>
      <c r="AE1531" s="67"/>
      <c r="AF1531" s="67"/>
      <c r="AG1531" s="67" t="s">
        <v>81</v>
      </c>
      <c r="AH1531" s="34">
        <f t="shared" si="232"/>
        <v>17986541</v>
      </c>
      <c r="AI1531" s="67" t="s">
        <v>82</v>
      </c>
      <c r="AJ1531" s="66"/>
      <c r="AK1531" s="66" t="s">
        <v>241</v>
      </c>
      <c r="AL1531" s="67"/>
    </row>
    <row r="1532" spans="1:38" ht="11.25" customHeight="1">
      <c r="A1532" s="4">
        <v>5558</v>
      </c>
      <c r="B1532" s="67" t="s">
        <v>239</v>
      </c>
      <c r="C1532" s="67" t="s">
        <v>239</v>
      </c>
      <c r="D1532" s="67" t="s">
        <v>72</v>
      </c>
      <c r="E1532" s="68">
        <v>44425</v>
      </c>
      <c r="F1532" s="68">
        <v>44425</v>
      </c>
      <c r="G1532" s="68" t="s">
        <v>73</v>
      </c>
      <c r="H1532" s="67" t="s">
        <v>16</v>
      </c>
      <c r="I1532" s="67">
        <v>14</v>
      </c>
      <c r="J1532" s="67" t="s">
        <v>74</v>
      </c>
      <c r="K1532" s="67"/>
      <c r="L1532" s="66" t="s">
        <v>241</v>
      </c>
      <c r="M1532" s="66" t="s">
        <v>4982</v>
      </c>
      <c r="N1532" s="67" t="s">
        <v>4983</v>
      </c>
      <c r="O1532" s="67" t="s">
        <v>4984</v>
      </c>
      <c r="P1532" s="68">
        <v>44305</v>
      </c>
      <c r="Q1532" s="71">
        <v>28759328</v>
      </c>
      <c r="R1532" s="71"/>
      <c r="S1532" s="71">
        <v>28759328</v>
      </c>
      <c r="T1532" s="67" t="s">
        <v>79</v>
      </c>
      <c r="U1532" s="67">
        <v>1507</v>
      </c>
      <c r="V1532" s="68">
        <v>44439</v>
      </c>
      <c r="W1532" s="68">
        <v>44439</v>
      </c>
      <c r="X1532" s="71">
        <f t="shared" si="230"/>
        <v>28759328</v>
      </c>
      <c r="Y1532" s="71"/>
      <c r="Z1532" s="71">
        <f t="shared" si="231"/>
        <v>28759328</v>
      </c>
      <c r="AA1532" s="67" t="s">
        <v>80</v>
      </c>
      <c r="AB1532" s="67"/>
      <c r="AC1532" s="67"/>
      <c r="AD1532" s="67">
        <v>1140</v>
      </c>
      <c r="AE1532" s="67"/>
      <c r="AF1532" s="67"/>
      <c r="AG1532" s="67" t="s">
        <v>81</v>
      </c>
      <c r="AH1532" s="34">
        <f t="shared" si="232"/>
        <v>28759328</v>
      </c>
      <c r="AI1532" s="67" t="s">
        <v>82</v>
      </c>
      <c r="AJ1532" s="66"/>
      <c r="AK1532" s="66" t="s">
        <v>241</v>
      </c>
      <c r="AL1532" s="67"/>
    </row>
    <row r="1533" spans="1:38" ht="11.25" customHeight="1">
      <c r="A1533" s="4">
        <v>5559</v>
      </c>
      <c r="B1533" s="67" t="s">
        <v>239</v>
      </c>
      <c r="C1533" s="67" t="s">
        <v>239</v>
      </c>
      <c r="D1533" s="67" t="s">
        <v>72</v>
      </c>
      <c r="E1533" s="68">
        <v>44425</v>
      </c>
      <c r="F1533" s="68">
        <v>44425</v>
      </c>
      <c r="G1533" s="68" t="s">
        <v>73</v>
      </c>
      <c r="H1533" s="67" t="s">
        <v>16</v>
      </c>
      <c r="I1533" s="67">
        <v>14</v>
      </c>
      <c r="J1533" s="67" t="s">
        <v>74</v>
      </c>
      <c r="K1533" s="67"/>
      <c r="L1533" s="66" t="s">
        <v>241</v>
      </c>
      <c r="M1533" s="66" t="s">
        <v>4985</v>
      </c>
      <c r="N1533" s="67" t="s">
        <v>4986</v>
      </c>
      <c r="O1533" s="67" t="s">
        <v>4987</v>
      </c>
      <c r="P1533" s="68">
        <v>44221</v>
      </c>
      <c r="Q1533" s="71">
        <v>9896303</v>
      </c>
      <c r="R1533" s="71"/>
      <c r="S1533" s="71">
        <v>9896303</v>
      </c>
      <c r="T1533" s="67" t="s">
        <v>79</v>
      </c>
      <c r="U1533" s="67">
        <v>1506</v>
      </c>
      <c r="V1533" s="68">
        <v>44439</v>
      </c>
      <c r="W1533" s="68">
        <v>44439</v>
      </c>
      <c r="X1533" s="71">
        <f t="shared" si="230"/>
        <v>9896303</v>
      </c>
      <c r="Y1533" s="71"/>
      <c r="Z1533" s="71">
        <f t="shared" si="231"/>
        <v>9896303</v>
      </c>
      <c r="AA1533" s="67" t="s">
        <v>80</v>
      </c>
      <c r="AB1533" s="67"/>
      <c r="AC1533" s="67"/>
      <c r="AD1533" s="67">
        <v>1139</v>
      </c>
      <c r="AE1533" s="67"/>
      <c r="AF1533" s="67"/>
      <c r="AG1533" s="67" t="s">
        <v>81</v>
      </c>
      <c r="AH1533" s="34">
        <f t="shared" si="232"/>
        <v>9896303</v>
      </c>
      <c r="AI1533" s="67" t="s">
        <v>82</v>
      </c>
      <c r="AJ1533" s="66"/>
      <c r="AK1533" s="66" t="s">
        <v>241</v>
      </c>
      <c r="AL1533" s="67"/>
    </row>
    <row r="1534" spans="1:38" ht="11.25" customHeight="1">
      <c r="A1534" s="4">
        <v>5560</v>
      </c>
      <c r="B1534" s="67" t="s">
        <v>239</v>
      </c>
      <c r="C1534" s="67" t="s">
        <v>239</v>
      </c>
      <c r="D1534" s="67" t="s">
        <v>72</v>
      </c>
      <c r="E1534" s="68">
        <v>44425</v>
      </c>
      <c r="F1534" s="68">
        <v>44425</v>
      </c>
      <c r="G1534" s="68" t="s">
        <v>73</v>
      </c>
      <c r="H1534" s="67" t="s">
        <v>16</v>
      </c>
      <c r="I1534" s="67">
        <v>14</v>
      </c>
      <c r="J1534" s="67" t="s">
        <v>74</v>
      </c>
      <c r="K1534" s="67"/>
      <c r="L1534" s="66" t="s">
        <v>241</v>
      </c>
      <c r="M1534" s="66" t="s">
        <v>4988</v>
      </c>
      <c r="N1534" s="67" t="s">
        <v>4989</v>
      </c>
      <c r="O1534" s="67" t="s">
        <v>4990</v>
      </c>
      <c r="P1534" s="68">
        <v>43977</v>
      </c>
      <c r="Q1534" s="71">
        <v>12900217</v>
      </c>
      <c r="R1534" s="71"/>
      <c r="S1534" s="71">
        <v>12900217</v>
      </c>
      <c r="T1534" s="67" t="s">
        <v>79</v>
      </c>
      <c r="U1534" s="67">
        <v>1505</v>
      </c>
      <c r="V1534" s="68">
        <v>44439</v>
      </c>
      <c r="W1534" s="68">
        <v>44439</v>
      </c>
      <c r="X1534" s="71">
        <f t="shared" si="230"/>
        <v>12900217</v>
      </c>
      <c r="Y1534" s="71"/>
      <c r="Z1534" s="71">
        <f t="shared" si="231"/>
        <v>12900217</v>
      </c>
      <c r="AA1534" s="67" t="s">
        <v>80</v>
      </c>
      <c r="AB1534" s="67"/>
      <c r="AC1534" s="67"/>
      <c r="AD1534" s="67">
        <v>1138</v>
      </c>
      <c r="AE1534" s="67"/>
      <c r="AF1534" s="67"/>
      <c r="AG1534" s="67" t="s">
        <v>81</v>
      </c>
      <c r="AH1534" s="34">
        <f t="shared" si="232"/>
        <v>12900217</v>
      </c>
      <c r="AI1534" s="67" t="s">
        <v>82</v>
      </c>
      <c r="AJ1534" s="66"/>
      <c r="AK1534" s="66" t="s">
        <v>241</v>
      </c>
      <c r="AL1534" s="67"/>
    </row>
    <row r="1535" spans="1:38" ht="11.25" customHeight="1">
      <c r="A1535" s="4">
        <v>5561</v>
      </c>
      <c r="B1535" s="67" t="s">
        <v>239</v>
      </c>
      <c r="C1535" s="67" t="s">
        <v>239</v>
      </c>
      <c r="D1535" s="67" t="s">
        <v>72</v>
      </c>
      <c r="E1535" s="68">
        <v>44425</v>
      </c>
      <c r="F1535" s="68">
        <v>44425</v>
      </c>
      <c r="G1535" s="68" t="s">
        <v>73</v>
      </c>
      <c r="H1535" s="67" t="s">
        <v>16</v>
      </c>
      <c r="I1535" s="67">
        <v>14</v>
      </c>
      <c r="J1535" s="67" t="s">
        <v>74</v>
      </c>
      <c r="K1535" s="67"/>
      <c r="L1535" s="66" t="s">
        <v>241</v>
      </c>
      <c r="M1535" s="66" t="s">
        <v>4991</v>
      </c>
      <c r="N1535" s="67" t="s">
        <v>4992</v>
      </c>
      <c r="O1535" s="67" t="s">
        <v>4993</v>
      </c>
      <c r="P1535" s="68">
        <v>44393</v>
      </c>
      <c r="Q1535" s="71">
        <v>11030079</v>
      </c>
      <c r="R1535" s="71"/>
      <c r="S1535" s="71">
        <v>11030079</v>
      </c>
      <c r="T1535" s="67" t="s">
        <v>79</v>
      </c>
      <c r="U1535" s="67">
        <v>1593</v>
      </c>
      <c r="V1535" s="68">
        <v>44455</v>
      </c>
      <c r="W1535" s="68">
        <v>44456</v>
      </c>
      <c r="X1535" s="71">
        <f t="shared" si="230"/>
        <v>11030079</v>
      </c>
      <c r="Y1535" s="71"/>
      <c r="Z1535" s="71">
        <f t="shared" si="231"/>
        <v>11030079</v>
      </c>
      <c r="AA1535" s="67" t="s">
        <v>80</v>
      </c>
      <c r="AB1535" s="67"/>
      <c r="AC1535" s="67"/>
      <c r="AD1535" s="67">
        <v>1229</v>
      </c>
      <c r="AE1535" s="67"/>
      <c r="AF1535" s="67"/>
      <c r="AG1535" s="67" t="s">
        <v>81</v>
      </c>
      <c r="AH1535" s="34">
        <f t="shared" si="232"/>
        <v>11030079</v>
      </c>
      <c r="AI1535" s="67" t="s">
        <v>82</v>
      </c>
      <c r="AJ1535" s="66"/>
      <c r="AK1535" s="66" t="s">
        <v>241</v>
      </c>
      <c r="AL1535" s="67"/>
    </row>
    <row r="1536" spans="1:38" ht="11.25" customHeight="1">
      <c r="A1536" s="4">
        <v>5562</v>
      </c>
      <c r="B1536" s="67" t="s">
        <v>239</v>
      </c>
      <c r="C1536" s="67" t="s">
        <v>239</v>
      </c>
      <c r="D1536" s="67" t="s">
        <v>72</v>
      </c>
      <c r="E1536" s="68">
        <v>44425</v>
      </c>
      <c r="F1536" s="68">
        <v>44425</v>
      </c>
      <c r="G1536" s="68" t="s">
        <v>73</v>
      </c>
      <c r="H1536" s="67" t="s">
        <v>16</v>
      </c>
      <c r="I1536" s="67">
        <v>14</v>
      </c>
      <c r="J1536" s="67" t="s">
        <v>74</v>
      </c>
      <c r="K1536" s="67"/>
      <c r="L1536" s="66" t="s">
        <v>241</v>
      </c>
      <c r="M1536" s="66" t="s">
        <v>4994</v>
      </c>
      <c r="N1536" s="67" t="s">
        <v>4995</v>
      </c>
      <c r="O1536" s="67" t="s">
        <v>4996</v>
      </c>
      <c r="P1536" s="68">
        <v>44393</v>
      </c>
      <c r="Q1536" s="71">
        <v>3386186</v>
      </c>
      <c r="R1536" s="71"/>
      <c r="S1536" s="71">
        <v>3125000</v>
      </c>
      <c r="T1536" s="67" t="s">
        <v>79</v>
      </c>
      <c r="U1536" s="67">
        <v>1595</v>
      </c>
      <c r="V1536" s="68">
        <v>44455</v>
      </c>
      <c r="W1536" s="68">
        <v>44456</v>
      </c>
      <c r="X1536" s="71">
        <f t="shared" si="230"/>
        <v>3125000</v>
      </c>
      <c r="Y1536" s="71"/>
      <c r="Z1536" s="71">
        <f t="shared" si="231"/>
        <v>3125000</v>
      </c>
      <c r="AA1536" s="67" t="s">
        <v>80</v>
      </c>
      <c r="AB1536" s="67"/>
      <c r="AC1536" s="67"/>
      <c r="AD1536" s="67">
        <v>1230</v>
      </c>
      <c r="AE1536" s="67"/>
      <c r="AF1536" s="67"/>
      <c r="AG1536" s="67" t="s">
        <v>81</v>
      </c>
      <c r="AH1536" s="34">
        <f t="shared" si="232"/>
        <v>3125000</v>
      </c>
      <c r="AI1536" s="67" t="s">
        <v>82</v>
      </c>
      <c r="AJ1536" s="66"/>
      <c r="AK1536" s="66" t="s">
        <v>241</v>
      </c>
      <c r="AL1536" s="67"/>
    </row>
    <row r="1537" spans="1:38" ht="11.25" customHeight="1">
      <c r="A1537" s="4">
        <v>5563</v>
      </c>
      <c r="B1537" s="67" t="s">
        <v>239</v>
      </c>
      <c r="C1537" s="67" t="s">
        <v>239</v>
      </c>
      <c r="D1537" s="67" t="s">
        <v>72</v>
      </c>
      <c r="E1537" s="68">
        <v>44425</v>
      </c>
      <c r="F1537" s="68">
        <v>44425</v>
      </c>
      <c r="G1537" s="68" t="s">
        <v>73</v>
      </c>
      <c r="H1537" s="67" t="s">
        <v>16</v>
      </c>
      <c r="I1537" s="67">
        <v>14</v>
      </c>
      <c r="J1537" s="67" t="s">
        <v>74</v>
      </c>
      <c r="K1537" s="67"/>
      <c r="L1537" s="66" t="s">
        <v>241</v>
      </c>
      <c r="M1537" s="66" t="s">
        <v>4997</v>
      </c>
      <c r="N1537" s="67" t="s">
        <v>4998</v>
      </c>
      <c r="O1537" s="67" t="s">
        <v>4999</v>
      </c>
      <c r="P1537" s="68">
        <v>44153</v>
      </c>
      <c r="Q1537" s="71">
        <v>3905038</v>
      </c>
      <c r="R1537" s="71"/>
      <c r="S1537" s="71">
        <v>3750000</v>
      </c>
      <c r="T1537" s="67" t="s">
        <v>79</v>
      </c>
      <c r="U1537" s="67">
        <v>1594</v>
      </c>
      <c r="V1537" s="68">
        <v>44455</v>
      </c>
      <c r="W1537" s="68">
        <v>44456</v>
      </c>
      <c r="X1537" s="71">
        <f t="shared" si="230"/>
        <v>3750000</v>
      </c>
      <c r="Y1537" s="71"/>
      <c r="Z1537" s="71">
        <f t="shared" si="231"/>
        <v>3750000</v>
      </c>
      <c r="AA1537" s="67" t="s">
        <v>80</v>
      </c>
      <c r="AB1537" s="67"/>
      <c r="AC1537" s="67"/>
      <c r="AD1537" s="67">
        <v>1231</v>
      </c>
      <c r="AE1537" s="67"/>
      <c r="AF1537" s="67"/>
      <c r="AG1537" s="67" t="s">
        <v>81</v>
      </c>
      <c r="AH1537" s="34">
        <f t="shared" si="232"/>
        <v>3750000</v>
      </c>
      <c r="AI1537" s="67" t="s">
        <v>82</v>
      </c>
      <c r="AJ1537" s="66"/>
      <c r="AK1537" s="66" t="s">
        <v>241</v>
      </c>
      <c r="AL1537" s="67"/>
    </row>
    <row r="1538" spans="1:38" ht="11.25" customHeight="1">
      <c r="A1538" s="4">
        <v>5564</v>
      </c>
      <c r="B1538" s="67" t="s">
        <v>220</v>
      </c>
      <c r="C1538" s="67" t="s">
        <v>221</v>
      </c>
      <c r="D1538" s="67" t="s">
        <v>72</v>
      </c>
      <c r="E1538" s="68">
        <v>44426</v>
      </c>
      <c r="F1538" s="68">
        <v>44426</v>
      </c>
      <c r="G1538" s="68" t="s">
        <v>91</v>
      </c>
      <c r="H1538" s="67" t="s">
        <v>2</v>
      </c>
      <c r="I1538" s="67">
        <v>3.14</v>
      </c>
      <c r="J1538" s="67" t="s">
        <v>74</v>
      </c>
      <c r="K1538" s="67"/>
      <c r="L1538" s="66" t="s">
        <v>2253</v>
      </c>
      <c r="M1538" s="66" t="s">
        <v>2254</v>
      </c>
      <c r="N1538" s="67" t="s">
        <v>2255</v>
      </c>
      <c r="O1538" s="67" t="s">
        <v>2256</v>
      </c>
      <c r="P1538" s="68">
        <v>44424</v>
      </c>
      <c r="Q1538" s="71">
        <v>1380000</v>
      </c>
      <c r="R1538" s="71"/>
      <c r="S1538" s="71">
        <v>1271465.21</v>
      </c>
      <c r="T1538" s="67" t="s">
        <v>96</v>
      </c>
      <c r="U1538" s="67">
        <v>1395</v>
      </c>
      <c r="V1538" s="68">
        <v>44433</v>
      </c>
      <c r="W1538" s="68">
        <v>44446</v>
      </c>
      <c r="X1538" s="71">
        <v>1271465.21</v>
      </c>
      <c r="Y1538" s="71"/>
      <c r="Z1538" s="71">
        <v>1271465.21</v>
      </c>
      <c r="AA1538" s="67" t="s">
        <v>80</v>
      </c>
      <c r="AB1538" s="67"/>
      <c r="AC1538" s="67"/>
      <c r="AD1538" s="67">
        <v>1066</v>
      </c>
      <c r="AE1538" s="67"/>
      <c r="AF1538" s="67"/>
      <c r="AG1538" s="67" t="s">
        <v>2257</v>
      </c>
      <c r="AH1538" s="34"/>
      <c r="AI1538" s="67" t="s">
        <v>403</v>
      </c>
      <c r="AJ1538" s="66"/>
      <c r="AK1538" s="66" t="s">
        <v>2253</v>
      </c>
      <c r="AL1538" s="67"/>
    </row>
    <row r="1539" spans="1:38" ht="11.25" customHeight="1">
      <c r="A1539" s="4">
        <v>5565</v>
      </c>
      <c r="B1539" s="67" t="s">
        <v>83</v>
      </c>
      <c r="C1539" s="67" t="s">
        <v>83</v>
      </c>
      <c r="D1539" s="67" t="s">
        <v>72</v>
      </c>
      <c r="E1539" s="68">
        <v>44426</v>
      </c>
      <c r="F1539" s="68">
        <v>44426</v>
      </c>
      <c r="G1539" s="68" t="s">
        <v>91</v>
      </c>
      <c r="H1539" s="67" t="s">
        <v>2</v>
      </c>
      <c r="I1539" s="67">
        <v>3.14</v>
      </c>
      <c r="J1539" s="67" t="s">
        <v>74</v>
      </c>
      <c r="K1539" s="67"/>
      <c r="L1539" s="67" t="s">
        <v>631</v>
      </c>
      <c r="M1539" s="66" t="s">
        <v>5000</v>
      </c>
      <c r="N1539" s="67" t="s">
        <v>5001</v>
      </c>
      <c r="O1539" s="67" t="s">
        <v>5002</v>
      </c>
      <c r="P1539" s="68">
        <v>44341</v>
      </c>
      <c r="Q1539" s="71">
        <v>9504000</v>
      </c>
      <c r="R1539" s="71"/>
      <c r="S1539" s="71">
        <v>7603200</v>
      </c>
      <c r="T1539" s="67" t="s">
        <v>96</v>
      </c>
      <c r="U1539" s="67">
        <v>1793</v>
      </c>
      <c r="V1539" s="68">
        <v>44466</v>
      </c>
      <c r="W1539" s="68">
        <v>44480</v>
      </c>
      <c r="X1539" s="71">
        <v>7603200</v>
      </c>
      <c r="Y1539" s="71"/>
      <c r="Z1539" s="71">
        <v>7603200</v>
      </c>
      <c r="AA1539" s="67" t="s">
        <v>80</v>
      </c>
      <c r="AB1539" s="67"/>
      <c r="AC1539" s="67"/>
      <c r="AD1539" s="67">
        <v>1428</v>
      </c>
      <c r="AE1539" s="67"/>
      <c r="AF1539" s="67"/>
      <c r="AG1539" s="67" t="s">
        <v>5003</v>
      </c>
      <c r="AH1539" s="34"/>
      <c r="AI1539" s="67" t="s">
        <v>98</v>
      </c>
      <c r="AJ1539" s="66"/>
      <c r="AK1539" s="66" t="s">
        <v>631</v>
      </c>
      <c r="AL1539" s="67"/>
    </row>
    <row r="1540" spans="1:38" ht="11.25" customHeight="1">
      <c r="A1540" s="4">
        <v>5566</v>
      </c>
      <c r="B1540" s="67" t="s">
        <v>83</v>
      </c>
      <c r="C1540" s="67" t="s">
        <v>83</v>
      </c>
      <c r="D1540" s="67" t="s">
        <v>72</v>
      </c>
      <c r="E1540" s="68">
        <v>44426</v>
      </c>
      <c r="F1540" s="68">
        <v>44426</v>
      </c>
      <c r="G1540" s="68" t="s">
        <v>91</v>
      </c>
      <c r="H1540" s="67" t="s">
        <v>2</v>
      </c>
      <c r="I1540" s="67">
        <v>3.14</v>
      </c>
      <c r="J1540" s="67" t="s">
        <v>74</v>
      </c>
      <c r="K1540" s="67"/>
      <c r="L1540" s="66" t="s">
        <v>766</v>
      </c>
      <c r="M1540" s="66" t="s">
        <v>5004</v>
      </c>
      <c r="N1540" s="67" t="s">
        <v>5005</v>
      </c>
      <c r="O1540" s="67" t="s">
        <v>5006</v>
      </c>
      <c r="P1540" s="68">
        <v>44425</v>
      </c>
      <c r="Q1540" s="71">
        <v>12004106</v>
      </c>
      <c r="R1540" s="71"/>
      <c r="S1540" s="71">
        <v>8402874.1999999993</v>
      </c>
      <c r="T1540" s="67" t="s">
        <v>96</v>
      </c>
      <c r="U1540" s="67">
        <v>1716</v>
      </c>
      <c r="V1540" s="68">
        <v>44466</v>
      </c>
      <c r="W1540" s="68">
        <v>44467</v>
      </c>
      <c r="X1540" s="71">
        <v>8402874.1999999993</v>
      </c>
      <c r="Y1540" s="71"/>
      <c r="Z1540" s="71">
        <v>8402874.1999999993</v>
      </c>
      <c r="AA1540" s="67" t="s">
        <v>80</v>
      </c>
      <c r="AB1540" s="67"/>
      <c r="AC1540" s="67"/>
      <c r="AD1540" s="67">
        <v>1360</v>
      </c>
      <c r="AE1540" s="67"/>
      <c r="AF1540" s="67"/>
      <c r="AG1540" s="67" t="s">
        <v>5007</v>
      </c>
      <c r="AH1540" s="34"/>
      <c r="AI1540" s="67" t="s">
        <v>98</v>
      </c>
      <c r="AJ1540" s="66"/>
      <c r="AK1540" s="66" t="s">
        <v>102</v>
      </c>
      <c r="AL1540" s="67"/>
    </row>
    <row r="1541" spans="1:38" ht="11.25" customHeight="1">
      <c r="A1541" s="4">
        <v>5567</v>
      </c>
      <c r="B1541" s="67" t="s">
        <v>182</v>
      </c>
      <c r="C1541" s="67" t="s">
        <v>182</v>
      </c>
      <c r="D1541" s="67" t="s">
        <v>72</v>
      </c>
      <c r="E1541" s="68">
        <v>44426</v>
      </c>
      <c r="F1541" s="68">
        <v>44426</v>
      </c>
      <c r="G1541" s="68" t="s">
        <v>91</v>
      </c>
      <c r="H1541" s="67" t="s">
        <v>11</v>
      </c>
      <c r="I1541" s="67">
        <v>3</v>
      </c>
      <c r="J1541" s="67" t="s">
        <v>74</v>
      </c>
      <c r="K1541" s="67"/>
      <c r="L1541" s="67" t="s">
        <v>201</v>
      </c>
      <c r="M1541" s="66" t="s">
        <v>5008</v>
      </c>
      <c r="N1541" s="67" t="s">
        <v>5009</v>
      </c>
      <c r="O1541" s="67" t="s">
        <v>5010</v>
      </c>
      <c r="P1541" s="68">
        <v>44421</v>
      </c>
      <c r="Q1541" s="71">
        <f>300000+17226100</f>
        <v>17526100</v>
      </c>
      <c r="R1541" s="71"/>
      <c r="S1541" s="71">
        <v>12058270</v>
      </c>
      <c r="T1541" s="67" t="s">
        <v>96</v>
      </c>
      <c r="U1541" s="67">
        <v>1517</v>
      </c>
      <c r="V1541" s="68">
        <v>44447</v>
      </c>
      <c r="W1541" s="68">
        <v>44449</v>
      </c>
      <c r="X1541" s="71">
        <v>12058270</v>
      </c>
      <c r="Y1541" s="71"/>
      <c r="Z1541" s="71">
        <v>12058270</v>
      </c>
      <c r="AA1541" s="67" t="s">
        <v>80</v>
      </c>
      <c r="AB1541" s="67"/>
      <c r="AC1541" s="67"/>
      <c r="AD1541" s="67">
        <v>1175</v>
      </c>
      <c r="AE1541" s="67"/>
      <c r="AF1541" s="67"/>
      <c r="AG1541" s="67" t="s">
        <v>5011</v>
      </c>
      <c r="AH1541" s="34"/>
      <c r="AI1541" s="67" t="s">
        <v>98</v>
      </c>
      <c r="AJ1541" s="66"/>
      <c r="AK1541" s="66" t="s">
        <v>201</v>
      </c>
      <c r="AL1541" s="67"/>
    </row>
    <row r="1542" spans="1:38" ht="11.25" customHeight="1">
      <c r="A1542" s="4">
        <v>5568</v>
      </c>
      <c r="B1542" s="67" t="s">
        <v>220</v>
      </c>
      <c r="C1542" s="67" t="s">
        <v>276</v>
      </c>
      <c r="D1542" s="67" t="s">
        <v>72</v>
      </c>
      <c r="E1542" s="68">
        <v>44426</v>
      </c>
      <c r="F1542" s="68">
        <v>44426</v>
      </c>
      <c r="G1542" s="68" t="s">
        <v>177</v>
      </c>
      <c r="H1542" s="67" t="s">
        <v>18</v>
      </c>
      <c r="I1542" s="67">
        <v>10</v>
      </c>
      <c r="J1542" s="67" t="s">
        <v>100</v>
      </c>
      <c r="K1542" s="67"/>
      <c r="L1542" s="66" t="s">
        <v>5012</v>
      </c>
      <c r="M1542" s="66" t="s">
        <v>5013</v>
      </c>
      <c r="N1542" s="67"/>
      <c r="O1542" s="67" t="s">
        <v>5014</v>
      </c>
      <c r="P1542" s="68">
        <v>44390</v>
      </c>
      <c r="Q1542" s="71">
        <v>26339540</v>
      </c>
      <c r="R1542" s="71"/>
      <c r="S1542" s="71">
        <v>14000000</v>
      </c>
      <c r="T1542" s="67" t="s">
        <v>96</v>
      </c>
      <c r="U1542" s="67">
        <v>1393</v>
      </c>
      <c r="V1542" s="68">
        <v>44433</v>
      </c>
      <c r="W1542" s="68">
        <v>44438</v>
      </c>
      <c r="X1542" s="71">
        <v>14000000</v>
      </c>
      <c r="Y1542" s="71"/>
      <c r="Z1542" s="71">
        <v>14000000</v>
      </c>
      <c r="AA1542" s="67" t="s">
        <v>80</v>
      </c>
      <c r="AB1542" s="67"/>
      <c r="AC1542" s="67"/>
      <c r="AD1542" s="67">
        <v>281</v>
      </c>
      <c r="AE1542" s="67"/>
      <c r="AF1542" s="67"/>
      <c r="AG1542" s="67" t="s">
        <v>5015</v>
      </c>
      <c r="AH1542" s="34"/>
      <c r="AI1542" s="67" t="s">
        <v>392</v>
      </c>
      <c r="AJ1542" s="66"/>
      <c r="AK1542" s="66" t="s">
        <v>5016</v>
      </c>
      <c r="AL1542" s="67"/>
    </row>
    <row r="1543" spans="1:38" ht="11.25" customHeight="1">
      <c r="A1543" s="4">
        <v>5569</v>
      </c>
      <c r="B1543" s="67" t="s">
        <v>83</v>
      </c>
      <c r="C1543" s="67" t="s">
        <v>83</v>
      </c>
      <c r="D1543" s="67" t="s">
        <v>72</v>
      </c>
      <c r="E1543" s="68">
        <v>44426</v>
      </c>
      <c r="F1543" s="68">
        <v>44426</v>
      </c>
      <c r="G1543" s="68" t="s">
        <v>91</v>
      </c>
      <c r="H1543" s="67" t="s">
        <v>2</v>
      </c>
      <c r="I1543" s="67">
        <v>3.14</v>
      </c>
      <c r="J1543" s="67" t="s">
        <v>74</v>
      </c>
      <c r="K1543" s="67"/>
      <c r="L1543" s="67" t="s">
        <v>1072</v>
      </c>
      <c r="M1543" s="66" t="s">
        <v>5017</v>
      </c>
      <c r="N1543" s="67" t="s">
        <v>5018</v>
      </c>
      <c r="O1543" s="67"/>
      <c r="P1543" s="68">
        <v>44409</v>
      </c>
      <c r="Q1543" s="71">
        <v>13571000</v>
      </c>
      <c r="R1543" s="71"/>
      <c r="S1543" s="71">
        <v>9499700</v>
      </c>
      <c r="T1543" s="67" t="s">
        <v>96</v>
      </c>
      <c r="U1543" s="67">
        <v>2020</v>
      </c>
      <c r="V1543" s="68">
        <v>44481</v>
      </c>
      <c r="W1543" s="68">
        <v>44484</v>
      </c>
      <c r="X1543" s="71">
        <v>9499700</v>
      </c>
      <c r="Y1543" s="71"/>
      <c r="Z1543" s="71">
        <v>9499700</v>
      </c>
      <c r="AA1543" s="67" t="s">
        <v>80</v>
      </c>
      <c r="AB1543" s="67"/>
      <c r="AC1543" s="67"/>
      <c r="AD1543" s="67"/>
      <c r="AE1543" s="67"/>
      <c r="AF1543" s="67"/>
      <c r="AG1543" s="67" t="s">
        <v>5019</v>
      </c>
      <c r="AH1543" s="34"/>
      <c r="AI1543" s="67" t="s">
        <v>403</v>
      </c>
      <c r="AJ1543" s="66"/>
      <c r="AK1543" s="66" t="s">
        <v>1072</v>
      </c>
      <c r="AL1543" s="67"/>
    </row>
    <row r="1544" spans="1:38" ht="11.25" customHeight="1">
      <c r="A1544" s="4">
        <v>5570</v>
      </c>
      <c r="B1544" s="67" t="s">
        <v>83</v>
      </c>
      <c r="C1544" s="67" t="s">
        <v>1011</v>
      </c>
      <c r="D1544" s="67" t="s">
        <v>72</v>
      </c>
      <c r="E1544" s="68">
        <v>44426</v>
      </c>
      <c r="F1544" s="68">
        <v>44426</v>
      </c>
      <c r="G1544" s="68" t="s">
        <v>73</v>
      </c>
      <c r="H1544" s="67" t="s">
        <v>21</v>
      </c>
      <c r="I1544" s="67">
        <v>14</v>
      </c>
      <c r="J1544" s="67" t="s">
        <v>74</v>
      </c>
      <c r="K1544" s="67"/>
      <c r="L1544" s="66" t="s">
        <v>611</v>
      </c>
      <c r="M1544" s="66" t="s">
        <v>5020</v>
      </c>
      <c r="N1544" s="67" t="s">
        <v>5021</v>
      </c>
      <c r="O1544" s="67" t="s">
        <v>5022</v>
      </c>
      <c r="P1544" s="68">
        <v>44286</v>
      </c>
      <c r="Q1544" s="71">
        <v>11414710.83</v>
      </c>
      <c r="R1544" s="71"/>
      <c r="S1544" s="71">
        <v>11414710.83</v>
      </c>
      <c r="T1544" s="67" t="s">
        <v>79</v>
      </c>
      <c r="U1544" s="67">
        <v>1398</v>
      </c>
      <c r="V1544" s="68">
        <v>44433</v>
      </c>
      <c r="W1544" s="68">
        <v>44435</v>
      </c>
      <c r="X1544" s="71">
        <f t="shared" ref="X1544:X1559" si="233">+S1544</f>
        <v>11414710.83</v>
      </c>
      <c r="Y1544" s="71"/>
      <c r="Z1544" s="71">
        <f t="shared" ref="Z1544:Z1559" si="234">SUM(X1544:Y1544)</f>
        <v>11414710.83</v>
      </c>
      <c r="AA1544" s="67" t="s">
        <v>80</v>
      </c>
      <c r="AB1544" s="67"/>
      <c r="AC1544" s="67"/>
      <c r="AD1544" s="67">
        <v>1071</v>
      </c>
      <c r="AE1544" s="67"/>
      <c r="AF1544" s="67"/>
      <c r="AG1544" s="67" t="s">
        <v>81</v>
      </c>
      <c r="AH1544" s="34">
        <f t="shared" ref="AH1544:AH1559" si="235">Z1544</f>
        <v>11414710.83</v>
      </c>
      <c r="AI1544" s="67" t="s">
        <v>82</v>
      </c>
      <c r="AJ1544" s="66"/>
      <c r="AK1544" s="66" t="s">
        <v>615</v>
      </c>
      <c r="AL1544" s="67"/>
    </row>
    <row r="1545" spans="1:38" ht="11.25" customHeight="1">
      <c r="A1545" s="4">
        <v>5571</v>
      </c>
      <c r="B1545" s="67" t="s">
        <v>83</v>
      </c>
      <c r="C1545" s="67" t="s">
        <v>83</v>
      </c>
      <c r="D1545" s="67" t="s">
        <v>72</v>
      </c>
      <c r="E1545" s="68">
        <v>44426</v>
      </c>
      <c r="F1545" s="68">
        <v>44426</v>
      </c>
      <c r="G1545" s="68" t="s">
        <v>73</v>
      </c>
      <c r="H1545" s="67" t="s">
        <v>21</v>
      </c>
      <c r="I1545" s="67">
        <v>14</v>
      </c>
      <c r="J1545" s="67" t="s">
        <v>74</v>
      </c>
      <c r="K1545" s="67"/>
      <c r="L1545" s="66" t="s">
        <v>611</v>
      </c>
      <c r="M1545" s="66" t="s">
        <v>5023</v>
      </c>
      <c r="N1545" s="67" t="s">
        <v>5024</v>
      </c>
      <c r="O1545" s="67" t="s">
        <v>5025</v>
      </c>
      <c r="P1545" s="68">
        <v>43920</v>
      </c>
      <c r="Q1545" s="71">
        <v>11589503.529999999</v>
      </c>
      <c r="R1545" s="71"/>
      <c r="S1545" s="71">
        <v>11589503.529999999</v>
      </c>
      <c r="T1545" s="67" t="s">
        <v>79</v>
      </c>
      <c r="U1545" s="67">
        <v>1399</v>
      </c>
      <c r="V1545" s="68">
        <v>44433</v>
      </c>
      <c r="W1545" s="68">
        <v>44435</v>
      </c>
      <c r="X1545" s="71">
        <f t="shared" si="233"/>
        <v>11589503.529999999</v>
      </c>
      <c r="Y1545" s="71"/>
      <c r="Z1545" s="71">
        <f t="shared" si="234"/>
        <v>11589503.529999999</v>
      </c>
      <c r="AA1545" s="67" t="s">
        <v>80</v>
      </c>
      <c r="AB1545" s="67"/>
      <c r="AC1545" s="67"/>
      <c r="AD1545" s="67">
        <v>1072</v>
      </c>
      <c r="AE1545" s="67"/>
      <c r="AF1545" s="67"/>
      <c r="AG1545" s="67" t="s">
        <v>81</v>
      </c>
      <c r="AH1545" s="34">
        <f t="shared" si="235"/>
        <v>11589503.529999999</v>
      </c>
      <c r="AI1545" s="67" t="s">
        <v>82</v>
      </c>
      <c r="AJ1545" s="66"/>
      <c r="AK1545" s="66" t="s">
        <v>615</v>
      </c>
      <c r="AL1545" s="67"/>
    </row>
    <row r="1546" spans="1:38" ht="11.25" customHeight="1">
      <c r="A1546" s="4">
        <v>5572</v>
      </c>
      <c r="B1546" s="67" t="s">
        <v>72</v>
      </c>
      <c r="C1546" s="67" t="s">
        <v>72</v>
      </c>
      <c r="D1546" s="67" t="s">
        <v>72</v>
      </c>
      <c r="E1546" s="68">
        <v>44426</v>
      </c>
      <c r="F1546" s="68">
        <v>44426</v>
      </c>
      <c r="G1546" s="68" t="s">
        <v>73</v>
      </c>
      <c r="H1546" s="67" t="s">
        <v>21</v>
      </c>
      <c r="I1546" s="67">
        <v>14</v>
      </c>
      <c r="J1546" s="67" t="s">
        <v>74</v>
      </c>
      <c r="K1546" s="67"/>
      <c r="L1546" s="66" t="s">
        <v>611</v>
      </c>
      <c r="M1546" s="66" t="s">
        <v>5026</v>
      </c>
      <c r="N1546" s="67" t="s">
        <v>5027</v>
      </c>
      <c r="O1546" s="67" t="s">
        <v>5028</v>
      </c>
      <c r="P1546" s="68">
        <v>43889</v>
      </c>
      <c r="Q1546" s="71">
        <v>12262500</v>
      </c>
      <c r="R1546" s="71"/>
      <c r="S1546" s="71">
        <v>12262500</v>
      </c>
      <c r="T1546" s="67" t="s">
        <v>79</v>
      </c>
      <c r="U1546" s="67">
        <v>1400</v>
      </c>
      <c r="V1546" s="68">
        <v>44433</v>
      </c>
      <c r="W1546" s="68">
        <v>44435</v>
      </c>
      <c r="X1546" s="71">
        <f t="shared" si="233"/>
        <v>12262500</v>
      </c>
      <c r="Y1546" s="71"/>
      <c r="Z1546" s="71">
        <f t="shared" si="234"/>
        <v>12262500</v>
      </c>
      <c r="AA1546" s="67" t="s">
        <v>80</v>
      </c>
      <c r="AB1546" s="67"/>
      <c r="AC1546" s="67"/>
      <c r="AD1546" s="67">
        <v>1073</v>
      </c>
      <c r="AE1546" s="67"/>
      <c r="AF1546" s="67"/>
      <c r="AG1546" s="71" t="s">
        <v>81</v>
      </c>
      <c r="AH1546" s="34">
        <f t="shared" si="235"/>
        <v>12262500</v>
      </c>
      <c r="AI1546" s="67" t="s">
        <v>82</v>
      </c>
      <c r="AJ1546" s="66"/>
      <c r="AK1546" s="66" t="s">
        <v>615</v>
      </c>
      <c r="AL1546" s="67"/>
    </row>
    <row r="1547" spans="1:38" ht="11.25" customHeight="1">
      <c r="A1547" s="4">
        <v>5573</v>
      </c>
      <c r="B1547" s="67" t="s">
        <v>83</v>
      </c>
      <c r="C1547" s="67" t="s">
        <v>83</v>
      </c>
      <c r="D1547" s="67" t="s">
        <v>72</v>
      </c>
      <c r="E1547" s="68">
        <v>44426</v>
      </c>
      <c r="F1547" s="68">
        <v>44426</v>
      </c>
      <c r="G1547" s="68" t="s">
        <v>73</v>
      </c>
      <c r="H1547" s="67" t="s">
        <v>21</v>
      </c>
      <c r="I1547" s="67">
        <v>14</v>
      </c>
      <c r="J1547" s="67" t="s">
        <v>74</v>
      </c>
      <c r="K1547" s="67"/>
      <c r="L1547" s="66" t="s">
        <v>611</v>
      </c>
      <c r="M1547" s="66" t="s">
        <v>5029</v>
      </c>
      <c r="N1547" s="67" t="s">
        <v>5030</v>
      </c>
      <c r="O1547" s="67" t="s">
        <v>5031</v>
      </c>
      <c r="P1547" s="68">
        <v>44151</v>
      </c>
      <c r="Q1547" s="71">
        <v>10850798.41</v>
      </c>
      <c r="R1547" s="71"/>
      <c r="S1547" s="71">
        <v>10850798.41</v>
      </c>
      <c r="T1547" s="67" t="s">
        <v>79</v>
      </c>
      <c r="U1547" s="67">
        <v>1433</v>
      </c>
      <c r="V1547" s="68">
        <v>44435</v>
      </c>
      <c r="W1547" s="68">
        <v>44438</v>
      </c>
      <c r="X1547" s="71">
        <f t="shared" si="233"/>
        <v>10850798.41</v>
      </c>
      <c r="Y1547" s="71"/>
      <c r="Z1547" s="71">
        <f t="shared" si="234"/>
        <v>10850798.41</v>
      </c>
      <c r="AA1547" s="67" t="s">
        <v>80</v>
      </c>
      <c r="AB1547" s="67"/>
      <c r="AC1547" s="67"/>
      <c r="AD1547" s="67">
        <v>1080</v>
      </c>
      <c r="AE1547" s="67"/>
      <c r="AF1547" s="67"/>
      <c r="AG1547" s="71" t="s">
        <v>81</v>
      </c>
      <c r="AH1547" s="34">
        <f t="shared" si="235"/>
        <v>10850798.41</v>
      </c>
      <c r="AI1547" s="67" t="s">
        <v>82</v>
      </c>
      <c r="AJ1547" s="66"/>
      <c r="AK1547" s="66" t="s">
        <v>615</v>
      </c>
      <c r="AL1547" s="67"/>
    </row>
    <row r="1548" spans="1:38" ht="11.25" customHeight="1">
      <c r="A1548" s="4">
        <v>5574</v>
      </c>
      <c r="B1548" s="67" t="s">
        <v>72</v>
      </c>
      <c r="C1548" s="67" t="s">
        <v>72</v>
      </c>
      <c r="D1548" s="67" t="s">
        <v>72</v>
      </c>
      <c r="E1548" s="68">
        <v>44426</v>
      </c>
      <c r="F1548" s="68">
        <v>44426</v>
      </c>
      <c r="G1548" s="68" t="s">
        <v>73</v>
      </c>
      <c r="H1548" s="67" t="s">
        <v>21</v>
      </c>
      <c r="I1548" s="67">
        <v>14</v>
      </c>
      <c r="J1548" s="67" t="s">
        <v>74</v>
      </c>
      <c r="K1548" s="67"/>
      <c r="L1548" s="66" t="s">
        <v>611</v>
      </c>
      <c r="M1548" s="66" t="s">
        <v>5032</v>
      </c>
      <c r="N1548" s="67" t="s">
        <v>5033</v>
      </c>
      <c r="O1548" s="67" t="s">
        <v>5034</v>
      </c>
      <c r="P1548" s="68">
        <v>43921</v>
      </c>
      <c r="Q1548" s="71">
        <v>10717682.51</v>
      </c>
      <c r="R1548" s="71"/>
      <c r="S1548" s="71">
        <v>10717682.51</v>
      </c>
      <c r="T1548" s="67" t="s">
        <v>79</v>
      </c>
      <c r="U1548" s="67">
        <v>1434</v>
      </c>
      <c r="V1548" s="68">
        <v>44435</v>
      </c>
      <c r="W1548" s="68">
        <v>44438</v>
      </c>
      <c r="X1548" s="71">
        <f t="shared" si="233"/>
        <v>10717682.51</v>
      </c>
      <c r="Y1548" s="71"/>
      <c r="Z1548" s="71">
        <f t="shared" si="234"/>
        <v>10717682.51</v>
      </c>
      <c r="AA1548" s="67" t="s">
        <v>80</v>
      </c>
      <c r="AB1548" s="67"/>
      <c r="AC1548" s="67"/>
      <c r="AD1548" s="67">
        <v>1081</v>
      </c>
      <c r="AE1548" s="67"/>
      <c r="AF1548" s="67"/>
      <c r="AG1548" s="71" t="s">
        <v>81</v>
      </c>
      <c r="AH1548" s="34">
        <f t="shared" si="235"/>
        <v>10717682.51</v>
      </c>
      <c r="AI1548" s="67" t="s">
        <v>82</v>
      </c>
      <c r="AJ1548" s="66"/>
      <c r="AK1548" s="66" t="s">
        <v>615</v>
      </c>
      <c r="AL1548" s="67"/>
    </row>
    <row r="1549" spans="1:38" ht="11.25" customHeight="1">
      <c r="A1549" s="4">
        <v>5575</v>
      </c>
      <c r="B1549" s="67" t="s">
        <v>72</v>
      </c>
      <c r="C1549" s="67" t="s">
        <v>72</v>
      </c>
      <c r="D1549" s="67" t="s">
        <v>72</v>
      </c>
      <c r="E1549" s="68">
        <v>44426</v>
      </c>
      <c r="F1549" s="68">
        <v>44426</v>
      </c>
      <c r="G1549" s="68" t="s">
        <v>73</v>
      </c>
      <c r="H1549" s="67" t="s">
        <v>21</v>
      </c>
      <c r="I1549" s="67">
        <v>14</v>
      </c>
      <c r="J1549" s="67" t="s">
        <v>74</v>
      </c>
      <c r="K1549" s="67"/>
      <c r="L1549" s="66" t="s">
        <v>611</v>
      </c>
      <c r="M1549" s="66" t="s">
        <v>5035</v>
      </c>
      <c r="N1549" s="67" t="s">
        <v>5036</v>
      </c>
      <c r="O1549" s="67" t="s">
        <v>5037</v>
      </c>
      <c r="P1549" s="68">
        <v>44064</v>
      </c>
      <c r="Q1549" s="71">
        <v>11161518.140000001</v>
      </c>
      <c r="R1549" s="71"/>
      <c r="S1549" s="71">
        <v>11161518.140000001</v>
      </c>
      <c r="T1549" s="67" t="s">
        <v>79</v>
      </c>
      <c r="U1549" s="67">
        <v>1435</v>
      </c>
      <c r="V1549" s="68">
        <v>44435</v>
      </c>
      <c r="W1549" s="68">
        <v>44438</v>
      </c>
      <c r="X1549" s="71">
        <f t="shared" si="233"/>
        <v>11161518.140000001</v>
      </c>
      <c r="Y1549" s="71"/>
      <c r="Z1549" s="71">
        <f t="shared" si="234"/>
        <v>11161518.140000001</v>
      </c>
      <c r="AA1549" s="67" t="s">
        <v>80</v>
      </c>
      <c r="AB1549" s="67"/>
      <c r="AC1549" s="67"/>
      <c r="AD1549" s="67">
        <v>1082</v>
      </c>
      <c r="AE1549" s="67"/>
      <c r="AF1549" s="67"/>
      <c r="AG1549" s="71" t="s">
        <v>81</v>
      </c>
      <c r="AH1549" s="34">
        <f t="shared" si="235"/>
        <v>11161518.140000001</v>
      </c>
      <c r="AI1549" s="67" t="s">
        <v>82</v>
      </c>
      <c r="AJ1549" s="66"/>
      <c r="AK1549" s="66" t="s">
        <v>615</v>
      </c>
      <c r="AL1549" s="67"/>
    </row>
    <row r="1550" spans="1:38" ht="11.25" customHeight="1">
      <c r="A1550" s="4">
        <v>5576</v>
      </c>
      <c r="B1550" s="67" t="s">
        <v>72</v>
      </c>
      <c r="C1550" s="67" t="s">
        <v>72</v>
      </c>
      <c r="D1550" s="67" t="s">
        <v>72</v>
      </c>
      <c r="E1550" s="68">
        <v>44426</v>
      </c>
      <c r="F1550" s="68">
        <v>44426</v>
      </c>
      <c r="G1550" s="68" t="s">
        <v>73</v>
      </c>
      <c r="H1550" s="67" t="s">
        <v>21</v>
      </c>
      <c r="I1550" s="67">
        <v>14</v>
      </c>
      <c r="J1550" s="67" t="s">
        <v>74</v>
      </c>
      <c r="K1550" s="67"/>
      <c r="L1550" s="66" t="s">
        <v>611</v>
      </c>
      <c r="M1550" s="66" t="s">
        <v>5038</v>
      </c>
      <c r="N1550" s="67" t="s">
        <v>5039</v>
      </c>
      <c r="O1550" s="67" t="s">
        <v>5040</v>
      </c>
      <c r="P1550" s="68">
        <v>43921</v>
      </c>
      <c r="Q1550" s="71">
        <v>11163347.640000001</v>
      </c>
      <c r="R1550" s="71"/>
      <c r="S1550" s="71">
        <v>11163347.640000001</v>
      </c>
      <c r="T1550" s="67" t="s">
        <v>79</v>
      </c>
      <c r="U1550" s="67">
        <v>1436</v>
      </c>
      <c r="V1550" s="68">
        <v>44435</v>
      </c>
      <c r="W1550" s="68">
        <v>44438</v>
      </c>
      <c r="X1550" s="71">
        <f t="shared" si="233"/>
        <v>11163347.640000001</v>
      </c>
      <c r="Y1550" s="71"/>
      <c r="Z1550" s="71">
        <f t="shared" si="234"/>
        <v>11163347.640000001</v>
      </c>
      <c r="AA1550" s="67" t="s">
        <v>80</v>
      </c>
      <c r="AB1550" s="67"/>
      <c r="AC1550" s="67"/>
      <c r="AD1550" s="67">
        <v>1083</v>
      </c>
      <c r="AE1550" s="67"/>
      <c r="AF1550" s="67"/>
      <c r="AG1550" s="71" t="s">
        <v>81</v>
      </c>
      <c r="AH1550" s="34">
        <f t="shared" si="235"/>
        <v>11163347.640000001</v>
      </c>
      <c r="AI1550" s="67" t="s">
        <v>82</v>
      </c>
      <c r="AJ1550" s="66"/>
      <c r="AK1550" s="66" t="s">
        <v>615</v>
      </c>
      <c r="AL1550" s="67"/>
    </row>
    <row r="1551" spans="1:38" ht="11.25" customHeight="1">
      <c r="A1551" s="4">
        <v>5577</v>
      </c>
      <c r="B1551" s="67" t="s">
        <v>83</v>
      </c>
      <c r="C1551" s="67" t="s">
        <v>83</v>
      </c>
      <c r="D1551" s="67" t="s">
        <v>72</v>
      </c>
      <c r="E1551" s="68">
        <v>44426</v>
      </c>
      <c r="F1551" s="68">
        <v>44426</v>
      </c>
      <c r="G1551" s="68" t="s">
        <v>73</v>
      </c>
      <c r="H1551" s="67" t="s">
        <v>21</v>
      </c>
      <c r="I1551" s="67">
        <v>14</v>
      </c>
      <c r="J1551" s="67" t="s">
        <v>74</v>
      </c>
      <c r="K1551" s="67"/>
      <c r="L1551" s="66" t="s">
        <v>611</v>
      </c>
      <c r="M1551" s="66" t="s">
        <v>5041</v>
      </c>
      <c r="N1551" s="67" t="s">
        <v>5042</v>
      </c>
      <c r="O1551" s="67" t="s">
        <v>5043</v>
      </c>
      <c r="P1551" s="68">
        <v>43921</v>
      </c>
      <c r="Q1551" s="71">
        <v>8116708.8700000001</v>
      </c>
      <c r="R1551" s="71"/>
      <c r="S1551" s="71">
        <v>8116708.8700000001</v>
      </c>
      <c r="T1551" s="67" t="s">
        <v>79</v>
      </c>
      <c r="U1551" s="67">
        <v>1477</v>
      </c>
      <c r="V1551" s="68">
        <v>44439</v>
      </c>
      <c r="W1551" s="68">
        <v>44439</v>
      </c>
      <c r="X1551" s="71">
        <f t="shared" si="233"/>
        <v>8116708.8700000001</v>
      </c>
      <c r="Y1551" s="71"/>
      <c r="Z1551" s="71">
        <f t="shared" si="234"/>
        <v>8116708.8700000001</v>
      </c>
      <c r="AA1551" s="67" t="s">
        <v>80</v>
      </c>
      <c r="AB1551" s="67"/>
      <c r="AC1551" s="67"/>
      <c r="AD1551" s="67">
        <v>1119</v>
      </c>
      <c r="AE1551" s="67"/>
      <c r="AF1551" s="67"/>
      <c r="AG1551" s="71" t="s">
        <v>81</v>
      </c>
      <c r="AH1551" s="34">
        <f t="shared" si="235"/>
        <v>8116708.8700000001</v>
      </c>
      <c r="AI1551" s="67" t="s">
        <v>82</v>
      </c>
      <c r="AJ1551" s="66"/>
      <c r="AK1551" s="66" t="s">
        <v>615</v>
      </c>
      <c r="AL1551" s="67"/>
    </row>
    <row r="1552" spans="1:38" ht="11.25" customHeight="1">
      <c r="A1552" s="4">
        <v>5578</v>
      </c>
      <c r="B1552" s="67" t="s">
        <v>72</v>
      </c>
      <c r="C1552" s="67" t="s">
        <v>72</v>
      </c>
      <c r="D1552" s="67" t="s">
        <v>72</v>
      </c>
      <c r="E1552" s="68">
        <v>44426</v>
      </c>
      <c r="F1552" s="68">
        <v>44426</v>
      </c>
      <c r="G1552" s="68" t="s">
        <v>73</v>
      </c>
      <c r="H1552" s="67" t="s">
        <v>21</v>
      </c>
      <c r="I1552" s="67">
        <v>14</v>
      </c>
      <c r="J1552" s="67" t="s">
        <v>74</v>
      </c>
      <c r="K1552" s="67"/>
      <c r="L1552" s="66" t="s">
        <v>611</v>
      </c>
      <c r="M1552" s="66" t="s">
        <v>5044</v>
      </c>
      <c r="N1552" s="67" t="s">
        <v>5045</v>
      </c>
      <c r="O1552" s="67" t="s">
        <v>5046</v>
      </c>
      <c r="P1552" s="68">
        <v>43915</v>
      </c>
      <c r="Q1552" s="71">
        <v>10013537.960000001</v>
      </c>
      <c r="R1552" s="71"/>
      <c r="S1552" s="71">
        <v>10013537.960000001</v>
      </c>
      <c r="T1552" s="67" t="s">
        <v>79</v>
      </c>
      <c r="U1552" s="67">
        <v>1478</v>
      </c>
      <c r="V1552" s="68">
        <v>44439</v>
      </c>
      <c r="W1552" s="68">
        <v>44439</v>
      </c>
      <c r="X1552" s="71">
        <f t="shared" si="233"/>
        <v>10013537.960000001</v>
      </c>
      <c r="Y1552" s="71"/>
      <c r="Z1552" s="71">
        <f t="shared" si="234"/>
        <v>10013537.960000001</v>
      </c>
      <c r="AA1552" s="67" t="s">
        <v>80</v>
      </c>
      <c r="AB1552" s="67"/>
      <c r="AC1552" s="67"/>
      <c r="AD1552" s="67">
        <v>1120</v>
      </c>
      <c r="AE1552" s="67"/>
      <c r="AF1552" s="67"/>
      <c r="AG1552" s="71" t="s">
        <v>81</v>
      </c>
      <c r="AH1552" s="34">
        <f t="shared" si="235"/>
        <v>10013537.960000001</v>
      </c>
      <c r="AI1552" s="67" t="s">
        <v>82</v>
      </c>
      <c r="AJ1552" s="66"/>
      <c r="AK1552" s="66" t="s">
        <v>615</v>
      </c>
      <c r="AL1552" s="67"/>
    </row>
    <row r="1553" spans="1:38" ht="11.25" customHeight="1">
      <c r="A1553" s="4">
        <v>5579</v>
      </c>
      <c r="B1553" s="67" t="s">
        <v>72</v>
      </c>
      <c r="C1553" s="67" t="s">
        <v>72</v>
      </c>
      <c r="D1553" s="67" t="s">
        <v>72</v>
      </c>
      <c r="E1553" s="68">
        <v>44426</v>
      </c>
      <c r="F1553" s="68">
        <v>44426</v>
      </c>
      <c r="G1553" s="68" t="s">
        <v>73</v>
      </c>
      <c r="H1553" s="67" t="s">
        <v>21</v>
      </c>
      <c r="I1553" s="67">
        <v>14</v>
      </c>
      <c r="J1553" s="67" t="s">
        <v>74</v>
      </c>
      <c r="K1553" s="67"/>
      <c r="L1553" s="66" t="s">
        <v>611</v>
      </c>
      <c r="M1553" s="66" t="s">
        <v>5047</v>
      </c>
      <c r="N1553" s="67" t="s">
        <v>5048</v>
      </c>
      <c r="O1553" s="67" t="s">
        <v>5049</v>
      </c>
      <c r="P1553" s="68">
        <v>43889</v>
      </c>
      <c r="Q1553" s="71">
        <v>8604909.3399999999</v>
      </c>
      <c r="R1553" s="71"/>
      <c r="S1553" s="71">
        <v>8604909.3399999999</v>
      </c>
      <c r="T1553" s="67" t="s">
        <v>79</v>
      </c>
      <c r="U1553" s="67">
        <v>1479</v>
      </c>
      <c r="V1553" s="68">
        <v>44439</v>
      </c>
      <c r="W1553" s="68">
        <v>44439</v>
      </c>
      <c r="X1553" s="71">
        <f t="shared" si="233"/>
        <v>8604909.3399999999</v>
      </c>
      <c r="Y1553" s="71"/>
      <c r="Z1553" s="71">
        <f t="shared" si="234"/>
        <v>8604909.3399999999</v>
      </c>
      <c r="AA1553" s="67" t="s">
        <v>80</v>
      </c>
      <c r="AB1553" s="67"/>
      <c r="AC1553" s="67"/>
      <c r="AD1553" s="67">
        <v>1121</v>
      </c>
      <c r="AE1553" s="67"/>
      <c r="AF1553" s="67"/>
      <c r="AG1553" s="71" t="s">
        <v>81</v>
      </c>
      <c r="AH1553" s="34">
        <f t="shared" si="235"/>
        <v>8604909.3399999999</v>
      </c>
      <c r="AI1553" s="67" t="s">
        <v>82</v>
      </c>
      <c r="AJ1553" s="66"/>
      <c r="AK1553" s="66" t="s">
        <v>615</v>
      </c>
      <c r="AL1553" s="67"/>
    </row>
    <row r="1554" spans="1:38" ht="11.25" customHeight="1">
      <c r="A1554" s="4">
        <v>5580</v>
      </c>
      <c r="B1554" s="67" t="s">
        <v>72</v>
      </c>
      <c r="C1554" s="67" t="s">
        <v>72</v>
      </c>
      <c r="D1554" s="67" t="s">
        <v>72</v>
      </c>
      <c r="E1554" s="68">
        <v>44426</v>
      </c>
      <c r="F1554" s="68">
        <v>44426</v>
      </c>
      <c r="G1554" s="68" t="s">
        <v>73</v>
      </c>
      <c r="H1554" s="67" t="s">
        <v>21</v>
      </c>
      <c r="I1554" s="67">
        <v>14</v>
      </c>
      <c r="J1554" s="67" t="s">
        <v>74</v>
      </c>
      <c r="K1554" s="67"/>
      <c r="L1554" s="66" t="s">
        <v>611</v>
      </c>
      <c r="M1554" s="66" t="s">
        <v>5050</v>
      </c>
      <c r="N1554" s="67" t="s">
        <v>5051</v>
      </c>
      <c r="O1554" s="67" t="s">
        <v>5052</v>
      </c>
      <c r="P1554" s="68">
        <v>44216</v>
      </c>
      <c r="Q1554" s="71">
        <v>9626680.6400000006</v>
      </c>
      <c r="R1554" s="71"/>
      <c r="S1554" s="71">
        <v>9626680.6400000006</v>
      </c>
      <c r="T1554" s="67" t="s">
        <v>79</v>
      </c>
      <c r="U1554" s="67">
        <v>1480</v>
      </c>
      <c r="V1554" s="68">
        <v>44439</v>
      </c>
      <c r="W1554" s="68">
        <v>44439</v>
      </c>
      <c r="X1554" s="71">
        <f t="shared" si="233"/>
        <v>9626680.6400000006</v>
      </c>
      <c r="Y1554" s="71"/>
      <c r="Z1554" s="71">
        <f t="shared" si="234"/>
        <v>9626680.6400000006</v>
      </c>
      <c r="AA1554" s="67" t="s">
        <v>80</v>
      </c>
      <c r="AB1554" s="67"/>
      <c r="AC1554" s="67"/>
      <c r="AD1554" s="67">
        <v>1122</v>
      </c>
      <c r="AE1554" s="67"/>
      <c r="AF1554" s="67"/>
      <c r="AG1554" s="71" t="s">
        <v>81</v>
      </c>
      <c r="AH1554" s="34">
        <f t="shared" si="235"/>
        <v>9626680.6400000006</v>
      </c>
      <c r="AI1554" s="67" t="s">
        <v>82</v>
      </c>
      <c r="AJ1554" s="66"/>
      <c r="AK1554" s="66" t="s">
        <v>615</v>
      </c>
      <c r="AL1554" s="67"/>
    </row>
    <row r="1555" spans="1:38" ht="11.25" customHeight="1">
      <c r="A1555" s="4">
        <v>5581</v>
      </c>
      <c r="B1555" s="67" t="s">
        <v>72</v>
      </c>
      <c r="C1555" s="67" t="s">
        <v>72</v>
      </c>
      <c r="D1555" s="67" t="s">
        <v>72</v>
      </c>
      <c r="E1555" s="68">
        <v>44426</v>
      </c>
      <c r="F1555" s="68">
        <v>44426</v>
      </c>
      <c r="G1555" s="68" t="s">
        <v>73</v>
      </c>
      <c r="H1555" s="67" t="s">
        <v>21</v>
      </c>
      <c r="I1555" s="67">
        <v>14</v>
      </c>
      <c r="J1555" s="67" t="s">
        <v>74</v>
      </c>
      <c r="K1555" s="67"/>
      <c r="L1555" s="66" t="s">
        <v>611</v>
      </c>
      <c r="M1555" s="66" t="s">
        <v>5053</v>
      </c>
      <c r="N1555" s="67" t="s">
        <v>5054</v>
      </c>
      <c r="O1555" s="67" t="s">
        <v>5055</v>
      </c>
      <c r="P1555" s="68">
        <v>44286</v>
      </c>
      <c r="Q1555" s="71">
        <v>9216454.2400000002</v>
      </c>
      <c r="R1555" s="71"/>
      <c r="S1555" s="71">
        <v>9216454.2400000002</v>
      </c>
      <c r="T1555" s="67" t="s">
        <v>79</v>
      </c>
      <c r="U1555" s="67">
        <v>1481</v>
      </c>
      <c r="V1555" s="68">
        <v>44439</v>
      </c>
      <c r="W1555" s="68">
        <v>44439</v>
      </c>
      <c r="X1555" s="71">
        <f t="shared" si="233"/>
        <v>9216454.2400000002</v>
      </c>
      <c r="Y1555" s="71"/>
      <c r="Z1555" s="71">
        <f t="shared" si="234"/>
        <v>9216454.2400000002</v>
      </c>
      <c r="AA1555" s="67" t="s">
        <v>80</v>
      </c>
      <c r="AB1555" s="67"/>
      <c r="AC1555" s="67"/>
      <c r="AD1555" s="67">
        <v>1123</v>
      </c>
      <c r="AE1555" s="67"/>
      <c r="AF1555" s="67"/>
      <c r="AG1555" s="71" t="s">
        <v>81</v>
      </c>
      <c r="AH1555" s="34">
        <f t="shared" si="235"/>
        <v>9216454.2400000002</v>
      </c>
      <c r="AI1555" s="67" t="s">
        <v>82</v>
      </c>
      <c r="AJ1555" s="66"/>
      <c r="AK1555" s="66" t="s">
        <v>615</v>
      </c>
      <c r="AL1555" s="67"/>
    </row>
    <row r="1556" spans="1:38" ht="11.25" customHeight="1">
      <c r="A1556" s="4">
        <v>5582</v>
      </c>
      <c r="B1556" s="67" t="s">
        <v>72</v>
      </c>
      <c r="C1556" s="67" t="s">
        <v>72</v>
      </c>
      <c r="D1556" s="67" t="s">
        <v>72</v>
      </c>
      <c r="E1556" s="68">
        <v>44426</v>
      </c>
      <c r="F1556" s="68">
        <v>44426</v>
      </c>
      <c r="G1556" s="68" t="s">
        <v>73</v>
      </c>
      <c r="H1556" s="67" t="s">
        <v>21</v>
      </c>
      <c r="I1556" s="67">
        <v>14</v>
      </c>
      <c r="J1556" s="67" t="s">
        <v>74</v>
      </c>
      <c r="K1556" s="67"/>
      <c r="L1556" s="66" t="s">
        <v>611</v>
      </c>
      <c r="M1556" s="66" t="s">
        <v>5056</v>
      </c>
      <c r="N1556" s="67" t="s">
        <v>5057</v>
      </c>
      <c r="O1556" s="67" t="s">
        <v>5058</v>
      </c>
      <c r="P1556" s="68">
        <v>44286</v>
      </c>
      <c r="Q1556" s="71">
        <v>9353840.9100000001</v>
      </c>
      <c r="R1556" s="71"/>
      <c r="S1556" s="71">
        <v>9353840.9100000001</v>
      </c>
      <c r="T1556" s="67" t="s">
        <v>79</v>
      </c>
      <c r="U1556" s="67">
        <v>1482</v>
      </c>
      <c r="V1556" s="68">
        <v>44439</v>
      </c>
      <c r="W1556" s="68">
        <v>44439</v>
      </c>
      <c r="X1556" s="71">
        <f t="shared" si="233"/>
        <v>9353840.9100000001</v>
      </c>
      <c r="Y1556" s="71"/>
      <c r="Z1556" s="71">
        <f t="shared" si="234"/>
        <v>9353840.9100000001</v>
      </c>
      <c r="AA1556" s="67" t="s">
        <v>80</v>
      </c>
      <c r="AB1556" s="67"/>
      <c r="AC1556" s="67"/>
      <c r="AD1556" s="67">
        <v>1124</v>
      </c>
      <c r="AE1556" s="67"/>
      <c r="AF1556" s="67"/>
      <c r="AG1556" s="71" t="s">
        <v>81</v>
      </c>
      <c r="AH1556" s="34">
        <f t="shared" si="235"/>
        <v>9353840.9100000001</v>
      </c>
      <c r="AI1556" s="67" t="s">
        <v>82</v>
      </c>
      <c r="AJ1556" s="66"/>
      <c r="AK1556" s="66" t="s">
        <v>615</v>
      </c>
      <c r="AL1556" s="67"/>
    </row>
    <row r="1557" spans="1:38" ht="11.25" customHeight="1">
      <c r="A1557" s="4">
        <v>5583</v>
      </c>
      <c r="B1557" s="67" t="s">
        <v>83</v>
      </c>
      <c r="C1557" s="67" t="s">
        <v>83</v>
      </c>
      <c r="D1557" s="67" t="s">
        <v>72</v>
      </c>
      <c r="E1557" s="68">
        <v>44426</v>
      </c>
      <c r="F1557" s="68">
        <v>44426</v>
      </c>
      <c r="G1557" s="68" t="s">
        <v>73</v>
      </c>
      <c r="H1557" s="67" t="s">
        <v>21</v>
      </c>
      <c r="I1557" s="67">
        <v>14</v>
      </c>
      <c r="J1557" s="67" t="s">
        <v>74</v>
      </c>
      <c r="K1557" s="67"/>
      <c r="L1557" s="66" t="s">
        <v>611</v>
      </c>
      <c r="M1557" s="66" t="s">
        <v>5059</v>
      </c>
      <c r="N1557" s="67" t="s">
        <v>5060</v>
      </c>
      <c r="O1557" s="67" t="s">
        <v>5061</v>
      </c>
      <c r="P1557" s="68">
        <v>44286</v>
      </c>
      <c r="Q1557" s="71">
        <v>9193722.2599999998</v>
      </c>
      <c r="R1557" s="71"/>
      <c r="S1557" s="71">
        <v>9193722.2599999998</v>
      </c>
      <c r="T1557" s="67" t="s">
        <v>79</v>
      </c>
      <c r="U1557" s="67">
        <v>1483</v>
      </c>
      <c r="V1557" s="68">
        <v>44439</v>
      </c>
      <c r="W1557" s="68">
        <v>44439</v>
      </c>
      <c r="X1557" s="71">
        <f t="shared" si="233"/>
        <v>9193722.2599999998</v>
      </c>
      <c r="Y1557" s="71"/>
      <c r="Z1557" s="71">
        <f t="shared" si="234"/>
        <v>9193722.2599999998</v>
      </c>
      <c r="AA1557" s="67" t="s">
        <v>80</v>
      </c>
      <c r="AB1557" s="67"/>
      <c r="AC1557" s="67"/>
      <c r="AD1557" s="67">
        <v>1125</v>
      </c>
      <c r="AE1557" s="67"/>
      <c r="AF1557" s="67"/>
      <c r="AG1557" s="71" t="s">
        <v>81</v>
      </c>
      <c r="AH1557" s="34">
        <f t="shared" si="235"/>
        <v>9193722.2599999998</v>
      </c>
      <c r="AI1557" s="67" t="s">
        <v>82</v>
      </c>
      <c r="AJ1557" s="66"/>
      <c r="AK1557" s="66" t="s">
        <v>615</v>
      </c>
      <c r="AL1557" s="67"/>
    </row>
    <row r="1558" spans="1:38" ht="11.25" customHeight="1">
      <c r="A1558" s="4">
        <v>5584</v>
      </c>
      <c r="B1558" s="67" t="s">
        <v>72</v>
      </c>
      <c r="C1558" s="67" t="s">
        <v>72</v>
      </c>
      <c r="D1558" s="67" t="s">
        <v>72</v>
      </c>
      <c r="E1558" s="68">
        <v>44426</v>
      </c>
      <c r="F1558" s="68">
        <v>44426</v>
      </c>
      <c r="G1558" s="68" t="s">
        <v>73</v>
      </c>
      <c r="H1558" s="67" t="s">
        <v>21</v>
      </c>
      <c r="I1558" s="67">
        <v>14</v>
      </c>
      <c r="J1558" s="67" t="s">
        <v>74</v>
      </c>
      <c r="K1558" s="67"/>
      <c r="L1558" s="66" t="s">
        <v>611</v>
      </c>
      <c r="M1558" s="66" t="s">
        <v>5062</v>
      </c>
      <c r="N1558" s="67" t="s">
        <v>5063</v>
      </c>
      <c r="O1558" s="67" t="s">
        <v>5064</v>
      </c>
      <c r="P1558" s="68">
        <v>43921</v>
      </c>
      <c r="Q1558" s="71">
        <v>6381614.4800000004</v>
      </c>
      <c r="R1558" s="71"/>
      <c r="S1558" s="71">
        <v>6381614.4800000004</v>
      </c>
      <c r="T1558" s="67" t="s">
        <v>79</v>
      </c>
      <c r="U1558" s="67">
        <v>1566</v>
      </c>
      <c r="V1558" s="68">
        <v>44453</v>
      </c>
      <c r="W1558" s="68">
        <v>44453</v>
      </c>
      <c r="X1558" s="71">
        <f t="shared" si="233"/>
        <v>6381614.4800000004</v>
      </c>
      <c r="Y1558" s="71"/>
      <c r="Z1558" s="71">
        <f t="shared" si="234"/>
        <v>6381614.4800000004</v>
      </c>
      <c r="AA1558" s="67" t="s">
        <v>80</v>
      </c>
      <c r="AB1558" s="67"/>
      <c r="AC1558" s="67"/>
      <c r="AD1558" s="67">
        <v>1203</v>
      </c>
      <c r="AE1558" s="67"/>
      <c r="AF1558" s="67"/>
      <c r="AG1558" s="71" t="s">
        <v>81</v>
      </c>
      <c r="AH1558" s="34">
        <f t="shared" si="235"/>
        <v>6381614.4800000004</v>
      </c>
      <c r="AI1558" s="67" t="s">
        <v>82</v>
      </c>
      <c r="AJ1558" s="66"/>
      <c r="AK1558" s="66" t="s">
        <v>615</v>
      </c>
      <c r="AL1558" s="67"/>
    </row>
    <row r="1559" spans="1:38" ht="11.25" customHeight="1">
      <c r="A1559" s="4">
        <v>5585</v>
      </c>
      <c r="B1559" s="67" t="s">
        <v>140</v>
      </c>
      <c r="C1559" s="67" t="s">
        <v>479</v>
      </c>
      <c r="D1559" s="67" t="s">
        <v>72</v>
      </c>
      <c r="E1559" s="68">
        <v>44428</v>
      </c>
      <c r="F1559" s="68">
        <v>44428</v>
      </c>
      <c r="G1559" s="68" t="s">
        <v>73</v>
      </c>
      <c r="H1559" s="67" t="s">
        <v>21</v>
      </c>
      <c r="I1559" s="67">
        <v>14</v>
      </c>
      <c r="J1559" s="67" t="s">
        <v>74</v>
      </c>
      <c r="K1559" s="67"/>
      <c r="L1559" s="66" t="s">
        <v>480</v>
      </c>
      <c r="M1559" s="66" t="s">
        <v>5065</v>
      </c>
      <c r="N1559" s="67" t="s">
        <v>5066</v>
      </c>
      <c r="O1559" s="67" t="s">
        <v>5067</v>
      </c>
      <c r="P1559" s="68">
        <v>43889</v>
      </c>
      <c r="Q1559" s="71">
        <v>10096511.470000001</v>
      </c>
      <c r="R1559" s="71"/>
      <c r="S1559" s="71">
        <v>10000000</v>
      </c>
      <c r="T1559" s="67" t="s">
        <v>79</v>
      </c>
      <c r="U1559" s="67">
        <v>1539</v>
      </c>
      <c r="V1559" s="68">
        <v>44449</v>
      </c>
      <c r="W1559" s="68">
        <v>44452</v>
      </c>
      <c r="X1559" s="71">
        <f t="shared" si="233"/>
        <v>10000000</v>
      </c>
      <c r="Y1559" s="71"/>
      <c r="Z1559" s="71">
        <f t="shared" si="234"/>
        <v>10000000</v>
      </c>
      <c r="AA1559" s="67" t="s">
        <v>80</v>
      </c>
      <c r="AB1559" s="67"/>
      <c r="AC1559" s="67"/>
      <c r="AD1559" s="67">
        <v>1184</v>
      </c>
      <c r="AE1559" s="67"/>
      <c r="AF1559" s="67"/>
      <c r="AG1559" s="71" t="s">
        <v>81</v>
      </c>
      <c r="AH1559" s="34">
        <f t="shared" si="235"/>
        <v>10000000</v>
      </c>
      <c r="AI1559" s="67" t="s">
        <v>82</v>
      </c>
      <c r="AJ1559" s="66"/>
      <c r="AK1559" s="66" t="s">
        <v>480</v>
      </c>
      <c r="AL1559" s="67"/>
    </row>
    <row r="1560" spans="1:38" ht="11.25" customHeight="1">
      <c r="A1560" s="4">
        <v>5586</v>
      </c>
      <c r="B1560" s="67" t="s">
        <v>83</v>
      </c>
      <c r="C1560" s="67" t="s">
        <v>186</v>
      </c>
      <c r="D1560" s="67" t="s">
        <v>72</v>
      </c>
      <c r="E1560" s="68">
        <v>44427</v>
      </c>
      <c r="F1560" s="68">
        <v>44427</v>
      </c>
      <c r="G1560" s="68" t="s">
        <v>91</v>
      </c>
      <c r="H1560" s="67" t="s">
        <v>9</v>
      </c>
      <c r="I1560" s="67">
        <v>3</v>
      </c>
      <c r="J1560" s="67" t="s">
        <v>74</v>
      </c>
      <c r="K1560" s="67"/>
      <c r="L1560" s="66" t="s">
        <v>254</v>
      </c>
      <c r="M1560" s="66" t="s">
        <v>254</v>
      </c>
      <c r="N1560" s="67" t="s">
        <v>1184</v>
      </c>
      <c r="O1560" s="67" t="s">
        <v>5068</v>
      </c>
      <c r="P1560" s="68">
        <v>44425</v>
      </c>
      <c r="Q1560" s="71">
        <v>2830000</v>
      </c>
      <c r="R1560" s="71"/>
      <c r="S1560" s="71">
        <v>2830000</v>
      </c>
      <c r="T1560" s="67" t="s">
        <v>499</v>
      </c>
      <c r="U1560" s="67">
        <v>1336</v>
      </c>
      <c r="V1560" s="68">
        <v>44428</v>
      </c>
      <c r="W1560" s="68">
        <v>44439</v>
      </c>
      <c r="X1560" s="71">
        <v>2830000</v>
      </c>
      <c r="Y1560" s="71"/>
      <c r="Z1560" s="71">
        <v>2830000</v>
      </c>
      <c r="AA1560" s="67" t="s">
        <v>80</v>
      </c>
      <c r="AB1560" s="67"/>
      <c r="AC1560" s="67"/>
      <c r="AD1560" s="67">
        <v>978</v>
      </c>
      <c r="AE1560" s="67"/>
      <c r="AF1560" s="67"/>
      <c r="AG1560" s="71" t="s">
        <v>5069</v>
      </c>
      <c r="AH1560" s="34"/>
      <c r="AI1560" s="67" t="s">
        <v>403</v>
      </c>
      <c r="AJ1560" s="66"/>
      <c r="AK1560" s="66" t="s">
        <v>2622</v>
      </c>
      <c r="AL1560" s="67"/>
    </row>
    <row r="1561" spans="1:38" ht="11.25" customHeight="1">
      <c r="A1561" s="4">
        <v>5587</v>
      </c>
      <c r="B1561" s="67" t="s">
        <v>83</v>
      </c>
      <c r="C1561" s="67" t="s">
        <v>205</v>
      </c>
      <c r="D1561" s="67" t="s">
        <v>72</v>
      </c>
      <c r="E1561" s="68">
        <v>44428</v>
      </c>
      <c r="F1561" s="68">
        <v>44428</v>
      </c>
      <c r="G1561" s="68" t="s">
        <v>177</v>
      </c>
      <c r="H1561" s="67" t="s">
        <v>18</v>
      </c>
      <c r="I1561" s="67">
        <v>10</v>
      </c>
      <c r="J1561" s="67" t="s">
        <v>100</v>
      </c>
      <c r="K1561" s="67"/>
      <c r="L1561" s="66" t="s">
        <v>5070</v>
      </c>
      <c r="M1561" s="66" t="s">
        <v>5071</v>
      </c>
      <c r="N1561" s="67"/>
      <c r="O1561" s="67" t="s">
        <v>5072</v>
      </c>
      <c r="P1561" s="68">
        <v>44418</v>
      </c>
      <c r="Q1561" s="71">
        <v>6931987</v>
      </c>
      <c r="R1561" s="71"/>
      <c r="S1561" s="71">
        <v>6931987</v>
      </c>
      <c r="T1561" s="67" t="s">
        <v>96</v>
      </c>
      <c r="U1561" s="67">
        <v>1410</v>
      </c>
      <c r="V1561" s="68">
        <v>44434</v>
      </c>
      <c r="W1561" s="68">
        <v>44447</v>
      </c>
      <c r="X1561" s="71">
        <v>6931987</v>
      </c>
      <c r="Y1561" s="71"/>
      <c r="Z1561" s="71">
        <v>6931987</v>
      </c>
      <c r="AA1561" s="67" t="s">
        <v>80</v>
      </c>
      <c r="AB1561" s="67"/>
      <c r="AC1561" s="67"/>
      <c r="AD1561" s="67"/>
      <c r="AE1561" s="67"/>
      <c r="AF1561" s="67"/>
      <c r="AG1561" s="67" t="s">
        <v>5073</v>
      </c>
      <c r="AH1561" s="34"/>
      <c r="AI1561" s="67" t="s">
        <v>392</v>
      </c>
      <c r="AJ1561" s="66"/>
      <c r="AK1561" s="66" t="s">
        <v>5071</v>
      </c>
      <c r="AL1561" s="67"/>
    </row>
    <row r="1562" spans="1:38" ht="22.5" customHeight="1">
      <c r="A1562" s="4">
        <v>5588</v>
      </c>
      <c r="B1562" s="67" t="s">
        <v>220</v>
      </c>
      <c r="C1562" s="67" t="s">
        <v>220</v>
      </c>
      <c r="D1562" s="67" t="s">
        <v>72</v>
      </c>
      <c r="E1562" s="68">
        <v>44428</v>
      </c>
      <c r="F1562" s="68">
        <v>44428</v>
      </c>
      <c r="G1562" s="68" t="s">
        <v>177</v>
      </c>
      <c r="H1562" s="67" t="s">
        <v>18</v>
      </c>
      <c r="I1562" s="67">
        <v>10</v>
      </c>
      <c r="J1562" s="67" t="s">
        <v>74</v>
      </c>
      <c r="K1562" s="67"/>
      <c r="L1562" s="66" t="s">
        <v>5074</v>
      </c>
      <c r="M1562" s="66" t="s">
        <v>5075</v>
      </c>
      <c r="N1562" s="67"/>
      <c r="O1562" s="67" t="s">
        <v>5076</v>
      </c>
      <c r="P1562" s="68">
        <v>44375</v>
      </c>
      <c r="Q1562" s="71">
        <f>300000+23108906</f>
        <v>23408906</v>
      </c>
      <c r="R1562" s="71"/>
      <c r="S1562" s="71">
        <v>8703800</v>
      </c>
      <c r="T1562" s="67" t="s">
        <v>96</v>
      </c>
      <c r="U1562" s="67">
        <v>1408</v>
      </c>
      <c r="V1562" s="68">
        <v>44434</v>
      </c>
      <c r="W1562" s="68">
        <v>44439</v>
      </c>
      <c r="X1562" s="71">
        <v>8703800</v>
      </c>
      <c r="Y1562" s="71"/>
      <c r="Z1562" s="71">
        <v>8703800</v>
      </c>
      <c r="AA1562" s="67" t="s">
        <v>80</v>
      </c>
      <c r="AB1562" s="67"/>
      <c r="AC1562" s="67"/>
      <c r="AD1562" s="67"/>
      <c r="AE1562" s="67"/>
      <c r="AF1562" s="67"/>
      <c r="AG1562" s="67" t="s">
        <v>5077</v>
      </c>
      <c r="AH1562" s="34"/>
      <c r="AI1562" s="67" t="s">
        <v>392</v>
      </c>
      <c r="AJ1562" s="66"/>
      <c r="AK1562" s="66" t="s">
        <v>5078</v>
      </c>
      <c r="AL1562" s="67"/>
    </row>
    <row r="1563" spans="1:38" ht="11.25" customHeight="1">
      <c r="A1563" s="4">
        <v>5589</v>
      </c>
      <c r="B1563" s="67" t="s">
        <v>220</v>
      </c>
      <c r="C1563" s="67" t="s">
        <v>220</v>
      </c>
      <c r="D1563" s="67" t="s">
        <v>72</v>
      </c>
      <c r="E1563" s="68">
        <v>44428</v>
      </c>
      <c r="F1563" s="68">
        <v>44428</v>
      </c>
      <c r="G1563" s="68" t="s">
        <v>177</v>
      </c>
      <c r="H1563" s="67" t="s">
        <v>18</v>
      </c>
      <c r="I1563" s="67">
        <v>10</v>
      </c>
      <c r="J1563" s="67" t="s">
        <v>74</v>
      </c>
      <c r="K1563" s="67"/>
      <c r="L1563" s="66" t="s">
        <v>5074</v>
      </c>
      <c r="M1563" s="66" t="s">
        <v>5079</v>
      </c>
      <c r="N1563" s="67"/>
      <c r="O1563" s="67" t="s">
        <v>5076</v>
      </c>
      <c r="P1563" s="68">
        <v>44375</v>
      </c>
      <c r="Q1563" s="71">
        <f>300000+13941258</f>
        <v>14241258</v>
      </c>
      <c r="R1563" s="71"/>
      <c r="S1563" s="71">
        <v>5296200</v>
      </c>
      <c r="T1563" s="67" t="s">
        <v>96</v>
      </c>
      <c r="U1563" s="67">
        <v>1408</v>
      </c>
      <c r="V1563" s="68">
        <v>44434</v>
      </c>
      <c r="W1563" s="68">
        <v>44438</v>
      </c>
      <c r="X1563" s="71">
        <v>5296200</v>
      </c>
      <c r="Y1563" s="71"/>
      <c r="Z1563" s="71">
        <v>5296200</v>
      </c>
      <c r="AA1563" s="67" t="s">
        <v>80</v>
      </c>
      <c r="AB1563" s="67"/>
      <c r="AC1563" s="67"/>
      <c r="AD1563" s="67"/>
      <c r="AE1563" s="67"/>
      <c r="AF1563" s="67"/>
      <c r="AG1563" s="67" t="s">
        <v>5080</v>
      </c>
      <c r="AH1563" s="34"/>
      <c r="AI1563" s="67" t="s">
        <v>392</v>
      </c>
      <c r="AJ1563" s="66"/>
      <c r="AK1563" s="66" t="s">
        <v>5079</v>
      </c>
      <c r="AL1563" s="67"/>
    </row>
    <row r="1564" spans="1:38" ht="11.25" customHeight="1">
      <c r="A1564" s="4">
        <v>5591</v>
      </c>
      <c r="B1564" s="67" t="s">
        <v>140</v>
      </c>
      <c r="C1564" s="67" t="s">
        <v>3540</v>
      </c>
      <c r="D1564" s="67" t="s">
        <v>72</v>
      </c>
      <c r="E1564" s="68">
        <v>44428</v>
      </c>
      <c r="F1564" s="68">
        <v>44428</v>
      </c>
      <c r="G1564" s="68" t="s">
        <v>91</v>
      </c>
      <c r="H1564" s="67" t="s">
        <v>11</v>
      </c>
      <c r="I1564" s="67">
        <v>3</v>
      </c>
      <c r="J1564" s="67" t="s">
        <v>100</v>
      </c>
      <c r="K1564" s="67"/>
      <c r="L1564" s="66" t="s">
        <v>5081</v>
      </c>
      <c r="M1564" s="66" t="s">
        <v>480</v>
      </c>
      <c r="N1564" s="67" t="s">
        <v>5082</v>
      </c>
      <c r="O1564" s="67" t="s">
        <v>5083</v>
      </c>
      <c r="P1564" s="68">
        <v>44426</v>
      </c>
      <c r="Q1564" s="71">
        <v>19853839</v>
      </c>
      <c r="R1564" s="71"/>
      <c r="S1564" s="71">
        <v>13897687.300000001</v>
      </c>
      <c r="T1564" s="67" t="s">
        <v>96</v>
      </c>
      <c r="U1564" s="67">
        <v>2186</v>
      </c>
      <c r="V1564" s="68">
        <v>44491</v>
      </c>
      <c r="W1564" s="68">
        <v>44497</v>
      </c>
      <c r="X1564" s="71">
        <v>13897687.300000001</v>
      </c>
      <c r="Y1564" s="71"/>
      <c r="Z1564" s="71">
        <v>13897687.300000001</v>
      </c>
      <c r="AA1564" s="67" t="s">
        <v>80</v>
      </c>
      <c r="AB1564" s="67"/>
      <c r="AC1564" s="67"/>
      <c r="AD1564" s="67">
        <v>1248</v>
      </c>
      <c r="AE1564" s="67"/>
      <c r="AF1564" s="67"/>
      <c r="AG1564" s="67" t="s">
        <v>5084</v>
      </c>
      <c r="AH1564" s="34"/>
      <c r="AI1564" s="67" t="s">
        <v>403</v>
      </c>
      <c r="AJ1564" s="66"/>
      <c r="AK1564" s="66" t="s">
        <v>480</v>
      </c>
      <c r="AL1564" s="67"/>
    </row>
    <row r="1565" spans="1:38" ht="11.25" customHeight="1">
      <c r="A1565" s="4">
        <v>5592</v>
      </c>
      <c r="B1565" s="67" t="s">
        <v>220</v>
      </c>
      <c r="C1565" s="67" t="s">
        <v>974</v>
      </c>
      <c r="D1565" s="67" t="s">
        <v>72</v>
      </c>
      <c r="E1565" s="68">
        <v>44428</v>
      </c>
      <c r="F1565" s="68">
        <v>44428</v>
      </c>
      <c r="G1565" s="68" t="s">
        <v>177</v>
      </c>
      <c r="H1565" s="67" t="s">
        <v>18</v>
      </c>
      <c r="I1565" s="67">
        <v>10</v>
      </c>
      <c r="J1565" s="67" t="s">
        <v>100</v>
      </c>
      <c r="K1565" s="67"/>
      <c r="L1565" s="66" t="s">
        <v>5085</v>
      </c>
      <c r="M1565" s="66" t="s">
        <v>5086</v>
      </c>
      <c r="N1565" s="67"/>
      <c r="O1565" s="67" t="s">
        <v>5087</v>
      </c>
      <c r="P1565" s="68">
        <v>44379</v>
      </c>
      <c r="Q1565" s="71">
        <v>6041370</v>
      </c>
      <c r="R1565" s="71"/>
      <c r="S1565" s="71">
        <v>6041370</v>
      </c>
      <c r="T1565" s="67" t="s">
        <v>96</v>
      </c>
      <c r="U1565" s="67">
        <v>1471</v>
      </c>
      <c r="V1565" s="68">
        <v>44439</v>
      </c>
      <c r="W1565" s="68">
        <v>44447</v>
      </c>
      <c r="X1565" s="71">
        <v>6041370</v>
      </c>
      <c r="Y1565" s="71"/>
      <c r="Z1565" s="71">
        <v>6041370</v>
      </c>
      <c r="AA1565" s="67" t="s">
        <v>80</v>
      </c>
      <c r="AB1565" s="67"/>
      <c r="AC1565" s="67"/>
      <c r="AD1565" s="67">
        <v>285</v>
      </c>
      <c r="AE1565" s="67"/>
      <c r="AF1565" s="67"/>
      <c r="AG1565" s="67" t="s">
        <v>5088</v>
      </c>
      <c r="AH1565" s="34"/>
      <c r="AI1565" s="67" t="s">
        <v>392</v>
      </c>
      <c r="AJ1565" s="66"/>
      <c r="AK1565" s="66" t="s">
        <v>5086</v>
      </c>
      <c r="AL1565" s="67"/>
    </row>
    <row r="1566" spans="1:38" ht="11.25" customHeight="1">
      <c r="A1566" s="4">
        <v>5593</v>
      </c>
      <c r="B1566" s="67" t="s">
        <v>381</v>
      </c>
      <c r="C1566" s="67" t="s">
        <v>381</v>
      </c>
      <c r="D1566" s="67" t="s">
        <v>72</v>
      </c>
      <c r="E1566" s="68">
        <v>44428</v>
      </c>
      <c r="F1566" s="68">
        <v>44428</v>
      </c>
      <c r="G1566" s="68" t="s">
        <v>91</v>
      </c>
      <c r="H1566" s="67" t="s">
        <v>2</v>
      </c>
      <c r="I1566" s="67">
        <v>3.14</v>
      </c>
      <c r="J1566" s="67" t="s">
        <v>74</v>
      </c>
      <c r="K1566" s="67"/>
      <c r="L1566" s="67" t="s">
        <v>201</v>
      </c>
      <c r="M1566" s="66" t="s">
        <v>5089</v>
      </c>
      <c r="N1566" s="67" t="s">
        <v>5090</v>
      </c>
      <c r="O1566" s="67"/>
      <c r="P1566" s="68">
        <v>44416</v>
      </c>
      <c r="Q1566" s="71">
        <v>18286750</v>
      </c>
      <c r="R1566" s="71"/>
      <c r="S1566" s="71">
        <v>12800725</v>
      </c>
      <c r="T1566" s="67" t="s">
        <v>96</v>
      </c>
      <c r="U1566" s="67">
        <v>2513</v>
      </c>
      <c r="V1566" s="68">
        <v>44503</v>
      </c>
      <c r="W1566" s="68">
        <v>44552</v>
      </c>
      <c r="X1566" s="71">
        <v>12800725</v>
      </c>
      <c r="Y1566" s="71"/>
      <c r="Z1566" s="71">
        <v>12800725</v>
      </c>
      <c r="AA1566" s="67" t="s">
        <v>80</v>
      </c>
      <c r="AB1566" s="67"/>
      <c r="AC1566" s="67"/>
      <c r="AD1566" s="67">
        <v>1871</v>
      </c>
      <c r="AE1566" s="67"/>
      <c r="AF1566" s="67"/>
      <c r="AG1566" s="67" t="s">
        <v>5091</v>
      </c>
      <c r="AH1566" s="34"/>
      <c r="AI1566" s="67" t="s">
        <v>403</v>
      </c>
      <c r="AJ1566" s="66"/>
      <c r="AK1566" s="66" t="s">
        <v>5092</v>
      </c>
      <c r="AL1566" s="67"/>
    </row>
    <row r="1567" spans="1:38" ht="11.25" customHeight="1">
      <c r="A1567" s="4">
        <v>5594</v>
      </c>
      <c r="B1567" s="67" t="s">
        <v>134</v>
      </c>
      <c r="C1567" s="67" t="s">
        <v>134</v>
      </c>
      <c r="D1567" s="67" t="s">
        <v>72</v>
      </c>
      <c r="E1567" s="68">
        <v>44428</v>
      </c>
      <c r="F1567" s="68">
        <v>44428</v>
      </c>
      <c r="G1567" s="68" t="s">
        <v>91</v>
      </c>
      <c r="H1567" s="67" t="s">
        <v>2</v>
      </c>
      <c r="I1567" s="67">
        <v>3.14</v>
      </c>
      <c r="J1567" s="67" t="s">
        <v>100</v>
      </c>
      <c r="K1567" s="67"/>
      <c r="L1567" s="66" t="s">
        <v>5093</v>
      </c>
      <c r="M1567" s="66" t="s">
        <v>5094</v>
      </c>
      <c r="N1567" s="67" t="s">
        <v>5095</v>
      </c>
      <c r="O1567" s="67"/>
      <c r="P1567" s="68">
        <v>44381</v>
      </c>
      <c r="Q1567" s="71">
        <v>7327155</v>
      </c>
      <c r="R1567" s="71"/>
      <c r="S1567" s="71">
        <v>7327155</v>
      </c>
      <c r="T1567" s="67" t="s">
        <v>96</v>
      </c>
      <c r="U1567" s="67">
        <v>1597</v>
      </c>
      <c r="V1567" s="68">
        <v>44455</v>
      </c>
      <c r="W1567" s="68">
        <v>44459</v>
      </c>
      <c r="X1567" s="71">
        <v>7327155</v>
      </c>
      <c r="Y1567" s="71"/>
      <c r="Z1567" s="71">
        <v>7327155</v>
      </c>
      <c r="AA1567" s="67" t="s">
        <v>80</v>
      </c>
      <c r="AB1567" s="67"/>
      <c r="AC1567" s="67"/>
      <c r="AD1567" s="67"/>
      <c r="AE1567" s="67"/>
      <c r="AF1567" s="67"/>
      <c r="AG1567" s="67" t="s">
        <v>5096</v>
      </c>
      <c r="AH1567" s="34"/>
      <c r="AI1567" s="67" t="s">
        <v>403</v>
      </c>
      <c r="AJ1567" s="66"/>
      <c r="AK1567" s="66" t="s">
        <v>5093</v>
      </c>
      <c r="AL1567" s="67"/>
    </row>
    <row r="1568" spans="1:38" ht="11.25" customHeight="1">
      <c r="A1568" s="4">
        <v>5595</v>
      </c>
      <c r="B1568" s="67" t="s">
        <v>72</v>
      </c>
      <c r="C1568" s="67" t="s">
        <v>72</v>
      </c>
      <c r="D1568" s="67" t="s">
        <v>72</v>
      </c>
      <c r="E1568" s="68">
        <v>44428</v>
      </c>
      <c r="F1568" s="68">
        <v>44428</v>
      </c>
      <c r="G1568" s="68" t="s">
        <v>91</v>
      </c>
      <c r="H1568" s="67" t="s">
        <v>2</v>
      </c>
      <c r="I1568" s="67">
        <v>3.14</v>
      </c>
      <c r="J1568" s="67" t="s">
        <v>74</v>
      </c>
      <c r="K1568" s="67"/>
      <c r="L1568" s="66" t="s">
        <v>92</v>
      </c>
      <c r="M1568" s="66" t="s">
        <v>5097</v>
      </c>
      <c r="N1568" s="67" t="s">
        <v>5098</v>
      </c>
      <c r="O1568" s="67" t="s">
        <v>5099</v>
      </c>
      <c r="P1568" s="68">
        <v>44427</v>
      </c>
      <c r="Q1568" s="71">
        <v>5474360</v>
      </c>
      <c r="R1568" s="71"/>
      <c r="S1568" s="71">
        <v>5474360</v>
      </c>
      <c r="T1568" s="67" t="s">
        <v>96</v>
      </c>
      <c r="U1568" s="67">
        <v>2270</v>
      </c>
      <c r="V1568" s="68">
        <v>44495</v>
      </c>
      <c r="W1568" s="68">
        <v>44509</v>
      </c>
      <c r="X1568" s="71">
        <v>5474360</v>
      </c>
      <c r="Y1568" s="71"/>
      <c r="Z1568" s="71">
        <v>5474360</v>
      </c>
      <c r="AA1568" s="67" t="s">
        <v>80</v>
      </c>
      <c r="AB1568" s="67"/>
      <c r="AC1568" s="67"/>
      <c r="AD1568" s="67">
        <v>1750</v>
      </c>
      <c r="AE1568" s="67"/>
      <c r="AF1568" s="67"/>
      <c r="AG1568" s="67" t="s">
        <v>5100</v>
      </c>
      <c r="AH1568" s="34"/>
      <c r="AI1568" s="67" t="s">
        <v>98</v>
      </c>
      <c r="AJ1568" s="66"/>
      <c r="AK1568" s="67" t="s">
        <v>99</v>
      </c>
      <c r="AL1568" s="67"/>
    </row>
    <row r="1569" spans="1:38" ht="11.25" customHeight="1">
      <c r="A1569" s="4">
        <v>5596</v>
      </c>
      <c r="B1569" s="67" t="s">
        <v>182</v>
      </c>
      <c r="C1569" s="67" t="s">
        <v>182</v>
      </c>
      <c r="D1569" s="67" t="s">
        <v>72</v>
      </c>
      <c r="E1569" s="68">
        <v>44428</v>
      </c>
      <c r="F1569" s="68">
        <v>44428</v>
      </c>
      <c r="G1569" s="68" t="s">
        <v>73</v>
      </c>
      <c r="H1569" s="67" t="s">
        <v>21</v>
      </c>
      <c r="I1569" s="67">
        <v>14</v>
      </c>
      <c r="J1569" s="67" t="s">
        <v>74</v>
      </c>
      <c r="K1569" s="67"/>
      <c r="L1569" s="67" t="s">
        <v>201</v>
      </c>
      <c r="M1569" s="66" t="s">
        <v>5101</v>
      </c>
      <c r="N1569" s="67" t="s">
        <v>5102</v>
      </c>
      <c r="O1569" s="67" t="s">
        <v>5103</v>
      </c>
      <c r="P1569" s="68">
        <v>44316</v>
      </c>
      <c r="Q1569" s="71">
        <v>6984464.8300000001</v>
      </c>
      <c r="R1569" s="71"/>
      <c r="S1569" s="71">
        <v>6984464.8300000001</v>
      </c>
      <c r="T1569" s="67" t="s">
        <v>79</v>
      </c>
      <c r="U1569" s="67">
        <v>1402</v>
      </c>
      <c r="V1569" s="68">
        <v>44433</v>
      </c>
      <c r="W1569" s="68">
        <v>44404</v>
      </c>
      <c r="X1569" s="71">
        <f t="shared" ref="X1569:X1577" si="236">+S1569</f>
        <v>6984464.8300000001</v>
      </c>
      <c r="Y1569" s="71"/>
      <c r="Z1569" s="71">
        <f t="shared" ref="Z1569:Z1577" si="237">SUM(X1569:Y1569)</f>
        <v>6984464.8300000001</v>
      </c>
      <c r="AA1569" s="67" t="s">
        <v>80</v>
      </c>
      <c r="AB1569" s="67"/>
      <c r="AC1569" s="67"/>
      <c r="AD1569" s="67">
        <v>1068</v>
      </c>
      <c r="AE1569" s="67"/>
      <c r="AF1569" s="67"/>
      <c r="AG1569" s="67" t="s">
        <v>81</v>
      </c>
      <c r="AH1569" s="34">
        <f t="shared" ref="AH1569:AH1577" si="238">Z1569</f>
        <v>6984464.8300000001</v>
      </c>
      <c r="AI1569" s="67" t="s">
        <v>82</v>
      </c>
      <c r="AJ1569" s="66"/>
      <c r="AK1569" s="66" t="s">
        <v>201</v>
      </c>
      <c r="AL1569" s="67"/>
    </row>
    <row r="1570" spans="1:38" ht="11.25" customHeight="1">
      <c r="A1570" s="4">
        <v>5597</v>
      </c>
      <c r="B1570" s="67" t="s">
        <v>140</v>
      </c>
      <c r="C1570" s="67" t="s">
        <v>479</v>
      </c>
      <c r="D1570" s="67" t="s">
        <v>72</v>
      </c>
      <c r="E1570" s="68">
        <v>44428</v>
      </c>
      <c r="F1570" s="68">
        <v>44428</v>
      </c>
      <c r="G1570" s="68" t="s">
        <v>73</v>
      </c>
      <c r="H1570" s="67" t="s">
        <v>21</v>
      </c>
      <c r="I1570" s="67">
        <v>14</v>
      </c>
      <c r="J1570" s="67" t="s">
        <v>74</v>
      </c>
      <c r="K1570" s="67"/>
      <c r="L1570" s="66" t="s">
        <v>480</v>
      </c>
      <c r="M1570" s="66" t="s">
        <v>5104</v>
      </c>
      <c r="N1570" s="67" t="s">
        <v>5105</v>
      </c>
      <c r="O1570" s="67" t="s">
        <v>5106</v>
      </c>
      <c r="P1570" s="68">
        <v>43889</v>
      </c>
      <c r="Q1570" s="71">
        <v>22779658.25</v>
      </c>
      <c r="R1570" s="71"/>
      <c r="S1570" s="71">
        <v>22779658.25</v>
      </c>
      <c r="T1570" s="67" t="s">
        <v>79</v>
      </c>
      <c r="U1570" s="67">
        <v>1444</v>
      </c>
      <c r="V1570" s="68">
        <v>44435</v>
      </c>
      <c r="W1570" s="68">
        <v>44438</v>
      </c>
      <c r="X1570" s="71">
        <f t="shared" si="236"/>
        <v>22779658.25</v>
      </c>
      <c r="Y1570" s="71"/>
      <c r="Z1570" s="71">
        <f t="shared" si="237"/>
        <v>22779658.25</v>
      </c>
      <c r="AA1570" s="67" t="s">
        <v>80</v>
      </c>
      <c r="AB1570" s="67"/>
      <c r="AC1570" s="67"/>
      <c r="AD1570" s="67">
        <v>1092</v>
      </c>
      <c r="AE1570" s="67"/>
      <c r="AF1570" s="67"/>
      <c r="AG1570" s="67" t="s">
        <v>81</v>
      </c>
      <c r="AH1570" s="34">
        <f t="shared" si="238"/>
        <v>22779658.25</v>
      </c>
      <c r="AI1570" s="67" t="s">
        <v>82</v>
      </c>
      <c r="AJ1570" s="66"/>
      <c r="AK1570" s="66" t="s">
        <v>480</v>
      </c>
      <c r="AL1570" s="67"/>
    </row>
    <row r="1571" spans="1:38" ht="11.25" customHeight="1">
      <c r="A1571" s="4">
        <v>5598</v>
      </c>
      <c r="B1571" s="67" t="s">
        <v>140</v>
      </c>
      <c r="C1571" s="67" t="s">
        <v>479</v>
      </c>
      <c r="D1571" s="67" t="s">
        <v>72</v>
      </c>
      <c r="E1571" s="68">
        <v>44428</v>
      </c>
      <c r="F1571" s="68">
        <v>44428</v>
      </c>
      <c r="G1571" s="68" t="s">
        <v>73</v>
      </c>
      <c r="H1571" s="67" t="s">
        <v>21</v>
      </c>
      <c r="I1571" s="67">
        <v>14</v>
      </c>
      <c r="J1571" s="67" t="s">
        <v>74</v>
      </c>
      <c r="K1571" s="67"/>
      <c r="L1571" s="66" t="s">
        <v>480</v>
      </c>
      <c r="M1571" s="66" t="s">
        <v>5107</v>
      </c>
      <c r="N1571" s="67" t="s">
        <v>5108</v>
      </c>
      <c r="O1571" s="67" t="s">
        <v>5109</v>
      </c>
      <c r="P1571" s="68">
        <v>44270</v>
      </c>
      <c r="Q1571" s="71">
        <v>19194716.039999999</v>
      </c>
      <c r="R1571" s="71"/>
      <c r="S1571" s="71">
        <v>19194716.039999999</v>
      </c>
      <c r="T1571" s="67" t="s">
        <v>79</v>
      </c>
      <c r="U1571" s="67">
        <v>1445</v>
      </c>
      <c r="V1571" s="68">
        <v>44435</v>
      </c>
      <c r="W1571" s="68">
        <v>44438</v>
      </c>
      <c r="X1571" s="71">
        <f t="shared" si="236"/>
        <v>19194716.039999999</v>
      </c>
      <c r="Y1571" s="71"/>
      <c r="Z1571" s="71">
        <f t="shared" si="237"/>
        <v>19194716.039999999</v>
      </c>
      <c r="AA1571" s="67" t="s">
        <v>80</v>
      </c>
      <c r="AB1571" s="67"/>
      <c r="AC1571" s="67"/>
      <c r="AD1571" s="67">
        <v>1093</v>
      </c>
      <c r="AE1571" s="67"/>
      <c r="AF1571" s="67"/>
      <c r="AG1571" s="67" t="s">
        <v>81</v>
      </c>
      <c r="AH1571" s="34">
        <f t="shared" si="238"/>
        <v>19194716.039999999</v>
      </c>
      <c r="AI1571" s="67" t="s">
        <v>82</v>
      </c>
      <c r="AJ1571" s="66"/>
      <c r="AK1571" s="66" t="s">
        <v>480</v>
      </c>
      <c r="AL1571" s="67"/>
    </row>
    <row r="1572" spans="1:38" ht="11.25" customHeight="1">
      <c r="A1572" s="4">
        <v>5599</v>
      </c>
      <c r="B1572" s="67" t="s">
        <v>83</v>
      </c>
      <c r="C1572" s="67" t="s">
        <v>83</v>
      </c>
      <c r="D1572" s="67" t="s">
        <v>72</v>
      </c>
      <c r="E1572" s="68">
        <v>44431</v>
      </c>
      <c r="F1572" s="68">
        <v>44431</v>
      </c>
      <c r="G1572" s="68" t="s">
        <v>73</v>
      </c>
      <c r="H1572" s="67" t="s">
        <v>21</v>
      </c>
      <c r="I1572" s="67">
        <v>14</v>
      </c>
      <c r="J1572" s="67" t="s">
        <v>74</v>
      </c>
      <c r="K1572" s="67"/>
      <c r="L1572" s="67" t="s">
        <v>958</v>
      </c>
      <c r="M1572" s="66" t="s">
        <v>5110</v>
      </c>
      <c r="N1572" s="67" t="s">
        <v>5111</v>
      </c>
      <c r="O1572" s="67" t="s">
        <v>5112</v>
      </c>
      <c r="P1572" s="68">
        <v>43917</v>
      </c>
      <c r="Q1572" s="71">
        <v>7430000</v>
      </c>
      <c r="R1572" s="71"/>
      <c r="S1572" s="71">
        <v>7430000</v>
      </c>
      <c r="T1572" s="67" t="s">
        <v>79</v>
      </c>
      <c r="U1572" s="67">
        <v>1403</v>
      </c>
      <c r="V1572" s="68">
        <v>44433</v>
      </c>
      <c r="W1572" s="68">
        <v>44435</v>
      </c>
      <c r="X1572" s="71">
        <f t="shared" si="236"/>
        <v>7430000</v>
      </c>
      <c r="Y1572" s="71"/>
      <c r="Z1572" s="71">
        <f t="shared" si="237"/>
        <v>7430000</v>
      </c>
      <c r="AA1572" s="67" t="s">
        <v>80</v>
      </c>
      <c r="AB1572" s="67"/>
      <c r="AC1572" s="67"/>
      <c r="AD1572" s="67">
        <v>1075</v>
      </c>
      <c r="AE1572" s="67"/>
      <c r="AF1572" s="67"/>
      <c r="AG1572" s="71" t="s">
        <v>81</v>
      </c>
      <c r="AH1572" s="34">
        <f t="shared" si="238"/>
        <v>7430000</v>
      </c>
      <c r="AI1572" s="67" t="s">
        <v>82</v>
      </c>
      <c r="AJ1572" s="66"/>
      <c r="AK1572" s="66" t="s">
        <v>958</v>
      </c>
      <c r="AL1572" s="67"/>
    </row>
    <row r="1573" spans="1:38" ht="11.25" customHeight="1">
      <c r="A1573" s="4">
        <v>5600</v>
      </c>
      <c r="B1573" s="67" t="s">
        <v>83</v>
      </c>
      <c r="C1573" s="67" t="s">
        <v>83</v>
      </c>
      <c r="D1573" s="67" t="s">
        <v>72</v>
      </c>
      <c r="E1573" s="68">
        <v>44431</v>
      </c>
      <c r="F1573" s="68">
        <v>44431</v>
      </c>
      <c r="G1573" s="68" t="s">
        <v>73</v>
      </c>
      <c r="H1573" s="67" t="s">
        <v>21</v>
      </c>
      <c r="I1573" s="67">
        <v>14</v>
      </c>
      <c r="J1573" s="67" t="s">
        <v>74</v>
      </c>
      <c r="K1573" s="67"/>
      <c r="L1573" s="67" t="s">
        <v>958</v>
      </c>
      <c r="M1573" s="66" t="s">
        <v>5113</v>
      </c>
      <c r="N1573" s="67" t="s">
        <v>5114</v>
      </c>
      <c r="O1573" s="67" t="s">
        <v>5115</v>
      </c>
      <c r="P1573" s="68">
        <v>44257</v>
      </c>
      <c r="Q1573" s="71">
        <v>19230000</v>
      </c>
      <c r="R1573" s="71"/>
      <c r="S1573" s="71">
        <v>19230000</v>
      </c>
      <c r="T1573" s="67" t="s">
        <v>79</v>
      </c>
      <c r="U1573" s="67">
        <v>1404</v>
      </c>
      <c r="V1573" s="68">
        <v>44433</v>
      </c>
      <c r="W1573" s="68">
        <v>44435</v>
      </c>
      <c r="X1573" s="71">
        <f t="shared" si="236"/>
        <v>19230000</v>
      </c>
      <c r="Y1573" s="71"/>
      <c r="Z1573" s="71">
        <f t="shared" si="237"/>
        <v>19230000</v>
      </c>
      <c r="AA1573" s="67" t="s">
        <v>80</v>
      </c>
      <c r="AB1573" s="67"/>
      <c r="AC1573" s="67"/>
      <c r="AD1573" s="67">
        <v>1076</v>
      </c>
      <c r="AE1573" s="67"/>
      <c r="AF1573" s="67"/>
      <c r="AG1573" s="71" t="s">
        <v>81</v>
      </c>
      <c r="AH1573" s="34">
        <f t="shared" si="238"/>
        <v>19230000</v>
      </c>
      <c r="AI1573" s="67" t="s">
        <v>82</v>
      </c>
      <c r="AJ1573" s="66"/>
      <c r="AK1573" s="66" t="s">
        <v>958</v>
      </c>
      <c r="AL1573" s="67"/>
    </row>
    <row r="1574" spans="1:38" ht="11.25" customHeight="1">
      <c r="A1574" s="4">
        <v>5601</v>
      </c>
      <c r="B1574" s="67" t="s">
        <v>83</v>
      </c>
      <c r="C1574" s="67" t="s">
        <v>83</v>
      </c>
      <c r="D1574" s="67" t="s">
        <v>72</v>
      </c>
      <c r="E1574" s="68">
        <v>44431</v>
      </c>
      <c r="F1574" s="68">
        <v>44431</v>
      </c>
      <c r="G1574" s="68" t="s">
        <v>73</v>
      </c>
      <c r="H1574" s="67" t="s">
        <v>21</v>
      </c>
      <c r="I1574" s="67">
        <v>14</v>
      </c>
      <c r="J1574" s="67" t="s">
        <v>74</v>
      </c>
      <c r="K1574" s="67"/>
      <c r="L1574" s="67" t="s">
        <v>958</v>
      </c>
      <c r="M1574" s="66" t="s">
        <v>5116</v>
      </c>
      <c r="N1574" s="67" t="s">
        <v>5117</v>
      </c>
      <c r="O1574" s="67" t="s">
        <v>5118</v>
      </c>
      <c r="P1574" s="68">
        <v>44260</v>
      </c>
      <c r="Q1574" s="71">
        <v>16543000</v>
      </c>
      <c r="R1574" s="71"/>
      <c r="S1574" s="71">
        <v>16543000</v>
      </c>
      <c r="T1574" s="67" t="s">
        <v>79</v>
      </c>
      <c r="U1574" s="67">
        <v>1405</v>
      </c>
      <c r="V1574" s="68">
        <v>44433</v>
      </c>
      <c r="W1574" s="68">
        <v>44435</v>
      </c>
      <c r="X1574" s="71">
        <f t="shared" si="236"/>
        <v>16543000</v>
      </c>
      <c r="Y1574" s="71"/>
      <c r="Z1574" s="71">
        <f t="shared" si="237"/>
        <v>16543000</v>
      </c>
      <c r="AA1574" s="67" t="s">
        <v>80</v>
      </c>
      <c r="AB1574" s="67"/>
      <c r="AC1574" s="67"/>
      <c r="AD1574" s="67">
        <v>1077</v>
      </c>
      <c r="AE1574" s="67"/>
      <c r="AF1574" s="67"/>
      <c r="AG1574" s="71" t="s">
        <v>81</v>
      </c>
      <c r="AH1574" s="34">
        <f t="shared" si="238"/>
        <v>16543000</v>
      </c>
      <c r="AI1574" s="67" t="s">
        <v>82</v>
      </c>
      <c r="AJ1574" s="66"/>
      <c r="AK1574" s="66" t="s">
        <v>958</v>
      </c>
      <c r="AL1574" s="67"/>
    </row>
    <row r="1575" spans="1:38" ht="11.25" customHeight="1">
      <c r="A1575" s="4">
        <v>5602</v>
      </c>
      <c r="B1575" s="67" t="s">
        <v>1076</v>
      </c>
      <c r="C1575" s="67" t="s">
        <v>1076</v>
      </c>
      <c r="D1575" s="67" t="s">
        <v>72</v>
      </c>
      <c r="E1575" s="68">
        <v>44431</v>
      </c>
      <c r="F1575" s="68">
        <v>44431</v>
      </c>
      <c r="G1575" s="68" t="s">
        <v>73</v>
      </c>
      <c r="H1575" s="67" t="s">
        <v>16</v>
      </c>
      <c r="I1575" s="67">
        <v>14</v>
      </c>
      <c r="J1575" s="67" t="s">
        <v>74</v>
      </c>
      <c r="K1575" s="67"/>
      <c r="L1575" s="67" t="s">
        <v>1077</v>
      </c>
      <c r="M1575" s="66" t="s">
        <v>5119</v>
      </c>
      <c r="N1575" s="67" t="s">
        <v>5120</v>
      </c>
      <c r="O1575" s="67" t="s">
        <v>5121</v>
      </c>
      <c r="P1575" s="68">
        <v>43887</v>
      </c>
      <c r="Q1575" s="71">
        <v>21710232.710000001</v>
      </c>
      <c r="R1575" s="71"/>
      <c r="S1575" s="71">
        <v>21710232.710000001</v>
      </c>
      <c r="T1575" s="67" t="s">
        <v>79</v>
      </c>
      <c r="U1575" s="67">
        <v>1447</v>
      </c>
      <c r="V1575" s="68">
        <v>44435</v>
      </c>
      <c r="W1575" s="68">
        <v>44438</v>
      </c>
      <c r="X1575" s="71">
        <f t="shared" si="236"/>
        <v>21710232.710000001</v>
      </c>
      <c r="Y1575" s="71"/>
      <c r="Z1575" s="71">
        <f t="shared" si="237"/>
        <v>21710232.710000001</v>
      </c>
      <c r="AA1575" s="67" t="s">
        <v>80</v>
      </c>
      <c r="AB1575" s="67"/>
      <c r="AC1575" s="67"/>
      <c r="AD1575" s="67">
        <v>1095</v>
      </c>
      <c r="AE1575" s="67"/>
      <c r="AF1575" s="67"/>
      <c r="AG1575" s="71" t="s">
        <v>81</v>
      </c>
      <c r="AH1575" s="34">
        <f t="shared" si="238"/>
        <v>21710232.710000001</v>
      </c>
      <c r="AI1575" s="67" t="s">
        <v>82</v>
      </c>
      <c r="AJ1575" s="66"/>
      <c r="AK1575" s="66" t="s">
        <v>1077</v>
      </c>
      <c r="AL1575" s="67"/>
    </row>
    <row r="1576" spans="1:38" ht="11.25" customHeight="1">
      <c r="A1576" s="4">
        <v>5603</v>
      </c>
      <c r="B1576" s="67" t="s">
        <v>1076</v>
      </c>
      <c r="C1576" s="67" t="s">
        <v>1076</v>
      </c>
      <c r="D1576" s="67" t="s">
        <v>72</v>
      </c>
      <c r="E1576" s="68">
        <v>44431</v>
      </c>
      <c r="F1576" s="68">
        <v>44431</v>
      </c>
      <c r="G1576" s="68" t="s">
        <v>73</v>
      </c>
      <c r="H1576" s="67" t="s">
        <v>16</v>
      </c>
      <c r="I1576" s="67">
        <v>14</v>
      </c>
      <c r="J1576" s="67" t="s">
        <v>74</v>
      </c>
      <c r="K1576" s="67"/>
      <c r="L1576" s="67" t="s">
        <v>1077</v>
      </c>
      <c r="M1576" s="66" t="s">
        <v>5122</v>
      </c>
      <c r="N1576" s="67" t="s">
        <v>5123</v>
      </c>
      <c r="O1576" s="67" t="s">
        <v>5124</v>
      </c>
      <c r="P1576" s="68">
        <v>43822</v>
      </c>
      <c r="Q1576" s="71">
        <v>18169694.41</v>
      </c>
      <c r="R1576" s="71"/>
      <c r="S1576" s="71">
        <v>18169694.41</v>
      </c>
      <c r="T1576" s="67" t="s">
        <v>79</v>
      </c>
      <c r="U1576" s="67">
        <v>1448</v>
      </c>
      <c r="V1576" s="68">
        <v>44435</v>
      </c>
      <c r="W1576" s="68">
        <v>44438</v>
      </c>
      <c r="X1576" s="71">
        <f t="shared" si="236"/>
        <v>18169694.41</v>
      </c>
      <c r="Y1576" s="71"/>
      <c r="Z1576" s="71">
        <f t="shared" si="237"/>
        <v>18169694.41</v>
      </c>
      <c r="AA1576" s="67" t="s">
        <v>80</v>
      </c>
      <c r="AB1576" s="67"/>
      <c r="AC1576" s="67"/>
      <c r="AD1576" s="67">
        <v>1096</v>
      </c>
      <c r="AE1576" s="67"/>
      <c r="AF1576" s="67"/>
      <c r="AG1576" s="71" t="s">
        <v>81</v>
      </c>
      <c r="AH1576" s="34">
        <f t="shared" si="238"/>
        <v>18169694.41</v>
      </c>
      <c r="AI1576" s="67" t="s">
        <v>82</v>
      </c>
      <c r="AJ1576" s="66"/>
      <c r="AK1576" s="66" t="s">
        <v>1077</v>
      </c>
      <c r="AL1576" s="67"/>
    </row>
    <row r="1577" spans="1:38" ht="11.25" customHeight="1">
      <c r="A1577" s="4">
        <v>5604</v>
      </c>
      <c r="B1577" s="67" t="s">
        <v>1076</v>
      </c>
      <c r="C1577" s="67" t="s">
        <v>1076</v>
      </c>
      <c r="D1577" s="67" t="s">
        <v>72</v>
      </c>
      <c r="E1577" s="68">
        <v>44431</v>
      </c>
      <c r="F1577" s="68">
        <v>44431</v>
      </c>
      <c r="G1577" s="68" t="s">
        <v>73</v>
      </c>
      <c r="H1577" s="67" t="s">
        <v>16</v>
      </c>
      <c r="I1577" s="67">
        <v>14</v>
      </c>
      <c r="J1577" s="67" t="s">
        <v>74</v>
      </c>
      <c r="K1577" s="67"/>
      <c r="L1577" s="67" t="s">
        <v>1077</v>
      </c>
      <c r="M1577" s="66" t="s">
        <v>5125</v>
      </c>
      <c r="N1577" s="67" t="s">
        <v>5126</v>
      </c>
      <c r="O1577" s="67" t="s">
        <v>5127</v>
      </c>
      <c r="P1577" s="68">
        <v>43867</v>
      </c>
      <c r="Q1577" s="71">
        <v>18237712.890000001</v>
      </c>
      <c r="R1577" s="71"/>
      <c r="S1577" s="71">
        <v>18237712.890000001</v>
      </c>
      <c r="T1577" s="67" t="s">
        <v>79</v>
      </c>
      <c r="U1577" s="67">
        <v>1446</v>
      </c>
      <c r="V1577" s="68">
        <v>44435</v>
      </c>
      <c r="W1577" s="68">
        <v>44439</v>
      </c>
      <c r="X1577" s="71">
        <f t="shared" si="236"/>
        <v>18237712.890000001</v>
      </c>
      <c r="Y1577" s="71"/>
      <c r="Z1577" s="71">
        <f t="shared" si="237"/>
        <v>18237712.890000001</v>
      </c>
      <c r="AA1577" s="67" t="s">
        <v>80</v>
      </c>
      <c r="AB1577" s="67"/>
      <c r="AC1577" s="67"/>
      <c r="AD1577" s="67">
        <v>1094</v>
      </c>
      <c r="AE1577" s="67"/>
      <c r="AF1577" s="67"/>
      <c r="AG1577" s="71" t="s">
        <v>81</v>
      </c>
      <c r="AH1577" s="34">
        <f t="shared" si="238"/>
        <v>18237712.890000001</v>
      </c>
      <c r="AI1577" s="67" t="s">
        <v>82</v>
      </c>
      <c r="AJ1577" s="66"/>
      <c r="AK1577" s="66" t="s">
        <v>1077</v>
      </c>
      <c r="AL1577" s="67"/>
    </row>
    <row r="1578" spans="1:38" ht="11.25" customHeight="1">
      <c r="A1578" s="4">
        <v>5605</v>
      </c>
      <c r="B1578" s="67" t="s">
        <v>220</v>
      </c>
      <c r="C1578" s="67" t="s">
        <v>220</v>
      </c>
      <c r="D1578" s="67" t="s">
        <v>72</v>
      </c>
      <c r="E1578" s="68">
        <v>44431</v>
      </c>
      <c r="F1578" s="68">
        <v>44431</v>
      </c>
      <c r="G1578" s="68" t="s">
        <v>177</v>
      </c>
      <c r="H1578" s="67" t="s">
        <v>18</v>
      </c>
      <c r="I1578" s="67">
        <v>10</v>
      </c>
      <c r="J1578" s="67" t="s">
        <v>100</v>
      </c>
      <c r="K1578" s="67"/>
      <c r="L1578" s="66" t="s">
        <v>5128</v>
      </c>
      <c r="M1578" s="66" t="s">
        <v>5129</v>
      </c>
      <c r="N1578" s="67"/>
      <c r="O1578" s="67" t="s">
        <v>5130</v>
      </c>
      <c r="P1578" s="68">
        <v>44408</v>
      </c>
      <c r="Q1578" s="71">
        <v>851547</v>
      </c>
      <c r="R1578" s="71"/>
      <c r="S1578" s="71">
        <v>851547</v>
      </c>
      <c r="T1578" s="67" t="s">
        <v>96</v>
      </c>
      <c r="U1578" s="67">
        <v>1511</v>
      </c>
      <c r="V1578" s="68">
        <v>44446</v>
      </c>
      <c r="W1578" s="68">
        <v>44449</v>
      </c>
      <c r="X1578" s="71">
        <v>851547</v>
      </c>
      <c r="Y1578" s="71"/>
      <c r="Z1578" s="71">
        <v>851547</v>
      </c>
      <c r="AA1578" s="67" t="s">
        <v>80</v>
      </c>
      <c r="AB1578" s="67"/>
      <c r="AC1578" s="67"/>
      <c r="AD1578" s="67">
        <v>287</v>
      </c>
      <c r="AE1578" s="67"/>
      <c r="AF1578" s="67"/>
      <c r="AG1578" s="71" t="s">
        <v>5131</v>
      </c>
      <c r="AH1578" s="34"/>
      <c r="AI1578" s="67" t="s">
        <v>403</v>
      </c>
      <c r="AJ1578" s="66"/>
      <c r="AK1578" s="66" t="s">
        <v>5129</v>
      </c>
      <c r="AL1578" s="67"/>
    </row>
    <row r="1579" spans="1:38" ht="11.25" customHeight="1">
      <c r="A1579" s="4">
        <v>5606</v>
      </c>
      <c r="B1579" s="67" t="s">
        <v>83</v>
      </c>
      <c r="C1579" s="67" t="s">
        <v>83</v>
      </c>
      <c r="D1579" s="67" t="s">
        <v>72</v>
      </c>
      <c r="E1579" s="68">
        <v>44432</v>
      </c>
      <c r="F1579" s="68">
        <v>44432</v>
      </c>
      <c r="G1579" s="68" t="s">
        <v>91</v>
      </c>
      <c r="H1579" s="67" t="s">
        <v>2</v>
      </c>
      <c r="I1579" s="67">
        <v>3.14</v>
      </c>
      <c r="J1579" s="67" t="s">
        <v>74</v>
      </c>
      <c r="K1579" s="67"/>
      <c r="L1579" s="66" t="s">
        <v>5132</v>
      </c>
      <c r="M1579" s="66" t="s">
        <v>5133</v>
      </c>
      <c r="N1579" s="67" t="s">
        <v>5134</v>
      </c>
      <c r="O1579" s="67"/>
      <c r="P1579" s="68">
        <v>44410</v>
      </c>
      <c r="Q1579" s="71">
        <v>3323960</v>
      </c>
      <c r="R1579" s="71"/>
      <c r="S1579" s="71">
        <v>2676772</v>
      </c>
      <c r="T1579" s="67" t="s">
        <v>96</v>
      </c>
      <c r="U1579" s="67">
        <v>1543</v>
      </c>
      <c r="V1579" s="68">
        <v>44449</v>
      </c>
      <c r="W1579" s="68">
        <v>44460</v>
      </c>
      <c r="X1579" s="71">
        <v>2676772</v>
      </c>
      <c r="Y1579" s="71"/>
      <c r="Z1579" s="71">
        <v>2676772</v>
      </c>
      <c r="AA1579" s="67" t="s">
        <v>80</v>
      </c>
      <c r="AB1579" s="67"/>
      <c r="AC1579" s="67"/>
      <c r="AD1579" s="67"/>
      <c r="AE1579" s="67"/>
      <c r="AF1579" s="67"/>
      <c r="AG1579" s="71" t="s">
        <v>5135</v>
      </c>
      <c r="AH1579" s="34"/>
      <c r="AI1579" s="67" t="s">
        <v>403</v>
      </c>
      <c r="AJ1579" s="66"/>
      <c r="AK1579" s="66" t="s">
        <v>5132</v>
      </c>
      <c r="AL1579" s="67"/>
    </row>
    <row r="1580" spans="1:38" ht="11.25" customHeight="1">
      <c r="A1580" s="4">
        <v>5607</v>
      </c>
      <c r="B1580" s="67" t="s">
        <v>182</v>
      </c>
      <c r="C1580" s="67" t="s">
        <v>182</v>
      </c>
      <c r="D1580" s="67" t="s">
        <v>72</v>
      </c>
      <c r="E1580" s="68">
        <v>44432</v>
      </c>
      <c r="F1580" s="68">
        <v>44432</v>
      </c>
      <c r="G1580" s="68" t="s">
        <v>91</v>
      </c>
      <c r="H1580" s="67" t="s">
        <v>2</v>
      </c>
      <c r="I1580" s="67">
        <v>3.14</v>
      </c>
      <c r="J1580" s="67" t="s">
        <v>100</v>
      </c>
      <c r="K1580" s="67"/>
      <c r="L1580" s="66" t="s">
        <v>5136</v>
      </c>
      <c r="M1580" s="66" t="s">
        <v>201</v>
      </c>
      <c r="N1580" s="67" t="s">
        <v>5137</v>
      </c>
      <c r="O1580" s="67" t="s">
        <v>5138</v>
      </c>
      <c r="P1580" s="68">
        <v>44463</v>
      </c>
      <c r="Q1580" s="71">
        <v>7850782</v>
      </c>
      <c r="R1580" s="71"/>
      <c r="S1580" s="71">
        <v>5495547.4000000004</v>
      </c>
      <c r="T1580" s="67" t="s">
        <v>96</v>
      </c>
      <c r="U1580" s="67">
        <v>2526</v>
      </c>
      <c r="V1580" s="68">
        <v>44505</v>
      </c>
      <c r="W1580" s="68">
        <v>44512</v>
      </c>
      <c r="X1580" s="71">
        <v>5495547.4000000004</v>
      </c>
      <c r="Y1580" s="71"/>
      <c r="Z1580" s="71">
        <v>5495547.4000000004</v>
      </c>
      <c r="AA1580" s="67" t="s">
        <v>80</v>
      </c>
      <c r="AB1580" s="67"/>
      <c r="AC1580" s="67"/>
      <c r="AD1580" s="67">
        <v>1910</v>
      </c>
      <c r="AE1580" s="67"/>
      <c r="AF1580" s="67"/>
      <c r="AG1580" s="71" t="s">
        <v>5139</v>
      </c>
      <c r="AH1580" s="34"/>
      <c r="AI1580" s="67" t="s">
        <v>5140</v>
      </c>
      <c r="AJ1580" s="66"/>
      <c r="AK1580" s="66" t="s">
        <v>201</v>
      </c>
      <c r="AL1580" s="67"/>
    </row>
    <row r="1581" spans="1:38" ht="11.25" customHeight="1">
      <c r="A1581" s="4">
        <v>5608</v>
      </c>
      <c r="B1581" s="67" t="s">
        <v>83</v>
      </c>
      <c r="C1581" s="67" t="s">
        <v>83</v>
      </c>
      <c r="D1581" s="67" t="s">
        <v>72</v>
      </c>
      <c r="E1581" s="68">
        <v>44432</v>
      </c>
      <c r="F1581" s="68">
        <v>44432</v>
      </c>
      <c r="G1581" s="68" t="s">
        <v>91</v>
      </c>
      <c r="H1581" s="67" t="s">
        <v>2</v>
      </c>
      <c r="I1581" s="67">
        <v>3.14</v>
      </c>
      <c r="J1581" s="67" t="s">
        <v>74</v>
      </c>
      <c r="K1581" s="67"/>
      <c r="L1581" s="66" t="s">
        <v>610</v>
      </c>
      <c r="M1581" s="66" t="s">
        <v>5141</v>
      </c>
      <c r="N1581" s="67" t="s">
        <v>5142</v>
      </c>
      <c r="O1581" s="67" t="s">
        <v>5143</v>
      </c>
      <c r="P1581" s="68">
        <v>44428</v>
      </c>
      <c r="Q1581" s="71">
        <v>28768620</v>
      </c>
      <c r="R1581" s="71"/>
      <c r="S1581" s="71">
        <v>23014896</v>
      </c>
      <c r="T1581" s="67" t="s">
        <v>96</v>
      </c>
      <c r="U1581" s="67">
        <v>2509</v>
      </c>
      <c r="V1581" s="68">
        <v>44502</v>
      </c>
      <c r="W1581" s="68">
        <v>44504</v>
      </c>
      <c r="X1581" s="71">
        <v>23014896</v>
      </c>
      <c r="Y1581" s="71"/>
      <c r="Z1581" s="71">
        <v>23014896</v>
      </c>
      <c r="AA1581" s="67" t="s">
        <v>80</v>
      </c>
      <c r="AB1581" s="67"/>
      <c r="AC1581" s="67"/>
      <c r="AD1581" s="67">
        <v>1850</v>
      </c>
      <c r="AE1581" s="67"/>
      <c r="AF1581" s="67"/>
      <c r="AG1581" s="71" t="s">
        <v>5144</v>
      </c>
      <c r="AH1581" s="34"/>
      <c r="AI1581" s="67" t="s">
        <v>98</v>
      </c>
      <c r="AJ1581" s="66"/>
      <c r="AK1581" s="66" t="s">
        <v>610</v>
      </c>
      <c r="AL1581" s="67"/>
    </row>
    <row r="1582" spans="1:38" ht="11.25" customHeight="1">
      <c r="A1582" s="4">
        <v>5609</v>
      </c>
      <c r="B1582" s="67" t="s">
        <v>636</v>
      </c>
      <c r="C1582" s="67" t="s">
        <v>636</v>
      </c>
      <c r="D1582" s="67" t="s">
        <v>72</v>
      </c>
      <c r="E1582" s="68">
        <v>44432</v>
      </c>
      <c r="F1582" s="68">
        <v>44432</v>
      </c>
      <c r="G1582" s="68" t="s">
        <v>177</v>
      </c>
      <c r="H1582" s="67" t="s">
        <v>18</v>
      </c>
      <c r="I1582" s="67">
        <v>10</v>
      </c>
      <c r="J1582" s="67" t="s">
        <v>100</v>
      </c>
      <c r="K1582" s="67"/>
      <c r="L1582" s="66" t="s">
        <v>5145</v>
      </c>
      <c r="M1582" s="66" t="s">
        <v>5146</v>
      </c>
      <c r="N1582" s="67"/>
      <c r="O1582" s="67" t="s">
        <v>5147</v>
      </c>
      <c r="P1582" s="68">
        <v>44346</v>
      </c>
      <c r="Q1582" s="71">
        <v>1803600</v>
      </c>
      <c r="R1582" s="71"/>
      <c r="S1582" s="71">
        <v>1803600</v>
      </c>
      <c r="T1582" s="67" t="s">
        <v>96</v>
      </c>
      <c r="U1582" s="67">
        <v>1512</v>
      </c>
      <c r="V1582" s="68">
        <v>44446</v>
      </c>
      <c r="W1582" s="68">
        <v>44454</v>
      </c>
      <c r="X1582" s="71">
        <v>1803600</v>
      </c>
      <c r="Y1582" s="71"/>
      <c r="Z1582" s="71">
        <v>1803600</v>
      </c>
      <c r="AA1582" s="67" t="s">
        <v>80</v>
      </c>
      <c r="AB1582" s="67"/>
      <c r="AC1582" s="67"/>
      <c r="AD1582" s="67">
        <v>288</v>
      </c>
      <c r="AE1582" s="67"/>
      <c r="AF1582" s="67"/>
      <c r="AG1582" s="71" t="s">
        <v>5148</v>
      </c>
      <c r="AH1582" s="34"/>
      <c r="AI1582" s="67" t="s">
        <v>403</v>
      </c>
      <c r="AJ1582" s="66"/>
      <c r="AK1582" s="66" t="s">
        <v>5146</v>
      </c>
      <c r="AL1582" s="67"/>
    </row>
    <row r="1583" spans="1:38" ht="11.25" customHeight="1">
      <c r="A1583" s="4">
        <v>5610</v>
      </c>
      <c r="B1583" s="67" t="s">
        <v>72</v>
      </c>
      <c r="C1583" s="67" t="s">
        <v>72</v>
      </c>
      <c r="D1583" s="67" t="s">
        <v>72</v>
      </c>
      <c r="E1583" s="68">
        <v>44432</v>
      </c>
      <c r="F1583" s="68">
        <v>44432</v>
      </c>
      <c r="G1583" s="68" t="s">
        <v>73</v>
      </c>
      <c r="H1583" s="67" t="s">
        <v>21</v>
      </c>
      <c r="I1583" s="67">
        <v>14</v>
      </c>
      <c r="J1583" s="67" t="s">
        <v>74</v>
      </c>
      <c r="K1583" s="67"/>
      <c r="L1583" s="67" t="s">
        <v>631</v>
      </c>
      <c r="M1583" s="66" t="s">
        <v>5149</v>
      </c>
      <c r="N1583" s="67" t="s">
        <v>5150</v>
      </c>
      <c r="O1583" s="67" t="s">
        <v>5151</v>
      </c>
      <c r="P1583" s="68">
        <v>43590</v>
      </c>
      <c r="Q1583" s="71">
        <v>28317197.539999999</v>
      </c>
      <c r="R1583" s="71"/>
      <c r="S1583" s="71">
        <v>24851250</v>
      </c>
      <c r="T1583" s="67" t="s">
        <v>79</v>
      </c>
      <c r="U1583" s="67">
        <v>1430</v>
      </c>
      <c r="V1583" s="68">
        <v>44435</v>
      </c>
      <c r="W1583" s="68">
        <v>44438</v>
      </c>
      <c r="X1583" s="71">
        <f t="shared" ref="X1583:X1602" si="239">+S1583</f>
        <v>24851250</v>
      </c>
      <c r="Y1583" s="71"/>
      <c r="Z1583" s="71">
        <f t="shared" ref="Z1583:Z1602" si="240">SUM(X1583:Y1583)</f>
        <v>24851250</v>
      </c>
      <c r="AA1583" s="67" t="s">
        <v>80</v>
      </c>
      <c r="AB1583" s="67"/>
      <c r="AC1583" s="67"/>
      <c r="AD1583" s="67">
        <v>1053</v>
      </c>
      <c r="AE1583" s="67"/>
      <c r="AF1583" s="67"/>
      <c r="AG1583" s="71" t="s">
        <v>81</v>
      </c>
      <c r="AH1583" s="34">
        <f t="shared" ref="AH1583:AH1602" si="241">Z1583</f>
        <v>24851250</v>
      </c>
      <c r="AI1583" s="67" t="s">
        <v>82</v>
      </c>
      <c r="AJ1583" s="66"/>
      <c r="AK1583" s="66" t="s">
        <v>631</v>
      </c>
      <c r="AL1583" s="67"/>
    </row>
    <row r="1584" spans="1:38" ht="11.25" customHeight="1">
      <c r="A1584" s="4">
        <v>5611</v>
      </c>
      <c r="B1584" s="67" t="s">
        <v>83</v>
      </c>
      <c r="C1584" s="67" t="s">
        <v>83</v>
      </c>
      <c r="D1584" s="67" t="s">
        <v>72</v>
      </c>
      <c r="E1584" s="68">
        <v>44432</v>
      </c>
      <c r="F1584" s="68">
        <v>44432</v>
      </c>
      <c r="G1584" s="68" t="s">
        <v>73</v>
      </c>
      <c r="H1584" s="67" t="s">
        <v>21</v>
      </c>
      <c r="I1584" s="67">
        <v>14</v>
      </c>
      <c r="J1584" s="67" t="s">
        <v>74</v>
      </c>
      <c r="K1584" s="67"/>
      <c r="L1584" s="67" t="s">
        <v>631</v>
      </c>
      <c r="M1584" s="66" t="s">
        <v>5152</v>
      </c>
      <c r="N1584" s="67" t="s">
        <v>5153</v>
      </c>
      <c r="O1584" s="67"/>
      <c r="P1584" s="68">
        <v>43956</v>
      </c>
      <c r="Q1584" s="71">
        <v>2421016.66</v>
      </c>
      <c r="R1584" s="71"/>
      <c r="S1584" s="71">
        <v>1606609.8</v>
      </c>
      <c r="T1584" s="67" t="s">
        <v>79</v>
      </c>
      <c r="U1584" s="67">
        <v>1431</v>
      </c>
      <c r="V1584" s="68">
        <v>44435</v>
      </c>
      <c r="W1584" s="68">
        <v>44438</v>
      </c>
      <c r="X1584" s="71">
        <f t="shared" si="239"/>
        <v>1606609.8</v>
      </c>
      <c r="Y1584" s="71"/>
      <c r="Z1584" s="71">
        <f t="shared" si="240"/>
        <v>1606609.8</v>
      </c>
      <c r="AA1584" s="67" t="s">
        <v>80</v>
      </c>
      <c r="AB1584" s="67"/>
      <c r="AC1584" s="67"/>
      <c r="AD1584" s="67">
        <v>1067</v>
      </c>
      <c r="AE1584" s="67"/>
      <c r="AF1584" s="67"/>
      <c r="AG1584" s="71" t="s">
        <v>81</v>
      </c>
      <c r="AH1584" s="34">
        <f t="shared" si="241"/>
        <v>1606609.8</v>
      </c>
      <c r="AI1584" s="67" t="s">
        <v>82</v>
      </c>
      <c r="AJ1584" s="66"/>
      <c r="AK1584" s="66" t="s">
        <v>631</v>
      </c>
      <c r="AL1584" s="67"/>
    </row>
    <row r="1585" spans="1:38" ht="11.25" customHeight="1">
      <c r="A1585" s="4">
        <v>5612</v>
      </c>
      <c r="B1585" s="67" t="s">
        <v>134</v>
      </c>
      <c r="C1585" s="67" t="s">
        <v>134</v>
      </c>
      <c r="D1585" s="67" t="s">
        <v>72</v>
      </c>
      <c r="E1585" s="68">
        <v>44432</v>
      </c>
      <c r="F1585" s="68">
        <v>44432</v>
      </c>
      <c r="G1585" s="68" t="s">
        <v>73</v>
      </c>
      <c r="H1585" s="67" t="s">
        <v>16</v>
      </c>
      <c r="I1585" s="67">
        <v>14</v>
      </c>
      <c r="J1585" s="67" t="s">
        <v>74</v>
      </c>
      <c r="K1585" s="67"/>
      <c r="L1585" s="66" t="s">
        <v>136</v>
      </c>
      <c r="M1585" s="66" t="s">
        <v>5154</v>
      </c>
      <c r="N1585" s="67" t="s">
        <v>5155</v>
      </c>
      <c r="O1585" s="67" t="s">
        <v>5156</v>
      </c>
      <c r="P1585" s="68">
        <v>44281</v>
      </c>
      <c r="Q1585" s="71">
        <v>16669688.369999999</v>
      </c>
      <c r="R1585" s="71"/>
      <c r="S1585" s="71">
        <v>16669688.369999999</v>
      </c>
      <c r="T1585" s="67" t="s">
        <v>79</v>
      </c>
      <c r="U1585" s="67">
        <v>1472</v>
      </c>
      <c r="V1585" s="68">
        <v>44439</v>
      </c>
      <c r="W1585" s="68">
        <v>44439</v>
      </c>
      <c r="X1585" s="71">
        <f t="shared" si="239"/>
        <v>16669688.369999999</v>
      </c>
      <c r="Y1585" s="71"/>
      <c r="Z1585" s="71">
        <f t="shared" si="240"/>
        <v>16669688.369999999</v>
      </c>
      <c r="AA1585" s="67" t="s">
        <v>80</v>
      </c>
      <c r="AB1585" s="67"/>
      <c r="AC1585" s="67"/>
      <c r="AD1585" s="67">
        <v>1100</v>
      </c>
      <c r="AE1585" s="67"/>
      <c r="AF1585" s="67"/>
      <c r="AG1585" s="71" t="s">
        <v>81</v>
      </c>
      <c r="AH1585" s="34">
        <f t="shared" si="241"/>
        <v>16669688.369999999</v>
      </c>
      <c r="AI1585" s="67" t="s">
        <v>82</v>
      </c>
      <c r="AJ1585" s="66"/>
      <c r="AK1585" s="66" t="s">
        <v>136</v>
      </c>
      <c r="AL1585" s="67"/>
    </row>
    <row r="1586" spans="1:38" ht="11.25" customHeight="1">
      <c r="A1586" s="4">
        <v>5613</v>
      </c>
      <c r="B1586" s="67" t="s">
        <v>134</v>
      </c>
      <c r="C1586" s="67" t="s">
        <v>134</v>
      </c>
      <c r="D1586" s="67" t="s">
        <v>72</v>
      </c>
      <c r="E1586" s="68">
        <v>44432</v>
      </c>
      <c r="F1586" s="68">
        <v>44432</v>
      </c>
      <c r="G1586" s="68" t="s">
        <v>73</v>
      </c>
      <c r="H1586" s="67" t="s">
        <v>16</v>
      </c>
      <c r="I1586" s="67">
        <v>14</v>
      </c>
      <c r="J1586" s="67" t="s">
        <v>74</v>
      </c>
      <c r="K1586" s="67"/>
      <c r="L1586" s="66" t="s">
        <v>136</v>
      </c>
      <c r="M1586" s="66" t="s">
        <v>5157</v>
      </c>
      <c r="N1586" s="67" t="s">
        <v>5158</v>
      </c>
      <c r="O1586" s="67" t="s">
        <v>5159</v>
      </c>
      <c r="P1586" s="68">
        <v>44294</v>
      </c>
      <c r="Q1586" s="71">
        <v>16138186.32</v>
      </c>
      <c r="R1586" s="71"/>
      <c r="S1586" s="71">
        <v>16138186.32</v>
      </c>
      <c r="T1586" s="67" t="s">
        <v>79</v>
      </c>
      <c r="U1586" s="67">
        <v>1473</v>
      </c>
      <c r="V1586" s="68">
        <v>44439</v>
      </c>
      <c r="W1586" s="68">
        <v>44439</v>
      </c>
      <c r="X1586" s="71">
        <f t="shared" si="239"/>
        <v>16138186.32</v>
      </c>
      <c r="Y1586" s="71"/>
      <c r="Z1586" s="71">
        <f t="shared" si="240"/>
        <v>16138186.32</v>
      </c>
      <c r="AA1586" s="67" t="s">
        <v>80</v>
      </c>
      <c r="AB1586" s="67"/>
      <c r="AC1586" s="67"/>
      <c r="AD1586" s="67">
        <v>1101</v>
      </c>
      <c r="AE1586" s="67"/>
      <c r="AF1586" s="67"/>
      <c r="AG1586" s="71" t="s">
        <v>81</v>
      </c>
      <c r="AH1586" s="34">
        <f t="shared" si="241"/>
        <v>16138186.32</v>
      </c>
      <c r="AI1586" s="67" t="s">
        <v>82</v>
      </c>
      <c r="AJ1586" s="66"/>
      <c r="AK1586" s="66" t="s">
        <v>136</v>
      </c>
      <c r="AL1586" s="67"/>
    </row>
    <row r="1587" spans="1:38" ht="11.25" customHeight="1">
      <c r="A1587" s="4">
        <v>5614</v>
      </c>
      <c r="B1587" s="67" t="s">
        <v>134</v>
      </c>
      <c r="C1587" s="67" t="s">
        <v>134</v>
      </c>
      <c r="D1587" s="67" t="s">
        <v>72</v>
      </c>
      <c r="E1587" s="68">
        <v>44432</v>
      </c>
      <c r="F1587" s="68">
        <v>44432</v>
      </c>
      <c r="G1587" s="68" t="s">
        <v>73</v>
      </c>
      <c r="H1587" s="67" t="s">
        <v>16</v>
      </c>
      <c r="I1587" s="67">
        <v>14</v>
      </c>
      <c r="J1587" s="67" t="s">
        <v>74</v>
      </c>
      <c r="K1587" s="67"/>
      <c r="L1587" s="66" t="s">
        <v>136</v>
      </c>
      <c r="M1587" s="66" t="s">
        <v>5160</v>
      </c>
      <c r="N1587" s="67" t="s">
        <v>5161</v>
      </c>
      <c r="O1587" s="67" t="s">
        <v>5162</v>
      </c>
      <c r="P1587" s="68">
        <v>44314</v>
      </c>
      <c r="Q1587" s="71">
        <v>15242041.359999999</v>
      </c>
      <c r="R1587" s="71"/>
      <c r="S1587" s="71">
        <v>15242041.359999999</v>
      </c>
      <c r="T1587" s="67" t="s">
        <v>79</v>
      </c>
      <c r="U1587" s="67">
        <v>1474</v>
      </c>
      <c r="V1587" s="68">
        <v>44439</v>
      </c>
      <c r="W1587" s="68">
        <v>44439</v>
      </c>
      <c r="X1587" s="71">
        <f t="shared" si="239"/>
        <v>15242041.359999999</v>
      </c>
      <c r="Y1587" s="71"/>
      <c r="Z1587" s="71">
        <f t="shared" si="240"/>
        <v>15242041.359999999</v>
      </c>
      <c r="AA1587" s="67" t="s">
        <v>80</v>
      </c>
      <c r="AB1587" s="67"/>
      <c r="AC1587" s="67"/>
      <c r="AD1587" s="67">
        <v>1102</v>
      </c>
      <c r="AE1587" s="67"/>
      <c r="AF1587" s="67"/>
      <c r="AG1587" s="71" t="s">
        <v>81</v>
      </c>
      <c r="AH1587" s="34">
        <f t="shared" si="241"/>
        <v>15242041.359999999</v>
      </c>
      <c r="AI1587" s="67" t="s">
        <v>82</v>
      </c>
      <c r="AJ1587" s="66"/>
      <c r="AK1587" s="66" t="s">
        <v>136</v>
      </c>
      <c r="AL1587" s="67"/>
    </row>
    <row r="1588" spans="1:38" ht="11.25" customHeight="1">
      <c r="A1588" s="4">
        <v>5615</v>
      </c>
      <c r="B1588" s="67" t="s">
        <v>134</v>
      </c>
      <c r="C1588" s="67" t="s">
        <v>134</v>
      </c>
      <c r="D1588" s="67" t="s">
        <v>72</v>
      </c>
      <c r="E1588" s="68">
        <v>44432</v>
      </c>
      <c r="F1588" s="68">
        <v>44432</v>
      </c>
      <c r="G1588" s="68" t="s">
        <v>73</v>
      </c>
      <c r="H1588" s="67" t="s">
        <v>16</v>
      </c>
      <c r="I1588" s="67">
        <v>14</v>
      </c>
      <c r="J1588" s="67" t="s">
        <v>74</v>
      </c>
      <c r="K1588" s="67"/>
      <c r="L1588" s="66" t="s">
        <v>136</v>
      </c>
      <c r="M1588" s="66" t="s">
        <v>5163</v>
      </c>
      <c r="N1588" s="67" t="s">
        <v>5164</v>
      </c>
      <c r="O1588" s="67" t="s">
        <v>5165</v>
      </c>
      <c r="P1588" s="68">
        <v>44209</v>
      </c>
      <c r="Q1588" s="71">
        <v>14055281.1</v>
      </c>
      <c r="R1588" s="71"/>
      <c r="S1588" s="71">
        <v>14055281.1</v>
      </c>
      <c r="T1588" s="67" t="s">
        <v>79</v>
      </c>
      <c r="U1588" s="67">
        <v>1476</v>
      </c>
      <c r="V1588" s="68">
        <v>44439</v>
      </c>
      <c r="W1588" s="68">
        <v>44439</v>
      </c>
      <c r="X1588" s="71">
        <f t="shared" si="239"/>
        <v>14055281.1</v>
      </c>
      <c r="Y1588" s="71"/>
      <c r="Z1588" s="71">
        <f t="shared" si="240"/>
        <v>14055281.1</v>
      </c>
      <c r="AA1588" s="67" t="s">
        <v>80</v>
      </c>
      <c r="AB1588" s="67"/>
      <c r="AC1588" s="67"/>
      <c r="AD1588" s="67">
        <v>1103</v>
      </c>
      <c r="AE1588" s="67"/>
      <c r="AF1588" s="67"/>
      <c r="AG1588" s="71" t="s">
        <v>81</v>
      </c>
      <c r="AH1588" s="34">
        <f t="shared" si="241"/>
        <v>14055281.1</v>
      </c>
      <c r="AI1588" s="67" t="s">
        <v>82</v>
      </c>
      <c r="AJ1588" s="66"/>
      <c r="AK1588" s="66" t="s">
        <v>136</v>
      </c>
      <c r="AL1588" s="67"/>
    </row>
    <row r="1589" spans="1:38" ht="11.25" customHeight="1">
      <c r="A1589" s="4">
        <v>5616</v>
      </c>
      <c r="B1589" s="67" t="s">
        <v>134</v>
      </c>
      <c r="C1589" s="67" t="s">
        <v>674</v>
      </c>
      <c r="D1589" s="67" t="s">
        <v>72</v>
      </c>
      <c r="E1589" s="68">
        <v>44432</v>
      </c>
      <c r="F1589" s="68">
        <v>44432</v>
      </c>
      <c r="G1589" s="68" t="s">
        <v>73</v>
      </c>
      <c r="H1589" s="67" t="s">
        <v>16</v>
      </c>
      <c r="I1589" s="67">
        <v>14</v>
      </c>
      <c r="J1589" s="67" t="s">
        <v>74</v>
      </c>
      <c r="K1589" s="67"/>
      <c r="L1589" s="66" t="s">
        <v>136</v>
      </c>
      <c r="M1589" s="66" t="s">
        <v>5166</v>
      </c>
      <c r="N1589" s="67" t="s">
        <v>5167</v>
      </c>
      <c r="O1589" s="67" t="s">
        <v>5168</v>
      </c>
      <c r="P1589" s="68">
        <v>44132</v>
      </c>
      <c r="Q1589" s="71">
        <v>5609694.6500000004</v>
      </c>
      <c r="R1589" s="71"/>
      <c r="S1589" s="71">
        <v>5609694.6500000004</v>
      </c>
      <c r="T1589" s="67" t="s">
        <v>79</v>
      </c>
      <c r="U1589" s="67">
        <v>1475</v>
      </c>
      <c r="V1589" s="68">
        <v>44439</v>
      </c>
      <c r="W1589" s="68">
        <v>44439</v>
      </c>
      <c r="X1589" s="71">
        <f t="shared" si="239"/>
        <v>5609694.6500000004</v>
      </c>
      <c r="Y1589" s="71"/>
      <c r="Z1589" s="71">
        <f t="shared" si="240"/>
        <v>5609694.6500000004</v>
      </c>
      <c r="AA1589" s="67" t="s">
        <v>80</v>
      </c>
      <c r="AB1589" s="67"/>
      <c r="AC1589" s="67"/>
      <c r="AD1589" s="67">
        <v>1104</v>
      </c>
      <c r="AE1589" s="67"/>
      <c r="AF1589" s="67"/>
      <c r="AG1589" s="71" t="s">
        <v>81</v>
      </c>
      <c r="AH1589" s="34">
        <f t="shared" si="241"/>
        <v>5609694.6500000004</v>
      </c>
      <c r="AI1589" s="67" t="s">
        <v>82</v>
      </c>
      <c r="AJ1589" s="66"/>
      <c r="AK1589" s="66" t="s">
        <v>136</v>
      </c>
      <c r="AL1589" s="67"/>
    </row>
    <row r="1590" spans="1:38" ht="11.25" customHeight="1">
      <c r="A1590" s="4">
        <v>5617</v>
      </c>
      <c r="B1590" s="67" t="s">
        <v>134</v>
      </c>
      <c r="C1590" s="67" t="s">
        <v>134</v>
      </c>
      <c r="D1590" s="67" t="s">
        <v>72</v>
      </c>
      <c r="E1590" s="68">
        <v>44432</v>
      </c>
      <c r="F1590" s="68">
        <v>44432</v>
      </c>
      <c r="G1590" s="68" t="s">
        <v>73</v>
      </c>
      <c r="H1590" s="67" t="s">
        <v>16</v>
      </c>
      <c r="I1590" s="67">
        <v>14</v>
      </c>
      <c r="J1590" s="67" t="s">
        <v>74</v>
      </c>
      <c r="K1590" s="67"/>
      <c r="L1590" s="66" t="s">
        <v>136</v>
      </c>
      <c r="M1590" s="66" t="s">
        <v>5169</v>
      </c>
      <c r="N1590" s="67" t="s">
        <v>5170</v>
      </c>
      <c r="O1590" s="67" t="s">
        <v>5171</v>
      </c>
      <c r="P1590" s="68">
        <v>44190</v>
      </c>
      <c r="Q1590" s="71">
        <v>13222292.210000001</v>
      </c>
      <c r="R1590" s="71"/>
      <c r="S1590" s="71">
        <v>13222292.210000001</v>
      </c>
      <c r="T1590" s="67" t="s">
        <v>79</v>
      </c>
      <c r="U1590" s="67">
        <v>1455</v>
      </c>
      <c r="V1590" s="68">
        <v>44435</v>
      </c>
      <c r="W1590" s="68">
        <v>44439</v>
      </c>
      <c r="X1590" s="71">
        <f t="shared" si="239"/>
        <v>13222292.210000001</v>
      </c>
      <c r="Y1590" s="71"/>
      <c r="Z1590" s="71">
        <f t="shared" si="240"/>
        <v>13222292.210000001</v>
      </c>
      <c r="AA1590" s="67" t="s">
        <v>80</v>
      </c>
      <c r="AB1590" s="67"/>
      <c r="AC1590" s="67"/>
      <c r="AD1590" s="67">
        <v>1156</v>
      </c>
      <c r="AE1590" s="67"/>
      <c r="AF1590" s="67"/>
      <c r="AG1590" s="71" t="s">
        <v>81</v>
      </c>
      <c r="AH1590" s="34">
        <f t="shared" si="241"/>
        <v>13222292.210000001</v>
      </c>
      <c r="AI1590" s="67" t="s">
        <v>82</v>
      </c>
      <c r="AJ1590" s="66"/>
      <c r="AK1590" s="66" t="s">
        <v>136</v>
      </c>
      <c r="AL1590" s="67"/>
    </row>
    <row r="1591" spans="1:38" ht="11.25" customHeight="1">
      <c r="A1591" s="4">
        <v>5618</v>
      </c>
      <c r="B1591" s="67" t="s">
        <v>134</v>
      </c>
      <c r="C1591" s="67" t="s">
        <v>134</v>
      </c>
      <c r="D1591" s="67" t="s">
        <v>72</v>
      </c>
      <c r="E1591" s="68">
        <v>44432</v>
      </c>
      <c r="F1591" s="68">
        <v>44432</v>
      </c>
      <c r="G1591" s="68" t="s">
        <v>73</v>
      </c>
      <c r="H1591" s="67" t="s">
        <v>16</v>
      </c>
      <c r="I1591" s="67">
        <v>14</v>
      </c>
      <c r="J1591" s="67" t="s">
        <v>74</v>
      </c>
      <c r="K1591" s="67"/>
      <c r="L1591" s="66" t="s">
        <v>136</v>
      </c>
      <c r="M1591" s="66" t="s">
        <v>5172</v>
      </c>
      <c r="N1591" s="67" t="s">
        <v>5173</v>
      </c>
      <c r="O1591" s="67" t="s">
        <v>5174</v>
      </c>
      <c r="P1591" s="68">
        <v>44286</v>
      </c>
      <c r="Q1591" s="71">
        <v>18690531.09</v>
      </c>
      <c r="R1591" s="71"/>
      <c r="S1591" s="71">
        <v>18690531.09</v>
      </c>
      <c r="T1591" s="67" t="s">
        <v>79</v>
      </c>
      <c r="U1591" s="67">
        <v>1456</v>
      </c>
      <c r="V1591" s="68">
        <v>44435</v>
      </c>
      <c r="W1591" s="68">
        <v>44439</v>
      </c>
      <c r="X1591" s="71">
        <f t="shared" si="239"/>
        <v>18690531.09</v>
      </c>
      <c r="Y1591" s="71"/>
      <c r="Z1591" s="71">
        <f t="shared" si="240"/>
        <v>18690531.09</v>
      </c>
      <c r="AA1591" s="67" t="s">
        <v>80</v>
      </c>
      <c r="AB1591" s="67"/>
      <c r="AC1591" s="67"/>
      <c r="AD1591" s="67">
        <v>1157</v>
      </c>
      <c r="AE1591" s="67"/>
      <c r="AF1591" s="67"/>
      <c r="AG1591" s="71" t="s">
        <v>81</v>
      </c>
      <c r="AH1591" s="34">
        <f t="shared" si="241"/>
        <v>18690531.09</v>
      </c>
      <c r="AI1591" s="67" t="s">
        <v>82</v>
      </c>
      <c r="AJ1591" s="66"/>
      <c r="AK1591" s="66" t="s">
        <v>136</v>
      </c>
      <c r="AL1591" s="67"/>
    </row>
    <row r="1592" spans="1:38" ht="11.25" customHeight="1">
      <c r="A1592" s="4">
        <v>5619</v>
      </c>
      <c r="B1592" s="67" t="s">
        <v>134</v>
      </c>
      <c r="C1592" s="67" t="s">
        <v>674</v>
      </c>
      <c r="D1592" s="67" t="s">
        <v>72</v>
      </c>
      <c r="E1592" s="68">
        <v>44432</v>
      </c>
      <c r="F1592" s="68">
        <v>44432</v>
      </c>
      <c r="G1592" s="68" t="s">
        <v>73</v>
      </c>
      <c r="H1592" s="67" t="s">
        <v>16</v>
      </c>
      <c r="I1592" s="67">
        <v>14</v>
      </c>
      <c r="J1592" s="67" t="s">
        <v>74</v>
      </c>
      <c r="K1592" s="67"/>
      <c r="L1592" s="66" t="s">
        <v>136</v>
      </c>
      <c r="M1592" s="66" t="s">
        <v>5175</v>
      </c>
      <c r="N1592" s="67" t="s">
        <v>5176</v>
      </c>
      <c r="O1592" s="67" t="s">
        <v>5177</v>
      </c>
      <c r="P1592" s="68">
        <v>44286</v>
      </c>
      <c r="Q1592" s="71">
        <v>16257604.220000001</v>
      </c>
      <c r="R1592" s="71"/>
      <c r="S1592" s="71">
        <v>16257604.220000001</v>
      </c>
      <c r="T1592" s="67" t="s">
        <v>79</v>
      </c>
      <c r="U1592" s="67">
        <v>1457</v>
      </c>
      <c r="V1592" s="68">
        <v>44435</v>
      </c>
      <c r="W1592" s="68">
        <v>44439</v>
      </c>
      <c r="X1592" s="71">
        <f t="shared" si="239"/>
        <v>16257604.220000001</v>
      </c>
      <c r="Y1592" s="71"/>
      <c r="Z1592" s="71">
        <f t="shared" si="240"/>
        <v>16257604.220000001</v>
      </c>
      <c r="AA1592" s="67" t="s">
        <v>80</v>
      </c>
      <c r="AB1592" s="67"/>
      <c r="AC1592" s="67"/>
      <c r="AD1592" s="67">
        <v>1158</v>
      </c>
      <c r="AE1592" s="67"/>
      <c r="AF1592" s="67"/>
      <c r="AG1592" s="71" t="s">
        <v>81</v>
      </c>
      <c r="AH1592" s="34">
        <f t="shared" si="241"/>
        <v>16257604.220000001</v>
      </c>
      <c r="AI1592" s="67" t="s">
        <v>82</v>
      </c>
      <c r="AJ1592" s="66"/>
      <c r="AK1592" s="66" t="s">
        <v>136</v>
      </c>
      <c r="AL1592" s="67"/>
    </row>
    <row r="1593" spans="1:38" ht="11.25" customHeight="1">
      <c r="A1593" s="4">
        <v>5620</v>
      </c>
      <c r="B1593" s="67" t="s">
        <v>134</v>
      </c>
      <c r="C1593" s="67" t="s">
        <v>674</v>
      </c>
      <c r="D1593" s="67" t="s">
        <v>72</v>
      </c>
      <c r="E1593" s="68">
        <v>44432</v>
      </c>
      <c r="F1593" s="68">
        <v>44432</v>
      </c>
      <c r="G1593" s="68" t="s">
        <v>73</v>
      </c>
      <c r="H1593" s="67" t="s">
        <v>16</v>
      </c>
      <c r="I1593" s="67">
        <v>14</v>
      </c>
      <c r="J1593" s="67" t="s">
        <v>74</v>
      </c>
      <c r="K1593" s="67"/>
      <c r="L1593" s="66" t="s">
        <v>136</v>
      </c>
      <c r="M1593" s="66" t="s">
        <v>5178</v>
      </c>
      <c r="N1593" s="67" t="s">
        <v>5179</v>
      </c>
      <c r="O1593" s="67" t="s">
        <v>5180</v>
      </c>
      <c r="P1593" s="68">
        <v>44286</v>
      </c>
      <c r="Q1593" s="71">
        <v>10345874.029999999</v>
      </c>
      <c r="R1593" s="71"/>
      <c r="S1593" s="71">
        <v>10345874.029999999</v>
      </c>
      <c r="T1593" s="67" t="s">
        <v>79</v>
      </c>
      <c r="U1593" s="67">
        <v>1458</v>
      </c>
      <c r="V1593" s="68">
        <v>44435</v>
      </c>
      <c r="W1593" s="68">
        <v>44439</v>
      </c>
      <c r="X1593" s="71">
        <f t="shared" si="239"/>
        <v>10345874.029999999</v>
      </c>
      <c r="Y1593" s="71"/>
      <c r="Z1593" s="71">
        <f t="shared" si="240"/>
        <v>10345874.029999999</v>
      </c>
      <c r="AA1593" s="67" t="s">
        <v>80</v>
      </c>
      <c r="AB1593" s="67"/>
      <c r="AC1593" s="67"/>
      <c r="AD1593" s="67">
        <v>1159</v>
      </c>
      <c r="AE1593" s="67"/>
      <c r="AF1593" s="67"/>
      <c r="AG1593" s="71" t="s">
        <v>81</v>
      </c>
      <c r="AH1593" s="34">
        <f t="shared" si="241"/>
        <v>10345874.029999999</v>
      </c>
      <c r="AI1593" s="67" t="s">
        <v>82</v>
      </c>
      <c r="AJ1593" s="66"/>
      <c r="AK1593" s="66" t="s">
        <v>136</v>
      </c>
      <c r="AL1593" s="67"/>
    </row>
    <row r="1594" spans="1:38" ht="11.25" customHeight="1">
      <c r="A1594" s="4">
        <v>5621</v>
      </c>
      <c r="B1594" s="67" t="s">
        <v>134</v>
      </c>
      <c r="C1594" s="67" t="s">
        <v>134</v>
      </c>
      <c r="D1594" s="67" t="s">
        <v>72</v>
      </c>
      <c r="E1594" s="68">
        <v>44432</v>
      </c>
      <c r="F1594" s="68">
        <v>44432</v>
      </c>
      <c r="G1594" s="68" t="s">
        <v>73</v>
      </c>
      <c r="H1594" s="67" t="s">
        <v>16</v>
      </c>
      <c r="I1594" s="67">
        <v>14</v>
      </c>
      <c r="J1594" s="67" t="s">
        <v>74</v>
      </c>
      <c r="K1594" s="67"/>
      <c r="L1594" s="66" t="s">
        <v>136</v>
      </c>
      <c r="M1594" s="66" t="s">
        <v>5181</v>
      </c>
      <c r="N1594" s="67" t="s">
        <v>5182</v>
      </c>
      <c r="O1594" s="67" t="s">
        <v>5183</v>
      </c>
      <c r="P1594" s="68">
        <v>44344</v>
      </c>
      <c r="Q1594" s="71">
        <v>18687372.530000001</v>
      </c>
      <c r="R1594" s="71"/>
      <c r="S1594" s="71">
        <v>18687372.530000001</v>
      </c>
      <c r="T1594" s="67" t="s">
        <v>79</v>
      </c>
      <c r="U1594" s="67">
        <v>1459</v>
      </c>
      <c r="V1594" s="68">
        <v>44435</v>
      </c>
      <c r="W1594" s="68">
        <v>44439</v>
      </c>
      <c r="X1594" s="71">
        <f t="shared" si="239"/>
        <v>18687372.530000001</v>
      </c>
      <c r="Y1594" s="71"/>
      <c r="Z1594" s="71">
        <f t="shared" si="240"/>
        <v>18687372.530000001</v>
      </c>
      <c r="AA1594" s="67" t="s">
        <v>80</v>
      </c>
      <c r="AB1594" s="67"/>
      <c r="AC1594" s="67"/>
      <c r="AD1594" s="67">
        <v>1160</v>
      </c>
      <c r="AE1594" s="67"/>
      <c r="AF1594" s="67"/>
      <c r="AG1594" s="71" t="s">
        <v>81</v>
      </c>
      <c r="AH1594" s="34">
        <f t="shared" si="241"/>
        <v>18687372.530000001</v>
      </c>
      <c r="AI1594" s="67" t="s">
        <v>82</v>
      </c>
      <c r="AJ1594" s="66"/>
      <c r="AK1594" s="66" t="s">
        <v>136</v>
      </c>
      <c r="AL1594" s="67"/>
    </row>
    <row r="1595" spans="1:38" ht="11.25" customHeight="1">
      <c r="A1595" s="4">
        <v>5622</v>
      </c>
      <c r="B1595" s="67" t="s">
        <v>134</v>
      </c>
      <c r="C1595" s="67" t="s">
        <v>674</v>
      </c>
      <c r="D1595" s="67" t="s">
        <v>72</v>
      </c>
      <c r="E1595" s="68">
        <v>44432</v>
      </c>
      <c r="F1595" s="68">
        <v>44432</v>
      </c>
      <c r="G1595" s="68" t="s">
        <v>73</v>
      </c>
      <c r="H1595" s="67" t="s">
        <v>16</v>
      </c>
      <c r="I1595" s="67">
        <v>14</v>
      </c>
      <c r="J1595" s="67" t="s">
        <v>74</v>
      </c>
      <c r="K1595" s="67"/>
      <c r="L1595" s="66" t="s">
        <v>136</v>
      </c>
      <c r="M1595" s="66" t="s">
        <v>5184</v>
      </c>
      <c r="N1595" s="67" t="s">
        <v>5185</v>
      </c>
      <c r="O1595" s="67" t="s">
        <v>5186</v>
      </c>
      <c r="P1595" s="68">
        <v>44229</v>
      </c>
      <c r="Q1595" s="71">
        <v>19453535.760000002</v>
      </c>
      <c r="R1595" s="71"/>
      <c r="S1595" s="71">
        <v>19453535.760000002</v>
      </c>
      <c r="T1595" s="67" t="s">
        <v>79</v>
      </c>
      <c r="U1595" s="67">
        <v>1460</v>
      </c>
      <c r="V1595" s="68">
        <v>44435</v>
      </c>
      <c r="W1595" s="68">
        <v>44439</v>
      </c>
      <c r="X1595" s="71">
        <f t="shared" si="239"/>
        <v>19453535.760000002</v>
      </c>
      <c r="Y1595" s="71"/>
      <c r="Z1595" s="71">
        <f t="shared" si="240"/>
        <v>19453535.760000002</v>
      </c>
      <c r="AA1595" s="67" t="s">
        <v>80</v>
      </c>
      <c r="AB1595" s="67"/>
      <c r="AC1595" s="67"/>
      <c r="AD1595" s="67">
        <v>1161</v>
      </c>
      <c r="AE1595" s="67"/>
      <c r="AF1595" s="67"/>
      <c r="AG1595" s="71" t="s">
        <v>81</v>
      </c>
      <c r="AH1595" s="34">
        <f t="shared" si="241"/>
        <v>19453535.760000002</v>
      </c>
      <c r="AI1595" s="67" t="s">
        <v>82</v>
      </c>
      <c r="AJ1595" s="66"/>
      <c r="AK1595" s="66" t="s">
        <v>136</v>
      </c>
      <c r="AL1595" s="67"/>
    </row>
    <row r="1596" spans="1:38" ht="11.25" customHeight="1">
      <c r="A1596" s="4">
        <v>5623</v>
      </c>
      <c r="B1596" s="67" t="s">
        <v>134</v>
      </c>
      <c r="C1596" s="67" t="s">
        <v>674</v>
      </c>
      <c r="D1596" s="67" t="s">
        <v>72</v>
      </c>
      <c r="E1596" s="68">
        <v>44432</v>
      </c>
      <c r="F1596" s="68">
        <v>44432</v>
      </c>
      <c r="G1596" s="68" t="s">
        <v>73</v>
      </c>
      <c r="H1596" s="67" t="s">
        <v>16</v>
      </c>
      <c r="I1596" s="67">
        <v>14</v>
      </c>
      <c r="J1596" s="67" t="s">
        <v>74</v>
      </c>
      <c r="K1596" s="67"/>
      <c r="L1596" s="66" t="s">
        <v>136</v>
      </c>
      <c r="M1596" s="66" t="s">
        <v>5187</v>
      </c>
      <c r="N1596" s="67" t="s">
        <v>5188</v>
      </c>
      <c r="O1596" s="67" t="s">
        <v>5189</v>
      </c>
      <c r="P1596" s="68">
        <v>44312</v>
      </c>
      <c r="Q1596" s="71">
        <v>16444784.34</v>
      </c>
      <c r="R1596" s="71"/>
      <c r="S1596" s="71">
        <v>16444784.34</v>
      </c>
      <c r="T1596" s="67" t="s">
        <v>79</v>
      </c>
      <c r="U1596" s="67">
        <v>1461</v>
      </c>
      <c r="V1596" s="68">
        <v>44435</v>
      </c>
      <c r="W1596" s="68">
        <v>44439</v>
      </c>
      <c r="X1596" s="71">
        <f t="shared" si="239"/>
        <v>16444784.34</v>
      </c>
      <c r="Y1596" s="71"/>
      <c r="Z1596" s="71">
        <f t="shared" si="240"/>
        <v>16444784.34</v>
      </c>
      <c r="AA1596" s="67" t="s">
        <v>80</v>
      </c>
      <c r="AB1596" s="67"/>
      <c r="AC1596" s="67"/>
      <c r="AD1596" s="67">
        <v>1162</v>
      </c>
      <c r="AE1596" s="67"/>
      <c r="AF1596" s="67"/>
      <c r="AG1596" s="71" t="s">
        <v>81</v>
      </c>
      <c r="AH1596" s="34">
        <f t="shared" si="241"/>
        <v>16444784.34</v>
      </c>
      <c r="AI1596" s="67" t="s">
        <v>82</v>
      </c>
      <c r="AJ1596" s="66"/>
      <c r="AK1596" s="66" t="s">
        <v>136</v>
      </c>
      <c r="AL1596" s="67"/>
    </row>
    <row r="1597" spans="1:38" ht="11.25" customHeight="1">
      <c r="A1597" s="4">
        <v>5624</v>
      </c>
      <c r="B1597" s="67" t="s">
        <v>134</v>
      </c>
      <c r="C1597" s="67" t="s">
        <v>674</v>
      </c>
      <c r="D1597" s="67" t="s">
        <v>72</v>
      </c>
      <c r="E1597" s="68">
        <v>44432</v>
      </c>
      <c r="F1597" s="68">
        <v>44432</v>
      </c>
      <c r="G1597" s="68" t="s">
        <v>73</v>
      </c>
      <c r="H1597" s="67" t="s">
        <v>16</v>
      </c>
      <c r="I1597" s="67">
        <v>14</v>
      </c>
      <c r="J1597" s="67" t="s">
        <v>74</v>
      </c>
      <c r="K1597" s="67"/>
      <c r="L1597" s="66" t="s">
        <v>136</v>
      </c>
      <c r="M1597" s="66" t="s">
        <v>5190</v>
      </c>
      <c r="N1597" s="67" t="s">
        <v>5191</v>
      </c>
      <c r="O1597" s="67" t="s">
        <v>5192</v>
      </c>
      <c r="P1597" s="68">
        <v>44312</v>
      </c>
      <c r="Q1597" s="71">
        <v>8812872.9000000004</v>
      </c>
      <c r="R1597" s="71"/>
      <c r="S1597" s="71">
        <v>8812872.9000000004</v>
      </c>
      <c r="T1597" s="67" t="s">
        <v>79</v>
      </c>
      <c r="U1597" s="67">
        <v>1462</v>
      </c>
      <c r="V1597" s="68">
        <v>44435</v>
      </c>
      <c r="W1597" s="68">
        <v>44439</v>
      </c>
      <c r="X1597" s="71">
        <f t="shared" si="239"/>
        <v>8812872.9000000004</v>
      </c>
      <c r="Y1597" s="71"/>
      <c r="Z1597" s="71">
        <f t="shared" si="240"/>
        <v>8812872.9000000004</v>
      </c>
      <c r="AA1597" s="67" t="s">
        <v>80</v>
      </c>
      <c r="AB1597" s="67"/>
      <c r="AC1597" s="67"/>
      <c r="AD1597" s="67">
        <v>1163</v>
      </c>
      <c r="AE1597" s="67"/>
      <c r="AF1597" s="67"/>
      <c r="AG1597" s="71" t="s">
        <v>81</v>
      </c>
      <c r="AH1597" s="34">
        <f t="shared" si="241"/>
        <v>8812872.9000000004</v>
      </c>
      <c r="AI1597" s="67" t="s">
        <v>82</v>
      </c>
      <c r="AJ1597" s="66"/>
      <c r="AK1597" s="66" t="s">
        <v>136</v>
      </c>
      <c r="AL1597" s="67"/>
    </row>
    <row r="1598" spans="1:38" ht="11.25" customHeight="1">
      <c r="A1598" s="4">
        <v>5625</v>
      </c>
      <c r="B1598" s="67" t="s">
        <v>134</v>
      </c>
      <c r="C1598" s="67" t="s">
        <v>674</v>
      </c>
      <c r="D1598" s="67" t="s">
        <v>72</v>
      </c>
      <c r="E1598" s="68">
        <v>44432</v>
      </c>
      <c r="F1598" s="68">
        <v>44432</v>
      </c>
      <c r="G1598" s="68" t="s">
        <v>73</v>
      </c>
      <c r="H1598" s="67" t="s">
        <v>16</v>
      </c>
      <c r="I1598" s="67">
        <v>14</v>
      </c>
      <c r="J1598" s="67" t="s">
        <v>74</v>
      </c>
      <c r="K1598" s="67"/>
      <c r="L1598" s="66" t="s">
        <v>136</v>
      </c>
      <c r="M1598" s="66" t="s">
        <v>5193</v>
      </c>
      <c r="N1598" s="67" t="s">
        <v>5194</v>
      </c>
      <c r="O1598" s="67" t="s">
        <v>5195</v>
      </c>
      <c r="P1598" s="68">
        <v>44345</v>
      </c>
      <c r="Q1598" s="71">
        <v>16834555.129999999</v>
      </c>
      <c r="R1598" s="71"/>
      <c r="S1598" s="71">
        <v>16834555.129999999</v>
      </c>
      <c r="T1598" s="67" t="s">
        <v>79</v>
      </c>
      <c r="U1598" s="67">
        <v>1463</v>
      </c>
      <c r="V1598" s="68">
        <v>44435</v>
      </c>
      <c r="W1598" s="68">
        <v>44439</v>
      </c>
      <c r="X1598" s="71">
        <f t="shared" si="239"/>
        <v>16834555.129999999</v>
      </c>
      <c r="Y1598" s="71"/>
      <c r="Z1598" s="71">
        <f t="shared" si="240"/>
        <v>16834555.129999999</v>
      </c>
      <c r="AA1598" s="67" t="s">
        <v>80</v>
      </c>
      <c r="AB1598" s="67"/>
      <c r="AC1598" s="67"/>
      <c r="AD1598" s="67">
        <v>1164</v>
      </c>
      <c r="AE1598" s="67"/>
      <c r="AF1598" s="67"/>
      <c r="AG1598" s="71" t="s">
        <v>81</v>
      </c>
      <c r="AH1598" s="34">
        <f t="shared" si="241"/>
        <v>16834555.129999999</v>
      </c>
      <c r="AI1598" s="67" t="s">
        <v>82</v>
      </c>
      <c r="AJ1598" s="66"/>
      <c r="AK1598" s="66" t="s">
        <v>136</v>
      </c>
      <c r="AL1598" s="67"/>
    </row>
    <row r="1599" spans="1:38" ht="11.25" customHeight="1">
      <c r="A1599" s="4">
        <v>5626</v>
      </c>
      <c r="B1599" s="67" t="s">
        <v>134</v>
      </c>
      <c r="C1599" s="67" t="s">
        <v>134</v>
      </c>
      <c r="D1599" s="67" t="s">
        <v>72</v>
      </c>
      <c r="E1599" s="68">
        <v>44432</v>
      </c>
      <c r="F1599" s="68">
        <v>44432</v>
      </c>
      <c r="G1599" s="68" t="s">
        <v>73</v>
      </c>
      <c r="H1599" s="67" t="s">
        <v>16</v>
      </c>
      <c r="I1599" s="67">
        <v>14</v>
      </c>
      <c r="J1599" s="67" t="s">
        <v>74</v>
      </c>
      <c r="K1599" s="67"/>
      <c r="L1599" s="66" t="s">
        <v>136</v>
      </c>
      <c r="M1599" s="66" t="s">
        <v>5196</v>
      </c>
      <c r="N1599" s="67" t="s">
        <v>5197</v>
      </c>
      <c r="O1599" s="67" t="s">
        <v>5198</v>
      </c>
      <c r="P1599" s="68">
        <v>44250</v>
      </c>
      <c r="Q1599" s="71">
        <v>18433730.75</v>
      </c>
      <c r="R1599" s="71"/>
      <c r="S1599" s="71">
        <v>18433730.75</v>
      </c>
      <c r="T1599" s="67" t="s">
        <v>79</v>
      </c>
      <c r="U1599" s="67">
        <v>1464</v>
      </c>
      <c r="V1599" s="68">
        <v>44435</v>
      </c>
      <c r="W1599" s="68">
        <v>44439</v>
      </c>
      <c r="X1599" s="71">
        <f t="shared" si="239"/>
        <v>18433730.75</v>
      </c>
      <c r="Y1599" s="71"/>
      <c r="Z1599" s="71">
        <f t="shared" si="240"/>
        <v>18433730.75</v>
      </c>
      <c r="AA1599" s="67" t="s">
        <v>80</v>
      </c>
      <c r="AB1599" s="67"/>
      <c r="AC1599" s="67"/>
      <c r="AD1599" s="67">
        <v>1165</v>
      </c>
      <c r="AE1599" s="67"/>
      <c r="AF1599" s="67"/>
      <c r="AG1599" s="71" t="s">
        <v>81</v>
      </c>
      <c r="AH1599" s="34">
        <f t="shared" si="241"/>
        <v>18433730.75</v>
      </c>
      <c r="AI1599" s="67" t="s">
        <v>82</v>
      </c>
      <c r="AJ1599" s="66"/>
      <c r="AK1599" s="66" t="s">
        <v>136</v>
      </c>
      <c r="AL1599" s="67"/>
    </row>
    <row r="1600" spans="1:38" ht="11.25" customHeight="1">
      <c r="A1600" s="4">
        <v>5627</v>
      </c>
      <c r="B1600" s="67" t="s">
        <v>134</v>
      </c>
      <c r="C1600" s="67" t="s">
        <v>134</v>
      </c>
      <c r="D1600" s="67" t="s">
        <v>72</v>
      </c>
      <c r="E1600" s="68">
        <v>44432</v>
      </c>
      <c r="F1600" s="68">
        <v>44432</v>
      </c>
      <c r="G1600" s="68" t="s">
        <v>73</v>
      </c>
      <c r="H1600" s="67" t="s">
        <v>16</v>
      </c>
      <c r="I1600" s="67">
        <v>14</v>
      </c>
      <c r="J1600" s="67" t="s">
        <v>74</v>
      </c>
      <c r="K1600" s="67"/>
      <c r="L1600" s="66" t="s">
        <v>136</v>
      </c>
      <c r="M1600" s="66" t="s">
        <v>5199</v>
      </c>
      <c r="N1600" s="67" t="s">
        <v>5200</v>
      </c>
      <c r="O1600" s="67" t="s">
        <v>5201</v>
      </c>
      <c r="P1600" s="68">
        <v>44194</v>
      </c>
      <c r="Q1600" s="71">
        <v>12007361.57</v>
      </c>
      <c r="R1600" s="71"/>
      <c r="S1600" s="71">
        <v>12007361.57</v>
      </c>
      <c r="T1600" s="67" t="s">
        <v>79</v>
      </c>
      <c r="U1600" s="67">
        <v>1465</v>
      </c>
      <c r="V1600" s="68">
        <v>44435</v>
      </c>
      <c r="W1600" s="68">
        <v>44439</v>
      </c>
      <c r="X1600" s="71">
        <f t="shared" si="239"/>
        <v>12007361.57</v>
      </c>
      <c r="Y1600" s="71"/>
      <c r="Z1600" s="71">
        <f t="shared" si="240"/>
        <v>12007361.57</v>
      </c>
      <c r="AA1600" s="67" t="s">
        <v>80</v>
      </c>
      <c r="AB1600" s="67"/>
      <c r="AC1600" s="67"/>
      <c r="AD1600" s="67">
        <v>1166</v>
      </c>
      <c r="AE1600" s="67"/>
      <c r="AF1600" s="67"/>
      <c r="AG1600" s="71" t="s">
        <v>81</v>
      </c>
      <c r="AH1600" s="34">
        <f t="shared" si="241"/>
        <v>12007361.57</v>
      </c>
      <c r="AI1600" s="67" t="s">
        <v>82</v>
      </c>
      <c r="AJ1600" s="66"/>
      <c r="AK1600" s="66" t="s">
        <v>136</v>
      </c>
      <c r="AL1600" s="67"/>
    </row>
    <row r="1601" spans="1:38" ht="11.25" customHeight="1">
      <c r="A1601" s="4">
        <v>5628</v>
      </c>
      <c r="B1601" s="67" t="s">
        <v>134</v>
      </c>
      <c r="C1601" s="67" t="s">
        <v>674</v>
      </c>
      <c r="D1601" s="67" t="s">
        <v>72</v>
      </c>
      <c r="E1601" s="68">
        <v>44432</v>
      </c>
      <c r="F1601" s="68">
        <v>44432</v>
      </c>
      <c r="G1601" s="68" t="s">
        <v>73</v>
      </c>
      <c r="H1601" s="67" t="s">
        <v>16</v>
      </c>
      <c r="I1601" s="67">
        <v>14</v>
      </c>
      <c r="J1601" s="67" t="s">
        <v>74</v>
      </c>
      <c r="K1601" s="67"/>
      <c r="L1601" s="66" t="s">
        <v>136</v>
      </c>
      <c r="M1601" s="66" t="s">
        <v>5202</v>
      </c>
      <c r="N1601" s="67" t="s">
        <v>5203</v>
      </c>
      <c r="O1601" s="67" t="s">
        <v>5204</v>
      </c>
      <c r="P1601" s="68">
        <v>44284</v>
      </c>
      <c r="Q1601" s="71">
        <v>19873421.48</v>
      </c>
      <c r="R1601" s="71"/>
      <c r="S1601" s="71">
        <v>19873421.48</v>
      </c>
      <c r="T1601" s="67" t="s">
        <v>79</v>
      </c>
      <c r="U1601" s="67">
        <v>1466</v>
      </c>
      <c r="V1601" s="68">
        <v>44435</v>
      </c>
      <c r="W1601" s="68">
        <v>44439</v>
      </c>
      <c r="X1601" s="71">
        <f t="shared" si="239"/>
        <v>19873421.48</v>
      </c>
      <c r="Y1601" s="71"/>
      <c r="Z1601" s="71">
        <f t="shared" si="240"/>
        <v>19873421.48</v>
      </c>
      <c r="AA1601" s="67" t="s">
        <v>80</v>
      </c>
      <c r="AB1601" s="67"/>
      <c r="AC1601" s="67"/>
      <c r="AD1601" s="67">
        <v>1167</v>
      </c>
      <c r="AE1601" s="67"/>
      <c r="AF1601" s="67"/>
      <c r="AG1601" s="71" t="s">
        <v>81</v>
      </c>
      <c r="AH1601" s="34">
        <f t="shared" si="241"/>
        <v>19873421.48</v>
      </c>
      <c r="AI1601" s="67" t="s">
        <v>82</v>
      </c>
      <c r="AJ1601" s="66"/>
      <c r="AK1601" s="66" t="s">
        <v>136</v>
      </c>
      <c r="AL1601" s="67"/>
    </row>
    <row r="1602" spans="1:38" ht="11.25" customHeight="1">
      <c r="A1602" s="4">
        <v>5629</v>
      </c>
      <c r="B1602" s="67" t="s">
        <v>134</v>
      </c>
      <c r="C1602" s="67" t="s">
        <v>674</v>
      </c>
      <c r="D1602" s="67" t="s">
        <v>72</v>
      </c>
      <c r="E1602" s="68">
        <v>44432</v>
      </c>
      <c r="F1602" s="68">
        <v>44432</v>
      </c>
      <c r="G1602" s="68" t="s">
        <v>73</v>
      </c>
      <c r="H1602" s="67" t="s">
        <v>16</v>
      </c>
      <c r="I1602" s="67">
        <v>14</v>
      </c>
      <c r="J1602" s="67" t="s">
        <v>74</v>
      </c>
      <c r="K1602" s="67"/>
      <c r="L1602" s="66" t="s">
        <v>136</v>
      </c>
      <c r="M1602" s="66" t="s">
        <v>5205</v>
      </c>
      <c r="N1602" s="67" t="s">
        <v>5206</v>
      </c>
      <c r="O1602" s="67" t="s">
        <v>5207</v>
      </c>
      <c r="P1602" s="68">
        <v>44273</v>
      </c>
      <c r="Q1602" s="71">
        <v>1980058.18</v>
      </c>
      <c r="R1602" s="71"/>
      <c r="S1602" s="71">
        <v>1980058.18</v>
      </c>
      <c r="T1602" s="67" t="s">
        <v>79</v>
      </c>
      <c r="U1602" s="67">
        <v>1467</v>
      </c>
      <c r="V1602" s="68">
        <v>44435</v>
      </c>
      <c r="W1602" s="68">
        <v>44439</v>
      </c>
      <c r="X1602" s="71">
        <f t="shared" si="239"/>
        <v>1980058.18</v>
      </c>
      <c r="Y1602" s="71"/>
      <c r="Z1602" s="71">
        <f t="shared" si="240"/>
        <v>1980058.18</v>
      </c>
      <c r="AA1602" s="67" t="s">
        <v>80</v>
      </c>
      <c r="AB1602" s="67"/>
      <c r="AC1602" s="67"/>
      <c r="AD1602" s="67">
        <v>1168</v>
      </c>
      <c r="AE1602" s="67"/>
      <c r="AF1602" s="67"/>
      <c r="AG1602" s="71" t="s">
        <v>81</v>
      </c>
      <c r="AH1602" s="34">
        <f t="shared" si="241"/>
        <v>1980058.18</v>
      </c>
      <c r="AI1602" s="67" t="s">
        <v>82</v>
      </c>
      <c r="AJ1602" s="66"/>
      <c r="AK1602" s="66" t="s">
        <v>136</v>
      </c>
      <c r="AL1602" s="67"/>
    </row>
    <row r="1603" spans="1:38" ht="11.25" customHeight="1">
      <c r="A1603" s="4">
        <v>5630</v>
      </c>
      <c r="B1603" s="67" t="s">
        <v>83</v>
      </c>
      <c r="C1603" s="67" t="s">
        <v>83</v>
      </c>
      <c r="D1603" s="67" t="s">
        <v>72</v>
      </c>
      <c r="E1603" s="68">
        <v>44433</v>
      </c>
      <c r="F1603" s="68">
        <v>44433</v>
      </c>
      <c r="G1603" s="68" t="s">
        <v>177</v>
      </c>
      <c r="H1603" s="67" t="s">
        <v>18</v>
      </c>
      <c r="I1603" s="67">
        <v>10</v>
      </c>
      <c r="J1603" s="67" t="s">
        <v>100</v>
      </c>
      <c r="K1603" s="67"/>
      <c r="L1603" s="66" t="s">
        <v>5208</v>
      </c>
      <c r="M1603" s="66" t="s">
        <v>5209</v>
      </c>
      <c r="N1603" s="67"/>
      <c r="O1603" s="67" t="s">
        <v>5210</v>
      </c>
      <c r="P1603" s="68">
        <v>44409</v>
      </c>
      <c r="Q1603" s="71">
        <v>6278840</v>
      </c>
      <c r="R1603" s="71"/>
      <c r="S1603" s="71">
        <v>6278840</v>
      </c>
      <c r="T1603" s="67" t="s">
        <v>96</v>
      </c>
      <c r="U1603" s="67">
        <v>1518</v>
      </c>
      <c r="V1603" s="68">
        <v>44447</v>
      </c>
      <c r="W1603" s="68">
        <v>44449</v>
      </c>
      <c r="X1603" s="71">
        <v>6278840</v>
      </c>
      <c r="Y1603" s="71"/>
      <c r="Z1603" s="71">
        <v>6278840</v>
      </c>
      <c r="AA1603" s="67" t="s">
        <v>80</v>
      </c>
      <c r="AB1603" s="67"/>
      <c r="AC1603" s="67"/>
      <c r="AD1603" s="67">
        <v>291</v>
      </c>
      <c r="AE1603" s="67"/>
      <c r="AF1603" s="67"/>
      <c r="AG1603" s="67" t="s">
        <v>5211</v>
      </c>
      <c r="AH1603" s="34"/>
      <c r="AI1603" s="67" t="s">
        <v>403</v>
      </c>
      <c r="AJ1603" s="66"/>
      <c r="AK1603" s="66" t="s">
        <v>5212</v>
      </c>
      <c r="AL1603" s="67"/>
    </row>
    <row r="1604" spans="1:38" ht="22.5" customHeight="1">
      <c r="A1604" s="4">
        <v>5631</v>
      </c>
      <c r="B1604" s="67" t="s">
        <v>72</v>
      </c>
      <c r="C1604" s="67" t="s">
        <v>72</v>
      </c>
      <c r="D1604" s="67" t="s">
        <v>72</v>
      </c>
      <c r="E1604" s="68">
        <v>44433</v>
      </c>
      <c r="F1604" s="68">
        <v>44433</v>
      </c>
      <c r="G1604" s="68" t="s">
        <v>91</v>
      </c>
      <c r="H1604" s="67" t="s">
        <v>228</v>
      </c>
      <c r="I1604" s="67">
        <v>3</v>
      </c>
      <c r="J1604" s="67" t="s">
        <v>74</v>
      </c>
      <c r="K1604" s="67"/>
      <c r="L1604" s="66" t="s">
        <v>5213</v>
      </c>
      <c r="M1604" s="66" t="s">
        <v>5213</v>
      </c>
      <c r="N1604" s="67" t="s">
        <v>5214</v>
      </c>
      <c r="O1604" s="67" t="s">
        <v>5215</v>
      </c>
      <c r="P1604" s="68">
        <v>44429</v>
      </c>
      <c r="Q1604" s="71">
        <v>9500000</v>
      </c>
      <c r="R1604" s="71"/>
      <c r="S1604" s="71">
        <v>9500000</v>
      </c>
      <c r="T1604" s="67" t="s">
        <v>96</v>
      </c>
      <c r="U1604" s="67">
        <v>1510</v>
      </c>
      <c r="V1604" s="68">
        <v>44445</v>
      </c>
      <c r="W1604" s="68">
        <v>44449</v>
      </c>
      <c r="X1604" s="71">
        <v>9500000</v>
      </c>
      <c r="Y1604" s="71"/>
      <c r="Z1604" s="71">
        <v>9500000</v>
      </c>
      <c r="AA1604" s="67" t="s">
        <v>80</v>
      </c>
      <c r="AB1604" s="67"/>
      <c r="AC1604" s="67"/>
      <c r="AD1604" s="67"/>
      <c r="AE1604" s="67"/>
      <c r="AF1604" s="67"/>
      <c r="AG1604" s="67" t="s">
        <v>5216</v>
      </c>
      <c r="AH1604" s="34"/>
      <c r="AI1604" s="67" t="s">
        <v>98</v>
      </c>
      <c r="AJ1604" s="66"/>
      <c r="AK1604" s="66" t="s">
        <v>5217</v>
      </c>
      <c r="AL1604" s="67"/>
    </row>
    <row r="1605" spans="1:38" ht="11.25" customHeight="1">
      <c r="A1605" s="4">
        <v>5632</v>
      </c>
      <c r="B1605" s="67" t="s">
        <v>220</v>
      </c>
      <c r="C1605" s="67" t="s">
        <v>276</v>
      </c>
      <c r="D1605" s="67" t="s">
        <v>72</v>
      </c>
      <c r="E1605" s="68">
        <v>44433</v>
      </c>
      <c r="F1605" s="68">
        <v>44433</v>
      </c>
      <c r="G1605" s="68" t="s">
        <v>177</v>
      </c>
      <c r="H1605" s="67" t="s">
        <v>18</v>
      </c>
      <c r="I1605" s="67">
        <v>10</v>
      </c>
      <c r="J1605" s="67" t="s">
        <v>100</v>
      </c>
      <c r="K1605" s="67"/>
      <c r="L1605" s="66" t="s">
        <v>5218</v>
      </c>
      <c r="M1605" s="66" t="s">
        <v>5219</v>
      </c>
      <c r="N1605" s="67"/>
      <c r="O1605" s="67" t="s">
        <v>5220</v>
      </c>
      <c r="P1605" s="68">
        <v>44384</v>
      </c>
      <c r="Q1605" s="71">
        <v>3549599</v>
      </c>
      <c r="R1605" s="71"/>
      <c r="S1605" s="71">
        <v>3549599</v>
      </c>
      <c r="T1605" s="67" t="s">
        <v>96</v>
      </c>
      <c r="U1605" s="67">
        <v>1519</v>
      </c>
      <c r="V1605" s="68">
        <v>44447</v>
      </c>
      <c r="W1605" s="68">
        <v>44449</v>
      </c>
      <c r="X1605" s="71">
        <v>3549599</v>
      </c>
      <c r="Y1605" s="71"/>
      <c r="Z1605" s="71">
        <v>3549599</v>
      </c>
      <c r="AA1605" s="67" t="s">
        <v>80</v>
      </c>
      <c r="AB1605" s="67"/>
      <c r="AC1605" s="67"/>
      <c r="AD1605" s="67">
        <v>292</v>
      </c>
      <c r="AE1605" s="67"/>
      <c r="AF1605" s="67"/>
      <c r="AG1605" s="67" t="s">
        <v>5221</v>
      </c>
      <c r="AH1605" s="34"/>
      <c r="AI1605" s="67" t="s">
        <v>403</v>
      </c>
      <c r="AJ1605" s="66"/>
      <c r="AK1605" s="66" t="s">
        <v>5219</v>
      </c>
      <c r="AL1605" s="67"/>
    </row>
    <row r="1606" spans="1:38" ht="11.25" customHeight="1">
      <c r="A1606" s="4">
        <v>5633</v>
      </c>
      <c r="B1606" s="67" t="s">
        <v>83</v>
      </c>
      <c r="C1606" s="67" t="s">
        <v>83</v>
      </c>
      <c r="D1606" s="67" t="s">
        <v>72</v>
      </c>
      <c r="E1606" s="68">
        <v>44433</v>
      </c>
      <c r="F1606" s="68">
        <v>44433</v>
      </c>
      <c r="G1606" s="68" t="s">
        <v>91</v>
      </c>
      <c r="H1606" s="67" t="s">
        <v>228</v>
      </c>
      <c r="I1606" s="67">
        <v>3</v>
      </c>
      <c r="J1606" s="67" t="s">
        <v>74</v>
      </c>
      <c r="K1606" s="67"/>
      <c r="L1606" s="66" t="s">
        <v>120</v>
      </c>
      <c r="M1606" s="66" t="s">
        <v>120</v>
      </c>
      <c r="N1606" s="67" t="s">
        <v>1625</v>
      </c>
      <c r="O1606" s="67"/>
      <c r="P1606" s="68">
        <v>44431</v>
      </c>
      <c r="Q1606" s="71">
        <v>1480000</v>
      </c>
      <c r="R1606" s="71"/>
      <c r="S1606" s="71">
        <v>1480000</v>
      </c>
      <c r="T1606" s="67" t="s">
        <v>96</v>
      </c>
      <c r="U1606" s="67">
        <v>1610</v>
      </c>
      <c r="V1606" s="68">
        <v>44456</v>
      </c>
      <c r="W1606" s="68">
        <v>44456</v>
      </c>
      <c r="X1606" s="71">
        <v>1480000</v>
      </c>
      <c r="Y1606" s="71"/>
      <c r="Z1606" s="71">
        <v>1480000</v>
      </c>
      <c r="AA1606" s="67" t="s">
        <v>80</v>
      </c>
      <c r="AB1606" s="67"/>
      <c r="AC1606" s="67"/>
      <c r="AD1606" s="67"/>
      <c r="AE1606" s="67"/>
      <c r="AF1606" s="67"/>
      <c r="AG1606" s="67" t="s">
        <v>5222</v>
      </c>
      <c r="AH1606" s="34"/>
      <c r="AI1606" s="67" t="s">
        <v>98</v>
      </c>
      <c r="AJ1606" s="66"/>
      <c r="AK1606" s="66" t="s">
        <v>120</v>
      </c>
      <c r="AL1606" s="67"/>
    </row>
    <row r="1607" spans="1:38" ht="11.25" customHeight="1">
      <c r="A1607" s="4">
        <v>5634</v>
      </c>
      <c r="B1607" s="67" t="s">
        <v>72</v>
      </c>
      <c r="C1607" s="67" t="s">
        <v>72</v>
      </c>
      <c r="D1607" s="67" t="s">
        <v>72</v>
      </c>
      <c r="E1607" s="68">
        <v>44433</v>
      </c>
      <c r="F1607" s="68">
        <v>44433</v>
      </c>
      <c r="G1607" s="68" t="s">
        <v>177</v>
      </c>
      <c r="H1607" s="67" t="s">
        <v>18</v>
      </c>
      <c r="I1607" s="67">
        <v>10</v>
      </c>
      <c r="J1607" s="67" t="s">
        <v>74</v>
      </c>
      <c r="K1607" s="67"/>
      <c r="L1607" s="66" t="s">
        <v>5223</v>
      </c>
      <c r="M1607" s="66" t="s">
        <v>5224</v>
      </c>
      <c r="N1607" s="67"/>
      <c r="O1607" s="67" t="s">
        <v>5225</v>
      </c>
      <c r="P1607" s="68">
        <v>44378</v>
      </c>
      <c r="Q1607" s="71">
        <v>32625910</v>
      </c>
      <c r="R1607" s="71"/>
      <c r="S1607" s="71">
        <v>14000000</v>
      </c>
      <c r="T1607" s="67" t="s">
        <v>96</v>
      </c>
      <c r="U1607" s="67">
        <v>1515</v>
      </c>
      <c r="V1607" s="68">
        <v>44447</v>
      </c>
      <c r="W1607" s="68">
        <v>44456</v>
      </c>
      <c r="X1607" s="71">
        <v>14000000</v>
      </c>
      <c r="Y1607" s="71"/>
      <c r="Z1607" s="71">
        <v>14000000</v>
      </c>
      <c r="AA1607" s="67" t="s">
        <v>80</v>
      </c>
      <c r="AB1607" s="67"/>
      <c r="AC1607" s="67"/>
      <c r="AD1607" s="67">
        <v>289</v>
      </c>
      <c r="AE1607" s="67"/>
      <c r="AF1607" s="67"/>
      <c r="AG1607" s="67" t="s">
        <v>5226</v>
      </c>
      <c r="AH1607" s="34"/>
      <c r="AI1607" s="67" t="s">
        <v>403</v>
      </c>
      <c r="AJ1607" s="66"/>
      <c r="AK1607" s="66" t="s">
        <v>5224</v>
      </c>
      <c r="AL1607" s="67"/>
    </row>
    <row r="1608" spans="1:38" ht="11.25" customHeight="1">
      <c r="A1608" s="4">
        <v>5635</v>
      </c>
      <c r="B1608" s="67" t="s">
        <v>72</v>
      </c>
      <c r="C1608" s="67" t="s">
        <v>72</v>
      </c>
      <c r="D1608" s="67" t="s">
        <v>72</v>
      </c>
      <c r="E1608" s="68">
        <v>44433</v>
      </c>
      <c r="F1608" s="68">
        <v>44433</v>
      </c>
      <c r="G1608" s="68" t="s">
        <v>177</v>
      </c>
      <c r="H1608" s="67" t="s">
        <v>18</v>
      </c>
      <c r="I1608" s="67">
        <v>10</v>
      </c>
      <c r="J1608" s="67" t="s">
        <v>100</v>
      </c>
      <c r="K1608" s="67"/>
      <c r="L1608" s="66" t="s">
        <v>5227</v>
      </c>
      <c r="M1608" s="66" t="s">
        <v>5228</v>
      </c>
      <c r="N1608" s="67"/>
      <c r="O1608" s="67" t="s">
        <v>5229</v>
      </c>
      <c r="P1608" s="68">
        <v>44130</v>
      </c>
      <c r="Q1608" s="71">
        <v>13761364</v>
      </c>
      <c r="R1608" s="71"/>
      <c r="S1608" s="71">
        <v>13761364</v>
      </c>
      <c r="T1608" s="67" t="s">
        <v>96</v>
      </c>
      <c r="U1608" s="67">
        <v>1516</v>
      </c>
      <c r="V1608" s="68">
        <v>44447</v>
      </c>
      <c r="W1608" s="68">
        <v>44449</v>
      </c>
      <c r="X1608" s="71">
        <v>13761364</v>
      </c>
      <c r="Y1608" s="71"/>
      <c r="Z1608" s="71">
        <v>13761364</v>
      </c>
      <c r="AA1608" s="67" t="s">
        <v>80</v>
      </c>
      <c r="AB1608" s="67"/>
      <c r="AC1608" s="67"/>
      <c r="AD1608" s="67">
        <v>290</v>
      </c>
      <c r="AE1608" s="67"/>
      <c r="AF1608" s="67"/>
      <c r="AG1608" s="67" t="s">
        <v>5230</v>
      </c>
      <c r="AH1608" s="34"/>
      <c r="AI1608" s="67" t="s">
        <v>403</v>
      </c>
      <c r="AJ1608" s="66"/>
      <c r="AK1608" s="66" t="s">
        <v>5228</v>
      </c>
      <c r="AL1608" s="67"/>
    </row>
    <row r="1609" spans="1:38" ht="11.25" customHeight="1">
      <c r="A1609" s="4">
        <v>5636</v>
      </c>
      <c r="B1609" s="67" t="s">
        <v>83</v>
      </c>
      <c r="C1609" s="67" t="s">
        <v>1011</v>
      </c>
      <c r="D1609" s="67" t="s">
        <v>72</v>
      </c>
      <c r="E1609" s="68">
        <v>44433</v>
      </c>
      <c r="F1609" s="68">
        <v>44433</v>
      </c>
      <c r="G1609" s="68" t="s">
        <v>73</v>
      </c>
      <c r="H1609" s="67" t="s">
        <v>21</v>
      </c>
      <c r="I1609" s="67">
        <v>14</v>
      </c>
      <c r="J1609" s="67" t="s">
        <v>74</v>
      </c>
      <c r="K1609" s="67"/>
      <c r="L1609" s="67" t="s">
        <v>1072</v>
      </c>
      <c r="M1609" s="66" t="s">
        <v>5231</v>
      </c>
      <c r="N1609" s="67" t="s">
        <v>5232</v>
      </c>
      <c r="O1609" s="67" t="s">
        <v>5233</v>
      </c>
      <c r="P1609" s="68">
        <v>44017</v>
      </c>
      <c r="Q1609" s="71">
        <v>4340000</v>
      </c>
      <c r="R1609" s="71"/>
      <c r="S1609" s="71">
        <v>4340000</v>
      </c>
      <c r="T1609" s="67" t="s">
        <v>79</v>
      </c>
      <c r="U1609" s="67">
        <v>1541</v>
      </c>
      <c r="V1609" s="68">
        <v>44449</v>
      </c>
      <c r="W1609" s="68">
        <v>44452</v>
      </c>
      <c r="X1609" s="71">
        <v>4340000</v>
      </c>
      <c r="Y1609" s="71"/>
      <c r="Z1609" s="71">
        <v>4340000</v>
      </c>
      <c r="AA1609" s="67" t="s">
        <v>80</v>
      </c>
      <c r="AB1609" s="67"/>
      <c r="AC1609" s="67"/>
      <c r="AD1609" s="67"/>
      <c r="AE1609" s="67"/>
      <c r="AF1609" s="67"/>
      <c r="AG1609" s="67" t="s">
        <v>81</v>
      </c>
      <c r="AH1609" s="34">
        <v>4340000</v>
      </c>
      <c r="AI1609" s="67" t="s">
        <v>82</v>
      </c>
      <c r="AJ1609" s="66"/>
      <c r="AK1609" s="66" t="s">
        <v>2511</v>
      </c>
      <c r="AL1609" s="67"/>
    </row>
    <row r="1610" spans="1:38" ht="11.25" customHeight="1">
      <c r="A1610" s="4">
        <v>5637</v>
      </c>
      <c r="B1610" s="67" t="s">
        <v>220</v>
      </c>
      <c r="C1610" s="67" t="s">
        <v>276</v>
      </c>
      <c r="D1610" s="67" t="s">
        <v>72</v>
      </c>
      <c r="E1610" s="68">
        <v>44434</v>
      </c>
      <c r="F1610" s="68">
        <v>44434</v>
      </c>
      <c r="G1610" s="68" t="s">
        <v>177</v>
      </c>
      <c r="H1610" s="67" t="s">
        <v>18</v>
      </c>
      <c r="I1610" s="67">
        <v>10</v>
      </c>
      <c r="J1610" s="67" t="s">
        <v>100</v>
      </c>
      <c r="K1610" s="67"/>
      <c r="L1610" s="66" t="s">
        <v>5218</v>
      </c>
      <c r="M1610" s="66" t="s">
        <v>5234</v>
      </c>
      <c r="N1610" s="67"/>
      <c r="O1610" s="67" t="s">
        <v>5220</v>
      </c>
      <c r="P1610" s="68">
        <v>44384</v>
      </c>
      <c r="Q1610" s="71">
        <v>2504100</v>
      </c>
      <c r="R1610" s="71"/>
      <c r="S1610" s="71">
        <v>2504100</v>
      </c>
      <c r="T1610" s="67" t="s">
        <v>96</v>
      </c>
      <c r="U1610" s="67">
        <v>1519</v>
      </c>
      <c r="V1610" s="68">
        <v>44447</v>
      </c>
      <c r="W1610" s="68">
        <v>44449</v>
      </c>
      <c r="X1610" s="71">
        <v>2504100</v>
      </c>
      <c r="Y1610" s="71"/>
      <c r="Z1610" s="71">
        <v>2504100</v>
      </c>
      <c r="AA1610" s="67" t="s">
        <v>80</v>
      </c>
      <c r="AB1610" s="67"/>
      <c r="AC1610" s="67"/>
      <c r="AD1610" s="67">
        <v>292</v>
      </c>
      <c r="AE1610" s="67"/>
      <c r="AF1610" s="67"/>
      <c r="AG1610" s="67" t="s">
        <v>5235</v>
      </c>
      <c r="AH1610" s="34"/>
      <c r="AI1610" s="67" t="s">
        <v>403</v>
      </c>
      <c r="AJ1610" s="66"/>
      <c r="AK1610" s="66" t="s">
        <v>5234</v>
      </c>
      <c r="AL1610" s="67"/>
    </row>
    <row r="1611" spans="1:38" ht="11.25" customHeight="1">
      <c r="A1611" s="4">
        <v>5638</v>
      </c>
      <c r="B1611" s="67" t="s">
        <v>72</v>
      </c>
      <c r="C1611" s="67" t="s">
        <v>90</v>
      </c>
      <c r="D1611" s="67" t="s">
        <v>72</v>
      </c>
      <c r="E1611" s="68">
        <v>44434</v>
      </c>
      <c r="F1611" s="68">
        <v>44434</v>
      </c>
      <c r="G1611" s="68" t="s">
        <v>91</v>
      </c>
      <c r="H1611" s="67" t="s">
        <v>2</v>
      </c>
      <c r="I1611" s="67">
        <v>3.14</v>
      </c>
      <c r="J1611" s="67" t="s">
        <v>74</v>
      </c>
      <c r="K1611" s="67"/>
      <c r="L1611" s="66" t="s">
        <v>92</v>
      </c>
      <c r="M1611" s="66" t="s">
        <v>5236</v>
      </c>
      <c r="N1611" s="67" t="s">
        <v>5237</v>
      </c>
      <c r="O1611" s="67" t="s">
        <v>5238</v>
      </c>
      <c r="P1611" s="68">
        <v>44433</v>
      </c>
      <c r="Q1611" s="71">
        <v>8507600</v>
      </c>
      <c r="R1611" s="71"/>
      <c r="S1611" s="71">
        <v>7439905.1399999997</v>
      </c>
      <c r="T1611" s="67" t="s">
        <v>96</v>
      </c>
      <c r="U1611" s="67">
        <v>1785</v>
      </c>
      <c r="V1611" s="68">
        <v>44466</v>
      </c>
      <c r="W1611" s="68">
        <v>44469</v>
      </c>
      <c r="X1611" s="71">
        <v>7439905.1399999997</v>
      </c>
      <c r="Y1611" s="71"/>
      <c r="Z1611" s="71">
        <v>7439905.1399999997</v>
      </c>
      <c r="AA1611" s="67" t="s">
        <v>80</v>
      </c>
      <c r="AB1611" s="67"/>
      <c r="AC1611" s="67"/>
      <c r="AD1611" s="67"/>
      <c r="AE1611" s="67"/>
      <c r="AF1611" s="67"/>
      <c r="AG1611" s="67" t="s">
        <v>5239</v>
      </c>
      <c r="AH1611" s="34"/>
      <c r="AI1611" s="67" t="s">
        <v>403</v>
      </c>
      <c r="AJ1611" s="66"/>
      <c r="AK1611" s="67" t="s">
        <v>99</v>
      </c>
      <c r="AL1611" s="67"/>
    </row>
    <row r="1612" spans="1:38" ht="11.25" customHeight="1">
      <c r="A1612" s="4">
        <v>5639</v>
      </c>
      <c r="B1612" s="67" t="s">
        <v>72</v>
      </c>
      <c r="C1612" s="67" t="s">
        <v>72</v>
      </c>
      <c r="D1612" s="67" t="s">
        <v>72</v>
      </c>
      <c r="E1612" s="68">
        <v>44434</v>
      </c>
      <c r="F1612" s="68">
        <v>44434</v>
      </c>
      <c r="G1612" s="68" t="s">
        <v>73</v>
      </c>
      <c r="H1612" s="67" t="s">
        <v>21</v>
      </c>
      <c r="I1612" s="67">
        <v>14</v>
      </c>
      <c r="J1612" s="67" t="s">
        <v>74</v>
      </c>
      <c r="K1612" s="67"/>
      <c r="L1612" s="67" t="s">
        <v>631</v>
      </c>
      <c r="M1612" s="66" t="s">
        <v>5240</v>
      </c>
      <c r="N1612" s="67" t="s">
        <v>5241</v>
      </c>
      <c r="O1612" s="67" t="s">
        <v>5242</v>
      </c>
      <c r="P1612" s="68">
        <v>44140</v>
      </c>
      <c r="Q1612" s="71">
        <v>14976884.32</v>
      </c>
      <c r="R1612" s="71"/>
      <c r="S1612" s="71">
        <v>14832166.869999999</v>
      </c>
      <c r="T1612" s="67" t="s">
        <v>79</v>
      </c>
      <c r="U1612" s="67">
        <v>1451</v>
      </c>
      <c r="V1612" s="68">
        <v>44435</v>
      </c>
      <c r="W1612" s="68">
        <v>44438</v>
      </c>
      <c r="X1612" s="71">
        <f t="shared" ref="X1612:X1617" si="242">+S1612</f>
        <v>14832166.869999999</v>
      </c>
      <c r="Y1612" s="71"/>
      <c r="Z1612" s="71">
        <f t="shared" ref="Z1612:Z1617" si="243">SUM(X1612:Y1612)</f>
        <v>14832166.869999999</v>
      </c>
      <c r="AA1612" s="67" t="s">
        <v>80</v>
      </c>
      <c r="AB1612" s="67"/>
      <c r="AC1612" s="67"/>
      <c r="AD1612" s="67">
        <v>1137</v>
      </c>
      <c r="AE1612" s="67"/>
      <c r="AF1612" s="67"/>
      <c r="AG1612" s="67" t="s">
        <v>81</v>
      </c>
      <c r="AH1612" s="34">
        <f t="shared" ref="AH1612:AH1617" si="244">Z1612</f>
        <v>14832166.869999999</v>
      </c>
      <c r="AI1612" s="67" t="s">
        <v>82</v>
      </c>
      <c r="AJ1612" s="66"/>
      <c r="AK1612" s="66" t="s">
        <v>631</v>
      </c>
      <c r="AL1612" s="67"/>
    </row>
    <row r="1613" spans="1:38" ht="11.25" customHeight="1">
      <c r="A1613" s="4">
        <v>5640</v>
      </c>
      <c r="B1613" s="67" t="s">
        <v>83</v>
      </c>
      <c r="C1613" s="67" t="s">
        <v>83</v>
      </c>
      <c r="D1613" s="67" t="s">
        <v>72</v>
      </c>
      <c r="E1613" s="68">
        <v>44434</v>
      </c>
      <c r="F1613" s="68">
        <v>44434</v>
      </c>
      <c r="G1613" s="68" t="s">
        <v>73</v>
      </c>
      <c r="H1613" s="67" t="s">
        <v>21</v>
      </c>
      <c r="I1613" s="67">
        <v>14</v>
      </c>
      <c r="J1613" s="67" t="s">
        <v>74</v>
      </c>
      <c r="K1613" s="67"/>
      <c r="L1613" s="66" t="s">
        <v>610</v>
      </c>
      <c r="M1613" s="66" t="s">
        <v>5243</v>
      </c>
      <c r="N1613" s="67" t="s">
        <v>5244</v>
      </c>
      <c r="O1613" s="67" t="s">
        <v>5245</v>
      </c>
      <c r="P1613" s="68">
        <v>44316</v>
      </c>
      <c r="Q1613" s="71">
        <v>7650000</v>
      </c>
      <c r="R1613" s="71"/>
      <c r="S1613" s="71">
        <v>7650000</v>
      </c>
      <c r="T1613" s="67" t="s">
        <v>79</v>
      </c>
      <c r="U1613" s="67">
        <v>1450</v>
      </c>
      <c r="V1613" s="68">
        <v>44435</v>
      </c>
      <c r="W1613" s="68">
        <v>44438</v>
      </c>
      <c r="X1613" s="71">
        <f t="shared" si="242"/>
        <v>7650000</v>
      </c>
      <c r="Y1613" s="71"/>
      <c r="Z1613" s="71">
        <f t="shared" si="243"/>
        <v>7650000</v>
      </c>
      <c r="AA1613" s="67" t="s">
        <v>80</v>
      </c>
      <c r="AB1613" s="67"/>
      <c r="AC1613" s="67"/>
      <c r="AD1613" s="67">
        <v>1098</v>
      </c>
      <c r="AE1613" s="67"/>
      <c r="AF1613" s="67"/>
      <c r="AG1613" s="67" t="s">
        <v>81</v>
      </c>
      <c r="AH1613" s="34">
        <f t="shared" si="244"/>
        <v>7650000</v>
      </c>
      <c r="AI1613" s="67" t="s">
        <v>82</v>
      </c>
      <c r="AJ1613" s="66"/>
      <c r="AK1613" s="66" t="s">
        <v>355</v>
      </c>
      <c r="AL1613" s="67"/>
    </row>
    <row r="1614" spans="1:38" ht="11.25" customHeight="1">
      <c r="A1614" s="4">
        <v>5641</v>
      </c>
      <c r="B1614" s="67" t="s">
        <v>83</v>
      </c>
      <c r="C1614" s="67" t="s">
        <v>83</v>
      </c>
      <c r="D1614" s="67" t="s">
        <v>72</v>
      </c>
      <c r="E1614" s="68">
        <v>44434</v>
      </c>
      <c r="F1614" s="68">
        <v>44434</v>
      </c>
      <c r="G1614" s="68" t="s">
        <v>73</v>
      </c>
      <c r="H1614" s="67" t="s">
        <v>21</v>
      </c>
      <c r="I1614" s="67">
        <v>14</v>
      </c>
      <c r="J1614" s="67" t="s">
        <v>74</v>
      </c>
      <c r="K1614" s="67"/>
      <c r="L1614" s="66" t="s">
        <v>610</v>
      </c>
      <c r="M1614" s="66" t="s">
        <v>5246</v>
      </c>
      <c r="N1614" s="67" t="s">
        <v>5247</v>
      </c>
      <c r="O1614" s="67" t="s">
        <v>5248</v>
      </c>
      <c r="P1614" s="68">
        <v>44225</v>
      </c>
      <c r="Q1614" s="71">
        <v>4900000</v>
      </c>
      <c r="R1614" s="71"/>
      <c r="S1614" s="71">
        <v>4900000</v>
      </c>
      <c r="T1614" s="67" t="s">
        <v>79</v>
      </c>
      <c r="U1614" s="67">
        <v>1449</v>
      </c>
      <c r="V1614" s="68">
        <v>44435</v>
      </c>
      <c r="W1614" s="68">
        <v>44438</v>
      </c>
      <c r="X1614" s="71">
        <f t="shared" si="242"/>
        <v>4900000</v>
      </c>
      <c r="Y1614" s="71"/>
      <c r="Z1614" s="71">
        <f t="shared" si="243"/>
        <v>4900000</v>
      </c>
      <c r="AA1614" s="67" t="s">
        <v>80</v>
      </c>
      <c r="AB1614" s="67"/>
      <c r="AC1614" s="67"/>
      <c r="AD1614" s="67">
        <v>1097</v>
      </c>
      <c r="AE1614" s="67"/>
      <c r="AF1614" s="67"/>
      <c r="AG1614" s="67" t="s">
        <v>81</v>
      </c>
      <c r="AH1614" s="34">
        <f t="shared" si="244"/>
        <v>4900000</v>
      </c>
      <c r="AI1614" s="67" t="s">
        <v>82</v>
      </c>
      <c r="AJ1614" s="66"/>
      <c r="AK1614" s="66" t="s">
        <v>355</v>
      </c>
      <c r="AL1614" s="67"/>
    </row>
    <row r="1615" spans="1:38" ht="11.25" customHeight="1">
      <c r="A1615" s="4">
        <v>5642</v>
      </c>
      <c r="B1615" s="67" t="s">
        <v>72</v>
      </c>
      <c r="C1615" s="67" t="s">
        <v>72</v>
      </c>
      <c r="D1615" s="67" t="s">
        <v>72</v>
      </c>
      <c r="E1615" s="68">
        <v>44434</v>
      </c>
      <c r="F1615" s="68">
        <v>44434</v>
      </c>
      <c r="G1615" s="68" t="s">
        <v>73</v>
      </c>
      <c r="H1615" s="67" t="s">
        <v>21</v>
      </c>
      <c r="I1615" s="67">
        <v>14</v>
      </c>
      <c r="J1615" s="67" t="s">
        <v>74</v>
      </c>
      <c r="K1615" s="67"/>
      <c r="L1615" s="66" t="s">
        <v>610</v>
      </c>
      <c r="M1615" s="66" t="s">
        <v>5249</v>
      </c>
      <c r="N1615" s="67" t="s">
        <v>5250</v>
      </c>
      <c r="O1615" s="67" t="s">
        <v>5251</v>
      </c>
      <c r="P1615" s="68">
        <v>44245</v>
      </c>
      <c r="Q1615" s="71">
        <v>1700000</v>
      </c>
      <c r="R1615" s="71"/>
      <c r="S1615" s="71">
        <v>1700000</v>
      </c>
      <c r="T1615" s="67" t="s">
        <v>79</v>
      </c>
      <c r="U1615" s="67">
        <v>1452</v>
      </c>
      <c r="V1615" s="68">
        <v>44435</v>
      </c>
      <c r="W1615" s="68">
        <v>44438</v>
      </c>
      <c r="X1615" s="71">
        <f t="shared" si="242"/>
        <v>1700000</v>
      </c>
      <c r="Y1615" s="71"/>
      <c r="Z1615" s="71">
        <f t="shared" si="243"/>
        <v>1700000</v>
      </c>
      <c r="AA1615" s="67" t="s">
        <v>80</v>
      </c>
      <c r="AB1615" s="67"/>
      <c r="AC1615" s="67"/>
      <c r="AD1615" s="67">
        <v>1153</v>
      </c>
      <c r="AE1615" s="67"/>
      <c r="AF1615" s="67"/>
      <c r="AG1615" s="67" t="s">
        <v>81</v>
      </c>
      <c r="AH1615" s="34">
        <f t="shared" si="244"/>
        <v>1700000</v>
      </c>
      <c r="AI1615" s="67" t="s">
        <v>82</v>
      </c>
      <c r="AJ1615" s="66"/>
      <c r="AK1615" s="66" t="s">
        <v>355</v>
      </c>
      <c r="AL1615" s="67"/>
    </row>
    <row r="1616" spans="1:38" ht="11.25" customHeight="1">
      <c r="A1616" s="4">
        <v>5643</v>
      </c>
      <c r="B1616" s="67" t="s">
        <v>72</v>
      </c>
      <c r="C1616" s="67" t="s">
        <v>72</v>
      </c>
      <c r="D1616" s="67" t="s">
        <v>72</v>
      </c>
      <c r="E1616" s="68">
        <v>44434</v>
      </c>
      <c r="F1616" s="68">
        <v>44434</v>
      </c>
      <c r="G1616" s="68" t="s">
        <v>73</v>
      </c>
      <c r="H1616" s="67" t="s">
        <v>21</v>
      </c>
      <c r="I1616" s="67">
        <v>14</v>
      </c>
      <c r="J1616" s="67" t="s">
        <v>74</v>
      </c>
      <c r="K1616" s="67"/>
      <c r="L1616" s="66" t="s">
        <v>610</v>
      </c>
      <c r="M1616" s="66" t="s">
        <v>5252</v>
      </c>
      <c r="N1616" s="67" t="s">
        <v>5253</v>
      </c>
      <c r="O1616" s="67" t="s">
        <v>5254</v>
      </c>
      <c r="P1616" s="68">
        <v>44267</v>
      </c>
      <c r="Q1616" s="71">
        <v>13900000</v>
      </c>
      <c r="R1616" s="71"/>
      <c r="S1616" s="71">
        <v>13900000</v>
      </c>
      <c r="T1616" s="67" t="s">
        <v>79</v>
      </c>
      <c r="U1616" s="67">
        <v>1453</v>
      </c>
      <c r="V1616" s="68">
        <v>44435</v>
      </c>
      <c r="W1616" s="68">
        <v>44439</v>
      </c>
      <c r="X1616" s="71">
        <f t="shared" si="242"/>
        <v>13900000</v>
      </c>
      <c r="Y1616" s="71"/>
      <c r="Z1616" s="71">
        <f t="shared" si="243"/>
        <v>13900000</v>
      </c>
      <c r="AA1616" s="67" t="s">
        <v>80</v>
      </c>
      <c r="AB1616" s="67"/>
      <c r="AC1616" s="67"/>
      <c r="AD1616" s="67">
        <v>1154</v>
      </c>
      <c r="AE1616" s="67"/>
      <c r="AF1616" s="67"/>
      <c r="AG1616" s="67" t="s">
        <v>81</v>
      </c>
      <c r="AH1616" s="34">
        <f t="shared" si="244"/>
        <v>13900000</v>
      </c>
      <c r="AI1616" s="67" t="s">
        <v>82</v>
      </c>
      <c r="AJ1616" s="66"/>
      <c r="AK1616" s="66" t="s">
        <v>355</v>
      </c>
      <c r="AL1616" s="67"/>
    </row>
    <row r="1617" spans="1:38" ht="11.25" customHeight="1">
      <c r="A1617" s="4">
        <v>5644</v>
      </c>
      <c r="B1617" s="67" t="s">
        <v>72</v>
      </c>
      <c r="C1617" s="67" t="s">
        <v>72</v>
      </c>
      <c r="D1617" s="67" t="s">
        <v>72</v>
      </c>
      <c r="E1617" s="68">
        <v>44434</v>
      </c>
      <c r="F1617" s="68">
        <v>44434</v>
      </c>
      <c r="G1617" s="68" t="s">
        <v>73</v>
      </c>
      <c r="H1617" s="67" t="s">
        <v>21</v>
      </c>
      <c r="I1617" s="67">
        <v>14</v>
      </c>
      <c r="J1617" s="67" t="s">
        <v>74</v>
      </c>
      <c r="K1617" s="67"/>
      <c r="L1617" s="66" t="s">
        <v>610</v>
      </c>
      <c r="M1617" s="66" t="s">
        <v>5255</v>
      </c>
      <c r="N1617" s="67" t="s">
        <v>5256</v>
      </c>
      <c r="O1617" s="67" t="s">
        <v>5257</v>
      </c>
      <c r="P1617" s="68">
        <v>44286</v>
      </c>
      <c r="Q1617" s="71">
        <v>1800000</v>
      </c>
      <c r="R1617" s="71"/>
      <c r="S1617" s="71">
        <v>1800000</v>
      </c>
      <c r="T1617" s="67" t="s">
        <v>79</v>
      </c>
      <c r="U1617" s="67">
        <v>1454</v>
      </c>
      <c r="V1617" s="68">
        <v>44435</v>
      </c>
      <c r="W1617" s="68">
        <v>44439</v>
      </c>
      <c r="X1617" s="71">
        <f t="shared" si="242"/>
        <v>1800000</v>
      </c>
      <c r="Y1617" s="71"/>
      <c r="Z1617" s="71">
        <f t="shared" si="243"/>
        <v>1800000</v>
      </c>
      <c r="AA1617" s="67" t="s">
        <v>80</v>
      </c>
      <c r="AB1617" s="67"/>
      <c r="AC1617" s="67"/>
      <c r="AD1617" s="67">
        <v>1155</v>
      </c>
      <c r="AE1617" s="67"/>
      <c r="AF1617" s="67"/>
      <c r="AG1617" s="67" t="s">
        <v>81</v>
      </c>
      <c r="AH1617" s="34">
        <f t="shared" si="244"/>
        <v>1800000</v>
      </c>
      <c r="AI1617" s="67" t="s">
        <v>82</v>
      </c>
      <c r="AJ1617" s="66"/>
      <c r="AK1617" s="66" t="s">
        <v>355</v>
      </c>
      <c r="AL1617" s="67"/>
    </row>
    <row r="1618" spans="1:38" ht="22.5" customHeight="1">
      <c r="A1618" s="4">
        <v>5645</v>
      </c>
      <c r="B1618" s="67" t="s">
        <v>83</v>
      </c>
      <c r="C1618" s="67" t="s">
        <v>83</v>
      </c>
      <c r="D1618" s="67" t="s">
        <v>72</v>
      </c>
      <c r="E1618" s="68">
        <v>44434</v>
      </c>
      <c r="F1618" s="68">
        <v>44434</v>
      </c>
      <c r="G1618" s="68" t="s">
        <v>124</v>
      </c>
      <c r="H1618" s="67" t="s">
        <v>5</v>
      </c>
      <c r="I1618" s="67">
        <v>2</v>
      </c>
      <c r="J1618" s="67" t="s">
        <v>74</v>
      </c>
      <c r="K1618" s="67"/>
      <c r="L1618" s="66" t="s">
        <v>2788</v>
      </c>
      <c r="M1618" s="66" t="s">
        <v>312</v>
      </c>
      <c r="N1618" s="67" t="s">
        <v>2789</v>
      </c>
      <c r="O1618" s="67"/>
      <c r="P1618" s="68">
        <v>44408</v>
      </c>
      <c r="Q1618" s="71"/>
      <c r="R1618" s="71">
        <v>885000</v>
      </c>
      <c r="S1618" s="71">
        <v>885000</v>
      </c>
      <c r="T1618" s="67" t="s">
        <v>128</v>
      </c>
      <c r="U1618" s="67" t="s">
        <v>5258</v>
      </c>
      <c r="V1618" s="68">
        <v>44467</v>
      </c>
      <c r="W1618" s="68">
        <v>44467</v>
      </c>
      <c r="X1618" s="71"/>
      <c r="Y1618" s="71">
        <v>885000</v>
      </c>
      <c r="Z1618" s="71">
        <v>885000</v>
      </c>
      <c r="AA1618" s="67" t="s">
        <v>80</v>
      </c>
      <c r="AB1618" s="67"/>
      <c r="AC1618" s="67"/>
      <c r="AD1618" s="67"/>
      <c r="AE1618" s="67"/>
      <c r="AF1618" s="67"/>
      <c r="AG1618" s="67"/>
      <c r="AH1618" s="34"/>
      <c r="AI1618" s="67" t="s">
        <v>315</v>
      </c>
      <c r="AJ1618" s="66"/>
      <c r="AK1618" s="67" t="s">
        <v>312</v>
      </c>
      <c r="AL1618" s="38"/>
    </row>
    <row r="1619" spans="1:38" ht="22.5" customHeight="1">
      <c r="A1619" s="4">
        <v>5646</v>
      </c>
      <c r="B1619" s="67" t="s">
        <v>72</v>
      </c>
      <c r="C1619" s="67" t="s">
        <v>72</v>
      </c>
      <c r="D1619" s="67" t="s">
        <v>72</v>
      </c>
      <c r="E1619" s="68">
        <v>44434</v>
      </c>
      <c r="F1619" s="68">
        <v>44434</v>
      </c>
      <c r="G1619" s="68" t="s">
        <v>124</v>
      </c>
      <c r="H1619" s="67" t="s">
        <v>5</v>
      </c>
      <c r="I1619" s="67">
        <v>2</v>
      </c>
      <c r="J1619" s="67" t="s">
        <v>74</v>
      </c>
      <c r="K1619" s="67"/>
      <c r="L1619" s="66" t="s">
        <v>2279</v>
      </c>
      <c r="M1619" s="66" t="s">
        <v>312</v>
      </c>
      <c r="N1619" s="67" t="s">
        <v>2280</v>
      </c>
      <c r="O1619" s="67"/>
      <c r="P1619" s="68">
        <v>44408</v>
      </c>
      <c r="Q1619" s="71"/>
      <c r="R1619" s="71">
        <v>310000</v>
      </c>
      <c r="S1619" s="71">
        <v>310000</v>
      </c>
      <c r="T1619" s="67" t="s">
        <v>128</v>
      </c>
      <c r="U1619" s="67" t="s">
        <v>5259</v>
      </c>
      <c r="V1619" s="68">
        <v>44467</v>
      </c>
      <c r="W1619" s="68">
        <v>44467</v>
      </c>
      <c r="X1619" s="71"/>
      <c r="Y1619" s="71">
        <v>310000</v>
      </c>
      <c r="Z1619" s="71">
        <v>310000</v>
      </c>
      <c r="AA1619" s="67" t="s">
        <v>80</v>
      </c>
      <c r="AB1619" s="67"/>
      <c r="AC1619" s="67"/>
      <c r="AD1619" s="67"/>
      <c r="AE1619" s="67"/>
      <c r="AF1619" s="67"/>
      <c r="AG1619" s="67"/>
      <c r="AH1619" s="34"/>
      <c r="AI1619" s="67" t="s">
        <v>315</v>
      </c>
      <c r="AJ1619" s="66"/>
      <c r="AK1619" s="67" t="s">
        <v>312</v>
      </c>
      <c r="AL1619" s="67"/>
    </row>
    <row r="1620" spans="1:38" ht="11.25" customHeight="1">
      <c r="A1620" s="4">
        <v>5647</v>
      </c>
      <c r="B1620" s="67" t="s">
        <v>83</v>
      </c>
      <c r="C1620" s="67" t="s">
        <v>83</v>
      </c>
      <c r="D1620" s="67" t="s">
        <v>72</v>
      </c>
      <c r="E1620" s="68">
        <v>44434</v>
      </c>
      <c r="F1620" s="68">
        <v>44434</v>
      </c>
      <c r="G1620" s="68" t="s">
        <v>124</v>
      </c>
      <c r="H1620" s="67" t="s">
        <v>5</v>
      </c>
      <c r="I1620" s="67">
        <v>2</v>
      </c>
      <c r="J1620" s="67" t="s">
        <v>74</v>
      </c>
      <c r="K1620" s="67"/>
      <c r="L1620" s="66" t="s">
        <v>1055</v>
      </c>
      <c r="M1620" s="66" t="s">
        <v>312</v>
      </c>
      <c r="N1620" s="67" t="s">
        <v>1056</v>
      </c>
      <c r="O1620" s="67"/>
      <c r="P1620" s="68">
        <v>44408</v>
      </c>
      <c r="Q1620" s="71"/>
      <c r="R1620" s="71">
        <v>4341490</v>
      </c>
      <c r="S1620" s="71">
        <v>4341490</v>
      </c>
      <c r="T1620" s="67" t="s">
        <v>128</v>
      </c>
      <c r="U1620" s="67" t="s">
        <v>5260</v>
      </c>
      <c r="V1620" s="68">
        <v>44467</v>
      </c>
      <c r="W1620" s="68">
        <v>44467</v>
      </c>
      <c r="X1620" s="71"/>
      <c r="Y1620" s="71">
        <v>4341490</v>
      </c>
      <c r="Z1620" s="71">
        <v>4341490</v>
      </c>
      <c r="AA1620" s="4" t="s">
        <v>80</v>
      </c>
      <c r="AB1620" s="67"/>
      <c r="AC1620" s="67"/>
      <c r="AD1620" s="67"/>
      <c r="AE1620" s="67"/>
      <c r="AF1620" s="67"/>
      <c r="AG1620" s="67"/>
      <c r="AH1620" s="34"/>
      <c r="AI1620" s="67" t="s">
        <v>315</v>
      </c>
      <c r="AJ1620" s="66"/>
      <c r="AK1620" s="67" t="s">
        <v>312</v>
      </c>
      <c r="AL1620" s="38"/>
    </row>
    <row r="1621" spans="1:38" ht="11.25" customHeight="1">
      <c r="A1621" s="4">
        <v>5648</v>
      </c>
      <c r="B1621" s="67" t="s">
        <v>83</v>
      </c>
      <c r="C1621" s="67" t="s">
        <v>83</v>
      </c>
      <c r="D1621" s="67" t="s">
        <v>72</v>
      </c>
      <c r="E1621" s="68">
        <v>44434</v>
      </c>
      <c r="F1621" s="68">
        <v>44434</v>
      </c>
      <c r="G1621" s="68" t="s">
        <v>124</v>
      </c>
      <c r="H1621" s="67" t="s">
        <v>5</v>
      </c>
      <c r="I1621" s="67">
        <v>2</v>
      </c>
      <c r="J1621" s="67" t="s">
        <v>74</v>
      </c>
      <c r="K1621" s="67"/>
      <c r="L1621" s="66" t="s">
        <v>4326</v>
      </c>
      <c r="M1621" s="66" t="s">
        <v>312</v>
      </c>
      <c r="N1621" s="67" t="s">
        <v>4327</v>
      </c>
      <c r="O1621" s="67"/>
      <c r="P1621" s="68">
        <v>44408</v>
      </c>
      <c r="Q1621" s="71"/>
      <c r="R1621" s="71">
        <v>1373000</v>
      </c>
      <c r="S1621" s="71">
        <v>1373000</v>
      </c>
      <c r="T1621" s="67" t="s">
        <v>128</v>
      </c>
      <c r="U1621" s="67" t="s">
        <v>5261</v>
      </c>
      <c r="V1621" s="68">
        <v>44467</v>
      </c>
      <c r="W1621" s="68">
        <v>44467</v>
      </c>
      <c r="X1621" s="71"/>
      <c r="Y1621" s="71">
        <v>1373000</v>
      </c>
      <c r="Z1621" s="71">
        <v>1373000</v>
      </c>
      <c r="AA1621" s="67" t="s">
        <v>80</v>
      </c>
      <c r="AB1621" s="67"/>
      <c r="AC1621" s="67"/>
      <c r="AD1621" s="67"/>
      <c r="AE1621" s="67"/>
      <c r="AF1621" s="67"/>
      <c r="AG1621" s="67"/>
      <c r="AH1621" s="34"/>
      <c r="AI1621" s="67" t="s">
        <v>315</v>
      </c>
      <c r="AJ1621" s="66"/>
      <c r="AK1621" s="67" t="s">
        <v>312</v>
      </c>
      <c r="AL1621" s="67"/>
    </row>
    <row r="1622" spans="1:38" ht="11.25" customHeight="1">
      <c r="A1622" s="4">
        <v>5649</v>
      </c>
      <c r="B1622" s="67" t="s">
        <v>83</v>
      </c>
      <c r="C1622" s="67" t="s">
        <v>83</v>
      </c>
      <c r="D1622" s="67" t="s">
        <v>72</v>
      </c>
      <c r="E1622" s="68">
        <v>44435</v>
      </c>
      <c r="F1622" s="68">
        <v>44435</v>
      </c>
      <c r="G1622" s="68" t="s">
        <v>73</v>
      </c>
      <c r="H1622" s="67" t="s">
        <v>21</v>
      </c>
      <c r="I1622" s="67">
        <v>14</v>
      </c>
      <c r="J1622" s="67" t="s">
        <v>74</v>
      </c>
      <c r="K1622" s="67"/>
      <c r="L1622" s="67" t="s">
        <v>1072</v>
      </c>
      <c r="M1622" s="66" t="s">
        <v>5262</v>
      </c>
      <c r="N1622" s="67" t="s">
        <v>5263</v>
      </c>
      <c r="O1622" s="67" t="s">
        <v>5264</v>
      </c>
      <c r="P1622" s="68">
        <v>44274</v>
      </c>
      <c r="Q1622" s="71">
        <v>6237723.29</v>
      </c>
      <c r="R1622" s="71"/>
      <c r="S1622" s="71">
        <v>6212500</v>
      </c>
      <c r="T1622" s="67" t="s">
        <v>79</v>
      </c>
      <c r="U1622" s="67">
        <v>2042</v>
      </c>
      <c r="V1622" s="68">
        <v>44483</v>
      </c>
      <c r="W1622" s="68">
        <v>44487</v>
      </c>
      <c r="X1622" s="71">
        <f>+S1622</f>
        <v>6212500</v>
      </c>
      <c r="Y1622" s="71"/>
      <c r="Z1622" s="71">
        <f>SUM(X1622:Y1622)</f>
        <v>6212500</v>
      </c>
      <c r="AA1622" s="67" t="s">
        <v>80</v>
      </c>
      <c r="AB1622" s="67"/>
      <c r="AC1622" s="67"/>
      <c r="AD1622" s="67"/>
      <c r="AE1622" s="67"/>
      <c r="AF1622" s="67"/>
      <c r="AG1622" s="71" t="s">
        <v>81</v>
      </c>
      <c r="AH1622" s="34">
        <f>Z1622</f>
        <v>6212500</v>
      </c>
      <c r="AI1622" s="67" t="s">
        <v>82</v>
      </c>
      <c r="AJ1622" s="66"/>
      <c r="AK1622" s="66" t="s">
        <v>1072</v>
      </c>
      <c r="AL1622" s="67"/>
    </row>
    <row r="1623" spans="1:38" ht="11.25" customHeight="1">
      <c r="A1623" s="4">
        <v>5650</v>
      </c>
      <c r="B1623" s="67" t="s">
        <v>220</v>
      </c>
      <c r="C1623" s="67" t="s">
        <v>220</v>
      </c>
      <c r="D1623" s="67" t="s">
        <v>72</v>
      </c>
      <c r="E1623" s="68">
        <v>44435</v>
      </c>
      <c r="F1623" s="3">
        <v>44435</v>
      </c>
      <c r="G1623" s="68" t="s">
        <v>177</v>
      </c>
      <c r="H1623" s="67" t="s">
        <v>18</v>
      </c>
      <c r="I1623" s="67">
        <v>10</v>
      </c>
      <c r="J1623" s="67" t="s">
        <v>100</v>
      </c>
      <c r="K1623" s="67"/>
      <c r="L1623" s="66" t="s">
        <v>5265</v>
      </c>
      <c r="M1623" s="66" t="s">
        <v>5266</v>
      </c>
      <c r="N1623" s="67"/>
      <c r="O1623" s="67" t="s">
        <v>5267</v>
      </c>
      <c r="P1623" s="68">
        <v>44403</v>
      </c>
      <c r="Q1623" s="71">
        <v>6145631</v>
      </c>
      <c r="R1623" s="71"/>
      <c r="S1623" s="71">
        <v>6145631</v>
      </c>
      <c r="T1623" s="67" t="s">
        <v>96</v>
      </c>
      <c r="U1623" s="67">
        <v>1523</v>
      </c>
      <c r="V1623" s="68">
        <v>44447</v>
      </c>
      <c r="W1623" s="68">
        <v>44449</v>
      </c>
      <c r="X1623" s="71">
        <v>6145631</v>
      </c>
      <c r="Y1623" s="71"/>
      <c r="Z1623" s="71">
        <v>6145631</v>
      </c>
      <c r="AA1623" s="67" t="s">
        <v>80</v>
      </c>
      <c r="AB1623" s="67"/>
      <c r="AC1623" s="67"/>
      <c r="AD1623" s="67">
        <v>295</v>
      </c>
      <c r="AE1623" s="67"/>
      <c r="AF1623" s="67"/>
      <c r="AG1623" s="67" t="s">
        <v>5268</v>
      </c>
      <c r="AH1623" s="34"/>
      <c r="AI1623" s="67" t="s">
        <v>403</v>
      </c>
      <c r="AJ1623" s="66"/>
      <c r="AK1623" s="66" t="s">
        <v>5266</v>
      </c>
      <c r="AL1623" s="67"/>
    </row>
    <row r="1624" spans="1:38" ht="11.25" customHeight="1">
      <c r="A1624" s="4">
        <v>5651</v>
      </c>
      <c r="B1624" s="67" t="s">
        <v>83</v>
      </c>
      <c r="C1624" s="67" t="s">
        <v>83</v>
      </c>
      <c r="D1624" s="67" t="s">
        <v>72</v>
      </c>
      <c r="E1624" s="68">
        <v>44435</v>
      </c>
      <c r="F1624" s="68">
        <v>44435</v>
      </c>
      <c r="G1624" s="68" t="s">
        <v>91</v>
      </c>
      <c r="H1624" s="67" t="s">
        <v>2</v>
      </c>
      <c r="I1624" s="67">
        <v>3.14</v>
      </c>
      <c r="J1624" s="67" t="s">
        <v>74</v>
      </c>
      <c r="K1624" s="67"/>
      <c r="L1624" s="66" t="s">
        <v>610</v>
      </c>
      <c r="M1624" s="66" t="s">
        <v>5269</v>
      </c>
      <c r="N1624" s="67" t="s">
        <v>5270</v>
      </c>
      <c r="O1624" s="67" t="s">
        <v>5271</v>
      </c>
      <c r="P1624" s="68">
        <v>44433</v>
      </c>
      <c r="Q1624" s="71">
        <v>19085070</v>
      </c>
      <c r="R1624" s="71"/>
      <c r="S1624" s="71">
        <v>13659549</v>
      </c>
      <c r="T1624" s="67" t="s">
        <v>96</v>
      </c>
      <c r="U1624" s="67">
        <v>1524</v>
      </c>
      <c r="V1624" s="68">
        <v>44447</v>
      </c>
      <c r="W1624" s="68">
        <v>44452</v>
      </c>
      <c r="X1624" s="71">
        <v>13659549</v>
      </c>
      <c r="Y1624" s="71"/>
      <c r="Z1624" s="71">
        <v>13659549</v>
      </c>
      <c r="AA1624" s="67" t="s">
        <v>80</v>
      </c>
      <c r="AB1624" s="67"/>
      <c r="AC1624" s="67"/>
      <c r="AD1624" s="67">
        <v>1177</v>
      </c>
      <c r="AE1624" s="67"/>
      <c r="AF1624" s="67"/>
      <c r="AG1624" s="67" t="s">
        <v>5272</v>
      </c>
      <c r="AH1624" s="34"/>
      <c r="AI1624" s="67" t="s">
        <v>403</v>
      </c>
      <c r="AJ1624" s="66"/>
      <c r="AK1624" s="66" t="s">
        <v>355</v>
      </c>
      <c r="AL1624" s="67"/>
    </row>
    <row r="1625" spans="1:38" ht="11.25" customHeight="1">
      <c r="A1625" s="4">
        <v>5652</v>
      </c>
      <c r="B1625" s="67" t="s">
        <v>83</v>
      </c>
      <c r="C1625" s="67" t="s">
        <v>205</v>
      </c>
      <c r="D1625" s="67" t="s">
        <v>72</v>
      </c>
      <c r="E1625" s="68">
        <v>44435</v>
      </c>
      <c r="F1625" s="68">
        <v>44435</v>
      </c>
      <c r="G1625" s="68" t="s">
        <v>91</v>
      </c>
      <c r="H1625" s="67" t="s">
        <v>228</v>
      </c>
      <c r="I1625" s="67">
        <v>3</v>
      </c>
      <c r="J1625" s="67" t="s">
        <v>74</v>
      </c>
      <c r="K1625" s="67"/>
      <c r="L1625" s="66" t="s">
        <v>1576</v>
      </c>
      <c r="M1625" s="66" t="s">
        <v>1576</v>
      </c>
      <c r="N1625" s="67" t="s">
        <v>1577</v>
      </c>
      <c r="O1625" s="67" t="s">
        <v>1578</v>
      </c>
      <c r="P1625" s="68">
        <v>44428</v>
      </c>
      <c r="Q1625" s="71">
        <v>667000</v>
      </c>
      <c r="R1625" s="71"/>
      <c r="S1625" s="71">
        <v>667000</v>
      </c>
      <c r="T1625" s="67" t="s">
        <v>4929</v>
      </c>
      <c r="U1625" s="67">
        <v>1596</v>
      </c>
      <c r="V1625" s="68">
        <v>44455</v>
      </c>
      <c r="W1625" s="68">
        <v>44456</v>
      </c>
      <c r="X1625" s="71">
        <v>667000</v>
      </c>
      <c r="Y1625" s="71"/>
      <c r="Z1625" s="71">
        <v>667000</v>
      </c>
      <c r="AA1625" s="67" t="s">
        <v>80</v>
      </c>
      <c r="AB1625" s="67"/>
      <c r="AC1625" s="67"/>
      <c r="AD1625" s="67">
        <v>1247</v>
      </c>
      <c r="AE1625" s="67"/>
      <c r="AF1625" s="67"/>
      <c r="AG1625" s="67" t="s">
        <v>5273</v>
      </c>
      <c r="AH1625" s="34"/>
      <c r="AI1625" s="67" t="s">
        <v>403</v>
      </c>
      <c r="AJ1625" s="66"/>
      <c r="AK1625" s="66" t="s">
        <v>2222</v>
      </c>
      <c r="AL1625" s="67"/>
    </row>
    <row r="1626" spans="1:38" ht="11.25" customHeight="1">
      <c r="A1626" s="4">
        <v>5653</v>
      </c>
      <c r="B1626" s="67" t="s">
        <v>72</v>
      </c>
      <c r="C1626" s="67" t="s">
        <v>72</v>
      </c>
      <c r="D1626" s="67" t="s">
        <v>72</v>
      </c>
      <c r="E1626" s="68">
        <v>44435</v>
      </c>
      <c r="F1626" s="68">
        <v>44435</v>
      </c>
      <c r="G1626" s="68" t="s">
        <v>73</v>
      </c>
      <c r="H1626" s="67" t="s">
        <v>21</v>
      </c>
      <c r="I1626" s="67">
        <v>14</v>
      </c>
      <c r="J1626" s="67" t="s">
        <v>74</v>
      </c>
      <c r="K1626" s="67"/>
      <c r="L1626" s="66" t="s">
        <v>766</v>
      </c>
      <c r="M1626" s="66" t="s">
        <v>5274</v>
      </c>
      <c r="N1626" s="67" t="s">
        <v>5275</v>
      </c>
      <c r="O1626" s="67" t="s">
        <v>5276</v>
      </c>
      <c r="P1626" s="68">
        <v>43737</v>
      </c>
      <c r="Q1626" s="71">
        <v>15168128.960000001</v>
      </c>
      <c r="R1626" s="71"/>
      <c r="S1626" s="71">
        <v>12500000</v>
      </c>
      <c r="T1626" s="67" t="s">
        <v>79</v>
      </c>
      <c r="U1626" s="67">
        <v>1489</v>
      </c>
      <c r="V1626" s="68">
        <v>44439</v>
      </c>
      <c r="W1626" s="68">
        <v>44439</v>
      </c>
      <c r="X1626" s="71">
        <f t="shared" ref="X1626:X1645" si="245">+S1626</f>
        <v>12500000</v>
      </c>
      <c r="Y1626" s="71"/>
      <c r="Z1626" s="71">
        <f t="shared" ref="Z1626:Z1645" si="246">SUM(X1626:Y1626)</f>
        <v>12500000</v>
      </c>
      <c r="AA1626" s="67" t="s">
        <v>80</v>
      </c>
      <c r="AB1626" s="67"/>
      <c r="AC1626" s="67"/>
      <c r="AD1626" s="67">
        <v>1129</v>
      </c>
      <c r="AE1626" s="67"/>
      <c r="AF1626" s="67"/>
      <c r="AG1626" s="67" t="s">
        <v>81</v>
      </c>
      <c r="AH1626" s="34">
        <f t="shared" ref="AH1626:AH1645" si="247">Z1626</f>
        <v>12500000</v>
      </c>
      <c r="AI1626" s="67" t="s">
        <v>82</v>
      </c>
      <c r="AJ1626" s="66"/>
      <c r="AK1626" s="66" t="s">
        <v>766</v>
      </c>
      <c r="AL1626" s="67"/>
    </row>
    <row r="1627" spans="1:38" ht="11.25" customHeight="1">
      <c r="A1627" s="4">
        <v>5654</v>
      </c>
      <c r="B1627" s="67" t="s">
        <v>72</v>
      </c>
      <c r="C1627" s="67" t="s">
        <v>72</v>
      </c>
      <c r="D1627" s="67" t="s">
        <v>72</v>
      </c>
      <c r="E1627" s="68">
        <v>44435</v>
      </c>
      <c r="F1627" s="68">
        <v>44435</v>
      </c>
      <c r="G1627" s="68" t="s">
        <v>73</v>
      </c>
      <c r="H1627" s="67" t="s">
        <v>21</v>
      </c>
      <c r="I1627" s="67">
        <v>14</v>
      </c>
      <c r="J1627" s="67" t="s">
        <v>74</v>
      </c>
      <c r="K1627" s="67"/>
      <c r="L1627" s="66" t="s">
        <v>766</v>
      </c>
      <c r="M1627" s="66" t="s">
        <v>5277</v>
      </c>
      <c r="N1627" s="67" t="s">
        <v>5278</v>
      </c>
      <c r="O1627" s="67" t="s">
        <v>5279</v>
      </c>
      <c r="P1627" s="68">
        <v>43734</v>
      </c>
      <c r="Q1627" s="71">
        <v>21416522.539999999</v>
      </c>
      <c r="R1627" s="71"/>
      <c r="S1627" s="71">
        <v>17500000</v>
      </c>
      <c r="T1627" s="67" t="s">
        <v>79</v>
      </c>
      <c r="U1627" s="67">
        <v>1490</v>
      </c>
      <c r="V1627" s="68">
        <v>44439</v>
      </c>
      <c r="W1627" s="68">
        <v>44439</v>
      </c>
      <c r="X1627" s="71">
        <f t="shared" si="245"/>
        <v>17500000</v>
      </c>
      <c r="Y1627" s="71"/>
      <c r="Z1627" s="71">
        <f t="shared" si="246"/>
        <v>17500000</v>
      </c>
      <c r="AA1627" s="67" t="s">
        <v>80</v>
      </c>
      <c r="AB1627" s="67"/>
      <c r="AC1627" s="67"/>
      <c r="AD1627" s="67">
        <v>1130</v>
      </c>
      <c r="AE1627" s="67"/>
      <c r="AF1627" s="67"/>
      <c r="AG1627" s="67" t="s">
        <v>81</v>
      </c>
      <c r="AH1627" s="34">
        <f t="shared" si="247"/>
        <v>17500000</v>
      </c>
      <c r="AI1627" s="67" t="s">
        <v>82</v>
      </c>
      <c r="AJ1627" s="66"/>
      <c r="AK1627" s="66" t="s">
        <v>766</v>
      </c>
      <c r="AL1627" s="67"/>
    </row>
    <row r="1628" spans="1:38" ht="11.25" customHeight="1">
      <c r="A1628" s="4">
        <v>5655</v>
      </c>
      <c r="B1628" s="67" t="s">
        <v>72</v>
      </c>
      <c r="C1628" s="67" t="s">
        <v>72</v>
      </c>
      <c r="D1628" s="67" t="s">
        <v>72</v>
      </c>
      <c r="E1628" s="68">
        <v>44435</v>
      </c>
      <c r="F1628" s="68">
        <v>44435</v>
      </c>
      <c r="G1628" s="68" t="s">
        <v>73</v>
      </c>
      <c r="H1628" s="67" t="s">
        <v>21</v>
      </c>
      <c r="I1628" s="67">
        <v>14</v>
      </c>
      <c r="J1628" s="67" t="s">
        <v>74</v>
      </c>
      <c r="K1628" s="67"/>
      <c r="L1628" s="66" t="s">
        <v>766</v>
      </c>
      <c r="M1628" s="66" t="s">
        <v>5280</v>
      </c>
      <c r="N1628" s="67" t="s">
        <v>5281</v>
      </c>
      <c r="O1628" s="67" t="s">
        <v>5282</v>
      </c>
      <c r="P1628" s="68">
        <v>44109</v>
      </c>
      <c r="Q1628" s="71">
        <v>15452460.93</v>
      </c>
      <c r="R1628" s="71"/>
      <c r="S1628" s="71">
        <v>11750000</v>
      </c>
      <c r="T1628" s="67" t="s">
        <v>79</v>
      </c>
      <c r="U1628" s="67">
        <v>1491</v>
      </c>
      <c r="V1628" s="68">
        <v>44439</v>
      </c>
      <c r="W1628" s="68">
        <v>44439</v>
      </c>
      <c r="X1628" s="71">
        <f t="shared" si="245"/>
        <v>11750000</v>
      </c>
      <c r="Y1628" s="71"/>
      <c r="Z1628" s="71">
        <f t="shared" si="246"/>
        <v>11750000</v>
      </c>
      <c r="AA1628" s="67" t="s">
        <v>80</v>
      </c>
      <c r="AB1628" s="67"/>
      <c r="AC1628" s="67"/>
      <c r="AD1628" s="67">
        <v>1131</v>
      </c>
      <c r="AE1628" s="67"/>
      <c r="AF1628" s="67"/>
      <c r="AG1628" s="67" t="s">
        <v>81</v>
      </c>
      <c r="AH1628" s="34">
        <f t="shared" si="247"/>
        <v>11750000</v>
      </c>
      <c r="AI1628" s="67" t="s">
        <v>82</v>
      </c>
      <c r="AJ1628" s="66"/>
      <c r="AK1628" s="66" t="s">
        <v>766</v>
      </c>
      <c r="AL1628" s="67"/>
    </row>
    <row r="1629" spans="1:38" ht="11.25" customHeight="1">
      <c r="A1629" s="4">
        <v>5656</v>
      </c>
      <c r="B1629" s="67" t="s">
        <v>72</v>
      </c>
      <c r="C1629" s="67" t="s">
        <v>72</v>
      </c>
      <c r="D1629" s="67" t="s">
        <v>72</v>
      </c>
      <c r="E1629" s="68">
        <v>44435</v>
      </c>
      <c r="F1629" s="68">
        <v>44435</v>
      </c>
      <c r="G1629" s="68" t="s">
        <v>73</v>
      </c>
      <c r="H1629" s="67" t="s">
        <v>21</v>
      </c>
      <c r="I1629" s="67">
        <v>14</v>
      </c>
      <c r="J1629" s="67" t="s">
        <v>74</v>
      </c>
      <c r="K1629" s="67"/>
      <c r="L1629" s="66" t="s">
        <v>766</v>
      </c>
      <c r="M1629" s="66" t="s">
        <v>5283</v>
      </c>
      <c r="N1629" s="67" t="s">
        <v>5284</v>
      </c>
      <c r="O1629" s="67" t="s">
        <v>5285</v>
      </c>
      <c r="P1629" s="68">
        <v>44079</v>
      </c>
      <c r="Q1629" s="71">
        <v>18429056.989999998</v>
      </c>
      <c r="R1629" s="71"/>
      <c r="S1629" s="71">
        <v>14250000</v>
      </c>
      <c r="T1629" s="67" t="s">
        <v>79</v>
      </c>
      <c r="U1629" s="67">
        <v>1492</v>
      </c>
      <c r="V1629" s="68">
        <v>44439</v>
      </c>
      <c r="W1629" s="68">
        <v>44439</v>
      </c>
      <c r="X1629" s="71">
        <f t="shared" si="245"/>
        <v>14250000</v>
      </c>
      <c r="Y1629" s="71"/>
      <c r="Z1629" s="71">
        <f t="shared" si="246"/>
        <v>14250000</v>
      </c>
      <c r="AA1629" s="67" t="s">
        <v>80</v>
      </c>
      <c r="AB1629" s="67"/>
      <c r="AC1629" s="67"/>
      <c r="AD1629" s="67">
        <v>1132</v>
      </c>
      <c r="AE1629" s="67"/>
      <c r="AF1629" s="67"/>
      <c r="AG1629" s="67" t="s">
        <v>81</v>
      </c>
      <c r="AH1629" s="34">
        <f t="shared" si="247"/>
        <v>14250000</v>
      </c>
      <c r="AI1629" s="67" t="s">
        <v>82</v>
      </c>
      <c r="AJ1629" s="66"/>
      <c r="AK1629" s="66" t="s">
        <v>766</v>
      </c>
      <c r="AL1629" s="67"/>
    </row>
    <row r="1630" spans="1:38" ht="11.25" customHeight="1">
      <c r="A1630" s="4">
        <v>5657</v>
      </c>
      <c r="B1630" s="67" t="s">
        <v>72</v>
      </c>
      <c r="C1630" s="67" t="s">
        <v>72</v>
      </c>
      <c r="D1630" s="67" t="s">
        <v>72</v>
      </c>
      <c r="E1630" s="68">
        <v>44435</v>
      </c>
      <c r="F1630" s="68">
        <v>44435</v>
      </c>
      <c r="G1630" s="68" t="s">
        <v>73</v>
      </c>
      <c r="H1630" s="67" t="s">
        <v>21</v>
      </c>
      <c r="I1630" s="67">
        <v>14</v>
      </c>
      <c r="J1630" s="67" t="s">
        <v>74</v>
      </c>
      <c r="K1630" s="67"/>
      <c r="L1630" s="66" t="s">
        <v>766</v>
      </c>
      <c r="M1630" s="66" t="s">
        <v>5286</v>
      </c>
      <c r="N1630" s="67" t="s">
        <v>5287</v>
      </c>
      <c r="O1630" s="67" t="s">
        <v>5288</v>
      </c>
      <c r="P1630" s="68">
        <v>43886</v>
      </c>
      <c r="Q1630" s="71">
        <v>17290326</v>
      </c>
      <c r="R1630" s="71"/>
      <c r="S1630" s="71">
        <v>14687500</v>
      </c>
      <c r="T1630" s="67" t="s">
        <v>79</v>
      </c>
      <c r="U1630" s="67">
        <v>1493</v>
      </c>
      <c r="V1630" s="68">
        <v>44439</v>
      </c>
      <c r="W1630" s="68">
        <v>44439</v>
      </c>
      <c r="X1630" s="71">
        <f t="shared" si="245"/>
        <v>14687500</v>
      </c>
      <c r="Y1630" s="71"/>
      <c r="Z1630" s="71">
        <f t="shared" si="246"/>
        <v>14687500</v>
      </c>
      <c r="AA1630" s="67" t="s">
        <v>80</v>
      </c>
      <c r="AB1630" s="67"/>
      <c r="AC1630" s="67"/>
      <c r="AD1630" s="67">
        <v>1133</v>
      </c>
      <c r="AE1630" s="67"/>
      <c r="AF1630" s="67"/>
      <c r="AG1630" s="67" t="s">
        <v>81</v>
      </c>
      <c r="AH1630" s="34">
        <f t="shared" si="247"/>
        <v>14687500</v>
      </c>
      <c r="AI1630" s="67" t="s">
        <v>82</v>
      </c>
      <c r="AJ1630" s="66"/>
      <c r="AK1630" s="66" t="s">
        <v>766</v>
      </c>
      <c r="AL1630" s="67"/>
    </row>
    <row r="1631" spans="1:38" ht="11.25" customHeight="1">
      <c r="A1631" s="4">
        <v>5658</v>
      </c>
      <c r="B1631" s="67" t="s">
        <v>72</v>
      </c>
      <c r="C1631" s="67" t="s">
        <v>72</v>
      </c>
      <c r="D1631" s="67" t="s">
        <v>72</v>
      </c>
      <c r="E1631" s="68">
        <v>44435</v>
      </c>
      <c r="F1631" s="68">
        <v>44435</v>
      </c>
      <c r="G1631" s="68" t="s">
        <v>73</v>
      </c>
      <c r="H1631" s="67" t="s">
        <v>21</v>
      </c>
      <c r="I1631" s="67">
        <v>14</v>
      </c>
      <c r="J1631" s="67" t="s">
        <v>74</v>
      </c>
      <c r="K1631" s="67"/>
      <c r="L1631" s="66" t="s">
        <v>766</v>
      </c>
      <c r="M1631" s="66" t="s">
        <v>5289</v>
      </c>
      <c r="N1631" s="67" t="s">
        <v>5290</v>
      </c>
      <c r="O1631" s="67" t="s">
        <v>5291</v>
      </c>
      <c r="P1631" s="68">
        <v>43734</v>
      </c>
      <c r="Q1631" s="71">
        <v>23940612.710000001</v>
      </c>
      <c r="R1631" s="71"/>
      <c r="S1631" s="71">
        <v>19562500</v>
      </c>
      <c r="T1631" s="67" t="s">
        <v>79</v>
      </c>
      <c r="U1631" s="67">
        <v>1494</v>
      </c>
      <c r="V1631" s="68">
        <v>44439</v>
      </c>
      <c r="W1631" s="68">
        <v>44439</v>
      </c>
      <c r="X1631" s="71">
        <f t="shared" si="245"/>
        <v>19562500</v>
      </c>
      <c r="Y1631" s="71"/>
      <c r="Z1631" s="71">
        <f t="shared" si="246"/>
        <v>19562500</v>
      </c>
      <c r="AA1631" s="67" t="s">
        <v>80</v>
      </c>
      <c r="AB1631" s="67"/>
      <c r="AC1631" s="67"/>
      <c r="AD1631" s="67">
        <v>1134</v>
      </c>
      <c r="AE1631" s="67"/>
      <c r="AF1631" s="67"/>
      <c r="AG1631" s="67" t="s">
        <v>81</v>
      </c>
      <c r="AH1631" s="34">
        <f t="shared" si="247"/>
        <v>19562500</v>
      </c>
      <c r="AI1631" s="67" t="s">
        <v>82</v>
      </c>
      <c r="AJ1631" s="66"/>
      <c r="AK1631" s="66" t="s">
        <v>766</v>
      </c>
      <c r="AL1631" s="67"/>
    </row>
    <row r="1632" spans="1:38" ht="11.25" customHeight="1">
      <c r="A1632" s="4">
        <v>5659</v>
      </c>
      <c r="B1632" s="67" t="s">
        <v>72</v>
      </c>
      <c r="C1632" s="67" t="s">
        <v>72</v>
      </c>
      <c r="D1632" s="67" t="s">
        <v>72</v>
      </c>
      <c r="E1632" s="68">
        <v>44435</v>
      </c>
      <c r="F1632" s="68">
        <v>44435</v>
      </c>
      <c r="G1632" s="68" t="s">
        <v>73</v>
      </c>
      <c r="H1632" s="67" t="s">
        <v>21</v>
      </c>
      <c r="I1632" s="67">
        <v>14</v>
      </c>
      <c r="J1632" s="67" t="s">
        <v>74</v>
      </c>
      <c r="K1632" s="67"/>
      <c r="L1632" s="66" t="s">
        <v>610</v>
      </c>
      <c r="M1632" s="66" t="s">
        <v>5292</v>
      </c>
      <c r="N1632" s="67" t="s">
        <v>5293</v>
      </c>
      <c r="O1632" s="67" t="s">
        <v>5294</v>
      </c>
      <c r="P1632" s="68">
        <v>44287</v>
      </c>
      <c r="Q1632" s="71">
        <v>2300000</v>
      </c>
      <c r="R1632" s="71"/>
      <c r="S1632" s="71">
        <v>2300000</v>
      </c>
      <c r="T1632" s="67" t="s">
        <v>79</v>
      </c>
      <c r="U1632" s="67">
        <v>1504</v>
      </c>
      <c r="V1632" s="68">
        <v>44439</v>
      </c>
      <c r="W1632" s="68">
        <v>44439</v>
      </c>
      <c r="X1632" s="71">
        <f t="shared" si="245"/>
        <v>2300000</v>
      </c>
      <c r="Y1632" s="71"/>
      <c r="Z1632" s="71">
        <f t="shared" si="246"/>
        <v>2300000</v>
      </c>
      <c r="AA1632" s="67" t="s">
        <v>80</v>
      </c>
      <c r="AB1632" s="67"/>
      <c r="AC1632" s="67"/>
      <c r="AD1632" s="67">
        <v>1150</v>
      </c>
      <c r="AE1632" s="67"/>
      <c r="AF1632" s="67"/>
      <c r="AG1632" s="67" t="s">
        <v>81</v>
      </c>
      <c r="AH1632" s="34">
        <f t="shared" si="247"/>
        <v>2300000</v>
      </c>
      <c r="AI1632" s="67" t="s">
        <v>82</v>
      </c>
      <c r="AJ1632" s="66"/>
      <c r="AK1632" s="66" t="s">
        <v>610</v>
      </c>
      <c r="AL1632" s="67"/>
    </row>
    <row r="1633" spans="1:38" ht="11.25" customHeight="1">
      <c r="A1633" s="4">
        <v>5660</v>
      </c>
      <c r="B1633" s="67" t="s">
        <v>72</v>
      </c>
      <c r="C1633" s="67" t="s">
        <v>72</v>
      </c>
      <c r="D1633" s="67" t="s">
        <v>72</v>
      </c>
      <c r="E1633" s="68">
        <v>44435</v>
      </c>
      <c r="F1633" s="68">
        <v>44435</v>
      </c>
      <c r="G1633" s="68" t="s">
        <v>73</v>
      </c>
      <c r="H1633" s="67" t="s">
        <v>21</v>
      </c>
      <c r="I1633" s="67">
        <v>14</v>
      </c>
      <c r="J1633" s="67" t="s">
        <v>74</v>
      </c>
      <c r="K1633" s="67"/>
      <c r="L1633" s="66" t="s">
        <v>610</v>
      </c>
      <c r="M1633" s="66" t="s">
        <v>5295</v>
      </c>
      <c r="N1633" s="67" t="s">
        <v>5296</v>
      </c>
      <c r="O1633" s="67" t="s">
        <v>5297</v>
      </c>
      <c r="P1633" s="68">
        <v>44284</v>
      </c>
      <c r="Q1633" s="71">
        <v>2600000</v>
      </c>
      <c r="R1633" s="71"/>
      <c r="S1633" s="71">
        <v>2600000</v>
      </c>
      <c r="T1633" s="67" t="s">
        <v>79</v>
      </c>
      <c r="U1633" s="67">
        <v>1503</v>
      </c>
      <c r="V1633" s="68">
        <v>44439</v>
      </c>
      <c r="W1633" s="68">
        <v>44439</v>
      </c>
      <c r="X1633" s="71">
        <f t="shared" si="245"/>
        <v>2600000</v>
      </c>
      <c r="Y1633" s="71"/>
      <c r="Z1633" s="71">
        <f t="shared" si="246"/>
        <v>2600000</v>
      </c>
      <c r="AA1633" s="67" t="s">
        <v>80</v>
      </c>
      <c r="AB1633" s="67"/>
      <c r="AC1633" s="67"/>
      <c r="AD1633" s="67">
        <v>1149</v>
      </c>
      <c r="AE1633" s="67"/>
      <c r="AF1633" s="67"/>
      <c r="AG1633" s="67" t="s">
        <v>81</v>
      </c>
      <c r="AH1633" s="34">
        <f t="shared" si="247"/>
        <v>2600000</v>
      </c>
      <c r="AI1633" s="67" t="s">
        <v>82</v>
      </c>
      <c r="AJ1633" s="66"/>
      <c r="AK1633" s="66" t="s">
        <v>610</v>
      </c>
      <c r="AL1633" s="67"/>
    </row>
    <row r="1634" spans="1:38" ht="11.25" customHeight="1">
      <c r="A1634" s="4">
        <v>5661</v>
      </c>
      <c r="B1634" s="67" t="s">
        <v>72</v>
      </c>
      <c r="C1634" s="67" t="s">
        <v>72</v>
      </c>
      <c r="D1634" s="67" t="s">
        <v>72</v>
      </c>
      <c r="E1634" s="68">
        <v>44435</v>
      </c>
      <c r="F1634" s="68">
        <v>44435</v>
      </c>
      <c r="G1634" s="68" t="s">
        <v>73</v>
      </c>
      <c r="H1634" s="67" t="s">
        <v>21</v>
      </c>
      <c r="I1634" s="67">
        <v>14</v>
      </c>
      <c r="J1634" s="67" t="s">
        <v>74</v>
      </c>
      <c r="K1634" s="67"/>
      <c r="L1634" s="66" t="s">
        <v>610</v>
      </c>
      <c r="M1634" s="66" t="s">
        <v>5298</v>
      </c>
      <c r="N1634" s="67" t="s">
        <v>5299</v>
      </c>
      <c r="O1634" s="67" t="s">
        <v>5300</v>
      </c>
      <c r="P1634" s="68">
        <v>44279</v>
      </c>
      <c r="Q1634" s="71">
        <v>11400000</v>
      </c>
      <c r="R1634" s="71"/>
      <c r="S1634" s="71">
        <v>11400000</v>
      </c>
      <c r="T1634" s="67" t="s">
        <v>79</v>
      </c>
      <c r="U1634" s="67">
        <v>1502</v>
      </c>
      <c r="V1634" s="68">
        <v>44439</v>
      </c>
      <c r="W1634" s="68">
        <v>44439</v>
      </c>
      <c r="X1634" s="71">
        <f t="shared" si="245"/>
        <v>11400000</v>
      </c>
      <c r="Y1634" s="71"/>
      <c r="Z1634" s="71">
        <f t="shared" si="246"/>
        <v>11400000</v>
      </c>
      <c r="AA1634" s="67" t="s">
        <v>80</v>
      </c>
      <c r="AB1634" s="67"/>
      <c r="AC1634" s="67"/>
      <c r="AD1634" s="67">
        <v>1148</v>
      </c>
      <c r="AE1634" s="67"/>
      <c r="AF1634" s="67"/>
      <c r="AG1634" s="67" t="s">
        <v>81</v>
      </c>
      <c r="AH1634" s="34">
        <f t="shared" si="247"/>
        <v>11400000</v>
      </c>
      <c r="AI1634" s="67" t="s">
        <v>82</v>
      </c>
      <c r="AJ1634" s="66"/>
      <c r="AK1634" s="66" t="s">
        <v>610</v>
      </c>
      <c r="AL1634" s="67"/>
    </row>
    <row r="1635" spans="1:38" ht="11.25" customHeight="1">
      <c r="A1635" s="4">
        <v>5662</v>
      </c>
      <c r="B1635" s="67" t="s">
        <v>83</v>
      </c>
      <c r="C1635" s="67" t="s">
        <v>83</v>
      </c>
      <c r="D1635" s="67" t="s">
        <v>72</v>
      </c>
      <c r="E1635" s="68">
        <v>44435</v>
      </c>
      <c r="F1635" s="68">
        <v>44435</v>
      </c>
      <c r="G1635" s="68" t="s">
        <v>73</v>
      </c>
      <c r="H1635" s="67" t="s">
        <v>21</v>
      </c>
      <c r="I1635" s="67">
        <v>14</v>
      </c>
      <c r="J1635" s="67" t="s">
        <v>74</v>
      </c>
      <c r="K1635" s="67"/>
      <c r="L1635" s="66" t="s">
        <v>610</v>
      </c>
      <c r="M1635" s="66" t="s">
        <v>5301</v>
      </c>
      <c r="N1635" s="67" t="s">
        <v>5302</v>
      </c>
      <c r="O1635" s="67" t="s">
        <v>5303</v>
      </c>
      <c r="P1635" s="68">
        <v>44314</v>
      </c>
      <c r="Q1635" s="71">
        <v>10500000</v>
      </c>
      <c r="R1635" s="71"/>
      <c r="S1635" s="71">
        <v>10500000</v>
      </c>
      <c r="T1635" s="67" t="s">
        <v>79</v>
      </c>
      <c r="U1635" s="67">
        <v>1501</v>
      </c>
      <c r="V1635" s="68">
        <v>44439</v>
      </c>
      <c r="W1635" s="68">
        <v>44439</v>
      </c>
      <c r="X1635" s="71">
        <f t="shared" si="245"/>
        <v>10500000</v>
      </c>
      <c r="Y1635" s="71"/>
      <c r="Z1635" s="71">
        <f t="shared" si="246"/>
        <v>10500000</v>
      </c>
      <c r="AA1635" s="67" t="s">
        <v>80</v>
      </c>
      <c r="AB1635" s="67"/>
      <c r="AC1635" s="67"/>
      <c r="AD1635" s="67">
        <v>1147</v>
      </c>
      <c r="AE1635" s="67"/>
      <c r="AF1635" s="67"/>
      <c r="AG1635" s="67" t="s">
        <v>81</v>
      </c>
      <c r="AH1635" s="34">
        <f t="shared" si="247"/>
        <v>10500000</v>
      </c>
      <c r="AI1635" s="67" t="s">
        <v>82</v>
      </c>
      <c r="AJ1635" s="66"/>
      <c r="AK1635" s="66" t="s">
        <v>610</v>
      </c>
      <c r="AL1635" s="67"/>
    </row>
    <row r="1636" spans="1:38" ht="11.25" customHeight="1">
      <c r="A1636" s="4">
        <v>5663</v>
      </c>
      <c r="B1636" s="67" t="s">
        <v>72</v>
      </c>
      <c r="C1636" s="67" t="s">
        <v>72</v>
      </c>
      <c r="D1636" s="67" t="s">
        <v>72</v>
      </c>
      <c r="E1636" s="68">
        <v>44435</v>
      </c>
      <c r="F1636" s="68">
        <v>44435</v>
      </c>
      <c r="G1636" s="68" t="s">
        <v>73</v>
      </c>
      <c r="H1636" s="67" t="s">
        <v>21</v>
      </c>
      <c r="I1636" s="67">
        <v>14</v>
      </c>
      <c r="J1636" s="67" t="s">
        <v>74</v>
      </c>
      <c r="K1636" s="67"/>
      <c r="L1636" s="66" t="s">
        <v>610</v>
      </c>
      <c r="M1636" s="66" t="s">
        <v>5304</v>
      </c>
      <c r="N1636" s="67" t="s">
        <v>5305</v>
      </c>
      <c r="O1636" s="67" t="s">
        <v>5306</v>
      </c>
      <c r="P1636" s="68">
        <v>44272</v>
      </c>
      <c r="Q1636" s="71">
        <v>3550000</v>
      </c>
      <c r="R1636" s="71"/>
      <c r="S1636" s="71">
        <v>3550000</v>
      </c>
      <c r="T1636" s="67" t="s">
        <v>79</v>
      </c>
      <c r="U1636" s="67">
        <v>1500</v>
      </c>
      <c r="V1636" s="68">
        <v>44439</v>
      </c>
      <c r="W1636" s="68">
        <v>44439</v>
      </c>
      <c r="X1636" s="71">
        <f t="shared" si="245"/>
        <v>3550000</v>
      </c>
      <c r="Y1636" s="71"/>
      <c r="Z1636" s="71">
        <f t="shared" si="246"/>
        <v>3550000</v>
      </c>
      <c r="AA1636" s="67" t="s">
        <v>80</v>
      </c>
      <c r="AB1636" s="67"/>
      <c r="AC1636" s="67"/>
      <c r="AD1636" s="67">
        <v>1146</v>
      </c>
      <c r="AE1636" s="67"/>
      <c r="AF1636" s="67"/>
      <c r="AG1636" s="67" t="s">
        <v>81</v>
      </c>
      <c r="AH1636" s="34">
        <f t="shared" si="247"/>
        <v>3550000</v>
      </c>
      <c r="AI1636" s="67" t="s">
        <v>82</v>
      </c>
      <c r="AJ1636" s="66"/>
      <c r="AK1636" s="66" t="s">
        <v>610</v>
      </c>
      <c r="AL1636" s="67"/>
    </row>
    <row r="1637" spans="1:38" ht="11.25" customHeight="1">
      <c r="A1637" s="4">
        <v>5664</v>
      </c>
      <c r="B1637" s="67" t="s">
        <v>72</v>
      </c>
      <c r="C1637" s="67" t="s">
        <v>72</v>
      </c>
      <c r="D1637" s="67" t="s">
        <v>72</v>
      </c>
      <c r="E1637" s="68">
        <v>44435</v>
      </c>
      <c r="F1637" s="68">
        <v>44435</v>
      </c>
      <c r="G1637" s="68" t="s">
        <v>73</v>
      </c>
      <c r="H1637" s="67" t="s">
        <v>21</v>
      </c>
      <c r="I1637" s="67">
        <v>14</v>
      </c>
      <c r="J1637" s="67" t="s">
        <v>74</v>
      </c>
      <c r="K1637" s="67"/>
      <c r="L1637" s="66" t="s">
        <v>610</v>
      </c>
      <c r="M1637" s="66" t="s">
        <v>5307</v>
      </c>
      <c r="N1637" s="67" t="s">
        <v>5308</v>
      </c>
      <c r="O1637" s="67" t="s">
        <v>5309</v>
      </c>
      <c r="P1637" s="68">
        <v>44312</v>
      </c>
      <c r="Q1637" s="71">
        <v>3200000</v>
      </c>
      <c r="R1637" s="71"/>
      <c r="S1637" s="71">
        <v>3200000</v>
      </c>
      <c r="T1637" s="67" t="s">
        <v>79</v>
      </c>
      <c r="U1637" s="67">
        <v>1499</v>
      </c>
      <c r="V1637" s="68">
        <v>44439</v>
      </c>
      <c r="W1637" s="68">
        <v>44439</v>
      </c>
      <c r="X1637" s="71">
        <f t="shared" si="245"/>
        <v>3200000</v>
      </c>
      <c r="Y1637" s="71"/>
      <c r="Z1637" s="71">
        <f t="shared" si="246"/>
        <v>3200000</v>
      </c>
      <c r="AA1637" s="67" t="s">
        <v>80</v>
      </c>
      <c r="AB1637" s="67"/>
      <c r="AC1637" s="67"/>
      <c r="AD1637" s="67">
        <v>1145</v>
      </c>
      <c r="AE1637" s="67"/>
      <c r="AF1637" s="67"/>
      <c r="AG1637" s="67" t="s">
        <v>81</v>
      </c>
      <c r="AH1637" s="34">
        <f t="shared" si="247"/>
        <v>3200000</v>
      </c>
      <c r="AI1637" s="67" t="s">
        <v>82</v>
      </c>
      <c r="AJ1637" s="66"/>
      <c r="AK1637" s="66" t="s">
        <v>610</v>
      </c>
      <c r="AL1637" s="67"/>
    </row>
    <row r="1638" spans="1:38" ht="11.25" customHeight="1">
      <c r="A1638" s="4">
        <v>5665</v>
      </c>
      <c r="B1638" s="67" t="s">
        <v>72</v>
      </c>
      <c r="C1638" s="67" t="s">
        <v>72</v>
      </c>
      <c r="D1638" s="67" t="s">
        <v>72</v>
      </c>
      <c r="E1638" s="68">
        <v>44435</v>
      </c>
      <c r="F1638" s="68">
        <v>44435</v>
      </c>
      <c r="G1638" s="68" t="s">
        <v>73</v>
      </c>
      <c r="H1638" s="67" t="s">
        <v>21</v>
      </c>
      <c r="I1638" s="67">
        <v>14</v>
      </c>
      <c r="J1638" s="67" t="s">
        <v>74</v>
      </c>
      <c r="K1638" s="67"/>
      <c r="L1638" s="66" t="s">
        <v>610</v>
      </c>
      <c r="M1638" s="66" t="s">
        <v>5310</v>
      </c>
      <c r="N1638" s="67" t="s">
        <v>5311</v>
      </c>
      <c r="O1638" s="67" t="s">
        <v>5312</v>
      </c>
      <c r="P1638" s="68">
        <v>44305</v>
      </c>
      <c r="Q1638" s="71">
        <v>7300000</v>
      </c>
      <c r="R1638" s="71"/>
      <c r="S1638" s="71">
        <v>7300000</v>
      </c>
      <c r="T1638" s="67" t="s">
        <v>79</v>
      </c>
      <c r="U1638" s="67">
        <v>1498</v>
      </c>
      <c r="V1638" s="68">
        <v>44439</v>
      </c>
      <c r="W1638" s="68">
        <v>44439</v>
      </c>
      <c r="X1638" s="71">
        <f t="shared" si="245"/>
        <v>7300000</v>
      </c>
      <c r="Y1638" s="71"/>
      <c r="Z1638" s="71">
        <f t="shared" si="246"/>
        <v>7300000</v>
      </c>
      <c r="AA1638" s="67" t="s">
        <v>80</v>
      </c>
      <c r="AB1638" s="67"/>
      <c r="AC1638" s="67"/>
      <c r="AD1638" s="67">
        <v>1144</v>
      </c>
      <c r="AE1638" s="67"/>
      <c r="AF1638" s="67"/>
      <c r="AG1638" s="67" t="s">
        <v>81</v>
      </c>
      <c r="AH1638" s="34">
        <f t="shared" si="247"/>
        <v>7300000</v>
      </c>
      <c r="AI1638" s="67" t="s">
        <v>82</v>
      </c>
      <c r="AJ1638" s="66"/>
      <c r="AK1638" s="66" t="s">
        <v>610</v>
      </c>
      <c r="AL1638" s="67"/>
    </row>
    <row r="1639" spans="1:38" ht="11.25" customHeight="1">
      <c r="A1639" s="4">
        <v>5666</v>
      </c>
      <c r="B1639" s="67" t="s">
        <v>72</v>
      </c>
      <c r="C1639" s="67" t="s">
        <v>72</v>
      </c>
      <c r="D1639" s="67" t="s">
        <v>72</v>
      </c>
      <c r="E1639" s="68">
        <v>44435</v>
      </c>
      <c r="F1639" s="68">
        <v>44435</v>
      </c>
      <c r="G1639" s="68" t="s">
        <v>73</v>
      </c>
      <c r="H1639" s="67" t="s">
        <v>21</v>
      </c>
      <c r="I1639" s="67">
        <v>14</v>
      </c>
      <c r="J1639" s="67" t="s">
        <v>74</v>
      </c>
      <c r="K1639" s="67"/>
      <c r="L1639" s="66" t="s">
        <v>610</v>
      </c>
      <c r="M1639" s="66" t="s">
        <v>5313</v>
      </c>
      <c r="N1639" s="67" t="s">
        <v>5314</v>
      </c>
      <c r="O1639" s="67" t="s">
        <v>5315</v>
      </c>
      <c r="P1639" s="68">
        <v>44274</v>
      </c>
      <c r="Q1639" s="71">
        <v>2550000</v>
      </c>
      <c r="R1639" s="71"/>
      <c r="S1639" s="71">
        <v>2550000</v>
      </c>
      <c r="T1639" s="67" t="s">
        <v>79</v>
      </c>
      <c r="U1639" s="67">
        <v>1497</v>
      </c>
      <c r="V1639" s="68">
        <v>44439</v>
      </c>
      <c r="W1639" s="68">
        <v>44439</v>
      </c>
      <c r="X1639" s="71">
        <f t="shared" si="245"/>
        <v>2550000</v>
      </c>
      <c r="Y1639" s="71"/>
      <c r="Z1639" s="71">
        <f t="shared" si="246"/>
        <v>2550000</v>
      </c>
      <c r="AA1639" s="67" t="s">
        <v>80</v>
      </c>
      <c r="AB1639" s="67"/>
      <c r="AC1639" s="67"/>
      <c r="AD1639" s="67">
        <v>1143</v>
      </c>
      <c r="AE1639" s="67"/>
      <c r="AF1639" s="67"/>
      <c r="AG1639" s="67" t="s">
        <v>81</v>
      </c>
      <c r="AH1639" s="34">
        <f t="shared" si="247"/>
        <v>2550000</v>
      </c>
      <c r="AI1639" s="67" t="s">
        <v>82</v>
      </c>
      <c r="AJ1639" s="66"/>
      <c r="AK1639" s="66" t="s">
        <v>610</v>
      </c>
      <c r="AL1639" s="67"/>
    </row>
    <row r="1640" spans="1:38" ht="11.25" customHeight="1">
      <c r="A1640" s="4">
        <v>5667</v>
      </c>
      <c r="B1640" s="67" t="s">
        <v>72</v>
      </c>
      <c r="C1640" s="67" t="s">
        <v>72</v>
      </c>
      <c r="D1640" s="67" t="s">
        <v>72</v>
      </c>
      <c r="E1640" s="68">
        <v>44435</v>
      </c>
      <c r="F1640" s="68">
        <v>44435</v>
      </c>
      <c r="G1640" s="68" t="s">
        <v>73</v>
      </c>
      <c r="H1640" s="67" t="s">
        <v>21</v>
      </c>
      <c r="I1640" s="67">
        <v>14</v>
      </c>
      <c r="J1640" s="67" t="s">
        <v>74</v>
      </c>
      <c r="K1640" s="67"/>
      <c r="L1640" s="66" t="s">
        <v>610</v>
      </c>
      <c r="M1640" s="66" t="s">
        <v>5316</v>
      </c>
      <c r="N1640" s="67" t="s">
        <v>5317</v>
      </c>
      <c r="O1640" s="67" t="s">
        <v>5318</v>
      </c>
      <c r="P1640" s="68">
        <v>44176</v>
      </c>
      <c r="Q1640" s="71">
        <v>12400000</v>
      </c>
      <c r="R1640" s="71"/>
      <c r="S1640" s="71">
        <v>12400000</v>
      </c>
      <c r="T1640" s="67" t="s">
        <v>79</v>
      </c>
      <c r="U1640" s="67">
        <v>1496</v>
      </c>
      <c r="V1640" s="68">
        <v>44439</v>
      </c>
      <c r="W1640" s="68">
        <v>44439</v>
      </c>
      <c r="X1640" s="71">
        <f t="shared" si="245"/>
        <v>12400000</v>
      </c>
      <c r="Y1640" s="71"/>
      <c r="Z1640" s="71">
        <f t="shared" si="246"/>
        <v>12400000</v>
      </c>
      <c r="AA1640" s="67" t="s">
        <v>80</v>
      </c>
      <c r="AB1640" s="67"/>
      <c r="AC1640" s="67"/>
      <c r="AD1640" s="67">
        <v>1136</v>
      </c>
      <c r="AE1640" s="67"/>
      <c r="AF1640" s="67"/>
      <c r="AG1640" s="67" t="s">
        <v>81</v>
      </c>
      <c r="AH1640" s="34">
        <f t="shared" si="247"/>
        <v>12400000</v>
      </c>
      <c r="AI1640" s="67" t="s">
        <v>82</v>
      </c>
      <c r="AJ1640" s="66"/>
      <c r="AK1640" s="66" t="s">
        <v>610</v>
      </c>
      <c r="AL1640" s="67"/>
    </row>
    <row r="1641" spans="1:38" ht="11.25" customHeight="1">
      <c r="A1641" s="4">
        <v>5668</v>
      </c>
      <c r="B1641" s="67" t="s">
        <v>72</v>
      </c>
      <c r="C1641" s="67" t="s">
        <v>72</v>
      </c>
      <c r="D1641" s="67" t="s">
        <v>72</v>
      </c>
      <c r="E1641" s="68">
        <v>44435</v>
      </c>
      <c r="F1641" s="68">
        <v>44435</v>
      </c>
      <c r="G1641" s="68" t="s">
        <v>73</v>
      </c>
      <c r="H1641" s="67" t="s">
        <v>21</v>
      </c>
      <c r="I1641" s="67">
        <v>14</v>
      </c>
      <c r="J1641" s="67" t="s">
        <v>74</v>
      </c>
      <c r="K1641" s="67"/>
      <c r="L1641" s="66" t="s">
        <v>610</v>
      </c>
      <c r="M1641" s="66" t="s">
        <v>5319</v>
      </c>
      <c r="N1641" s="67" t="s">
        <v>5320</v>
      </c>
      <c r="O1641" s="67" t="s">
        <v>5321</v>
      </c>
      <c r="P1641" s="68">
        <v>44282</v>
      </c>
      <c r="Q1641" s="71">
        <v>6000000</v>
      </c>
      <c r="R1641" s="71"/>
      <c r="S1641" s="71">
        <v>6000000</v>
      </c>
      <c r="T1641" s="67" t="s">
        <v>79</v>
      </c>
      <c r="U1641" s="67">
        <v>1495</v>
      </c>
      <c r="V1641" s="68">
        <v>44439</v>
      </c>
      <c r="W1641" s="68">
        <v>44439</v>
      </c>
      <c r="X1641" s="71">
        <f t="shared" si="245"/>
        <v>6000000</v>
      </c>
      <c r="Y1641" s="71"/>
      <c r="Z1641" s="71">
        <f t="shared" si="246"/>
        <v>6000000</v>
      </c>
      <c r="AA1641" s="67" t="s">
        <v>80</v>
      </c>
      <c r="AB1641" s="67"/>
      <c r="AC1641" s="67"/>
      <c r="AD1641" s="67">
        <v>1135</v>
      </c>
      <c r="AE1641" s="67"/>
      <c r="AF1641" s="67"/>
      <c r="AG1641" s="67" t="s">
        <v>81</v>
      </c>
      <c r="AH1641" s="34">
        <f t="shared" si="247"/>
        <v>6000000</v>
      </c>
      <c r="AI1641" s="67" t="s">
        <v>82</v>
      </c>
      <c r="AJ1641" s="66"/>
      <c r="AK1641" s="66" t="s">
        <v>610</v>
      </c>
      <c r="AL1641" s="67"/>
    </row>
    <row r="1642" spans="1:38" ht="11.25" customHeight="1">
      <c r="A1642" s="4">
        <v>5669</v>
      </c>
      <c r="B1642" s="67" t="s">
        <v>140</v>
      </c>
      <c r="C1642" s="67" t="s">
        <v>140</v>
      </c>
      <c r="D1642" s="67" t="s">
        <v>72</v>
      </c>
      <c r="E1642" s="68">
        <v>44435</v>
      </c>
      <c r="F1642" s="68">
        <v>44435</v>
      </c>
      <c r="G1642" s="68" t="s">
        <v>73</v>
      </c>
      <c r="H1642" s="67" t="s">
        <v>16</v>
      </c>
      <c r="I1642" s="67">
        <v>14</v>
      </c>
      <c r="J1642" s="67" t="s">
        <v>74</v>
      </c>
      <c r="K1642" s="67"/>
      <c r="L1642" s="66" t="s">
        <v>328</v>
      </c>
      <c r="M1642" s="66" t="s">
        <v>5322</v>
      </c>
      <c r="N1642" s="67" t="s">
        <v>5323</v>
      </c>
      <c r="O1642" s="67" t="s">
        <v>5324</v>
      </c>
      <c r="P1642" s="68">
        <v>44280</v>
      </c>
      <c r="Q1642" s="71">
        <v>26242000</v>
      </c>
      <c r="R1642" s="71"/>
      <c r="S1642" s="71">
        <v>26242000</v>
      </c>
      <c r="T1642" s="67" t="s">
        <v>79</v>
      </c>
      <c r="U1642" s="67">
        <v>1544</v>
      </c>
      <c r="V1642" s="68">
        <v>44449</v>
      </c>
      <c r="W1642" s="68">
        <v>44452</v>
      </c>
      <c r="X1642" s="71">
        <f t="shared" si="245"/>
        <v>26242000</v>
      </c>
      <c r="Y1642" s="71"/>
      <c r="Z1642" s="71">
        <f t="shared" si="246"/>
        <v>26242000</v>
      </c>
      <c r="AA1642" s="67" t="s">
        <v>80</v>
      </c>
      <c r="AB1642" s="67"/>
      <c r="AC1642" s="67"/>
      <c r="AD1642" s="67">
        <v>1187</v>
      </c>
      <c r="AE1642" s="67"/>
      <c r="AF1642" s="67"/>
      <c r="AG1642" s="67" t="s">
        <v>81</v>
      </c>
      <c r="AH1642" s="34">
        <f t="shared" si="247"/>
        <v>26242000</v>
      </c>
      <c r="AI1642" s="67" t="s">
        <v>82</v>
      </c>
      <c r="AJ1642" s="66"/>
      <c r="AK1642" s="66" t="s">
        <v>4089</v>
      </c>
      <c r="AL1642" s="67"/>
    </row>
    <row r="1643" spans="1:38" ht="11.25" customHeight="1">
      <c r="A1643" s="4">
        <v>5670</v>
      </c>
      <c r="B1643" s="67" t="s">
        <v>1076</v>
      </c>
      <c r="C1643" s="67" t="s">
        <v>1076</v>
      </c>
      <c r="D1643" s="67" t="s">
        <v>72</v>
      </c>
      <c r="E1643" s="68">
        <v>44435</v>
      </c>
      <c r="F1643" s="68">
        <v>44435</v>
      </c>
      <c r="G1643" s="68" t="s">
        <v>73</v>
      </c>
      <c r="H1643" s="67" t="s">
        <v>16</v>
      </c>
      <c r="I1643" s="67">
        <v>14</v>
      </c>
      <c r="J1643" s="67" t="s">
        <v>74</v>
      </c>
      <c r="K1643" s="67"/>
      <c r="L1643" s="67" t="s">
        <v>1077</v>
      </c>
      <c r="M1643" s="66" t="s">
        <v>5325</v>
      </c>
      <c r="N1643" s="67" t="s">
        <v>5326</v>
      </c>
      <c r="O1643" s="67" t="s">
        <v>5327</v>
      </c>
      <c r="P1643" s="68">
        <v>44253</v>
      </c>
      <c r="Q1643" s="71">
        <v>20615528.079999998</v>
      </c>
      <c r="R1643" s="71"/>
      <c r="S1643" s="71">
        <v>20615528.079999998</v>
      </c>
      <c r="T1643" s="67" t="s">
        <v>79</v>
      </c>
      <c r="U1643" s="67">
        <v>1555</v>
      </c>
      <c r="V1643" s="68">
        <v>44452</v>
      </c>
      <c r="W1643" s="68">
        <v>44453</v>
      </c>
      <c r="X1643" s="71">
        <f t="shared" si="245"/>
        <v>20615528.079999998</v>
      </c>
      <c r="Y1643" s="71"/>
      <c r="Z1643" s="71">
        <f t="shared" si="246"/>
        <v>20615528.079999998</v>
      </c>
      <c r="AA1643" s="67" t="s">
        <v>80</v>
      </c>
      <c r="AB1643" s="67"/>
      <c r="AC1643" s="67"/>
      <c r="AD1643" s="67">
        <v>1189</v>
      </c>
      <c r="AE1643" s="67"/>
      <c r="AF1643" s="67"/>
      <c r="AG1643" s="67" t="s">
        <v>81</v>
      </c>
      <c r="AH1643" s="34">
        <f t="shared" si="247"/>
        <v>20615528.079999998</v>
      </c>
      <c r="AI1643" s="67" t="s">
        <v>82</v>
      </c>
      <c r="AJ1643" s="66"/>
      <c r="AK1643" s="66" t="s">
        <v>1077</v>
      </c>
      <c r="AL1643" s="67"/>
    </row>
    <row r="1644" spans="1:38" ht="11.25" customHeight="1">
      <c r="A1644" s="4">
        <v>5671</v>
      </c>
      <c r="B1644" s="67" t="s">
        <v>1076</v>
      </c>
      <c r="C1644" s="67" t="s">
        <v>1076</v>
      </c>
      <c r="D1644" s="67" t="s">
        <v>72</v>
      </c>
      <c r="E1644" s="68">
        <v>44435</v>
      </c>
      <c r="F1644" s="68">
        <v>44435</v>
      </c>
      <c r="G1644" s="68" t="s">
        <v>73</v>
      </c>
      <c r="H1644" s="67" t="s">
        <v>16</v>
      </c>
      <c r="I1644" s="67">
        <v>14</v>
      </c>
      <c r="J1644" s="67" t="s">
        <v>74</v>
      </c>
      <c r="K1644" s="67"/>
      <c r="L1644" s="67" t="s">
        <v>1077</v>
      </c>
      <c r="M1644" s="66" t="s">
        <v>5328</v>
      </c>
      <c r="N1644" s="67" t="s">
        <v>5329</v>
      </c>
      <c r="O1644" s="67" t="s">
        <v>5330</v>
      </c>
      <c r="P1644" s="68">
        <v>43886</v>
      </c>
      <c r="Q1644" s="71">
        <v>18963095.25</v>
      </c>
      <c r="R1644" s="71"/>
      <c r="S1644" s="71">
        <v>18963095.25</v>
      </c>
      <c r="T1644" s="67" t="s">
        <v>79</v>
      </c>
      <c r="U1644" s="67">
        <v>1554</v>
      </c>
      <c r="V1644" s="68">
        <v>44452</v>
      </c>
      <c r="W1644" s="68">
        <v>44453</v>
      </c>
      <c r="X1644" s="71">
        <f t="shared" si="245"/>
        <v>18963095.25</v>
      </c>
      <c r="Y1644" s="71"/>
      <c r="Z1644" s="71">
        <f t="shared" si="246"/>
        <v>18963095.25</v>
      </c>
      <c r="AA1644" s="67" t="s">
        <v>80</v>
      </c>
      <c r="AB1644" s="67"/>
      <c r="AC1644" s="67"/>
      <c r="AD1644" s="67">
        <v>1188</v>
      </c>
      <c r="AE1644" s="67"/>
      <c r="AF1644" s="67"/>
      <c r="AG1644" s="67" t="s">
        <v>81</v>
      </c>
      <c r="AH1644" s="34">
        <f t="shared" si="247"/>
        <v>18963095.25</v>
      </c>
      <c r="AI1644" s="67" t="s">
        <v>82</v>
      </c>
      <c r="AJ1644" s="66"/>
      <c r="AK1644" s="66" t="s">
        <v>1077</v>
      </c>
      <c r="AL1644" s="67"/>
    </row>
    <row r="1645" spans="1:38" ht="11.25" customHeight="1">
      <c r="A1645" s="4">
        <v>5672</v>
      </c>
      <c r="B1645" s="67" t="s">
        <v>83</v>
      </c>
      <c r="C1645" s="67" t="s">
        <v>83</v>
      </c>
      <c r="D1645" s="67" t="s">
        <v>72</v>
      </c>
      <c r="E1645" s="68">
        <v>44438</v>
      </c>
      <c r="F1645" s="68">
        <v>44438</v>
      </c>
      <c r="G1645" s="68" t="s">
        <v>91</v>
      </c>
      <c r="H1645" s="67" t="s">
        <v>228</v>
      </c>
      <c r="I1645" s="40">
        <v>3.1</v>
      </c>
      <c r="J1645" s="67" t="s">
        <v>74</v>
      </c>
      <c r="K1645" s="67"/>
      <c r="L1645" s="67" t="s">
        <v>292</v>
      </c>
      <c r="M1645" s="67" t="s">
        <v>292</v>
      </c>
      <c r="N1645" s="67" t="s">
        <v>5331</v>
      </c>
      <c r="O1645" s="67" t="s">
        <v>5332</v>
      </c>
      <c r="P1645" s="68">
        <v>44416</v>
      </c>
      <c r="Q1645" s="71">
        <v>2173286</v>
      </c>
      <c r="R1645" s="71"/>
      <c r="S1645" s="71">
        <v>2173286</v>
      </c>
      <c r="T1645" s="67" t="s">
        <v>96</v>
      </c>
      <c r="U1645" s="67">
        <v>2816</v>
      </c>
      <c r="V1645" s="68">
        <v>44524</v>
      </c>
      <c r="W1645" s="68">
        <v>44530</v>
      </c>
      <c r="X1645" s="71">
        <f t="shared" si="245"/>
        <v>2173286</v>
      </c>
      <c r="Y1645" s="71"/>
      <c r="Z1645" s="71">
        <f t="shared" si="246"/>
        <v>2173286</v>
      </c>
      <c r="AA1645" s="67" t="s">
        <v>80</v>
      </c>
      <c r="AB1645" s="67"/>
      <c r="AC1645" s="67"/>
      <c r="AD1645" s="67">
        <v>2127</v>
      </c>
      <c r="AE1645" s="67"/>
      <c r="AF1645" s="67"/>
      <c r="AG1645" s="67" t="s">
        <v>5333</v>
      </c>
      <c r="AH1645" s="34">
        <f t="shared" si="247"/>
        <v>2173286</v>
      </c>
      <c r="AI1645" s="67" t="s">
        <v>403</v>
      </c>
      <c r="AJ1645" s="66"/>
      <c r="AK1645" s="66" t="s">
        <v>5334</v>
      </c>
      <c r="AL1645" s="67"/>
    </row>
    <row r="1646" spans="1:38" ht="11.25" customHeight="1">
      <c r="A1646" s="4">
        <v>5673</v>
      </c>
      <c r="B1646" s="67" t="s">
        <v>72</v>
      </c>
      <c r="C1646" s="67" t="s">
        <v>90</v>
      </c>
      <c r="D1646" s="67" t="s">
        <v>72</v>
      </c>
      <c r="E1646" s="68">
        <v>44438</v>
      </c>
      <c r="F1646" s="68">
        <v>44438</v>
      </c>
      <c r="G1646" s="68" t="s">
        <v>91</v>
      </c>
      <c r="H1646" s="67" t="s">
        <v>228</v>
      </c>
      <c r="I1646" s="67">
        <v>3</v>
      </c>
      <c r="J1646" s="67" t="s">
        <v>100</v>
      </c>
      <c r="K1646" s="67"/>
      <c r="L1646" s="66" t="s">
        <v>1322</v>
      </c>
      <c r="M1646" s="66" t="s">
        <v>1322</v>
      </c>
      <c r="N1646" s="67" t="s">
        <v>1323</v>
      </c>
      <c r="O1646" s="67" t="s">
        <v>1324</v>
      </c>
      <c r="P1646" s="68">
        <v>44438</v>
      </c>
      <c r="Q1646" s="71">
        <v>2720000</v>
      </c>
      <c r="R1646" s="71"/>
      <c r="S1646" s="71">
        <v>2690986.67</v>
      </c>
      <c r="T1646" s="67" t="s">
        <v>118</v>
      </c>
      <c r="U1646" s="67">
        <v>1603</v>
      </c>
      <c r="V1646" s="68">
        <v>44455</v>
      </c>
      <c r="W1646" s="68">
        <v>44456</v>
      </c>
      <c r="X1646" s="71">
        <v>2690986.67</v>
      </c>
      <c r="Y1646" s="71"/>
      <c r="Z1646" s="71">
        <v>2690986.67</v>
      </c>
      <c r="AA1646" s="67" t="s">
        <v>80</v>
      </c>
      <c r="AB1646" s="67"/>
      <c r="AC1646" s="67"/>
      <c r="AD1646" s="67">
        <v>1252</v>
      </c>
      <c r="AE1646" s="67"/>
      <c r="AF1646" s="67"/>
      <c r="AG1646" s="67" t="s">
        <v>5335</v>
      </c>
      <c r="AH1646" s="34"/>
      <c r="AI1646" s="67" t="s">
        <v>403</v>
      </c>
      <c r="AJ1646" s="66"/>
      <c r="AK1646" s="66" t="s">
        <v>1322</v>
      </c>
      <c r="AL1646" s="67"/>
    </row>
    <row r="1647" spans="1:38" ht="11.25" customHeight="1">
      <c r="A1647" s="4">
        <v>5674</v>
      </c>
      <c r="B1647" s="67" t="s">
        <v>83</v>
      </c>
      <c r="C1647" s="67" t="s">
        <v>186</v>
      </c>
      <c r="D1647" s="67" t="s">
        <v>72</v>
      </c>
      <c r="E1647" s="68">
        <v>44438</v>
      </c>
      <c r="F1647" s="68">
        <v>44438</v>
      </c>
      <c r="G1647" s="68" t="s">
        <v>177</v>
      </c>
      <c r="H1647" s="67" t="s">
        <v>18</v>
      </c>
      <c r="I1647" s="67">
        <v>10</v>
      </c>
      <c r="J1647" s="67" t="s">
        <v>100</v>
      </c>
      <c r="K1647" s="67"/>
      <c r="L1647" s="66" t="s">
        <v>5336</v>
      </c>
      <c r="M1647" s="66" t="s">
        <v>5337</v>
      </c>
      <c r="N1647" s="67"/>
      <c r="O1647" s="67" t="s">
        <v>5338</v>
      </c>
      <c r="P1647" s="68">
        <v>44153</v>
      </c>
      <c r="Q1647" s="71">
        <v>12750810</v>
      </c>
      <c r="R1647" s="71"/>
      <c r="S1647" s="71">
        <v>12750810</v>
      </c>
      <c r="T1647" s="67" t="s">
        <v>96</v>
      </c>
      <c r="U1647" s="67">
        <v>1530</v>
      </c>
      <c r="V1647" s="68">
        <v>44448</v>
      </c>
      <c r="W1647" s="68">
        <v>44456</v>
      </c>
      <c r="X1647" s="71">
        <v>12750810</v>
      </c>
      <c r="Y1647" s="71"/>
      <c r="Z1647" s="71">
        <v>12750810</v>
      </c>
      <c r="AA1647" s="67" t="s">
        <v>80</v>
      </c>
      <c r="AB1647" s="67"/>
      <c r="AC1647" s="67"/>
      <c r="AD1647" s="67">
        <v>297</v>
      </c>
      <c r="AE1647" s="67"/>
      <c r="AF1647" s="67"/>
      <c r="AG1647" s="67" t="s">
        <v>5339</v>
      </c>
      <c r="AH1647" s="34"/>
      <c r="AI1647" s="67" t="s">
        <v>403</v>
      </c>
      <c r="AJ1647" s="66"/>
      <c r="AK1647" s="66" t="s">
        <v>5337</v>
      </c>
      <c r="AL1647" s="67"/>
    </row>
    <row r="1648" spans="1:38" ht="11.25" customHeight="1">
      <c r="A1648" s="4">
        <v>5675</v>
      </c>
      <c r="B1648" s="67" t="s">
        <v>270</v>
      </c>
      <c r="C1648" s="67" t="s">
        <v>394</v>
      </c>
      <c r="D1648" s="67" t="s">
        <v>72</v>
      </c>
      <c r="E1648" s="68">
        <v>44438</v>
      </c>
      <c r="F1648" s="68">
        <v>44438</v>
      </c>
      <c r="G1648" s="68" t="s">
        <v>91</v>
      </c>
      <c r="H1648" s="67" t="s">
        <v>11</v>
      </c>
      <c r="I1648" s="67">
        <v>3</v>
      </c>
      <c r="J1648" s="67" t="s">
        <v>100</v>
      </c>
      <c r="K1648" s="67"/>
      <c r="L1648" s="66" t="s">
        <v>5340</v>
      </c>
      <c r="M1648" s="66" t="s">
        <v>395</v>
      </c>
      <c r="N1648" s="67" t="s">
        <v>5341</v>
      </c>
      <c r="O1648" s="67" t="s">
        <v>5342</v>
      </c>
      <c r="P1648" s="68">
        <v>44313</v>
      </c>
      <c r="Q1648" s="71">
        <v>15238577</v>
      </c>
      <c r="R1648" s="71"/>
      <c r="S1648" s="71">
        <v>10667003.9</v>
      </c>
      <c r="T1648" s="67" t="s">
        <v>96</v>
      </c>
      <c r="U1648" s="67">
        <v>1598</v>
      </c>
      <c r="V1648" s="68">
        <v>44455</v>
      </c>
      <c r="W1648" s="68">
        <v>44460</v>
      </c>
      <c r="X1648" s="71">
        <v>10667003.9</v>
      </c>
      <c r="Y1648" s="71"/>
      <c r="Z1648" s="71">
        <v>10667003.9</v>
      </c>
      <c r="AA1648" s="67" t="s">
        <v>80</v>
      </c>
      <c r="AB1648" s="67"/>
      <c r="AC1648" s="67"/>
      <c r="AD1648" s="67"/>
      <c r="AE1648" s="67"/>
      <c r="AF1648" s="67"/>
      <c r="AG1648" s="67" t="s">
        <v>5343</v>
      </c>
      <c r="AH1648" s="34"/>
      <c r="AI1648" s="67" t="s">
        <v>98</v>
      </c>
      <c r="AJ1648" s="66"/>
      <c r="AK1648" s="66" t="s">
        <v>395</v>
      </c>
      <c r="AL1648" s="67"/>
    </row>
    <row r="1649" spans="1:38" ht="11.25" customHeight="1">
      <c r="A1649" s="4">
        <v>5677</v>
      </c>
      <c r="B1649" s="67" t="s">
        <v>72</v>
      </c>
      <c r="C1649" s="67" t="s">
        <v>72</v>
      </c>
      <c r="D1649" s="67" t="s">
        <v>72</v>
      </c>
      <c r="E1649" s="68">
        <v>44438</v>
      </c>
      <c r="F1649" s="68">
        <v>44438</v>
      </c>
      <c r="G1649" s="68" t="s">
        <v>124</v>
      </c>
      <c r="H1649" s="67" t="s">
        <v>17</v>
      </c>
      <c r="I1649" s="67">
        <v>1</v>
      </c>
      <c r="J1649" s="67" t="s">
        <v>74</v>
      </c>
      <c r="K1649" s="67"/>
      <c r="L1649" s="66" t="s">
        <v>167</v>
      </c>
      <c r="M1649" s="66" t="s">
        <v>5344</v>
      </c>
      <c r="N1649" s="67" t="s">
        <v>998</v>
      </c>
      <c r="O1649" s="67" t="s">
        <v>735</v>
      </c>
      <c r="P1649" s="68">
        <v>44435</v>
      </c>
      <c r="Q1649" s="71"/>
      <c r="R1649" s="71">
        <v>4200000</v>
      </c>
      <c r="S1649" s="71">
        <v>4200000</v>
      </c>
      <c r="T1649" s="67" t="s">
        <v>144</v>
      </c>
      <c r="U1649" s="67">
        <v>1600</v>
      </c>
      <c r="V1649" s="68">
        <v>44455</v>
      </c>
      <c r="W1649" s="68">
        <v>44456</v>
      </c>
      <c r="X1649" s="71"/>
      <c r="Y1649" s="71">
        <v>4200000</v>
      </c>
      <c r="Z1649" s="71">
        <v>4200000</v>
      </c>
      <c r="AA1649" s="67" t="s">
        <v>80</v>
      </c>
      <c r="AB1649" s="67"/>
      <c r="AC1649" s="67"/>
      <c r="AD1649" s="67">
        <v>1250</v>
      </c>
      <c r="AE1649" s="67"/>
      <c r="AF1649" s="67"/>
      <c r="AG1649" s="66" t="s">
        <v>5344</v>
      </c>
      <c r="AH1649" s="34"/>
      <c r="AI1649" s="67" t="s">
        <v>403</v>
      </c>
      <c r="AJ1649" s="66"/>
      <c r="AK1649" s="66" t="s">
        <v>5344</v>
      </c>
      <c r="AL1649" s="67"/>
    </row>
    <row r="1650" spans="1:38" ht="11.25" customHeight="1">
      <c r="A1650" s="4">
        <v>5678</v>
      </c>
      <c r="B1650" s="67" t="s">
        <v>72</v>
      </c>
      <c r="C1650" s="67" t="s">
        <v>72</v>
      </c>
      <c r="D1650" s="67" t="s">
        <v>72</v>
      </c>
      <c r="E1650" s="68">
        <v>44438</v>
      </c>
      <c r="F1650" s="68">
        <v>44438</v>
      </c>
      <c r="G1650" s="68" t="s">
        <v>124</v>
      </c>
      <c r="H1650" s="67" t="s">
        <v>17</v>
      </c>
      <c r="I1650" s="67">
        <v>1</v>
      </c>
      <c r="J1650" s="67" t="s">
        <v>74</v>
      </c>
      <c r="K1650" s="67"/>
      <c r="L1650" s="66" t="s">
        <v>167</v>
      </c>
      <c r="M1650" s="66" t="s">
        <v>5345</v>
      </c>
      <c r="N1650" s="67" t="s">
        <v>998</v>
      </c>
      <c r="O1650" s="67" t="s">
        <v>735</v>
      </c>
      <c r="P1650" s="68">
        <v>44400</v>
      </c>
      <c r="Q1650" s="71"/>
      <c r="R1650" s="71">
        <v>12600000</v>
      </c>
      <c r="S1650" s="71">
        <v>12600000</v>
      </c>
      <c r="T1650" s="67" t="s">
        <v>144</v>
      </c>
      <c r="U1650" s="67">
        <v>1602</v>
      </c>
      <c r="V1650" s="68">
        <v>44455</v>
      </c>
      <c r="W1650" s="68">
        <v>44456</v>
      </c>
      <c r="X1650" s="71"/>
      <c r="Y1650" s="71">
        <v>12600000</v>
      </c>
      <c r="Z1650" s="71">
        <v>12600000</v>
      </c>
      <c r="AA1650" s="67" t="s">
        <v>80</v>
      </c>
      <c r="AB1650" s="67"/>
      <c r="AC1650" s="67"/>
      <c r="AD1650" s="67">
        <v>1251</v>
      </c>
      <c r="AE1650" s="67"/>
      <c r="AF1650" s="67"/>
      <c r="AG1650" s="66" t="s">
        <v>5345</v>
      </c>
      <c r="AH1650" s="34"/>
      <c r="AI1650" s="67" t="s">
        <v>403</v>
      </c>
      <c r="AJ1650" s="66"/>
      <c r="AK1650" s="66" t="s">
        <v>5345</v>
      </c>
      <c r="AL1650" s="67"/>
    </row>
    <row r="1651" spans="1:38" ht="11.25" customHeight="1">
      <c r="A1651" s="4">
        <v>5679</v>
      </c>
      <c r="B1651" s="67" t="s">
        <v>140</v>
      </c>
      <c r="C1651" s="67" t="s">
        <v>2780</v>
      </c>
      <c r="D1651" s="67" t="s">
        <v>72</v>
      </c>
      <c r="E1651" s="68">
        <v>44438</v>
      </c>
      <c r="F1651" s="68">
        <v>44438</v>
      </c>
      <c r="G1651" s="68" t="s">
        <v>124</v>
      </c>
      <c r="H1651" s="67" t="s">
        <v>17</v>
      </c>
      <c r="I1651" s="67">
        <v>1</v>
      </c>
      <c r="J1651" s="67" t="s">
        <v>100</v>
      </c>
      <c r="K1651" s="67"/>
      <c r="L1651" s="66" t="s">
        <v>5346</v>
      </c>
      <c r="M1651" s="66" t="s">
        <v>5346</v>
      </c>
      <c r="N1651" s="67" t="s">
        <v>5347</v>
      </c>
      <c r="O1651" s="67" t="s">
        <v>5348</v>
      </c>
      <c r="P1651" s="68">
        <v>44429</v>
      </c>
      <c r="Q1651" s="71"/>
      <c r="R1651" s="71">
        <v>600000</v>
      </c>
      <c r="S1651" s="71">
        <v>600000</v>
      </c>
      <c r="T1651" s="67" t="s">
        <v>144</v>
      </c>
      <c r="U1651" s="67">
        <v>1525</v>
      </c>
      <c r="V1651" s="68">
        <v>44447</v>
      </c>
      <c r="W1651" s="68">
        <v>44456</v>
      </c>
      <c r="X1651" s="71"/>
      <c r="Y1651" s="71">
        <v>600000</v>
      </c>
      <c r="Z1651" s="71">
        <v>600000</v>
      </c>
      <c r="AA1651" s="67" t="s">
        <v>80</v>
      </c>
      <c r="AB1651" s="67"/>
      <c r="AC1651" s="67"/>
      <c r="AD1651" s="67"/>
      <c r="AE1651" s="67"/>
      <c r="AF1651" s="67"/>
      <c r="AG1651" s="66" t="s">
        <v>5346</v>
      </c>
      <c r="AH1651" s="34"/>
      <c r="AI1651" s="67" t="s">
        <v>403</v>
      </c>
      <c r="AJ1651" s="66"/>
      <c r="AK1651" s="66" t="s">
        <v>5346</v>
      </c>
      <c r="AL1651" s="67"/>
    </row>
    <row r="1652" spans="1:38" ht="11.25" customHeight="1">
      <c r="A1652" s="4">
        <v>5680</v>
      </c>
      <c r="B1652" s="67" t="s">
        <v>270</v>
      </c>
      <c r="C1652" s="67" t="s">
        <v>2987</v>
      </c>
      <c r="D1652" s="67" t="s">
        <v>72</v>
      </c>
      <c r="E1652" s="68">
        <v>44438</v>
      </c>
      <c r="F1652" s="68">
        <v>44438</v>
      </c>
      <c r="G1652" s="68" t="s">
        <v>177</v>
      </c>
      <c r="H1652" s="67" t="s">
        <v>18</v>
      </c>
      <c r="I1652" s="67">
        <v>10</v>
      </c>
      <c r="J1652" s="67" t="s">
        <v>100</v>
      </c>
      <c r="K1652" s="67"/>
      <c r="L1652" s="66" t="s">
        <v>5349</v>
      </c>
      <c r="M1652" s="66" t="s">
        <v>5350</v>
      </c>
      <c r="N1652" s="67"/>
      <c r="O1652" s="67" t="s">
        <v>5351</v>
      </c>
      <c r="P1652" s="68">
        <v>44387</v>
      </c>
      <c r="Q1652" s="71">
        <v>20392830</v>
      </c>
      <c r="R1652" s="71"/>
      <c r="S1652" s="71">
        <v>14000000</v>
      </c>
      <c r="T1652" s="67" t="s">
        <v>96</v>
      </c>
      <c r="U1652" s="67">
        <v>1599</v>
      </c>
      <c r="V1652" s="68">
        <v>44455</v>
      </c>
      <c r="W1652" s="68">
        <v>44459</v>
      </c>
      <c r="X1652" s="71">
        <v>14000000</v>
      </c>
      <c r="Y1652" s="71"/>
      <c r="Z1652" s="71">
        <v>14000000</v>
      </c>
      <c r="AA1652" s="67" t="s">
        <v>80</v>
      </c>
      <c r="AB1652" s="67"/>
      <c r="AC1652" s="67"/>
      <c r="AD1652" s="67">
        <v>305</v>
      </c>
      <c r="AE1652" s="67"/>
      <c r="AF1652" s="67"/>
      <c r="AG1652" s="67" t="s">
        <v>5352</v>
      </c>
      <c r="AH1652" s="34"/>
      <c r="AI1652" s="67" t="s">
        <v>403</v>
      </c>
      <c r="AJ1652" s="66"/>
      <c r="AK1652" s="66" t="s">
        <v>5350</v>
      </c>
      <c r="AL1652" s="67"/>
    </row>
    <row r="1653" spans="1:38" ht="11.25" customHeight="1">
      <c r="A1653" s="4">
        <v>5681</v>
      </c>
      <c r="B1653" s="67" t="s">
        <v>220</v>
      </c>
      <c r="C1653" s="67" t="s">
        <v>276</v>
      </c>
      <c r="D1653" s="67" t="s">
        <v>72</v>
      </c>
      <c r="E1653" s="68">
        <v>44438</v>
      </c>
      <c r="F1653" s="68">
        <v>44438</v>
      </c>
      <c r="G1653" s="68" t="s">
        <v>177</v>
      </c>
      <c r="H1653" s="67" t="s">
        <v>18</v>
      </c>
      <c r="I1653" s="67">
        <v>10</v>
      </c>
      <c r="J1653" s="67" t="s">
        <v>100</v>
      </c>
      <c r="K1653" s="67"/>
      <c r="L1653" s="66" t="s">
        <v>5353</v>
      </c>
      <c r="M1653" s="66" t="s">
        <v>5354</v>
      </c>
      <c r="N1653" s="67"/>
      <c r="O1653" s="67" t="s">
        <v>5355</v>
      </c>
      <c r="P1653" s="68">
        <v>44346</v>
      </c>
      <c r="Q1653" s="71">
        <v>9877100</v>
      </c>
      <c r="R1653" s="71"/>
      <c r="S1653" s="71">
        <v>9877100</v>
      </c>
      <c r="T1653" s="67" t="s">
        <v>96</v>
      </c>
      <c r="U1653" s="67">
        <v>1528</v>
      </c>
      <c r="V1653" s="68">
        <v>44448</v>
      </c>
      <c r="W1653" s="68">
        <v>44456</v>
      </c>
      <c r="X1653" s="71">
        <v>9877100</v>
      </c>
      <c r="Y1653" s="71"/>
      <c r="Z1653" s="71">
        <v>9877100</v>
      </c>
      <c r="AA1653" s="67" t="s">
        <v>80</v>
      </c>
      <c r="AB1653" s="67"/>
      <c r="AC1653" s="67"/>
      <c r="AD1653" s="67">
        <v>296</v>
      </c>
      <c r="AE1653" s="67"/>
      <c r="AF1653" s="67"/>
      <c r="AG1653" s="67" t="s">
        <v>5356</v>
      </c>
      <c r="AH1653" s="34"/>
      <c r="AI1653" s="67" t="s">
        <v>403</v>
      </c>
      <c r="AJ1653" s="66"/>
      <c r="AK1653" s="66" t="s">
        <v>5354</v>
      </c>
      <c r="AL1653" s="67"/>
    </row>
    <row r="1654" spans="1:38" ht="11.25" customHeight="1">
      <c r="A1654" s="4">
        <v>5682</v>
      </c>
      <c r="B1654" s="67" t="s">
        <v>134</v>
      </c>
      <c r="C1654" s="67" t="s">
        <v>134</v>
      </c>
      <c r="D1654" s="67" t="s">
        <v>72</v>
      </c>
      <c r="E1654" s="68">
        <v>44438</v>
      </c>
      <c r="F1654" s="68">
        <v>44438</v>
      </c>
      <c r="G1654" s="68" t="s">
        <v>91</v>
      </c>
      <c r="H1654" s="67" t="s">
        <v>2</v>
      </c>
      <c r="I1654" s="67">
        <v>3.14</v>
      </c>
      <c r="J1654" s="67" t="s">
        <v>74</v>
      </c>
      <c r="K1654" s="67"/>
      <c r="L1654" s="66" t="s">
        <v>136</v>
      </c>
      <c r="M1654" s="66" t="s">
        <v>5357</v>
      </c>
      <c r="N1654" s="67" t="s">
        <v>5358</v>
      </c>
      <c r="O1654" s="67" t="s">
        <v>5359</v>
      </c>
      <c r="P1654" s="68">
        <v>44411</v>
      </c>
      <c r="Q1654" s="71">
        <v>30241727</v>
      </c>
      <c r="R1654" s="71"/>
      <c r="S1654" s="71">
        <v>6935727</v>
      </c>
      <c r="T1654" s="67" t="s">
        <v>96</v>
      </c>
      <c r="U1654" s="67">
        <v>2724</v>
      </c>
      <c r="V1654" s="68">
        <v>44519</v>
      </c>
      <c r="W1654" s="68">
        <v>44525</v>
      </c>
      <c r="X1654" s="71">
        <v>6935727</v>
      </c>
      <c r="Y1654" s="71"/>
      <c r="Z1654" s="71">
        <v>6935727</v>
      </c>
      <c r="AA1654" s="67" t="s">
        <v>80</v>
      </c>
      <c r="AB1654" s="67"/>
      <c r="AC1654" s="67"/>
      <c r="AD1654" s="67">
        <v>2133</v>
      </c>
      <c r="AE1654" s="67"/>
      <c r="AF1654" s="67"/>
      <c r="AG1654" s="67" t="s">
        <v>5360</v>
      </c>
      <c r="AH1654" s="34"/>
      <c r="AI1654" s="67" t="s">
        <v>403</v>
      </c>
      <c r="AJ1654" s="66"/>
      <c r="AK1654" s="66" t="s">
        <v>136</v>
      </c>
      <c r="AL1654" s="67"/>
    </row>
    <row r="1655" spans="1:38" ht="11.25" customHeight="1">
      <c r="A1655" s="4">
        <v>5683</v>
      </c>
      <c r="B1655" s="67" t="s">
        <v>83</v>
      </c>
      <c r="C1655" s="67" t="s">
        <v>186</v>
      </c>
      <c r="D1655" s="67" t="s">
        <v>72</v>
      </c>
      <c r="E1655" s="68">
        <v>44439</v>
      </c>
      <c r="F1655" s="68">
        <v>44439</v>
      </c>
      <c r="G1655" s="68" t="s">
        <v>177</v>
      </c>
      <c r="H1655" s="67" t="s">
        <v>18</v>
      </c>
      <c r="I1655" s="67">
        <v>10</v>
      </c>
      <c r="J1655" s="67" t="s">
        <v>100</v>
      </c>
      <c r="K1655" s="67"/>
      <c r="L1655" s="66" t="s">
        <v>5361</v>
      </c>
      <c r="M1655" s="66" t="s">
        <v>5362</v>
      </c>
      <c r="N1655" s="67"/>
      <c r="O1655" s="67" t="s">
        <v>5363</v>
      </c>
      <c r="P1655" s="68">
        <v>44393</v>
      </c>
      <c r="Q1655" s="71">
        <v>12750440</v>
      </c>
      <c r="R1655" s="71"/>
      <c r="S1655" s="71">
        <v>12750440</v>
      </c>
      <c r="T1655" s="67" t="s">
        <v>96</v>
      </c>
      <c r="U1655" s="67">
        <v>1547</v>
      </c>
      <c r="V1655" s="68">
        <v>44452</v>
      </c>
      <c r="W1655" s="68">
        <v>44453</v>
      </c>
      <c r="X1655" s="71">
        <v>12750440</v>
      </c>
      <c r="Y1655" s="71"/>
      <c r="Z1655" s="71">
        <v>12750440</v>
      </c>
      <c r="AA1655" s="67" t="s">
        <v>80</v>
      </c>
      <c r="AB1655" s="67"/>
      <c r="AC1655" s="67"/>
      <c r="AD1655" s="67">
        <v>299</v>
      </c>
      <c r="AE1655" s="67"/>
      <c r="AF1655" s="67"/>
      <c r="AG1655" s="67" t="s">
        <v>5364</v>
      </c>
      <c r="AH1655" s="34"/>
      <c r="AI1655" s="67" t="s">
        <v>403</v>
      </c>
      <c r="AJ1655" s="66"/>
      <c r="AK1655" s="66" t="s">
        <v>5362</v>
      </c>
      <c r="AL1655" s="67"/>
    </row>
    <row r="1656" spans="1:38" ht="11.25" customHeight="1">
      <c r="A1656" s="4">
        <v>5684</v>
      </c>
      <c r="B1656" s="67" t="s">
        <v>83</v>
      </c>
      <c r="C1656" s="67" t="s">
        <v>83</v>
      </c>
      <c r="D1656" s="67" t="s">
        <v>72</v>
      </c>
      <c r="E1656" s="68">
        <v>44439</v>
      </c>
      <c r="F1656" s="68">
        <v>44439</v>
      </c>
      <c r="G1656" s="68" t="s">
        <v>91</v>
      </c>
      <c r="H1656" s="67" t="s">
        <v>11</v>
      </c>
      <c r="I1656" s="67">
        <v>3</v>
      </c>
      <c r="J1656" s="67" t="s">
        <v>100</v>
      </c>
      <c r="K1656" s="67"/>
      <c r="L1656" s="66" t="s">
        <v>1116</v>
      </c>
      <c r="M1656" s="66" t="s">
        <v>611</v>
      </c>
      <c r="N1656" s="67" t="s">
        <v>1117</v>
      </c>
      <c r="O1656" s="67" t="s">
        <v>1118</v>
      </c>
      <c r="P1656" s="68">
        <v>44432</v>
      </c>
      <c r="Q1656" s="71">
        <v>7121115</v>
      </c>
      <c r="R1656" s="71"/>
      <c r="S1656" s="71">
        <v>5419671.4800000004</v>
      </c>
      <c r="T1656" s="67" t="s">
        <v>96</v>
      </c>
      <c r="U1656" s="67">
        <v>2248</v>
      </c>
      <c r="V1656" s="68">
        <v>44494</v>
      </c>
      <c r="W1656" s="68">
        <v>44509</v>
      </c>
      <c r="X1656" s="71">
        <v>5419671.4800000004</v>
      </c>
      <c r="Y1656" s="71"/>
      <c r="Z1656" s="71">
        <v>5419671.4800000004</v>
      </c>
      <c r="AA1656" s="67" t="s">
        <v>80</v>
      </c>
      <c r="AB1656" s="67"/>
      <c r="AC1656" s="67"/>
      <c r="AD1656" s="67"/>
      <c r="AE1656" s="67"/>
      <c r="AF1656" s="67"/>
      <c r="AG1656" s="67" t="s">
        <v>1119</v>
      </c>
      <c r="AH1656" s="34"/>
      <c r="AI1656" s="67" t="s">
        <v>403</v>
      </c>
      <c r="AJ1656" s="66"/>
      <c r="AK1656" s="66" t="s">
        <v>615</v>
      </c>
      <c r="AL1656" s="38"/>
    </row>
    <row r="1657" spans="1:38" ht="11.25" customHeight="1">
      <c r="A1657" s="4">
        <v>5685</v>
      </c>
      <c r="B1657" s="67" t="s">
        <v>140</v>
      </c>
      <c r="C1657" s="67" t="s">
        <v>3666</v>
      </c>
      <c r="D1657" s="67" t="s">
        <v>72</v>
      </c>
      <c r="E1657" s="68">
        <v>44439</v>
      </c>
      <c r="F1657" s="68">
        <v>44439</v>
      </c>
      <c r="G1657" s="68" t="s">
        <v>124</v>
      </c>
      <c r="H1657" s="67" t="s">
        <v>17</v>
      </c>
      <c r="I1657" s="67">
        <v>1</v>
      </c>
      <c r="J1657" s="67" t="s">
        <v>100</v>
      </c>
      <c r="K1657" s="67"/>
      <c r="L1657" s="66" t="s">
        <v>5365</v>
      </c>
      <c r="M1657" s="66" t="s">
        <v>5365</v>
      </c>
      <c r="N1657" s="67"/>
      <c r="O1657" s="67" t="s">
        <v>5366</v>
      </c>
      <c r="P1657" s="68">
        <v>44405</v>
      </c>
      <c r="Q1657" s="71"/>
      <c r="R1657" s="71">
        <v>1500000</v>
      </c>
      <c r="S1657" s="71">
        <v>1500000</v>
      </c>
      <c r="T1657" s="67" t="s">
        <v>144</v>
      </c>
      <c r="U1657" s="67">
        <v>1791</v>
      </c>
      <c r="V1657" s="68">
        <v>44466</v>
      </c>
      <c r="W1657" s="68">
        <v>44468</v>
      </c>
      <c r="X1657" s="71"/>
      <c r="Y1657" s="71">
        <v>1500000</v>
      </c>
      <c r="Z1657" s="71">
        <v>1500000</v>
      </c>
      <c r="AA1657" s="67" t="s">
        <v>80</v>
      </c>
      <c r="AB1657" s="67"/>
      <c r="AC1657" s="67"/>
      <c r="AD1657" s="67">
        <v>1425</v>
      </c>
      <c r="AE1657" s="67"/>
      <c r="AF1657" s="67"/>
      <c r="AG1657" s="66" t="s">
        <v>5365</v>
      </c>
      <c r="AH1657" s="34"/>
      <c r="AI1657" s="67" t="s">
        <v>403</v>
      </c>
      <c r="AJ1657" s="66"/>
      <c r="AK1657" s="66" t="s">
        <v>5365</v>
      </c>
      <c r="AL1657" s="67"/>
    </row>
    <row r="1658" spans="1:38" ht="11.25" customHeight="1">
      <c r="A1658" s="4">
        <v>5686</v>
      </c>
      <c r="B1658" s="67" t="s">
        <v>83</v>
      </c>
      <c r="C1658" s="67" t="s">
        <v>83</v>
      </c>
      <c r="D1658" s="67" t="s">
        <v>72</v>
      </c>
      <c r="E1658" s="68">
        <v>44441</v>
      </c>
      <c r="F1658" s="68">
        <v>44441</v>
      </c>
      <c r="G1658" s="68" t="s">
        <v>91</v>
      </c>
      <c r="H1658" s="67" t="s">
        <v>1</v>
      </c>
      <c r="I1658" s="67" t="s">
        <v>4806</v>
      </c>
      <c r="J1658" s="67" t="s">
        <v>74</v>
      </c>
      <c r="K1658" s="67"/>
      <c r="L1658" s="66" t="s">
        <v>319</v>
      </c>
      <c r="M1658" s="66" t="s">
        <v>319</v>
      </c>
      <c r="N1658" s="67" t="s">
        <v>3398</v>
      </c>
      <c r="O1658" s="67" t="s">
        <v>5367</v>
      </c>
      <c r="P1658" s="68">
        <v>44441</v>
      </c>
      <c r="Q1658" s="71">
        <v>1800000</v>
      </c>
      <c r="R1658" s="71"/>
      <c r="S1658" s="71">
        <v>1800000</v>
      </c>
      <c r="T1658" s="67" t="s">
        <v>499</v>
      </c>
      <c r="U1658" s="67">
        <v>3357</v>
      </c>
      <c r="V1658" s="68">
        <v>44545</v>
      </c>
      <c r="W1658" s="68">
        <v>44545</v>
      </c>
      <c r="X1658" s="71">
        <v>1800000</v>
      </c>
      <c r="Y1658" s="71"/>
      <c r="Z1658" s="71">
        <v>1800000</v>
      </c>
      <c r="AA1658" s="67" t="s">
        <v>80</v>
      </c>
      <c r="AB1658" s="67"/>
      <c r="AC1658" s="67"/>
      <c r="AD1658" s="67">
        <v>2610</v>
      </c>
      <c r="AE1658" s="67"/>
      <c r="AF1658" s="67"/>
      <c r="AG1658" s="66" t="s">
        <v>3400</v>
      </c>
      <c r="AH1658" s="34"/>
      <c r="AI1658" s="67" t="s">
        <v>98</v>
      </c>
      <c r="AJ1658" s="66"/>
      <c r="AK1658" s="66" t="s">
        <v>3401</v>
      </c>
      <c r="AL1658" s="67"/>
    </row>
    <row r="1659" spans="1:38" ht="11.25" customHeight="1">
      <c r="A1659" s="4">
        <v>5687</v>
      </c>
      <c r="B1659" s="67" t="s">
        <v>72</v>
      </c>
      <c r="C1659" s="67" t="s">
        <v>72</v>
      </c>
      <c r="D1659" s="67" t="s">
        <v>72</v>
      </c>
      <c r="E1659" s="68">
        <v>44445</v>
      </c>
      <c r="F1659" s="68">
        <v>44445</v>
      </c>
      <c r="G1659" s="68" t="s">
        <v>124</v>
      </c>
      <c r="H1659" s="67" t="s">
        <v>17</v>
      </c>
      <c r="I1659" s="67">
        <v>1</v>
      </c>
      <c r="J1659" s="67" t="s">
        <v>74</v>
      </c>
      <c r="K1659" s="67"/>
      <c r="L1659" s="66" t="s">
        <v>167</v>
      </c>
      <c r="M1659" s="66" t="s">
        <v>5368</v>
      </c>
      <c r="N1659" s="67" t="s">
        <v>998</v>
      </c>
      <c r="O1659" s="67" t="s">
        <v>735</v>
      </c>
      <c r="P1659" s="68">
        <v>44434</v>
      </c>
      <c r="Q1659" s="71"/>
      <c r="R1659" s="71">
        <v>4200000</v>
      </c>
      <c r="S1659" s="71">
        <v>4200000</v>
      </c>
      <c r="T1659" s="67" t="s">
        <v>144</v>
      </c>
      <c r="U1659" s="67">
        <v>2021</v>
      </c>
      <c r="V1659" s="68">
        <v>44481</v>
      </c>
      <c r="W1659" s="68">
        <v>44487</v>
      </c>
      <c r="X1659" s="71"/>
      <c r="Y1659" s="71">
        <v>4200000</v>
      </c>
      <c r="Z1659" s="71">
        <v>4200000</v>
      </c>
      <c r="AA1659" s="67" t="s">
        <v>80</v>
      </c>
      <c r="AB1659" s="67"/>
      <c r="AC1659" s="67"/>
      <c r="AD1659" s="67"/>
      <c r="AE1659" s="67"/>
      <c r="AF1659" s="67"/>
      <c r="AG1659" s="66" t="s">
        <v>5368</v>
      </c>
      <c r="AH1659" s="34"/>
      <c r="AI1659" s="67" t="s">
        <v>82</v>
      </c>
      <c r="AJ1659" s="66"/>
      <c r="AK1659" s="66" t="s">
        <v>5368</v>
      </c>
      <c r="AL1659" s="67"/>
    </row>
    <row r="1660" spans="1:38" ht="11.25" customHeight="1">
      <c r="A1660" s="4">
        <v>5688</v>
      </c>
      <c r="B1660" s="67" t="s">
        <v>72</v>
      </c>
      <c r="C1660" s="67" t="s">
        <v>72</v>
      </c>
      <c r="D1660" s="67" t="s">
        <v>72</v>
      </c>
      <c r="E1660" s="68">
        <v>44445</v>
      </c>
      <c r="F1660" s="68">
        <v>44445</v>
      </c>
      <c r="G1660" s="68" t="s">
        <v>91</v>
      </c>
      <c r="H1660" s="67" t="s">
        <v>11</v>
      </c>
      <c r="I1660" s="67">
        <v>3</v>
      </c>
      <c r="J1660" s="67" t="s">
        <v>100</v>
      </c>
      <c r="K1660" s="67"/>
      <c r="L1660" s="66" t="s">
        <v>5369</v>
      </c>
      <c r="M1660" s="66" t="s">
        <v>611</v>
      </c>
      <c r="N1660" s="67" t="s">
        <v>5370</v>
      </c>
      <c r="O1660" s="67" t="s">
        <v>5371</v>
      </c>
      <c r="P1660" s="68">
        <v>44411</v>
      </c>
      <c r="Q1660" s="71">
        <v>1784685</v>
      </c>
      <c r="R1660" s="71"/>
      <c r="S1660" s="71">
        <v>479659.2</v>
      </c>
      <c r="T1660" s="67" t="s">
        <v>118</v>
      </c>
      <c r="U1660" s="67">
        <v>1521</v>
      </c>
      <c r="V1660" s="68">
        <v>44447</v>
      </c>
      <c r="W1660" s="68">
        <v>44449</v>
      </c>
      <c r="X1660" s="71">
        <v>479659.2</v>
      </c>
      <c r="Y1660" s="71"/>
      <c r="Z1660" s="71">
        <v>479659.2</v>
      </c>
      <c r="AA1660" s="67" t="s">
        <v>80</v>
      </c>
      <c r="AB1660" s="67"/>
      <c r="AC1660" s="67"/>
      <c r="AD1660" s="67">
        <v>1176</v>
      </c>
      <c r="AE1660" s="67"/>
      <c r="AF1660" s="67"/>
      <c r="AG1660" s="67" t="s">
        <v>5372</v>
      </c>
      <c r="AH1660" s="34"/>
      <c r="AI1660" s="67" t="s">
        <v>98</v>
      </c>
      <c r="AJ1660" s="66"/>
      <c r="AK1660" s="66" t="s">
        <v>615</v>
      </c>
      <c r="AL1660" s="67"/>
    </row>
    <row r="1661" spans="1:38" ht="33.75" customHeight="1">
      <c r="A1661" s="4">
        <v>5690</v>
      </c>
      <c r="B1661" s="67" t="s">
        <v>83</v>
      </c>
      <c r="C1661" s="67" t="s">
        <v>83</v>
      </c>
      <c r="D1661" s="67" t="s">
        <v>72</v>
      </c>
      <c r="E1661" s="68">
        <v>44445</v>
      </c>
      <c r="F1661" s="68">
        <v>44445</v>
      </c>
      <c r="G1661" s="68" t="s">
        <v>124</v>
      </c>
      <c r="H1661" s="67" t="s">
        <v>25</v>
      </c>
      <c r="I1661" s="67">
        <v>1.2</v>
      </c>
      <c r="J1661" s="67" t="s">
        <v>100</v>
      </c>
      <c r="K1661" s="67"/>
      <c r="L1661" s="66" t="s">
        <v>5373</v>
      </c>
      <c r="M1661" s="66" t="s">
        <v>5374</v>
      </c>
      <c r="N1661" s="67"/>
      <c r="O1661" s="66" t="s">
        <v>5375</v>
      </c>
      <c r="P1661" s="68">
        <v>44405</v>
      </c>
      <c r="Q1661" s="71"/>
      <c r="R1661" s="71">
        <v>4180554.78</v>
      </c>
      <c r="S1661" s="71">
        <v>4180554.78</v>
      </c>
      <c r="T1661" s="67" t="s">
        <v>5376</v>
      </c>
      <c r="U1661" s="67">
        <v>2506</v>
      </c>
      <c r="V1661" s="68">
        <v>44497</v>
      </c>
      <c r="W1661" s="68">
        <v>44502</v>
      </c>
      <c r="X1661" s="71"/>
      <c r="Y1661" s="71">
        <v>4180554.78</v>
      </c>
      <c r="Z1661" s="71">
        <v>4180554.78</v>
      </c>
      <c r="AA1661" s="67" t="s">
        <v>80</v>
      </c>
      <c r="AB1661" s="67"/>
      <c r="AC1661" s="67"/>
      <c r="AD1661" s="67">
        <v>1815</v>
      </c>
      <c r="AE1661" s="67"/>
      <c r="AF1661" s="67"/>
      <c r="AG1661" s="66" t="s">
        <v>5373</v>
      </c>
      <c r="AH1661" s="34"/>
      <c r="AI1661" s="67" t="s">
        <v>403</v>
      </c>
      <c r="AJ1661" s="66"/>
      <c r="AK1661" s="66" t="s">
        <v>5373</v>
      </c>
      <c r="AL1661" s="67"/>
    </row>
    <row r="1662" spans="1:38" ht="11.25" customHeight="1">
      <c r="A1662" s="4">
        <v>5691</v>
      </c>
      <c r="B1662" s="67" t="s">
        <v>220</v>
      </c>
      <c r="C1662" s="67" t="s">
        <v>276</v>
      </c>
      <c r="D1662" s="67" t="s">
        <v>72</v>
      </c>
      <c r="E1662" s="68">
        <v>44445</v>
      </c>
      <c r="F1662" s="68">
        <v>44445</v>
      </c>
      <c r="G1662" s="68" t="s">
        <v>177</v>
      </c>
      <c r="H1662" s="67" t="s">
        <v>18</v>
      </c>
      <c r="I1662" s="67">
        <v>10</v>
      </c>
      <c r="J1662" s="67" t="s">
        <v>100</v>
      </c>
      <c r="K1662" s="67"/>
      <c r="L1662" s="66" t="s">
        <v>5377</v>
      </c>
      <c r="M1662" s="66" t="s">
        <v>5378</v>
      </c>
      <c r="N1662" s="67"/>
      <c r="O1662" s="67" t="s">
        <v>5379</v>
      </c>
      <c r="P1662" s="68">
        <v>44372</v>
      </c>
      <c r="Q1662" s="71">
        <v>13995321</v>
      </c>
      <c r="R1662" s="71"/>
      <c r="S1662" s="71">
        <v>13995321</v>
      </c>
      <c r="T1662" s="67" t="s">
        <v>96</v>
      </c>
      <c r="U1662" s="67">
        <v>1546</v>
      </c>
      <c r="V1662" s="68">
        <v>44452</v>
      </c>
      <c r="W1662" s="68">
        <v>44453</v>
      </c>
      <c r="X1662" s="71">
        <v>13995321</v>
      </c>
      <c r="Y1662" s="71"/>
      <c r="Z1662" s="71">
        <v>13995321</v>
      </c>
      <c r="AA1662" s="67" t="s">
        <v>80</v>
      </c>
      <c r="AB1662" s="67"/>
      <c r="AC1662" s="67"/>
      <c r="AD1662" s="67">
        <v>298</v>
      </c>
      <c r="AE1662" s="67"/>
      <c r="AF1662" s="67"/>
      <c r="AG1662" s="67" t="s">
        <v>5380</v>
      </c>
      <c r="AH1662" s="34"/>
      <c r="AI1662" s="67" t="s">
        <v>403</v>
      </c>
      <c r="AJ1662" s="66"/>
      <c r="AK1662" s="66" t="s">
        <v>5378</v>
      </c>
      <c r="AL1662" s="67"/>
    </row>
    <row r="1663" spans="1:38" ht="11.25" customHeight="1">
      <c r="A1663" s="4">
        <v>5692</v>
      </c>
      <c r="B1663" s="67" t="s">
        <v>636</v>
      </c>
      <c r="C1663" s="67" t="s">
        <v>1459</v>
      </c>
      <c r="D1663" s="67" t="s">
        <v>72</v>
      </c>
      <c r="E1663" s="68">
        <v>44445</v>
      </c>
      <c r="F1663" s="68">
        <v>44445</v>
      </c>
      <c r="G1663" s="68" t="s">
        <v>177</v>
      </c>
      <c r="H1663" s="67" t="s">
        <v>18</v>
      </c>
      <c r="I1663" s="67">
        <v>10</v>
      </c>
      <c r="J1663" s="67" t="s">
        <v>100</v>
      </c>
      <c r="K1663" s="67"/>
      <c r="L1663" s="66" t="s">
        <v>5381</v>
      </c>
      <c r="M1663" s="66" t="s">
        <v>5382</v>
      </c>
      <c r="N1663" s="67"/>
      <c r="O1663" s="67" t="s">
        <v>5383</v>
      </c>
      <c r="P1663" s="68">
        <v>44121</v>
      </c>
      <c r="Q1663" s="71">
        <v>10256936</v>
      </c>
      <c r="R1663" s="71"/>
      <c r="S1663" s="71">
        <v>10256936</v>
      </c>
      <c r="T1663" s="67" t="s">
        <v>96</v>
      </c>
      <c r="U1663" s="67">
        <v>1715</v>
      </c>
      <c r="V1663" s="68">
        <v>44463</v>
      </c>
      <c r="W1663" s="68">
        <v>44478</v>
      </c>
      <c r="X1663" s="71">
        <v>10256936</v>
      </c>
      <c r="Y1663" s="71"/>
      <c r="Z1663" s="71">
        <v>10256936</v>
      </c>
      <c r="AA1663" s="67" t="s">
        <v>80</v>
      </c>
      <c r="AB1663" s="67"/>
      <c r="AC1663" s="67"/>
      <c r="AD1663" s="67">
        <v>321</v>
      </c>
      <c r="AE1663" s="67"/>
      <c r="AF1663" s="67"/>
      <c r="AG1663" s="67" t="s">
        <v>5384</v>
      </c>
      <c r="AH1663" s="34"/>
      <c r="AI1663" s="67" t="s">
        <v>403</v>
      </c>
      <c r="AJ1663" s="66"/>
      <c r="AK1663" s="66" t="s">
        <v>5382</v>
      </c>
      <c r="AL1663" s="67"/>
    </row>
    <row r="1664" spans="1:38" ht="11.25" customHeight="1">
      <c r="A1664" s="4">
        <v>5693</v>
      </c>
      <c r="B1664" s="67" t="s">
        <v>83</v>
      </c>
      <c r="C1664" s="67" t="s">
        <v>83</v>
      </c>
      <c r="D1664" s="67" t="s">
        <v>72</v>
      </c>
      <c r="E1664" s="68">
        <v>44446</v>
      </c>
      <c r="F1664" s="68">
        <v>44446</v>
      </c>
      <c r="G1664" s="68" t="s">
        <v>91</v>
      </c>
      <c r="H1664" s="67" t="s">
        <v>2</v>
      </c>
      <c r="I1664" s="67">
        <v>3.14</v>
      </c>
      <c r="J1664" s="67" t="s">
        <v>74</v>
      </c>
      <c r="K1664" s="67"/>
      <c r="L1664" s="67" t="s">
        <v>958</v>
      </c>
      <c r="M1664" s="66" t="s">
        <v>5385</v>
      </c>
      <c r="N1664" s="67" t="s">
        <v>5386</v>
      </c>
      <c r="O1664" s="67" t="s">
        <v>5387</v>
      </c>
      <c r="P1664" s="68">
        <v>44438</v>
      </c>
      <c r="Q1664" s="71">
        <v>5016000</v>
      </c>
      <c r="R1664" s="71"/>
      <c r="S1664" s="71">
        <v>3811403</v>
      </c>
      <c r="T1664" s="67" t="s">
        <v>96</v>
      </c>
      <c r="U1664" s="67">
        <v>1527</v>
      </c>
      <c r="V1664" s="68">
        <v>44448</v>
      </c>
      <c r="W1664" s="68">
        <v>44456</v>
      </c>
      <c r="X1664" s="71">
        <v>3811403</v>
      </c>
      <c r="Y1664" s="71"/>
      <c r="Z1664" s="71">
        <v>3811403</v>
      </c>
      <c r="AA1664" s="67" t="s">
        <v>80</v>
      </c>
      <c r="AB1664" s="67"/>
      <c r="AC1664" s="67"/>
      <c r="AD1664" s="67"/>
      <c r="AE1664" s="67"/>
      <c r="AF1664" s="67"/>
      <c r="AG1664" s="67" t="s">
        <v>5388</v>
      </c>
      <c r="AH1664" s="34"/>
      <c r="AI1664" s="67" t="s">
        <v>403</v>
      </c>
      <c r="AJ1664" s="66"/>
      <c r="AK1664" s="66" t="s">
        <v>958</v>
      </c>
      <c r="AL1664" s="67"/>
    </row>
    <row r="1665" spans="1:38" ht="11.25" customHeight="1">
      <c r="A1665" s="4">
        <v>5694</v>
      </c>
      <c r="B1665" s="67" t="s">
        <v>72</v>
      </c>
      <c r="C1665" s="67" t="s">
        <v>72</v>
      </c>
      <c r="D1665" s="67" t="s">
        <v>72</v>
      </c>
      <c r="E1665" s="68">
        <v>44446</v>
      </c>
      <c r="F1665" s="68">
        <v>44446</v>
      </c>
      <c r="G1665" s="68" t="s">
        <v>177</v>
      </c>
      <c r="H1665" s="67" t="s">
        <v>18</v>
      </c>
      <c r="I1665" s="67">
        <v>10</v>
      </c>
      <c r="J1665" s="67" t="s">
        <v>100</v>
      </c>
      <c r="K1665" s="67"/>
      <c r="L1665" s="66" t="s">
        <v>2956</v>
      </c>
      <c r="M1665" s="66" t="s">
        <v>5389</v>
      </c>
      <c r="N1665" s="67"/>
      <c r="O1665" s="67" t="s">
        <v>5390</v>
      </c>
      <c r="P1665" s="68">
        <v>44355</v>
      </c>
      <c r="Q1665" s="71">
        <v>2413066</v>
      </c>
      <c r="R1665" s="71"/>
      <c r="S1665" s="71">
        <v>2413066</v>
      </c>
      <c r="T1665" s="67" t="s">
        <v>96</v>
      </c>
      <c r="U1665" s="67">
        <v>1522</v>
      </c>
      <c r="V1665" s="68">
        <v>44447</v>
      </c>
      <c r="W1665" s="68">
        <v>44449</v>
      </c>
      <c r="X1665" s="71">
        <v>2413066</v>
      </c>
      <c r="Y1665" s="71"/>
      <c r="Z1665" s="71">
        <v>2413066</v>
      </c>
      <c r="AA1665" s="67" t="s">
        <v>80</v>
      </c>
      <c r="AB1665" s="67"/>
      <c r="AC1665" s="67"/>
      <c r="AD1665" s="67">
        <v>294</v>
      </c>
      <c r="AE1665" s="67"/>
      <c r="AF1665" s="67"/>
      <c r="AG1665" s="67" t="s">
        <v>5391</v>
      </c>
      <c r="AH1665" s="34"/>
      <c r="AI1665" s="67" t="s">
        <v>403</v>
      </c>
      <c r="AJ1665" s="66"/>
      <c r="AK1665" s="66" t="s">
        <v>5389</v>
      </c>
      <c r="AL1665" s="67"/>
    </row>
    <row r="1666" spans="1:38" ht="11.25" customHeight="1">
      <c r="A1666" s="4">
        <v>5695</v>
      </c>
      <c r="B1666" s="67" t="s">
        <v>72</v>
      </c>
      <c r="C1666" s="67" t="s">
        <v>90</v>
      </c>
      <c r="D1666" s="67" t="s">
        <v>72</v>
      </c>
      <c r="E1666" s="68">
        <v>44446</v>
      </c>
      <c r="F1666" s="68">
        <v>44446</v>
      </c>
      <c r="G1666" s="68" t="s">
        <v>91</v>
      </c>
      <c r="H1666" s="67" t="s">
        <v>2</v>
      </c>
      <c r="I1666" s="67">
        <v>3.14</v>
      </c>
      <c r="J1666" s="67" t="s">
        <v>74</v>
      </c>
      <c r="K1666" s="67"/>
      <c r="L1666" s="66" t="s">
        <v>92</v>
      </c>
      <c r="M1666" s="66" t="s">
        <v>5392</v>
      </c>
      <c r="N1666" s="67" t="s">
        <v>5393</v>
      </c>
      <c r="O1666" s="67" t="s">
        <v>5394</v>
      </c>
      <c r="P1666" s="68">
        <v>44445</v>
      </c>
      <c r="Q1666" s="71">
        <v>1680000</v>
      </c>
      <c r="R1666" s="71"/>
      <c r="S1666" s="71">
        <v>1468743.24</v>
      </c>
      <c r="T1666" s="67" t="s">
        <v>5395</v>
      </c>
      <c r="U1666" s="67">
        <v>1549</v>
      </c>
      <c r="V1666" s="68">
        <v>44452</v>
      </c>
      <c r="W1666" s="68">
        <v>44456</v>
      </c>
      <c r="X1666" s="71">
        <v>1468743.24</v>
      </c>
      <c r="Y1666" s="71"/>
      <c r="Z1666" s="71">
        <v>1468743.24</v>
      </c>
      <c r="AA1666" s="67" t="s">
        <v>80</v>
      </c>
      <c r="AB1666" s="67"/>
      <c r="AC1666" s="67"/>
      <c r="AD1666" s="67"/>
      <c r="AE1666" s="67"/>
      <c r="AF1666" s="67"/>
      <c r="AG1666" s="67" t="s">
        <v>5396</v>
      </c>
      <c r="AH1666" s="34"/>
      <c r="AI1666" s="67" t="s">
        <v>98</v>
      </c>
      <c r="AJ1666" s="66"/>
      <c r="AK1666" s="67" t="s">
        <v>99</v>
      </c>
      <c r="AL1666" s="67"/>
    </row>
    <row r="1667" spans="1:38" ht="11.25" customHeight="1">
      <c r="A1667" s="4">
        <v>5696</v>
      </c>
      <c r="B1667" s="67" t="s">
        <v>72</v>
      </c>
      <c r="C1667" s="67" t="s">
        <v>90</v>
      </c>
      <c r="D1667" s="67" t="s">
        <v>72</v>
      </c>
      <c r="E1667" s="68">
        <v>44446</v>
      </c>
      <c r="F1667" s="68">
        <v>44446</v>
      </c>
      <c r="G1667" s="68" t="s">
        <v>124</v>
      </c>
      <c r="H1667" s="67" t="s">
        <v>25</v>
      </c>
      <c r="I1667" s="67">
        <v>1.2</v>
      </c>
      <c r="J1667" s="67" t="s">
        <v>100</v>
      </c>
      <c r="K1667" s="67"/>
      <c r="L1667" s="66" t="s">
        <v>5397</v>
      </c>
      <c r="M1667" s="66" t="s">
        <v>5397</v>
      </c>
      <c r="N1667" s="67"/>
      <c r="O1667" s="67" t="s">
        <v>5398</v>
      </c>
      <c r="P1667" s="68">
        <v>44444</v>
      </c>
      <c r="Q1667" s="71"/>
      <c r="R1667" s="71">
        <v>378747.52</v>
      </c>
      <c r="S1667" s="71">
        <v>378747.52</v>
      </c>
      <c r="T1667" s="67" t="s">
        <v>144</v>
      </c>
      <c r="U1667" s="67">
        <v>1526</v>
      </c>
      <c r="V1667" s="68">
        <v>44448</v>
      </c>
      <c r="W1667" s="68">
        <v>44456</v>
      </c>
      <c r="X1667" s="71"/>
      <c r="Y1667" s="71">
        <v>378747.52</v>
      </c>
      <c r="Z1667" s="71">
        <v>378747.52</v>
      </c>
      <c r="AA1667" s="67" t="s">
        <v>80</v>
      </c>
      <c r="AB1667" s="67"/>
      <c r="AC1667" s="67"/>
      <c r="AD1667" s="67"/>
      <c r="AE1667" s="67"/>
      <c r="AF1667" s="67"/>
      <c r="AG1667" s="66" t="s">
        <v>5397</v>
      </c>
      <c r="AH1667" s="34"/>
      <c r="AI1667" s="67" t="s">
        <v>403</v>
      </c>
      <c r="AJ1667" s="66"/>
      <c r="AK1667" s="66" t="s">
        <v>5397</v>
      </c>
      <c r="AL1667" s="67"/>
    </row>
    <row r="1668" spans="1:38" ht="11.25" customHeight="1">
      <c r="A1668" s="4">
        <v>5697</v>
      </c>
      <c r="B1668" s="67" t="s">
        <v>83</v>
      </c>
      <c r="C1668" s="67" t="s">
        <v>83</v>
      </c>
      <c r="D1668" s="67" t="s">
        <v>72</v>
      </c>
      <c r="E1668" s="68">
        <v>44446</v>
      </c>
      <c r="F1668" s="68">
        <v>44446</v>
      </c>
      <c r="G1668" s="68" t="s">
        <v>91</v>
      </c>
      <c r="H1668" s="67" t="s">
        <v>1</v>
      </c>
      <c r="I1668" s="67">
        <v>3.1</v>
      </c>
      <c r="J1668" s="67" t="s">
        <v>100</v>
      </c>
      <c r="K1668" s="67"/>
      <c r="L1668" s="66" t="s">
        <v>5399</v>
      </c>
      <c r="M1668" s="66" t="s">
        <v>5399</v>
      </c>
      <c r="N1668" s="67" t="s">
        <v>5400</v>
      </c>
      <c r="O1668" s="67" t="s">
        <v>5401</v>
      </c>
      <c r="P1668" s="68">
        <v>44390</v>
      </c>
      <c r="Q1668" s="71">
        <v>360000</v>
      </c>
      <c r="R1668" s="71"/>
      <c r="S1668" s="71">
        <v>360000</v>
      </c>
      <c r="T1668" s="67" t="s">
        <v>118</v>
      </c>
      <c r="U1668" s="67">
        <v>1548</v>
      </c>
      <c r="V1668" s="68">
        <v>44452</v>
      </c>
      <c r="W1668" s="68">
        <v>44456</v>
      </c>
      <c r="X1668" s="71">
        <v>360000</v>
      </c>
      <c r="Y1668" s="71"/>
      <c r="Z1668" s="71">
        <v>360000</v>
      </c>
      <c r="AA1668" s="67" t="s">
        <v>80</v>
      </c>
      <c r="AB1668" s="67"/>
      <c r="AC1668" s="67"/>
      <c r="AD1668" s="67"/>
      <c r="AE1668" s="67"/>
      <c r="AF1668" s="67"/>
      <c r="AG1668" s="67" t="s">
        <v>5402</v>
      </c>
      <c r="AH1668" s="34"/>
      <c r="AI1668" s="67" t="s">
        <v>98</v>
      </c>
      <c r="AJ1668" s="66"/>
      <c r="AK1668" s="66"/>
      <c r="AL1668" s="67"/>
    </row>
    <row r="1669" spans="1:38" ht="11.25" customHeight="1">
      <c r="A1669" s="4">
        <v>5698</v>
      </c>
      <c r="B1669" s="67" t="s">
        <v>134</v>
      </c>
      <c r="C1669" s="67" t="s">
        <v>134</v>
      </c>
      <c r="D1669" s="67" t="s">
        <v>72</v>
      </c>
      <c r="E1669" s="68">
        <v>44446</v>
      </c>
      <c r="F1669" s="68">
        <v>44446</v>
      </c>
      <c r="G1669" s="68" t="s">
        <v>73</v>
      </c>
      <c r="H1669" s="67" t="s">
        <v>16</v>
      </c>
      <c r="I1669" s="67">
        <v>14</v>
      </c>
      <c r="J1669" s="67" t="s">
        <v>74</v>
      </c>
      <c r="K1669" s="67"/>
      <c r="L1669" s="66" t="s">
        <v>3636</v>
      </c>
      <c r="M1669" s="66" t="s">
        <v>5403</v>
      </c>
      <c r="N1669" s="67" t="s">
        <v>5404</v>
      </c>
      <c r="O1669" s="67" t="s">
        <v>5405</v>
      </c>
      <c r="P1669" s="68">
        <v>43971</v>
      </c>
      <c r="Q1669" s="71">
        <v>9227000</v>
      </c>
      <c r="R1669" s="71"/>
      <c r="S1669" s="71">
        <v>9227000</v>
      </c>
      <c r="T1669" s="67" t="s">
        <v>5406</v>
      </c>
      <c r="U1669" s="67">
        <v>1514</v>
      </c>
      <c r="V1669" s="68">
        <v>44447</v>
      </c>
      <c r="W1669" s="68">
        <v>44447</v>
      </c>
      <c r="X1669" s="71">
        <f>+S1669</f>
        <v>9227000</v>
      </c>
      <c r="Y1669" s="71"/>
      <c r="Z1669" s="71">
        <f>SUM(X1669:Y1669)</f>
        <v>9227000</v>
      </c>
      <c r="AA1669" s="67" t="s">
        <v>80</v>
      </c>
      <c r="AB1669" s="67"/>
      <c r="AC1669" s="67"/>
      <c r="AD1669" s="67">
        <v>1175</v>
      </c>
      <c r="AE1669" s="67"/>
      <c r="AF1669" s="67"/>
      <c r="AG1669" s="67" t="s">
        <v>81</v>
      </c>
      <c r="AH1669" s="34">
        <f>Z1669</f>
        <v>9227000</v>
      </c>
      <c r="AI1669" s="67" t="s">
        <v>82</v>
      </c>
      <c r="AJ1669" s="66"/>
      <c r="AK1669" s="66" t="s">
        <v>3636</v>
      </c>
      <c r="AL1669" s="67"/>
    </row>
    <row r="1670" spans="1:38" ht="11.25" customHeight="1">
      <c r="A1670" s="4">
        <v>5699</v>
      </c>
      <c r="B1670" s="67" t="s">
        <v>134</v>
      </c>
      <c r="C1670" s="67" t="s">
        <v>134</v>
      </c>
      <c r="D1670" s="67" t="s">
        <v>72</v>
      </c>
      <c r="E1670" s="68">
        <v>44446</v>
      </c>
      <c r="F1670" s="68">
        <v>44446</v>
      </c>
      <c r="G1670" s="68" t="s">
        <v>91</v>
      </c>
      <c r="H1670" s="67" t="s">
        <v>2</v>
      </c>
      <c r="I1670" s="67">
        <v>3.14</v>
      </c>
      <c r="J1670" s="67" t="s">
        <v>74</v>
      </c>
      <c r="K1670" s="67"/>
      <c r="L1670" s="66" t="s">
        <v>136</v>
      </c>
      <c r="M1670" s="66" t="s">
        <v>5407</v>
      </c>
      <c r="N1670" s="67" t="s">
        <v>5408</v>
      </c>
      <c r="O1670" s="67" t="s">
        <v>5409</v>
      </c>
      <c r="P1670" s="68">
        <v>44383</v>
      </c>
      <c r="Q1670" s="71">
        <v>20203531</v>
      </c>
      <c r="R1670" s="71"/>
      <c r="S1670" s="71">
        <v>14142471.699999999</v>
      </c>
      <c r="T1670" s="67" t="s">
        <v>96</v>
      </c>
      <c r="U1670" s="67">
        <v>1710</v>
      </c>
      <c r="V1670" s="68">
        <v>44463</v>
      </c>
      <c r="W1670" s="68">
        <v>44475</v>
      </c>
      <c r="X1670" s="71">
        <v>14142471.699999999</v>
      </c>
      <c r="Y1670" s="71"/>
      <c r="Z1670" s="71">
        <v>14142471.699999999</v>
      </c>
      <c r="AA1670" s="67" t="s">
        <v>80</v>
      </c>
      <c r="AB1670" s="67"/>
      <c r="AC1670" s="67"/>
      <c r="AD1670" s="67"/>
      <c r="AE1670" s="67"/>
      <c r="AF1670" s="67"/>
      <c r="AG1670" s="67" t="s">
        <v>5410</v>
      </c>
      <c r="AH1670" s="34"/>
      <c r="AI1670" s="67" t="s">
        <v>403</v>
      </c>
      <c r="AJ1670" s="66"/>
      <c r="AK1670" s="66" t="s">
        <v>136</v>
      </c>
      <c r="AL1670" s="67"/>
    </row>
    <row r="1671" spans="1:38" ht="11.25" customHeight="1">
      <c r="A1671" s="4">
        <v>5700</v>
      </c>
      <c r="B1671" s="67" t="s">
        <v>83</v>
      </c>
      <c r="C1671" s="67" t="s">
        <v>83</v>
      </c>
      <c r="D1671" s="67" t="s">
        <v>72</v>
      </c>
      <c r="E1671" s="68">
        <v>44447</v>
      </c>
      <c r="F1671" s="68">
        <v>44447</v>
      </c>
      <c r="G1671" s="68" t="s">
        <v>91</v>
      </c>
      <c r="H1671" s="67" t="s">
        <v>1</v>
      </c>
      <c r="I1671" s="67" t="s">
        <v>107</v>
      </c>
      <c r="J1671" s="67" t="s">
        <v>100</v>
      </c>
      <c r="K1671" s="67"/>
      <c r="L1671" s="66" t="s">
        <v>2736</v>
      </c>
      <c r="M1671" s="66" t="s">
        <v>2736</v>
      </c>
      <c r="N1671" s="67" t="s">
        <v>5411</v>
      </c>
      <c r="O1671" s="67" t="s">
        <v>5412</v>
      </c>
      <c r="P1671" s="68">
        <v>44433</v>
      </c>
      <c r="Q1671" s="71">
        <v>12598000</v>
      </c>
      <c r="R1671" s="71"/>
      <c r="S1671" s="71">
        <v>12598000</v>
      </c>
      <c r="T1671" s="67" t="s">
        <v>96</v>
      </c>
      <c r="U1671" s="67">
        <v>1559</v>
      </c>
      <c r="V1671" s="68">
        <v>44452</v>
      </c>
      <c r="W1671" s="68">
        <v>44462</v>
      </c>
      <c r="X1671" s="71">
        <v>12598000</v>
      </c>
      <c r="Y1671" s="71"/>
      <c r="Z1671" s="71">
        <v>12598000</v>
      </c>
      <c r="AA1671" s="67" t="s">
        <v>80</v>
      </c>
      <c r="AB1671" s="67"/>
      <c r="AC1671" s="67"/>
      <c r="AD1671" s="67"/>
      <c r="AE1671" s="67"/>
      <c r="AF1671" s="67"/>
      <c r="AG1671" s="67" t="s">
        <v>5413</v>
      </c>
      <c r="AH1671" s="34"/>
      <c r="AI1671" s="67" t="s">
        <v>403</v>
      </c>
      <c r="AJ1671" s="66"/>
      <c r="AK1671" s="66"/>
      <c r="AL1671" s="67"/>
    </row>
    <row r="1672" spans="1:38" ht="11.25" customHeight="1">
      <c r="A1672" s="4">
        <v>5701</v>
      </c>
      <c r="B1672" s="67" t="s">
        <v>72</v>
      </c>
      <c r="C1672" s="67" t="s">
        <v>90</v>
      </c>
      <c r="D1672" s="67" t="s">
        <v>72</v>
      </c>
      <c r="E1672" s="68">
        <v>44447</v>
      </c>
      <c r="F1672" s="68">
        <v>44447</v>
      </c>
      <c r="G1672" s="68" t="s">
        <v>124</v>
      </c>
      <c r="H1672" s="67" t="s">
        <v>25</v>
      </c>
      <c r="I1672" s="67">
        <v>1.2</v>
      </c>
      <c r="J1672" s="67" t="s">
        <v>100</v>
      </c>
      <c r="K1672" s="67"/>
      <c r="L1672" s="66" t="s">
        <v>5414</v>
      </c>
      <c r="M1672" s="66" t="s">
        <v>5415</v>
      </c>
      <c r="N1672" s="67"/>
      <c r="O1672" s="67" t="s">
        <v>5416</v>
      </c>
      <c r="P1672" s="68">
        <v>44377</v>
      </c>
      <c r="Q1672" s="71">
        <v>3090631</v>
      </c>
      <c r="R1672" s="71"/>
      <c r="S1672" s="71">
        <v>3090631</v>
      </c>
      <c r="T1672" s="67" t="s">
        <v>5376</v>
      </c>
      <c r="U1672" s="67">
        <v>1529</v>
      </c>
      <c r="V1672" s="68">
        <v>44448</v>
      </c>
      <c r="W1672" s="68">
        <v>44459</v>
      </c>
      <c r="X1672" s="71">
        <v>3090631</v>
      </c>
      <c r="Y1672" s="71"/>
      <c r="Z1672" s="71">
        <v>3090631</v>
      </c>
      <c r="AA1672" s="67" t="s">
        <v>80</v>
      </c>
      <c r="AB1672" s="67"/>
      <c r="AC1672" s="67"/>
      <c r="AD1672" s="67"/>
      <c r="AE1672" s="67"/>
      <c r="AF1672" s="67"/>
      <c r="AG1672" s="66" t="s">
        <v>5415</v>
      </c>
      <c r="AH1672" s="34"/>
      <c r="AI1672" s="67" t="s">
        <v>403</v>
      </c>
      <c r="AJ1672" s="66"/>
      <c r="AK1672" s="66" t="s">
        <v>5417</v>
      </c>
      <c r="AL1672" s="67"/>
    </row>
    <row r="1673" spans="1:38" ht="11.25" customHeight="1">
      <c r="A1673" s="4">
        <v>5702</v>
      </c>
      <c r="B1673" s="67" t="s">
        <v>72</v>
      </c>
      <c r="C1673" s="67" t="s">
        <v>72</v>
      </c>
      <c r="D1673" s="67" t="s">
        <v>72</v>
      </c>
      <c r="E1673" s="68">
        <v>44447</v>
      </c>
      <c r="F1673" s="68">
        <v>44447</v>
      </c>
      <c r="G1673" s="68" t="s">
        <v>124</v>
      </c>
      <c r="H1673" s="67" t="s">
        <v>17</v>
      </c>
      <c r="I1673" s="67">
        <v>1</v>
      </c>
      <c r="J1673" s="67" t="s">
        <v>74</v>
      </c>
      <c r="K1673" s="67"/>
      <c r="L1673" s="66" t="s">
        <v>167</v>
      </c>
      <c r="M1673" s="66" t="s">
        <v>5418</v>
      </c>
      <c r="N1673" s="67" t="s">
        <v>998</v>
      </c>
      <c r="O1673" s="67" t="s">
        <v>735</v>
      </c>
      <c r="P1673" s="68">
        <v>44440</v>
      </c>
      <c r="Q1673" s="71"/>
      <c r="R1673" s="71">
        <v>2520000</v>
      </c>
      <c r="S1673" s="71">
        <v>2520000</v>
      </c>
      <c r="T1673" s="67" t="s">
        <v>144</v>
      </c>
      <c r="U1673" s="67">
        <v>1988</v>
      </c>
      <c r="V1673" s="68">
        <v>44461</v>
      </c>
      <c r="W1673" s="68">
        <v>44481</v>
      </c>
      <c r="X1673" s="71"/>
      <c r="Y1673" s="71">
        <v>2520000</v>
      </c>
      <c r="Z1673" s="71">
        <v>2520000</v>
      </c>
      <c r="AA1673" s="67" t="s">
        <v>80</v>
      </c>
      <c r="AB1673" s="67"/>
      <c r="AC1673" s="67"/>
      <c r="AD1673" s="67"/>
      <c r="AE1673" s="67"/>
      <c r="AF1673" s="67"/>
      <c r="AG1673" s="66" t="s">
        <v>5418</v>
      </c>
      <c r="AH1673" s="34"/>
      <c r="AI1673" s="67" t="s">
        <v>403</v>
      </c>
      <c r="AJ1673" s="66"/>
      <c r="AK1673" s="66" t="s">
        <v>5418</v>
      </c>
      <c r="AL1673" s="67"/>
    </row>
    <row r="1674" spans="1:38" ht="11.25" customHeight="1">
      <c r="A1674" s="4">
        <v>5703</v>
      </c>
      <c r="B1674" s="67" t="s">
        <v>72</v>
      </c>
      <c r="C1674" s="67" t="s">
        <v>72</v>
      </c>
      <c r="D1674" s="67" t="s">
        <v>72</v>
      </c>
      <c r="E1674" s="68">
        <v>44447</v>
      </c>
      <c r="F1674" s="68">
        <v>44447</v>
      </c>
      <c r="G1674" s="68" t="s">
        <v>124</v>
      </c>
      <c r="H1674" s="67" t="s">
        <v>17</v>
      </c>
      <c r="I1674" s="67">
        <v>1</v>
      </c>
      <c r="J1674" s="67" t="s">
        <v>74</v>
      </c>
      <c r="K1674" s="67"/>
      <c r="L1674" s="66" t="s">
        <v>167</v>
      </c>
      <c r="M1674" s="66" t="s">
        <v>5419</v>
      </c>
      <c r="N1674" s="67" t="s">
        <v>998</v>
      </c>
      <c r="O1674" s="67" t="s">
        <v>735</v>
      </c>
      <c r="P1674" s="68">
        <v>44437</v>
      </c>
      <c r="Q1674" s="71"/>
      <c r="R1674" s="71">
        <v>4200000</v>
      </c>
      <c r="S1674" s="71">
        <v>4200000</v>
      </c>
      <c r="T1674" s="67" t="s">
        <v>144</v>
      </c>
      <c r="U1674" s="67">
        <v>1983</v>
      </c>
      <c r="V1674" s="68">
        <v>44461</v>
      </c>
      <c r="W1674" s="68">
        <v>44475</v>
      </c>
      <c r="X1674" s="71"/>
      <c r="Y1674" s="71">
        <v>4200000</v>
      </c>
      <c r="Z1674" s="71">
        <v>4200000</v>
      </c>
      <c r="AA1674" s="67" t="s">
        <v>80</v>
      </c>
      <c r="AB1674" s="67"/>
      <c r="AC1674" s="67"/>
      <c r="AD1674" s="67"/>
      <c r="AE1674" s="67"/>
      <c r="AF1674" s="67"/>
      <c r="AG1674" s="66" t="s">
        <v>5419</v>
      </c>
      <c r="AH1674" s="34"/>
      <c r="AI1674" s="67" t="s">
        <v>82</v>
      </c>
      <c r="AJ1674" s="66"/>
      <c r="AK1674" s="66" t="s">
        <v>5419</v>
      </c>
      <c r="AL1674" s="67"/>
    </row>
    <row r="1675" spans="1:38" ht="11.25" customHeight="1">
      <c r="A1675" s="4">
        <v>5704</v>
      </c>
      <c r="B1675" s="67" t="s">
        <v>83</v>
      </c>
      <c r="C1675" s="67" t="s">
        <v>83</v>
      </c>
      <c r="D1675" s="68" t="s">
        <v>72</v>
      </c>
      <c r="E1675" s="68">
        <v>44447</v>
      </c>
      <c r="F1675" s="68">
        <v>44447</v>
      </c>
      <c r="G1675" s="68" t="s">
        <v>91</v>
      </c>
      <c r="H1675" s="67" t="s">
        <v>4</v>
      </c>
      <c r="I1675" s="67">
        <v>7</v>
      </c>
      <c r="J1675" s="67" t="s">
        <v>74</v>
      </c>
      <c r="K1675" s="67"/>
      <c r="L1675" s="66" t="s">
        <v>5420</v>
      </c>
      <c r="M1675" s="66" t="s">
        <v>5420</v>
      </c>
      <c r="N1675" s="67" t="s">
        <v>5421</v>
      </c>
      <c r="O1675" s="67" t="s">
        <v>5422</v>
      </c>
      <c r="P1675" s="68">
        <v>44303</v>
      </c>
      <c r="Q1675" s="71">
        <v>18390182.870000001</v>
      </c>
      <c r="R1675" s="71"/>
      <c r="S1675" s="71">
        <v>18390182.870000001</v>
      </c>
      <c r="T1675" s="67" t="s">
        <v>5423</v>
      </c>
      <c r="U1675" s="67">
        <v>1923</v>
      </c>
      <c r="V1675" s="68">
        <v>44469</v>
      </c>
      <c r="W1675" s="68">
        <v>44480</v>
      </c>
      <c r="X1675" s="71">
        <v>18390182.870000001</v>
      </c>
      <c r="Y1675" s="71"/>
      <c r="Z1675" s="71">
        <v>18390182.870000001</v>
      </c>
      <c r="AA1675" s="67" t="s">
        <v>80</v>
      </c>
      <c r="AB1675" s="67"/>
      <c r="AC1675" s="67"/>
      <c r="AD1675" s="67"/>
      <c r="AE1675" s="67"/>
      <c r="AF1675" s="67"/>
      <c r="AG1675" s="66" t="s">
        <v>5424</v>
      </c>
      <c r="AH1675" s="34"/>
      <c r="AI1675" s="67" t="s">
        <v>403</v>
      </c>
      <c r="AJ1675" s="66"/>
      <c r="AK1675" s="66" t="s">
        <v>5420</v>
      </c>
      <c r="AL1675" s="67"/>
    </row>
    <row r="1676" spans="1:38" ht="11.25" customHeight="1">
      <c r="A1676" s="4">
        <v>5705</v>
      </c>
      <c r="B1676" s="67" t="s">
        <v>140</v>
      </c>
      <c r="C1676" s="67" t="s">
        <v>140</v>
      </c>
      <c r="D1676" s="67" t="s">
        <v>72</v>
      </c>
      <c r="E1676" s="68">
        <v>44447</v>
      </c>
      <c r="F1676" s="68">
        <v>44447</v>
      </c>
      <c r="G1676" s="68" t="s">
        <v>91</v>
      </c>
      <c r="H1676" s="67" t="s">
        <v>2</v>
      </c>
      <c r="I1676" s="67">
        <v>3.14</v>
      </c>
      <c r="J1676" s="67" t="s">
        <v>100</v>
      </c>
      <c r="K1676" s="67"/>
      <c r="L1676" s="66" t="s">
        <v>5425</v>
      </c>
      <c r="M1676" s="66" t="s">
        <v>5426</v>
      </c>
      <c r="N1676" s="67" t="s">
        <v>5427</v>
      </c>
      <c r="O1676" s="67" t="s">
        <v>5428</v>
      </c>
      <c r="P1676" s="68">
        <v>44426</v>
      </c>
      <c r="Q1676" s="71">
        <v>5757772</v>
      </c>
      <c r="R1676" s="71"/>
      <c r="S1676" s="71">
        <v>608781.26</v>
      </c>
      <c r="T1676" s="67" t="s">
        <v>96</v>
      </c>
      <c r="U1676" s="67">
        <v>2297</v>
      </c>
      <c r="V1676" s="68">
        <v>44496</v>
      </c>
      <c r="W1676" s="68">
        <v>44503</v>
      </c>
      <c r="X1676" s="71">
        <v>608781.26</v>
      </c>
      <c r="Y1676" s="71"/>
      <c r="Z1676" s="71">
        <v>608781.26</v>
      </c>
      <c r="AA1676" s="67" t="s">
        <v>80</v>
      </c>
      <c r="AB1676" s="67"/>
      <c r="AC1676" s="67"/>
      <c r="AD1676" s="67">
        <v>1752</v>
      </c>
      <c r="AE1676" s="67"/>
      <c r="AF1676" s="67"/>
      <c r="AG1676" s="67" t="s">
        <v>5429</v>
      </c>
      <c r="AH1676" s="34"/>
      <c r="AI1676" s="67" t="s">
        <v>98</v>
      </c>
      <c r="AJ1676" s="66"/>
      <c r="AK1676" s="66" t="s">
        <v>5426</v>
      </c>
      <c r="AL1676" s="67"/>
    </row>
    <row r="1677" spans="1:38" ht="11.25" customHeight="1">
      <c r="A1677" s="4">
        <v>5706</v>
      </c>
      <c r="B1677" s="67" t="s">
        <v>83</v>
      </c>
      <c r="C1677" s="67" t="s">
        <v>83</v>
      </c>
      <c r="D1677" s="67" t="s">
        <v>72</v>
      </c>
      <c r="E1677" s="68">
        <v>44447</v>
      </c>
      <c r="F1677" s="68">
        <v>44447</v>
      </c>
      <c r="G1677" s="68" t="s">
        <v>177</v>
      </c>
      <c r="H1677" s="67" t="s">
        <v>18</v>
      </c>
      <c r="I1677" s="67">
        <v>10</v>
      </c>
      <c r="J1677" s="67" t="s">
        <v>74</v>
      </c>
      <c r="K1677" s="67"/>
      <c r="L1677" s="66" t="s">
        <v>5430</v>
      </c>
      <c r="M1677" s="66" t="s">
        <v>5431</v>
      </c>
      <c r="N1677" s="67"/>
      <c r="O1677" s="67" t="s">
        <v>5432</v>
      </c>
      <c r="P1677" s="68">
        <v>44444</v>
      </c>
      <c r="Q1677" s="71">
        <v>5365740</v>
      </c>
      <c r="R1677" s="71"/>
      <c r="S1677" s="71">
        <v>5365740</v>
      </c>
      <c r="T1677" s="67" t="s">
        <v>96</v>
      </c>
      <c r="U1677" s="67">
        <v>2872</v>
      </c>
      <c r="V1677" s="68">
        <v>44526</v>
      </c>
      <c r="W1677" s="68">
        <v>44537</v>
      </c>
      <c r="X1677" s="71">
        <v>5365740</v>
      </c>
      <c r="Y1677" s="71"/>
      <c r="Z1677" s="71">
        <v>5365740</v>
      </c>
      <c r="AA1677" s="67" t="s">
        <v>80</v>
      </c>
      <c r="AB1677" s="67"/>
      <c r="AC1677" s="67"/>
      <c r="AD1677" s="67">
        <v>412</v>
      </c>
      <c r="AE1677" s="67"/>
      <c r="AF1677" s="67"/>
      <c r="AG1677" s="67" t="s">
        <v>5433</v>
      </c>
      <c r="AH1677" s="34"/>
      <c r="AI1677" s="67" t="s">
        <v>403</v>
      </c>
      <c r="AJ1677" s="66"/>
      <c r="AK1677" s="66"/>
      <c r="AL1677" s="67"/>
    </row>
    <row r="1678" spans="1:38" ht="11.25" customHeight="1">
      <c r="A1678" s="4">
        <v>5707</v>
      </c>
      <c r="B1678" s="67" t="s">
        <v>239</v>
      </c>
      <c r="C1678" s="67" t="s">
        <v>239</v>
      </c>
      <c r="D1678" s="67" t="s">
        <v>72</v>
      </c>
      <c r="E1678" s="68">
        <v>44447</v>
      </c>
      <c r="F1678" s="68">
        <v>44447</v>
      </c>
      <c r="G1678" s="68" t="s">
        <v>177</v>
      </c>
      <c r="H1678" s="67" t="s">
        <v>18</v>
      </c>
      <c r="I1678" s="67">
        <v>10</v>
      </c>
      <c r="J1678" s="67" t="s">
        <v>100</v>
      </c>
      <c r="K1678" s="67"/>
      <c r="L1678" s="66" t="s">
        <v>5434</v>
      </c>
      <c r="M1678" s="66" t="s">
        <v>5435</v>
      </c>
      <c r="N1678" s="67"/>
      <c r="O1678" s="67" t="s">
        <v>5436</v>
      </c>
      <c r="P1678" s="68">
        <v>44396</v>
      </c>
      <c r="Q1678" s="71">
        <v>9619286</v>
      </c>
      <c r="R1678" s="71"/>
      <c r="S1678" s="71">
        <v>9619286</v>
      </c>
      <c r="T1678" s="67" t="s">
        <v>96</v>
      </c>
      <c r="U1678" s="67">
        <v>1568</v>
      </c>
      <c r="V1678" s="68">
        <v>44453</v>
      </c>
      <c r="W1678" s="68">
        <v>44455</v>
      </c>
      <c r="X1678" s="71">
        <v>9619286</v>
      </c>
      <c r="Y1678" s="71"/>
      <c r="Z1678" s="71">
        <v>9619286</v>
      </c>
      <c r="AA1678" s="67" t="s">
        <v>80</v>
      </c>
      <c r="AB1678" s="67"/>
      <c r="AC1678" s="67"/>
      <c r="AD1678" s="67">
        <v>301</v>
      </c>
      <c r="AE1678" s="67"/>
      <c r="AF1678" s="67"/>
      <c r="AG1678" s="67" t="s">
        <v>5437</v>
      </c>
      <c r="AH1678" s="34"/>
      <c r="AI1678" s="67" t="s">
        <v>403</v>
      </c>
      <c r="AJ1678" s="66"/>
      <c r="AK1678" s="66" t="s">
        <v>5435</v>
      </c>
      <c r="AL1678" s="67"/>
    </row>
    <row r="1679" spans="1:38" ht="11.25" customHeight="1">
      <c r="A1679" s="4">
        <v>5708</v>
      </c>
      <c r="B1679" s="67" t="s">
        <v>220</v>
      </c>
      <c r="C1679" s="67" t="s">
        <v>220</v>
      </c>
      <c r="D1679" s="67" t="s">
        <v>72</v>
      </c>
      <c r="E1679" s="68">
        <v>44447</v>
      </c>
      <c r="F1679" s="68">
        <v>44447</v>
      </c>
      <c r="G1679" s="68" t="s">
        <v>177</v>
      </c>
      <c r="H1679" s="67" t="s">
        <v>18</v>
      </c>
      <c r="I1679" s="67">
        <v>10</v>
      </c>
      <c r="J1679" s="67" t="s">
        <v>74</v>
      </c>
      <c r="K1679" s="67"/>
      <c r="L1679" s="66" t="s">
        <v>4152</v>
      </c>
      <c r="M1679" s="66" t="s">
        <v>5438</v>
      </c>
      <c r="N1679" s="67"/>
      <c r="O1679" s="67" t="s">
        <v>4563</v>
      </c>
      <c r="P1679" s="68">
        <v>44357</v>
      </c>
      <c r="Q1679" s="71">
        <v>4816001</v>
      </c>
      <c r="R1679" s="71"/>
      <c r="S1679" s="71">
        <v>4816001</v>
      </c>
      <c r="T1679" s="67" t="s">
        <v>96</v>
      </c>
      <c r="U1679" s="67">
        <v>1567</v>
      </c>
      <c r="V1679" s="68">
        <v>44453</v>
      </c>
      <c r="W1679" s="68">
        <v>44455</v>
      </c>
      <c r="X1679" s="71">
        <v>4816001</v>
      </c>
      <c r="Y1679" s="71"/>
      <c r="Z1679" s="71">
        <v>4816001</v>
      </c>
      <c r="AA1679" s="67" t="s">
        <v>80</v>
      </c>
      <c r="AB1679" s="67"/>
      <c r="AC1679" s="67"/>
      <c r="AD1679" s="67">
        <v>300</v>
      </c>
      <c r="AE1679" s="67"/>
      <c r="AF1679" s="67"/>
      <c r="AG1679" s="67" t="s">
        <v>5439</v>
      </c>
      <c r="AH1679" s="34"/>
      <c r="AI1679" s="67" t="s">
        <v>403</v>
      </c>
      <c r="AJ1679" s="66"/>
      <c r="AK1679" s="66" t="s">
        <v>5438</v>
      </c>
      <c r="AL1679" s="67"/>
    </row>
    <row r="1680" spans="1:38" ht="11.25" customHeight="1">
      <c r="A1680" s="4">
        <v>5709</v>
      </c>
      <c r="B1680" s="67" t="s">
        <v>72</v>
      </c>
      <c r="C1680" s="67" t="s">
        <v>72</v>
      </c>
      <c r="D1680" s="67" t="s">
        <v>72</v>
      </c>
      <c r="E1680" s="68">
        <v>44448</v>
      </c>
      <c r="F1680" s="68">
        <v>44448</v>
      </c>
      <c r="G1680" s="68" t="s">
        <v>177</v>
      </c>
      <c r="H1680" s="67" t="s">
        <v>18</v>
      </c>
      <c r="I1680" s="67">
        <v>10</v>
      </c>
      <c r="J1680" s="67" t="s">
        <v>100</v>
      </c>
      <c r="K1680" s="67"/>
      <c r="L1680" s="66" t="s">
        <v>5440</v>
      </c>
      <c r="M1680" s="66" t="s">
        <v>5440</v>
      </c>
      <c r="N1680" s="67"/>
      <c r="O1680" s="67" t="s">
        <v>5441</v>
      </c>
      <c r="P1680" s="68">
        <v>44403</v>
      </c>
      <c r="Q1680" s="71">
        <v>12156149</v>
      </c>
      <c r="R1680" s="71"/>
      <c r="S1680" s="71">
        <v>12156149</v>
      </c>
      <c r="T1680" s="67" t="s">
        <v>96</v>
      </c>
      <c r="U1680" s="67">
        <v>1571</v>
      </c>
      <c r="V1680" s="68">
        <v>44453</v>
      </c>
      <c r="W1680" s="68">
        <v>44463</v>
      </c>
      <c r="X1680" s="71">
        <v>12079149</v>
      </c>
      <c r="Y1680" s="71"/>
      <c r="Z1680" s="71">
        <v>12079149</v>
      </c>
      <c r="AA1680" s="67" t="s">
        <v>80</v>
      </c>
      <c r="AB1680" s="67"/>
      <c r="AC1680" s="67"/>
      <c r="AD1680" s="67"/>
      <c r="AE1680" s="67"/>
      <c r="AF1680" s="67"/>
      <c r="AG1680" s="67" t="s">
        <v>5442</v>
      </c>
      <c r="AH1680" s="34"/>
      <c r="AI1680" s="67" t="s">
        <v>403</v>
      </c>
      <c r="AJ1680" s="66"/>
      <c r="AK1680" s="66" t="s">
        <v>5440</v>
      </c>
      <c r="AL1680" s="67"/>
    </row>
    <row r="1681" spans="1:38" ht="11.25" customHeight="1">
      <c r="A1681" s="4">
        <v>5710</v>
      </c>
      <c r="B1681" s="67" t="s">
        <v>83</v>
      </c>
      <c r="C1681" s="67" t="s">
        <v>83</v>
      </c>
      <c r="D1681" s="67" t="s">
        <v>72</v>
      </c>
      <c r="E1681" s="68">
        <v>44448</v>
      </c>
      <c r="F1681" s="68">
        <v>44448</v>
      </c>
      <c r="G1681" s="68" t="s">
        <v>91</v>
      </c>
      <c r="H1681" s="67" t="s">
        <v>2</v>
      </c>
      <c r="I1681" s="67">
        <v>3.14</v>
      </c>
      <c r="J1681" s="67" t="s">
        <v>74</v>
      </c>
      <c r="K1681" s="67"/>
      <c r="L1681" s="67" t="s">
        <v>631</v>
      </c>
      <c r="M1681" s="66" t="s">
        <v>5443</v>
      </c>
      <c r="N1681" s="67" t="s">
        <v>5444</v>
      </c>
      <c r="O1681" s="67" t="s">
        <v>5445</v>
      </c>
      <c r="P1681" s="68">
        <v>44447</v>
      </c>
      <c r="Q1681" s="71">
        <v>3531655</v>
      </c>
      <c r="R1681" s="71"/>
      <c r="S1681" s="71">
        <v>3531655</v>
      </c>
      <c r="T1681" s="67" t="s">
        <v>96</v>
      </c>
      <c r="U1681" s="67">
        <v>2649</v>
      </c>
      <c r="V1681" s="68">
        <v>44518</v>
      </c>
      <c r="W1681" s="68">
        <v>44529</v>
      </c>
      <c r="X1681" s="71">
        <f>+S1681</f>
        <v>3531655</v>
      </c>
      <c r="Y1681" s="71"/>
      <c r="Z1681" s="71">
        <f>SUM(X1681:Y1681)</f>
        <v>3531655</v>
      </c>
      <c r="AA1681" s="67" t="s">
        <v>80</v>
      </c>
      <c r="AB1681" s="67"/>
      <c r="AC1681" s="67"/>
      <c r="AD1681" s="67">
        <v>2128</v>
      </c>
      <c r="AE1681" s="67"/>
      <c r="AF1681" s="67"/>
      <c r="AG1681" s="67" t="s">
        <v>5446</v>
      </c>
      <c r="AH1681" s="34">
        <f>Z1681</f>
        <v>3531655</v>
      </c>
      <c r="AI1681" s="67" t="s">
        <v>403</v>
      </c>
      <c r="AJ1681" s="66"/>
      <c r="AK1681" s="66" t="s">
        <v>631</v>
      </c>
      <c r="AL1681" s="67"/>
    </row>
    <row r="1682" spans="1:38" ht="11.25" customHeight="1">
      <c r="A1682" s="4">
        <v>5711</v>
      </c>
      <c r="B1682" s="67" t="s">
        <v>83</v>
      </c>
      <c r="C1682" s="67" t="s">
        <v>83</v>
      </c>
      <c r="D1682" s="67" t="s">
        <v>72</v>
      </c>
      <c r="E1682" s="68">
        <v>44448</v>
      </c>
      <c r="F1682" s="68">
        <v>44448</v>
      </c>
      <c r="G1682" s="68" t="s">
        <v>177</v>
      </c>
      <c r="H1682" s="67" t="s">
        <v>18</v>
      </c>
      <c r="I1682" s="67">
        <v>10</v>
      </c>
      <c r="J1682" s="67" t="s">
        <v>74</v>
      </c>
      <c r="K1682" s="67"/>
      <c r="L1682" s="66" t="s">
        <v>5447</v>
      </c>
      <c r="M1682" s="66" t="s">
        <v>5448</v>
      </c>
      <c r="N1682" s="67"/>
      <c r="O1682" s="67" t="s">
        <v>5449</v>
      </c>
      <c r="P1682" s="68">
        <v>44377</v>
      </c>
      <c r="Q1682" s="71">
        <v>15379000</v>
      </c>
      <c r="R1682" s="71"/>
      <c r="S1682" s="71">
        <v>4112906</v>
      </c>
      <c r="T1682" s="67" t="s">
        <v>96</v>
      </c>
      <c r="U1682" s="67">
        <v>1570</v>
      </c>
      <c r="V1682" s="68">
        <v>44453</v>
      </c>
      <c r="W1682" s="68">
        <v>44459</v>
      </c>
      <c r="X1682" s="71">
        <v>4112906</v>
      </c>
      <c r="Y1682" s="71"/>
      <c r="Z1682" s="71">
        <v>4112906</v>
      </c>
      <c r="AA1682" s="67" t="s">
        <v>80</v>
      </c>
      <c r="AB1682" s="67"/>
      <c r="AC1682" s="67"/>
      <c r="AD1682" s="67">
        <v>303</v>
      </c>
      <c r="AE1682" s="67"/>
      <c r="AF1682" s="67"/>
      <c r="AG1682" s="67" t="s">
        <v>5450</v>
      </c>
      <c r="AH1682" s="34"/>
      <c r="AI1682" s="67" t="s">
        <v>403</v>
      </c>
      <c r="AJ1682" s="66"/>
      <c r="AK1682" s="66" t="s">
        <v>5448</v>
      </c>
      <c r="AL1682" s="67"/>
    </row>
    <row r="1683" spans="1:38" ht="11.25" customHeight="1">
      <c r="A1683" s="4">
        <v>5712</v>
      </c>
      <c r="B1683" s="67" t="s">
        <v>72</v>
      </c>
      <c r="C1683" s="67" t="s">
        <v>90</v>
      </c>
      <c r="D1683" s="67" t="s">
        <v>72</v>
      </c>
      <c r="E1683" s="68">
        <v>44448</v>
      </c>
      <c r="F1683" s="68">
        <v>44448</v>
      </c>
      <c r="G1683" s="68" t="s">
        <v>91</v>
      </c>
      <c r="H1683" s="67" t="s">
        <v>13</v>
      </c>
      <c r="I1683" s="67">
        <v>3</v>
      </c>
      <c r="J1683" s="67" t="s">
        <v>100</v>
      </c>
      <c r="K1683" s="67"/>
      <c r="L1683" s="66" t="s">
        <v>5451</v>
      </c>
      <c r="M1683" s="66" t="s">
        <v>5451</v>
      </c>
      <c r="N1683" s="67" t="s">
        <v>5452</v>
      </c>
      <c r="O1683" s="67" t="s">
        <v>5453</v>
      </c>
      <c r="P1683" s="68">
        <v>44424</v>
      </c>
      <c r="Q1683" s="71">
        <v>870000</v>
      </c>
      <c r="R1683" s="71"/>
      <c r="S1683" s="71">
        <v>870000</v>
      </c>
      <c r="T1683" s="67" t="s">
        <v>118</v>
      </c>
      <c r="U1683" s="67">
        <v>2259</v>
      </c>
      <c r="V1683" s="68">
        <v>44495</v>
      </c>
      <c r="W1683" s="68">
        <v>44502</v>
      </c>
      <c r="X1683" s="71">
        <v>870000</v>
      </c>
      <c r="Y1683" s="71"/>
      <c r="Z1683" s="71">
        <v>870000</v>
      </c>
      <c r="AA1683" s="67" t="s">
        <v>80</v>
      </c>
      <c r="AB1683" s="67"/>
      <c r="AC1683" s="67"/>
      <c r="AD1683" s="67">
        <v>1749</v>
      </c>
      <c r="AE1683" s="67"/>
      <c r="AF1683" s="67"/>
      <c r="AG1683" s="67" t="s">
        <v>5454</v>
      </c>
      <c r="AH1683" s="34"/>
      <c r="AI1683" s="67" t="s">
        <v>403</v>
      </c>
      <c r="AJ1683" s="66"/>
      <c r="AK1683" s="66" t="s">
        <v>5451</v>
      </c>
      <c r="AL1683" s="67"/>
    </row>
    <row r="1684" spans="1:38" ht="11.25" customHeight="1">
      <c r="A1684" s="4">
        <v>5713</v>
      </c>
      <c r="B1684" s="67" t="s">
        <v>83</v>
      </c>
      <c r="C1684" s="67" t="s">
        <v>186</v>
      </c>
      <c r="D1684" s="67" t="s">
        <v>72</v>
      </c>
      <c r="E1684" s="68">
        <v>44448</v>
      </c>
      <c r="F1684" s="68">
        <v>44448</v>
      </c>
      <c r="G1684" s="68" t="s">
        <v>177</v>
      </c>
      <c r="H1684" s="67" t="s">
        <v>18</v>
      </c>
      <c r="I1684" s="67">
        <v>10</v>
      </c>
      <c r="J1684" s="67" t="s">
        <v>74</v>
      </c>
      <c r="K1684" s="67"/>
      <c r="L1684" s="66" t="s">
        <v>5455</v>
      </c>
      <c r="M1684" s="66" t="s">
        <v>5456</v>
      </c>
      <c r="N1684" s="67"/>
      <c r="O1684" s="67" t="s">
        <v>5457</v>
      </c>
      <c r="P1684" s="68">
        <v>44401</v>
      </c>
      <c r="Q1684" s="71">
        <v>4112906</v>
      </c>
      <c r="R1684" s="71"/>
      <c r="S1684" s="71">
        <v>4112906</v>
      </c>
      <c r="T1684" s="67" t="s">
        <v>96</v>
      </c>
      <c r="U1684" s="67">
        <v>1569</v>
      </c>
      <c r="V1684" s="68">
        <v>44453</v>
      </c>
      <c r="W1684" s="68">
        <v>44455</v>
      </c>
      <c r="X1684" s="71">
        <v>4112906</v>
      </c>
      <c r="Y1684" s="71"/>
      <c r="Z1684" s="71">
        <v>4112906</v>
      </c>
      <c r="AA1684" s="67" t="s">
        <v>80</v>
      </c>
      <c r="AB1684" s="67"/>
      <c r="AC1684" s="67"/>
      <c r="AD1684" s="67">
        <v>302</v>
      </c>
      <c r="AE1684" s="67"/>
      <c r="AF1684" s="67"/>
      <c r="AG1684" s="67" t="s">
        <v>5458</v>
      </c>
      <c r="AH1684" s="34"/>
      <c r="AI1684" s="67" t="s">
        <v>403</v>
      </c>
      <c r="AJ1684" s="66"/>
      <c r="AK1684" s="66" t="s">
        <v>5456</v>
      </c>
      <c r="AL1684" s="67"/>
    </row>
    <row r="1685" spans="1:38" ht="11.25" customHeight="1">
      <c r="A1685" s="4">
        <v>5715</v>
      </c>
      <c r="B1685" s="67" t="s">
        <v>72</v>
      </c>
      <c r="C1685" s="67" t="s">
        <v>72</v>
      </c>
      <c r="D1685" s="67" t="s">
        <v>72</v>
      </c>
      <c r="E1685" s="68">
        <v>44448</v>
      </c>
      <c r="F1685" s="68">
        <v>44448</v>
      </c>
      <c r="G1685" s="68" t="s">
        <v>73</v>
      </c>
      <c r="H1685" s="67" t="s">
        <v>21</v>
      </c>
      <c r="I1685" s="67">
        <v>14</v>
      </c>
      <c r="J1685" s="67" t="s">
        <v>74</v>
      </c>
      <c r="K1685" s="67"/>
      <c r="L1685" s="66" t="s">
        <v>75</v>
      </c>
      <c r="M1685" s="66" t="s">
        <v>5459</v>
      </c>
      <c r="N1685" s="67" t="s">
        <v>5460</v>
      </c>
      <c r="O1685" s="67" t="s">
        <v>5461</v>
      </c>
      <c r="P1685" s="68">
        <v>43770</v>
      </c>
      <c r="Q1685" s="71">
        <v>9951575.4199999999</v>
      </c>
      <c r="R1685" s="71"/>
      <c r="S1685" s="71">
        <v>9951575.4199999999</v>
      </c>
      <c r="T1685" s="67" t="s">
        <v>79</v>
      </c>
      <c r="U1685" s="67">
        <v>1749</v>
      </c>
      <c r="V1685" s="68">
        <v>44463</v>
      </c>
      <c r="W1685" s="68">
        <v>44466</v>
      </c>
      <c r="X1685" s="71">
        <f t="shared" ref="X1685:X1748" si="248">+S1685</f>
        <v>9951575.4199999999</v>
      </c>
      <c r="Y1685" s="71"/>
      <c r="Z1685" s="71">
        <f t="shared" ref="Z1685:Z1748" si="249">SUM(X1685:Y1685)</f>
        <v>9951575.4199999999</v>
      </c>
      <c r="AA1685" s="67" t="s">
        <v>80</v>
      </c>
      <c r="AB1685" s="67"/>
      <c r="AC1685" s="67"/>
      <c r="AD1685" s="67">
        <v>1392</v>
      </c>
      <c r="AE1685" s="67"/>
      <c r="AF1685" s="67"/>
      <c r="AG1685" s="67" t="s">
        <v>81</v>
      </c>
      <c r="AH1685" s="34">
        <f t="shared" ref="AH1685:AH1748" si="250">Z1685</f>
        <v>9951575.4199999999</v>
      </c>
      <c r="AI1685" s="67" t="s">
        <v>82</v>
      </c>
      <c r="AJ1685" s="66"/>
      <c r="AK1685" s="66" t="s">
        <v>1493</v>
      </c>
      <c r="AL1685" s="67"/>
    </row>
    <row r="1686" spans="1:38" ht="11.25" customHeight="1">
      <c r="A1686" s="4">
        <v>5716</v>
      </c>
      <c r="B1686" s="67" t="s">
        <v>72</v>
      </c>
      <c r="C1686" s="67" t="s">
        <v>72</v>
      </c>
      <c r="D1686" s="67" t="s">
        <v>72</v>
      </c>
      <c r="E1686" s="68">
        <v>44448</v>
      </c>
      <c r="F1686" s="68">
        <v>44448</v>
      </c>
      <c r="G1686" s="68" t="s">
        <v>73</v>
      </c>
      <c r="H1686" s="67" t="s">
        <v>21</v>
      </c>
      <c r="I1686" s="67">
        <v>14</v>
      </c>
      <c r="J1686" s="67" t="s">
        <v>74</v>
      </c>
      <c r="K1686" s="67"/>
      <c r="L1686" s="66" t="s">
        <v>75</v>
      </c>
      <c r="M1686" s="66" t="s">
        <v>5462</v>
      </c>
      <c r="N1686" s="67" t="s">
        <v>5463</v>
      </c>
      <c r="O1686" s="67" t="s">
        <v>5464</v>
      </c>
      <c r="P1686" s="68">
        <v>43774</v>
      </c>
      <c r="Q1686" s="71">
        <v>10395691.83</v>
      </c>
      <c r="R1686" s="71"/>
      <c r="S1686" s="71">
        <v>8468750</v>
      </c>
      <c r="T1686" s="67" t="s">
        <v>79</v>
      </c>
      <c r="U1686" s="67">
        <v>1751</v>
      </c>
      <c r="V1686" s="68">
        <v>44463</v>
      </c>
      <c r="W1686" s="68">
        <v>44466</v>
      </c>
      <c r="X1686" s="71">
        <f t="shared" si="248"/>
        <v>8468750</v>
      </c>
      <c r="Y1686" s="71"/>
      <c r="Z1686" s="71">
        <f t="shared" si="249"/>
        <v>8468750</v>
      </c>
      <c r="AA1686" s="67" t="s">
        <v>80</v>
      </c>
      <c r="AB1686" s="67"/>
      <c r="AC1686" s="67"/>
      <c r="AD1686" s="67">
        <v>1393</v>
      </c>
      <c r="AE1686" s="67"/>
      <c r="AF1686" s="67"/>
      <c r="AG1686" s="67" t="s">
        <v>81</v>
      </c>
      <c r="AH1686" s="34">
        <f t="shared" si="250"/>
        <v>8468750</v>
      </c>
      <c r="AI1686" s="67" t="s">
        <v>82</v>
      </c>
      <c r="AJ1686" s="66"/>
      <c r="AK1686" s="66" t="s">
        <v>1493</v>
      </c>
      <c r="AL1686" s="67"/>
    </row>
    <row r="1687" spans="1:38" ht="11.25" customHeight="1">
      <c r="A1687" s="4">
        <v>5717</v>
      </c>
      <c r="B1687" s="67" t="s">
        <v>72</v>
      </c>
      <c r="C1687" s="67" t="s">
        <v>72</v>
      </c>
      <c r="D1687" s="67" t="s">
        <v>72</v>
      </c>
      <c r="E1687" s="68">
        <v>44448</v>
      </c>
      <c r="F1687" s="68">
        <v>44448</v>
      </c>
      <c r="G1687" s="68" t="s">
        <v>73</v>
      </c>
      <c r="H1687" s="67" t="s">
        <v>21</v>
      </c>
      <c r="I1687" s="67">
        <v>14</v>
      </c>
      <c r="J1687" s="67" t="s">
        <v>74</v>
      </c>
      <c r="K1687" s="67"/>
      <c r="L1687" s="66" t="s">
        <v>75</v>
      </c>
      <c r="M1687" s="66" t="s">
        <v>5465</v>
      </c>
      <c r="N1687" s="67" t="s">
        <v>5466</v>
      </c>
      <c r="O1687" s="67" t="s">
        <v>5467</v>
      </c>
      <c r="P1687" s="68">
        <v>43774</v>
      </c>
      <c r="Q1687" s="71">
        <v>17206611.719999999</v>
      </c>
      <c r="R1687" s="71"/>
      <c r="S1687" s="71">
        <v>15626875</v>
      </c>
      <c r="T1687" s="67" t="s">
        <v>79</v>
      </c>
      <c r="U1687" s="67">
        <v>1756</v>
      </c>
      <c r="V1687" s="68">
        <v>44463</v>
      </c>
      <c r="W1687" s="68">
        <v>44482</v>
      </c>
      <c r="X1687" s="71">
        <f t="shared" si="248"/>
        <v>15626875</v>
      </c>
      <c r="Y1687" s="71"/>
      <c r="Z1687" s="71">
        <f t="shared" si="249"/>
        <v>15626875</v>
      </c>
      <c r="AA1687" s="67" t="s">
        <v>80</v>
      </c>
      <c r="AB1687" s="67"/>
      <c r="AC1687" s="67"/>
      <c r="AD1687" s="67">
        <v>1397</v>
      </c>
      <c r="AE1687" s="67"/>
      <c r="AF1687" s="67"/>
      <c r="AG1687" s="67" t="s">
        <v>81</v>
      </c>
      <c r="AH1687" s="34">
        <f t="shared" si="250"/>
        <v>15626875</v>
      </c>
      <c r="AI1687" s="67" t="s">
        <v>82</v>
      </c>
      <c r="AJ1687" s="66"/>
      <c r="AK1687" s="66" t="s">
        <v>1493</v>
      </c>
      <c r="AL1687" s="67"/>
    </row>
    <row r="1688" spans="1:38" ht="11.25" customHeight="1">
      <c r="A1688" s="4">
        <v>5718</v>
      </c>
      <c r="B1688" s="67" t="s">
        <v>72</v>
      </c>
      <c r="C1688" s="67" t="s">
        <v>72</v>
      </c>
      <c r="D1688" s="67" t="s">
        <v>72</v>
      </c>
      <c r="E1688" s="68">
        <v>44448</v>
      </c>
      <c r="F1688" s="68">
        <v>44448</v>
      </c>
      <c r="G1688" s="68" t="s">
        <v>73</v>
      </c>
      <c r="H1688" s="67" t="s">
        <v>21</v>
      </c>
      <c r="I1688" s="67">
        <v>14</v>
      </c>
      <c r="J1688" s="67" t="s">
        <v>74</v>
      </c>
      <c r="K1688" s="67"/>
      <c r="L1688" s="66" t="s">
        <v>75</v>
      </c>
      <c r="M1688" s="66" t="s">
        <v>5468</v>
      </c>
      <c r="N1688" s="67" t="s">
        <v>5469</v>
      </c>
      <c r="O1688" s="67" t="s">
        <v>5470</v>
      </c>
      <c r="P1688" s="68">
        <v>43774</v>
      </c>
      <c r="Q1688" s="71">
        <v>29140169.559999999</v>
      </c>
      <c r="R1688" s="71"/>
      <c r="S1688" s="71">
        <v>24375000</v>
      </c>
      <c r="T1688" s="67" t="s">
        <v>79</v>
      </c>
      <c r="U1688" s="67">
        <v>1748</v>
      </c>
      <c r="V1688" s="68">
        <v>44463</v>
      </c>
      <c r="W1688" s="68">
        <v>44466</v>
      </c>
      <c r="X1688" s="71">
        <f t="shared" si="248"/>
        <v>24375000</v>
      </c>
      <c r="Y1688" s="71"/>
      <c r="Z1688" s="71">
        <f t="shared" si="249"/>
        <v>24375000</v>
      </c>
      <c r="AA1688" s="67" t="s">
        <v>80</v>
      </c>
      <c r="AB1688" s="67"/>
      <c r="AC1688" s="67"/>
      <c r="AD1688" s="67">
        <v>1391</v>
      </c>
      <c r="AE1688" s="67"/>
      <c r="AF1688" s="67"/>
      <c r="AG1688" s="67" t="s">
        <v>81</v>
      </c>
      <c r="AH1688" s="34">
        <f t="shared" si="250"/>
        <v>24375000</v>
      </c>
      <c r="AI1688" s="67" t="s">
        <v>82</v>
      </c>
      <c r="AJ1688" s="66"/>
      <c r="AK1688" s="66" t="s">
        <v>1493</v>
      </c>
      <c r="AL1688" s="67"/>
    </row>
    <row r="1689" spans="1:38" ht="11.25" customHeight="1">
      <c r="A1689" s="4">
        <v>5719</v>
      </c>
      <c r="B1689" s="67" t="s">
        <v>72</v>
      </c>
      <c r="C1689" s="67" t="s">
        <v>72</v>
      </c>
      <c r="D1689" s="67" t="s">
        <v>72</v>
      </c>
      <c r="E1689" s="68">
        <v>44448</v>
      </c>
      <c r="F1689" s="68">
        <v>44448</v>
      </c>
      <c r="G1689" s="68" t="s">
        <v>73</v>
      </c>
      <c r="H1689" s="67" t="s">
        <v>21</v>
      </c>
      <c r="I1689" s="67">
        <v>14</v>
      </c>
      <c r="J1689" s="67" t="s">
        <v>74</v>
      </c>
      <c r="K1689" s="67"/>
      <c r="L1689" s="66" t="s">
        <v>75</v>
      </c>
      <c r="M1689" s="66" t="s">
        <v>5471</v>
      </c>
      <c r="N1689" s="67" t="s">
        <v>5472</v>
      </c>
      <c r="O1689" s="67" t="s">
        <v>5473</v>
      </c>
      <c r="P1689" s="68">
        <v>43817</v>
      </c>
      <c r="Q1689" s="71">
        <v>3103321.89</v>
      </c>
      <c r="R1689" s="71"/>
      <c r="S1689" s="71">
        <v>3103321.89</v>
      </c>
      <c r="T1689" s="67" t="s">
        <v>79</v>
      </c>
      <c r="U1689" s="67">
        <v>1753</v>
      </c>
      <c r="V1689" s="68">
        <v>44463</v>
      </c>
      <c r="W1689" s="68">
        <v>44466</v>
      </c>
      <c r="X1689" s="71">
        <f t="shared" si="248"/>
        <v>3103321.89</v>
      </c>
      <c r="Y1689" s="71"/>
      <c r="Z1689" s="71">
        <f t="shared" si="249"/>
        <v>3103321.89</v>
      </c>
      <c r="AA1689" s="67" t="s">
        <v>80</v>
      </c>
      <c r="AB1689" s="67"/>
      <c r="AC1689" s="67"/>
      <c r="AD1689" s="67">
        <v>1399</v>
      </c>
      <c r="AE1689" s="67"/>
      <c r="AF1689" s="67"/>
      <c r="AG1689" s="67" t="s">
        <v>81</v>
      </c>
      <c r="AH1689" s="34">
        <f t="shared" si="250"/>
        <v>3103321.89</v>
      </c>
      <c r="AI1689" s="67" t="s">
        <v>82</v>
      </c>
      <c r="AJ1689" s="66"/>
      <c r="AK1689" s="66" t="s">
        <v>1493</v>
      </c>
      <c r="AL1689" s="67"/>
    </row>
    <row r="1690" spans="1:38" ht="11.25" customHeight="1">
      <c r="A1690" s="4">
        <v>5720</v>
      </c>
      <c r="B1690" s="67" t="s">
        <v>72</v>
      </c>
      <c r="C1690" s="67" t="s">
        <v>72</v>
      </c>
      <c r="D1690" s="67" t="s">
        <v>72</v>
      </c>
      <c r="E1690" s="68">
        <v>44448</v>
      </c>
      <c r="F1690" s="68">
        <v>44448</v>
      </c>
      <c r="G1690" s="68" t="s">
        <v>73</v>
      </c>
      <c r="H1690" s="67" t="s">
        <v>21</v>
      </c>
      <c r="I1690" s="67">
        <v>14</v>
      </c>
      <c r="J1690" s="67" t="s">
        <v>74</v>
      </c>
      <c r="K1690" s="67"/>
      <c r="L1690" s="66" t="s">
        <v>75</v>
      </c>
      <c r="M1690" s="66" t="s">
        <v>5474</v>
      </c>
      <c r="N1690" s="67" t="s">
        <v>5475</v>
      </c>
      <c r="O1690" s="67" t="s">
        <v>5476</v>
      </c>
      <c r="P1690" s="68">
        <v>43774</v>
      </c>
      <c r="Q1690" s="71">
        <v>22018913.629999999</v>
      </c>
      <c r="R1690" s="71"/>
      <c r="S1690" s="71">
        <v>20700000</v>
      </c>
      <c r="T1690" s="67" t="s">
        <v>79</v>
      </c>
      <c r="U1690" s="67">
        <v>1747</v>
      </c>
      <c r="V1690" s="68">
        <v>44463</v>
      </c>
      <c r="W1690" s="68">
        <v>44466</v>
      </c>
      <c r="X1690" s="71">
        <f t="shared" si="248"/>
        <v>20700000</v>
      </c>
      <c r="Y1690" s="71"/>
      <c r="Z1690" s="71">
        <f t="shared" si="249"/>
        <v>20700000</v>
      </c>
      <c r="AA1690" s="67" t="s">
        <v>80</v>
      </c>
      <c r="AB1690" s="67"/>
      <c r="AC1690" s="67"/>
      <c r="AD1690" s="67">
        <v>1390</v>
      </c>
      <c r="AE1690" s="67"/>
      <c r="AF1690" s="67"/>
      <c r="AG1690" s="67" t="s">
        <v>81</v>
      </c>
      <c r="AH1690" s="34">
        <f t="shared" si="250"/>
        <v>20700000</v>
      </c>
      <c r="AI1690" s="67" t="s">
        <v>82</v>
      </c>
      <c r="AJ1690" s="66"/>
      <c r="AK1690" s="66" t="s">
        <v>1493</v>
      </c>
      <c r="AL1690" s="67"/>
    </row>
    <row r="1691" spans="1:38" ht="11.25" customHeight="1">
      <c r="A1691" s="4">
        <v>5721</v>
      </c>
      <c r="B1691" s="67" t="s">
        <v>72</v>
      </c>
      <c r="C1691" s="67" t="s">
        <v>72</v>
      </c>
      <c r="D1691" s="67" t="s">
        <v>72</v>
      </c>
      <c r="E1691" s="68">
        <v>44448</v>
      </c>
      <c r="F1691" s="68">
        <v>44448</v>
      </c>
      <c r="G1691" s="68" t="s">
        <v>73</v>
      </c>
      <c r="H1691" s="67" t="s">
        <v>21</v>
      </c>
      <c r="I1691" s="67">
        <v>14</v>
      </c>
      <c r="J1691" s="67" t="s">
        <v>74</v>
      </c>
      <c r="K1691" s="67"/>
      <c r="L1691" s="66" t="s">
        <v>75</v>
      </c>
      <c r="M1691" s="66" t="s">
        <v>5477</v>
      </c>
      <c r="N1691" s="67" t="s">
        <v>5478</v>
      </c>
      <c r="O1691" s="67" t="s">
        <v>5479</v>
      </c>
      <c r="P1691" s="68">
        <v>43769</v>
      </c>
      <c r="Q1691" s="71">
        <v>9644912.1099999994</v>
      </c>
      <c r="R1691" s="71"/>
      <c r="S1691" s="71">
        <v>8415000</v>
      </c>
      <c r="T1691" s="67" t="s">
        <v>79</v>
      </c>
      <c r="U1691" s="67">
        <v>2037</v>
      </c>
      <c r="V1691" s="68">
        <v>44483</v>
      </c>
      <c r="W1691" s="68">
        <v>44487</v>
      </c>
      <c r="X1691" s="71">
        <f t="shared" si="248"/>
        <v>8415000</v>
      </c>
      <c r="Y1691" s="71"/>
      <c r="Z1691" s="71">
        <f t="shared" si="249"/>
        <v>8415000</v>
      </c>
      <c r="AA1691" s="67" t="s">
        <v>80</v>
      </c>
      <c r="AB1691" s="67"/>
      <c r="AC1691" s="67"/>
      <c r="AD1691" s="67">
        <v>1618</v>
      </c>
      <c r="AE1691" s="67"/>
      <c r="AF1691" s="67"/>
      <c r="AG1691" s="67" t="s">
        <v>81</v>
      </c>
      <c r="AH1691" s="34">
        <f t="shared" si="250"/>
        <v>8415000</v>
      </c>
      <c r="AI1691" s="67" t="s">
        <v>82</v>
      </c>
      <c r="AJ1691" s="66"/>
      <c r="AK1691" s="66" t="s">
        <v>1493</v>
      </c>
      <c r="AL1691" s="67"/>
    </row>
    <row r="1692" spans="1:38" ht="11.25" customHeight="1">
      <c r="A1692" s="4">
        <v>5722</v>
      </c>
      <c r="B1692" s="67" t="s">
        <v>72</v>
      </c>
      <c r="C1692" s="67" t="s">
        <v>72</v>
      </c>
      <c r="D1692" s="67" t="s">
        <v>72</v>
      </c>
      <c r="E1692" s="68">
        <v>44448</v>
      </c>
      <c r="F1692" s="68">
        <v>44448</v>
      </c>
      <c r="G1692" s="68" t="s">
        <v>73</v>
      </c>
      <c r="H1692" s="67" t="s">
        <v>21</v>
      </c>
      <c r="I1692" s="67">
        <v>14</v>
      </c>
      <c r="J1692" s="67" t="s">
        <v>74</v>
      </c>
      <c r="K1692" s="67"/>
      <c r="L1692" s="66" t="s">
        <v>75</v>
      </c>
      <c r="M1692" s="66" t="s">
        <v>5480</v>
      </c>
      <c r="N1692" s="67" t="s">
        <v>5481</v>
      </c>
      <c r="O1692" s="67" t="s">
        <v>5482</v>
      </c>
      <c r="P1692" s="68">
        <v>43774</v>
      </c>
      <c r="Q1692" s="71">
        <v>9541209.8599999994</v>
      </c>
      <c r="R1692" s="71"/>
      <c r="S1692" s="71">
        <v>9301250</v>
      </c>
      <c r="T1692" s="67" t="s">
        <v>79</v>
      </c>
      <c r="U1692" s="67">
        <v>1754</v>
      </c>
      <c r="V1692" s="68">
        <v>44463</v>
      </c>
      <c r="W1692" s="68">
        <v>44466</v>
      </c>
      <c r="X1692" s="71">
        <f t="shared" si="248"/>
        <v>9301250</v>
      </c>
      <c r="Y1692" s="71"/>
      <c r="Z1692" s="71">
        <f t="shared" si="249"/>
        <v>9301250</v>
      </c>
      <c r="AA1692" s="67" t="s">
        <v>80</v>
      </c>
      <c r="AB1692" s="67"/>
      <c r="AC1692" s="67"/>
      <c r="AD1692" s="67">
        <v>1396</v>
      </c>
      <c r="AE1692" s="67"/>
      <c r="AF1692" s="67"/>
      <c r="AG1692" s="67" t="s">
        <v>81</v>
      </c>
      <c r="AH1692" s="34">
        <f t="shared" si="250"/>
        <v>9301250</v>
      </c>
      <c r="AI1692" s="67" t="s">
        <v>82</v>
      </c>
      <c r="AJ1692" s="66"/>
      <c r="AK1692" s="66" t="s">
        <v>1493</v>
      </c>
      <c r="AL1692" s="67"/>
    </row>
    <row r="1693" spans="1:38" ht="11.25" customHeight="1">
      <c r="A1693" s="4">
        <v>5723</v>
      </c>
      <c r="B1693" s="67" t="s">
        <v>72</v>
      </c>
      <c r="C1693" s="67" t="s">
        <v>72</v>
      </c>
      <c r="D1693" s="67" t="s">
        <v>72</v>
      </c>
      <c r="E1693" s="68">
        <v>44448</v>
      </c>
      <c r="F1693" s="68">
        <v>44448</v>
      </c>
      <c r="G1693" s="68" t="s">
        <v>73</v>
      </c>
      <c r="H1693" s="67" t="s">
        <v>21</v>
      </c>
      <c r="I1693" s="67">
        <v>14</v>
      </c>
      <c r="J1693" s="67" t="s">
        <v>74</v>
      </c>
      <c r="K1693" s="67"/>
      <c r="L1693" s="66" t="s">
        <v>75</v>
      </c>
      <c r="M1693" s="66" t="s">
        <v>5483</v>
      </c>
      <c r="N1693" s="67" t="s">
        <v>5484</v>
      </c>
      <c r="O1693" s="67" t="s">
        <v>5485</v>
      </c>
      <c r="P1693" s="68">
        <v>43774</v>
      </c>
      <c r="Q1693" s="71">
        <v>8270879.29</v>
      </c>
      <c r="R1693" s="71"/>
      <c r="S1693" s="71">
        <v>7146250</v>
      </c>
      <c r="T1693" s="67" t="s">
        <v>79</v>
      </c>
      <c r="U1693" s="67">
        <v>1746</v>
      </c>
      <c r="V1693" s="68">
        <v>44463</v>
      </c>
      <c r="W1693" s="68">
        <v>44466</v>
      </c>
      <c r="X1693" s="71">
        <f t="shared" si="248"/>
        <v>7146250</v>
      </c>
      <c r="Y1693" s="71"/>
      <c r="Z1693" s="71">
        <f t="shared" si="249"/>
        <v>7146250</v>
      </c>
      <c r="AA1693" s="67" t="s">
        <v>80</v>
      </c>
      <c r="AB1693" s="67"/>
      <c r="AC1693" s="67"/>
      <c r="AD1693" s="67">
        <v>1389</v>
      </c>
      <c r="AE1693" s="67"/>
      <c r="AF1693" s="67"/>
      <c r="AG1693" s="67" t="s">
        <v>81</v>
      </c>
      <c r="AH1693" s="34">
        <f t="shared" si="250"/>
        <v>7146250</v>
      </c>
      <c r="AI1693" s="67" t="s">
        <v>82</v>
      </c>
      <c r="AJ1693" s="66"/>
      <c r="AK1693" s="66" t="s">
        <v>1493</v>
      </c>
      <c r="AL1693" s="67"/>
    </row>
    <row r="1694" spans="1:38" ht="11.25" customHeight="1">
      <c r="A1694" s="4">
        <v>5724</v>
      </c>
      <c r="B1694" s="67" t="s">
        <v>72</v>
      </c>
      <c r="C1694" s="67" t="s">
        <v>72</v>
      </c>
      <c r="D1694" s="67" t="s">
        <v>72</v>
      </c>
      <c r="E1694" s="68">
        <v>44448</v>
      </c>
      <c r="F1694" s="68">
        <v>44448</v>
      </c>
      <c r="G1694" s="68" t="s">
        <v>73</v>
      </c>
      <c r="H1694" s="67" t="s">
        <v>21</v>
      </c>
      <c r="I1694" s="67">
        <v>14</v>
      </c>
      <c r="J1694" s="67" t="s">
        <v>74</v>
      </c>
      <c r="K1694" s="67"/>
      <c r="L1694" s="66" t="s">
        <v>75</v>
      </c>
      <c r="M1694" s="66" t="s">
        <v>5486</v>
      </c>
      <c r="N1694" s="67" t="s">
        <v>5487</v>
      </c>
      <c r="O1694" s="67" t="s">
        <v>5488</v>
      </c>
      <c r="P1694" s="68">
        <v>44341</v>
      </c>
      <c r="Q1694" s="71">
        <v>28454687.960000001</v>
      </c>
      <c r="R1694" s="71"/>
      <c r="S1694" s="71">
        <v>24875000</v>
      </c>
      <c r="T1694" s="67" t="s">
        <v>79</v>
      </c>
      <c r="U1694" s="67">
        <v>1588</v>
      </c>
      <c r="V1694" s="68">
        <v>44453</v>
      </c>
      <c r="W1694" s="68">
        <v>44456</v>
      </c>
      <c r="X1694" s="71">
        <f t="shared" si="248"/>
        <v>24875000</v>
      </c>
      <c r="Y1694" s="71"/>
      <c r="Z1694" s="71">
        <f t="shared" si="249"/>
        <v>24875000</v>
      </c>
      <c r="AA1694" s="67" t="s">
        <v>80</v>
      </c>
      <c r="AB1694" s="67"/>
      <c r="AC1694" s="67"/>
      <c r="AD1694" s="67">
        <v>1224</v>
      </c>
      <c r="AE1694" s="67"/>
      <c r="AF1694" s="67"/>
      <c r="AG1694" s="67" t="s">
        <v>81</v>
      </c>
      <c r="AH1694" s="34">
        <f t="shared" si="250"/>
        <v>24875000</v>
      </c>
      <c r="AI1694" s="67" t="s">
        <v>82</v>
      </c>
      <c r="AJ1694" s="66"/>
      <c r="AK1694" s="66" t="s">
        <v>1493</v>
      </c>
      <c r="AL1694" s="67"/>
    </row>
    <row r="1695" spans="1:38" ht="11.25" customHeight="1">
      <c r="A1695" s="4">
        <v>5725</v>
      </c>
      <c r="B1695" s="67" t="s">
        <v>72</v>
      </c>
      <c r="C1695" s="67" t="s">
        <v>72</v>
      </c>
      <c r="D1695" s="67" t="s">
        <v>72</v>
      </c>
      <c r="E1695" s="68">
        <v>44448</v>
      </c>
      <c r="F1695" s="68">
        <v>44448</v>
      </c>
      <c r="G1695" s="68" t="s">
        <v>73</v>
      </c>
      <c r="H1695" s="67" t="s">
        <v>21</v>
      </c>
      <c r="I1695" s="67">
        <v>14</v>
      </c>
      <c r="J1695" s="67" t="s">
        <v>74</v>
      </c>
      <c r="K1695" s="67"/>
      <c r="L1695" s="66" t="s">
        <v>75</v>
      </c>
      <c r="M1695" s="66" t="s">
        <v>5489</v>
      </c>
      <c r="N1695" s="67" t="s">
        <v>5490</v>
      </c>
      <c r="O1695" s="67" t="s">
        <v>5491</v>
      </c>
      <c r="P1695" s="68">
        <v>43811</v>
      </c>
      <c r="Q1695" s="71">
        <v>8762416.8200000003</v>
      </c>
      <c r="R1695" s="71"/>
      <c r="S1695" s="71">
        <v>7875000</v>
      </c>
      <c r="T1695" s="67" t="s">
        <v>79</v>
      </c>
      <c r="U1695" s="67">
        <v>1560</v>
      </c>
      <c r="V1695" s="68">
        <v>44452</v>
      </c>
      <c r="W1695" s="68">
        <v>44453</v>
      </c>
      <c r="X1695" s="71">
        <f t="shared" si="248"/>
        <v>7875000</v>
      </c>
      <c r="Y1695" s="71"/>
      <c r="Z1695" s="71">
        <f t="shared" si="249"/>
        <v>7875000</v>
      </c>
      <c r="AA1695" s="67" t="s">
        <v>80</v>
      </c>
      <c r="AB1695" s="67"/>
      <c r="AC1695" s="67"/>
      <c r="AD1695" s="67">
        <v>1198</v>
      </c>
      <c r="AE1695" s="67"/>
      <c r="AF1695" s="67"/>
      <c r="AG1695" s="67" t="s">
        <v>81</v>
      </c>
      <c r="AH1695" s="34">
        <f t="shared" si="250"/>
        <v>7875000</v>
      </c>
      <c r="AI1695" s="67" t="s">
        <v>82</v>
      </c>
      <c r="AJ1695" s="66"/>
      <c r="AK1695" s="66" t="s">
        <v>1493</v>
      </c>
      <c r="AL1695" s="67"/>
    </row>
    <row r="1696" spans="1:38" ht="11.25" customHeight="1">
      <c r="A1696" s="4">
        <v>5726</v>
      </c>
      <c r="B1696" s="67" t="s">
        <v>72</v>
      </c>
      <c r="C1696" s="67" t="s">
        <v>72</v>
      </c>
      <c r="D1696" s="67" t="s">
        <v>72</v>
      </c>
      <c r="E1696" s="68">
        <v>44448</v>
      </c>
      <c r="F1696" s="68">
        <v>44448</v>
      </c>
      <c r="G1696" s="68" t="s">
        <v>73</v>
      </c>
      <c r="H1696" s="67" t="s">
        <v>21</v>
      </c>
      <c r="I1696" s="67">
        <v>14</v>
      </c>
      <c r="J1696" s="67" t="s">
        <v>74</v>
      </c>
      <c r="K1696" s="67"/>
      <c r="L1696" s="66" t="s">
        <v>75</v>
      </c>
      <c r="M1696" s="66" t="s">
        <v>5492</v>
      </c>
      <c r="N1696" s="67" t="s">
        <v>5493</v>
      </c>
      <c r="O1696" s="67" t="s">
        <v>5494</v>
      </c>
      <c r="P1696" s="68">
        <v>43707</v>
      </c>
      <c r="Q1696" s="71">
        <v>23001902.579999998</v>
      </c>
      <c r="R1696" s="71"/>
      <c r="S1696" s="71">
        <v>23001902.579999998</v>
      </c>
      <c r="T1696" s="67" t="s">
        <v>79</v>
      </c>
      <c r="U1696" s="67">
        <v>1557</v>
      </c>
      <c r="V1696" s="68">
        <v>44452</v>
      </c>
      <c r="W1696" s="68">
        <v>44453</v>
      </c>
      <c r="X1696" s="71">
        <f t="shared" si="248"/>
        <v>23001902.579999998</v>
      </c>
      <c r="Y1696" s="71"/>
      <c r="Z1696" s="71">
        <f t="shared" si="249"/>
        <v>23001902.579999998</v>
      </c>
      <c r="AA1696" s="67" t="s">
        <v>80</v>
      </c>
      <c r="AB1696" s="67"/>
      <c r="AC1696" s="67"/>
      <c r="AD1696" s="67">
        <v>1196</v>
      </c>
      <c r="AE1696" s="67"/>
      <c r="AF1696" s="67"/>
      <c r="AG1696" s="67" t="s">
        <v>81</v>
      </c>
      <c r="AH1696" s="34">
        <f t="shared" si="250"/>
        <v>23001902.579999998</v>
      </c>
      <c r="AI1696" s="67" t="s">
        <v>82</v>
      </c>
      <c r="AJ1696" s="66"/>
      <c r="AK1696" s="66" t="s">
        <v>1493</v>
      </c>
      <c r="AL1696" s="67"/>
    </row>
    <row r="1697" spans="1:38" ht="11.25" customHeight="1">
      <c r="A1697" s="4">
        <v>5727</v>
      </c>
      <c r="B1697" s="67" t="s">
        <v>72</v>
      </c>
      <c r="C1697" s="67" t="s">
        <v>72</v>
      </c>
      <c r="D1697" s="67" t="s">
        <v>72</v>
      </c>
      <c r="E1697" s="68">
        <v>44448</v>
      </c>
      <c r="F1697" s="68">
        <v>44448</v>
      </c>
      <c r="G1697" s="68" t="s">
        <v>73</v>
      </c>
      <c r="H1697" s="67" t="s">
        <v>21</v>
      </c>
      <c r="I1697" s="67">
        <v>14</v>
      </c>
      <c r="J1697" s="67" t="s">
        <v>74</v>
      </c>
      <c r="K1697" s="67"/>
      <c r="L1697" s="66" t="s">
        <v>75</v>
      </c>
      <c r="M1697" s="66" t="s">
        <v>5495</v>
      </c>
      <c r="N1697" s="67" t="s">
        <v>5496</v>
      </c>
      <c r="O1697" s="67" t="s">
        <v>5497</v>
      </c>
      <c r="P1697" s="68">
        <v>43707</v>
      </c>
      <c r="Q1697" s="71">
        <v>33384054.469999999</v>
      </c>
      <c r="R1697" s="71"/>
      <c r="S1697" s="71">
        <v>25250000</v>
      </c>
      <c r="T1697" s="67" t="s">
        <v>79</v>
      </c>
      <c r="U1697" s="67">
        <v>1556</v>
      </c>
      <c r="V1697" s="68">
        <v>44452</v>
      </c>
      <c r="W1697" s="68">
        <v>44453</v>
      </c>
      <c r="X1697" s="71">
        <f t="shared" si="248"/>
        <v>25250000</v>
      </c>
      <c r="Y1697" s="71"/>
      <c r="Z1697" s="71">
        <f t="shared" si="249"/>
        <v>25250000</v>
      </c>
      <c r="AA1697" s="67" t="s">
        <v>80</v>
      </c>
      <c r="AB1697" s="67"/>
      <c r="AC1697" s="67"/>
      <c r="AD1697" s="67">
        <v>1195</v>
      </c>
      <c r="AE1697" s="67"/>
      <c r="AF1697" s="67"/>
      <c r="AG1697" s="67" t="s">
        <v>81</v>
      </c>
      <c r="AH1697" s="34">
        <f t="shared" si="250"/>
        <v>25250000</v>
      </c>
      <c r="AI1697" s="67" t="s">
        <v>82</v>
      </c>
      <c r="AJ1697" s="66"/>
      <c r="AK1697" s="66" t="s">
        <v>1493</v>
      </c>
      <c r="AL1697" s="67"/>
    </row>
    <row r="1698" spans="1:38" ht="11.25" customHeight="1">
      <c r="A1698" s="4">
        <v>5728</v>
      </c>
      <c r="B1698" s="67" t="s">
        <v>72</v>
      </c>
      <c r="C1698" s="67" t="s">
        <v>72</v>
      </c>
      <c r="D1698" s="67" t="s">
        <v>72</v>
      </c>
      <c r="E1698" s="68">
        <v>44448</v>
      </c>
      <c r="F1698" s="68">
        <v>44448</v>
      </c>
      <c r="G1698" s="68" t="s">
        <v>73</v>
      </c>
      <c r="H1698" s="67" t="s">
        <v>21</v>
      </c>
      <c r="I1698" s="67">
        <v>14</v>
      </c>
      <c r="J1698" s="67" t="s">
        <v>74</v>
      </c>
      <c r="K1698" s="67"/>
      <c r="L1698" s="66" t="s">
        <v>75</v>
      </c>
      <c r="M1698" s="66" t="s">
        <v>5498</v>
      </c>
      <c r="N1698" s="67" t="s">
        <v>5499</v>
      </c>
      <c r="O1698" s="67" t="s">
        <v>5500</v>
      </c>
      <c r="P1698" s="68">
        <v>44135</v>
      </c>
      <c r="Q1698" s="71">
        <v>31039173.789999999</v>
      </c>
      <c r="R1698" s="71"/>
      <c r="S1698" s="71">
        <v>24926250</v>
      </c>
      <c r="T1698" s="67" t="s">
        <v>79</v>
      </c>
      <c r="U1698" s="67">
        <v>1589</v>
      </c>
      <c r="V1698" s="68">
        <v>44453</v>
      </c>
      <c r="W1698" s="68">
        <v>44456</v>
      </c>
      <c r="X1698" s="71">
        <f t="shared" si="248"/>
        <v>24926250</v>
      </c>
      <c r="Y1698" s="71"/>
      <c r="Z1698" s="71">
        <f t="shared" si="249"/>
        <v>24926250</v>
      </c>
      <c r="AA1698" s="67" t="s">
        <v>80</v>
      </c>
      <c r="AB1698" s="67"/>
      <c r="AC1698" s="67"/>
      <c r="AD1698" s="67">
        <v>1225</v>
      </c>
      <c r="AE1698" s="67"/>
      <c r="AF1698" s="67"/>
      <c r="AG1698" s="67" t="s">
        <v>81</v>
      </c>
      <c r="AH1698" s="34">
        <f t="shared" si="250"/>
        <v>24926250</v>
      </c>
      <c r="AI1698" s="67" t="s">
        <v>82</v>
      </c>
      <c r="AJ1698" s="66"/>
      <c r="AK1698" s="66" t="s">
        <v>1493</v>
      </c>
      <c r="AL1698" s="67"/>
    </row>
    <row r="1699" spans="1:38" ht="11.25" customHeight="1">
      <c r="A1699" s="4">
        <v>5729</v>
      </c>
      <c r="B1699" s="67" t="s">
        <v>72</v>
      </c>
      <c r="C1699" s="67" t="s">
        <v>72</v>
      </c>
      <c r="D1699" s="67" t="s">
        <v>72</v>
      </c>
      <c r="E1699" s="68">
        <v>44448</v>
      </c>
      <c r="F1699" s="68">
        <v>44448</v>
      </c>
      <c r="G1699" s="68" t="s">
        <v>73</v>
      </c>
      <c r="H1699" s="67" t="s">
        <v>21</v>
      </c>
      <c r="I1699" s="67">
        <v>14</v>
      </c>
      <c r="J1699" s="67" t="s">
        <v>74</v>
      </c>
      <c r="K1699" s="67"/>
      <c r="L1699" s="66" t="s">
        <v>75</v>
      </c>
      <c r="M1699" s="66" t="s">
        <v>5501</v>
      </c>
      <c r="N1699" s="67" t="s">
        <v>5502</v>
      </c>
      <c r="O1699" s="67" t="s">
        <v>5503</v>
      </c>
      <c r="P1699" s="68">
        <v>43769</v>
      </c>
      <c r="Q1699" s="71">
        <v>31150703.300000001</v>
      </c>
      <c r="R1699" s="71"/>
      <c r="S1699" s="71">
        <v>25016250</v>
      </c>
      <c r="T1699" s="67" t="s">
        <v>79</v>
      </c>
      <c r="U1699" s="67">
        <v>1590</v>
      </c>
      <c r="V1699" s="68">
        <v>44453</v>
      </c>
      <c r="W1699" s="68">
        <v>44456</v>
      </c>
      <c r="X1699" s="71">
        <f t="shared" si="248"/>
        <v>25016250</v>
      </c>
      <c r="Y1699" s="71"/>
      <c r="Z1699" s="71">
        <f t="shared" si="249"/>
        <v>25016250</v>
      </c>
      <c r="AA1699" s="67" t="s">
        <v>80</v>
      </c>
      <c r="AB1699" s="67"/>
      <c r="AC1699" s="67"/>
      <c r="AD1699" s="67">
        <v>1226</v>
      </c>
      <c r="AE1699" s="67"/>
      <c r="AF1699" s="67"/>
      <c r="AG1699" s="67" t="s">
        <v>81</v>
      </c>
      <c r="AH1699" s="34">
        <f t="shared" si="250"/>
        <v>25016250</v>
      </c>
      <c r="AI1699" s="67" t="s">
        <v>82</v>
      </c>
      <c r="AJ1699" s="66"/>
      <c r="AK1699" s="66" t="s">
        <v>1493</v>
      </c>
      <c r="AL1699" s="67"/>
    </row>
    <row r="1700" spans="1:38" ht="11.25" customHeight="1">
      <c r="A1700" s="4">
        <v>5730</v>
      </c>
      <c r="B1700" s="67" t="s">
        <v>72</v>
      </c>
      <c r="C1700" s="67" t="s">
        <v>72</v>
      </c>
      <c r="D1700" s="67" t="s">
        <v>72</v>
      </c>
      <c r="E1700" s="68">
        <v>44448</v>
      </c>
      <c r="F1700" s="68">
        <v>44448</v>
      </c>
      <c r="G1700" s="68" t="s">
        <v>73</v>
      </c>
      <c r="H1700" s="67" t="s">
        <v>21</v>
      </c>
      <c r="I1700" s="67">
        <v>14</v>
      </c>
      <c r="J1700" s="67" t="s">
        <v>74</v>
      </c>
      <c r="K1700" s="67"/>
      <c r="L1700" s="66" t="s">
        <v>75</v>
      </c>
      <c r="M1700" s="66" t="s">
        <v>5504</v>
      </c>
      <c r="N1700" s="67" t="s">
        <v>5505</v>
      </c>
      <c r="O1700" s="67" t="s">
        <v>5506</v>
      </c>
      <c r="P1700" s="68">
        <v>43769</v>
      </c>
      <c r="Q1700" s="71">
        <v>18736085.239999998</v>
      </c>
      <c r="R1700" s="71"/>
      <c r="S1700" s="71">
        <v>15625000</v>
      </c>
      <c r="T1700" s="67" t="s">
        <v>79</v>
      </c>
      <c r="U1700" s="67">
        <v>1591</v>
      </c>
      <c r="V1700" s="68">
        <v>44453</v>
      </c>
      <c r="W1700" s="68">
        <v>44456</v>
      </c>
      <c r="X1700" s="71">
        <f t="shared" si="248"/>
        <v>15625000</v>
      </c>
      <c r="Y1700" s="71"/>
      <c r="Z1700" s="71">
        <f t="shared" si="249"/>
        <v>15625000</v>
      </c>
      <c r="AA1700" s="67" t="s">
        <v>80</v>
      </c>
      <c r="AB1700" s="67"/>
      <c r="AC1700" s="67"/>
      <c r="AD1700" s="67">
        <v>1227</v>
      </c>
      <c r="AE1700" s="67"/>
      <c r="AF1700" s="67"/>
      <c r="AG1700" s="67" t="s">
        <v>81</v>
      </c>
      <c r="AH1700" s="34">
        <f t="shared" si="250"/>
        <v>15625000</v>
      </c>
      <c r="AI1700" s="67" t="s">
        <v>82</v>
      </c>
      <c r="AJ1700" s="66"/>
      <c r="AK1700" s="66" t="s">
        <v>1493</v>
      </c>
      <c r="AL1700" s="67"/>
    </row>
    <row r="1701" spans="1:38" ht="11.25" customHeight="1">
      <c r="A1701" s="4">
        <v>5731</v>
      </c>
      <c r="B1701" s="67" t="s">
        <v>72</v>
      </c>
      <c r="C1701" s="67" t="s">
        <v>72</v>
      </c>
      <c r="D1701" s="67" t="s">
        <v>72</v>
      </c>
      <c r="E1701" s="68">
        <v>44448</v>
      </c>
      <c r="F1701" s="68">
        <v>44448</v>
      </c>
      <c r="G1701" s="68" t="s">
        <v>73</v>
      </c>
      <c r="H1701" s="67" t="s">
        <v>21</v>
      </c>
      <c r="I1701" s="67">
        <v>14</v>
      </c>
      <c r="J1701" s="67" t="s">
        <v>74</v>
      </c>
      <c r="K1701" s="67"/>
      <c r="L1701" s="66" t="s">
        <v>75</v>
      </c>
      <c r="M1701" s="66" t="s">
        <v>5507</v>
      </c>
      <c r="N1701" s="67" t="s">
        <v>5508</v>
      </c>
      <c r="O1701" s="67" t="s">
        <v>5509</v>
      </c>
      <c r="P1701" s="68">
        <v>43769</v>
      </c>
      <c r="Q1701" s="71">
        <v>12190825.640000001</v>
      </c>
      <c r="R1701" s="71"/>
      <c r="S1701" s="71">
        <v>9786250</v>
      </c>
      <c r="T1701" s="67" t="s">
        <v>79</v>
      </c>
      <c r="U1701" s="67">
        <v>1592</v>
      </c>
      <c r="V1701" s="68">
        <v>44453</v>
      </c>
      <c r="W1701" s="68">
        <v>44456</v>
      </c>
      <c r="X1701" s="71">
        <f t="shared" si="248"/>
        <v>9786250</v>
      </c>
      <c r="Y1701" s="71"/>
      <c r="Z1701" s="71">
        <f t="shared" si="249"/>
        <v>9786250</v>
      </c>
      <c r="AA1701" s="67" t="s">
        <v>80</v>
      </c>
      <c r="AB1701" s="67"/>
      <c r="AC1701" s="67"/>
      <c r="AD1701" s="67">
        <v>1228</v>
      </c>
      <c r="AE1701" s="67"/>
      <c r="AF1701" s="67"/>
      <c r="AG1701" s="67" t="s">
        <v>81</v>
      </c>
      <c r="AH1701" s="34">
        <f t="shared" si="250"/>
        <v>9786250</v>
      </c>
      <c r="AI1701" s="67" t="s">
        <v>82</v>
      </c>
      <c r="AJ1701" s="66"/>
      <c r="AK1701" s="66" t="s">
        <v>1493</v>
      </c>
      <c r="AL1701" s="67"/>
    </row>
    <row r="1702" spans="1:38" ht="11.25" customHeight="1">
      <c r="A1702" s="4">
        <v>5732</v>
      </c>
      <c r="B1702" s="67" t="s">
        <v>72</v>
      </c>
      <c r="C1702" s="67" t="s">
        <v>72</v>
      </c>
      <c r="D1702" s="67" t="s">
        <v>72</v>
      </c>
      <c r="E1702" s="68">
        <v>44448</v>
      </c>
      <c r="F1702" s="68">
        <v>44448</v>
      </c>
      <c r="G1702" s="68" t="s">
        <v>73</v>
      </c>
      <c r="H1702" s="67" t="s">
        <v>21</v>
      </c>
      <c r="I1702" s="67">
        <v>14</v>
      </c>
      <c r="J1702" s="67" t="s">
        <v>74</v>
      </c>
      <c r="K1702" s="67"/>
      <c r="L1702" s="66" t="s">
        <v>75</v>
      </c>
      <c r="M1702" s="66" t="s">
        <v>5510</v>
      </c>
      <c r="N1702" s="67" t="s">
        <v>5511</v>
      </c>
      <c r="O1702" s="67" t="s">
        <v>5512</v>
      </c>
      <c r="P1702" s="68">
        <v>43817</v>
      </c>
      <c r="Q1702" s="71">
        <v>23630282.850000001</v>
      </c>
      <c r="R1702" s="71"/>
      <c r="S1702" s="71">
        <v>19828750</v>
      </c>
      <c r="T1702" s="67" t="s">
        <v>79</v>
      </c>
      <c r="U1702" s="67">
        <v>1757</v>
      </c>
      <c r="V1702" s="68">
        <v>44463</v>
      </c>
      <c r="W1702" s="68">
        <v>44487</v>
      </c>
      <c r="X1702" s="71">
        <f t="shared" si="248"/>
        <v>19828750</v>
      </c>
      <c r="Y1702" s="71"/>
      <c r="Z1702" s="71">
        <f t="shared" si="249"/>
        <v>19828750</v>
      </c>
      <c r="AA1702" s="67" t="s">
        <v>80</v>
      </c>
      <c r="AB1702" s="67"/>
      <c r="AC1702" s="67"/>
      <c r="AD1702" s="67">
        <v>1398</v>
      </c>
      <c r="AE1702" s="67"/>
      <c r="AF1702" s="67"/>
      <c r="AG1702" s="67" t="s">
        <v>81</v>
      </c>
      <c r="AH1702" s="34">
        <f t="shared" si="250"/>
        <v>19828750</v>
      </c>
      <c r="AI1702" s="67" t="s">
        <v>82</v>
      </c>
      <c r="AJ1702" s="66"/>
      <c r="AK1702" s="66" t="s">
        <v>1493</v>
      </c>
      <c r="AL1702" s="67"/>
    </row>
    <row r="1703" spans="1:38" ht="11.25" customHeight="1">
      <c r="A1703" s="4">
        <v>5733</v>
      </c>
      <c r="B1703" s="67" t="s">
        <v>72</v>
      </c>
      <c r="C1703" s="67" t="s">
        <v>72</v>
      </c>
      <c r="D1703" s="67" t="s">
        <v>72</v>
      </c>
      <c r="E1703" s="68">
        <v>44448</v>
      </c>
      <c r="F1703" s="68">
        <v>44448</v>
      </c>
      <c r="G1703" s="68" t="s">
        <v>73</v>
      </c>
      <c r="H1703" s="67" t="s">
        <v>21</v>
      </c>
      <c r="I1703" s="67">
        <v>14</v>
      </c>
      <c r="J1703" s="67" t="s">
        <v>74</v>
      </c>
      <c r="K1703" s="67"/>
      <c r="L1703" s="66" t="s">
        <v>611</v>
      </c>
      <c r="M1703" s="66" t="s">
        <v>5513</v>
      </c>
      <c r="N1703" s="67" t="s">
        <v>5514</v>
      </c>
      <c r="O1703" s="67" t="s">
        <v>5515</v>
      </c>
      <c r="P1703" s="68">
        <v>44286</v>
      </c>
      <c r="Q1703" s="71">
        <v>11440129.300000001</v>
      </c>
      <c r="R1703" s="71"/>
      <c r="S1703" s="71">
        <v>11440129.300000001</v>
      </c>
      <c r="T1703" s="67" t="s">
        <v>79</v>
      </c>
      <c r="U1703" s="67">
        <v>1564</v>
      </c>
      <c r="V1703" s="68">
        <v>44453</v>
      </c>
      <c r="W1703" s="68">
        <v>44453</v>
      </c>
      <c r="X1703" s="71">
        <f t="shared" si="248"/>
        <v>11440129.300000001</v>
      </c>
      <c r="Y1703" s="71"/>
      <c r="Z1703" s="71">
        <f t="shared" si="249"/>
        <v>11440129.300000001</v>
      </c>
      <c r="AA1703" s="67" t="s">
        <v>80</v>
      </c>
      <c r="AB1703" s="67"/>
      <c r="AC1703" s="67"/>
      <c r="AD1703" s="67">
        <v>1201</v>
      </c>
      <c r="AE1703" s="67"/>
      <c r="AF1703" s="67"/>
      <c r="AG1703" s="67" t="s">
        <v>81</v>
      </c>
      <c r="AH1703" s="34">
        <f t="shared" si="250"/>
        <v>11440129.300000001</v>
      </c>
      <c r="AI1703" s="67" t="s">
        <v>82</v>
      </c>
      <c r="AJ1703" s="66"/>
      <c r="AK1703" s="66" t="s">
        <v>615</v>
      </c>
      <c r="AL1703" s="67"/>
    </row>
    <row r="1704" spans="1:38" ht="11.25" customHeight="1">
      <c r="A1704" s="4">
        <v>5734</v>
      </c>
      <c r="B1704" s="67" t="s">
        <v>72</v>
      </c>
      <c r="C1704" s="67" t="s">
        <v>72</v>
      </c>
      <c r="D1704" s="67" t="s">
        <v>72</v>
      </c>
      <c r="E1704" s="68">
        <v>44448</v>
      </c>
      <c r="F1704" s="68">
        <v>44448</v>
      </c>
      <c r="G1704" s="68" t="s">
        <v>73</v>
      </c>
      <c r="H1704" s="67" t="s">
        <v>21</v>
      </c>
      <c r="I1704" s="67">
        <v>14</v>
      </c>
      <c r="J1704" s="67" t="s">
        <v>74</v>
      </c>
      <c r="K1704" s="67"/>
      <c r="L1704" s="66" t="s">
        <v>611</v>
      </c>
      <c r="M1704" s="66" t="s">
        <v>5516</v>
      </c>
      <c r="N1704" s="67" t="s">
        <v>5517</v>
      </c>
      <c r="O1704" s="67" t="s">
        <v>5518</v>
      </c>
      <c r="P1704" s="68">
        <v>43927</v>
      </c>
      <c r="Q1704" s="71">
        <v>14422985</v>
      </c>
      <c r="R1704" s="71"/>
      <c r="S1704" s="71">
        <v>14422985</v>
      </c>
      <c r="T1704" s="67" t="s">
        <v>79</v>
      </c>
      <c r="U1704" s="67">
        <v>1563</v>
      </c>
      <c r="V1704" s="68">
        <v>44453</v>
      </c>
      <c r="W1704" s="68">
        <v>44453</v>
      </c>
      <c r="X1704" s="71">
        <f t="shared" si="248"/>
        <v>14422985</v>
      </c>
      <c r="Y1704" s="71"/>
      <c r="Z1704" s="71">
        <f t="shared" si="249"/>
        <v>14422985</v>
      </c>
      <c r="AA1704" s="67" t="s">
        <v>80</v>
      </c>
      <c r="AB1704" s="67"/>
      <c r="AC1704" s="67"/>
      <c r="AD1704" s="67">
        <v>1200</v>
      </c>
      <c r="AE1704" s="67"/>
      <c r="AF1704" s="67"/>
      <c r="AG1704" s="67" t="s">
        <v>81</v>
      </c>
      <c r="AH1704" s="34">
        <f t="shared" si="250"/>
        <v>14422985</v>
      </c>
      <c r="AI1704" s="67" t="s">
        <v>82</v>
      </c>
      <c r="AJ1704" s="66"/>
      <c r="AK1704" s="66" t="s">
        <v>615</v>
      </c>
      <c r="AL1704" s="67"/>
    </row>
    <row r="1705" spans="1:38" ht="11.25" customHeight="1">
      <c r="A1705" s="4">
        <v>5735</v>
      </c>
      <c r="B1705" s="67" t="s">
        <v>72</v>
      </c>
      <c r="C1705" s="67" t="s">
        <v>72</v>
      </c>
      <c r="D1705" s="67" t="s">
        <v>72</v>
      </c>
      <c r="E1705" s="68">
        <v>44448</v>
      </c>
      <c r="F1705" s="68">
        <v>44448</v>
      </c>
      <c r="G1705" s="68" t="s">
        <v>73</v>
      </c>
      <c r="H1705" s="67" t="s">
        <v>21</v>
      </c>
      <c r="I1705" s="67">
        <v>14</v>
      </c>
      <c r="J1705" s="67" t="s">
        <v>74</v>
      </c>
      <c r="K1705" s="67"/>
      <c r="L1705" s="66" t="s">
        <v>611</v>
      </c>
      <c r="M1705" s="66" t="s">
        <v>5519</v>
      </c>
      <c r="N1705" s="67" t="s">
        <v>5520</v>
      </c>
      <c r="O1705" s="67" t="s">
        <v>5521</v>
      </c>
      <c r="P1705" s="68">
        <v>44035</v>
      </c>
      <c r="Q1705" s="71">
        <v>11762839.76</v>
      </c>
      <c r="R1705" s="71"/>
      <c r="S1705" s="71">
        <v>11762839.76</v>
      </c>
      <c r="T1705" s="67" t="s">
        <v>79</v>
      </c>
      <c r="U1705" s="67">
        <v>1562</v>
      </c>
      <c r="V1705" s="68">
        <v>44453</v>
      </c>
      <c r="W1705" s="68">
        <v>44453</v>
      </c>
      <c r="X1705" s="71">
        <f t="shared" si="248"/>
        <v>11762839.76</v>
      </c>
      <c r="Y1705" s="71"/>
      <c r="Z1705" s="71">
        <f t="shared" si="249"/>
        <v>11762839.76</v>
      </c>
      <c r="AA1705" s="67" t="s">
        <v>80</v>
      </c>
      <c r="AB1705" s="67"/>
      <c r="AC1705" s="67"/>
      <c r="AD1705" s="67">
        <v>1199</v>
      </c>
      <c r="AE1705" s="67"/>
      <c r="AF1705" s="67"/>
      <c r="AG1705" s="67" t="s">
        <v>81</v>
      </c>
      <c r="AH1705" s="34">
        <f t="shared" si="250"/>
        <v>11762839.76</v>
      </c>
      <c r="AI1705" s="67" t="s">
        <v>82</v>
      </c>
      <c r="AJ1705" s="66"/>
      <c r="AK1705" s="66" t="s">
        <v>615</v>
      </c>
      <c r="AL1705" s="67"/>
    </row>
    <row r="1706" spans="1:38" ht="11.25" customHeight="1">
      <c r="A1706" s="4">
        <v>5736</v>
      </c>
      <c r="B1706" s="67" t="s">
        <v>83</v>
      </c>
      <c r="C1706" s="67" t="s">
        <v>1011</v>
      </c>
      <c r="D1706" s="67" t="s">
        <v>72</v>
      </c>
      <c r="E1706" s="68">
        <v>44448</v>
      </c>
      <c r="F1706" s="68">
        <v>44448</v>
      </c>
      <c r="G1706" s="68" t="s">
        <v>73</v>
      </c>
      <c r="H1706" s="67" t="s">
        <v>21</v>
      </c>
      <c r="I1706" s="67">
        <v>14</v>
      </c>
      <c r="J1706" s="67" t="s">
        <v>74</v>
      </c>
      <c r="K1706" s="67"/>
      <c r="L1706" s="66" t="s">
        <v>611</v>
      </c>
      <c r="M1706" s="66" t="s">
        <v>5522</v>
      </c>
      <c r="N1706" s="67" t="s">
        <v>5523</v>
      </c>
      <c r="O1706" s="67" t="s">
        <v>5524</v>
      </c>
      <c r="P1706" s="68">
        <v>44221</v>
      </c>
      <c r="Q1706" s="71">
        <v>9496175.5199999996</v>
      </c>
      <c r="R1706" s="71"/>
      <c r="S1706" s="71">
        <v>9496175.5199999996</v>
      </c>
      <c r="T1706" s="67" t="s">
        <v>79</v>
      </c>
      <c r="U1706" s="67">
        <v>1565</v>
      </c>
      <c r="V1706" s="68">
        <v>44453</v>
      </c>
      <c r="W1706" s="68">
        <v>44453</v>
      </c>
      <c r="X1706" s="71">
        <f t="shared" si="248"/>
        <v>9496175.5199999996</v>
      </c>
      <c r="Y1706" s="71"/>
      <c r="Z1706" s="71">
        <f t="shared" si="249"/>
        <v>9496175.5199999996</v>
      </c>
      <c r="AA1706" s="67" t="s">
        <v>80</v>
      </c>
      <c r="AB1706" s="67"/>
      <c r="AC1706" s="67"/>
      <c r="AD1706" s="67">
        <v>1202</v>
      </c>
      <c r="AE1706" s="67"/>
      <c r="AF1706" s="67"/>
      <c r="AG1706" s="67" t="s">
        <v>81</v>
      </c>
      <c r="AH1706" s="34">
        <f t="shared" si="250"/>
        <v>9496175.5199999996</v>
      </c>
      <c r="AI1706" s="67" t="s">
        <v>82</v>
      </c>
      <c r="AJ1706" s="66"/>
      <c r="AK1706" s="66" t="s">
        <v>615</v>
      </c>
      <c r="AL1706" s="67"/>
    </row>
    <row r="1707" spans="1:38" ht="11.25" customHeight="1">
      <c r="A1707" s="4">
        <v>5737</v>
      </c>
      <c r="B1707" s="67" t="s">
        <v>72</v>
      </c>
      <c r="C1707" s="67" t="s">
        <v>72</v>
      </c>
      <c r="D1707" s="67" t="s">
        <v>72</v>
      </c>
      <c r="E1707" s="68">
        <v>44448</v>
      </c>
      <c r="F1707" s="68">
        <v>44448</v>
      </c>
      <c r="G1707" s="68" t="s">
        <v>73</v>
      </c>
      <c r="H1707" s="67" t="s">
        <v>21</v>
      </c>
      <c r="I1707" s="67">
        <v>14</v>
      </c>
      <c r="J1707" s="67" t="s">
        <v>74</v>
      </c>
      <c r="K1707" s="67"/>
      <c r="L1707" s="66" t="s">
        <v>611</v>
      </c>
      <c r="M1707" s="66" t="s">
        <v>5525</v>
      </c>
      <c r="N1707" s="67" t="s">
        <v>5526</v>
      </c>
      <c r="O1707" s="67" t="s">
        <v>5527</v>
      </c>
      <c r="P1707" s="68">
        <v>44140</v>
      </c>
      <c r="Q1707" s="71">
        <v>6991434.3300000001</v>
      </c>
      <c r="R1707" s="71"/>
      <c r="S1707" s="71">
        <v>6991434.3300000001</v>
      </c>
      <c r="T1707" s="67" t="s">
        <v>79</v>
      </c>
      <c r="U1707" s="67">
        <v>1642</v>
      </c>
      <c r="V1707" s="68">
        <v>44453</v>
      </c>
      <c r="W1707" s="68">
        <v>44461</v>
      </c>
      <c r="X1707" s="71">
        <f t="shared" si="248"/>
        <v>6991434.3300000001</v>
      </c>
      <c r="Y1707" s="71"/>
      <c r="Z1707" s="71">
        <f t="shared" si="249"/>
        <v>6991434.3300000001</v>
      </c>
      <c r="AA1707" s="67" t="s">
        <v>80</v>
      </c>
      <c r="AB1707" s="67"/>
      <c r="AC1707" s="67"/>
      <c r="AD1707" s="67">
        <v>1309</v>
      </c>
      <c r="AE1707" s="67"/>
      <c r="AF1707" s="67"/>
      <c r="AG1707" s="67" t="s">
        <v>81</v>
      </c>
      <c r="AH1707" s="34">
        <f t="shared" si="250"/>
        <v>6991434.3300000001</v>
      </c>
      <c r="AI1707" s="67" t="s">
        <v>82</v>
      </c>
      <c r="AJ1707" s="66"/>
      <c r="AK1707" s="66" t="s">
        <v>615</v>
      </c>
      <c r="AL1707" s="67"/>
    </row>
    <row r="1708" spans="1:38" ht="11.25" customHeight="1">
      <c r="A1708" s="4">
        <v>5738</v>
      </c>
      <c r="B1708" s="67" t="s">
        <v>72</v>
      </c>
      <c r="C1708" s="67" t="s">
        <v>72</v>
      </c>
      <c r="D1708" s="67" t="s">
        <v>72</v>
      </c>
      <c r="E1708" s="68">
        <v>44448</v>
      </c>
      <c r="F1708" s="68">
        <v>44448</v>
      </c>
      <c r="G1708" s="68" t="s">
        <v>73</v>
      </c>
      <c r="H1708" s="67" t="s">
        <v>21</v>
      </c>
      <c r="I1708" s="67">
        <v>14</v>
      </c>
      <c r="J1708" s="67" t="s">
        <v>74</v>
      </c>
      <c r="K1708" s="67"/>
      <c r="L1708" s="66" t="s">
        <v>611</v>
      </c>
      <c r="M1708" s="66" t="s">
        <v>5528</v>
      </c>
      <c r="N1708" s="67" t="s">
        <v>5529</v>
      </c>
      <c r="O1708" s="67" t="s">
        <v>5530</v>
      </c>
      <c r="P1708" s="68">
        <v>44320</v>
      </c>
      <c r="Q1708" s="71">
        <v>8436847.5700000003</v>
      </c>
      <c r="R1708" s="71"/>
      <c r="S1708" s="71">
        <v>8436847.5700000003</v>
      </c>
      <c r="T1708" s="67" t="s">
        <v>79</v>
      </c>
      <c r="U1708" s="67">
        <v>1643</v>
      </c>
      <c r="V1708" s="68">
        <v>44460</v>
      </c>
      <c r="W1708" s="68">
        <v>44461</v>
      </c>
      <c r="X1708" s="71">
        <f t="shared" si="248"/>
        <v>8436847.5700000003</v>
      </c>
      <c r="Y1708" s="71"/>
      <c r="Z1708" s="71">
        <f t="shared" si="249"/>
        <v>8436847.5700000003</v>
      </c>
      <c r="AA1708" s="67" t="s">
        <v>80</v>
      </c>
      <c r="AB1708" s="67"/>
      <c r="AC1708" s="67"/>
      <c r="AD1708" s="67">
        <v>1310</v>
      </c>
      <c r="AE1708" s="67"/>
      <c r="AF1708" s="67"/>
      <c r="AG1708" s="67" t="s">
        <v>81</v>
      </c>
      <c r="AH1708" s="34">
        <f t="shared" si="250"/>
        <v>8436847.5700000003</v>
      </c>
      <c r="AI1708" s="67" t="s">
        <v>82</v>
      </c>
      <c r="AJ1708" s="66"/>
      <c r="AK1708" s="66" t="s">
        <v>615</v>
      </c>
      <c r="AL1708" s="67"/>
    </row>
    <row r="1709" spans="1:38" ht="11.25" customHeight="1">
      <c r="A1709" s="4">
        <v>5739</v>
      </c>
      <c r="B1709" s="67" t="s">
        <v>72</v>
      </c>
      <c r="C1709" s="67" t="s">
        <v>72</v>
      </c>
      <c r="D1709" s="67" t="s">
        <v>72</v>
      </c>
      <c r="E1709" s="68">
        <v>44448</v>
      </c>
      <c r="F1709" s="68">
        <v>44448</v>
      </c>
      <c r="G1709" s="68" t="s">
        <v>73</v>
      </c>
      <c r="H1709" s="67" t="s">
        <v>21</v>
      </c>
      <c r="I1709" s="67">
        <v>14</v>
      </c>
      <c r="J1709" s="67" t="s">
        <v>74</v>
      </c>
      <c r="K1709" s="67"/>
      <c r="L1709" s="66" t="s">
        <v>611</v>
      </c>
      <c r="M1709" s="66" t="s">
        <v>5531</v>
      </c>
      <c r="N1709" s="67" t="s">
        <v>5532</v>
      </c>
      <c r="O1709" s="67" t="s">
        <v>5533</v>
      </c>
      <c r="P1709" s="68">
        <v>44104</v>
      </c>
      <c r="Q1709" s="71">
        <v>6460104.6500000004</v>
      </c>
      <c r="R1709" s="71"/>
      <c r="S1709" s="71">
        <v>6460104.6500000004</v>
      </c>
      <c r="T1709" s="67" t="s">
        <v>79</v>
      </c>
      <c r="U1709" s="67">
        <v>1644</v>
      </c>
      <c r="V1709" s="68">
        <v>44460</v>
      </c>
      <c r="W1709" s="68">
        <v>44461</v>
      </c>
      <c r="X1709" s="71">
        <f t="shared" si="248"/>
        <v>6460104.6500000004</v>
      </c>
      <c r="Y1709" s="71"/>
      <c r="Z1709" s="71">
        <f t="shared" si="249"/>
        <v>6460104.6500000004</v>
      </c>
      <c r="AA1709" s="67" t="s">
        <v>80</v>
      </c>
      <c r="AB1709" s="67"/>
      <c r="AC1709" s="67"/>
      <c r="AD1709" s="67">
        <v>1311</v>
      </c>
      <c r="AE1709" s="67"/>
      <c r="AF1709" s="67"/>
      <c r="AG1709" s="67" t="s">
        <v>81</v>
      </c>
      <c r="AH1709" s="34">
        <f t="shared" si="250"/>
        <v>6460104.6500000004</v>
      </c>
      <c r="AI1709" s="67" t="s">
        <v>82</v>
      </c>
      <c r="AJ1709" s="66"/>
      <c r="AK1709" s="66" t="s">
        <v>615</v>
      </c>
      <c r="AL1709" s="67"/>
    </row>
    <row r="1710" spans="1:38" ht="11.25" customHeight="1">
      <c r="A1710" s="4">
        <v>5740</v>
      </c>
      <c r="B1710" s="67" t="s">
        <v>72</v>
      </c>
      <c r="C1710" s="67" t="s">
        <v>72</v>
      </c>
      <c r="D1710" s="67" t="s">
        <v>72</v>
      </c>
      <c r="E1710" s="68">
        <v>44448</v>
      </c>
      <c r="F1710" s="68">
        <v>44448</v>
      </c>
      <c r="G1710" s="68" t="s">
        <v>73</v>
      </c>
      <c r="H1710" s="67" t="s">
        <v>21</v>
      </c>
      <c r="I1710" s="67">
        <v>14</v>
      </c>
      <c r="J1710" s="67" t="s">
        <v>74</v>
      </c>
      <c r="K1710" s="67"/>
      <c r="L1710" s="66" t="s">
        <v>611</v>
      </c>
      <c r="M1710" s="66" t="s">
        <v>5534</v>
      </c>
      <c r="N1710" s="67" t="s">
        <v>5535</v>
      </c>
      <c r="O1710" s="67" t="s">
        <v>5536</v>
      </c>
      <c r="P1710" s="68">
        <v>44104</v>
      </c>
      <c r="Q1710" s="71">
        <v>6813091.4400000004</v>
      </c>
      <c r="R1710" s="71"/>
      <c r="S1710" s="71">
        <v>6813091.4400000004</v>
      </c>
      <c r="T1710" s="67" t="s">
        <v>79</v>
      </c>
      <c r="U1710" s="67">
        <v>1645</v>
      </c>
      <c r="V1710" s="68">
        <v>44460</v>
      </c>
      <c r="W1710" s="68">
        <v>44461</v>
      </c>
      <c r="X1710" s="71">
        <f t="shared" si="248"/>
        <v>6813091.4400000004</v>
      </c>
      <c r="Y1710" s="71"/>
      <c r="Z1710" s="71">
        <f t="shared" si="249"/>
        <v>6813091.4400000004</v>
      </c>
      <c r="AA1710" s="67" t="s">
        <v>80</v>
      </c>
      <c r="AB1710" s="67"/>
      <c r="AC1710" s="67"/>
      <c r="AD1710" s="67">
        <v>1312</v>
      </c>
      <c r="AE1710" s="67"/>
      <c r="AF1710" s="67"/>
      <c r="AG1710" s="67" t="s">
        <v>81</v>
      </c>
      <c r="AH1710" s="34">
        <f t="shared" si="250"/>
        <v>6813091.4400000004</v>
      </c>
      <c r="AI1710" s="67" t="s">
        <v>82</v>
      </c>
      <c r="AJ1710" s="66"/>
      <c r="AK1710" s="66" t="s">
        <v>615</v>
      </c>
      <c r="AL1710" s="67"/>
    </row>
    <row r="1711" spans="1:38" ht="11.25" customHeight="1">
      <c r="A1711" s="4">
        <v>5741</v>
      </c>
      <c r="B1711" s="67" t="s">
        <v>72</v>
      </c>
      <c r="C1711" s="67" t="s">
        <v>72</v>
      </c>
      <c r="D1711" s="67" t="s">
        <v>72</v>
      </c>
      <c r="E1711" s="68">
        <v>44448</v>
      </c>
      <c r="F1711" s="68">
        <v>44448</v>
      </c>
      <c r="G1711" s="68" t="s">
        <v>73</v>
      </c>
      <c r="H1711" s="67" t="s">
        <v>21</v>
      </c>
      <c r="I1711" s="67">
        <v>14</v>
      </c>
      <c r="J1711" s="67" t="s">
        <v>74</v>
      </c>
      <c r="K1711" s="67"/>
      <c r="L1711" s="66" t="s">
        <v>611</v>
      </c>
      <c r="M1711" s="66" t="s">
        <v>5537</v>
      </c>
      <c r="N1711" s="67" t="s">
        <v>5538</v>
      </c>
      <c r="O1711" s="67" t="s">
        <v>5539</v>
      </c>
      <c r="P1711" s="68">
        <v>44104</v>
      </c>
      <c r="Q1711" s="71">
        <v>4247679.71</v>
      </c>
      <c r="R1711" s="71"/>
      <c r="S1711" s="71">
        <v>4247679.71</v>
      </c>
      <c r="T1711" s="67" t="s">
        <v>79</v>
      </c>
      <c r="U1711" s="67">
        <v>1646</v>
      </c>
      <c r="V1711" s="68">
        <v>44460</v>
      </c>
      <c r="W1711" s="68">
        <v>44461</v>
      </c>
      <c r="X1711" s="71">
        <f t="shared" si="248"/>
        <v>4247679.71</v>
      </c>
      <c r="Y1711" s="71"/>
      <c r="Z1711" s="71">
        <f t="shared" si="249"/>
        <v>4247679.71</v>
      </c>
      <c r="AA1711" s="67" t="s">
        <v>80</v>
      </c>
      <c r="AB1711" s="67"/>
      <c r="AC1711" s="67"/>
      <c r="AD1711" s="67">
        <v>1313</v>
      </c>
      <c r="AE1711" s="67"/>
      <c r="AF1711" s="67"/>
      <c r="AG1711" s="67" t="s">
        <v>81</v>
      </c>
      <c r="AH1711" s="34">
        <f t="shared" si="250"/>
        <v>4247679.71</v>
      </c>
      <c r="AI1711" s="67" t="s">
        <v>82</v>
      </c>
      <c r="AJ1711" s="66"/>
      <c r="AK1711" s="66" t="s">
        <v>615</v>
      </c>
      <c r="AL1711" s="67"/>
    </row>
    <row r="1712" spans="1:38" ht="11.25" customHeight="1">
      <c r="A1712" s="4">
        <v>5742</v>
      </c>
      <c r="B1712" s="67" t="s">
        <v>83</v>
      </c>
      <c r="C1712" s="67" t="s">
        <v>83</v>
      </c>
      <c r="D1712" s="67" t="s">
        <v>72</v>
      </c>
      <c r="E1712" s="68">
        <v>44448</v>
      </c>
      <c r="F1712" s="68">
        <v>44448</v>
      </c>
      <c r="G1712" s="68" t="s">
        <v>73</v>
      </c>
      <c r="H1712" s="67" t="s">
        <v>21</v>
      </c>
      <c r="I1712" s="67">
        <v>14</v>
      </c>
      <c r="J1712" s="67" t="s">
        <v>74</v>
      </c>
      <c r="K1712" s="67"/>
      <c r="L1712" s="66" t="s">
        <v>611</v>
      </c>
      <c r="M1712" s="66" t="s">
        <v>5540</v>
      </c>
      <c r="N1712" s="67" t="s">
        <v>5541</v>
      </c>
      <c r="O1712" s="67" t="s">
        <v>5542</v>
      </c>
      <c r="P1712" s="68">
        <v>43915</v>
      </c>
      <c r="Q1712" s="71">
        <v>5411267.1699999999</v>
      </c>
      <c r="R1712" s="71"/>
      <c r="S1712" s="71">
        <v>5411267.1699999999</v>
      </c>
      <c r="T1712" s="67" t="s">
        <v>79</v>
      </c>
      <c r="U1712" s="67">
        <v>1647</v>
      </c>
      <c r="V1712" s="68">
        <v>44460</v>
      </c>
      <c r="W1712" s="68">
        <v>44461</v>
      </c>
      <c r="X1712" s="71">
        <f t="shared" si="248"/>
        <v>5411267.1699999999</v>
      </c>
      <c r="Y1712" s="71"/>
      <c r="Z1712" s="71">
        <f t="shared" si="249"/>
        <v>5411267.1699999999</v>
      </c>
      <c r="AA1712" s="67" t="s">
        <v>80</v>
      </c>
      <c r="AB1712" s="67"/>
      <c r="AC1712" s="67"/>
      <c r="AD1712" s="67">
        <v>1314</v>
      </c>
      <c r="AE1712" s="67"/>
      <c r="AF1712" s="67"/>
      <c r="AG1712" s="67" t="s">
        <v>81</v>
      </c>
      <c r="AH1712" s="34">
        <f t="shared" si="250"/>
        <v>5411267.1699999999</v>
      </c>
      <c r="AI1712" s="67" t="s">
        <v>82</v>
      </c>
      <c r="AJ1712" s="66"/>
      <c r="AK1712" s="66" t="s">
        <v>615</v>
      </c>
      <c r="AL1712" s="67"/>
    </row>
    <row r="1713" spans="1:38" ht="11.25" customHeight="1">
      <c r="A1713" s="4">
        <v>5743</v>
      </c>
      <c r="B1713" s="67" t="s">
        <v>72</v>
      </c>
      <c r="C1713" s="67" t="s">
        <v>72</v>
      </c>
      <c r="D1713" s="67" t="s">
        <v>72</v>
      </c>
      <c r="E1713" s="68">
        <v>44448</v>
      </c>
      <c r="F1713" s="68">
        <v>44448</v>
      </c>
      <c r="G1713" s="68" t="s">
        <v>73</v>
      </c>
      <c r="H1713" s="67" t="s">
        <v>21</v>
      </c>
      <c r="I1713" s="67">
        <v>14</v>
      </c>
      <c r="J1713" s="67" t="s">
        <v>74</v>
      </c>
      <c r="K1713" s="67"/>
      <c r="L1713" s="66" t="s">
        <v>611</v>
      </c>
      <c r="M1713" s="66" t="s">
        <v>5543</v>
      </c>
      <c r="N1713" s="67" t="s">
        <v>5544</v>
      </c>
      <c r="O1713" s="67" t="s">
        <v>5545</v>
      </c>
      <c r="P1713" s="68">
        <v>44104</v>
      </c>
      <c r="Q1713" s="71">
        <v>6712500</v>
      </c>
      <c r="R1713" s="71"/>
      <c r="S1713" s="71">
        <v>6712500</v>
      </c>
      <c r="T1713" s="67" t="s">
        <v>79</v>
      </c>
      <c r="U1713" s="67">
        <v>1648</v>
      </c>
      <c r="V1713" s="68">
        <v>44460</v>
      </c>
      <c r="W1713" s="68">
        <v>44461</v>
      </c>
      <c r="X1713" s="71">
        <f t="shared" si="248"/>
        <v>6712500</v>
      </c>
      <c r="Y1713" s="71"/>
      <c r="Z1713" s="71">
        <f t="shared" si="249"/>
        <v>6712500</v>
      </c>
      <c r="AA1713" s="67" t="s">
        <v>80</v>
      </c>
      <c r="AB1713" s="67"/>
      <c r="AC1713" s="67"/>
      <c r="AD1713" s="67">
        <v>1315</v>
      </c>
      <c r="AE1713" s="67"/>
      <c r="AF1713" s="67"/>
      <c r="AG1713" s="67" t="s">
        <v>81</v>
      </c>
      <c r="AH1713" s="34">
        <f t="shared" si="250"/>
        <v>6712500</v>
      </c>
      <c r="AI1713" s="67" t="s">
        <v>82</v>
      </c>
      <c r="AJ1713" s="66"/>
      <c r="AK1713" s="66" t="s">
        <v>615</v>
      </c>
      <c r="AL1713" s="67"/>
    </row>
    <row r="1714" spans="1:38" ht="11.25" customHeight="1">
      <c r="A1714" s="4">
        <v>5744</v>
      </c>
      <c r="B1714" s="67" t="s">
        <v>72</v>
      </c>
      <c r="C1714" s="67" t="s">
        <v>72</v>
      </c>
      <c r="D1714" s="67" t="s">
        <v>72</v>
      </c>
      <c r="E1714" s="68">
        <v>44448</v>
      </c>
      <c r="F1714" s="68">
        <v>44448</v>
      </c>
      <c r="G1714" s="68" t="s">
        <v>73</v>
      </c>
      <c r="H1714" s="67" t="s">
        <v>21</v>
      </c>
      <c r="I1714" s="67">
        <v>14</v>
      </c>
      <c r="J1714" s="67" t="s">
        <v>74</v>
      </c>
      <c r="K1714" s="67"/>
      <c r="L1714" s="66" t="s">
        <v>611</v>
      </c>
      <c r="M1714" s="66" t="s">
        <v>5546</v>
      </c>
      <c r="N1714" s="67" t="s">
        <v>5547</v>
      </c>
      <c r="O1714" s="67" t="s">
        <v>5548</v>
      </c>
      <c r="P1714" s="68">
        <v>44131</v>
      </c>
      <c r="Q1714" s="71">
        <v>7593499.4900000002</v>
      </c>
      <c r="R1714" s="71"/>
      <c r="S1714" s="71">
        <v>7593499.4900000002</v>
      </c>
      <c r="T1714" s="67" t="s">
        <v>79</v>
      </c>
      <c r="U1714" s="67">
        <v>1619</v>
      </c>
      <c r="V1714" s="68">
        <v>44460</v>
      </c>
      <c r="W1714" s="68">
        <v>44461</v>
      </c>
      <c r="X1714" s="71">
        <f t="shared" si="248"/>
        <v>7593499.4900000002</v>
      </c>
      <c r="Y1714" s="71"/>
      <c r="Z1714" s="71">
        <f t="shared" si="249"/>
        <v>7593499.4900000002</v>
      </c>
      <c r="AA1714" s="67" t="s">
        <v>80</v>
      </c>
      <c r="AB1714" s="67"/>
      <c r="AC1714" s="67"/>
      <c r="AD1714" s="67">
        <v>1267</v>
      </c>
      <c r="AE1714" s="67"/>
      <c r="AF1714" s="67"/>
      <c r="AG1714" s="67" t="s">
        <v>81</v>
      </c>
      <c r="AH1714" s="34">
        <f t="shared" si="250"/>
        <v>7593499.4900000002</v>
      </c>
      <c r="AI1714" s="67" t="s">
        <v>82</v>
      </c>
      <c r="AJ1714" s="66"/>
      <c r="AK1714" s="66" t="s">
        <v>615</v>
      </c>
      <c r="AL1714" s="67"/>
    </row>
    <row r="1715" spans="1:38" ht="11.25" customHeight="1">
      <c r="A1715" s="4">
        <v>5745</v>
      </c>
      <c r="B1715" s="67" t="s">
        <v>72</v>
      </c>
      <c r="C1715" s="67" t="s">
        <v>72</v>
      </c>
      <c r="D1715" s="67" t="s">
        <v>72</v>
      </c>
      <c r="E1715" s="68">
        <v>44448</v>
      </c>
      <c r="F1715" s="68">
        <v>44448</v>
      </c>
      <c r="G1715" s="68" t="s">
        <v>73</v>
      </c>
      <c r="H1715" s="67" t="s">
        <v>21</v>
      </c>
      <c r="I1715" s="67">
        <v>14</v>
      </c>
      <c r="J1715" s="67" t="s">
        <v>74</v>
      </c>
      <c r="K1715" s="67"/>
      <c r="L1715" s="66" t="s">
        <v>611</v>
      </c>
      <c r="M1715" s="66" t="s">
        <v>5549</v>
      </c>
      <c r="N1715" s="67" t="s">
        <v>5550</v>
      </c>
      <c r="O1715" s="67" t="s">
        <v>5551</v>
      </c>
      <c r="P1715" s="68">
        <v>44347</v>
      </c>
      <c r="Q1715" s="71">
        <v>7378039.8099999996</v>
      </c>
      <c r="R1715" s="71"/>
      <c r="S1715" s="71">
        <v>7378039.8099999996</v>
      </c>
      <c r="T1715" s="67" t="s">
        <v>79</v>
      </c>
      <c r="U1715" s="67">
        <v>1620</v>
      </c>
      <c r="V1715" s="68">
        <v>44460</v>
      </c>
      <c r="W1715" s="68">
        <v>44461</v>
      </c>
      <c r="X1715" s="71">
        <f t="shared" si="248"/>
        <v>7378039.8099999996</v>
      </c>
      <c r="Y1715" s="71"/>
      <c r="Z1715" s="71">
        <f t="shared" si="249"/>
        <v>7378039.8099999996</v>
      </c>
      <c r="AA1715" s="67" t="s">
        <v>80</v>
      </c>
      <c r="AB1715" s="67"/>
      <c r="AC1715" s="67"/>
      <c r="AD1715" s="67">
        <v>1268</v>
      </c>
      <c r="AE1715" s="67"/>
      <c r="AF1715" s="67"/>
      <c r="AG1715" s="67" t="s">
        <v>81</v>
      </c>
      <c r="AH1715" s="34">
        <f t="shared" si="250"/>
        <v>7378039.8099999996</v>
      </c>
      <c r="AI1715" s="67" t="s">
        <v>82</v>
      </c>
      <c r="AJ1715" s="66"/>
      <c r="AK1715" s="66" t="s">
        <v>615</v>
      </c>
      <c r="AL1715" s="67"/>
    </row>
    <row r="1716" spans="1:38" ht="11.25" customHeight="1">
      <c r="A1716" s="4">
        <v>5746</v>
      </c>
      <c r="B1716" s="67" t="s">
        <v>72</v>
      </c>
      <c r="C1716" s="67" t="s">
        <v>72</v>
      </c>
      <c r="D1716" s="67" t="s">
        <v>72</v>
      </c>
      <c r="E1716" s="68">
        <v>44448</v>
      </c>
      <c r="F1716" s="68">
        <v>44448</v>
      </c>
      <c r="G1716" s="68" t="s">
        <v>73</v>
      </c>
      <c r="H1716" s="67" t="s">
        <v>21</v>
      </c>
      <c r="I1716" s="67">
        <v>14</v>
      </c>
      <c r="J1716" s="67" t="s">
        <v>74</v>
      </c>
      <c r="K1716" s="67"/>
      <c r="L1716" s="66" t="s">
        <v>611</v>
      </c>
      <c r="M1716" s="66" t="s">
        <v>5552</v>
      </c>
      <c r="N1716" s="67" t="s">
        <v>5553</v>
      </c>
      <c r="O1716" s="67" t="s">
        <v>5554</v>
      </c>
      <c r="P1716" s="68">
        <v>44104</v>
      </c>
      <c r="Q1716" s="71">
        <v>6759110.5099999998</v>
      </c>
      <c r="R1716" s="71"/>
      <c r="S1716" s="71">
        <v>6759110.5099999998</v>
      </c>
      <c r="T1716" s="67" t="s">
        <v>79</v>
      </c>
      <c r="U1716" s="67">
        <v>1621</v>
      </c>
      <c r="V1716" s="68">
        <v>44460</v>
      </c>
      <c r="W1716" s="68">
        <v>44461</v>
      </c>
      <c r="X1716" s="71">
        <f t="shared" si="248"/>
        <v>6759110.5099999998</v>
      </c>
      <c r="Y1716" s="71"/>
      <c r="Z1716" s="71">
        <f t="shared" si="249"/>
        <v>6759110.5099999998</v>
      </c>
      <c r="AA1716" s="67" t="s">
        <v>80</v>
      </c>
      <c r="AB1716" s="67"/>
      <c r="AC1716" s="67"/>
      <c r="AD1716" s="67">
        <v>1269</v>
      </c>
      <c r="AE1716" s="67"/>
      <c r="AF1716" s="67"/>
      <c r="AG1716" s="67" t="s">
        <v>81</v>
      </c>
      <c r="AH1716" s="34">
        <f t="shared" si="250"/>
        <v>6759110.5099999998</v>
      </c>
      <c r="AI1716" s="67" t="s">
        <v>82</v>
      </c>
      <c r="AJ1716" s="66"/>
      <c r="AK1716" s="66" t="s">
        <v>615</v>
      </c>
      <c r="AL1716" s="67"/>
    </row>
    <row r="1717" spans="1:38" ht="11.25" customHeight="1">
      <c r="A1717" s="4">
        <v>5747</v>
      </c>
      <c r="B1717" s="67" t="s">
        <v>72</v>
      </c>
      <c r="C1717" s="67" t="s">
        <v>72</v>
      </c>
      <c r="D1717" s="67" t="s">
        <v>72</v>
      </c>
      <c r="E1717" s="68">
        <v>44448</v>
      </c>
      <c r="F1717" s="68">
        <v>44448</v>
      </c>
      <c r="G1717" s="68" t="s">
        <v>73</v>
      </c>
      <c r="H1717" s="67" t="s">
        <v>21</v>
      </c>
      <c r="I1717" s="67">
        <v>14</v>
      </c>
      <c r="J1717" s="67" t="s">
        <v>74</v>
      </c>
      <c r="K1717" s="67"/>
      <c r="L1717" s="66" t="s">
        <v>611</v>
      </c>
      <c r="M1717" s="66" t="s">
        <v>5555</v>
      </c>
      <c r="N1717" s="67" t="s">
        <v>5556</v>
      </c>
      <c r="O1717" s="67" t="s">
        <v>5557</v>
      </c>
      <c r="P1717" s="68">
        <v>44104</v>
      </c>
      <c r="Q1717" s="71">
        <v>7307874.3899999997</v>
      </c>
      <c r="R1717" s="71"/>
      <c r="S1717" s="71">
        <v>7307874.3899999997</v>
      </c>
      <c r="T1717" s="67" t="s">
        <v>79</v>
      </c>
      <c r="U1717" s="67">
        <v>1622</v>
      </c>
      <c r="V1717" s="68">
        <v>44460</v>
      </c>
      <c r="W1717" s="68">
        <v>44461</v>
      </c>
      <c r="X1717" s="71">
        <f t="shared" si="248"/>
        <v>7307874.3899999997</v>
      </c>
      <c r="Y1717" s="71"/>
      <c r="Z1717" s="71">
        <f t="shared" si="249"/>
        <v>7307874.3899999997</v>
      </c>
      <c r="AA1717" s="67" t="s">
        <v>80</v>
      </c>
      <c r="AB1717" s="67"/>
      <c r="AC1717" s="67"/>
      <c r="AD1717" s="67">
        <v>1270</v>
      </c>
      <c r="AE1717" s="67"/>
      <c r="AF1717" s="67"/>
      <c r="AG1717" s="67" t="s">
        <v>81</v>
      </c>
      <c r="AH1717" s="34">
        <f t="shared" si="250"/>
        <v>7307874.3899999997</v>
      </c>
      <c r="AI1717" s="67" t="s">
        <v>82</v>
      </c>
      <c r="AJ1717" s="66"/>
      <c r="AK1717" s="66" t="s">
        <v>615</v>
      </c>
      <c r="AL1717" s="67"/>
    </row>
    <row r="1718" spans="1:38" ht="11.25" customHeight="1">
      <c r="A1718" s="4">
        <v>5748</v>
      </c>
      <c r="B1718" s="67" t="s">
        <v>72</v>
      </c>
      <c r="C1718" s="67" t="s">
        <v>72</v>
      </c>
      <c r="D1718" s="67" t="s">
        <v>72</v>
      </c>
      <c r="E1718" s="68">
        <v>44448</v>
      </c>
      <c r="F1718" s="68">
        <v>44448</v>
      </c>
      <c r="G1718" s="68" t="s">
        <v>73</v>
      </c>
      <c r="H1718" s="67" t="s">
        <v>21</v>
      </c>
      <c r="I1718" s="67">
        <v>14</v>
      </c>
      <c r="J1718" s="67" t="s">
        <v>74</v>
      </c>
      <c r="K1718" s="67"/>
      <c r="L1718" s="66" t="s">
        <v>611</v>
      </c>
      <c r="M1718" s="66" t="s">
        <v>5558</v>
      </c>
      <c r="N1718" s="67" t="s">
        <v>5559</v>
      </c>
      <c r="O1718" s="67" t="s">
        <v>5560</v>
      </c>
      <c r="P1718" s="68">
        <v>44104</v>
      </c>
      <c r="Q1718" s="71">
        <v>6794149.7800000003</v>
      </c>
      <c r="R1718" s="71"/>
      <c r="S1718" s="71">
        <v>6693750</v>
      </c>
      <c r="T1718" s="67" t="s">
        <v>79</v>
      </c>
      <c r="U1718" s="67">
        <v>1623</v>
      </c>
      <c r="V1718" s="68">
        <v>44460</v>
      </c>
      <c r="W1718" s="68">
        <v>44461</v>
      </c>
      <c r="X1718" s="71">
        <f t="shared" si="248"/>
        <v>6693750</v>
      </c>
      <c r="Y1718" s="71"/>
      <c r="Z1718" s="71">
        <f t="shared" si="249"/>
        <v>6693750</v>
      </c>
      <c r="AA1718" s="67" t="s">
        <v>80</v>
      </c>
      <c r="AB1718" s="67"/>
      <c r="AC1718" s="67"/>
      <c r="AD1718" s="67">
        <v>1271</v>
      </c>
      <c r="AE1718" s="67"/>
      <c r="AF1718" s="67"/>
      <c r="AG1718" s="67" t="s">
        <v>81</v>
      </c>
      <c r="AH1718" s="34">
        <f t="shared" si="250"/>
        <v>6693750</v>
      </c>
      <c r="AI1718" s="67" t="s">
        <v>82</v>
      </c>
      <c r="AJ1718" s="66"/>
      <c r="AK1718" s="66" t="s">
        <v>615</v>
      </c>
      <c r="AL1718" s="67"/>
    </row>
    <row r="1719" spans="1:38" ht="11.25" customHeight="1">
      <c r="A1719" s="4">
        <v>5749</v>
      </c>
      <c r="B1719" s="67" t="s">
        <v>72</v>
      </c>
      <c r="C1719" s="67" t="s">
        <v>72</v>
      </c>
      <c r="D1719" s="67" t="s">
        <v>72</v>
      </c>
      <c r="E1719" s="68">
        <v>44448</v>
      </c>
      <c r="F1719" s="68">
        <v>44448</v>
      </c>
      <c r="G1719" s="68" t="s">
        <v>73</v>
      </c>
      <c r="H1719" s="67" t="s">
        <v>21</v>
      </c>
      <c r="I1719" s="67">
        <v>14</v>
      </c>
      <c r="J1719" s="67" t="s">
        <v>74</v>
      </c>
      <c r="K1719" s="67"/>
      <c r="L1719" s="66" t="s">
        <v>611</v>
      </c>
      <c r="M1719" s="66" t="s">
        <v>5561</v>
      </c>
      <c r="N1719" s="67" t="s">
        <v>5562</v>
      </c>
      <c r="O1719" s="67" t="s">
        <v>5563</v>
      </c>
      <c r="P1719" s="68">
        <v>44343</v>
      </c>
      <c r="Q1719" s="71">
        <v>10599724.300000001</v>
      </c>
      <c r="R1719" s="71"/>
      <c r="S1719" s="71">
        <v>10599724.300000001</v>
      </c>
      <c r="T1719" s="67" t="s">
        <v>79</v>
      </c>
      <c r="U1719" s="67">
        <v>1624</v>
      </c>
      <c r="V1719" s="68">
        <v>44460</v>
      </c>
      <c r="W1719" s="68">
        <v>44461</v>
      </c>
      <c r="X1719" s="71">
        <f t="shared" si="248"/>
        <v>10599724.300000001</v>
      </c>
      <c r="Y1719" s="71"/>
      <c r="Z1719" s="71">
        <f t="shared" si="249"/>
        <v>10599724.300000001</v>
      </c>
      <c r="AA1719" s="67" t="s">
        <v>80</v>
      </c>
      <c r="AB1719" s="67"/>
      <c r="AC1719" s="67"/>
      <c r="AD1719" s="67">
        <v>1272</v>
      </c>
      <c r="AE1719" s="67"/>
      <c r="AF1719" s="67"/>
      <c r="AG1719" s="67" t="s">
        <v>81</v>
      </c>
      <c r="AH1719" s="34">
        <f t="shared" si="250"/>
        <v>10599724.300000001</v>
      </c>
      <c r="AI1719" s="67" t="s">
        <v>82</v>
      </c>
      <c r="AJ1719" s="66"/>
      <c r="AK1719" s="66" t="s">
        <v>615</v>
      </c>
      <c r="AL1719" s="67"/>
    </row>
    <row r="1720" spans="1:38" ht="11.25" customHeight="1">
      <c r="A1720" s="4">
        <v>5750</v>
      </c>
      <c r="B1720" s="67" t="s">
        <v>72</v>
      </c>
      <c r="C1720" s="67" t="s">
        <v>72</v>
      </c>
      <c r="D1720" s="67" t="s">
        <v>72</v>
      </c>
      <c r="E1720" s="68">
        <v>44448</v>
      </c>
      <c r="F1720" s="68">
        <v>44448</v>
      </c>
      <c r="G1720" s="68" t="s">
        <v>73</v>
      </c>
      <c r="H1720" s="67" t="s">
        <v>21</v>
      </c>
      <c r="I1720" s="67">
        <v>14</v>
      </c>
      <c r="J1720" s="67" t="s">
        <v>74</v>
      </c>
      <c r="K1720" s="67"/>
      <c r="L1720" s="66" t="s">
        <v>611</v>
      </c>
      <c r="M1720" s="66" t="s">
        <v>5564</v>
      </c>
      <c r="N1720" s="67" t="s">
        <v>5565</v>
      </c>
      <c r="O1720" s="67" t="s">
        <v>5566</v>
      </c>
      <c r="P1720" s="68">
        <v>44104</v>
      </c>
      <c r="Q1720" s="71">
        <v>8260229.4699999997</v>
      </c>
      <c r="R1720" s="71"/>
      <c r="S1720" s="71">
        <v>8162500</v>
      </c>
      <c r="T1720" s="67" t="s">
        <v>79</v>
      </c>
      <c r="U1720" s="67">
        <v>1625</v>
      </c>
      <c r="V1720" s="68">
        <v>44460</v>
      </c>
      <c r="W1720" s="68">
        <v>44461</v>
      </c>
      <c r="X1720" s="71">
        <f t="shared" si="248"/>
        <v>8162500</v>
      </c>
      <c r="Y1720" s="71"/>
      <c r="Z1720" s="71">
        <f t="shared" si="249"/>
        <v>8162500</v>
      </c>
      <c r="AA1720" s="67" t="s">
        <v>80</v>
      </c>
      <c r="AB1720" s="67"/>
      <c r="AC1720" s="67"/>
      <c r="AD1720" s="67">
        <v>1273</v>
      </c>
      <c r="AE1720" s="67"/>
      <c r="AF1720" s="67"/>
      <c r="AG1720" s="67" t="s">
        <v>81</v>
      </c>
      <c r="AH1720" s="34">
        <f t="shared" si="250"/>
        <v>8162500</v>
      </c>
      <c r="AI1720" s="67" t="s">
        <v>82</v>
      </c>
      <c r="AJ1720" s="66"/>
      <c r="AK1720" s="66" t="s">
        <v>615</v>
      </c>
      <c r="AL1720" s="67"/>
    </row>
    <row r="1721" spans="1:38" ht="11.25" customHeight="1">
      <c r="A1721" s="4">
        <v>5751</v>
      </c>
      <c r="B1721" s="67" t="s">
        <v>72</v>
      </c>
      <c r="C1721" s="67" t="s">
        <v>72</v>
      </c>
      <c r="D1721" s="67" t="s">
        <v>72</v>
      </c>
      <c r="E1721" s="68">
        <v>44448</v>
      </c>
      <c r="F1721" s="68">
        <v>44448</v>
      </c>
      <c r="G1721" s="68" t="s">
        <v>73</v>
      </c>
      <c r="H1721" s="67" t="s">
        <v>21</v>
      </c>
      <c r="I1721" s="67">
        <v>14</v>
      </c>
      <c r="J1721" s="67" t="s">
        <v>74</v>
      </c>
      <c r="K1721" s="67"/>
      <c r="L1721" s="66" t="s">
        <v>611</v>
      </c>
      <c r="M1721" s="66" t="s">
        <v>5567</v>
      </c>
      <c r="N1721" s="67" t="s">
        <v>5568</v>
      </c>
      <c r="O1721" s="67" t="s">
        <v>5569</v>
      </c>
      <c r="P1721" s="68">
        <v>44266</v>
      </c>
      <c r="Q1721" s="71">
        <v>8221596.7699999996</v>
      </c>
      <c r="R1721" s="71"/>
      <c r="S1721" s="71">
        <v>8221596.7699999996</v>
      </c>
      <c r="T1721" s="67" t="s">
        <v>79</v>
      </c>
      <c r="U1721" s="67">
        <v>1626</v>
      </c>
      <c r="V1721" s="68">
        <v>44460</v>
      </c>
      <c r="W1721" s="68">
        <v>44461</v>
      </c>
      <c r="X1721" s="71">
        <f t="shared" si="248"/>
        <v>8221596.7699999996</v>
      </c>
      <c r="Y1721" s="71"/>
      <c r="Z1721" s="71">
        <f t="shared" si="249"/>
        <v>8221596.7699999996</v>
      </c>
      <c r="AA1721" s="67" t="s">
        <v>80</v>
      </c>
      <c r="AB1721" s="67"/>
      <c r="AC1721" s="67"/>
      <c r="AD1721" s="67">
        <v>1274</v>
      </c>
      <c r="AE1721" s="67"/>
      <c r="AF1721" s="67"/>
      <c r="AG1721" s="67" t="s">
        <v>81</v>
      </c>
      <c r="AH1721" s="34">
        <f t="shared" si="250"/>
        <v>8221596.7699999996</v>
      </c>
      <c r="AI1721" s="67" t="s">
        <v>82</v>
      </c>
      <c r="AJ1721" s="66"/>
      <c r="AK1721" s="66" t="s">
        <v>615</v>
      </c>
      <c r="AL1721" s="67"/>
    </row>
    <row r="1722" spans="1:38" ht="11.25" customHeight="1">
      <c r="A1722" s="4">
        <v>5752</v>
      </c>
      <c r="B1722" s="67" t="s">
        <v>72</v>
      </c>
      <c r="C1722" s="67" t="s">
        <v>72</v>
      </c>
      <c r="D1722" s="67" t="s">
        <v>72</v>
      </c>
      <c r="E1722" s="68">
        <v>44448</v>
      </c>
      <c r="F1722" s="68">
        <v>44448</v>
      </c>
      <c r="G1722" s="68" t="s">
        <v>73</v>
      </c>
      <c r="H1722" s="67" t="s">
        <v>21</v>
      </c>
      <c r="I1722" s="67">
        <v>14</v>
      </c>
      <c r="J1722" s="67" t="s">
        <v>74</v>
      </c>
      <c r="K1722" s="67"/>
      <c r="L1722" s="66" t="s">
        <v>611</v>
      </c>
      <c r="M1722" s="66" t="s">
        <v>5570</v>
      </c>
      <c r="N1722" s="67" t="s">
        <v>5571</v>
      </c>
      <c r="O1722" s="67" t="s">
        <v>5572</v>
      </c>
      <c r="P1722" s="68">
        <v>44130</v>
      </c>
      <c r="Q1722" s="71">
        <v>7833024.9500000002</v>
      </c>
      <c r="R1722" s="71"/>
      <c r="S1722" s="71">
        <v>7833024.9500000002</v>
      </c>
      <c r="T1722" s="67" t="s">
        <v>79</v>
      </c>
      <c r="U1722" s="67">
        <v>1628</v>
      </c>
      <c r="V1722" s="68">
        <v>44460</v>
      </c>
      <c r="W1722" s="68">
        <v>44461</v>
      </c>
      <c r="X1722" s="71">
        <f t="shared" si="248"/>
        <v>7833024.9500000002</v>
      </c>
      <c r="Y1722" s="71"/>
      <c r="Z1722" s="71">
        <f t="shared" si="249"/>
        <v>7833024.9500000002</v>
      </c>
      <c r="AA1722" s="67" t="s">
        <v>80</v>
      </c>
      <c r="AB1722" s="67"/>
      <c r="AC1722" s="67"/>
      <c r="AD1722" s="67">
        <v>1275</v>
      </c>
      <c r="AE1722" s="67"/>
      <c r="AF1722" s="67"/>
      <c r="AG1722" s="67" t="s">
        <v>81</v>
      </c>
      <c r="AH1722" s="34">
        <f t="shared" si="250"/>
        <v>7833024.9500000002</v>
      </c>
      <c r="AI1722" s="67" t="s">
        <v>82</v>
      </c>
      <c r="AJ1722" s="66"/>
      <c r="AK1722" s="66" t="s">
        <v>615</v>
      </c>
      <c r="AL1722" s="67"/>
    </row>
    <row r="1723" spans="1:38" ht="11.25" customHeight="1">
      <c r="A1723" s="4">
        <v>5753</v>
      </c>
      <c r="B1723" s="67" t="s">
        <v>72</v>
      </c>
      <c r="C1723" s="67" t="s">
        <v>72</v>
      </c>
      <c r="D1723" s="67" t="s">
        <v>72</v>
      </c>
      <c r="E1723" s="68">
        <v>44448</v>
      </c>
      <c r="F1723" s="68">
        <v>44448</v>
      </c>
      <c r="G1723" s="68" t="s">
        <v>73</v>
      </c>
      <c r="H1723" s="67" t="s">
        <v>21</v>
      </c>
      <c r="I1723" s="67">
        <v>14</v>
      </c>
      <c r="J1723" s="67" t="s">
        <v>74</v>
      </c>
      <c r="K1723" s="67"/>
      <c r="L1723" s="66" t="s">
        <v>611</v>
      </c>
      <c r="M1723" s="66" t="s">
        <v>5573</v>
      </c>
      <c r="N1723" s="67" t="s">
        <v>5574</v>
      </c>
      <c r="O1723" s="67" t="s">
        <v>5575</v>
      </c>
      <c r="P1723" s="68">
        <v>44229</v>
      </c>
      <c r="Q1723" s="71">
        <v>6346015.3300000001</v>
      </c>
      <c r="R1723" s="71"/>
      <c r="S1723" s="71">
        <v>6346015.3300000001</v>
      </c>
      <c r="T1723" s="67" t="s">
        <v>79</v>
      </c>
      <c r="U1723" s="67">
        <v>1629</v>
      </c>
      <c r="V1723" s="68">
        <v>44460</v>
      </c>
      <c r="W1723" s="68">
        <v>44461</v>
      </c>
      <c r="X1723" s="71">
        <f t="shared" si="248"/>
        <v>6346015.3300000001</v>
      </c>
      <c r="Y1723" s="71"/>
      <c r="Z1723" s="71">
        <f t="shared" si="249"/>
        <v>6346015.3300000001</v>
      </c>
      <c r="AA1723" s="67" t="s">
        <v>80</v>
      </c>
      <c r="AB1723" s="67"/>
      <c r="AC1723" s="67"/>
      <c r="AD1723" s="67">
        <v>1276</v>
      </c>
      <c r="AE1723" s="67"/>
      <c r="AF1723" s="67"/>
      <c r="AG1723" s="67" t="s">
        <v>81</v>
      </c>
      <c r="AH1723" s="34">
        <f t="shared" si="250"/>
        <v>6346015.3300000001</v>
      </c>
      <c r="AI1723" s="67" t="s">
        <v>82</v>
      </c>
      <c r="AJ1723" s="66"/>
      <c r="AK1723" s="66" t="s">
        <v>615</v>
      </c>
      <c r="AL1723" s="67"/>
    </row>
    <row r="1724" spans="1:38" ht="11.25" customHeight="1">
      <c r="A1724" s="4">
        <v>5754</v>
      </c>
      <c r="B1724" s="67" t="s">
        <v>72</v>
      </c>
      <c r="C1724" s="67" t="s">
        <v>72</v>
      </c>
      <c r="D1724" s="67" t="s">
        <v>72</v>
      </c>
      <c r="E1724" s="68">
        <v>44448</v>
      </c>
      <c r="F1724" s="68">
        <v>44448</v>
      </c>
      <c r="G1724" s="68" t="s">
        <v>73</v>
      </c>
      <c r="H1724" s="67" t="s">
        <v>21</v>
      </c>
      <c r="I1724" s="67">
        <v>14</v>
      </c>
      <c r="J1724" s="67" t="s">
        <v>74</v>
      </c>
      <c r="K1724" s="67"/>
      <c r="L1724" s="66" t="s">
        <v>611</v>
      </c>
      <c r="M1724" s="66" t="s">
        <v>5576</v>
      </c>
      <c r="N1724" s="67" t="s">
        <v>5577</v>
      </c>
      <c r="O1724" s="67" t="s">
        <v>5578</v>
      </c>
      <c r="P1724" s="68">
        <v>44104</v>
      </c>
      <c r="Q1724" s="71">
        <v>6964284.1799999997</v>
      </c>
      <c r="R1724" s="71"/>
      <c r="S1724" s="71">
        <v>6862500</v>
      </c>
      <c r="T1724" s="67" t="s">
        <v>79</v>
      </c>
      <c r="U1724" s="67">
        <v>1630</v>
      </c>
      <c r="V1724" s="68">
        <v>44460</v>
      </c>
      <c r="W1724" s="68">
        <v>44461</v>
      </c>
      <c r="X1724" s="71">
        <f t="shared" si="248"/>
        <v>6862500</v>
      </c>
      <c r="Y1724" s="71"/>
      <c r="Z1724" s="71">
        <f t="shared" si="249"/>
        <v>6862500</v>
      </c>
      <c r="AA1724" s="67" t="s">
        <v>80</v>
      </c>
      <c r="AB1724" s="67"/>
      <c r="AC1724" s="67"/>
      <c r="AD1724" s="67">
        <v>1277</v>
      </c>
      <c r="AE1724" s="67"/>
      <c r="AF1724" s="67"/>
      <c r="AG1724" s="67" t="s">
        <v>81</v>
      </c>
      <c r="AH1724" s="34">
        <f t="shared" si="250"/>
        <v>6862500</v>
      </c>
      <c r="AI1724" s="67" t="s">
        <v>82</v>
      </c>
      <c r="AJ1724" s="66"/>
      <c r="AK1724" s="66" t="s">
        <v>615</v>
      </c>
      <c r="AL1724" s="67"/>
    </row>
    <row r="1725" spans="1:38" ht="11.25" customHeight="1">
      <c r="A1725" s="4">
        <v>5755</v>
      </c>
      <c r="B1725" s="67" t="s">
        <v>72</v>
      </c>
      <c r="C1725" s="67" t="s">
        <v>72</v>
      </c>
      <c r="D1725" s="67" t="s">
        <v>72</v>
      </c>
      <c r="E1725" s="68">
        <v>44448</v>
      </c>
      <c r="F1725" s="68">
        <v>44448</v>
      </c>
      <c r="G1725" s="68" t="s">
        <v>73</v>
      </c>
      <c r="H1725" s="67" t="s">
        <v>21</v>
      </c>
      <c r="I1725" s="67">
        <v>14</v>
      </c>
      <c r="J1725" s="67" t="s">
        <v>74</v>
      </c>
      <c r="K1725" s="67"/>
      <c r="L1725" s="66" t="s">
        <v>611</v>
      </c>
      <c r="M1725" s="66" t="s">
        <v>5579</v>
      </c>
      <c r="N1725" s="67" t="s">
        <v>5580</v>
      </c>
      <c r="O1725" s="67" t="s">
        <v>5581</v>
      </c>
      <c r="P1725" s="68">
        <v>43955</v>
      </c>
      <c r="Q1725" s="71">
        <v>3095767.01</v>
      </c>
      <c r="R1725" s="71"/>
      <c r="S1725" s="71">
        <v>3095767.01</v>
      </c>
      <c r="T1725" s="67" t="s">
        <v>79</v>
      </c>
      <c r="U1725" s="67">
        <v>1720</v>
      </c>
      <c r="V1725" s="68">
        <v>44463</v>
      </c>
      <c r="W1725" s="68">
        <v>44466</v>
      </c>
      <c r="X1725" s="71">
        <f t="shared" si="248"/>
        <v>3095767.01</v>
      </c>
      <c r="Y1725" s="71"/>
      <c r="Z1725" s="71">
        <f t="shared" si="249"/>
        <v>3095767.01</v>
      </c>
      <c r="AA1725" s="67" t="s">
        <v>80</v>
      </c>
      <c r="AB1725" s="67"/>
      <c r="AC1725" s="67"/>
      <c r="AD1725" s="67">
        <v>1371</v>
      </c>
      <c r="AE1725" s="67"/>
      <c r="AF1725" s="67"/>
      <c r="AG1725" s="67" t="s">
        <v>81</v>
      </c>
      <c r="AH1725" s="34">
        <f t="shared" si="250"/>
        <v>3095767.01</v>
      </c>
      <c r="AI1725" s="67" t="s">
        <v>82</v>
      </c>
      <c r="AJ1725" s="66"/>
      <c r="AK1725" s="66" t="s">
        <v>615</v>
      </c>
      <c r="AL1725" s="67"/>
    </row>
    <row r="1726" spans="1:38" ht="11.25" customHeight="1">
      <c r="A1726" s="4">
        <v>5756</v>
      </c>
      <c r="B1726" s="67" t="s">
        <v>72</v>
      </c>
      <c r="C1726" s="67" t="s">
        <v>72</v>
      </c>
      <c r="D1726" s="67" t="s">
        <v>72</v>
      </c>
      <c r="E1726" s="68">
        <v>44448</v>
      </c>
      <c r="F1726" s="68">
        <v>44448</v>
      </c>
      <c r="G1726" s="68" t="s">
        <v>73</v>
      </c>
      <c r="H1726" s="67" t="s">
        <v>21</v>
      </c>
      <c r="I1726" s="67">
        <v>14</v>
      </c>
      <c r="J1726" s="67" t="s">
        <v>74</v>
      </c>
      <c r="K1726" s="67"/>
      <c r="L1726" s="66" t="s">
        <v>611</v>
      </c>
      <c r="M1726" s="66" t="s">
        <v>5582</v>
      </c>
      <c r="N1726" s="67" t="s">
        <v>5583</v>
      </c>
      <c r="O1726" s="67" t="s">
        <v>5584</v>
      </c>
      <c r="P1726" s="68">
        <v>43956</v>
      </c>
      <c r="Q1726" s="71">
        <v>3392172.44</v>
      </c>
      <c r="R1726" s="71"/>
      <c r="S1726" s="71">
        <v>3392172.44</v>
      </c>
      <c r="T1726" s="67" t="s">
        <v>79</v>
      </c>
      <c r="U1726" s="67">
        <v>1721</v>
      </c>
      <c r="V1726" s="68">
        <v>44463</v>
      </c>
      <c r="W1726" s="68">
        <v>44466</v>
      </c>
      <c r="X1726" s="71">
        <f t="shared" si="248"/>
        <v>3392172.44</v>
      </c>
      <c r="Y1726" s="71"/>
      <c r="Z1726" s="71">
        <f t="shared" si="249"/>
        <v>3392172.44</v>
      </c>
      <c r="AA1726" s="67" t="s">
        <v>80</v>
      </c>
      <c r="AB1726" s="67"/>
      <c r="AC1726" s="67"/>
      <c r="AD1726" s="67">
        <v>1372</v>
      </c>
      <c r="AE1726" s="67"/>
      <c r="AF1726" s="67"/>
      <c r="AG1726" s="67" t="s">
        <v>81</v>
      </c>
      <c r="AH1726" s="34">
        <f t="shared" si="250"/>
        <v>3392172.44</v>
      </c>
      <c r="AI1726" s="67" t="s">
        <v>82</v>
      </c>
      <c r="AJ1726" s="66"/>
      <c r="AK1726" s="66" t="s">
        <v>615</v>
      </c>
      <c r="AL1726" s="67"/>
    </row>
    <row r="1727" spans="1:38" ht="11.25" customHeight="1">
      <c r="A1727" s="4">
        <v>5757</v>
      </c>
      <c r="B1727" s="67" t="s">
        <v>72</v>
      </c>
      <c r="C1727" s="67" t="s">
        <v>72</v>
      </c>
      <c r="D1727" s="67" t="s">
        <v>72</v>
      </c>
      <c r="E1727" s="68">
        <v>44448</v>
      </c>
      <c r="F1727" s="68">
        <v>44448</v>
      </c>
      <c r="G1727" s="68" t="s">
        <v>73</v>
      </c>
      <c r="H1727" s="67" t="s">
        <v>21</v>
      </c>
      <c r="I1727" s="67">
        <v>14</v>
      </c>
      <c r="J1727" s="67" t="s">
        <v>74</v>
      </c>
      <c r="K1727" s="67"/>
      <c r="L1727" s="66" t="s">
        <v>611</v>
      </c>
      <c r="M1727" s="66" t="s">
        <v>5585</v>
      </c>
      <c r="N1727" s="67" t="s">
        <v>5586</v>
      </c>
      <c r="O1727" s="67" t="s">
        <v>5587</v>
      </c>
      <c r="P1727" s="68">
        <v>44017</v>
      </c>
      <c r="Q1727" s="71">
        <v>7597994.0499999998</v>
      </c>
      <c r="R1727" s="71"/>
      <c r="S1727" s="71">
        <v>7597994.0499999998</v>
      </c>
      <c r="T1727" s="67" t="s">
        <v>79</v>
      </c>
      <c r="U1727" s="67">
        <v>1722</v>
      </c>
      <c r="V1727" s="68">
        <v>44463</v>
      </c>
      <c r="W1727" s="68">
        <v>44466</v>
      </c>
      <c r="X1727" s="71">
        <f t="shared" si="248"/>
        <v>7597994.0499999998</v>
      </c>
      <c r="Y1727" s="71"/>
      <c r="Z1727" s="71">
        <f t="shared" si="249"/>
        <v>7597994.0499999998</v>
      </c>
      <c r="AA1727" s="67" t="s">
        <v>80</v>
      </c>
      <c r="AB1727" s="67"/>
      <c r="AC1727" s="67"/>
      <c r="AD1727" s="67">
        <v>1373</v>
      </c>
      <c r="AE1727" s="67"/>
      <c r="AF1727" s="67"/>
      <c r="AG1727" s="67" t="s">
        <v>81</v>
      </c>
      <c r="AH1727" s="34">
        <f t="shared" si="250"/>
        <v>7597994.0499999998</v>
      </c>
      <c r="AI1727" s="67" t="s">
        <v>82</v>
      </c>
      <c r="AJ1727" s="66"/>
      <c r="AK1727" s="66" t="s">
        <v>615</v>
      </c>
      <c r="AL1727" s="67"/>
    </row>
    <row r="1728" spans="1:38" ht="11.25" customHeight="1">
      <c r="A1728" s="4">
        <v>5758</v>
      </c>
      <c r="B1728" s="67" t="s">
        <v>83</v>
      </c>
      <c r="C1728" s="67" t="s">
        <v>83</v>
      </c>
      <c r="D1728" s="67" t="s">
        <v>72</v>
      </c>
      <c r="E1728" s="68">
        <v>44448</v>
      </c>
      <c r="F1728" s="68">
        <v>44448</v>
      </c>
      <c r="G1728" s="68" t="s">
        <v>73</v>
      </c>
      <c r="H1728" s="67" t="s">
        <v>21</v>
      </c>
      <c r="I1728" s="67">
        <v>14</v>
      </c>
      <c r="J1728" s="67" t="s">
        <v>74</v>
      </c>
      <c r="K1728" s="67"/>
      <c r="L1728" s="66" t="s">
        <v>611</v>
      </c>
      <c r="M1728" s="66" t="s">
        <v>5588</v>
      </c>
      <c r="N1728" s="67" t="s">
        <v>5589</v>
      </c>
      <c r="O1728" s="67" t="s">
        <v>5590</v>
      </c>
      <c r="P1728" s="68">
        <v>43927</v>
      </c>
      <c r="Q1728" s="71">
        <v>7336400.9000000004</v>
      </c>
      <c r="R1728" s="71"/>
      <c r="S1728" s="71">
        <v>7336400.9000000004</v>
      </c>
      <c r="T1728" s="67" t="s">
        <v>79</v>
      </c>
      <c r="U1728" s="67">
        <v>1724</v>
      </c>
      <c r="V1728" s="68">
        <v>44463</v>
      </c>
      <c r="W1728" s="68">
        <v>44466</v>
      </c>
      <c r="X1728" s="71">
        <f t="shared" si="248"/>
        <v>7336400.9000000004</v>
      </c>
      <c r="Y1728" s="71"/>
      <c r="Z1728" s="71">
        <f t="shared" si="249"/>
        <v>7336400.9000000004</v>
      </c>
      <c r="AA1728" s="67" t="s">
        <v>80</v>
      </c>
      <c r="AB1728" s="67"/>
      <c r="AC1728" s="67"/>
      <c r="AD1728" s="67">
        <v>1375</v>
      </c>
      <c r="AE1728" s="67"/>
      <c r="AF1728" s="67"/>
      <c r="AG1728" s="67" t="s">
        <v>81</v>
      </c>
      <c r="AH1728" s="34">
        <f t="shared" si="250"/>
        <v>7336400.9000000004</v>
      </c>
      <c r="AI1728" s="67" t="s">
        <v>82</v>
      </c>
      <c r="AJ1728" s="66"/>
      <c r="AK1728" s="66" t="s">
        <v>615</v>
      </c>
      <c r="AL1728" s="67"/>
    </row>
    <row r="1729" spans="1:38" ht="11.25" customHeight="1">
      <c r="A1729" s="4">
        <v>5759</v>
      </c>
      <c r="B1729" s="67" t="s">
        <v>72</v>
      </c>
      <c r="C1729" s="67" t="s">
        <v>72</v>
      </c>
      <c r="D1729" s="67" t="s">
        <v>72</v>
      </c>
      <c r="E1729" s="68">
        <v>44448</v>
      </c>
      <c r="F1729" s="68">
        <v>44448</v>
      </c>
      <c r="G1729" s="68" t="s">
        <v>73</v>
      </c>
      <c r="H1729" s="67" t="s">
        <v>21</v>
      </c>
      <c r="I1729" s="67">
        <v>14</v>
      </c>
      <c r="J1729" s="67" t="s">
        <v>74</v>
      </c>
      <c r="K1729" s="67"/>
      <c r="L1729" s="66" t="s">
        <v>611</v>
      </c>
      <c r="M1729" s="66" t="s">
        <v>5591</v>
      </c>
      <c r="N1729" s="67" t="s">
        <v>5592</v>
      </c>
      <c r="O1729" s="67" t="s">
        <v>5593</v>
      </c>
      <c r="P1729" s="68">
        <v>44048</v>
      </c>
      <c r="Q1729" s="71">
        <v>6180273.8799999999</v>
      </c>
      <c r="R1729" s="71"/>
      <c r="S1729" s="71">
        <v>6180273.8799999999</v>
      </c>
      <c r="T1729" s="67" t="s">
        <v>79</v>
      </c>
      <c r="U1729" s="67">
        <v>1717</v>
      </c>
      <c r="V1729" s="68">
        <v>44463</v>
      </c>
      <c r="W1729" s="68">
        <v>44466</v>
      </c>
      <c r="X1729" s="71">
        <f t="shared" si="248"/>
        <v>6180273.8799999999</v>
      </c>
      <c r="Y1729" s="71"/>
      <c r="Z1729" s="71">
        <f t="shared" si="249"/>
        <v>6180273.8799999999</v>
      </c>
      <c r="AA1729" s="67" t="s">
        <v>80</v>
      </c>
      <c r="AB1729" s="67"/>
      <c r="AC1729" s="67"/>
      <c r="AD1729" s="67">
        <v>1369</v>
      </c>
      <c r="AE1729" s="67"/>
      <c r="AF1729" s="67"/>
      <c r="AG1729" s="67" t="s">
        <v>81</v>
      </c>
      <c r="AH1729" s="34">
        <f t="shared" si="250"/>
        <v>6180273.8799999999</v>
      </c>
      <c r="AI1729" s="67" t="s">
        <v>82</v>
      </c>
      <c r="AJ1729" s="66"/>
      <c r="AK1729" s="66" t="s">
        <v>615</v>
      </c>
      <c r="AL1729" s="67"/>
    </row>
    <row r="1730" spans="1:38" ht="11.25" customHeight="1">
      <c r="A1730" s="4">
        <v>5760</v>
      </c>
      <c r="B1730" s="67" t="s">
        <v>72</v>
      </c>
      <c r="C1730" s="67" t="s">
        <v>72</v>
      </c>
      <c r="D1730" s="67" t="s">
        <v>72</v>
      </c>
      <c r="E1730" s="68">
        <v>44448</v>
      </c>
      <c r="F1730" s="68">
        <v>44448</v>
      </c>
      <c r="G1730" s="68" t="s">
        <v>73</v>
      </c>
      <c r="H1730" s="67" t="s">
        <v>21</v>
      </c>
      <c r="I1730" s="67">
        <v>14</v>
      </c>
      <c r="J1730" s="67" t="s">
        <v>74</v>
      </c>
      <c r="K1730" s="67"/>
      <c r="L1730" s="66" t="s">
        <v>611</v>
      </c>
      <c r="M1730" s="66" t="s">
        <v>5594</v>
      </c>
      <c r="N1730" s="67" t="s">
        <v>5595</v>
      </c>
      <c r="O1730" s="67" t="s">
        <v>5596</v>
      </c>
      <c r="P1730" s="68">
        <v>44079</v>
      </c>
      <c r="Q1730" s="71">
        <v>4893386.97</v>
      </c>
      <c r="R1730" s="71"/>
      <c r="S1730" s="71">
        <v>4893386.97</v>
      </c>
      <c r="T1730" s="67" t="s">
        <v>79</v>
      </c>
      <c r="U1730" s="67">
        <v>1719</v>
      </c>
      <c r="V1730" s="68">
        <v>44463</v>
      </c>
      <c r="W1730" s="68">
        <v>44466</v>
      </c>
      <c r="X1730" s="71">
        <f t="shared" si="248"/>
        <v>4893386.97</v>
      </c>
      <c r="Y1730" s="71"/>
      <c r="Z1730" s="71">
        <f t="shared" si="249"/>
        <v>4893386.97</v>
      </c>
      <c r="AA1730" s="67" t="s">
        <v>80</v>
      </c>
      <c r="AB1730" s="67"/>
      <c r="AC1730" s="67"/>
      <c r="AD1730" s="67">
        <v>1370</v>
      </c>
      <c r="AE1730" s="67"/>
      <c r="AF1730" s="67"/>
      <c r="AG1730" s="67" t="s">
        <v>81</v>
      </c>
      <c r="AH1730" s="34">
        <f t="shared" si="250"/>
        <v>4893386.97</v>
      </c>
      <c r="AI1730" s="67" t="s">
        <v>82</v>
      </c>
      <c r="AJ1730" s="66"/>
      <c r="AK1730" s="66" t="s">
        <v>615</v>
      </c>
      <c r="AL1730" s="67"/>
    </row>
    <row r="1731" spans="1:38" ht="11.25" customHeight="1">
      <c r="A1731" s="4">
        <v>5761</v>
      </c>
      <c r="B1731" s="67" t="s">
        <v>72</v>
      </c>
      <c r="C1731" s="67" t="s">
        <v>72</v>
      </c>
      <c r="D1731" s="67" t="s">
        <v>72</v>
      </c>
      <c r="E1731" s="68">
        <v>44448</v>
      </c>
      <c r="F1731" s="68">
        <v>44448</v>
      </c>
      <c r="G1731" s="68" t="s">
        <v>73</v>
      </c>
      <c r="H1731" s="67" t="s">
        <v>21</v>
      </c>
      <c r="I1731" s="67">
        <v>14</v>
      </c>
      <c r="J1731" s="67" t="s">
        <v>74</v>
      </c>
      <c r="K1731" s="67"/>
      <c r="L1731" s="66" t="s">
        <v>611</v>
      </c>
      <c r="M1731" s="66" t="s">
        <v>5597</v>
      </c>
      <c r="N1731" s="67" t="s">
        <v>5598</v>
      </c>
      <c r="O1731" s="67" t="s">
        <v>5599</v>
      </c>
      <c r="P1731" s="68">
        <v>43955</v>
      </c>
      <c r="Q1731" s="71">
        <v>7796742.0599999996</v>
      </c>
      <c r="R1731" s="71"/>
      <c r="S1731" s="71">
        <v>7518750</v>
      </c>
      <c r="T1731" s="67" t="s">
        <v>79</v>
      </c>
      <c r="U1731" s="67">
        <v>1726</v>
      </c>
      <c r="V1731" s="68">
        <v>44463</v>
      </c>
      <c r="W1731" s="68">
        <v>44466</v>
      </c>
      <c r="X1731" s="71">
        <f t="shared" si="248"/>
        <v>7518750</v>
      </c>
      <c r="Y1731" s="71"/>
      <c r="Z1731" s="71">
        <f t="shared" si="249"/>
        <v>7518750</v>
      </c>
      <c r="AA1731" s="67" t="s">
        <v>80</v>
      </c>
      <c r="AB1731" s="67"/>
      <c r="AC1731" s="67"/>
      <c r="AD1731" s="67">
        <v>1376</v>
      </c>
      <c r="AE1731" s="67"/>
      <c r="AF1731" s="67"/>
      <c r="AG1731" s="67" t="s">
        <v>81</v>
      </c>
      <c r="AH1731" s="34">
        <f t="shared" si="250"/>
        <v>7518750</v>
      </c>
      <c r="AI1731" s="67" t="s">
        <v>82</v>
      </c>
      <c r="AJ1731" s="66"/>
      <c r="AK1731" s="66" t="s">
        <v>615</v>
      </c>
      <c r="AL1731" s="67"/>
    </row>
    <row r="1732" spans="1:38" ht="11.25" customHeight="1">
      <c r="A1732" s="4">
        <v>5762</v>
      </c>
      <c r="B1732" s="67" t="s">
        <v>83</v>
      </c>
      <c r="C1732" s="67" t="s">
        <v>83</v>
      </c>
      <c r="D1732" s="67" t="s">
        <v>72</v>
      </c>
      <c r="E1732" s="68">
        <v>44448</v>
      </c>
      <c r="F1732" s="68">
        <v>44448</v>
      </c>
      <c r="G1732" s="68" t="s">
        <v>73</v>
      </c>
      <c r="H1732" s="67" t="s">
        <v>21</v>
      </c>
      <c r="I1732" s="67">
        <v>14</v>
      </c>
      <c r="J1732" s="67" t="s">
        <v>74</v>
      </c>
      <c r="K1732" s="67"/>
      <c r="L1732" s="66" t="s">
        <v>611</v>
      </c>
      <c r="M1732" s="66" t="s">
        <v>5600</v>
      </c>
      <c r="N1732" s="67" t="s">
        <v>5601</v>
      </c>
      <c r="O1732" s="67" t="s">
        <v>5602</v>
      </c>
      <c r="P1732" s="68">
        <v>43956</v>
      </c>
      <c r="Q1732" s="71">
        <v>6295619.6500000004</v>
      </c>
      <c r="R1732" s="71"/>
      <c r="S1732" s="71">
        <v>6295619.6500000004</v>
      </c>
      <c r="T1732" s="67" t="s">
        <v>79</v>
      </c>
      <c r="U1732" s="67">
        <v>1728</v>
      </c>
      <c r="V1732" s="68">
        <v>44463</v>
      </c>
      <c r="W1732" s="68">
        <v>44466</v>
      </c>
      <c r="X1732" s="71">
        <f t="shared" si="248"/>
        <v>6295619.6500000004</v>
      </c>
      <c r="Y1732" s="71"/>
      <c r="Z1732" s="71">
        <f t="shared" si="249"/>
        <v>6295619.6500000004</v>
      </c>
      <c r="AA1732" s="67" t="s">
        <v>80</v>
      </c>
      <c r="AB1732" s="67"/>
      <c r="AC1732" s="67"/>
      <c r="AD1732" s="67">
        <v>1377</v>
      </c>
      <c r="AE1732" s="67"/>
      <c r="AF1732" s="67"/>
      <c r="AG1732" s="67" t="s">
        <v>81</v>
      </c>
      <c r="AH1732" s="34">
        <f t="shared" si="250"/>
        <v>6295619.6500000004</v>
      </c>
      <c r="AI1732" s="67" t="s">
        <v>82</v>
      </c>
      <c r="AJ1732" s="66"/>
      <c r="AK1732" s="66" t="s">
        <v>615</v>
      </c>
      <c r="AL1732" s="67"/>
    </row>
    <row r="1733" spans="1:38" ht="11.25" customHeight="1">
      <c r="A1733" s="4">
        <v>5763</v>
      </c>
      <c r="B1733" s="67" t="s">
        <v>83</v>
      </c>
      <c r="C1733" s="67" t="s">
        <v>83</v>
      </c>
      <c r="D1733" s="67" t="s">
        <v>72</v>
      </c>
      <c r="E1733" s="68">
        <v>44448</v>
      </c>
      <c r="F1733" s="68">
        <v>44448</v>
      </c>
      <c r="G1733" s="68" t="s">
        <v>73</v>
      </c>
      <c r="H1733" s="67" t="s">
        <v>21</v>
      </c>
      <c r="I1733" s="67">
        <v>14</v>
      </c>
      <c r="J1733" s="67" t="s">
        <v>74</v>
      </c>
      <c r="K1733" s="67"/>
      <c r="L1733" s="66" t="s">
        <v>611</v>
      </c>
      <c r="M1733" s="66" t="s">
        <v>5603</v>
      </c>
      <c r="N1733" s="67" t="s">
        <v>5604</v>
      </c>
      <c r="O1733" s="67" t="s">
        <v>5605</v>
      </c>
      <c r="P1733" s="68">
        <v>44017</v>
      </c>
      <c r="Q1733" s="71">
        <v>6083663.7599999998</v>
      </c>
      <c r="R1733" s="71"/>
      <c r="S1733" s="71">
        <v>6083663.7599999998</v>
      </c>
      <c r="T1733" s="67" t="s">
        <v>79</v>
      </c>
      <c r="U1733" s="67">
        <v>1731</v>
      </c>
      <c r="V1733" s="68">
        <v>44463</v>
      </c>
      <c r="W1733" s="68">
        <v>44466</v>
      </c>
      <c r="X1733" s="71">
        <f t="shared" si="248"/>
        <v>6083663.7599999998</v>
      </c>
      <c r="Y1733" s="71"/>
      <c r="Z1733" s="71">
        <f t="shared" si="249"/>
        <v>6083663.7599999998</v>
      </c>
      <c r="AA1733" s="67" t="s">
        <v>80</v>
      </c>
      <c r="AB1733" s="67"/>
      <c r="AC1733" s="67"/>
      <c r="AD1733" s="67">
        <v>1381</v>
      </c>
      <c r="AE1733" s="67"/>
      <c r="AF1733" s="67"/>
      <c r="AG1733" s="67" t="s">
        <v>81</v>
      </c>
      <c r="AH1733" s="34">
        <f t="shared" si="250"/>
        <v>6083663.7599999998</v>
      </c>
      <c r="AI1733" s="67" t="s">
        <v>82</v>
      </c>
      <c r="AJ1733" s="66"/>
      <c r="AK1733" s="66" t="s">
        <v>615</v>
      </c>
      <c r="AL1733" s="67"/>
    </row>
    <row r="1734" spans="1:38" ht="11.25" customHeight="1">
      <c r="A1734" s="4">
        <v>5764</v>
      </c>
      <c r="B1734" s="67" t="s">
        <v>72</v>
      </c>
      <c r="C1734" s="67" t="s">
        <v>72</v>
      </c>
      <c r="D1734" s="67" t="s">
        <v>72</v>
      </c>
      <c r="E1734" s="68">
        <v>44448</v>
      </c>
      <c r="F1734" s="68">
        <v>44448</v>
      </c>
      <c r="G1734" s="68" t="s">
        <v>73</v>
      </c>
      <c r="H1734" s="67" t="s">
        <v>21</v>
      </c>
      <c r="I1734" s="67">
        <v>14</v>
      </c>
      <c r="J1734" s="67" t="s">
        <v>74</v>
      </c>
      <c r="K1734" s="67"/>
      <c r="L1734" s="66" t="s">
        <v>611</v>
      </c>
      <c r="M1734" s="66" t="s">
        <v>5606</v>
      </c>
      <c r="N1734" s="67" t="s">
        <v>5607</v>
      </c>
      <c r="O1734" s="67" t="s">
        <v>5608</v>
      </c>
      <c r="P1734" s="68">
        <v>43895</v>
      </c>
      <c r="Q1734" s="71">
        <v>3343810.21</v>
      </c>
      <c r="R1734" s="71"/>
      <c r="S1734" s="71">
        <v>3343810.21</v>
      </c>
      <c r="T1734" s="67" t="s">
        <v>79</v>
      </c>
      <c r="U1734" s="67">
        <v>1740</v>
      </c>
      <c r="V1734" s="68">
        <v>44463</v>
      </c>
      <c r="W1734" s="68">
        <v>44466</v>
      </c>
      <c r="X1734" s="71">
        <f t="shared" si="248"/>
        <v>3343810.21</v>
      </c>
      <c r="Y1734" s="71"/>
      <c r="Z1734" s="71">
        <f t="shared" si="249"/>
        <v>3343810.21</v>
      </c>
      <c r="AA1734" s="67" t="s">
        <v>80</v>
      </c>
      <c r="AB1734" s="67"/>
      <c r="AC1734" s="67"/>
      <c r="AD1734" s="67">
        <v>1385</v>
      </c>
      <c r="AE1734" s="67"/>
      <c r="AF1734" s="67"/>
      <c r="AG1734" s="67" t="s">
        <v>81</v>
      </c>
      <c r="AH1734" s="34">
        <f t="shared" si="250"/>
        <v>3343810.21</v>
      </c>
      <c r="AI1734" s="67" t="s">
        <v>82</v>
      </c>
      <c r="AJ1734" s="66"/>
      <c r="AK1734" s="66" t="s">
        <v>615</v>
      </c>
      <c r="AL1734" s="67"/>
    </row>
    <row r="1735" spans="1:38" ht="11.25" customHeight="1">
      <c r="A1735" s="4">
        <v>5765</v>
      </c>
      <c r="B1735" s="67" t="s">
        <v>72</v>
      </c>
      <c r="C1735" s="67" t="s">
        <v>72</v>
      </c>
      <c r="D1735" s="67" t="s">
        <v>72</v>
      </c>
      <c r="E1735" s="68">
        <v>44448</v>
      </c>
      <c r="F1735" s="68">
        <v>44448</v>
      </c>
      <c r="G1735" s="68" t="s">
        <v>73</v>
      </c>
      <c r="H1735" s="67" t="s">
        <v>21</v>
      </c>
      <c r="I1735" s="67">
        <v>14</v>
      </c>
      <c r="J1735" s="67" t="s">
        <v>74</v>
      </c>
      <c r="K1735" s="67"/>
      <c r="L1735" s="66" t="s">
        <v>611</v>
      </c>
      <c r="M1735" s="66" t="s">
        <v>5609</v>
      </c>
      <c r="N1735" s="67" t="s">
        <v>5610</v>
      </c>
      <c r="O1735" s="67" t="s">
        <v>5611</v>
      </c>
      <c r="P1735" s="68">
        <v>44017</v>
      </c>
      <c r="Q1735" s="71">
        <v>4127041.8</v>
      </c>
      <c r="R1735" s="71"/>
      <c r="S1735" s="71">
        <v>3937500</v>
      </c>
      <c r="T1735" s="67" t="s">
        <v>79</v>
      </c>
      <c r="U1735" s="67">
        <v>1730</v>
      </c>
      <c r="V1735" s="68">
        <v>44463</v>
      </c>
      <c r="W1735" s="68">
        <v>44466</v>
      </c>
      <c r="X1735" s="71">
        <f t="shared" si="248"/>
        <v>3937500</v>
      </c>
      <c r="Y1735" s="71"/>
      <c r="Z1735" s="71">
        <f t="shared" si="249"/>
        <v>3937500</v>
      </c>
      <c r="AA1735" s="67" t="s">
        <v>80</v>
      </c>
      <c r="AB1735" s="67"/>
      <c r="AC1735" s="67"/>
      <c r="AD1735" s="67">
        <v>1378</v>
      </c>
      <c r="AE1735" s="67"/>
      <c r="AF1735" s="67"/>
      <c r="AG1735" s="67" t="s">
        <v>81</v>
      </c>
      <c r="AH1735" s="34">
        <f t="shared" si="250"/>
        <v>3937500</v>
      </c>
      <c r="AI1735" s="67" t="s">
        <v>82</v>
      </c>
      <c r="AJ1735" s="66"/>
      <c r="AK1735" s="66" t="s">
        <v>615</v>
      </c>
      <c r="AL1735" s="67"/>
    </row>
    <row r="1736" spans="1:38" ht="11.25" customHeight="1">
      <c r="A1736" s="4">
        <v>5766</v>
      </c>
      <c r="B1736" s="67" t="s">
        <v>72</v>
      </c>
      <c r="C1736" s="67" t="s">
        <v>72</v>
      </c>
      <c r="D1736" s="67" t="s">
        <v>72</v>
      </c>
      <c r="E1736" s="68">
        <v>44448</v>
      </c>
      <c r="F1736" s="68">
        <v>44448</v>
      </c>
      <c r="G1736" s="68" t="s">
        <v>73</v>
      </c>
      <c r="H1736" s="67" t="s">
        <v>21</v>
      </c>
      <c r="I1736" s="67">
        <v>14</v>
      </c>
      <c r="J1736" s="67" t="s">
        <v>74</v>
      </c>
      <c r="K1736" s="67"/>
      <c r="L1736" s="66" t="s">
        <v>611</v>
      </c>
      <c r="M1736" s="66" t="s">
        <v>5612</v>
      </c>
      <c r="N1736" s="67" t="s">
        <v>5613</v>
      </c>
      <c r="O1736" s="67" t="s">
        <v>5614</v>
      </c>
      <c r="P1736" s="68">
        <v>44017</v>
      </c>
      <c r="Q1736" s="71">
        <v>8180542.8200000003</v>
      </c>
      <c r="R1736" s="71"/>
      <c r="S1736" s="71">
        <v>8180542.8200000003</v>
      </c>
      <c r="T1736" s="67" t="s">
        <v>79</v>
      </c>
      <c r="U1736" s="67">
        <v>1733</v>
      </c>
      <c r="V1736" s="68">
        <v>44463</v>
      </c>
      <c r="W1736" s="68">
        <v>44466</v>
      </c>
      <c r="X1736" s="71">
        <f t="shared" si="248"/>
        <v>8180542.8200000003</v>
      </c>
      <c r="Y1736" s="71"/>
      <c r="Z1736" s="71">
        <f t="shared" si="249"/>
        <v>8180542.8200000003</v>
      </c>
      <c r="AA1736" s="67" t="s">
        <v>80</v>
      </c>
      <c r="AB1736" s="67"/>
      <c r="AC1736" s="67"/>
      <c r="AD1736" s="67">
        <v>1380</v>
      </c>
      <c r="AE1736" s="67"/>
      <c r="AF1736" s="67"/>
      <c r="AG1736" s="67" t="s">
        <v>81</v>
      </c>
      <c r="AH1736" s="34">
        <f t="shared" si="250"/>
        <v>8180542.8200000003</v>
      </c>
      <c r="AI1736" s="67" t="s">
        <v>82</v>
      </c>
      <c r="AJ1736" s="66"/>
      <c r="AK1736" s="66" t="s">
        <v>615</v>
      </c>
      <c r="AL1736" s="67"/>
    </row>
    <row r="1737" spans="1:38" ht="11.25" customHeight="1">
      <c r="A1737" s="4">
        <v>5767</v>
      </c>
      <c r="B1737" s="67" t="s">
        <v>72</v>
      </c>
      <c r="C1737" s="67" t="s">
        <v>72</v>
      </c>
      <c r="D1737" s="67" t="s">
        <v>72</v>
      </c>
      <c r="E1737" s="68">
        <v>44448</v>
      </c>
      <c r="F1737" s="68">
        <v>44448</v>
      </c>
      <c r="G1737" s="68" t="s">
        <v>73</v>
      </c>
      <c r="H1737" s="67" t="s">
        <v>21</v>
      </c>
      <c r="I1737" s="67">
        <v>14</v>
      </c>
      <c r="J1737" s="67" t="s">
        <v>74</v>
      </c>
      <c r="K1737" s="67"/>
      <c r="L1737" s="66" t="s">
        <v>611</v>
      </c>
      <c r="M1737" s="66" t="s">
        <v>5615</v>
      </c>
      <c r="N1737" s="67" t="s">
        <v>5616</v>
      </c>
      <c r="O1737" s="67" t="s">
        <v>5617</v>
      </c>
      <c r="P1737" s="68">
        <v>44103</v>
      </c>
      <c r="Q1737" s="71">
        <v>8139032.4400000004</v>
      </c>
      <c r="R1737" s="71"/>
      <c r="S1737" s="71">
        <v>8139032.4400000004</v>
      </c>
      <c r="T1737" s="67" t="s">
        <v>79</v>
      </c>
      <c r="U1737" s="67">
        <v>1752</v>
      </c>
      <c r="V1737" s="68">
        <v>44463</v>
      </c>
      <c r="W1737" s="68">
        <v>44490</v>
      </c>
      <c r="X1737" s="71">
        <f t="shared" si="248"/>
        <v>8139032.4400000004</v>
      </c>
      <c r="Y1737" s="71"/>
      <c r="Z1737" s="71">
        <f t="shared" si="249"/>
        <v>8139032.4400000004</v>
      </c>
      <c r="AA1737" s="67" t="s">
        <v>80</v>
      </c>
      <c r="AB1737" s="67"/>
      <c r="AC1737" s="67"/>
      <c r="AD1737" s="67">
        <v>1400</v>
      </c>
      <c r="AE1737" s="67"/>
      <c r="AF1737" s="67"/>
      <c r="AG1737" s="67" t="s">
        <v>81</v>
      </c>
      <c r="AH1737" s="34">
        <f t="shared" si="250"/>
        <v>8139032.4400000004</v>
      </c>
      <c r="AI1737" s="67" t="s">
        <v>82</v>
      </c>
      <c r="AJ1737" s="66"/>
      <c r="AK1737" s="66" t="s">
        <v>615</v>
      </c>
      <c r="AL1737" s="67"/>
    </row>
    <row r="1738" spans="1:38" ht="11.25" customHeight="1">
      <c r="A1738" s="4">
        <v>5768</v>
      </c>
      <c r="B1738" s="67" t="s">
        <v>83</v>
      </c>
      <c r="C1738" s="67" t="s">
        <v>83</v>
      </c>
      <c r="D1738" s="67" t="s">
        <v>72</v>
      </c>
      <c r="E1738" s="68">
        <v>44448</v>
      </c>
      <c r="F1738" s="68">
        <v>44448</v>
      </c>
      <c r="G1738" s="68" t="s">
        <v>73</v>
      </c>
      <c r="H1738" s="67" t="s">
        <v>21</v>
      </c>
      <c r="I1738" s="67">
        <v>14</v>
      </c>
      <c r="J1738" s="67" t="s">
        <v>74</v>
      </c>
      <c r="K1738" s="67"/>
      <c r="L1738" s="66" t="s">
        <v>611</v>
      </c>
      <c r="M1738" s="66" t="s">
        <v>5618</v>
      </c>
      <c r="N1738" s="67" t="s">
        <v>5619</v>
      </c>
      <c r="O1738" s="67" t="s">
        <v>5620</v>
      </c>
      <c r="P1738" s="68">
        <v>44017</v>
      </c>
      <c r="Q1738" s="71">
        <v>4393464.01</v>
      </c>
      <c r="R1738" s="71"/>
      <c r="S1738" s="71">
        <v>4393464.01</v>
      </c>
      <c r="T1738" s="67" t="s">
        <v>79</v>
      </c>
      <c r="U1738" s="67">
        <v>1735</v>
      </c>
      <c r="V1738" s="68">
        <v>44463</v>
      </c>
      <c r="W1738" s="68">
        <v>44466</v>
      </c>
      <c r="X1738" s="71">
        <f t="shared" si="248"/>
        <v>4393464.01</v>
      </c>
      <c r="Y1738" s="71"/>
      <c r="Z1738" s="71">
        <f t="shared" si="249"/>
        <v>4393464.01</v>
      </c>
      <c r="AA1738" s="67" t="s">
        <v>80</v>
      </c>
      <c r="AB1738" s="67"/>
      <c r="AC1738" s="67"/>
      <c r="AD1738" s="67">
        <v>1382</v>
      </c>
      <c r="AE1738" s="67"/>
      <c r="AF1738" s="67"/>
      <c r="AG1738" s="67" t="s">
        <v>81</v>
      </c>
      <c r="AH1738" s="34">
        <f t="shared" si="250"/>
        <v>4393464.01</v>
      </c>
      <c r="AI1738" s="67" t="s">
        <v>82</v>
      </c>
      <c r="AJ1738" s="66"/>
      <c r="AK1738" s="66" t="s">
        <v>615</v>
      </c>
      <c r="AL1738" s="67"/>
    </row>
    <row r="1739" spans="1:38" ht="11.25" customHeight="1">
      <c r="A1739" s="4">
        <v>5769</v>
      </c>
      <c r="B1739" s="67" t="s">
        <v>72</v>
      </c>
      <c r="C1739" s="67" t="s">
        <v>72</v>
      </c>
      <c r="D1739" s="67" t="s">
        <v>72</v>
      </c>
      <c r="E1739" s="68">
        <v>44448</v>
      </c>
      <c r="F1739" s="68">
        <v>44448</v>
      </c>
      <c r="G1739" s="68" t="s">
        <v>73</v>
      </c>
      <c r="H1739" s="67" t="s">
        <v>21</v>
      </c>
      <c r="I1739" s="67">
        <v>14</v>
      </c>
      <c r="J1739" s="67" t="s">
        <v>74</v>
      </c>
      <c r="K1739" s="67"/>
      <c r="L1739" s="66" t="s">
        <v>611</v>
      </c>
      <c r="M1739" s="66" t="s">
        <v>5621</v>
      </c>
      <c r="N1739" s="67" t="s">
        <v>5622</v>
      </c>
      <c r="O1739" s="67" t="s">
        <v>5623</v>
      </c>
      <c r="P1739" s="68">
        <v>44017</v>
      </c>
      <c r="Q1739" s="71">
        <v>5164813.21</v>
      </c>
      <c r="R1739" s="71"/>
      <c r="S1739" s="71">
        <v>5164813.21</v>
      </c>
      <c r="T1739" s="67" t="s">
        <v>79</v>
      </c>
      <c r="U1739" s="67">
        <v>1736</v>
      </c>
      <c r="V1739" s="68">
        <v>44463</v>
      </c>
      <c r="W1739" s="68">
        <v>44466</v>
      </c>
      <c r="X1739" s="71">
        <f t="shared" si="248"/>
        <v>5164813.21</v>
      </c>
      <c r="Y1739" s="71"/>
      <c r="Z1739" s="71">
        <f t="shared" si="249"/>
        <v>5164813.21</v>
      </c>
      <c r="AA1739" s="67" t="s">
        <v>80</v>
      </c>
      <c r="AB1739" s="67"/>
      <c r="AC1739" s="67"/>
      <c r="AD1739" s="67">
        <v>1383</v>
      </c>
      <c r="AE1739" s="67"/>
      <c r="AF1739" s="67"/>
      <c r="AG1739" s="67" t="s">
        <v>81</v>
      </c>
      <c r="AH1739" s="34">
        <f t="shared" si="250"/>
        <v>5164813.21</v>
      </c>
      <c r="AI1739" s="67" t="s">
        <v>82</v>
      </c>
      <c r="AJ1739" s="66"/>
      <c r="AK1739" s="66" t="s">
        <v>615</v>
      </c>
      <c r="AL1739" s="67"/>
    </row>
    <row r="1740" spans="1:38" ht="11.25" customHeight="1">
      <c r="A1740" s="4">
        <v>5770</v>
      </c>
      <c r="B1740" s="67" t="s">
        <v>83</v>
      </c>
      <c r="C1740" s="67" t="s">
        <v>83</v>
      </c>
      <c r="D1740" s="67" t="s">
        <v>72</v>
      </c>
      <c r="E1740" s="68">
        <v>44448</v>
      </c>
      <c r="F1740" s="68">
        <v>44448</v>
      </c>
      <c r="G1740" s="68" t="s">
        <v>73</v>
      </c>
      <c r="H1740" s="67" t="s">
        <v>21</v>
      </c>
      <c r="I1740" s="67">
        <v>14</v>
      </c>
      <c r="J1740" s="67" t="s">
        <v>74</v>
      </c>
      <c r="K1740" s="67"/>
      <c r="L1740" s="66" t="s">
        <v>611</v>
      </c>
      <c r="M1740" s="66" t="s">
        <v>5624</v>
      </c>
      <c r="N1740" s="67" t="s">
        <v>5625</v>
      </c>
      <c r="O1740" s="67" t="s">
        <v>5626</v>
      </c>
      <c r="P1740" s="68">
        <v>44017</v>
      </c>
      <c r="Q1740" s="71">
        <v>7573767.7400000002</v>
      </c>
      <c r="R1740" s="71"/>
      <c r="S1740" s="71">
        <v>7573767.7400000002</v>
      </c>
      <c r="T1740" s="67" t="s">
        <v>79</v>
      </c>
      <c r="U1740" s="67">
        <v>1743</v>
      </c>
      <c r="V1740" s="68">
        <v>44463</v>
      </c>
      <c r="W1740" s="68">
        <v>44466</v>
      </c>
      <c r="X1740" s="71">
        <f t="shared" si="248"/>
        <v>7573767.7400000002</v>
      </c>
      <c r="Y1740" s="71"/>
      <c r="Z1740" s="71">
        <f t="shared" si="249"/>
        <v>7573767.7400000002</v>
      </c>
      <c r="AA1740" s="67" t="s">
        <v>80</v>
      </c>
      <c r="AB1740" s="67"/>
      <c r="AC1740" s="67"/>
      <c r="AD1740" s="67">
        <v>1387</v>
      </c>
      <c r="AE1740" s="67"/>
      <c r="AF1740" s="67"/>
      <c r="AG1740" s="67" t="s">
        <v>81</v>
      </c>
      <c r="AH1740" s="34">
        <f t="shared" si="250"/>
        <v>7573767.7400000002</v>
      </c>
      <c r="AI1740" s="67" t="s">
        <v>82</v>
      </c>
      <c r="AJ1740" s="66"/>
      <c r="AK1740" s="66" t="s">
        <v>615</v>
      </c>
      <c r="AL1740" s="67"/>
    </row>
    <row r="1741" spans="1:38" ht="11.25" customHeight="1">
      <c r="A1741" s="4">
        <v>5771</v>
      </c>
      <c r="B1741" s="67" t="s">
        <v>72</v>
      </c>
      <c r="C1741" s="67" t="s">
        <v>72</v>
      </c>
      <c r="D1741" s="67" t="s">
        <v>72</v>
      </c>
      <c r="E1741" s="68">
        <v>44448</v>
      </c>
      <c r="F1741" s="68">
        <v>44448</v>
      </c>
      <c r="G1741" s="68" t="s">
        <v>73</v>
      </c>
      <c r="H1741" s="67" t="s">
        <v>21</v>
      </c>
      <c r="I1741" s="67">
        <v>14</v>
      </c>
      <c r="J1741" s="67" t="s">
        <v>74</v>
      </c>
      <c r="K1741" s="67"/>
      <c r="L1741" s="66" t="s">
        <v>611</v>
      </c>
      <c r="M1741" s="66" t="s">
        <v>5627</v>
      </c>
      <c r="N1741" s="67" t="s">
        <v>5628</v>
      </c>
      <c r="O1741" s="67" t="s">
        <v>5629</v>
      </c>
      <c r="P1741" s="68">
        <v>44017</v>
      </c>
      <c r="Q1741" s="71">
        <v>7690478.2599999998</v>
      </c>
      <c r="R1741" s="71"/>
      <c r="S1741" s="71">
        <v>7690478.2599999998</v>
      </c>
      <c r="T1741" s="67" t="s">
        <v>79</v>
      </c>
      <c r="U1741" s="67">
        <v>1742</v>
      </c>
      <c r="V1741" s="68">
        <v>44463</v>
      </c>
      <c r="W1741" s="68">
        <v>44466</v>
      </c>
      <c r="X1741" s="71">
        <f t="shared" si="248"/>
        <v>7690478.2599999998</v>
      </c>
      <c r="Y1741" s="71"/>
      <c r="Z1741" s="71">
        <f t="shared" si="249"/>
        <v>7690478.2599999998</v>
      </c>
      <c r="AA1741" s="67" t="s">
        <v>80</v>
      </c>
      <c r="AB1741" s="67"/>
      <c r="AC1741" s="67"/>
      <c r="AD1741" s="67">
        <v>1386</v>
      </c>
      <c r="AE1741" s="67"/>
      <c r="AF1741" s="67"/>
      <c r="AG1741" s="67" t="s">
        <v>81</v>
      </c>
      <c r="AH1741" s="34">
        <f t="shared" si="250"/>
        <v>7690478.2599999998</v>
      </c>
      <c r="AI1741" s="67" t="s">
        <v>82</v>
      </c>
      <c r="AJ1741" s="66"/>
      <c r="AK1741" s="66" t="s">
        <v>615</v>
      </c>
      <c r="AL1741" s="67"/>
    </row>
    <row r="1742" spans="1:38" ht="11.25" customHeight="1">
      <c r="A1742" s="4">
        <v>5772</v>
      </c>
      <c r="B1742" s="67" t="s">
        <v>72</v>
      </c>
      <c r="C1742" s="67" t="s">
        <v>72</v>
      </c>
      <c r="D1742" s="67" t="s">
        <v>72</v>
      </c>
      <c r="E1742" s="68">
        <v>44448</v>
      </c>
      <c r="F1742" s="68">
        <v>44448</v>
      </c>
      <c r="G1742" s="68" t="s">
        <v>73</v>
      </c>
      <c r="H1742" s="67" t="s">
        <v>21</v>
      </c>
      <c r="I1742" s="67">
        <v>14</v>
      </c>
      <c r="J1742" s="67" t="s">
        <v>74</v>
      </c>
      <c r="K1742" s="67"/>
      <c r="L1742" s="66" t="s">
        <v>611</v>
      </c>
      <c r="M1742" s="66" t="s">
        <v>5630</v>
      </c>
      <c r="N1742" s="67" t="s">
        <v>5631</v>
      </c>
      <c r="O1742" s="67" t="s">
        <v>5632</v>
      </c>
      <c r="P1742" s="68">
        <v>44017</v>
      </c>
      <c r="Q1742" s="71">
        <v>2415725.3199999998</v>
      </c>
      <c r="R1742" s="71"/>
      <c r="S1742" s="71">
        <v>2415725.3199999998</v>
      </c>
      <c r="T1742" s="67" t="s">
        <v>79</v>
      </c>
      <c r="U1742" s="67">
        <v>1760</v>
      </c>
      <c r="V1742" s="68">
        <v>44463</v>
      </c>
      <c r="W1742" s="68">
        <v>44466</v>
      </c>
      <c r="X1742" s="71">
        <f t="shared" si="248"/>
        <v>2415725.3199999998</v>
      </c>
      <c r="Y1742" s="71"/>
      <c r="Z1742" s="71">
        <f t="shared" si="249"/>
        <v>2415725.3199999998</v>
      </c>
      <c r="AA1742" s="67" t="s">
        <v>80</v>
      </c>
      <c r="AB1742" s="67"/>
      <c r="AC1742" s="67"/>
      <c r="AD1742" s="67">
        <v>1405</v>
      </c>
      <c r="AE1742" s="67"/>
      <c r="AF1742" s="67"/>
      <c r="AG1742" s="67" t="s">
        <v>81</v>
      </c>
      <c r="AH1742" s="34">
        <f t="shared" si="250"/>
        <v>2415725.3199999998</v>
      </c>
      <c r="AI1742" s="67" t="s">
        <v>82</v>
      </c>
      <c r="AJ1742" s="66"/>
      <c r="AK1742" s="66" t="s">
        <v>615</v>
      </c>
      <c r="AL1742" s="67"/>
    </row>
    <row r="1743" spans="1:38" ht="11.25" customHeight="1">
      <c r="A1743" s="4">
        <v>5773</v>
      </c>
      <c r="B1743" s="67" t="s">
        <v>72</v>
      </c>
      <c r="C1743" s="67" t="s">
        <v>72</v>
      </c>
      <c r="D1743" s="67" t="s">
        <v>72</v>
      </c>
      <c r="E1743" s="68">
        <v>44448</v>
      </c>
      <c r="F1743" s="68">
        <v>44448</v>
      </c>
      <c r="G1743" s="68" t="s">
        <v>73</v>
      </c>
      <c r="H1743" s="67" t="s">
        <v>21</v>
      </c>
      <c r="I1743" s="67">
        <v>14</v>
      </c>
      <c r="J1743" s="67" t="s">
        <v>74</v>
      </c>
      <c r="K1743" s="67"/>
      <c r="L1743" s="66" t="s">
        <v>611</v>
      </c>
      <c r="M1743" s="66" t="s">
        <v>5633</v>
      </c>
      <c r="N1743" s="67" t="s">
        <v>5634</v>
      </c>
      <c r="O1743" s="67" t="s">
        <v>5635</v>
      </c>
      <c r="P1743" s="68">
        <v>44017</v>
      </c>
      <c r="Q1743" s="71">
        <v>5272938.17</v>
      </c>
      <c r="R1743" s="71"/>
      <c r="S1743" s="71">
        <v>5272938.17</v>
      </c>
      <c r="T1743" s="67" t="s">
        <v>79</v>
      </c>
      <c r="U1743" s="67">
        <v>1755</v>
      </c>
      <c r="V1743" s="68">
        <v>44463</v>
      </c>
      <c r="W1743" s="68">
        <v>44466</v>
      </c>
      <c r="X1743" s="71">
        <f t="shared" si="248"/>
        <v>5272938.17</v>
      </c>
      <c r="Y1743" s="71"/>
      <c r="Z1743" s="71">
        <f t="shared" si="249"/>
        <v>5272938.17</v>
      </c>
      <c r="AA1743" s="67" t="s">
        <v>80</v>
      </c>
      <c r="AB1743" s="67"/>
      <c r="AC1743" s="67"/>
      <c r="AD1743" s="67">
        <v>1755</v>
      </c>
      <c r="AE1743" s="67"/>
      <c r="AF1743" s="67"/>
      <c r="AG1743" s="67" t="s">
        <v>81</v>
      </c>
      <c r="AH1743" s="34">
        <f t="shared" si="250"/>
        <v>5272938.17</v>
      </c>
      <c r="AI1743" s="67" t="s">
        <v>82</v>
      </c>
      <c r="AJ1743" s="66"/>
      <c r="AK1743" s="66" t="s">
        <v>615</v>
      </c>
      <c r="AL1743" s="67"/>
    </row>
    <row r="1744" spans="1:38" ht="11.25" customHeight="1">
      <c r="A1744" s="4">
        <v>5774</v>
      </c>
      <c r="B1744" s="67" t="s">
        <v>72</v>
      </c>
      <c r="C1744" s="67" t="s">
        <v>72</v>
      </c>
      <c r="D1744" s="67" t="s">
        <v>72</v>
      </c>
      <c r="E1744" s="68">
        <v>44448</v>
      </c>
      <c r="F1744" s="68">
        <v>44448</v>
      </c>
      <c r="G1744" s="68" t="s">
        <v>73</v>
      </c>
      <c r="H1744" s="67" t="s">
        <v>21</v>
      </c>
      <c r="I1744" s="67">
        <v>14</v>
      </c>
      <c r="J1744" s="67" t="s">
        <v>74</v>
      </c>
      <c r="K1744" s="67"/>
      <c r="L1744" s="66" t="s">
        <v>611</v>
      </c>
      <c r="M1744" s="66" t="s">
        <v>5636</v>
      </c>
      <c r="N1744" s="67" t="s">
        <v>5637</v>
      </c>
      <c r="O1744" s="67" t="s">
        <v>5638</v>
      </c>
      <c r="P1744" s="68">
        <v>44017</v>
      </c>
      <c r="Q1744" s="71">
        <v>10482188.57</v>
      </c>
      <c r="R1744" s="71"/>
      <c r="S1744" s="71">
        <v>10482188.57</v>
      </c>
      <c r="T1744" s="67" t="s">
        <v>79</v>
      </c>
      <c r="U1744" s="67">
        <v>1787</v>
      </c>
      <c r="V1744" s="68">
        <v>44463</v>
      </c>
      <c r="W1744" s="68">
        <v>44466</v>
      </c>
      <c r="X1744" s="71">
        <f t="shared" si="248"/>
        <v>10482188.57</v>
      </c>
      <c r="Y1744" s="71"/>
      <c r="Z1744" s="71">
        <f t="shared" si="249"/>
        <v>10482188.57</v>
      </c>
      <c r="AA1744" s="67" t="s">
        <v>80</v>
      </c>
      <c r="AB1744" s="67"/>
      <c r="AC1744" s="67"/>
      <c r="AD1744" s="67">
        <v>1404</v>
      </c>
      <c r="AE1744" s="67"/>
      <c r="AF1744" s="67"/>
      <c r="AG1744" s="67" t="s">
        <v>81</v>
      </c>
      <c r="AH1744" s="34">
        <f t="shared" si="250"/>
        <v>10482188.57</v>
      </c>
      <c r="AI1744" s="67" t="s">
        <v>82</v>
      </c>
      <c r="AJ1744" s="66"/>
      <c r="AK1744" s="66" t="s">
        <v>615</v>
      </c>
      <c r="AL1744" s="67"/>
    </row>
    <row r="1745" spans="1:38" ht="11.25" customHeight="1">
      <c r="A1745" s="4">
        <v>5775</v>
      </c>
      <c r="B1745" s="67" t="s">
        <v>72</v>
      </c>
      <c r="C1745" s="67" t="s">
        <v>72</v>
      </c>
      <c r="D1745" s="67" t="s">
        <v>72</v>
      </c>
      <c r="E1745" s="68">
        <v>44448</v>
      </c>
      <c r="F1745" s="68">
        <v>44448</v>
      </c>
      <c r="G1745" s="68" t="s">
        <v>73</v>
      </c>
      <c r="H1745" s="67" t="s">
        <v>21</v>
      </c>
      <c r="I1745" s="67">
        <v>14</v>
      </c>
      <c r="J1745" s="67" t="s">
        <v>74</v>
      </c>
      <c r="K1745" s="67"/>
      <c r="L1745" s="66" t="s">
        <v>611</v>
      </c>
      <c r="M1745" s="66" t="s">
        <v>5639</v>
      </c>
      <c r="N1745" s="67" t="s">
        <v>5640</v>
      </c>
      <c r="O1745" s="67" t="s">
        <v>5641</v>
      </c>
      <c r="P1745" s="68">
        <v>44017</v>
      </c>
      <c r="Q1745" s="71">
        <v>9262500</v>
      </c>
      <c r="R1745" s="71"/>
      <c r="S1745" s="71">
        <v>9262500</v>
      </c>
      <c r="T1745" s="67" t="s">
        <v>79</v>
      </c>
      <c r="U1745" s="67">
        <v>1738</v>
      </c>
      <c r="V1745" s="68">
        <v>44463</v>
      </c>
      <c r="W1745" s="68">
        <v>44466</v>
      </c>
      <c r="X1745" s="71">
        <f t="shared" si="248"/>
        <v>9262500</v>
      </c>
      <c r="Y1745" s="71"/>
      <c r="Z1745" s="71">
        <f t="shared" si="249"/>
        <v>9262500</v>
      </c>
      <c r="AA1745" s="67" t="s">
        <v>80</v>
      </c>
      <c r="AB1745" s="67"/>
      <c r="AC1745" s="67"/>
      <c r="AD1745" s="67">
        <v>1384</v>
      </c>
      <c r="AE1745" s="67"/>
      <c r="AF1745" s="67"/>
      <c r="AG1745" s="67" t="s">
        <v>81</v>
      </c>
      <c r="AH1745" s="34">
        <f t="shared" si="250"/>
        <v>9262500</v>
      </c>
      <c r="AI1745" s="67" t="s">
        <v>82</v>
      </c>
      <c r="AJ1745" s="66"/>
      <c r="AK1745" s="66" t="s">
        <v>615</v>
      </c>
      <c r="AL1745" s="67"/>
    </row>
    <row r="1746" spans="1:38" ht="11.25" customHeight="1">
      <c r="A1746" s="4">
        <v>5776</v>
      </c>
      <c r="B1746" s="67" t="s">
        <v>72</v>
      </c>
      <c r="C1746" s="67" t="s">
        <v>72</v>
      </c>
      <c r="D1746" s="67" t="s">
        <v>72</v>
      </c>
      <c r="E1746" s="68">
        <v>44448</v>
      </c>
      <c r="F1746" s="68">
        <v>44448</v>
      </c>
      <c r="G1746" s="68" t="s">
        <v>73</v>
      </c>
      <c r="H1746" s="67" t="s">
        <v>21</v>
      </c>
      <c r="I1746" s="67">
        <v>14</v>
      </c>
      <c r="J1746" s="67" t="s">
        <v>74</v>
      </c>
      <c r="K1746" s="67"/>
      <c r="L1746" s="66" t="s">
        <v>611</v>
      </c>
      <c r="M1746" s="66" t="s">
        <v>5642</v>
      </c>
      <c r="N1746" s="67" t="s">
        <v>5643</v>
      </c>
      <c r="O1746" s="67" t="s">
        <v>5644</v>
      </c>
      <c r="P1746" s="68">
        <v>44017</v>
      </c>
      <c r="Q1746" s="71">
        <v>5135798.38</v>
      </c>
      <c r="R1746" s="71"/>
      <c r="S1746" s="71">
        <v>5135798.38</v>
      </c>
      <c r="T1746" s="67" t="s">
        <v>79</v>
      </c>
      <c r="U1746" s="67">
        <v>1745</v>
      </c>
      <c r="V1746" s="68">
        <v>44463</v>
      </c>
      <c r="W1746" s="68">
        <v>44466</v>
      </c>
      <c r="X1746" s="71">
        <f t="shared" si="248"/>
        <v>5135798.38</v>
      </c>
      <c r="Y1746" s="71"/>
      <c r="Z1746" s="71">
        <f t="shared" si="249"/>
        <v>5135798.38</v>
      </c>
      <c r="AA1746" s="67" t="s">
        <v>80</v>
      </c>
      <c r="AB1746" s="67"/>
      <c r="AC1746" s="67"/>
      <c r="AD1746" s="67">
        <v>1394</v>
      </c>
      <c r="AE1746" s="67"/>
      <c r="AF1746" s="67"/>
      <c r="AG1746" s="67" t="s">
        <v>81</v>
      </c>
      <c r="AH1746" s="34">
        <f t="shared" si="250"/>
        <v>5135798.38</v>
      </c>
      <c r="AI1746" s="67" t="s">
        <v>82</v>
      </c>
      <c r="AJ1746" s="66"/>
      <c r="AK1746" s="66" t="s">
        <v>615</v>
      </c>
      <c r="AL1746" s="67"/>
    </row>
    <row r="1747" spans="1:38" ht="11.25" customHeight="1">
      <c r="A1747" s="4">
        <v>5777</v>
      </c>
      <c r="B1747" s="67" t="s">
        <v>72</v>
      </c>
      <c r="C1747" s="67" t="s">
        <v>72</v>
      </c>
      <c r="D1747" s="67" t="s">
        <v>72</v>
      </c>
      <c r="E1747" s="68">
        <v>44448</v>
      </c>
      <c r="F1747" s="68">
        <v>44448</v>
      </c>
      <c r="G1747" s="68" t="s">
        <v>73</v>
      </c>
      <c r="H1747" s="67" t="s">
        <v>21</v>
      </c>
      <c r="I1747" s="67">
        <v>14</v>
      </c>
      <c r="J1747" s="67" t="s">
        <v>74</v>
      </c>
      <c r="K1747" s="67"/>
      <c r="L1747" s="66" t="s">
        <v>611</v>
      </c>
      <c r="M1747" s="66" t="s">
        <v>5645</v>
      </c>
      <c r="N1747" s="67" t="s">
        <v>5646</v>
      </c>
      <c r="O1747" s="67" t="s">
        <v>5647</v>
      </c>
      <c r="P1747" s="68">
        <v>44017</v>
      </c>
      <c r="Q1747" s="71">
        <v>10159431.029999999</v>
      </c>
      <c r="R1747" s="71"/>
      <c r="S1747" s="71">
        <v>10159431.029999999</v>
      </c>
      <c r="T1747" s="67" t="s">
        <v>79</v>
      </c>
      <c r="U1747" s="67">
        <v>1750</v>
      </c>
      <c r="V1747" s="68">
        <v>44463</v>
      </c>
      <c r="W1747" s="68">
        <v>44466</v>
      </c>
      <c r="X1747" s="71">
        <f t="shared" si="248"/>
        <v>10159431.029999999</v>
      </c>
      <c r="Y1747" s="71"/>
      <c r="Z1747" s="71">
        <f t="shared" si="249"/>
        <v>10159431.029999999</v>
      </c>
      <c r="AA1747" s="67" t="s">
        <v>80</v>
      </c>
      <c r="AB1747" s="67"/>
      <c r="AC1747" s="67"/>
      <c r="AD1747" s="67">
        <v>1394</v>
      </c>
      <c r="AE1747" s="67"/>
      <c r="AF1747" s="67"/>
      <c r="AG1747" s="67" t="s">
        <v>81</v>
      </c>
      <c r="AH1747" s="34">
        <f t="shared" si="250"/>
        <v>10159431.029999999</v>
      </c>
      <c r="AI1747" s="67" t="s">
        <v>82</v>
      </c>
      <c r="AJ1747" s="66"/>
      <c r="AK1747" s="66" t="s">
        <v>615</v>
      </c>
      <c r="AL1747" s="67"/>
    </row>
    <row r="1748" spans="1:38" ht="11.25" customHeight="1">
      <c r="A1748" s="4">
        <v>5778</v>
      </c>
      <c r="B1748" s="67" t="s">
        <v>72</v>
      </c>
      <c r="C1748" s="67" t="s">
        <v>72</v>
      </c>
      <c r="D1748" s="67" t="s">
        <v>72</v>
      </c>
      <c r="E1748" s="68">
        <v>44448</v>
      </c>
      <c r="F1748" s="68">
        <v>44448</v>
      </c>
      <c r="G1748" s="68" t="s">
        <v>73</v>
      </c>
      <c r="H1748" s="67" t="s">
        <v>21</v>
      </c>
      <c r="I1748" s="67">
        <v>14</v>
      </c>
      <c r="J1748" s="67" t="s">
        <v>74</v>
      </c>
      <c r="K1748" s="67"/>
      <c r="L1748" s="66" t="s">
        <v>611</v>
      </c>
      <c r="M1748" s="66" t="s">
        <v>5648</v>
      </c>
      <c r="N1748" s="67" t="s">
        <v>5649</v>
      </c>
      <c r="O1748" s="67" t="s">
        <v>5650</v>
      </c>
      <c r="P1748" s="68">
        <v>44017</v>
      </c>
      <c r="Q1748" s="71">
        <v>7923012.9500000002</v>
      </c>
      <c r="R1748" s="71"/>
      <c r="S1748" s="71">
        <v>7923012.9500000002</v>
      </c>
      <c r="T1748" s="67" t="s">
        <v>79</v>
      </c>
      <c r="U1748" s="67">
        <v>2416</v>
      </c>
      <c r="V1748" s="68">
        <v>44498</v>
      </c>
      <c r="W1748" s="68">
        <v>44498</v>
      </c>
      <c r="X1748" s="71">
        <f t="shared" si="248"/>
        <v>7923012.9500000002</v>
      </c>
      <c r="Y1748" s="71"/>
      <c r="Z1748" s="71">
        <f t="shared" si="249"/>
        <v>7923012.9500000002</v>
      </c>
      <c r="AA1748" s="67" t="s">
        <v>80</v>
      </c>
      <c r="AB1748" s="67"/>
      <c r="AC1748" s="67"/>
      <c r="AD1748" s="67">
        <v>1374</v>
      </c>
      <c r="AE1748" s="67"/>
      <c r="AF1748" s="67"/>
      <c r="AG1748" s="67" t="s">
        <v>81</v>
      </c>
      <c r="AH1748" s="34">
        <f t="shared" si="250"/>
        <v>7923012.9500000002</v>
      </c>
      <c r="AI1748" s="67" t="s">
        <v>82</v>
      </c>
      <c r="AJ1748" s="66"/>
      <c r="AK1748" s="66" t="s">
        <v>615</v>
      </c>
      <c r="AL1748" s="67"/>
    </row>
    <row r="1749" spans="1:38" ht="11.25" customHeight="1">
      <c r="A1749" s="4">
        <v>5779</v>
      </c>
      <c r="B1749" s="67" t="s">
        <v>72</v>
      </c>
      <c r="C1749" s="67" t="s">
        <v>72</v>
      </c>
      <c r="D1749" s="67" t="s">
        <v>72</v>
      </c>
      <c r="E1749" s="68">
        <v>44448</v>
      </c>
      <c r="F1749" s="68">
        <v>44448</v>
      </c>
      <c r="G1749" s="68" t="s">
        <v>73</v>
      </c>
      <c r="H1749" s="67" t="s">
        <v>21</v>
      </c>
      <c r="I1749" s="67">
        <v>14</v>
      </c>
      <c r="J1749" s="67" t="s">
        <v>74</v>
      </c>
      <c r="K1749" s="67"/>
      <c r="L1749" s="66" t="s">
        <v>611</v>
      </c>
      <c r="M1749" s="66" t="s">
        <v>5651</v>
      </c>
      <c r="N1749" s="67" t="s">
        <v>5652</v>
      </c>
      <c r="O1749" s="67" t="s">
        <v>5653</v>
      </c>
      <c r="P1749" s="68">
        <v>44017</v>
      </c>
      <c r="Q1749" s="71">
        <v>7957212.2000000002</v>
      </c>
      <c r="R1749" s="71"/>
      <c r="S1749" s="71">
        <v>7957212.2000000002</v>
      </c>
      <c r="T1749" s="67" t="s">
        <v>79</v>
      </c>
      <c r="U1749" s="67" t="s">
        <v>5654</v>
      </c>
      <c r="V1749" s="68">
        <v>44498</v>
      </c>
      <c r="W1749" s="68">
        <v>44498</v>
      </c>
      <c r="X1749" s="71">
        <f t="shared" ref="X1749:X1759" si="251">+S1749</f>
        <v>7957212.2000000002</v>
      </c>
      <c r="Y1749" s="71"/>
      <c r="Z1749" s="71">
        <f t="shared" ref="Z1749:Z1759" si="252">SUM(X1749:Y1749)</f>
        <v>7957212.2000000002</v>
      </c>
      <c r="AA1749" s="67" t="s">
        <v>80</v>
      </c>
      <c r="AB1749" s="67"/>
      <c r="AC1749" s="67"/>
      <c r="AD1749" s="67">
        <v>1997</v>
      </c>
      <c r="AE1749" s="67"/>
      <c r="AF1749" s="67"/>
      <c r="AG1749" s="67" t="s">
        <v>81</v>
      </c>
      <c r="AH1749" s="34">
        <f t="shared" ref="AH1749:AH1759" si="253">Z1749</f>
        <v>7957212.2000000002</v>
      </c>
      <c r="AI1749" s="67" t="s">
        <v>82</v>
      </c>
      <c r="AJ1749" s="66"/>
      <c r="AK1749" s="66" t="s">
        <v>615</v>
      </c>
      <c r="AL1749" s="67"/>
    </row>
    <row r="1750" spans="1:38" ht="11.25" customHeight="1">
      <c r="A1750" s="4">
        <v>5780</v>
      </c>
      <c r="B1750" s="67" t="s">
        <v>72</v>
      </c>
      <c r="C1750" s="67" t="s">
        <v>72</v>
      </c>
      <c r="D1750" s="67" t="s">
        <v>72</v>
      </c>
      <c r="E1750" s="68">
        <v>44448</v>
      </c>
      <c r="F1750" s="68">
        <v>44448</v>
      </c>
      <c r="G1750" s="68" t="s">
        <v>73</v>
      </c>
      <c r="H1750" s="67" t="s">
        <v>21</v>
      </c>
      <c r="I1750" s="67">
        <v>14</v>
      </c>
      <c r="J1750" s="67" t="s">
        <v>74</v>
      </c>
      <c r="K1750" s="67"/>
      <c r="L1750" s="66" t="s">
        <v>766</v>
      </c>
      <c r="M1750" s="66" t="s">
        <v>5655</v>
      </c>
      <c r="N1750" s="67" t="s">
        <v>5656</v>
      </c>
      <c r="O1750" s="67" t="s">
        <v>5657</v>
      </c>
      <c r="P1750" s="68">
        <v>44017</v>
      </c>
      <c r="Q1750" s="71">
        <v>14979279.369999999</v>
      </c>
      <c r="R1750" s="71"/>
      <c r="S1750" s="71">
        <v>14812500</v>
      </c>
      <c r="T1750" s="67" t="s">
        <v>79</v>
      </c>
      <c r="U1750" s="67">
        <v>1761</v>
      </c>
      <c r="V1750" s="68">
        <v>44463</v>
      </c>
      <c r="W1750" s="68">
        <v>44466</v>
      </c>
      <c r="X1750" s="71">
        <f t="shared" si="251"/>
        <v>14812500</v>
      </c>
      <c r="Y1750" s="71"/>
      <c r="Z1750" s="71">
        <f t="shared" si="252"/>
        <v>14812500</v>
      </c>
      <c r="AA1750" s="67" t="s">
        <v>80</v>
      </c>
      <c r="AB1750" s="67"/>
      <c r="AC1750" s="67"/>
      <c r="AD1750" s="67">
        <v>1412</v>
      </c>
      <c r="AE1750" s="67"/>
      <c r="AF1750" s="67"/>
      <c r="AG1750" s="67" t="s">
        <v>81</v>
      </c>
      <c r="AH1750" s="34">
        <f t="shared" si="253"/>
        <v>14812500</v>
      </c>
      <c r="AI1750" s="67" t="s">
        <v>82</v>
      </c>
      <c r="AJ1750" s="66"/>
      <c r="AK1750" s="66" t="s">
        <v>5658</v>
      </c>
      <c r="AL1750" s="67"/>
    </row>
    <row r="1751" spans="1:38" ht="11.25" customHeight="1">
      <c r="A1751" s="4">
        <v>5781</v>
      </c>
      <c r="B1751" s="67" t="s">
        <v>72</v>
      </c>
      <c r="C1751" s="67" t="s">
        <v>72</v>
      </c>
      <c r="D1751" s="67" t="s">
        <v>72</v>
      </c>
      <c r="E1751" s="68">
        <v>44448</v>
      </c>
      <c r="F1751" s="68">
        <v>44448</v>
      </c>
      <c r="G1751" s="68" t="s">
        <v>73</v>
      </c>
      <c r="H1751" s="67" t="s">
        <v>21</v>
      </c>
      <c r="I1751" s="67">
        <v>14</v>
      </c>
      <c r="J1751" s="67" t="s">
        <v>74</v>
      </c>
      <c r="K1751" s="67"/>
      <c r="L1751" s="66" t="s">
        <v>766</v>
      </c>
      <c r="M1751" s="66" t="s">
        <v>5659</v>
      </c>
      <c r="N1751" s="67" t="s">
        <v>5660</v>
      </c>
      <c r="O1751" s="67" t="s">
        <v>5661</v>
      </c>
      <c r="P1751" s="68">
        <v>44017</v>
      </c>
      <c r="Q1751" s="71">
        <v>10580346.460000001</v>
      </c>
      <c r="R1751" s="71"/>
      <c r="S1751" s="71">
        <v>9445000</v>
      </c>
      <c r="T1751" s="67" t="s">
        <v>79</v>
      </c>
      <c r="U1751" s="67">
        <v>1763</v>
      </c>
      <c r="V1751" s="68">
        <v>44463</v>
      </c>
      <c r="W1751" s="68">
        <v>44466</v>
      </c>
      <c r="X1751" s="71">
        <f t="shared" si="251"/>
        <v>9445000</v>
      </c>
      <c r="Y1751" s="71"/>
      <c r="Z1751" s="71">
        <f t="shared" si="252"/>
        <v>9445000</v>
      </c>
      <c r="AA1751" s="67" t="s">
        <v>80</v>
      </c>
      <c r="AB1751" s="67"/>
      <c r="AC1751" s="67"/>
      <c r="AD1751" s="67">
        <v>1406</v>
      </c>
      <c r="AE1751" s="67"/>
      <c r="AF1751" s="67"/>
      <c r="AG1751" s="67" t="s">
        <v>81</v>
      </c>
      <c r="AH1751" s="34">
        <f t="shared" si="253"/>
        <v>9445000</v>
      </c>
      <c r="AI1751" s="67" t="s">
        <v>82</v>
      </c>
      <c r="AJ1751" s="66"/>
      <c r="AK1751" s="66" t="s">
        <v>5658</v>
      </c>
      <c r="AL1751" s="67"/>
    </row>
    <row r="1752" spans="1:38" ht="11.25" customHeight="1">
      <c r="A1752" s="4">
        <v>5782</v>
      </c>
      <c r="B1752" s="67" t="s">
        <v>72</v>
      </c>
      <c r="C1752" s="67" t="s">
        <v>72</v>
      </c>
      <c r="D1752" s="67" t="s">
        <v>72</v>
      </c>
      <c r="E1752" s="68">
        <v>44448</v>
      </c>
      <c r="F1752" s="68">
        <v>44448</v>
      </c>
      <c r="G1752" s="68" t="s">
        <v>73</v>
      </c>
      <c r="H1752" s="67" t="s">
        <v>21</v>
      </c>
      <c r="I1752" s="67">
        <v>14</v>
      </c>
      <c r="J1752" s="67" t="s">
        <v>74</v>
      </c>
      <c r="K1752" s="67"/>
      <c r="L1752" s="66" t="s">
        <v>766</v>
      </c>
      <c r="M1752" s="66" t="s">
        <v>5662</v>
      </c>
      <c r="N1752" s="67" t="s">
        <v>5663</v>
      </c>
      <c r="O1752" s="67" t="s">
        <v>5664</v>
      </c>
      <c r="P1752" s="68">
        <v>44017</v>
      </c>
      <c r="Q1752" s="71">
        <v>7901160.5999999996</v>
      </c>
      <c r="R1752" s="71"/>
      <c r="S1752" s="71">
        <v>7901160.5999999996</v>
      </c>
      <c r="T1752" s="67" t="s">
        <v>79</v>
      </c>
      <c r="U1752" s="67">
        <v>1765</v>
      </c>
      <c r="V1752" s="68">
        <v>44463</v>
      </c>
      <c r="W1752" s="68">
        <v>44466</v>
      </c>
      <c r="X1752" s="71">
        <f t="shared" si="251"/>
        <v>7901160.5999999996</v>
      </c>
      <c r="Y1752" s="71"/>
      <c r="Z1752" s="71">
        <f t="shared" si="252"/>
        <v>7901160.5999999996</v>
      </c>
      <c r="AA1752" s="67" t="s">
        <v>80</v>
      </c>
      <c r="AB1752" s="67"/>
      <c r="AC1752" s="67"/>
      <c r="AD1752" s="67">
        <v>1418</v>
      </c>
      <c r="AE1752" s="67"/>
      <c r="AF1752" s="67"/>
      <c r="AG1752" s="67" t="s">
        <v>81</v>
      </c>
      <c r="AH1752" s="34">
        <f t="shared" si="253"/>
        <v>7901160.5999999996</v>
      </c>
      <c r="AI1752" s="67" t="s">
        <v>82</v>
      </c>
      <c r="AJ1752" s="66"/>
      <c r="AK1752" s="66" t="s">
        <v>5658</v>
      </c>
      <c r="AL1752" s="67"/>
    </row>
    <row r="1753" spans="1:38" ht="11.25" customHeight="1">
      <c r="A1753" s="4">
        <v>5783</v>
      </c>
      <c r="B1753" s="67" t="s">
        <v>72</v>
      </c>
      <c r="C1753" s="67" t="s">
        <v>72</v>
      </c>
      <c r="D1753" s="67" t="s">
        <v>72</v>
      </c>
      <c r="E1753" s="68">
        <v>44448</v>
      </c>
      <c r="F1753" s="68">
        <v>44448</v>
      </c>
      <c r="G1753" s="68" t="s">
        <v>73</v>
      </c>
      <c r="H1753" s="67" t="s">
        <v>21</v>
      </c>
      <c r="I1753" s="67">
        <v>14</v>
      </c>
      <c r="J1753" s="67" t="s">
        <v>74</v>
      </c>
      <c r="K1753" s="67"/>
      <c r="L1753" s="66" t="s">
        <v>766</v>
      </c>
      <c r="M1753" s="66" t="s">
        <v>5665</v>
      </c>
      <c r="N1753" s="67" t="s">
        <v>5666</v>
      </c>
      <c r="O1753" s="67" t="s">
        <v>5667</v>
      </c>
      <c r="P1753" s="68">
        <v>44017</v>
      </c>
      <c r="Q1753" s="71">
        <v>5628188.5700000003</v>
      </c>
      <c r="R1753" s="71"/>
      <c r="S1753" s="71">
        <v>5628188.5700000003</v>
      </c>
      <c r="T1753" s="67" t="s">
        <v>79</v>
      </c>
      <c r="U1753" s="67">
        <v>1766</v>
      </c>
      <c r="V1753" s="68">
        <v>44463</v>
      </c>
      <c r="W1753" s="68">
        <v>44466</v>
      </c>
      <c r="X1753" s="71">
        <f t="shared" si="251"/>
        <v>5628188.5700000003</v>
      </c>
      <c r="Y1753" s="71"/>
      <c r="Z1753" s="71">
        <f t="shared" si="252"/>
        <v>5628188.5700000003</v>
      </c>
      <c r="AA1753" s="67" t="s">
        <v>80</v>
      </c>
      <c r="AB1753" s="67"/>
      <c r="AC1753" s="67"/>
      <c r="AD1753" s="67">
        <v>1415</v>
      </c>
      <c r="AE1753" s="67"/>
      <c r="AF1753" s="67"/>
      <c r="AG1753" s="67" t="s">
        <v>81</v>
      </c>
      <c r="AH1753" s="34">
        <f t="shared" si="253"/>
        <v>5628188.5700000003</v>
      </c>
      <c r="AI1753" s="67" t="s">
        <v>82</v>
      </c>
      <c r="AJ1753" s="66"/>
      <c r="AK1753" s="66" t="s">
        <v>5658</v>
      </c>
      <c r="AL1753" s="67"/>
    </row>
    <row r="1754" spans="1:38" ht="11.25" customHeight="1">
      <c r="A1754" s="4">
        <v>5784</v>
      </c>
      <c r="B1754" s="67" t="s">
        <v>72</v>
      </c>
      <c r="C1754" s="67" t="s">
        <v>72</v>
      </c>
      <c r="D1754" s="67" t="s">
        <v>72</v>
      </c>
      <c r="E1754" s="68">
        <v>44448</v>
      </c>
      <c r="F1754" s="68">
        <v>44448</v>
      </c>
      <c r="G1754" s="68" t="s">
        <v>73</v>
      </c>
      <c r="H1754" s="67" t="s">
        <v>21</v>
      </c>
      <c r="I1754" s="67">
        <v>14</v>
      </c>
      <c r="J1754" s="67" t="s">
        <v>74</v>
      </c>
      <c r="K1754" s="67"/>
      <c r="L1754" s="66" t="s">
        <v>766</v>
      </c>
      <c r="M1754" s="66" t="s">
        <v>5668</v>
      </c>
      <c r="N1754" s="67" t="s">
        <v>5669</v>
      </c>
      <c r="O1754" s="67" t="s">
        <v>5670</v>
      </c>
      <c r="P1754" s="68">
        <v>44017</v>
      </c>
      <c r="Q1754" s="71">
        <v>26884397.579999998</v>
      </c>
      <c r="R1754" s="71"/>
      <c r="S1754" s="71">
        <v>24312500</v>
      </c>
      <c r="T1754" s="67" t="s">
        <v>79</v>
      </c>
      <c r="U1754" s="67">
        <v>1767</v>
      </c>
      <c r="V1754" s="68">
        <v>44463</v>
      </c>
      <c r="W1754" s="68">
        <v>44466</v>
      </c>
      <c r="X1754" s="71">
        <f t="shared" si="251"/>
        <v>24312500</v>
      </c>
      <c r="Y1754" s="71"/>
      <c r="Z1754" s="71">
        <f t="shared" si="252"/>
        <v>24312500</v>
      </c>
      <c r="AA1754" s="67" t="s">
        <v>80</v>
      </c>
      <c r="AB1754" s="67"/>
      <c r="AC1754" s="67"/>
      <c r="AD1754" s="67">
        <v>1411</v>
      </c>
      <c r="AE1754" s="67"/>
      <c r="AF1754" s="67"/>
      <c r="AG1754" s="67" t="s">
        <v>81</v>
      </c>
      <c r="AH1754" s="34">
        <f t="shared" si="253"/>
        <v>24312500</v>
      </c>
      <c r="AI1754" s="67" t="s">
        <v>82</v>
      </c>
      <c r="AJ1754" s="66"/>
      <c r="AK1754" s="66" t="s">
        <v>5658</v>
      </c>
      <c r="AL1754" s="67"/>
    </row>
    <row r="1755" spans="1:38" ht="11.25" customHeight="1">
      <c r="A1755" s="4">
        <v>5785</v>
      </c>
      <c r="B1755" s="67" t="s">
        <v>72</v>
      </c>
      <c r="C1755" s="67" t="s">
        <v>72</v>
      </c>
      <c r="D1755" s="67" t="s">
        <v>72</v>
      </c>
      <c r="E1755" s="68">
        <v>44448</v>
      </c>
      <c r="F1755" s="68">
        <v>44448</v>
      </c>
      <c r="G1755" s="68" t="s">
        <v>73</v>
      </c>
      <c r="H1755" s="67" t="s">
        <v>21</v>
      </c>
      <c r="I1755" s="67">
        <v>14</v>
      </c>
      <c r="J1755" s="67" t="s">
        <v>74</v>
      </c>
      <c r="K1755" s="67"/>
      <c r="L1755" s="66" t="s">
        <v>766</v>
      </c>
      <c r="M1755" s="66" t="s">
        <v>5671</v>
      </c>
      <c r="N1755" s="67" t="s">
        <v>5672</v>
      </c>
      <c r="O1755" s="67" t="s">
        <v>5673</v>
      </c>
      <c r="P1755" s="68">
        <v>44017</v>
      </c>
      <c r="Q1755" s="71">
        <v>8816753.4900000002</v>
      </c>
      <c r="R1755" s="71"/>
      <c r="S1755" s="71">
        <v>8750000</v>
      </c>
      <c r="T1755" s="67" t="s">
        <v>79</v>
      </c>
      <c r="U1755" s="67">
        <v>1768</v>
      </c>
      <c r="V1755" s="68">
        <v>44463</v>
      </c>
      <c r="W1755" s="68">
        <v>44466</v>
      </c>
      <c r="X1755" s="71">
        <f t="shared" si="251"/>
        <v>8750000</v>
      </c>
      <c r="Y1755" s="71"/>
      <c r="Z1755" s="71">
        <f t="shared" si="252"/>
        <v>8750000</v>
      </c>
      <c r="AA1755" s="67" t="s">
        <v>80</v>
      </c>
      <c r="AB1755" s="67"/>
      <c r="AC1755" s="67"/>
      <c r="AD1755" s="67">
        <v>1768</v>
      </c>
      <c r="AE1755" s="67"/>
      <c r="AF1755" s="67"/>
      <c r="AG1755" s="67" t="s">
        <v>81</v>
      </c>
      <c r="AH1755" s="34">
        <f t="shared" si="253"/>
        <v>8750000</v>
      </c>
      <c r="AI1755" s="67" t="s">
        <v>82</v>
      </c>
      <c r="AJ1755" s="66"/>
      <c r="AK1755" s="66" t="s">
        <v>5658</v>
      </c>
      <c r="AL1755" s="67"/>
    </row>
    <row r="1756" spans="1:38" ht="11.25" customHeight="1">
      <c r="A1756" s="4">
        <v>5786</v>
      </c>
      <c r="B1756" s="67" t="s">
        <v>72</v>
      </c>
      <c r="C1756" s="67" t="s">
        <v>72</v>
      </c>
      <c r="D1756" s="67" t="s">
        <v>72</v>
      </c>
      <c r="E1756" s="68">
        <v>44448</v>
      </c>
      <c r="F1756" s="68">
        <v>44448</v>
      </c>
      <c r="G1756" s="68" t="s">
        <v>73</v>
      </c>
      <c r="H1756" s="67" t="s">
        <v>21</v>
      </c>
      <c r="I1756" s="67">
        <v>14</v>
      </c>
      <c r="J1756" s="67" t="s">
        <v>74</v>
      </c>
      <c r="K1756" s="67"/>
      <c r="L1756" s="66" t="s">
        <v>766</v>
      </c>
      <c r="M1756" s="66" t="s">
        <v>5674</v>
      </c>
      <c r="N1756" s="67" t="s">
        <v>5675</v>
      </c>
      <c r="O1756" s="67" t="s">
        <v>5676</v>
      </c>
      <c r="P1756" s="68">
        <v>44017</v>
      </c>
      <c r="Q1756" s="71">
        <v>9347951.9499999993</v>
      </c>
      <c r="R1756" s="71"/>
      <c r="S1756" s="71">
        <v>9347951.9499999993</v>
      </c>
      <c r="T1756" s="67" t="s">
        <v>79</v>
      </c>
      <c r="U1756" s="67">
        <v>1769</v>
      </c>
      <c r="V1756" s="68">
        <v>44463</v>
      </c>
      <c r="W1756" s="68">
        <v>44466</v>
      </c>
      <c r="X1756" s="71">
        <f t="shared" si="251"/>
        <v>9347951.9499999993</v>
      </c>
      <c r="Y1756" s="71"/>
      <c r="Z1756" s="71">
        <f t="shared" si="252"/>
        <v>9347951.9499999993</v>
      </c>
      <c r="AA1756" s="67" t="s">
        <v>80</v>
      </c>
      <c r="AB1756" s="67"/>
      <c r="AC1756" s="67"/>
      <c r="AD1756" s="67">
        <v>1409</v>
      </c>
      <c r="AE1756" s="67"/>
      <c r="AF1756" s="67"/>
      <c r="AG1756" s="67" t="s">
        <v>81</v>
      </c>
      <c r="AH1756" s="34">
        <f t="shared" si="253"/>
        <v>9347951.9499999993</v>
      </c>
      <c r="AI1756" s="67" t="s">
        <v>82</v>
      </c>
      <c r="AJ1756" s="66"/>
      <c r="AK1756" s="66" t="s">
        <v>5658</v>
      </c>
      <c r="AL1756" s="67"/>
    </row>
    <row r="1757" spans="1:38" ht="11.25" customHeight="1">
      <c r="A1757" s="4">
        <v>5787</v>
      </c>
      <c r="B1757" s="67" t="s">
        <v>83</v>
      </c>
      <c r="C1757" s="67" t="s">
        <v>83</v>
      </c>
      <c r="D1757" s="67" t="s">
        <v>72</v>
      </c>
      <c r="E1757" s="68">
        <v>44448</v>
      </c>
      <c r="F1757" s="68">
        <v>44448</v>
      </c>
      <c r="G1757" s="68" t="s">
        <v>73</v>
      </c>
      <c r="H1757" s="67" t="s">
        <v>21</v>
      </c>
      <c r="I1757" s="67">
        <v>14</v>
      </c>
      <c r="J1757" s="67" t="s">
        <v>74</v>
      </c>
      <c r="K1757" s="67"/>
      <c r="L1757" s="66" t="s">
        <v>766</v>
      </c>
      <c r="M1757" s="66" t="s">
        <v>5677</v>
      </c>
      <c r="N1757" s="67" t="s">
        <v>5678</v>
      </c>
      <c r="O1757" s="67" t="s">
        <v>5679</v>
      </c>
      <c r="P1757" s="68">
        <v>44017</v>
      </c>
      <c r="Q1757" s="71">
        <v>7636005.54</v>
      </c>
      <c r="R1757" s="71"/>
      <c r="S1757" s="71">
        <v>7636005.54</v>
      </c>
      <c r="T1757" s="67" t="s">
        <v>79</v>
      </c>
      <c r="U1757" s="67">
        <v>1764</v>
      </c>
      <c r="V1757" s="68">
        <v>44463</v>
      </c>
      <c r="W1757" s="68">
        <v>44466</v>
      </c>
      <c r="X1757" s="71">
        <f t="shared" si="251"/>
        <v>7636005.54</v>
      </c>
      <c r="Y1757" s="71"/>
      <c r="Z1757" s="71">
        <f t="shared" si="252"/>
        <v>7636005.54</v>
      </c>
      <c r="AA1757" s="67" t="s">
        <v>80</v>
      </c>
      <c r="AB1757" s="67"/>
      <c r="AC1757" s="67"/>
      <c r="AD1757" s="67">
        <v>1407</v>
      </c>
      <c r="AE1757" s="67"/>
      <c r="AF1757" s="67"/>
      <c r="AG1757" s="67" t="s">
        <v>81</v>
      </c>
      <c r="AH1757" s="34">
        <f t="shared" si="253"/>
        <v>7636005.54</v>
      </c>
      <c r="AI1757" s="67" t="s">
        <v>82</v>
      </c>
      <c r="AJ1757" s="66"/>
      <c r="AK1757" s="66" t="s">
        <v>5658</v>
      </c>
      <c r="AL1757" s="67"/>
    </row>
    <row r="1758" spans="1:38" ht="11.25" customHeight="1">
      <c r="A1758" s="4">
        <v>5788</v>
      </c>
      <c r="B1758" s="67" t="s">
        <v>83</v>
      </c>
      <c r="C1758" s="67" t="s">
        <v>83</v>
      </c>
      <c r="D1758" s="67" t="s">
        <v>72</v>
      </c>
      <c r="E1758" s="68">
        <v>44448</v>
      </c>
      <c r="F1758" s="68">
        <v>44448</v>
      </c>
      <c r="G1758" s="68" t="s">
        <v>73</v>
      </c>
      <c r="H1758" s="67" t="s">
        <v>21</v>
      </c>
      <c r="I1758" s="67">
        <v>14</v>
      </c>
      <c r="J1758" s="67" t="s">
        <v>74</v>
      </c>
      <c r="K1758" s="67"/>
      <c r="L1758" s="66" t="s">
        <v>766</v>
      </c>
      <c r="M1758" s="66" t="s">
        <v>5680</v>
      </c>
      <c r="N1758" s="67" t="s">
        <v>5681</v>
      </c>
      <c r="O1758" s="67" t="s">
        <v>5682</v>
      </c>
      <c r="P1758" s="68">
        <v>44017</v>
      </c>
      <c r="Q1758" s="71">
        <v>4692575.49</v>
      </c>
      <c r="R1758" s="71"/>
      <c r="S1758" s="71">
        <v>4692575.49</v>
      </c>
      <c r="T1758" s="67" t="s">
        <v>79</v>
      </c>
      <c r="U1758" s="67">
        <v>1762</v>
      </c>
      <c r="V1758" s="68">
        <v>44463</v>
      </c>
      <c r="W1758" s="68">
        <v>44466</v>
      </c>
      <c r="X1758" s="71">
        <f t="shared" si="251"/>
        <v>4692575.49</v>
      </c>
      <c r="Y1758" s="71"/>
      <c r="Z1758" s="71">
        <f t="shared" si="252"/>
        <v>4692575.49</v>
      </c>
      <c r="AA1758" s="67" t="s">
        <v>80</v>
      </c>
      <c r="AB1758" s="67"/>
      <c r="AC1758" s="67"/>
      <c r="AD1758" s="67">
        <v>1416</v>
      </c>
      <c r="AE1758" s="67"/>
      <c r="AF1758" s="67"/>
      <c r="AG1758" s="67" t="s">
        <v>81</v>
      </c>
      <c r="AH1758" s="34">
        <f t="shared" si="253"/>
        <v>4692575.49</v>
      </c>
      <c r="AI1758" s="67" t="s">
        <v>82</v>
      </c>
      <c r="AJ1758" s="66"/>
      <c r="AK1758" s="66" t="s">
        <v>5658</v>
      </c>
      <c r="AL1758" s="67"/>
    </row>
    <row r="1759" spans="1:38" ht="11.25" customHeight="1">
      <c r="A1759" s="4">
        <v>5789</v>
      </c>
      <c r="B1759" s="67" t="s">
        <v>83</v>
      </c>
      <c r="C1759" s="67" t="s">
        <v>83</v>
      </c>
      <c r="D1759" s="67" t="s">
        <v>72</v>
      </c>
      <c r="E1759" s="68">
        <v>44449</v>
      </c>
      <c r="F1759" s="68">
        <v>44449</v>
      </c>
      <c r="G1759" s="68" t="s">
        <v>73</v>
      </c>
      <c r="H1759" s="67" t="s">
        <v>21</v>
      </c>
      <c r="I1759" s="67">
        <v>14</v>
      </c>
      <c r="J1759" s="67" t="s">
        <v>74</v>
      </c>
      <c r="K1759" s="67"/>
      <c r="L1759" s="67" t="s">
        <v>1072</v>
      </c>
      <c r="M1759" s="66" t="s">
        <v>5683</v>
      </c>
      <c r="N1759" s="67" t="s">
        <v>5684</v>
      </c>
      <c r="O1759" s="67" t="s">
        <v>5685</v>
      </c>
      <c r="P1759" s="68">
        <v>43799</v>
      </c>
      <c r="Q1759" s="71">
        <v>4625000</v>
      </c>
      <c r="R1759" s="71"/>
      <c r="S1759" s="71">
        <v>4625000</v>
      </c>
      <c r="T1759" s="67" t="s">
        <v>79</v>
      </c>
      <c r="U1759" s="67">
        <v>1561</v>
      </c>
      <c r="V1759" s="68">
        <v>44452</v>
      </c>
      <c r="W1759" s="68">
        <v>44453</v>
      </c>
      <c r="X1759" s="71">
        <f t="shared" si="251"/>
        <v>4625000</v>
      </c>
      <c r="Y1759" s="71"/>
      <c r="Z1759" s="71">
        <f t="shared" si="252"/>
        <v>4625000</v>
      </c>
      <c r="AA1759" s="67" t="s">
        <v>80</v>
      </c>
      <c r="AB1759" s="67"/>
      <c r="AC1759" s="67"/>
      <c r="AD1759" s="67">
        <v>1204</v>
      </c>
      <c r="AE1759" s="67"/>
      <c r="AF1759" s="67"/>
      <c r="AG1759" s="67" t="s">
        <v>81</v>
      </c>
      <c r="AH1759" s="34">
        <f t="shared" si="253"/>
        <v>4625000</v>
      </c>
      <c r="AI1759" s="67" t="s">
        <v>82</v>
      </c>
      <c r="AJ1759" s="66"/>
      <c r="AK1759" s="66" t="s">
        <v>1072</v>
      </c>
      <c r="AL1759" s="67"/>
    </row>
    <row r="1760" spans="1:38" ht="11.25" customHeight="1">
      <c r="A1760" s="4">
        <v>5792</v>
      </c>
      <c r="B1760" s="67" t="s">
        <v>220</v>
      </c>
      <c r="C1760" s="67" t="s">
        <v>892</v>
      </c>
      <c r="D1760" s="67" t="s">
        <v>72</v>
      </c>
      <c r="E1760" s="68">
        <v>44449</v>
      </c>
      <c r="F1760" s="68">
        <v>44449</v>
      </c>
      <c r="G1760" s="68" t="s">
        <v>177</v>
      </c>
      <c r="H1760" s="67" t="s">
        <v>18</v>
      </c>
      <c r="I1760" s="67">
        <v>10</v>
      </c>
      <c r="J1760" s="67" t="s">
        <v>100</v>
      </c>
      <c r="K1760" s="67"/>
      <c r="L1760" s="66" t="s">
        <v>4752</v>
      </c>
      <c r="M1760" s="66" t="s">
        <v>5686</v>
      </c>
      <c r="N1760" s="67"/>
      <c r="O1760" s="67" t="s">
        <v>5687</v>
      </c>
      <c r="P1760" s="68">
        <v>44417</v>
      </c>
      <c r="Q1760" s="71">
        <v>4211091</v>
      </c>
      <c r="R1760" s="71"/>
      <c r="S1760" s="71">
        <v>4211091</v>
      </c>
      <c r="T1760" s="67" t="s">
        <v>96</v>
      </c>
      <c r="U1760" s="67">
        <v>1675</v>
      </c>
      <c r="V1760" s="68">
        <v>44461</v>
      </c>
      <c r="W1760" s="68">
        <v>44463</v>
      </c>
      <c r="X1760" s="71">
        <v>4211091</v>
      </c>
      <c r="Y1760" s="71"/>
      <c r="Z1760" s="71">
        <v>4211091</v>
      </c>
      <c r="AA1760" s="67" t="s">
        <v>80</v>
      </c>
      <c r="AB1760" s="67"/>
      <c r="AC1760" s="67"/>
      <c r="AD1760" s="67"/>
      <c r="AE1760" s="67"/>
      <c r="AF1760" s="67"/>
      <c r="AG1760" s="67" t="s">
        <v>5688</v>
      </c>
      <c r="AH1760" s="34"/>
      <c r="AI1760" s="67" t="s">
        <v>403</v>
      </c>
      <c r="AJ1760" s="66"/>
      <c r="AK1760" s="66" t="s">
        <v>5686</v>
      </c>
      <c r="AL1760" s="67"/>
    </row>
    <row r="1761" spans="1:38" ht="11.25" customHeight="1">
      <c r="A1761" s="4">
        <v>5793</v>
      </c>
      <c r="B1761" s="67" t="s">
        <v>83</v>
      </c>
      <c r="C1761" s="67" t="s">
        <v>186</v>
      </c>
      <c r="D1761" s="67" t="s">
        <v>72</v>
      </c>
      <c r="E1761" s="68">
        <v>44449</v>
      </c>
      <c r="F1761" s="68">
        <v>44449</v>
      </c>
      <c r="G1761" s="68" t="s">
        <v>177</v>
      </c>
      <c r="H1761" s="67" t="s">
        <v>18</v>
      </c>
      <c r="I1761" s="67">
        <v>10</v>
      </c>
      <c r="J1761" s="67" t="s">
        <v>100</v>
      </c>
      <c r="K1761" s="67"/>
      <c r="L1761" s="66" t="s">
        <v>5689</v>
      </c>
      <c r="M1761" s="66" t="s">
        <v>5690</v>
      </c>
      <c r="N1761" s="67"/>
      <c r="O1761" s="67" t="s">
        <v>5691</v>
      </c>
      <c r="P1761" s="68">
        <v>44424</v>
      </c>
      <c r="Q1761" s="71">
        <v>3080301</v>
      </c>
      <c r="R1761" s="71"/>
      <c r="S1761" s="71">
        <v>3080301</v>
      </c>
      <c r="T1761" s="67" t="s">
        <v>96</v>
      </c>
      <c r="U1761" s="67">
        <v>1652</v>
      </c>
      <c r="V1761" s="68">
        <v>44461</v>
      </c>
      <c r="W1761" s="68">
        <v>44463</v>
      </c>
      <c r="X1761" s="71">
        <v>3330301</v>
      </c>
      <c r="Y1761" s="71"/>
      <c r="Z1761" s="71">
        <v>3330301</v>
      </c>
      <c r="AA1761" s="67" t="s">
        <v>80</v>
      </c>
      <c r="AB1761" s="67"/>
      <c r="AC1761" s="67"/>
      <c r="AD1761" s="67"/>
      <c r="AE1761" s="67"/>
      <c r="AF1761" s="67"/>
      <c r="AG1761" s="67" t="s">
        <v>5692</v>
      </c>
      <c r="AH1761" s="34"/>
      <c r="AI1761" s="67" t="s">
        <v>403</v>
      </c>
      <c r="AJ1761" s="66"/>
      <c r="AK1761" s="66" t="s">
        <v>5690</v>
      </c>
      <c r="AL1761" s="67"/>
    </row>
    <row r="1762" spans="1:38" ht="11.25" customHeight="1">
      <c r="A1762" s="4">
        <v>5795</v>
      </c>
      <c r="B1762" s="67" t="s">
        <v>72</v>
      </c>
      <c r="C1762" s="67" t="s">
        <v>72</v>
      </c>
      <c r="D1762" s="67" t="s">
        <v>72</v>
      </c>
      <c r="E1762" s="68">
        <v>44452</v>
      </c>
      <c r="F1762" s="68">
        <v>44452</v>
      </c>
      <c r="G1762" s="68" t="s">
        <v>73</v>
      </c>
      <c r="H1762" s="67" t="s">
        <v>21</v>
      </c>
      <c r="I1762" s="67">
        <v>14</v>
      </c>
      <c r="J1762" s="67" t="s">
        <v>74</v>
      </c>
      <c r="K1762" s="67"/>
      <c r="L1762" s="66" t="s">
        <v>610</v>
      </c>
      <c r="M1762" s="66" t="s">
        <v>5693</v>
      </c>
      <c r="N1762" s="67" t="s">
        <v>5694</v>
      </c>
      <c r="O1762" s="67" t="s">
        <v>5695</v>
      </c>
      <c r="P1762" s="68">
        <v>44448</v>
      </c>
      <c r="Q1762" s="71">
        <v>3650000</v>
      </c>
      <c r="R1762" s="71"/>
      <c r="S1762" s="71">
        <v>3650000</v>
      </c>
      <c r="T1762" s="67" t="s">
        <v>79</v>
      </c>
      <c r="U1762" s="67">
        <v>1552</v>
      </c>
      <c r="V1762" s="68">
        <v>44452</v>
      </c>
      <c r="W1762" s="68">
        <v>44453</v>
      </c>
      <c r="X1762" s="71">
        <f t="shared" ref="X1762:X1783" si="254">+S1762</f>
        <v>3650000</v>
      </c>
      <c r="Y1762" s="71"/>
      <c r="Z1762" s="71">
        <f t="shared" ref="Z1762:Z1783" si="255">SUM(X1762:Y1762)</f>
        <v>3650000</v>
      </c>
      <c r="AA1762" s="67" t="s">
        <v>80</v>
      </c>
      <c r="AB1762" s="67"/>
      <c r="AC1762" s="67"/>
      <c r="AD1762" s="67">
        <v>1205</v>
      </c>
      <c r="AE1762" s="67"/>
      <c r="AF1762" s="67"/>
      <c r="AG1762" s="67" t="s">
        <v>81</v>
      </c>
      <c r="AH1762" s="34">
        <f t="shared" ref="AH1762:AH1783" si="256">Z1762</f>
        <v>3650000</v>
      </c>
      <c r="AI1762" s="67" t="s">
        <v>82</v>
      </c>
      <c r="AJ1762" s="66"/>
      <c r="AK1762" s="66" t="s">
        <v>355</v>
      </c>
      <c r="AL1762" s="67"/>
    </row>
    <row r="1763" spans="1:38" ht="11.25" customHeight="1">
      <c r="A1763" s="4">
        <v>5796</v>
      </c>
      <c r="B1763" s="67" t="s">
        <v>83</v>
      </c>
      <c r="C1763" s="67" t="s">
        <v>1011</v>
      </c>
      <c r="D1763" s="67" t="s">
        <v>72</v>
      </c>
      <c r="E1763" s="68">
        <v>44452</v>
      </c>
      <c r="F1763" s="68">
        <v>44452</v>
      </c>
      <c r="G1763" s="68" t="s">
        <v>73</v>
      </c>
      <c r="H1763" s="67" t="s">
        <v>21</v>
      </c>
      <c r="I1763" s="67">
        <v>14</v>
      </c>
      <c r="J1763" s="67" t="s">
        <v>74</v>
      </c>
      <c r="K1763" s="67"/>
      <c r="L1763" s="66" t="s">
        <v>610</v>
      </c>
      <c r="M1763" s="66" t="s">
        <v>5696</v>
      </c>
      <c r="N1763" s="67" t="s">
        <v>5697</v>
      </c>
      <c r="O1763" s="67" t="s">
        <v>5698</v>
      </c>
      <c r="P1763" s="68">
        <v>44356</v>
      </c>
      <c r="Q1763" s="71">
        <v>8250000</v>
      </c>
      <c r="R1763" s="71"/>
      <c r="S1763" s="71">
        <v>8250000</v>
      </c>
      <c r="T1763" s="67" t="s">
        <v>79</v>
      </c>
      <c r="U1763" s="67">
        <v>1553</v>
      </c>
      <c r="V1763" s="68">
        <v>44452</v>
      </c>
      <c r="W1763" s="68">
        <v>44453</v>
      </c>
      <c r="X1763" s="71">
        <f t="shared" si="254"/>
        <v>8250000</v>
      </c>
      <c r="Y1763" s="71"/>
      <c r="Z1763" s="71">
        <f t="shared" si="255"/>
        <v>8250000</v>
      </c>
      <c r="AA1763" s="67" t="s">
        <v>80</v>
      </c>
      <c r="AB1763" s="67"/>
      <c r="AC1763" s="67"/>
      <c r="AD1763" s="67">
        <v>1206</v>
      </c>
      <c r="AE1763" s="67"/>
      <c r="AF1763" s="67"/>
      <c r="AG1763" s="67" t="s">
        <v>81</v>
      </c>
      <c r="AH1763" s="34">
        <f t="shared" si="256"/>
        <v>8250000</v>
      </c>
      <c r="AI1763" s="67" t="s">
        <v>82</v>
      </c>
      <c r="AJ1763" s="66" t="s">
        <v>5699</v>
      </c>
      <c r="AK1763" s="66" t="s">
        <v>355</v>
      </c>
      <c r="AL1763" s="67"/>
    </row>
    <row r="1764" spans="1:38" ht="11.25" customHeight="1">
      <c r="A1764" s="4">
        <v>5797</v>
      </c>
      <c r="B1764" s="67" t="s">
        <v>72</v>
      </c>
      <c r="C1764" s="67" t="s">
        <v>72</v>
      </c>
      <c r="D1764" s="67" t="s">
        <v>72</v>
      </c>
      <c r="E1764" s="68">
        <v>44452</v>
      </c>
      <c r="F1764" s="68">
        <v>44452</v>
      </c>
      <c r="G1764" s="68" t="s">
        <v>73</v>
      </c>
      <c r="H1764" s="67" t="s">
        <v>21</v>
      </c>
      <c r="I1764" s="67">
        <v>14</v>
      </c>
      <c r="J1764" s="67" t="s">
        <v>74</v>
      </c>
      <c r="K1764" s="67"/>
      <c r="L1764" s="66" t="s">
        <v>610</v>
      </c>
      <c r="M1764" s="66" t="s">
        <v>5700</v>
      </c>
      <c r="N1764" s="67" t="s">
        <v>5701</v>
      </c>
      <c r="O1764" s="67" t="s">
        <v>5702</v>
      </c>
      <c r="P1764" s="68">
        <v>44195</v>
      </c>
      <c r="Q1764" s="71">
        <v>3200000</v>
      </c>
      <c r="R1764" s="71"/>
      <c r="S1764" s="71">
        <v>3200000</v>
      </c>
      <c r="T1764" s="67" t="s">
        <v>79</v>
      </c>
      <c r="U1764" s="67">
        <v>1551</v>
      </c>
      <c r="V1764" s="68">
        <v>44452</v>
      </c>
      <c r="W1764" s="68">
        <v>44453</v>
      </c>
      <c r="X1764" s="71">
        <f t="shared" si="254"/>
        <v>3200000</v>
      </c>
      <c r="Y1764" s="71"/>
      <c r="Z1764" s="71">
        <f t="shared" si="255"/>
        <v>3200000</v>
      </c>
      <c r="AA1764" s="67" t="s">
        <v>80</v>
      </c>
      <c r="AB1764" s="67"/>
      <c r="AC1764" s="67"/>
      <c r="AD1764" s="67">
        <v>1099</v>
      </c>
      <c r="AE1764" s="67"/>
      <c r="AF1764" s="67"/>
      <c r="AG1764" s="67" t="s">
        <v>81</v>
      </c>
      <c r="AH1764" s="34">
        <f t="shared" si="256"/>
        <v>3200000</v>
      </c>
      <c r="AI1764" s="67" t="s">
        <v>82</v>
      </c>
      <c r="AJ1764" s="66"/>
      <c r="AK1764" s="66" t="s">
        <v>355</v>
      </c>
      <c r="AL1764" s="67"/>
    </row>
    <row r="1765" spans="1:38" ht="11.25" customHeight="1">
      <c r="A1765" s="4">
        <v>5798</v>
      </c>
      <c r="B1765" s="67" t="s">
        <v>72</v>
      </c>
      <c r="C1765" s="67" t="s">
        <v>72</v>
      </c>
      <c r="D1765" s="67" t="s">
        <v>72</v>
      </c>
      <c r="E1765" s="68">
        <v>44452</v>
      </c>
      <c r="F1765" s="68">
        <v>44452</v>
      </c>
      <c r="G1765" s="68" t="s">
        <v>73</v>
      </c>
      <c r="H1765" s="67" t="s">
        <v>21</v>
      </c>
      <c r="I1765" s="67">
        <v>14</v>
      </c>
      <c r="J1765" s="67" t="s">
        <v>74</v>
      </c>
      <c r="K1765" s="67"/>
      <c r="L1765" s="66" t="s">
        <v>610</v>
      </c>
      <c r="M1765" s="66" t="s">
        <v>5703</v>
      </c>
      <c r="N1765" s="67" t="s">
        <v>5704</v>
      </c>
      <c r="O1765" s="67" t="s">
        <v>5705</v>
      </c>
      <c r="P1765" s="68">
        <v>44337</v>
      </c>
      <c r="Q1765" s="71">
        <v>12700000</v>
      </c>
      <c r="R1765" s="71"/>
      <c r="S1765" s="71">
        <v>12700000</v>
      </c>
      <c r="T1765" s="67" t="s">
        <v>79</v>
      </c>
      <c r="U1765" s="67">
        <v>1585</v>
      </c>
      <c r="V1765" s="68">
        <v>44453</v>
      </c>
      <c r="W1765" s="68">
        <v>44456</v>
      </c>
      <c r="X1765" s="71">
        <f t="shared" si="254"/>
        <v>12700000</v>
      </c>
      <c r="Y1765" s="71"/>
      <c r="Z1765" s="71">
        <f t="shared" si="255"/>
        <v>12700000</v>
      </c>
      <c r="AA1765" s="67" t="s">
        <v>80</v>
      </c>
      <c r="AB1765" s="67"/>
      <c r="AC1765" s="67"/>
      <c r="AD1765" s="67">
        <v>1221</v>
      </c>
      <c r="AE1765" s="67"/>
      <c r="AF1765" s="67"/>
      <c r="AG1765" s="67" t="s">
        <v>81</v>
      </c>
      <c r="AH1765" s="34">
        <f t="shared" si="256"/>
        <v>12700000</v>
      </c>
      <c r="AI1765" s="67" t="s">
        <v>82</v>
      </c>
      <c r="AJ1765" s="66"/>
      <c r="AK1765" s="66" t="s">
        <v>355</v>
      </c>
      <c r="AL1765" s="67"/>
    </row>
    <row r="1766" spans="1:38" ht="11.25" customHeight="1">
      <c r="A1766" s="4">
        <v>5799</v>
      </c>
      <c r="B1766" s="67" t="s">
        <v>72</v>
      </c>
      <c r="C1766" s="67" t="s">
        <v>72</v>
      </c>
      <c r="D1766" s="67" t="s">
        <v>72</v>
      </c>
      <c r="E1766" s="68">
        <v>44452</v>
      </c>
      <c r="F1766" s="68">
        <v>44452</v>
      </c>
      <c r="G1766" s="68" t="s">
        <v>73</v>
      </c>
      <c r="H1766" s="67" t="s">
        <v>21</v>
      </c>
      <c r="I1766" s="67">
        <v>14</v>
      </c>
      <c r="J1766" s="67" t="s">
        <v>74</v>
      </c>
      <c r="K1766" s="67"/>
      <c r="L1766" s="66" t="s">
        <v>610</v>
      </c>
      <c r="M1766" s="66" t="s">
        <v>5706</v>
      </c>
      <c r="N1766" s="67" t="s">
        <v>5707</v>
      </c>
      <c r="O1766" s="67" t="s">
        <v>5708</v>
      </c>
      <c r="P1766" s="68">
        <v>44124</v>
      </c>
      <c r="Q1766" s="71">
        <v>13000000</v>
      </c>
      <c r="R1766" s="71"/>
      <c r="S1766" s="71">
        <v>13000000</v>
      </c>
      <c r="T1766" s="67" t="s">
        <v>79</v>
      </c>
      <c r="U1766" s="67">
        <v>1586</v>
      </c>
      <c r="V1766" s="68">
        <v>44453</v>
      </c>
      <c r="W1766" s="68">
        <v>44456</v>
      </c>
      <c r="X1766" s="71">
        <f t="shared" si="254"/>
        <v>13000000</v>
      </c>
      <c r="Y1766" s="71"/>
      <c r="Z1766" s="71">
        <f t="shared" si="255"/>
        <v>13000000</v>
      </c>
      <c r="AA1766" s="67" t="s">
        <v>80</v>
      </c>
      <c r="AB1766" s="67"/>
      <c r="AC1766" s="67"/>
      <c r="AD1766" s="67">
        <v>1222</v>
      </c>
      <c r="AE1766" s="67"/>
      <c r="AF1766" s="67"/>
      <c r="AG1766" s="67" t="s">
        <v>81</v>
      </c>
      <c r="AH1766" s="34">
        <f t="shared" si="256"/>
        <v>13000000</v>
      </c>
      <c r="AI1766" s="67" t="s">
        <v>82</v>
      </c>
      <c r="AJ1766" s="66"/>
      <c r="AK1766" s="66" t="s">
        <v>355</v>
      </c>
      <c r="AL1766" s="67"/>
    </row>
    <row r="1767" spans="1:38" ht="11.25" customHeight="1">
      <c r="A1767" s="4">
        <v>5800</v>
      </c>
      <c r="B1767" s="67" t="s">
        <v>72</v>
      </c>
      <c r="C1767" s="67" t="s">
        <v>72</v>
      </c>
      <c r="D1767" s="67" t="s">
        <v>72</v>
      </c>
      <c r="E1767" s="68">
        <v>44452</v>
      </c>
      <c r="F1767" s="68">
        <v>44452</v>
      </c>
      <c r="G1767" s="68" t="s">
        <v>73</v>
      </c>
      <c r="H1767" s="67" t="s">
        <v>21</v>
      </c>
      <c r="I1767" s="67">
        <v>14</v>
      </c>
      <c r="J1767" s="67" t="s">
        <v>74</v>
      </c>
      <c r="K1767" s="67"/>
      <c r="L1767" s="66" t="s">
        <v>610</v>
      </c>
      <c r="M1767" s="66" t="s">
        <v>5709</v>
      </c>
      <c r="N1767" s="67" t="s">
        <v>5710</v>
      </c>
      <c r="O1767" s="67" t="s">
        <v>5711</v>
      </c>
      <c r="P1767" s="68">
        <v>44307</v>
      </c>
      <c r="Q1767" s="71">
        <v>5350000</v>
      </c>
      <c r="R1767" s="71"/>
      <c r="S1767" s="71">
        <v>5350000</v>
      </c>
      <c r="T1767" s="67" t="s">
        <v>79</v>
      </c>
      <c r="U1767" s="67">
        <v>1587</v>
      </c>
      <c r="V1767" s="68">
        <v>44453</v>
      </c>
      <c r="W1767" s="68">
        <v>44456</v>
      </c>
      <c r="X1767" s="71">
        <f t="shared" si="254"/>
        <v>5350000</v>
      </c>
      <c r="Y1767" s="71"/>
      <c r="Z1767" s="71">
        <f t="shared" si="255"/>
        <v>5350000</v>
      </c>
      <c r="AA1767" s="67" t="s">
        <v>80</v>
      </c>
      <c r="AB1767" s="67"/>
      <c r="AC1767" s="67"/>
      <c r="AD1767" s="67">
        <v>1223</v>
      </c>
      <c r="AE1767" s="67"/>
      <c r="AF1767" s="67"/>
      <c r="AG1767" s="67" t="s">
        <v>81</v>
      </c>
      <c r="AH1767" s="34">
        <f t="shared" si="256"/>
        <v>5350000</v>
      </c>
      <c r="AI1767" s="67" t="s">
        <v>82</v>
      </c>
      <c r="AJ1767" s="66"/>
      <c r="AK1767" s="66" t="s">
        <v>355</v>
      </c>
      <c r="AL1767" s="67"/>
    </row>
    <row r="1768" spans="1:38" ht="11.25" customHeight="1">
      <c r="A1768" s="4">
        <v>5801</v>
      </c>
      <c r="B1768" s="67" t="s">
        <v>72</v>
      </c>
      <c r="C1768" s="67" t="s">
        <v>72</v>
      </c>
      <c r="D1768" s="67" t="s">
        <v>72</v>
      </c>
      <c r="E1768" s="68">
        <v>44452</v>
      </c>
      <c r="F1768" s="68">
        <v>44452</v>
      </c>
      <c r="G1768" s="68" t="s">
        <v>73</v>
      </c>
      <c r="H1768" s="67" t="s">
        <v>21</v>
      </c>
      <c r="I1768" s="67">
        <v>14</v>
      </c>
      <c r="J1768" s="67" t="s">
        <v>74</v>
      </c>
      <c r="K1768" s="67"/>
      <c r="L1768" s="66" t="s">
        <v>610</v>
      </c>
      <c r="M1768" s="66" t="s">
        <v>5712</v>
      </c>
      <c r="N1768" s="67" t="s">
        <v>5713</v>
      </c>
      <c r="O1768" s="67" t="s">
        <v>5714</v>
      </c>
      <c r="P1768" s="68">
        <v>44265</v>
      </c>
      <c r="Q1768" s="71">
        <v>12700000</v>
      </c>
      <c r="R1768" s="71"/>
      <c r="S1768" s="71">
        <v>12700000</v>
      </c>
      <c r="T1768" s="67" t="s">
        <v>79</v>
      </c>
      <c r="U1768" s="67">
        <v>1572</v>
      </c>
      <c r="V1768" s="68">
        <v>44453</v>
      </c>
      <c r="W1768" s="68">
        <v>44456</v>
      </c>
      <c r="X1768" s="71">
        <f t="shared" si="254"/>
        <v>12700000</v>
      </c>
      <c r="Y1768" s="71"/>
      <c r="Z1768" s="71">
        <f t="shared" si="255"/>
        <v>12700000</v>
      </c>
      <c r="AA1768" s="67" t="s">
        <v>80</v>
      </c>
      <c r="AB1768" s="67"/>
      <c r="AC1768" s="67"/>
      <c r="AD1768" s="67">
        <v>1209</v>
      </c>
      <c r="AE1768" s="67"/>
      <c r="AF1768" s="67"/>
      <c r="AG1768" s="67" t="s">
        <v>81</v>
      </c>
      <c r="AH1768" s="34">
        <f t="shared" si="256"/>
        <v>12700000</v>
      </c>
      <c r="AI1768" s="67" t="s">
        <v>82</v>
      </c>
      <c r="AJ1768" s="66"/>
      <c r="AK1768" s="66" t="s">
        <v>355</v>
      </c>
      <c r="AL1768" s="67"/>
    </row>
    <row r="1769" spans="1:38" ht="11.25" customHeight="1">
      <c r="A1769" s="4">
        <v>5802</v>
      </c>
      <c r="B1769" s="67" t="s">
        <v>72</v>
      </c>
      <c r="C1769" s="67" t="s">
        <v>72</v>
      </c>
      <c r="D1769" s="67" t="s">
        <v>72</v>
      </c>
      <c r="E1769" s="68">
        <v>44452</v>
      </c>
      <c r="F1769" s="68">
        <v>44452</v>
      </c>
      <c r="G1769" s="68" t="s">
        <v>73</v>
      </c>
      <c r="H1769" s="67" t="s">
        <v>21</v>
      </c>
      <c r="I1769" s="67">
        <v>14</v>
      </c>
      <c r="J1769" s="67" t="s">
        <v>74</v>
      </c>
      <c r="K1769" s="67"/>
      <c r="L1769" s="66" t="s">
        <v>610</v>
      </c>
      <c r="M1769" s="66" t="s">
        <v>5715</v>
      </c>
      <c r="N1769" s="67" t="s">
        <v>5716</v>
      </c>
      <c r="O1769" s="67" t="s">
        <v>5717</v>
      </c>
      <c r="P1769" s="68">
        <v>44347</v>
      </c>
      <c r="Q1769" s="71">
        <v>17300000</v>
      </c>
      <c r="R1769" s="71"/>
      <c r="S1769" s="71">
        <v>17300000</v>
      </c>
      <c r="T1769" s="67" t="s">
        <v>79</v>
      </c>
      <c r="U1769" s="67">
        <v>1572</v>
      </c>
      <c r="V1769" s="68">
        <v>44453</v>
      </c>
      <c r="W1769" s="68">
        <v>44456</v>
      </c>
      <c r="X1769" s="71">
        <f t="shared" si="254"/>
        <v>17300000</v>
      </c>
      <c r="Y1769" s="71"/>
      <c r="Z1769" s="71">
        <f t="shared" si="255"/>
        <v>17300000</v>
      </c>
      <c r="AA1769" s="67" t="s">
        <v>80</v>
      </c>
      <c r="AB1769" s="67"/>
      <c r="AC1769" s="67"/>
      <c r="AD1769" s="67">
        <v>1210</v>
      </c>
      <c r="AE1769" s="67"/>
      <c r="AF1769" s="67"/>
      <c r="AG1769" s="67" t="s">
        <v>81</v>
      </c>
      <c r="AH1769" s="34">
        <f t="shared" si="256"/>
        <v>17300000</v>
      </c>
      <c r="AI1769" s="67" t="s">
        <v>82</v>
      </c>
      <c r="AJ1769" s="66"/>
      <c r="AK1769" s="66" t="s">
        <v>355</v>
      </c>
      <c r="AL1769" s="67"/>
    </row>
    <row r="1770" spans="1:38" ht="11.25" customHeight="1">
      <c r="A1770" s="4">
        <v>5803</v>
      </c>
      <c r="B1770" s="67" t="s">
        <v>72</v>
      </c>
      <c r="C1770" s="67" t="s">
        <v>72</v>
      </c>
      <c r="D1770" s="67" t="s">
        <v>72</v>
      </c>
      <c r="E1770" s="68">
        <v>44452</v>
      </c>
      <c r="F1770" s="68">
        <v>44452</v>
      </c>
      <c r="G1770" s="68" t="s">
        <v>73</v>
      </c>
      <c r="H1770" s="67" t="s">
        <v>21</v>
      </c>
      <c r="I1770" s="67">
        <v>14</v>
      </c>
      <c r="J1770" s="67" t="s">
        <v>74</v>
      </c>
      <c r="K1770" s="67"/>
      <c r="L1770" s="66" t="s">
        <v>610</v>
      </c>
      <c r="M1770" s="66" t="s">
        <v>5718</v>
      </c>
      <c r="N1770" s="67" t="s">
        <v>5719</v>
      </c>
      <c r="O1770" s="67" t="s">
        <v>5720</v>
      </c>
      <c r="P1770" s="68">
        <v>44140</v>
      </c>
      <c r="Q1770" s="71">
        <v>3750000</v>
      </c>
      <c r="R1770" s="71"/>
      <c r="S1770" s="71">
        <v>3750000</v>
      </c>
      <c r="T1770" s="67" t="s">
        <v>79</v>
      </c>
      <c r="U1770" s="67">
        <v>1574</v>
      </c>
      <c r="V1770" s="68">
        <v>44453</v>
      </c>
      <c r="W1770" s="68">
        <v>44456</v>
      </c>
      <c r="X1770" s="71">
        <f t="shared" si="254"/>
        <v>3750000</v>
      </c>
      <c r="Y1770" s="71"/>
      <c r="Z1770" s="71">
        <f t="shared" si="255"/>
        <v>3750000</v>
      </c>
      <c r="AA1770" s="67" t="s">
        <v>80</v>
      </c>
      <c r="AB1770" s="67"/>
      <c r="AC1770" s="67"/>
      <c r="AD1770" s="67">
        <v>1211</v>
      </c>
      <c r="AE1770" s="67"/>
      <c r="AF1770" s="67"/>
      <c r="AG1770" s="67" t="s">
        <v>81</v>
      </c>
      <c r="AH1770" s="34">
        <f t="shared" si="256"/>
        <v>3750000</v>
      </c>
      <c r="AI1770" s="67" t="s">
        <v>82</v>
      </c>
      <c r="AJ1770" s="66"/>
      <c r="AK1770" s="66" t="s">
        <v>355</v>
      </c>
      <c r="AL1770" s="67"/>
    </row>
    <row r="1771" spans="1:38" ht="11.25" customHeight="1">
      <c r="A1771" s="4">
        <v>5804</v>
      </c>
      <c r="B1771" s="67" t="s">
        <v>72</v>
      </c>
      <c r="C1771" s="67" t="s">
        <v>72</v>
      </c>
      <c r="D1771" s="67" t="s">
        <v>72</v>
      </c>
      <c r="E1771" s="68">
        <v>44452</v>
      </c>
      <c r="F1771" s="68">
        <v>44452</v>
      </c>
      <c r="G1771" s="68" t="s">
        <v>73</v>
      </c>
      <c r="H1771" s="67" t="s">
        <v>21</v>
      </c>
      <c r="I1771" s="67">
        <v>14</v>
      </c>
      <c r="J1771" s="67" t="s">
        <v>74</v>
      </c>
      <c r="K1771" s="67"/>
      <c r="L1771" s="66" t="s">
        <v>610</v>
      </c>
      <c r="M1771" s="66" t="s">
        <v>5721</v>
      </c>
      <c r="N1771" s="67" t="s">
        <v>5722</v>
      </c>
      <c r="O1771" s="67" t="s">
        <v>5723</v>
      </c>
      <c r="P1771" s="68">
        <v>44320</v>
      </c>
      <c r="Q1771" s="71">
        <v>3100000</v>
      </c>
      <c r="R1771" s="71"/>
      <c r="S1771" s="71">
        <v>3100000</v>
      </c>
      <c r="T1771" s="67" t="s">
        <v>79</v>
      </c>
      <c r="U1771" s="67">
        <v>1575</v>
      </c>
      <c r="V1771" s="68">
        <v>44453</v>
      </c>
      <c r="W1771" s="68">
        <v>44456</v>
      </c>
      <c r="X1771" s="71">
        <f t="shared" si="254"/>
        <v>3100000</v>
      </c>
      <c r="Y1771" s="71"/>
      <c r="Z1771" s="71">
        <f t="shared" si="255"/>
        <v>3100000</v>
      </c>
      <c r="AA1771" s="67" t="s">
        <v>80</v>
      </c>
      <c r="AB1771" s="67"/>
      <c r="AC1771" s="67"/>
      <c r="AD1771" s="67">
        <v>1212</v>
      </c>
      <c r="AE1771" s="67"/>
      <c r="AF1771" s="67"/>
      <c r="AG1771" s="67" t="s">
        <v>81</v>
      </c>
      <c r="AH1771" s="34">
        <f t="shared" si="256"/>
        <v>3100000</v>
      </c>
      <c r="AI1771" s="67" t="s">
        <v>82</v>
      </c>
      <c r="AJ1771" s="66"/>
      <c r="AK1771" s="66" t="s">
        <v>355</v>
      </c>
      <c r="AL1771" s="67"/>
    </row>
    <row r="1772" spans="1:38" ht="11.25" customHeight="1">
      <c r="A1772" s="4">
        <v>5805</v>
      </c>
      <c r="B1772" s="67" t="s">
        <v>83</v>
      </c>
      <c r="C1772" s="67" t="s">
        <v>83</v>
      </c>
      <c r="D1772" s="67" t="s">
        <v>72</v>
      </c>
      <c r="E1772" s="68">
        <v>44452</v>
      </c>
      <c r="F1772" s="68">
        <v>44452</v>
      </c>
      <c r="G1772" s="68" t="s">
        <v>73</v>
      </c>
      <c r="H1772" s="67" t="s">
        <v>21</v>
      </c>
      <c r="I1772" s="67">
        <v>14</v>
      </c>
      <c r="J1772" s="67" t="s">
        <v>74</v>
      </c>
      <c r="K1772" s="67"/>
      <c r="L1772" s="66" t="s">
        <v>610</v>
      </c>
      <c r="M1772" s="66" t="s">
        <v>5724</v>
      </c>
      <c r="N1772" s="67" t="s">
        <v>5725</v>
      </c>
      <c r="O1772" s="67" t="s">
        <v>5723</v>
      </c>
      <c r="P1772" s="68">
        <v>44320</v>
      </c>
      <c r="Q1772" s="71">
        <v>1600000</v>
      </c>
      <c r="R1772" s="71"/>
      <c r="S1772" s="71">
        <v>1600000</v>
      </c>
      <c r="T1772" s="67" t="s">
        <v>79</v>
      </c>
      <c r="U1772" s="67">
        <v>1576</v>
      </c>
      <c r="V1772" s="68">
        <v>44453</v>
      </c>
      <c r="W1772" s="68">
        <v>44456</v>
      </c>
      <c r="X1772" s="71">
        <f t="shared" si="254"/>
        <v>1600000</v>
      </c>
      <c r="Y1772" s="71"/>
      <c r="Z1772" s="71">
        <f t="shared" si="255"/>
        <v>1600000</v>
      </c>
      <c r="AA1772" s="67" t="s">
        <v>80</v>
      </c>
      <c r="AB1772" s="67"/>
      <c r="AC1772" s="67"/>
      <c r="AD1772" s="67">
        <v>1213</v>
      </c>
      <c r="AE1772" s="67"/>
      <c r="AF1772" s="67"/>
      <c r="AG1772" s="67" t="s">
        <v>81</v>
      </c>
      <c r="AH1772" s="34">
        <f t="shared" si="256"/>
        <v>1600000</v>
      </c>
      <c r="AI1772" s="67" t="s">
        <v>82</v>
      </c>
      <c r="AJ1772" s="66"/>
      <c r="AK1772" s="66" t="s">
        <v>355</v>
      </c>
      <c r="AL1772" s="67"/>
    </row>
    <row r="1773" spans="1:38" ht="11.25" customHeight="1">
      <c r="A1773" s="4">
        <v>5806</v>
      </c>
      <c r="B1773" s="67" t="s">
        <v>83</v>
      </c>
      <c r="C1773" s="67" t="s">
        <v>83</v>
      </c>
      <c r="D1773" s="67" t="s">
        <v>72</v>
      </c>
      <c r="E1773" s="68">
        <v>44452</v>
      </c>
      <c r="F1773" s="68">
        <v>44452</v>
      </c>
      <c r="G1773" s="68" t="s">
        <v>73</v>
      </c>
      <c r="H1773" s="67" t="s">
        <v>21</v>
      </c>
      <c r="I1773" s="67">
        <v>14</v>
      </c>
      <c r="J1773" s="67" t="s">
        <v>74</v>
      </c>
      <c r="K1773" s="67"/>
      <c r="L1773" s="66" t="s">
        <v>610</v>
      </c>
      <c r="M1773" s="66" t="s">
        <v>5726</v>
      </c>
      <c r="N1773" s="67" t="s">
        <v>5727</v>
      </c>
      <c r="O1773" s="67" t="s">
        <v>5728</v>
      </c>
      <c r="P1773" s="68">
        <v>44286</v>
      </c>
      <c r="Q1773" s="71">
        <v>10000000</v>
      </c>
      <c r="R1773" s="71"/>
      <c r="S1773" s="71">
        <v>10000000</v>
      </c>
      <c r="T1773" s="67" t="s">
        <v>79</v>
      </c>
      <c r="U1773" s="67">
        <v>1577</v>
      </c>
      <c r="V1773" s="68">
        <v>44453</v>
      </c>
      <c r="W1773" s="68">
        <v>44456</v>
      </c>
      <c r="X1773" s="71">
        <f t="shared" si="254"/>
        <v>10000000</v>
      </c>
      <c r="Y1773" s="71"/>
      <c r="Z1773" s="71">
        <f t="shared" si="255"/>
        <v>10000000</v>
      </c>
      <c r="AA1773" s="67" t="s">
        <v>80</v>
      </c>
      <c r="AB1773" s="67"/>
      <c r="AC1773" s="67"/>
      <c r="AD1773" s="67">
        <v>1214</v>
      </c>
      <c r="AE1773" s="67"/>
      <c r="AF1773" s="67"/>
      <c r="AG1773" s="67" t="s">
        <v>81</v>
      </c>
      <c r="AH1773" s="34">
        <f t="shared" si="256"/>
        <v>10000000</v>
      </c>
      <c r="AI1773" s="67" t="s">
        <v>82</v>
      </c>
      <c r="AJ1773" s="66"/>
      <c r="AK1773" s="66" t="s">
        <v>355</v>
      </c>
      <c r="AL1773" s="67"/>
    </row>
    <row r="1774" spans="1:38" ht="11.25" customHeight="1">
      <c r="A1774" s="4">
        <v>5807</v>
      </c>
      <c r="B1774" s="67" t="s">
        <v>83</v>
      </c>
      <c r="C1774" s="67" t="s">
        <v>1011</v>
      </c>
      <c r="D1774" s="67" t="s">
        <v>72</v>
      </c>
      <c r="E1774" s="68">
        <v>44452</v>
      </c>
      <c r="F1774" s="68">
        <v>44452</v>
      </c>
      <c r="G1774" s="68" t="s">
        <v>73</v>
      </c>
      <c r="H1774" s="67" t="s">
        <v>21</v>
      </c>
      <c r="I1774" s="67">
        <v>14</v>
      </c>
      <c r="J1774" s="67" t="s">
        <v>74</v>
      </c>
      <c r="K1774" s="67"/>
      <c r="L1774" s="66" t="s">
        <v>610</v>
      </c>
      <c r="M1774" s="66" t="s">
        <v>5729</v>
      </c>
      <c r="N1774" s="67" t="s">
        <v>5730</v>
      </c>
      <c r="O1774" s="67" t="s">
        <v>5731</v>
      </c>
      <c r="P1774" s="68">
        <v>44265</v>
      </c>
      <c r="Q1774" s="71">
        <v>600000</v>
      </c>
      <c r="R1774" s="71"/>
      <c r="S1774" s="71">
        <v>600000</v>
      </c>
      <c r="T1774" s="67" t="s">
        <v>79</v>
      </c>
      <c r="U1774" s="67">
        <v>1579</v>
      </c>
      <c r="V1774" s="68">
        <v>44453</v>
      </c>
      <c r="W1774" s="68">
        <v>44456</v>
      </c>
      <c r="X1774" s="71">
        <f t="shared" si="254"/>
        <v>600000</v>
      </c>
      <c r="Y1774" s="71"/>
      <c r="Z1774" s="71">
        <f t="shared" si="255"/>
        <v>600000</v>
      </c>
      <c r="AA1774" s="67" t="s">
        <v>80</v>
      </c>
      <c r="AB1774" s="67"/>
      <c r="AC1774" s="67"/>
      <c r="AD1774" s="67">
        <v>1215</v>
      </c>
      <c r="AE1774" s="67"/>
      <c r="AF1774" s="67"/>
      <c r="AG1774" s="67" t="s">
        <v>81</v>
      </c>
      <c r="AH1774" s="34">
        <f t="shared" si="256"/>
        <v>600000</v>
      </c>
      <c r="AI1774" s="67" t="s">
        <v>82</v>
      </c>
      <c r="AJ1774" s="66"/>
      <c r="AK1774" s="66" t="s">
        <v>355</v>
      </c>
      <c r="AL1774" s="67"/>
    </row>
    <row r="1775" spans="1:38" ht="11.25" customHeight="1">
      <c r="A1775" s="4">
        <v>5808</v>
      </c>
      <c r="B1775" s="67" t="s">
        <v>83</v>
      </c>
      <c r="C1775" s="67" t="s">
        <v>83</v>
      </c>
      <c r="D1775" s="67" t="s">
        <v>72</v>
      </c>
      <c r="E1775" s="68">
        <v>44452</v>
      </c>
      <c r="F1775" s="68">
        <v>44452</v>
      </c>
      <c r="G1775" s="68" t="s">
        <v>73</v>
      </c>
      <c r="H1775" s="67" t="s">
        <v>21</v>
      </c>
      <c r="I1775" s="67">
        <v>14</v>
      </c>
      <c r="J1775" s="67" t="s">
        <v>74</v>
      </c>
      <c r="K1775" s="67"/>
      <c r="L1775" s="66" t="s">
        <v>610</v>
      </c>
      <c r="M1775" s="66" t="s">
        <v>5732</v>
      </c>
      <c r="N1775" s="67" t="s">
        <v>5733</v>
      </c>
      <c r="O1775" s="67" t="s">
        <v>5734</v>
      </c>
      <c r="P1775" s="68">
        <v>44193</v>
      </c>
      <c r="Q1775" s="71">
        <v>450000</v>
      </c>
      <c r="R1775" s="71"/>
      <c r="S1775" s="71">
        <v>450000</v>
      </c>
      <c r="T1775" s="67" t="s">
        <v>79</v>
      </c>
      <c r="U1775" s="67">
        <v>1580</v>
      </c>
      <c r="V1775" s="68">
        <v>44453</v>
      </c>
      <c r="W1775" s="68">
        <v>44456</v>
      </c>
      <c r="X1775" s="71">
        <f t="shared" si="254"/>
        <v>450000</v>
      </c>
      <c r="Y1775" s="71"/>
      <c r="Z1775" s="71">
        <f t="shared" si="255"/>
        <v>450000</v>
      </c>
      <c r="AA1775" s="67" t="s">
        <v>80</v>
      </c>
      <c r="AB1775" s="67"/>
      <c r="AC1775" s="67"/>
      <c r="AD1775" s="67">
        <v>1216</v>
      </c>
      <c r="AE1775" s="67"/>
      <c r="AF1775" s="67"/>
      <c r="AG1775" s="67" t="s">
        <v>81</v>
      </c>
      <c r="AH1775" s="34">
        <f t="shared" si="256"/>
        <v>450000</v>
      </c>
      <c r="AI1775" s="67" t="s">
        <v>82</v>
      </c>
      <c r="AJ1775" s="66"/>
      <c r="AK1775" s="66" t="s">
        <v>355</v>
      </c>
      <c r="AL1775" s="67"/>
    </row>
    <row r="1776" spans="1:38" ht="11.25" customHeight="1">
      <c r="A1776" s="4">
        <v>5809</v>
      </c>
      <c r="B1776" s="67" t="s">
        <v>72</v>
      </c>
      <c r="C1776" s="67" t="s">
        <v>72</v>
      </c>
      <c r="D1776" s="67" t="s">
        <v>72</v>
      </c>
      <c r="E1776" s="68">
        <v>44452</v>
      </c>
      <c r="F1776" s="68">
        <v>44452</v>
      </c>
      <c r="G1776" s="68" t="s">
        <v>73</v>
      </c>
      <c r="H1776" s="67" t="s">
        <v>21</v>
      </c>
      <c r="I1776" s="67">
        <v>14</v>
      </c>
      <c r="J1776" s="67" t="s">
        <v>74</v>
      </c>
      <c r="K1776" s="67"/>
      <c r="L1776" s="66" t="s">
        <v>610</v>
      </c>
      <c r="M1776" s="66" t="s">
        <v>5735</v>
      </c>
      <c r="N1776" s="67" t="s">
        <v>5736</v>
      </c>
      <c r="O1776" s="67" t="s">
        <v>5737</v>
      </c>
      <c r="P1776" s="68">
        <v>44287</v>
      </c>
      <c r="Q1776" s="71">
        <v>1050000</v>
      </c>
      <c r="R1776" s="71"/>
      <c r="S1776" s="71">
        <v>1050000</v>
      </c>
      <c r="T1776" s="67" t="s">
        <v>79</v>
      </c>
      <c r="U1776" s="67">
        <v>1581</v>
      </c>
      <c r="V1776" s="68">
        <v>44453</v>
      </c>
      <c r="W1776" s="68">
        <v>44456</v>
      </c>
      <c r="X1776" s="71">
        <f t="shared" si="254"/>
        <v>1050000</v>
      </c>
      <c r="Y1776" s="71"/>
      <c r="Z1776" s="71">
        <f t="shared" si="255"/>
        <v>1050000</v>
      </c>
      <c r="AA1776" s="67" t="s">
        <v>80</v>
      </c>
      <c r="AB1776" s="67"/>
      <c r="AC1776" s="67"/>
      <c r="AD1776" s="67">
        <v>1217</v>
      </c>
      <c r="AE1776" s="67"/>
      <c r="AF1776" s="67"/>
      <c r="AG1776" s="67" t="s">
        <v>81</v>
      </c>
      <c r="AH1776" s="34">
        <f t="shared" si="256"/>
        <v>1050000</v>
      </c>
      <c r="AI1776" s="67" t="s">
        <v>82</v>
      </c>
      <c r="AJ1776" s="66"/>
      <c r="AK1776" s="66" t="s">
        <v>355</v>
      </c>
      <c r="AL1776" s="67"/>
    </row>
    <row r="1777" spans="1:38" ht="11.25" customHeight="1">
      <c r="A1777" s="4">
        <v>5810</v>
      </c>
      <c r="B1777" s="67" t="s">
        <v>72</v>
      </c>
      <c r="C1777" s="67" t="s">
        <v>72</v>
      </c>
      <c r="D1777" s="67" t="s">
        <v>72</v>
      </c>
      <c r="E1777" s="68">
        <v>44452</v>
      </c>
      <c r="F1777" s="68">
        <v>44452</v>
      </c>
      <c r="G1777" s="68" t="s">
        <v>73</v>
      </c>
      <c r="H1777" s="67" t="s">
        <v>21</v>
      </c>
      <c r="I1777" s="67">
        <v>14</v>
      </c>
      <c r="J1777" s="67" t="s">
        <v>74</v>
      </c>
      <c r="K1777" s="67"/>
      <c r="L1777" s="66" t="s">
        <v>610</v>
      </c>
      <c r="M1777" s="66" t="s">
        <v>5738</v>
      </c>
      <c r="N1777" s="67" t="s">
        <v>5739</v>
      </c>
      <c r="O1777" s="67" t="s">
        <v>5740</v>
      </c>
      <c r="P1777" s="68">
        <v>44265</v>
      </c>
      <c r="Q1777" s="71">
        <v>14500000</v>
      </c>
      <c r="R1777" s="71"/>
      <c r="S1777" s="71">
        <v>14500000</v>
      </c>
      <c r="T1777" s="67" t="s">
        <v>79</v>
      </c>
      <c r="U1777" s="67">
        <v>1582</v>
      </c>
      <c r="V1777" s="68">
        <v>44453</v>
      </c>
      <c r="W1777" s="68">
        <v>44456</v>
      </c>
      <c r="X1777" s="71">
        <f t="shared" si="254"/>
        <v>14500000</v>
      </c>
      <c r="Y1777" s="71"/>
      <c r="Z1777" s="71">
        <f t="shared" si="255"/>
        <v>14500000</v>
      </c>
      <c r="AA1777" s="67" t="s">
        <v>80</v>
      </c>
      <c r="AB1777" s="67"/>
      <c r="AC1777" s="67"/>
      <c r="AD1777" s="67">
        <v>1218</v>
      </c>
      <c r="AE1777" s="67"/>
      <c r="AF1777" s="67"/>
      <c r="AG1777" s="67" t="s">
        <v>81</v>
      </c>
      <c r="AH1777" s="34">
        <f t="shared" si="256"/>
        <v>14500000</v>
      </c>
      <c r="AI1777" s="67" t="s">
        <v>82</v>
      </c>
      <c r="AJ1777" s="66"/>
      <c r="AK1777" s="66" t="s">
        <v>355</v>
      </c>
      <c r="AL1777" s="67"/>
    </row>
    <row r="1778" spans="1:38" ht="11.25" customHeight="1">
      <c r="A1778" s="4">
        <v>5811</v>
      </c>
      <c r="B1778" s="67" t="s">
        <v>72</v>
      </c>
      <c r="C1778" s="67" t="s">
        <v>72</v>
      </c>
      <c r="D1778" s="67" t="s">
        <v>72</v>
      </c>
      <c r="E1778" s="68">
        <v>44452</v>
      </c>
      <c r="F1778" s="68">
        <v>44452</v>
      </c>
      <c r="G1778" s="68" t="s">
        <v>73</v>
      </c>
      <c r="H1778" s="67" t="s">
        <v>21</v>
      </c>
      <c r="I1778" s="67">
        <v>14</v>
      </c>
      <c r="J1778" s="67" t="s">
        <v>74</v>
      </c>
      <c r="K1778" s="67"/>
      <c r="L1778" s="66" t="s">
        <v>610</v>
      </c>
      <c r="M1778" s="66" t="s">
        <v>5741</v>
      </c>
      <c r="N1778" s="67" t="s">
        <v>5742</v>
      </c>
      <c r="O1778" s="67" t="s">
        <v>5743</v>
      </c>
      <c r="P1778" s="68">
        <v>44314</v>
      </c>
      <c r="Q1778" s="71">
        <v>1950000</v>
      </c>
      <c r="R1778" s="71"/>
      <c r="S1778" s="71">
        <v>1950000</v>
      </c>
      <c r="T1778" s="67" t="s">
        <v>79</v>
      </c>
      <c r="U1778" s="67">
        <v>1583</v>
      </c>
      <c r="V1778" s="68">
        <v>44453</v>
      </c>
      <c r="W1778" s="68">
        <v>44456</v>
      </c>
      <c r="X1778" s="71">
        <f t="shared" si="254"/>
        <v>1950000</v>
      </c>
      <c r="Y1778" s="71"/>
      <c r="Z1778" s="71">
        <f t="shared" si="255"/>
        <v>1950000</v>
      </c>
      <c r="AA1778" s="67" t="s">
        <v>80</v>
      </c>
      <c r="AB1778" s="67"/>
      <c r="AC1778" s="67"/>
      <c r="AD1778" s="67">
        <v>1219</v>
      </c>
      <c r="AE1778" s="67"/>
      <c r="AF1778" s="67"/>
      <c r="AG1778" s="67" t="s">
        <v>81</v>
      </c>
      <c r="AH1778" s="34">
        <f t="shared" si="256"/>
        <v>1950000</v>
      </c>
      <c r="AI1778" s="67" t="s">
        <v>82</v>
      </c>
      <c r="AJ1778" s="66"/>
      <c r="AK1778" s="66" t="s">
        <v>355</v>
      </c>
      <c r="AL1778" s="67"/>
    </row>
    <row r="1779" spans="1:38" ht="11.25" customHeight="1">
      <c r="A1779" s="4">
        <v>5812</v>
      </c>
      <c r="B1779" s="67" t="s">
        <v>72</v>
      </c>
      <c r="C1779" s="67" t="s">
        <v>72</v>
      </c>
      <c r="D1779" s="67" t="s">
        <v>72</v>
      </c>
      <c r="E1779" s="68">
        <v>44452</v>
      </c>
      <c r="F1779" s="68">
        <v>44452</v>
      </c>
      <c r="G1779" s="68" t="s">
        <v>73</v>
      </c>
      <c r="H1779" s="67" t="s">
        <v>21</v>
      </c>
      <c r="I1779" s="67">
        <v>14</v>
      </c>
      <c r="J1779" s="67" t="s">
        <v>74</v>
      </c>
      <c r="K1779" s="67"/>
      <c r="L1779" s="66" t="s">
        <v>610</v>
      </c>
      <c r="M1779" s="66" t="s">
        <v>5744</v>
      </c>
      <c r="N1779" s="67" t="s">
        <v>5745</v>
      </c>
      <c r="O1779" s="67" t="s">
        <v>5746</v>
      </c>
      <c r="P1779" s="68">
        <v>44327</v>
      </c>
      <c r="Q1779" s="71">
        <v>3300000</v>
      </c>
      <c r="R1779" s="71"/>
      <c r="S1779" s="71">
        <v>3300000</v>
      </c>
      <c r="T1779" s="67" t="s">
        <v>79</v>
      </c>
      <c r="U1779" s="67">
        <v>1584</v>
      </c>
      <c r="V1779" s="68">
        <v>44453</v>
      </c>
      <c r="W1779" s="68">
        <v>44456</v>
      </c>
      <c r="X1779" s="71">
        <f t="shared" si="254"/>
        <v>3300000</v>
      </c>
      <c r="Y1779" s="71"/>
      <c r="Z1779" s="71">
        <f t="shared" si="255"/>
        <v>3300000</v>
      </c>
      <c r="AA1779" s="67" t="s">
        <v>80</v>
      </c>
      <c r="AB1779" s="67"/>
      <c r="AC1779" s="67"/>
      <c r="AD1779" s="67">
        <v>1250</v>
      </c>
      <c r="AE1779" s="67"/>
      <c r="AF1779" s="67"/>
      <c r="AG1779" s="67" t="s">
        <v>81</v>
      </c>
      <c r="AH1779" s="34">
        <f t="shared" si="256"/>
        <v>3300000</v>
      </c>
      <c r="AI1779" s="67" t="s">
        <v>82</v>
      </c>
      <c r="AJ1779" s="66"/>
      <c r="AK1779" s="66" t="s">
        <v>355</v>
      </c>
      <c r="AL1779" s="67"/>
    </row>
    <row r="1780" spans="1:38" ht="14.25" customHeight="1">
      <c r="A1780" s="4">
        <v>5813</v>
      </c>
      <c r="B1780" s="67" t="s">
        <v>83</v>
      </c>
      <c r="C1780" s="67" t="s">
        <v>83</v>
      </c>
      <c r="D1780" s="67" t="s">
        <v>72</v>
      </c>
      <c r="E1780" s="68">
        <v>44452</v>
      </c>
      <c r="F1780" s="68">
        <v>44452</v>
      </c>
      <c r="G1780" s="68" t="s">
        <v>73</v>
      </c>
      <c r="H1780" s="67" t="s">
        <v>21</v>
      </c>
      <c r="I1780" s="67">
        <v>14</v>
      </c>
      <c r="J1780" s="67" t="s">
        <v>74</v>
      </c>
      <c r="K1780" s="67"/>
      <c r="L1780" s="66" t="s">
        <v>610</v>
      </c>
      <c r="M1780" s="66" t="s">
        <v>5747</v>
      </c>
      <c r="N1780" s="67" t="s">
        <v>5748</v>
      </c>
      <c r="O1780" s="67" t="s">
        <v>5749</v>
      </c>
      <c r="P1780" s="68">
        <v>44347</v>
      </c>
      <c r="Q1780" s="71">
        <v>5550000</v>
      </c>
      <c r="R1780" s="71"/>
      <c r="S1780" s="71">
        <v>5550000</v>
      </c>
      <c r="T1780" s="67" t="s">
        <v>79</v>
      </c>
      <c r="U1780" s="67">
        <v>1672</v>
      </c>
      <c r="V1780" s="68">
        <v>44461</v>
      </c>
      <c r="W1780" s="68">
        <v>44462</v>
      </c>
      <c r="X1780" s="71">
        <f t="shared" si="254"/>
        <v>5550000</v>
      </c>
      <c r="Y1780" s="71"/>
      <c r="Z1780" s="71">
        <f t="shared" si="255"/>
        <v>5550000</v>
      </c>
      <c r="AA1780" s="67" t="s">
        <v>80</v>
      </c>
      <c r="AB1780" s="67"/>
      <c r="AC1780" s="67"/>
      <c r="AD1780" s="67">
        <v>1294</v>
      </c>
      <c r="AE1780" s="67"/>
      <c r="AF1780" s="67"/>
      <c r="AG1780" s="67" t="s">
        <v>81</v>
      </c>
      <c r="AH1780" s="34">
        <f t="shared" si="256"/>
        <v>5550000</v>
      </c>
      <c r="AI1780" s="67" t="s">
        <v>82</v>
      </c>
      <c r="AJ1780" s="66"/>
      <c r="AK1780" s="66" t="s">
        <v>610</v>
      </c>
      <c r="AL1780" s="67"/>
    </row>
    <row r="1781" spans="1:38" ht="14.25" customHeight="1">
      <c r="A1781" s="4">
        <v>5814</v>
      </c>
      <c r="B1781" s="67" t="s">
        <v>72</v>
      </c>
      <c r="C1781" s="67" t="s">
        <v>72</v>
      </c>
      <c r="D1781" s="67" t="s">
        <v>72</v>
      </c>
      <c r="E1781" s="68">
        <v>44452</v>
      </c>
      <c r="F1781" s="68">
        <v>44452</v>
      </c>
      <c r="G1781" s="68" t="s">
        <v>73</v>
      </c>
      <c r="H1781" s="67" t="s">
        <v>21</v>
      </c>
      <c r="I1781" s="67">
        <v>14</v>
      </c>
      <c r="J1781" s="67" t="s">
        <v>74</v>
      </c>
      <c r="K1781" s="67"/>
      <c r="L1781" s="66" t="s">
        <v>610</v>
      </c>
      <c r="M1781" s="66" t="s">
        <v>5750</v>
      </c>
      <c r="N1781" s="67" t="s">
        <v>5751</v>
      </c>
      <c r="O1781" s="67" t="s">
        <v>5752</v>
      </c>
      <c r="P1781" s="68">
        <v>44320</v>
      </c>
      <c r="Q1781" s="71">
        <v>4600000</v>
      </c>
      <c r="R1781" s="71"/>
      <c r="S1781" s="71">
        <v>4600000</v>
      </c>
      <c r="T1781" s="67" t="s">
        <v>79</v>
      </c>
      <c r="U1781" s="67">
        <v>1788</v>
      </c>
      <c r="V1781" s="68">
        <v>44466</v>
      </c>
      <c r="W1781" s="68">
        <v>44467</v>
      </c>
      <c r="X1781" s="71">
        <f t="shared" si="254"/>
        <v>4600000</v>
      </c>
      <c r="Y1781" s="71"/>
      <c r="Z1781" s="71">
        <f t="shared" si="255"/>
        <v>4600000</v>
      </c>
      <c r="AA1781" s="67" t="s">
        <v>80</v>
      </c>
      <c r="AB1781" s="67"/>
      <c r="AC1781" s="67"/>
      <c r="AD1781" s="67">
        <v>1421</v>
      </c>
      <c r="AE1781" s="67"/>
      <c r="AF1781" s="67"/>
      <c r="AG1781" s="67" t="s">
        <v>81</v>
      </c>
      <c r="AH1781" s="34">
        <f t="shared" si="256"/>
        <v>4600000</v>
      </c>
      <c r="AI1781" s="67" t="s">
        <v>82</v>
      </c>
      <c r="AJ1781" s="66"/>
      <c r="AK1781" s="66" t="s">
        <v>610</v>
      </c>
      <c r="AL1781" s="67"/>
    </row>
    <row r="1782" spans="1:38" ht="14.25" customHeight="1">
      <c r="A1782" s="4">
        <v>5815</v>
      </c>
      <c r="B1782" s="67" t="s">
        <v>72</v>
      </c>
      <c r="C1782" s="67" t="s">
        <v>72</v>
      </c>
      <c r="D1782" s="67" t="s">
        <v>72</v>
      </c>
      <c r="E1782" s="68">
        <v>44452</v>
      </c>
      <c r="F1782" s="68">
        <v>44452</v>
      </c>
      <c r="G1782" s="68" t="s">
        <v>73</v>
      </c>
      <c r="H1782" s="67" t="s">
        <v>21</v>
      </c>
      <c r="I1782" s="67">
        <v>14</v>
      </c>
      <c r="J1782" s="67" t="s">
        <v>74</v>
      </c>
      <c r="K1782" s="67"/>
      <c r="L1782" s="66" t="s">
        <v>610</v>
      </c>
      <c r="M1782" s="66" t="s">
        <v>5753</v>
      </c>
      <c r="N1782" s="67" t="s">
        <v>5754</v>
      </c>
      <c r="O1782" s="67" t="s">
        <v>5755</v>
      </c>
      <c r="P1782" s="68">
        <v>44316</v>
      </c>
      <c r="Q1782" s="71">
        <v>3400000</v>
      </c>
      <c r="R1782" s="71"/>
      <c r="S1782" s="71">
        <v>3400000</v>
      </c>
      <c r="T1782" s="67" t="s">
        <v>79</v>
      </c>
      <c r="U1782" s="67">
        <v>1773</v>
      </c>
      <c r="V1782" s="68">
        <v>44466</v>
      </c>
      <c r="W1782" s="68">
        <v>44467</v>
      </c>
      <c r="X1782" s="71">
        <f t="shared" si="254"/>
        <v>3400000</v>
      </c>
      <c r="Y1782" s="71"/>
      <c r="Z1782" s="71">
        <f t="shared" si="255"/>
        <v>3400000</v>
      </c>
      <c r="AA1782" s="67" t="s">
        <v>80</v>
      </c>
      <c r="AB1782" s="67"/>
      <c r="AC1782" s="67"/>
      <c r="AD1782" s="67">
        <v>1422</v>
      </c>
      <c r="AE1782" s="67"/>
      <c r="AF1782" s="67"/>
      <c r="AG1782" s="67" t="s">
        <v>81</v>
      </c>
      <c r="AH1782" s="34">
        <f t="shared" si="256"/>
        <v>3400000</v>
      </c>
      <c r="AI1782" s="67" t="s">
        <v>82</v>
      </c>
      <c r="AJ1782" s="66"/>
      <c r="AK1782" s="66" t="s">
        <v>610</v>
      </c>
      <c r="AL1782" s="67"/>
    </row>
    <row r="1783" spans="1:38" ht="14.25" customHeight="1">
      <c r="A1783" s="4">
        <v>5816</v>
      </c>
      <c r="B1783" s="67" t="s">
        <v>72</v>
      </c>
      <c r="C1783" s="67" t="s">
        <v>72</v>
      </c>
      <c r="D1783" s="67" t="s">
        <v>72</v>
      </c>
      <c r="E1783" s="68">
        <v>44452</v>
      </c>
      <c r="F1783" s="68">
        <v>44452</v>
      </c>
      <c r="G1783" s="68" t="s">
        <v>73</v>
      </c>
      <c r="H1783" s="67" t="s">
        <v>21</v>
      </c>
      <c r="I1783" s="67">
        <v>14</v>
      </c>
      <c r="J1783" s="67" t="s">
        <v>74</v>
      </c>
      <c r="K1783" s="67"/>
      <c r="L1783" s="66" t="s">
        <v>610</v>
      </c>
      <c r="M1783" s="66" t="s">
        <v>5756</v>
      </c>
      <c r="N1783" s="67" t="s">
        <v>5757</v>
      </c>
      <c r="O1783" s="67" t="s">
        <v>5758</v>
      </c>
      <c r="P1783" s="68">
        <v>44321</v>
      </c>
      <c r="Q1783" s="71">
        <v>6000000</v>
      </c>
      <c r="R1783" s="71"/>
      <c r="S1783" s="71">
        <v>6000000</v>
      </c>
      <c r="T1783" s="67" t="s">
        <v>79</v>
      </c>
      <c r="U1783" s="67">
        <v>1772</v>
      </c>
      <c r="V1783" s="68">
        <v>44466</v>
      </c>
      <c r="W1783" s="68">
        <v>44467</v>
      </c>
      <c r="X1783" s="71">
        <f t="shared" si="254"/>
        <v>6000000</v>
      </c>
      <c r="Y1783" s="71"/>
      <c r="Z1783" s="71">
        <f t="shared" si="255"/>
        <v>6000000</v>
      </c>
      <c r="AA1783" s="67" t="s">
        <v>80</v>
      </c>
      <c r="AB1783" s="67"/>
      <c r="AC1783" s="67"/>
      <c r="AD1783" s="67">
        <v>1423</v>
      </c>
      <c r="AE1783" s="67"/>
      <c r="AF1783" s="67"/>
      <c r="AG1783" s="67" t="s">
        <v>81</v>
      </c>
      <c r="AH1783" s="34">
        <f t="shared" si="256"/>
        <v>6000000</v>
      </c>
      <c r="AI1783" s="67" t="s">
        <v>82</v>
      </c>
      <c r="AJ1783" s="66"/>
      <c r="AK1783" s="66" t="s">
        <v>610</v>
      </c>
      <c r="AL1783" s="67"/>
    </row>
    <row r="1784" spans="1:38" ht="11.25" customHeight="1">
      <c r="A1784" s="4">
        <v>5817</v>
      </c>
      <c r="B1784" s="67" t="s">
        <v>83</v>
      </c>
      <c r="C1784" s="67" t="s">
        <v>83</v>
      </c>
      <c r="D1784" s="67" t="s">
        <v>72</v>
      </c>
      <c r="E1784" s="68">
        <v>44452</v>
      </c>
      <c r="F1784" s="68">
        <v>44452</v>
      </c>
      <c r="G1784" s="68" t="s">
        <v>177</v>
      </c>
      <c r="H1784" s="67" t="s">
        <v>18</v>
      </c>
      <c r="I1784" s="67">
        <v>10</v>
      </c>
      <c r="J1784" s="67" t="s">
        <v>74</v>
      </c>
      <c r="K1784" s="67"/>
      <c r="L1784" s="66" t="s">
        <v>5759</v>
      </c>
      <c r="M1784" s="66" t="s">
        <v>5760</v>
      </c>
      <c r="N1784" s="67"/>
      <c r="O1784" s="67" t="s">
        <v>5761</v>
      </c>
      <c r="P1784" s="68">
        <v>44401</v>
      </c>
      <c r="Q1784" s="71">
        <v>14348610</v>
      </c>
      <c r="R1784" s="71"/>
      <c r="S1784" s="71">
        <v>14000000</v>
      </c>
      <c r="T1784" s="67" t="s">
        <v>96</v>
      </c>
      <c r="U1784" s="67">
        <v>1658</v>
      </c>
      <c r="V1784" s="68">
        <v>44461</v>
      </c>
      <c r="W1784" s="68">
        <v>44463</v>
      </c>
      <c r="X1784" s="71">
        <v>14000000</v>
      </c>
      <c r="Y1784" s="71"/>
      <c r="Z1784" s="71">
        <v>14000000</v>
      </c>
      <c r="AA1784" s="67" t="s">
        <v>80</v>
      </c>
      <c r="AB1784" s="67"/>
      <c r="AC1784" s="67"/>
      <c r="AD1784" s="67"/>
      <c r="AE1784" s="67"/>
      <c r="AF1784" s="67"/>
      <c r="AG1784" s="67" t="s">
        <v>5762</v>
      </c>
      <c r="AH1784" s="34"/>
      <c r="AI1784" s="67" t="s">
        <v>403</v>
      </c>
      <c r="AJ1784" s="66"/>
      <c r="AK1784" s="66" t="s">
        <v>5760</v>
      </c>
      <c r="AL1784" s="67"/>
    </row>
    <row r="1785" spans="1:38" ht="11.25" customHeight="1">
      <c r="A1785" s="4">
        <v>5818</v>
      </c>
      <c r="B1785" s="67" t="s">
        <v>220</v>
      </c>
      <c r="C1785" s="67" t="s">
        <v>276</v>
      </c>
      <c r="D1785" s="67" t="s">
        <v>72</v>
      </c>
      <c r="E1785" s="68">
        <v>44452</v>
      </c>
      <c r="F1785" s="68">
        <v>44452</v>
      </c>
      <c r="G1785" s="68" t="s">
        <v>177</v>
      </c>
      <c r="H1785" s="67" t="s">
        <v>18</v>
      </c>
      <c r="I1785" s="67">
        <v>10</v>
      </c>
      <c r="J1785" s="67" t="s">
        <v>100</v>
      </c>
      <c r="K1785" s="67"/>
      <c r="L1785" s="66" t="s">
        <v>5763</v>
      </c>
      <c r="M1785" s="66" t="s">
        <v>5764</v>
      </c>
      <c r="N1785" s="67"/>
      <c r="O1785" s="67" t="s">
        <v>5765</v>
      </c>
      <c r="P1785" s="68">
        <v>44418</v>
      </c>
      <c r="Q1785" s="71">
        <v>6543700</v>
      </c>
      <c r="R1785" s="71"/>
      <c r="S1785" s="71">
        <v>6543700</v>
      </c>
      <c r="T1785" s="67" t="s">
        <v>96</v>
      </c>
      <c r="U1785" s="67">
        <v>1655</v>
      </c>
      <c r="V1785" s="68">
        <v>44461</v>
      </c>
      <c r="W1785" s="68">
        <v>44463</v>
      </c>
      <c r="X1785" s="71">
        <v>6543700</v>
      </c>
      <c r="Y1785" s="71"/>
      <c r="Z1785" s="71">
        <v>6543700</v>
      </c>
      <c r="AA1785" s="67" t="s">
        <v>80</v>
      </c>
      <c r="AB1785" s="67"/>
      <c r="AC1785" s="67"/>
      <c r="AD1785" s="67"/>
      <c r="AE1785" s="67"/>
      <c r="AF1785" s="67"/>
      <c r="AG1785" s="67" t="s">
        <v>5766</v>
      </c>
      <c r="AH1785" s="34"/>
      <c r="AI1785" s="67" t="s">
        <v>403</v>
      </c>
      <c r="AJ1785" s="66"/>
      <c r="AK1785" s="66"/>
      <c r="AL1785" s="67"/>
    </row>
    <row r="1786" spans="1:38" ht="11.25" customHeight="1">
      <c r="A1786" s="4">
        <v>5820</v>
      </c>
      <c r="B1786" s="67" t="s">
        <v>83</v>
      </c>
      <c r="C1786" s="67" t="s">
        <v>83</v>
      </c>
      <c r="D1786" s="67" t="s">
        <v>72</v>
      </c>
      <c r="E1786" s="68">
        <v>44452</v>
      </c>
      <c r="F1786" s="68">
        <v>44452</v>
      </c>
      <c r="G1786" s="68" t="s">
        <v>177</v>
      </c>
      <c r="H1786" s="67" t="s">
        <v>18</v>
      </c>
      <c r="I1786" s="67">
        <v>10</v>
      </c>
      <c r="J1786" s="67" t="s">
        <v>74</v>
      </c>
      <c r="K1786" s="67"/>
      <c r="L1786" s="66" t="s">
        <v>5447</v>
      </c>
      <c r="M1786" s="66" t="s">
        <v>5767</v>
      </c>
      <c r="N1786" s="67"/>
      <c r="O1786" s="67" t="s">
        <v>5768</v>
      </c>
      <c r="P1786" s="68">
        <v>44394</v>
      </c>
      <c r="Q1786" s="71">
        <v>1588566</v>
      </c>
      <c r="R1786" s="71"/>
      <c r="S1786" s="71">
        <v>1588566</v>
      </c>
      <c r="T1786" s="67" t="s">
        <v>96</v>
      </c>
      <c r="U1786" s="67">
        <v>1659</v>
      </c>
      <c r="V1786" s="68">
        <v>44461</v>
      </c>
      <c r="W1786" s="68">
        <v>44463</v>
      </c>
      <c r="X1786" s="71">
        <v>1588566</v>
      </c>
      <c r="Y1786" s="71"/>
      <c r="Z1786" s="71">
        <v>1588566</v>
      </c>
      <c r="AA1786" s="67" t="s">
        <v>80</v>
      </c>
      <c r="AB1786" s="67"/>
      <c r="AC1786" s="67"/>
      <c r="AD1786" s="67"/>
      <c r="AE1786" s="67"/>
      <c r="AF1786" s="67"/>
      <c r="AG1786" s="67" t="s">
        <v>5769</v>
      </c>
      <c r="AH1786" s="34"/>
      <c r="AI1786" s="67" t="s">
        <v>403</v>
      </c>
      <c r="AJ1786" s="66"/>
      <c r="AK1786" s="66" t="s">
        <v>5767</v>
      </c>
      <c r="AL1786" s="67"/>
    </row>
    <row r="1787" spans="1:38" ht="11.25" customHeight="1">
      <c r="A1787" s="4">
        <v>5821</v>
      </c>
      <c r="B1787" s="67" t="s">
        <v>1076</v>
      </c>
      <c r="C1787" s="67" t="s">
        <v>1076</v>
      </c>
      <c r="D1787" s="67" t="s">
        <v>72</v>
      </c>
      <c r="E1787" s="68">
        <v>44452</v>
      </c>
      <c r="F1787" s="68">
        <v>44452</v>
      </c>
      <c r="G1787" s="68" t="s">
        <v>73</v>
      </c>
      <c r="H1787" s="67" t="s">
        <v>16</v>
      </c>
      <c r="I1787" s="67">
        <v>14</v>
      </c>
      <c r="J1787" s="67" t="s">
        <v>74</v>
      </c>
      <c r="K1787" s="67"/>
      <c r="L1787" s="67" t="s">
        <v>1077</v>
      </c>
      <c r="M1787" s="66" t="s">
        <v>5770</v>
      </c>
      <c r="N1787" s="67" t="s">
        <v>5771</v>
      </c>
      <c r="O1787" s="67" t="s">
        <v>5772</v>
      </c>
      <c r="P1787" s="68">
        <v>44257</v>
      </c>
      <c r="Q1787" s="71">
        <v>15465780.74</v>
      </c>
      <c r="R1787" s="71"/>
      <c r="S1787" s="71">
        <v>15465780.74</v>
      </c>
      <c r="T1787" s="67" t="s">
        <v>79</v>
      </c>
      <c r="U1787" s="67">
        <v>1843</v>
      </c>
      <c r="V1787" s="68">
        <v>44468</v>
      </c>
      <c r="W1787" s="68">
        <v>44468</v>
      </c>
      <c r="X1787" s="71">
        <f t="shared" ref="X1787:X1821" si="257">+S1787</f>
        <v>15465780.74</v>
      </c>
      <c r="Y1787" s="71"/>
      <c r="Z1787" s="71">
        <f t="shared" ref="Z1787:Z1821" si="258">SUM(X1787:Y1787)</f>
        <v>15465780.74</v>
      </c>
      <c r="AA1787" s="67" t="s">
        <v>80</v>
      </c>
      <c r="AB1787" s="67"/>
      <c r="AC1787" s="67"/>
      <c r="AD1787" s="67">
        <v>1476</v>
      </c>
      <c r="AE1787" s="67"/>
      <c r="AF1787" s="67"/>
      <c r="AG1787" s="67" t="s">
        <v>81</v>
      </c>
      <c r="AH1787" s="34">
        <f t="shared" ref="AH1787:AH1821" si="259">Z1787</f>
        <v>15465780.74</v>
      </c>
      <c r="AI1787" s="67" t="s">
        <v>82</v>
      </c>
      <c r="AJ1787" s="66"/>
      <c r="AK1787" s="66" t="s">
        <v>1077</v>
      </c>
      <c r="AL1787" s="67"/>
    </row>
    <row r="1788" spans="1:38" ht="11.25" customHeight="1">
      <c r="A1788" s="4">
        <v>5822</v>
      </c>
      <c r="B1788" s="67" t="s">
        <v>1076</v>
      </c>
      <c r="C1788" s="67" t="s">
        <v>1076</v>
      </c>
      <c r="D1788" s="67" t="s">
        <v>72</v>
      </c>
      <c r="E1788" s="68">
        <v>44452</v>
      </c>
      <c r="F1788" s="68">
        <v>44452</v>
      </c>
      <c r="G1788" s="68" t="s">
        <v>73</v>
      </c>
      <c r="H1788" s="67" t="s">
        <v>16</v>
      </c>
      <c r="I1788" s="67">
        <v>14</v>
      </c>
      <c r="J1788" s="67" t="s">
        <v>74</v>
      </c>
      <c r="K1788" s="67"/>
      <c r="L1788" s="67" t="s">
        <v>1077</v>
      </c>
      <c r="M1788" s="66" t="s">
        <v>5773</v>
      </c>
      <c r="N1788" s="67" t="s">
        <v>5774</v>
      </c>
      <c r="O1788" s="67" t="s">
        <v>5775</v>
      </c>
      <c r="P1788" s="68">
        <v>43908</v>
      </c>
      <c r="Q1788" s="71">
        <v>19297955.190000001</v>
      </c>
      <c r="R1788" s="71"/>
      <c r="S1788" s="71">
        <v>19297955.190000001</v>
      </c>
      <c r="T1788" s="67" t="s">
        <v>79</v>
      </c>
      <c r="U1788" s="67">
        <v>1838</v>
      </c>
      <c r="V1788" s="68">
        <v>44468</v>
      </c>
      <c r="W1788" s="68">
        <v>44468</v>
      </c>
      <c r="X1788" s="71">
        <f t="shared" si="257"/>
        <v>19297955.190000001</v>
      </c>
      <c r="Y1788" s="71"/>
      <c r="Z1788" s="71">
        <f t="shared" si="258"/>
        <v>19297955.190000001</v>
      </c>
      <c r="AA1788" s="67" t="s">
        <v>80</v>
      </c>
      <c r="AB1788" s="67"/>
      <c r="AC1788" s="67"/>
      <c r="AD1788" s="67">
        <v>1471</v>
      </c>
      <c r="AE1788" s="67"/>
      <c r="AF1788" s="67"/>
      <c r="AG1788" s="67" t="s">
        <v>81</v>
      </c>
      <c r="AH1788" s="34">
        <f t="shared" si="259"/>
        <v>19297955.190000001</v>
      </c>
      <c r="AI1788" s="67" t="s">
        <v>82</v>
      </c>
      <c r="AJ1788" s="66"/>
      <c r="AK1788" s="66" t="s">
        <v>1077</v>
      </c>
      <c r="AL1788" s="67"/>
    </row>
    <row r="1789" spans="1:38" ht="11.25" customHeight="1">
      <c r="A1789" s="4">
        <v>5823</v>
      </c>
      <c r="B1789" s="67" t="s">
        <v>1076</v>
      </c>
      <c r="C1789" s="67" t="s">
        <v>1076</v>
      </c>
      <c r="D1789" s="67" t="s">
        <v>72</v>
      </c>
      <c r="E1789" s="68">
        <v>44452</v>
      </c>
      <c r="F1789" s="68">
        <v>44452</v>
      </c>
      <c r="G1789" s="68" t="s">
        <v>73</v>
      </c>
      <c r="H1789" s="67" t="s">
        <v>16</v>
      </c>
      <c r="I1789" s="67">
        <v>14</v>
      </c>
      <c r="J1789" s="67" t="s">
        <v>74</v>
      </c>
      <c r="K1789" s="67"/>
      <c r="L1789" s="67" t="s">
        <v>1077</v>
      </c>
      <c r="M1789" s="66" t="s">
        <v>5776</v>
      </c>
      <c r="N1789" s="67" t="s">
        <v>5777</v>
      </c>
      <c r="O1789" s="67" t="s">
        <v>5778</v>
      </c>
      <c r="P1789" s="68">
        <v>43887</v>
      </c>
      <c r="Q1789" s="71">
        <v>17483062.510000002</v>
      </c>
      <c r="R1789" s="71"/>
      <c r="S1789" s="71">
        <v>17483062.510000002</v>
      </c>
      <c r="T1789" s="67" t="s">
        <v>79</v>
      </c>
      <c r="U1789" s="67">
        <v>1849</v>
      </c>
      <c r="V1789" s="68">
        <v>44468</v>
      </c>
      <c r="W1789" s="68">
        <v>44468</v>
      </c>
      <c r="X1789" s="71">
        <f t="shared" si="257"/>
        <v>17483062.510000002</v>
      </c>
      <c r="Y1789" s="71"/>
      <c r="Z1789" s="71">
        <f t="shared" si="258"/>
        <v>17483062.510000002</v>
      </c>
      <c r="AA1789" s="67" t="s">
        <v>80</v>
      </c>
      <c r="AB1789" s="67"/>
      <c r="AC1789" s="67"/>
      <c r="AD1789" s="67">
        <v>1480</v>
      </c>
      <c r="AE1789" s="67"/>
      <c r="AF1789" s="67"/>
      <c r="AG1789" s="67" t="s">
        <v>81</v>
      </c>
      <c r="AH1789" s="34">
        <f t="shared" si="259"/>
        <v>17483062.510000002</v>
      </c>
      <c r="AI1789" s="67" t="s">
        <v>82</v>
      </c>
      <c r="AJ1789" s="66"/>
      <c r="AK1789" s="66" t="s">
        <v>1077</v>
      </c>
      <c r="AL1789" s="67"/>
    </row>
    <row r="1790" spans="1:38" ht="11.25" customHeight="1">
      <c r="A1790" s="4">
        <v>5824</v>
      </c>
      <c r="B1790" s="67" t="s">
        <v>1076</v>
      </c>
      <c r="C1790" s="67" t="s">
        <v>1076</v>
      </c>
      <c r="D1790" s="67" t="s">
        <v>72</v>
      </c>
      <c r="E1790" s="68">
        <v>44452</v>
      </c>
      <c r="F1790" s="68">
        <v>44452</v>
      </c>
      <c r="G1790" s="68" t="s">
        <v>73</v>
      </c>
      <c r="H1790" s="67" t="s">
        <v>16</v>
      </c>
      <c r="I1790" s="67">
        <v>14</v>
      </c>
      <c r="J1790" s="67" t="s">
        <v>74</v>
      </c>
      <c r="K1790" s="67"/>
      <c r="L1790" s="67" t="s">
        <v>1077</v>
      </c>
      <c r="M1790" s="66" t="s">
        <v>5779</v>
      </c>
      <c r="N1790" s="67" t="s">
        <v>5780</v>
      </c>
      <c r="O1790" s="67" t="s">
        <v>5781</v>
      </c>
      <c r="P1790" s="68">
        <v>44242</v>
      </c>
      <c r="Q1790" s="71">
        <v>10670712.460000001</v>
      </c>
      <c r="R1790" s="71"/>
      <c r="S1790" s="71">
        <v>10670712.460000001</v>
      </c>
      <c r="T1790" s="67" t="s">
        <v>79</v>
      </c>
      <c r="U1790" s="67">
        <v>1844</v>
      </c>
      <c r="V1790" s="68">
        <v>44468</v>
      </c>
      <c r="W1790" s="68">
        <v>44468</v>
      </c>
      <c r="X1790" s="71">
        <f t="shared" si="257"/>
        <v>10670712.460000001</v>
      </c>
      <c r="Y1790" s="71"/>
      <c r="Z1790" s="71">
        <f t="shared" si="258"/>
        <v>10670712.460000001</v>
      </c>
      <c r="AA1790" s="67" t="s">
        <v>80</v>
      </c>
      <c r="AB1790" s="67"/>
      <c r="AC1790" s="67"/>
      <c r="AD1790" s="67">
        <v>1477</v>
      </c>
      <c r="AE1790" s="67"/>
      <c r="AF1790" s="67"/>
      <c r="AG1790" s="67" t="s">
        <v>81</v>
      </c>
      <c r="AH1790" s="34">
        <f t="shared" si="259"/>
        <v>10670712.460000001</v>
      </c>
      <c r="AI1790" s="67" t="s">
        <v>82</v>
      </c>
      <c r="AJ1790" s="66"/>
      <c r="AK1790" s="66" t="s">
        <v>1077</v>
      </c>
      <c r="AL1790" s="67"/>
    </row>
    <row r="1791" spans="1:38" ht="14.25" customHeight="1">
      <c r="A1791" s="4">
        <v>5825</v>
      </c>
      <c r="B1791" s="67" t="s">
        <v>1076</v>
      </c>
      <c r="C1791" s="67" t="s">
        <v>1076</v>
      </c>
      <c r="D1791" s="67" t="s">
        <v>72</v>
      </c>
      <c r="E1791" s="68">
        <v>44452</v>
      </c>
      <c r="F1791" s="68">
        <v>44452</v>
      </c>
      <c r="G1791" s="68" t="s">
        <v>73</v>
      </c>
      <c r="H1791" s="67" t="s">
        <v>16</v>
      </c>
      <c r="I1791" s="67">
        <v>14</v>
      </c>
      <c r="J1791" s="67" t="s">
        <v>74</v>
      </c>
      <c r="K1791" s="67"/>
      <c r="L1791" s="67" t="s">
        <v>1077</v>
      </c>
      <c r="M1791" s="66" t="s">
        <v>5782</v>
      </c>
      <c r="N1791" s="67" t="s">
        <v>5783</v>
      </c>
      <c r="O1791" s="67" t="s">
        <v>5784</v>
      </c>
      <c r="P1791" s="68">
        <v>44201</v>
      </c>
      <c r="Q1791" s="71">
        <v>23855254.309999999</v>
      </c>
      <c r="R1791" s="71"/>
      <c r="S1791" s="71">
        <v>23855254.309999999</v>
      </c>
      <c r="T1791" s="67" t="s">
        <v>79</v>
      </c>
      <c r="U1791" s="67">
        <v>1847</v>
      </c>
      <c r="V1791" s="68">
        <v>44468</v>
      </c>
      <c r="W1791" s="68">
        <v>44468</v>
      </c>
      <c r="X1791" s="71">
        <f t="shared" si="257"/>
        <v>23855254.309999999</v>
      </c>
      <c r="Y1791" s="71"/>
      <c r="Z1791" s="71">
        <f t="shared" si="258"/>
        <v>23855254.309999999</v>
      </c>
      <c r="AA1791" s="67" t="s">
        <v>80</v>
      </c>
      <c r="AB1791" s="67"/>
      <c r="AC1791" s="67"/>
      <c r="AD1791" s="67">
        <v>1479</v>
      </c>
      <c r="AE1791" s="67"/>
      <c r="AF1791" s="67"/>
      <c r="AG1791" s="67" t="s">
        <v>81</v>
      </c>
      <c r="AH1791" s="34">
        <f t="shared" si="259"/>
        <v>23855254.309999999</v>
      </c>
      <c r="AI1791" s="67" t="s">
        <v>82</v>
      </c>
      <c r="AJ1791" s="66"/>
      <c r="AK1791" s="66" t="s">
        <v>1077</v>
      </c>
      <c r="AL1791" s="67"/>
    </row>
    <row r="1792" spans="1:38" ht="14.25" customHeight="1">
      <c r="A1792" s="4">
        <v>5826</v>
      </c>
      <c r="B1792" s="67" t="s">
        <v>1076</v>
      </c>
      <c r="C1792" s="67" t="s">
        <v>1076</v>
      </c>
      <c r="D1792" s="67" t="s">
        <v>72</v>
      </c>
      <c r="E1792" s="68">
        <v>44452</v>
      </c>
      <c r="F1792" s="68">
        <v>44452</v>
      </c>
      <c r="G1792" s="68" t="s">
        <v>73</v>
      </c>
      <c r="H1792" s="67" t="s">
        <v>16</v>
      </c>
      <c r="I1792" s="67">
        <v>14</v>
      </c>
      <c r="J1792" s="67" t="s">
        <v>74</v>
      </c>
      <c r="K1792" s="67"/>
      <c r="L1792" s="67" t="s">
        <v>1077</v>
      </c>
      <c r="M1792" s="66" t="s">
        <v>5785</v>
      </c>
      <c r="N1792" s="67" t="s">
        <v>5786</v>
      </c>
      <c r="O1792" s="67" t="s">
        <v>5787</v>
      </c>
      <c r="P1792" s="68">
        <v>44323</v>
      </c>
      <c r="Q1792" s="71">
        <v>13987261.970000001</v>
      </c>
      <c r="R1792" s="71"/>
      <c r="S1792" s="71">
        <v>13987261.970000001</v>
      </c>
      <c r="T1792" s="67" t="s">
        <v>79</v>
      </c>
      <c r="U1792" s="67">
        <v>1836</v>
      </c>
      <c r="V1792" s="68">
        <v>44468</v>
      </c>
      <c r="W1792" s="68">
        <v>44468</v>
      </c>
      <c r="X1792" s="71">
        <f t="shared" si="257"/>
        <v>13987261.970000001</v>
      </c>
      <c r="Y1792" s="71"/>
      <c r="Z1792" s="71">
        <f t="shared" si="258"/>
        <v>13987261.970000001</v>
      </c>
      <c r="AA1792" s="67" t="s">
        <v>80</v>
      </c>
      <c r="AB1792" s="67"/>
      <c r="AC1792" s="67"/>
      <c r="AD1792" s="67">
        <v>1470</v>
      </c>
      <c r="AE1792" s="67"/>
      <c r="AF1792" s="67"/>
      <c r="AG1792" s="67" t="s">
        <v>81</v>
      </c>
      <c r="AH1792" s="34">
        <f t="shared" si="259"/>
        <v>13987261.970000001</v>
      </c>
      <c r="AI1792" s="67" t="s">
        <v>82</v>
      </c>
      <c r="AJ1792" s="66"/>
      <c r="AK1792" s="66" t="s">
        <v>1077</v>
      </c>
      <c r="AL1792" s="67"/>
    </row>
    <row r="1793" spans="1:38" ht="14.25" customHeight="1">
      <c r="A1793" s="4">
        <v>5827</v>
      </c>
      <c r="B1793" s="67" t="s">
        <v>1076</v>
      </c>
      <c r="C1793" s="67" t="s">
        <v>1076</v>
      </c>
      <c r="D1793" s="67" t="s">
        <v>72</v>
      </c>
      <c r="E1793" s="68">
        <v>44452</v>
      </c>
      <c r="F1793" s="68">
        <v>44452</v>
      </c>
      <c r="G1793" s="68" t="s">
        <v>73</v>
      </c>
      <c r="H1793" s="67" t="s">
        <v>16</v>
      </c>
      <c r="I1793" s="67">
        <v>14</v>
      </c>
      <c r="J1793" s="67" t="s">
        <v>74</v>
      </c>
      <c r="K1793" s="67"/>
      <c r="L1793" s="67" t="s">
        <v>1077</v>
      </c>
      <c r="M1793" s="66" t="s">
        <v>3709</v>
      </c>
      <c r="N1793" s="67" t="s">
        <v>5788</v>
      </c>
      <c r="O1793" s="67" t="s">
        <v>5789</v>
      </c>
      <c r="P1793" s="68">
        <v>44257</v>
      </c>
      <c r="Q1793" s="71">
        <v>13221720.41</v>
      </c>
      <c r="R1793" s="71"/>
      <c r="S1793" s="71">
        <v>13221720.41</v>
      </c>
      <c r="T1793" s="67" t="s">
        <v>79</v>
      </c>
      <c r="U1793" s="67">
        <v>1841</v>
      </c>
      <c r="V1793" s="68">
        <v>44468</v>
      </c>
      <c r="W1793" s="68">
        <v>44468</v>
      </c>
      <c r="X1793" s="71">
        <f t="shared" si="257"/>
        <v>13221720.41</v>
      </c>
      <c r="Y1793" s="71"/>
      <c r="Z1793" s="71">
        <f t="shared" si="258"/>
        <v>13221720.41</v>
      </c>
      <c r="AA1793" s="67" t="s">
        <v>80</v>
      </c>
      <c r="AB1793" s="67"/>
      <c r="AC1793" s="67"/>
      <c r="AD1793" s="67">
        <v>1475</v>
      </c>
      <c r="AE1793" s="67"/>
      <c r="AF1793" s="67"/>
      <c r="AG1793" s="67" t="s">
        <v>81</v>
      </c>
      <c r="AH1793" s="34">
        <f t="shared" si="259"/>
        <v>13221720.41</v>
      </c>
      <c r="AI1793" s="67" t="s">
        <v>82</v>
      </c>
      <c r="AJ1793" s="66"/>
      <c r="AK1793" s="66" t="s">
        <v>1077</v>
      </c>
      <c r="AL1793" s="67"/>
    </row>
    <row r="1794" spans="1:38" ht="14.25" customHeight="1">
      <c r="A1794" s="4">
        <v>5828</v>
      </c>
      <c r="B1794" s="67" t="s">
        <v>1076</v>
      </c>
      <c r="C1794" s="67" t="s">
        <v>1076</v>
      </c>
      <c r="D1794" s="67" t="s">
        <v>72</v>
      </c>
      <c r="E1794" s="68">
        <v>44452</v>
      </c>
      <c r="F1794" s="68">
        <v>44452</v>
      </c>
      <c r="G1794" s="68" t="s">
        <v>73</v>
      </c>
      <c r="H1794" s="67" t="s">
        <v>16</v>
      </c>
      <c r="I1794" s="67">
        <v>14</v>
      </c>
      <c r="J1794" s="67" t="s">
        <v>74</v>
      </c>
      <c r="K1794" s="67"/>
      <c r="L1794" s="67" t="s">
        <v>1077</v>
      </c>
      <c r="M1794" s="66" t="s">
        <v>5790</v>
      </c>
      <c r="N1794" s="67" t="s">
        <v>5791</v>
      </c>
      <c r="O1794" s="67" t="s">
        <v>5792</v>
      </c>
      <c r="P1794" s="68">
        <v>44347</v>
      </c>
      <c r="Q1794" s="71">
        <v>19527312.300000001</v>
      </c>
      <c r="R1794" s="71"/>
      <c r="S1794" s="71">
        <v>19527312.300000001</v>
      </c>
      <c r="T1794" s="67" t="s">
        <v>79</v>
      </c>
      <c r="U1794" s="67">
        <v>1613</v>
      </c>
      <c r="V1794" s="68">
        <v>44456</v>
      </c>
      <c r="W1794" s="68">
        <v>44460</v>
      </c>
      <c r="X1794" s="71">
        <f t="shared" si="257"/>
        <v>19527312.300000001</v>
      </c>
      <c r="Y1794" s="71"/>
      <c r="Z1794" s="71">
        <f t="shared" si="258"/>
        <v>19527312.300000001</v>
      </c>
      <c r="AA1794" s="67" t="s">
        <v>80</v>
      </c>
      <c r="AB1794" s="67"/>
      <c r="AC1794" s="67"/>
      <c r="AD1794" s="67">
        <v>1260</v>
      </c>
      <c r="AE1794" s="67"/>
      <c r="AF1794" s="67"/>
      <c r="AG1794" s="67" t="s">
        <v>81</v>
      </c>
      <c r="AH1794" s="34">
        <f t="shared" si="259"/>
        <v>19527312.300000001</v>
      </c>
      <c r="AI1794" s="67" t="s">
        <v>82</v>
      </c>
      <c r="AJ1794" s="66"/>
      <c r="AK1794" s="66" t="s">
        <v>1077</v>
      </c>
      <c r="AL1794" s="67"/>
    </row>
    <row r="1795" spans="1:38" ht="14.25" customHeight="1">
      <c r="A1795" s="4">
        <v>5829</v>
      </c>
      <c r="B1795" s="67" t="s">
        <v>1076</v>
      </c>
      <c r="C1795" s="67" t="s">
        <v>1076</v>
      </c>
      <c r="D1795" s="67" t="s">
        <v>72</v>
      </c>
      <c r="E1795" s="68">
        <v>44452</v>
      </c>
      <c r="F1795" s="68">
        <v>44452</v>
      </c>
      <c r="G1795" s="68" t="s">
        <v>73</v>
      </c>
      <c r="H1795" s="67" t="s">
        <v>16</v>
      </c>
      <c r="I1795" s="67">
        <v>14</v>
      </c>
      <c r="J1795" s="67" t="s">
        <v>74</v>
      </c>
      <c r="K1795" s="67"/>
      <c r="L1795" s="67" t="s">
        <v>1077</v>
      </c>
      <c r="M1795" s="66" t="s">
        <v>5793</v>
      </c>
      <c r="N1795" s="67" t="s">
        <v>5794</v>
      </c>
      <c r="O1795" s="67" t="s">
        <v>5795</v>
      </c>
      <c r="P1795" s="68">
        <v>43914</v>
      </c>
      <c r="Q1795" s="71">
        <v>14190541.43</v>
      </c>
      <c r="R1795" s="71"/>
      <c r="S1795" s="71">
        <v>14190541.43</v>
      </c>
      <c r="T1795" s="67" t="s">
        <v>79</v>
      </c>
      <c r="U1795" s="67">
        <v>1831</v>
      </c>
      <c r="V1795" s="68">
        <v>44468</v>
      </c>
      <c r="W1795" s="68">
        <v>44468</v>
      </c>
      <c r="X1795" s="71">
        <f t="shared" si="257"/>
        <v>14190541.43</v>
      </c>
      <c r="Y1795" s="71"/>
      <c r="Z1795" s="71">
        <f t="shared" si="258"/>
        <v>14190541.43</v>
      </c>
      <c r="AA1795" s="67" t="s">
        <v>80</v>
      </c>
      <c r="AB1795" s="67"/>
      <c r="AC1795" s="67"/>
      <c r="AD1795" s="67">
        <v>1467</v>
      </c>
      <c r="AE1795" s="67"/>
      <c r="AF1795" s="67"/>
      <c r="AG1795" s="67" t="s">
        <v>81</v>
      </c>
      <c r="AH1795" s="34">
        <f t="shared" si="259"/>
        <v>14190541.43</v>
      </c>
      <c r="AI1795" s="67" t="s">
        <v>82</v>
      </c>
      <c r="AJ1795" s="66"/>
      <c r="AK1795" s="66" t="s">
        <v>1077</v>
      </c>
      <c r="AL1795" s="67"/>
    </row>
    <row r="1796" spans="1:38" ht="14.25" customHeight="1">
      <c r="A1796" s="4">
        <v>5830</v>
      </c>
      <c r="B1796" s="67" t="s">
        <v>1076</v>
      </c>
      <c r="C1796" s="67" t="s">
        <v>1076</v>
      </c>
      <c r="D1796" s="67" t="s">
        <v>72</v>
      </c>
      <c r="E1796" s="68">
        <v>44452</v>
      </c>
      <c r="F1796" s="68">
        <v>44452</v>
      </c>
      <c r="G1796" s="68" t="s">
        <v>73</v>
      </c>
      <c r="H1796" s="67" t="s">
        <v>16</v>
      </c>
      <c r="I1796" s="67">
        <v>14</v>
      </c>
      <c r="J1796" s="67" t="s">
        <v>74</v>
      </c>
      <c r="K1796" s="67"/>
      <c r="L1796" s="67" t="s">
        <v>1077</v>
      </c>
      <c r="M1796" s="66" t="s">
        <v>5796</v>
      </c>
      <c r="N1796" s="67" t="s">
        <v>5797</v>
      </c>
      <c r="O1796" s="67" t="s">
        <v>5798</v>
      </c>
      <c r="P1796" s="68">
        <v>43885</v>
      </c>
      <c r="Q1796" s="71">
        <v>14167437.220000001</v>
      </c>
      <c r="R1796" s="71"/>
      <c r="S1796" s="71">
        <v>14167437.220000001</v>
      </c>
      <c r="T1796" s="67" t="s">
        <v>79</v>
      </c>
      <c r="U1796" s="67">
        <v>1852</v>
      </c>
      <c r="V1796" s="68">
        <v>44468</v>
      </c>
      <c r="W1796" s="68">
        <v>44469</v>
      </c>
      <c r="X1796" s="71">
        <f t="shared" si="257"/>
        <v>14167437.220000001</v>
      </c>
      <c r="Y1796" s="71"/>
      <c r="Z1796" s="71">
        <f t="shared" si="258"/>
        <v>14167437.220000001</v>
      </c>
      <c r="AA1796" s="67" t="s">
        <v>80</v>
      </c>
      <c r="AB1796" s="67"/>
      <c r="AC1796" s="67"/>
      <c r="AD1796" s="67">
        <v>1482</v>
      </c>
      <c r="AE1796" s="67"/>
      <c r="AF1796" s="67"/>
      <c r="AG1796" s="67" t="s">
        <v>81</v>
      </c>
      <c r="AH1796" s="34">
        <f t="shared" si="259"/>
        <v>14167437.220000001</v>
      </c>
      <c r="AI1796" s="67" t="s">
        <v>82</v>
      </c>
      <c r="AJ1796" s="66"/>
      <c r="AK1796" s="66" t="s">
        <v>1077</v>
      </c>
      <c r="AL1796" s="67"/>
    </row>
    <row r="1797" spans="1:38" ht="14.25" customHeight="1">
      <c r="A1797" s="4">
        <v>5831</v>
      </c>
      <c r="B1797" s="67" t="s">
        <v>1076</v>
      </c>
      <c r="C1797" s="67" t="s">
        <v>1076</v>
      </c>
      <c r="D1797" s="67" t="s">
        <v>72</v>
      </c>
      <c r="E1797" s="68">
        <v>44452</v>
      </c>
      <c r="F1797" s="68">
        <v>44452</v>
      </c>
      <c r="G1797" s="68" t="s">
        <v>73</v>
      </c>
      <c r="H1797" s="67" t="s">
        <v>16</v>
      </c>
      <c r="I1797" s="67">
        <v>14</v>
      </c>
      <c r="J1797" s="67" t="s">
        <v>74</v>
      </c>
      <c r="K1797" s="67"/>
      <c r="L1797" s="67" t="s">
        <v>1077</v>
      </c>
      <c r="M1797" s="66" t="s">
        <v>5799</v>
      </c>
      <c r="N1797" s="67" t="s">
        <v>5800</v>
      </c>
      <c r="O1797" s="67" t="s">
        <v>5801</v>
      </c>
      <c r="P1797" s="68">
        <v>43921</v>
      </c>
      <c r="Q1797" s="71">
        <v>12093239.560000001</v>
      </c>
      <c r="R1797" s="71"/>
      <c r="S1797" s="71">
        <v>12093239.560000001</v>
      </c>
      <c r="T1797" s="67" t="s">
        <v>79</v>
      </c>
      <c r="U1797" s="67">
        <v>1855</v>
      </c>
      <c r="V1797" s="68">
        <v>44468</v>
      </c>
      <c r="W1797" s="68">
        <v>44475</v>
      </c>
      <c r="X1797" s="71">
        <f t="shared" si="257"/>
        <v>12093239.560000001</v>
      </c>
      <c r="Y1797" s="71"/>
      <c r="Z1797" s="71">
        <f t="shared" si="258"/>
        <v>12093239.560000001</v>
      </c>
      <c r="AA1797" s="67" t="s">
        <v>80</v>
      </c>
      <c r="AB1797" s="67"/>
      <c r="AC1797" s="67"/>
      <c r="AD1797" s="67">
        <v>1484</v>
      </c>
      <c r="AE1797" s="67"/>
      <c r="AF1797" s="67"/>
      <c r="AG1797" s="67" t="s">
        <v>81</v>
      </c>
      <c r="AH1797" s="34">
        <f t="shared" si="259"/>
        <v>12093239.560000001</v>
      </c>
      <c r="AI1797" s="67" t="s">
        <v>82</v>
      </c>
      <c r="AJ1797" s="66"/>
      <c r="AK1797" s="66" t="s">
        <v>1077</v>
      </c>
      <c r="AL1797" s="67"/>
    </row>
    <row r="1798" spans="1:38" ht="14.25" customHeight="1">
      <c r="A1798" s="4">
        <v>5832</v>
      </c>
      <c r="B1798" s="67" t="s">
        <v>1076</v>
      </c>
      <c r="C1798" s="67" t="s">
        <v>1076</v>
      </c>
      <c r="D1798" s="67" t="s">
        <v>72</v>
      </c>
      <c r="E1798" s="68">
        <v>44452</v>
      </c>
      <c r="F1798" s="68">
        <v>44452</v>
      </c>
      <c r="G1798" s="68" t="s">
        <v>73</v>
      </c>
      <c r="H1798" s="67" t="s">
        <v>16</v>
      </c>
      <c r="I1798" s="67">
        <v>14</v>
      </c>
      <c r="J1798" s="67" t="s">
        <v>74</v>
      </c>
      <c r="K1798" s="67"/>
      <c r="L1798" s="67" t="s">
        <v>1077</v>
      </c>
      <c r="M1798" s="66" t="s">
        <v>5802</v>
      </c>
      <c r="N1798" s="67" t="s">
        <v>5803</v>
      </c>
      <c r="O1798" s="67" t="s">
        <v>5804</v>
      </c>
      <c r="P1798" s="68">
        <v>43896</v>
      </c>
      <c r="Q1798" s="71">
        <v>20593413.399999999</v>
      </c>
      <c r="R1798" s="71"/>
      <c r="S1798" s="71">
        <v>20593413.399999999</v>
      </c>
      <c r="T1798" s="67" t="s">
        <v>79</v>
      </c>
      <c r="U1798" s="67">
        <v>1614</v>
      </c>
      <c r="V1798" s="68">
        <v>44456</v>
      </c>
      <c r="W1798" s="68">
        <v>44460</v>
      </c>
      <c r="X1798" s="71">
        <f t="shared" si="257"/>
        <v>20593413.399999999</v>
      </c>
      <c r="Y1798" s="71"/>
      <c r="Z1798" s="71">
        <f t="shared" si="258"/>
        <v>20593413.399999999</v>
      </c>
      <c r="AA1798" s="67" t="s">
        <v>80</v>
      </c>
      <c r="AB1798" s="67"/>
      <c r="AC1798" s="67"/>
      <c r="AD1798" s="67">
        <v>1261</v>
      </c>
      <c r="AE1798" s="67"/>
      <c r="AF1798" s="67"/>
      <c r="AG1798" s="67" t="s">
        <v>81</v>
      </c>
      <c r="AH1798" s="34">
        <f t="shared" si="259"/>
        <v>20593413.399999999</v>
      </c>
      <c r="AI1798" s="67" t="s">
        <v>82</v>
      </c>
      <c r="AJ1798" s="66"/>
      <c r="AK1798" s="66" t="s">
        <v>1077</v>
      </c>
      <c r="AL1798" s="67"/>
    </row>
    <row r="1799" spans="1:38" ht="14.25" customHeight="1">
      <c r="A1799" s="4">
        <v>5833</v>
      </c>
      <c r="B1799" s="67" t="s">
        <v>1076</v>
      </c>
      <c r="C1799" s="67" t="s">
        <v>1076</v>
      </c>
      <c r="D1799" s="67" t="s">
        <v>72</v>
      </c>
      <c r="E1799" s="68">
        <v>44452</v>
      </c>
      <c r="F1799" s="68">
        <v>44452</v>
      </c>
      <c r="G1799" s="68" t="s">
        <v>73</v>
      </c>
      <c r="H1799" s="67" t="s">
        <v>16</v>
      </c>
      <c r="I1799" s="67">
        <v>14</v>
      </c>
      <c r="J1799" s="67" t="s">
        <v>74</v>
      </c>
      <c r="K1799" s="67"/>
      <c r="L1799" s="67" t="s">
        <v>1077</v>
      </c>
      <c r="M1799" s="66" t="s">
        <v>5805</v>
      </c>
      <c r="N1799" s="67" t="s">
        <v>5806</v>
      </c>
      <c r="O1799" s="67" t="s">
        <v>5807</v>
      </c>
      <c r="P1799" s="68">
        <v>44306</v>
      </c>
      <c r="Q1799" s="71">
        <v>10658450.74</v>
      </c>
      <c r="R1799" s="71"/>
      <c r="S1799" s="71">
        <v>10658450.74</v>
      </c>
      <c r="T1799" s="67" t="s">
        <v>79</v>
      </c>
      <c r="U1799" s="67">
        <v>1850</v>
      </c>
      <c r="V1799" s="68">
        <v>44468</v>
      </c>
      <c r="W1799" s="68">
        <v>44468</v>
      </c>
      <c r="X1799" s="71">
        <f t="shared" si="257"/>
        <v>10658450.74</v>
      </c>
      <c r="Y1799" s="71"/>
      <c r="Z1799" s="71">
        <f t="shared" si="258"/>
        <v>10658450.74</v>
      </c>
      <c r="AA1799" s="67" t="s">
        <v>80</v>
      </c>
      <c r="AB1799" s="67"/>
      <c r="AC1799" s="67"/>
      <c r="AD1799" s="67">
        <v>1481</v>
      </c>
      <c r="AE1799" s="67"/>
      <c r="AF1799" s="67"/>
      <c r="AG1799" s="67" t="s">
        <v>81</v>
      </c>
      <c r="AH1799" s="34">
        <f t="shared" si="259"/>
        <v>10658450.74</v>
      </c>
      <c r="AI1799" s="67" t="s">
        <v>82</v>
      </c>
      <c r="AJ1799" s="66"/>
      <c r="AK1799" s="66" t="s">
        <v>1077</v>
      </c>
      <c r="AL1799" s="67"/>
    </row>
    <row r="1800" spans="1:38" ht="14.25" customHeight="1">
      <c r="A1800" s="4">
        <v>5834</v>
      </c>
      <c r="B1800" s="67" t="s">
        <v>1076</v>
      </c>
      <c r="C1800" s="67" t="s">
        <v>1076</v>
      </c>
      <c r="D1800" s="67" t="s">
        <v>72</v>
      </c>
      <c r="E1800" s="68">
        <v>44452</v>
      </c>
      <c r="F1800" s="68">
        <v>44452</v>
      </c>
      <c r="G1800" s="68" t="s">
        <v>73</v>
      </c>
      <c r="H1800" s="67" t="s">
        <v>16</v>
      </c>
      <c r="I1800" s="67">
        <v>14</v>
      </c>
      <c r="J1800" s="67" t="s">
        <v>74</v>
      </c>
      <c r="K1800" s="67"/>
      <c r="L1800" s="67" t="s">
        <v>1077</v>
      </c>
      <c r="M1800" s="66" t="s">
        <v>5808</v>
      </c>
      <c r="N1800" s="67" t="s">
        <v>5809</v>
      </c>
      <c r="O1800" s="67" t="s">
        <v>5810</v>
      </c>
      <c r="P1800" s="68">
        <v>43895</v>
      </c>
      <c r="Q1800" s="71">
        <v>14791137.91</v>
      </c>
      <c r="R1800" s="71"/>
      <c r="S1800" s="71">
        <v>14791137.91</v>
      </c>
      <c r="T1800" s="67" t="s">
        <v>79</v>
      </c>
      <c r="U1800" s="67">
        <v>1615</v>
      </c>
      <c r="V1800" s="68">
        <v>44456</v>
      </c>
      <c r="W1800" s="68">
        <v>44460</v>
      </c>
      <c r="X1800" s="71">
        <f t="shared" si="257"/>
        <v>14791137.91</v>
      </c>
      <c r="Y1800" s="71"/>
      <c r="Z1800" s="71">
        <f t="shared" si="258"/>
        <v>14791137.91</v>
      </c>
      <c r="AA1800" s="67" t="s">
        <v>80</v>
      </c>
      <c r="AB1800" s="67"/>
      <c r="AC1800" s="67"/>
      <c r="AD1800" s="67">
        <v>1262</v>
      </c>
      <c r="AE1800" s="67"/>
      <c r="AF1800" s="67"/>
      <c r="AG1800" s="67" t="s">
        <v>81</v>
      </c>
      <c r="AH1800" s="34">
        <f t="shared" si="259"/>
        <v>14791137.91</v>
      </c>
      <c r="AI1800" s="67" t="s">
        <v>82</v>
      </c>
      <c r="AJ1800" s="66"/>
      <c r="AK1800" s="66" t="s">
        <v>1077</v>
      </c>
      <c r="AL1800" s="67"/>
    </row>
    <row r="1801" spans="1:38" ht="14.25" customHeight="1">
      <c r="A1801" s="4">
        <v>5835</v>
      </c>
      <c r="B1801" s="67" t="s">
        <v>1076</v>
      </c>
      <c r="C1801" s="67" t="s">
        <v>1076</v>
      </c>
      <c r="D1801" s="67" t="s">
        <v>72</v>
      </c>
      <c r="E1801" s="68">
        <v>44452</v>
      </c>
      <c r="F1801" s="68">
        <v>44452</v>
      </c>
      <c r="G1801" s="68" t="s">
        <v>73</v>
      </c>
      <c r="H1801" s="67" t="s">
        <v>16</v>
      </c>
      <c r="I1801" s="67">
        <v>14</v>
      </c>
      <c r="J1801" s="67" t="s">
        <v>74</v>
      </c>
      <c r="K1801" s="67"/>
      <c r="L1801" s="67" t="s">
        <v>1077</v>
      </c>
      <c r="M1801" s="66" t="s">
        <v>5811</v>
      </c>
      <c r="N1801" s="67" t="s">
        <v>5812</v>
      </c>
      <c r="O1801" s="67" t="s">
        <v>5813</v>
      </c>
      <c r="P1801" s="68">
        <v>44172</v>
      </c>
      <c r="Q1801" s="71">
        <v>19872050.420000002</v>
      </c>
      <c r="R1801" s="71"/>
      <c r="S1801" s="71">
        <v>19872050.420000002</v>
      </c>
      <c r="T1801" s="67" t="s">
        <v>79</v>
      </c>
      <c r="U1801" s="67">
        <v>1616</v>
      </c>
      <c r="V1801" s="68">
        <v>44459</v>
      </c>
      <c r="W1801" s="68">
        <v>44460</v>
      </c>
      <c r="X1801" s="71">
        <f t="shared" si="257"/>
        <v>19872050.420000002</v>
      </c>
      <c r="Y1801" s="71"/>
      <c r="Z1801" s="71">
        <f t="shared" si="258"/>
        <v>19872050.420000002</v>
      </c>
      <c r="AA1801" s="67" t="s">
        <v>80</v>
      </c>
      <c r="AB1801" s="67"/>
      <c r="AC1801" s="67"/>
      <c r="AD1801" s="67">
        <v>1263</v>
      </c>
      <c r="AE1801" s="67"/>
      <c r="AF1801" s="67"/>
      <c r="AG1801" s="67" t="s">
        <v>81</v>
      </c>
      <c r="AH1801" s="34">
        <f t="shared" si="259"/>
        <v>19872050.420000002</v>
      </c>
      <c r="AI1801" s="67" t="s">
        <v>82</v>
      </c>
      <c r="AJ1801" s="66"/>
      <c r="AK1801" s="66" t="s">
        <v>1077</v>
      </c>
      <c r="AL1801" s="67"/>
    </row>
    <row r="1802" spans="1:38" ht="14.25" customHeight="1">
      <c r="A1802" s="4">
        <v>5836</v>
      </c>
      <c r="B1802" s="67" t="s">
        <v>1076</v>
      </c>
      <c r="C1802" s="67" t="s">
        <v>1076</v>
      </c>
      <c r="D1802" s="67" t="s">
        <v>72</v>
      </c>
      <c r="E1802" s="68">
        <v>44452</v>
      </c>
      <c r="F1802" s="68">
        <v>44452</v>
      </c>
      <c r="G1802" s="68" t="s">
        <v>73</v>
      </c>
      <c r="H1802" s="67" t="s">
        <v>16</v>
      </c>
      <c r="I1802" s="67">
        <v>14</v>
      </c>
      <c r="J1802" s="67" t="s">
        <v>74</v>
      </c>
      <c r="K1802" s="67"/>
      <c r="L1802" s="67" t="s">
        <v>1077</v>
      </c>
      <c r="M1802" s="66" t="s">
        <v>5814</v>
      </c>
      <c r="N1802" s="67" t="s">
        <v>5815</v>
      </c>
      <c r="O1802" s="67" t="s">
        <v>5816</v>
      </c>
      <c r="P1802" s="68">
        <v>44260</v>
      </c>
      <c r="Q1802" s="71">
        <v>7943614.1900000004</v>
      </c>
      <c r="R1802" s="71"/>
      <c r="S1802" s="71">
        <v>7943614.1900000004</v>
      </c>
      <c r="T1802" s="67" t="s">
        <v>79</v>
      </c>
      <c r="U1802" s="67">
        <v>1833</v>
      </c>
      <c r="V1802" s="68">
        <v>44468</v>
      </c>
      <c r="W1802" s="68">
        <v>44468</v>
      </c>
      <c r="X1802" s="71">
        <f t="shared" si="257"/>
        <v>7943614.1900000004</v>
      </c>
      <c r="Y1802" s="71"/>
      <c r="Z1802" s="71">
        <f t="shared" si="258"/>
        <v>7943614.1900000004</v>
      </c>
      <c r="AA1802" s="67" t="s">
        <v>80</v>
      </c>
      <c r="AB1802" s="67"/>
      <c r="AC1802" s="67"/>
      <c r="AD1802" s="67">
        <v>1468</v>
      </c>
      <c r="AE1802" s="67"/>
      <c r="AF1802" s="67"/>
      <c r="AG1802" s="67" t="s">
        <v>81</v>
      </c>
      <c r="AH1802" s="34">
        <f t="shared" si="259"/>
        <v>7943614.1900000004</v>
      </c>
      <c r="AI1802" s="67" t="s">
        <v>82</v>
      </c>
      <c r="AJ1802" s="66"/>
      <c r="AK1802" s="66" t="s">
        <v>1077</v>
      </c>
      <c r="AL1802" s="67"/>
    </row>
    <row r="1803" spans="1:38" ht="14.25" customHeight="1">
      <c r="A1803" s="4">
        <v>5837</v>
      </c>
      <c r="B1803" s="67" t="s">
        <v>1076</v>
      </c>
      <c r="C1803" s="67" t="s">
        <v>1076</v>
      </c>
      <c r="D1803" s="67" t="s">
        <v>72</v>
      </c>
      <c r="E1803" s="68">
        <v>44452</v>
      </c>
      <c r="F1803" s="68">
        <v>44452</v>
      </c>
      <c r="G1803" s="68" t="s">
        <v>73</v>
      </c>
      <c r="H1803" s="67" t="s">
        <v>16</v>
      </c>
      <c r="I1803" s="67">
        <v>14</v>
      </c>
      <c r="J1803" s="67" t="s">
        <v>74</v>
      </c>
      <c r="K1803" s="67"/>
      <c r="L1803" s="67" t="s">
        <v>1077</v>
      </c>
      <c r="M1803" s="66" t="s">
        <v>5817</v>
      </c>
      <c r="N1803" s="67" t="s">
        <v>5818</v>
      </c>
      <c r="O1803" s="67" t="s">
        <v>5819</v>
      </c>
      <c r="P1803" s="68">
        <v>44347</v>
      </c>
      <c r="Q1803" s="71">
        <v>28783009.559999999</v>
      </c>
      <c r="R1803" s="71"/>
      <c r="S1803" s="71">
        <v>28783009.559999999</v>
      </c>
      <c r="T1803" s="67" t="s">
        <v>79</v>
      </c>
      <c r="U1803" s="67">
        <v>1617</v>
      </c>
      <c r="V1803" s="68">
        <v>44459</v>
      </c>
      <c r="W1803" s="68">
        <v>44460</v>
      </c>
      <c r="X1803" s="71">
        <f t="shared" si="257"/>
        <v>28783009.559999999</v>
      </c>
      <c r="Y1803" s="71"/>
      <c r="Z1803" s="71">
        <f t="shared" si="258"/>
        <v>28783009.559999999</v>
      </c>
      <c r="AA1803" s="67" t="s">
        <v>80</v>
      </c>
      <c r="AB1803" s="67"/>
      <c r="AC1803" s="67"/>
      <c r="AD1803" s="67">
        <v>1264</v>
      </c>
      <c r="AE1803" s="67"/>
      <c r="AF1803" s="67"/>
      <c r="AG1803" s="67" t="s">
        <v>81</v>
      </c>
      <c r="AH1803" s="34">
        <f t="shared" si="259"/>
        <v>28783009.559999999</v>
      </c>
      <c r="AI1803" s="67" t="s">
        <v>82</v>
      </c>
      <c r="AJ1803" s="66"/>
      <c r="AK1803" s="66" t="s">
        <v>1077</v>
      </c>
      <c r="AL1803" s="67"/>
    </row>
    <row r="1804" spans="1:38" ht="14.25" customHeight="1">
      <c r="A1804" s="4">
        <v>5838</v>
      </c>
      <c r="B1804" s="67" t="s">
        <v>1076</v>
      </c>
      <c r="C1804" s="67" t="s">
        <v>1076</v>
      </c>
      <c r="D1804" s="67" t="s">
        <v>72</v>
      </c>
      <c r="E1804" s="68">
        <v>44452</v>
      </c>
      <c r="F1804" s="68">
        <v>44452</v>
      </c>
      <c r="G1804" s="68" t="s">
        <v>73</v>
      </c>
      <c r="H1804" s="67" t="s">
        <v>16</v>
      </c>
      <c r="I1804" s="67">
        <v>14</v>
      </c>
      <c r="J1804" s="67" t="s">
        <v>74</v>
      </c>
      <c r="K1804" s="67"/>
      <c r="L1804" s="67" t="s">
        <v>1077</v>
      </c>
      <c r="M1804" s="66" t="s">
        <v>5820</v>
      </c>
      <c r="N1804" s="67" t="s">
        <v>5821</v>
      </c>
      <c r="O1804" s="67" t="s">
        <v>5822</v>
      </c>
      <c r="P1804" s="68">
        <v>44253</v>
      </c>
      <c r="Q1804" s="71">
        <v>19127934.870000001</v>
      </c>
      <c r="R1804" s="71"/>
      <c r="S1804" s="71">
        <v>19127934.870000001</v>
      </c>
      <c r="T1804" s="67" t="s">
        <v>79</v>
      </c>
      <c r="U1804" s="67">
        <v>1612</v>
      </c>
      <c r="V1804" s="68">
        <v>44456</v>
      </c>
      <c r="W1804" s="68">
        <v>44460</v>
      </c>
      <c r="X1804" s="71">
        <f t="shared" si="257"/>
        <v>19127934.870000001</v>
      </c>
      <c r="Y1804" s="71"/>
      <c r="Z1804" s="71">
        <f t="shared" si="258"/>
        <v>19127934.870000001</v>
      </c>
      <c r="AA1804" s="67" t="s">
        <v>80</v>
      </c>
      <c r="AB1804" s="67"/>
      <c r="AC1804" s="67"/>
      <c r="AD1804" s="67">
        <v>1259</v>
      </c>
      <c r="AE1804" s="67"/>
      <c r="AF1804" s="67"/>
      <c r="AG1804" s="67" t="s">
        <v>81</v>
      </c>
      <c r="AH1804" s="34">
        <f t="shared" si="259"/>
        <v>19127934.870000001</v>
      </c>
      <c r="AI1804" s="67" t="s">
        <v>82</v>
      </c>
      <c r="AJ1804" s="66"/>
      <c r="AK1804" s="66" t="s">
        <v>1077</v>
      </c>
      <c r="AL1804" s="67"/>
    </row>
    <row r="1805" spans="1:38" ht="14.25" customHeight="1">
      <c r="A1805" s="4">
        <v>5839</v>
      </c>
      <c r="B1805" s="67" t="s">
        <v>1076</v>
      </c>
      <c r="C1805" s="67" t="s">
        <v>1076</v>
      </c>
      <c r="D1805" s="67" t="s">
        <v>72</v>
      </c>
      <c r="E1805" s="68">
        <v>44452</v>
      </c>
      <c r="F1805" s="68">
        <v>44452</v>
      </c>
      <c r="G1805" s="68" t="s">
        <v>73</v>
      </c>
      <c r="H1805" s="67" t="s">
        <v>16</v>
      </c>
      <c r="I1805" s="67">
        <v>14</v>
      </c>
      <c r="J1805" s="67" t="s">
        <v>74</v>
      </c>
      <c r="K1805" s="67"/>
      <c r="L1805" s="67" t="s">
        <v>1077</v>
      </c>
      <c r="M1805" s="66" t="s">
        <v>5823</v>
      </c>
      <c r="N1805" s="67" t="s">
        <v>5824</v>
      </c>
      <c r="O1805" s="67" t="s">
        <v>5825</v>
      </c>
      <c r="P1805" s="68">
        <v>44344</v>
      </c>
      <c r="Q1805" s="71">
        <v>21575703.77</v>
      </c>
      <c r="R1805" s="71"/>
      <c r="S1805" s="71">
        <v>21575703.77</v>
      </c>
      <c r="T1805" s="67" t="s">
        <v>79</v>
      </c>
      <c r="U1805" s="67">
        <v>1618</v>
      </c>
      <c r="V1805" s="68">
        <v>44459</v>
      </c>
      <c r="W1805" s="68">
        <v>44460</v>
      </c>
      <c r="X1805" s="71">
        <f t="shared" si="257"/>
        <v>21575703.77</v>
      </c>
      <c r="Y1805" s="71"/>
      <c r="Z1805" s="71">
        <f t="shared" si="258"/>
        <v>21575703.77</v>
      </c>
      <c r="AA1805" s="67" t="s">
        <v>80</v>
      </c>
      <c r="AB1805" s="67"/>
      <c r="AC1805" s="67"/>
      <c r="AD1805" s="67">
        <v>1265</v>
      </c>
      <c r="AE1805" s="67"/>
      <c r="AF1805" s="67"/>
      <c r="AG1805" s="67" t="s">
        <v>81</v>
      </c>
      <c r="AH1805" s="34">
        <f t="shared" si="259"/>
        <v>21575703.77</v>
      </c>
      <c r="AI1805" s="67" t="s">
        <v>82</v>
      </c>
      <c r="AJ1805" s="66"/>
      <c r="AK1805" s="66" t="s">
        <v>1077</v>
      </c>
      <c r="AL1805" s="67"/>
    </row>
    <row r="1806" spans="1:38" ht="14.25" customHeight="1">
      <c r="A1806" s="4">
        <v>5840</v>
      </c>
      <c r="B1806" s="67" t="s">
        <v>1076</v>
      </c>
      <c r="C1806" s="67" t="s">
        <v>1076</v>
      </c>
      <c r="D1806" s="67" t="s">
        <v>72</v>
      </c>
      <c r="E1806" s="68">
        <v>44452</v>
      </c>
      <c r="F1806" s="68">
        <v>44452</v>
      </c>
      <c r="G1806" s="68" t="s">
        <v>73</v>
      </c>
      <c r="H1806" s="67" t="s">
        <v>16</v>
      </c>
      <c r="I1806" s="67">
        <v>14</v>
      </c>
      <c r="J1806" s="67" t="s">
        <v>74</v>
      </c>
      <c r="K1806" s="67"/>
      <c r="L1806" s="67" t="s">
        <v>1077</v>
      </c>
      <c r="M1806" s="66" t="s">
        <v>5826</v>
      </c>
      <c r="N1806" s="67" t="s">
        <v>5827</v>
      </c>
      <c r="O1806" s="67" t="s">
        <v>5828</v>
      </c>
      <c r="P1806" s="68">
        <v>44334</v>
      </c>
      <c r="Q1806" s="71">
        <v>19599586.010000002</v>
      </c>
      <c r="R1806" s="71"/>
      <c r="S1806" s="71">
        <v>19599586.010000002</v>
      </c>
      <c r="T1806" s="67" t="s">
        <v>79</v>
      </c>
      <c r="U1806" s="67">
        <v>1611</v>
      </c>
      <c r="V1806" s="68">
        <v>44456</v>
      </c>
      <c r="W1806" s="68">
        <v>44460</v>
      </c>
      <c r="X1806" s="71">
        <f t="shared" si="257"/>
        <v>19599586.010000002</v>
      </c>
      <c r="Y1806" s="71"/>
      <c r="Z1806" s="71">
        <f t="shared" si="258"/>
        <v>19599586.010000002</v>
      </c>
      <c r="AA1806" s="67" t="s">
        <v>80</v>
      </c>
      <c r="AB1806" s="67"/>
      <c r="AC1806" s="67"/>
      <c r="AD1806" s="67">
        <v>1258</v>
      </c>
      <c r="AE1806" s="67"/>
      <c r="AF1806" s="67"/>
      <c r="AG1806" s="67" t="s">
        <v>81</v>
      </c>
      <c r="AH1806" s="34">
        <f t="shared" si="259"/>
        <v>19599586.010000002</v>
      </c>
      <c r="AI1806" s="67" t="s">
        <v>82</v>
      </c>
      <c r="AJ1806" s="66"/>
      <c r="AK1806" s="66" t="s">
        <v>1077</v>
      </c>
      <c r="AL1806" s="67"/>
    </row>
    <row r="1807" spans="1:38" ht="14.25" customHeight="1">
      <c r="A1807" s="4">
        <v>5841</v>
      </c>
      <c r="B1807" s="67" t="s">
        <v>1076</v>
      </c>
      <c r="C1807" s="67" t="s">
        <v>1076</v>
      </c>
      <c r="D1807" s="67" t="s">
        <v>72</v>
      </c>
      <c r="E1807" s="68">
        <v>44452</v>
      </c>
      <c r="F1807" s="68">
        <v>44452</v>
      </c>
      <c r="G1807" s="68" t="s">
        <v>73</v>
      </c>
      <c r="H1807" s="67" t="s">
        <v>16</v>
      </c>
      <c r="I1807" s="67">
        <v>14</v>
      </c>
      <c r="J1807" s="67" t="s">
        <v>74</v>
      </c>
      <c r="K1807" s="67"/>
      <c r="L1807" s="67" t="s">
        <v>1077</v>
      </c>
      <c r="M1807" s="66" t="s">
        <v>5829</v>
      </c>
      <c r="N1807" s="67" t="s">
        <v>5830</v>
      </c>
      <c r="O1807" s="67" t="s">
        <v>5831</v>
      </c>
      <c r="P1807" s="68">
        <v>44245</v>
      </c>
      <c r="Q1807" s="71">
        <v>6931184.1100000003</v>
      </c>
      <c r="R1807" s="71"/>
      <c r="S1807" s="71">
        <v>6931184.1100000003</v>
      </c>
      <c r="T1807" s="67" t="s">
        <v>79</v>
      </c>
      <c r="U1807" s="67">
        <v>1828</v>
      </c>
      <c r="V1807" s="68">
        <v>44468</v>
      </c>
      <c r="W1807" s="68">
        <v>44468</v>
      </c>
      <c r="X1807" s="71">
        <f t="shared" si="257"/>
        <v>6931184.1100000003</v>
      </c>
      <c r="Y1807" s="71"/>
      <c r="Z1807" s="71">
        <f t="shared" si="258"/>
        <v>6931184.1100000003</v>
      </c>
      <c r="AA1807" s="67" t="s">
        <v>80</v>
      </c>
      <c r="AB1807" s="67"/>
      <c r="AC1807" s="67"/>
      <c r="AD1807" s="67"/>
      <c r="AE1807" s="67"/>
      <c r="AF1807" s="67"/>
      <c r="AG1807" s="67" t="s">
        <v>81</v>
      </c>
      <c r="AH1807" s="34">
        <f t="shared" si="259"/>
        <v>6931184.1100000003</v>
      </c>
      <c r="AI1807" s="67" t="s">
        <v>82</v>
      </c>
      <c r="AJ1807" s="66"/>
      <c r="AK1807" s="66" t="s">
        <v>1077</v>
      </c>
      <c r="AL1807" s="67"/>
    </row>
    <row r="1808" spans="1:38" ht="14.25" customHeight="1">
      <c r="A1808" s="4">
        <v>5842</v>
      </c>
      <c r="B1808" s="67" t="s">
        <v>72</v>
      </c>
      <c r="C1808" s="67" t="s">
        <v>72</v>
      </c>
      <c r="D1808" s="67" t="s">
        <v>72</v>
      </c>
      <c r="E1808" s="68">
        <v>44452</v>
      </c>
      <c r="F1808" s="68">
        <v>44452</v>
      </c>
      <c r="G1808" s="68" t="s">
        <v>73</v>
      </c>
      <c r="H1808" s="67" t="s">
        <v>15</v>
      </c>
      <c r="I1808" s="67">
        <v>14</v>
      </c>
      <c r="J1808" s="67" t="s">
        <v>74</v>
      </c>
      <c r="K1808" s="67"/>
      <c r="L1808" s="66" t="s">
        <v>92</v>
      </c>
      <c r="M1808" s="66" t="s">
        <v>5832</v>
      </c>
      <c r="N1808" s="67" t="s">
        <v>509</v>
      </c>
      <c r="O1808" s="67" t="s">
        <v>5833</v>
      </c>
      <c r="P1808" s="68">
        <v>44446</v>
      </c>
      <c r="Q1808" s="71">
        <v>5719868.4900000002</v>
      </c>
      <c r="R1808" s="71"/>
      <c r="S1808" s="71">
        <v>5719868.4900000002</v>
      </c>
      <c r="T1808" s="67" t="s">
        <v>79</v>
      </c>
      <c r="U1808" s="67">
        <v>1960</v>
      </c>
      <c r="V1808" s="68">
        <v>44469</v>
      </c>
      <c r="W1808" s="68">
        <v>44469</v>
      </c>
      <c r="X1808" s="71">
        <f t="shared" si="257"/>
        <v>5719868.4900000002</v>
      </c>
      <c r="Y1808" s="71"/>
      <c r="Z1808" s="71">
        <f t="shared" si="258"/>
        <v>5719868.4900000002</v>
      </c>
      <c r="AA1808" s="67" t="s">
        <v>80</v>
      </c>
      <c r="AB1808" s="67"/>
      <c r="AC1808" s="67"/>
      <c r="AD1808" s="67">
        <v>1233</v>
      </c>
      <c r="AE1808" s="67"/>
      <c r="AF1808" s="67"/>
      <c r="AG1808" s="66" t="s">
        <v>81</v>
      </c>
      <c r="AH1808" s="34">
        <f t="shared" si="259"/>
        <v>5719868.4900000002</v>
      </c>
      <c r="AI1808" s="67" t="s">
        <v>82</v>
      </c>
      <c r="AJ1808" s="66"/>
      <c r="AK1808" s="67" t="s">
        <v>99</v>
      </c>
      <c r="AL1808" s="67"/>
    </row>
    <row r="1809" spans="1:38" ht="14.25" customHeight="1">
      <c r="A1809" s="4">
        <v>5843</v>
      </c>
      <c r="B1809" s="67" t="s">
        <v>72</v>
      </c>
      <c r="C1809" s="67" t="s">
        <v>72</v>
      </c>
      <c r="D1809" s="67" t="s">
        <v>72</v>
      </c>
      <c r="E1809" s="68">
        <v>44452</v>
      </c>
      <c r="F1809" s="68">
        <v>44452</v>
      </c>
      <c r="G1809" s="68" t="s">
        <v>73</v>
      </c>
      <c r="H1809" s="67" t="s">
        <v>15</v>
      </c>
      <c r="I1809" s="67">
        <v>14</v>
      </c>
      <c r="J1809" s="67" t="s">
        <v>74</v>
      </c>
      <c r="K1809" s="67"/>
      <c r="L1809" s="66" t="s">
        <v>92</v>
      </c>
      <c r="M1809" s="66" t="s">
        <v>5834</v>
      </c>
      <c r="N1809" s="67" t="s">
        <v>509</v>
      </c>
      <c r="O1809" s="67" t="s">
        <v>5835</v>
      </c>
      <c r="P1809" s="68">
        <v>44446</v>
      </c>
      <c r="Q1809" s="71">
        <v>6410844.7000000002</v>
      </c>
      <c r="R1809" s="71"/>
      <c r="S1809" s="71">
        <v>6410844.7000000002</v>
      </c>
      <c r="T1809" s="67" t="s">
        <v>79</v>
      </c>
      <c r="U1809" s="67">
        <v>1959</v>
      </c>
      <c r="V1809" s="68">
        <v>44469</v>
      </c>
      <c r="W1809" s="68">
        <v>44469</v>
      </c>
      <c r="X1809" s="71">
        <f t="shared" si="257"/>
        <v>6410844.7000000002</v>
      </c>
      <c r="Y1809" s="71"/>
      <c r="Z1809" s="71">
        <f t="shared" si="258"/>
        <v>6410844.7000000002</v>
      </c>
      <c r="AA1809" s="67" t="s">
        <v>80</v>
      </c>
      <c r="AB1809" s="67"/>
      <c r="AC1809" s="67"/>
      <c r="AD1809" s="67"/>
      <c r="AE1809" s="67"/>
      <c r="AF1809" s="67"/>
      <c r="AG1809" s="67" t="s">
        <v>81</v>
      </c>
      <c r="AH1809" s="34">
        <f t="shared" si="259"/>
        <v>6410844.7000000002</v>
      </c>
      <c r="AI1809" s="67" t="s">
        <v>82</v>
      </c>
      <c r="AJ1809" s="66"/>
      <c r="AK1809" s="67" t="s">
        <v>99</v>
      </c>
      <c r="AL1809" s="67"/>
    </row>
    <row r="1810" spans="1:38" ht="14.25" customHeight="1">
      <c r="A1810" s="4">
        <v>5844</v>
      </c>
      <c r="B1810" s="67" t="s">
        <v>72</v>
      </c>
      <c r="C1810" s="67" t="s">
        <v>72</v>
      </c>
      <c r="D1810" s="67" t="s">
        <v>72</v>
      </c>
      <c r="E1810" s="68">
        <v>44452</v>
      </c>
      <c r="F1810" s="68">
        <v>44452</v>
      </c>
      <c r="G1810" s="68" t="s">
        <v>73</v>
      </c>
      <c r="H1810" s="67" t="s">
        <v>15</v>
      </c>
      <c r="I1810" s="67">
        <v>14</v>
      </c>
      <c r="J1810" s="67" t="s">
        <v>74</v>
      </c>
      <c r="K1810" s="67"/>
      <c r="L1810" s="66" t="s">
        <v>92</v>
      </c>
      <c r="M1810" s="66" t="s">
        <v>5836</v>
      </c>
      <c r="N1810" s="67" t="s">
        <v>509</v>
      </c>
      <c r="O1810" s="67" t="s">
        <v>5837</v>
      </c>
      <c r="P1810" s="68">
        <v>44446</v>
      </c>
      <c r="Q1810" s="71">
        <v>4345176.99</v>
      </c>
      <c r="R1810" s="71"/>
      <c r="S1810" s="71">
        <v>4345176.99</v>
      </c>
      <c r="T1810" s="67" t="s">
        <v>79</v>
      </c>
      <c r="U1810" s="67">
        <v>1956</v>
      </c>
      <c r="V1810" s="68">
        <v>44469</v>
      </c>
      <c r="W1810" s="68">
        <v>44469</v>
      </c>
      <c r="X1810" s="71">
        <f t="shared" si="257"/>
        <v>4345176.99</v>
      </c>
      <c r="Y1810" s="71"/>
      <c r="Z1810" s="71">
        <f t="shared" si="258"/>
        <v>4345176.99</v>
      </c>
      <c r="AA1810" s="67" t="s">
        <v>80</v>
      </c>
      <c r="AB1810" s="67"/>
      <c r="AC1810" s="67"/>
      <c r="AD1810" s="67">
        <v>1237</v>
      </c>
      <c r="AE1810" s="67"/>
      <c r="AF1810" s="67"/>
      <c r="AG1810" s="67" t="s">
        <v>81</v>
      </c>
      <c r="AH1810" s="34">
        <f t="shared" si="259"/>
        <v>4345176.99</v>
      </c>
      <c r="AI1810" s="67" t="s">
        <v>82</v>
      </c>
      <c r="AJ1810" s="66"/>
      <c r="AK1810" s="67" t="s">
        <v>99</v>
      </c>
      <c r="AL1810" s="67"/>
    </row>
    <row r="1811" spans="1:38" ht="14.25" customHeight="1">
      <c r="A1811" s="4">
        <v>5845</v>
      </c>
      <c r="B1811" s="67" t="s">
        <v>72</v>
      </c>
      <c r="C1811" s="67" t="s">
        <v>72</v>
      </c>
      <c r="D1811" s="67" t="s">
        <v>72</v>
      </c>
      <c r="E1811" s="68">
        <v>44452</v>
      </c>
      <c r="F1811" s="68">
        <v>44452</v>
      </c>
      <c r="G1811" s="68" t="s">
        <v>73</v>
      </c>
      <c r="H1811" s="67" t="s">
        <v>15</v>
      </c>
      <c r="I1811" s="67">
        <v>14</v>
      </c>
      <c r="J1811" s="67" t="s">
        <v>74</v>
      </c>
      <c r="K1811" s="67"/>
      <c r="L1811" s="66" t="s">
        <v>92</v>
      </c>
      <c r="M1811" s="66" t="s">
        <v>5838</v>
      </c>
      <c r="N1811" s="67" t="s">
        <v>509</v>
      </c>
      <c r="O1811" s="67" t="s">
        <v>5839</v>
      </c>
      <c r="P1811" s="68">
        <v>44446</v>
      </c>
      <c r="Q1811" s="71">
        <v>22771158.359999999</v>
      </c>
      <c r="R1811" s="71"/>
      <c r="S1811" s="71">
        <v>22771158.359999999</v>
      </c>
      <c r="T1811" s="67" t="s">
        <v>79</v>
      </c>
      <c r="U1811" s="67">
        <v>1955</v>
      </c>
      <c r="V1811" s="68">
        <v>44469</v>
      </c>
      <c r="W1811" s="68">
        <v>44469</v>
      </c>
      <c r="X1811" s="71">
        <f t="shared" si="257"/>
        <v>22771158.359999999</v>
      </c>
      <c r="Y1811" s="71"/>
      <c r="Z1811" s="71">
        <f t="shared" si="258"/>
        <v>22771158.359999999</v>
      </c>
      <c r="AA1811" s="67" t="s">
        <v>80</v>
      </c>
      <c r="AB1811" s="67"/>
      <c r="AC1811" s="67"/>
      <c r="AD1811" s="67">
        <v>1235</v>
      </c>
      <c r="AE1811" s="67"/>
      <c r="AF1811" s="67"/>
      <c r="AG1811" s="67" t="s">
        <v>81</v>
      </c>
      <c r="AH1811" s="34">
        <f t="shared" si="259"/>
        <v>22771158.359999999</v>
      </c>
      <c r="AI1811" s="67" t="s">
        <v>82</v>
      </c>
      <c r="AJ1811" s="66"/>
      <c r="AK1811" s="67" t="s">
        <v>99</v>
      </c>
      <c r="AL1811" s="67"/>
    </row>
    <row r="1812" spans="1:38" ht="14.25" customHeight="1">
      <c r="A1812" s="4">
        <v>5846</v>
      </c>
      <c r="B1812" s="67" t="s">
        <v>72</v>
      </c>
      <c r="C1812" s="67" t="s">
        <v>72</v>
      </c>
      <c r="D1812" s="67" t="s">
        <v>72</v>
      </c>
      <c r="E1812" s="68">
        <v>44452</v>
      </c>
      <c r="F1812" s="68">
        <v>44452</v>
      </c>
      <c r="G1812" s="68" t="s">
        <v>73</v>
      </c>
      <c r="H1812" s="67" t="s">
        <v>15</v>
      </c>
      <c r="I1812" s="67">
        <v>14</v>
      </c>
      <c r="J1812" s="67" t="s">
        <v>74</v>
      </c>
      <c r="K1812" s="67"/>
      <c r="L1812" s="66" t="s">
        <v>92</v>
      </c>
      <c r="M1812" s="66" t="s">
        <v>5840</v>
      </c>
      <c r="N1812" s="67" t="s">
        <v>509</v>
      </c>
      <c r="O1812" s="67" t="s">
        <v>5841</v>
      </c>
      <c r="P1812" s="68">
        <v>44446</v>
      </c>
      <c r="Q1812" s="71">
        <v>7848191.6500000004</v>
      </c>
      <c r="R1812" s="71"/>
      <c r="S1812" s="71">
        <v>7848191.6500000004</v>
      </c>
      <c r="T1812" s="67" t="s">
        <v>79</v>
      </c>
      <c r="U1812" s="67">
        <v>1954</v>
      </c>
      <c r="V1812" s="68">
        <v>44469</v>
      </c>
      <c r="W1812" s="68">
        <v>44469</v>
      </c>
      <c r="X1812" s="71">
        <f t="shared" si="257"/>
        <v>7848191.6500000004</v>
      </c>
      <c r="Y1812" s="71"/>
      <c r="Z1812" s="71">
        <f t="shared" si="258"/>
        <v>7848191.6500000004</v>
      </c>
      <c r="AA1812" s="67" t="s">
        <v>80</v>
      </c>
      <c r="AB1812" s="67"/>
      <c r="AC1812" s="67"/>
      <c r="AD1812" s="67">
        <v>1240</v>
      </c>
      <c r="AE1812" s="67"/>
      <c r="AF1812" s="67"/>
      <c r="AG1812" s="67" t="s">
        <v>81</v>
      </c>
      <c r="AH1812" s="34">
        <f t="shared" si="259"/>
        <v>7848191.6500000004</v>
      </c>
      <c r="AI1812" s="67" t="s">
        <v>82</v>
      </c>
      <c r="AJ1812" s="66"/>
      <c r="AK1812" s="67" t="s">
        <v>99</v>
      </c>
      <c r="AL1812" s="67"/>
    </row>
    <row r="1813" spans="1:38" ht="14.25" customHeight="1">
      <c r="A1813" s="4">
        <v>5847</v>
      </c>
      <c r="B1813" s="67" t="s">
        <v>72</v>
      </c>
      <c r="C1813" s="67" t="s">
        <v>72</v>
      </c>
      <c r="D1813" s="67" t="s">
        <v>72</v>
      </c>
      <c r="E1813" s="68">
        <v>44452</v>
      </c>
      <c r="F1813" s="68">
        <v>44452</v>
      </c>
      <c r="G1813" s="68" t="s">
        <v>73</v>
      </c>
      <c r="H1813" s="67" t="s">
        <v>15</v>
      </c>
      <c r="I1813" s="67">
        <v>14</v>
      </c>
      <c r="J1813" s="67" t="s">
        <v>74</v>
      </c>
      <c r="K1813" s="67"/>
      <c r="L1813" s="66" t="s">
        <v>92</v>
      </c>
      <c r="M1813" s="66" t="s">
        <v>5842</v>
      </c>
      <c r="N1813" s="67" t="s">
        <v>509</v>
      </c>
      <c r="O1813" s="67" t="s">
        <v>5843</v>
      </c>
      <c r="P1813" s="68">
        <v>44446</v>
      </c>
      <c r="Q1813" s="71">
        <v>10483759.449999999</v>
      </c>
      <c r="R1813" s="71"/>
      <c r="S1813" s="71">
        <v>10483759.449999999</v>
      </c>
      <c r="T1813" s="67" t="s">
        <v>79</v>
      </c>
      <c r="U1813" s="67">
        <v>1953</v>
      </c>
      <c r="V1813" s="68">
        <v>44469</v>
      </c>
      <c r="W1813" s="68">
        <v>44469</v>
      </c>
      <c r="X1813" s="71">
        <f t="shared" si="257"/>
        <v>10483759.449999999</v>
      </c>
      <c r="Y1813" s="71"/>
      <c r="Z1813" s="71">
        <f t="shared" si="258"/>
        <v>10483759.449999999</v>
      </c>
      <c r="AA1813" s="67" t="s">
        <v>80</v>
      </c>
      <c r="AB1813" s="67"/>
      <c r="AC1813" s="67"/>
      <c r="AD1813" s="67">
        <v>1239</v>
      </c>
      <c r="AE1813" s="67"/>
      <c r="AF1813" s="67"/>
      <c r="AG1813" s="67" t="s">
        <v>81</v>
      </c>
      <c r="AH1813" s="34">
        <f t="shared" si="259"/>
        <v>10483759.449999999</v>
      </c>
      <c r="AI1813" s="67" t="s">
        <v>82</v>
      </c>
      <c r="AJ1813" s="66"/>
      <c r="AK1813" s="67" t="s">
        <v>99</v>
      </c>
      <c r="AL1813" s="67"/>
    </row>
    <row r="1814" spans="1:38" ht="14.25" customHeight="1">
      <c r="A1814" s="4">
        <v>5848</v>
      </c>
      <c r="B1814" s="67" t="s">
        <v>72</v>
      </c>
      <c r="C1814" s="67" t="s">
        <v>72</v>
      </c>
      <c r="D1814" s="67" t="s">
        <v>72</v>
      </c>
      <c r="E1814" s="68">
        <v>44452</v>
      </c>
      <c r="F1814" s="68">
        <v>44452</v>
      </c>
      <c r="G1814" s="68" t="s">
        <v>73</v>
      </c>
      <c r="H1814" s="67" t="s">
        <v>15</v>
      </c>
      <c r="I1814" s="67">
        <v>14</v>
      </c>
      <c r="J1814" s="67" t="s">
        <v>74</v>
      </c>
      <c r="K1814" s="67"/>
      <c r="L1814" s="66" t="s">
        <v>92</v>
      </c>
      <c r="M1814" s="66" t="s">
        <v>5844</v>
      </c>
      <c r="N1814" s="67" t="s">
        <v>509</v>
      </c>
      <c r="O1814" s="67" t="s">
        <v>5845</v>
      </c>
      <c r="P1814" s="68">
        <v>44446</v>
      </c>
      <c r="Q1814" s="71">
        <v>7869588.8499999996</v>
      </c>
      <c r="R1814" s="71"/>
      <c r="S1814" s="71">
        <v>7869588.8499999996</v>
      </c>
      <c r="T1814" s="67" t="s">
        <v>79</v>
      </c>
      <c r="U1814" s="67">
        <v>1952</v>
      </c>
      <c r="V1814" s="68">
        <v>44469</v>
      </c>
      <c r="W1814" s="68">
        <v>44469</v>
      </c>
      <c r="X1814" s="71">
        <f t="shared" si="257"/>
        <v>7869588.8499999996</v>
      </c>
      <c r="Y1814" s="71"/>
      <c r="Z1814" s="71">
        <f t="shared" si="258"/>
        <v>7869588.8499999996</v>
      </c>
      <c r="AA1814" s="67" t="s">
        <v>80</v>
      </c>
      <c r="AB1814" s="67"/>
      <c r="AC1814" s="67"/>
      <c r="AD1814" s="67">
        <v>1238</v>
      </c>
      <c r="AE1814" s="67"/>
      <c r="AF1814" s="67"/>
      <c r="AG1814" s="67" t="s">
        <v>81</v>
      </c>
      <c r="AH1814" s="34">
        <f t="shared" si="259"/>
        <v>7869588.8499999996</v>
      </c>
      <c r="AI1814" s="67" t="s">
        <v>82</v>
      </c>
      <c r="AJ1814" s="66"/>
      <c r="AK1814" s="67" t="s">
        <v>99</v>
      </c>
      <c r="AL1814" s="67"/>
    </row>
    <row r="1815" spans="1:38" ht="14.25" customHeight="1">
      <c r="A1815" s="4">
        <v>5849</v>
      </c>
      <c r="B1815" s="67" t="s">
        <v>72</v>
      </c>
      <c r="C1815" s="67" t="s">
        <v>72</v>
      </c>
      <c r="D1815" s="67" t="s">
        <v>72</v>
      </c>
      <c r="E1815" s="68">
        <v>44452</v>
      </c>
      <c r="F1815" s="68">
        <v>44452</v>
      </c>
      <c r="G1815" s="68" t="s">
        <v>73</v>
      </c>
      <c r="H1815" s="67" t="s">
        <v>15</v>
      </c>
      <c r="I1815" s="67">
        <v>14</v>
      </c>
      <c r="J1815" s="67" t="s">
        <v>74</v>
      </c>
      <c r="K1815" s="67"/>
      <c r="L1815" s="66" t="s">
        <v>92</v>
      </c>
      <c r="M1815" s="66" t="s">
        <v>5846</v>
      </c>
      <c r="N1815" s="67" t="s">
        <v>509</v>
      </c>
      <c r="O1815" s="67" t="s">
        <v>5847</v>
      </c>
      <c r="P1815" s="68">
        <v>44446</v>
      </c>
      <c r="Q1815" s="71">
        <v>6325324.2999999998</v>
      </c>
      <c r="R1815" s="71"/>
      <c r="S1815" s="71">
        <v>6325324.2999999998</v>
      </c>
      <c r="T1815" s="67" t="s">
        <v>79</v>
      </c>
      <c r="U1815" s="67">
        <v>1951</v>
      </c>
      <c r="V1815" s="68">
        <v>44469</v>
      </c>
      <c r="W1815" s="68">
        <v>44469</v>
      </c>
      <c r="X1815" s="71">
        <f t="shared" si="257"/>
        <v>6325324.2999999998</v>
      </c>
      <c r="Y1815" s="71"/>
      <c r="Z1815" s="71">
        <f t="shared" si="258"/>
        <v>6325324.2999999998</v>
      </c>
      <c r="AA1815" s="67" t="s">
        <v>80</v>
      </c>
      <c r="AB1815" s="67"/>
      <c r="AC1815" s="67"/>
      <c r="AD1815" s="67">
        <v>1236</v>
      </c>
      <c r="AE1815" s="67"/>
      <c r="AF1815" s="67"/>
      <c r="AG1815" s="67" t="s">
        <v>81</v>
      </c>
      <c r="AH1815" s="34">
        <f t="shared" si="259"/>
        <v>6325324.2999999998</v>
      </c>
      <c r="AI1815" s="67" t="s">
        <v>82</v>
      </c>
      <c r="AJ1815" s="66"/>
      <c r="AK1815" s="67" t="s">
        <v>99</v>
      </c>
      <c r="AL1815" s="67"/>
    </row>
    <row r="1816" spans="1:38" ht="14.25" customHeight="1">
      <c r="A1816" s="4">
        <v>5850</v>
      </c>
      <c r="B1816" s="67" t="s">
        <v>72</v>
      </c>
      <c r="C1816" s="67" t="s">
        <v>72</v>
      </c>
      <c r="D1816" s="67" t="s">
        <v>72</v>
      </c>
      <c r="E1816" s="68">
        <v>44452</v>
      </c>
      <c r="F1816" s="68">
        <v>44452</v>
      </c>
      <c r="G1816" s="68" t="s">
        <v>73</v>
      </c>
      <c r="H1816" s="67" t="s">
        <v>15</v>
      </c>
      <c r="I1816" s="67">
        <v>14</v>
      </c>
      <c r="J1816" s="67" t="s">
        <v>74</v>
      </c>
      <c r="K1816" s="67"/>
      <c r="L1816" s="66" t="s">
        <v>92</v>
      </c>
      <c r="M1816" s="66" t="s">
        <v>5848</v>
      </c>
      <c r="N1816" s="67" t="s">
        <v>509</v>
      </c>
      <c r="O1816" s="67" t="s">
        <v>5849</v>
      </c>
      <c r="P1816" s="68">
        <v>44446</v>
      </c>
      <c r="Q1816" s="71">
        <v>6831347.3099999996</v>
      </c>
      <c r="R1816" s="71"/>
      <c r="S1816" s="71">
        <v>6831347.3099999996</v>
      </c>
      <c r="T1816" s="67" t="s">
        <v>79</v>
      </c>
      <c r="U1816" s="67">
        <v>1950</v>
      </c>
      <c r="V1816" s="68">
        <v>44469</v>
      </c>
      <c r="W1816" s="68">
        <v>44469</v>
      </c>
      <c r="X1816" s="71">
        <f t="shared" si="257"/>
        <v>6831347.3099999996</v>
      </c>
      <c r="Y1816" s="71"/>
      <c r="Z1816" s="71">
        <f t="shared" si="258"/>
        <v>6831347.3099999996</v>
      </c>
      <c r="AA1816" s="67" t="s">
        <v>80</v>
      </c>
      <c r="AB1816" s="67"/>
      <c r="AC1816" s="67"/>
      <c r="AD1816" s="67">
        <v>1234</v>
      </c>
      <c r="AE1816" s="67"/>
      <c r="AF1816" s="67"/>
      <c r="AG1816" s="67" t="s">
        <v>81</v>
      </c>
      <c r="AH1816" s="34">
        <f t="shared" si="259"/>
        <v>6831347.3099999996</v>
      </c>
      <c r="AI1816" s="67" t="s">
        <v>82</v>
      </c>
      <c r="AJ1816" s="66"/>
      <c r="AK1816" s="67" t="s">
        <v>99</v>
      </c>
      <c r="AL1816" s="67"/>
    </row>
    <row r="1817" spans="1:38" ht="14.25" customHeight="1">
      <c r="A1817" s="4">
        <v>5851</v>
      </c>
      <c r="B1817" s="67" t="s">
        <v>72</v>
      </c>
      <c r="C1817" s="67" t="s">
        <v>72</v>
      </c>
      <c r="D1817" s="67" t="s">
        <v>72</v>
      </c>
      <c r="E1817" s="68">
        <v>44452</v>
      </c>
      <c r="F1817" s="68">
        <v>44452</v>
      </c>
      <c r="G1817" s="68" t="s">
        <v>73</v>
      </c>
      <c r="H1817" s="67" t="s">
        <v>15</v>
      </c>
      <c r="I1817" s="67">
        <v>14</v>
      </c>
      <c r="J1817" s="67" t="s">
        <v>74</v>
      </c>
      <c r="K1817" s="67"/>
      <c r="L1817" s="66" t="s">
        <v>92</v>
      </c>
      <c r="M1817" s="66" t="s">
        <v>5850</v>
      </c>
      <c r="N1817" s="67" t="s">
        <v>509</v>
      </c>
      <c r="O1817" s="67" t="s">
        <v>5851</v>
      </c>
      <c r="P1817" s="68">
        <v>44446</v>
      </c>
      <c r="Q1817" s="71">
        <v>12692184.210000001</v>
      </c>
      <c r="R1817" s="71"/>
      <c r="S1817" s="71">
        <v>12692184.210000001</v>
      </c>
      <c r="T1817" s="67" t="s">
        <v>79</v>
      </c>
      <c r="U1817" s="67">
        <v>1949</v>
      </c>
      <c r="V1817" s="68">
        <v>44469</v>
      </c>
      <c r="W1817" s="68">
        <v>44469</v>
      </c>
      <c r="X1817" s="71">
        <f t="shared" si="257"/>
        <v>12692184.210000001</v>
      </c>
      <c r="Y1817" s="71"/>
      <c r="Z1817" s="71">
        <f t="shared" si="258"/>
        <v>12692184.210000001</v>
      </c>
      <c r="AA1817" s="67" t="s">
        <v>80</v>
      </c>
      <c r="AB1817" s="67"/>
      <c r="AC1817" s="67"/>
      <c r="AD1817" s="67">
        <v>1245</v>
      </c>
      <c r="AE1817" s="67"/>
      <c r="AF1817" s="67"/>
      <c r="AG1817" s="67" t="s">
        <v>81</v>
      </c>
      <c r="AH1817" s="34">
        <f t="shared" si="259"/>
        <v>12692184.210000001</v>
      </c>
      <c r="AI1817" s="67" t="s">
        <v>82</v>
      </c>
      <c r="AJ1817" s="66"/>
      <c r="AK1817" s="67" t="s">
        <v>99</v>
      </c>
      <c r="AL1817" s="67"/>
    </row>
    <row r="1818" spans="1:38" ht="14.25" customHeight="1">
      <c r="A1818" s="4">
        <v>5852</v>
      </c>
      <c r="B1818" s="67" t="s">
        <v>72</v>
      </c>
      <c r="C1818" s="67" t="s">
        <v>72</v>
      </c>
      <c r="D1818" s="67" t="s">
        <v>72</v>
      </c>
      <c r="E1818" s="68">
        <v>44452</v>
      </c>
      <c r="F1818" s="68">
        <v>44452</v>
      </c>
      <c r="G1818" s="68" t="s">
        <v>73</v>
      </c>
      <c r="H1818" s="67" t="s">
        <v>15</v>
      </c>
      <c r="I1818" s="67">
        <v>14</v>
      </c>
      <c r="J1818" s="67" t="s">
        <v>74</v>
      </c>
      <c r="K1818" s="67"/>
      <c r="L1818" s="66" t="s">
        <v>92</v>
      </c>
      <c r="M1818" s="66" t="s">
        <v>5852</v>
      </c>
      <c r="N1818" s="67" t="s">
        <v>509</v>
      </c>
      <c r="O1818" s="67" t="s">
        <v>5853</v>
      </c>
      <c r="P1818" s="68">
        <v>44446</v>
      </c>
      <c r="Q1818" s="71">
        <v>6324584.5</v>
      </c>
      <c r="R1818" s="71"/>
      <c r="S1818" s="71">
        <v>6324584.5</v>
      </c>
      <c r="T1818" s="67" t="s">
        <v>79</v>
      </c>
      <c r="U1818" s="67">
        <v>1946</v>
      </c>
      <c r="V1818" s="68">
        <v>44469</v>
      </c>
      <c r="W1818" s="68">
        <v>44469</v>
      </c>
      <c r="X1818" s="71">
        <f t="shared" si="257"/>
        <v>6324584.5</v>
      </c>
      <c r="Y1818" s="71"/>
      <c r="Z1818" s="71">
        <f t="shared" si="258"/>
        <v>6324584.5</v>
      </c>
      <c r="AA1818" s="67" t="s">
        <v>80</v>
      </c>
      <c r="AB1818" s="67"/>
      <c r="AC1818" s="67"/>
      <c r="AD1818" s="67">
        <v>1244</v>
      </c>
      <c r="AE1818" s="67"/>
      <c r="AF1818" s="67"/>
      <c r="AG1818" s="67" t="s">
        <v>81</v>
      </c>
      <c r="AH1818" s="34">
        <f t="shared" si="259"/>
        <v>6324584.5</v>
      </c>
      <c r="AI1818" s="67" t="s">
        <v>82</v>
      </c>
      <c r="AJ1818" s="66"/>
      <c r="AK1818" s="67" t="s">
        <v>99</v>
      </c>
      <c r="AL1818" s="67"/>
    </row>
    <row r="1819" spans="1:38" ht="14.25" customHeight="1">
      <c r="A1819" s="4">
        <v>5853</v>
      </c>
      <c r="B1819" s="67" t="s">
        <v>72</v>
      </c>
      <c r="C1819" s="67" t="s">
        <v>72</v>
      </c>
      <c r="D1819" s="67" t="s">
        <v>72</v>
      </c>
      <c r="E1819" s="68">
        <v>44452</v>
      </c>
      <c r="F1819" s="68">
        <v>44452</v>
      </c>
      <c r="G1819" s="68" t="s">
        <v>73</v>
      </c>
      <c r="H1819" s="67" t="s">
        <v>15</v>
      </c>
      <c r="I1819" s="67">
        <v>14</v>
      </c>
      <c r="J1819" s="67" t="s">
        <v>74</v>
      </c>
      <c r="K1819" s="67"/>
      <c r="L1819" s="66" t="s">
        <v>92</v>
      </c>
      <c r="M1819" s="66" t="s">
        <v>5854</v>
      </c>
      <c r="N1819" s="67" t="s">
        <v>509</v>
      </c>
      <c r="O1819" s="67" t="s">
        <v>5855</v>
      </c>
      <c r="P1819" s="68">
        <v>44446</v>
      </c>
      <c r="Q1819" s="71">
        <v>15307998.01</v>
      </c>
      <c r="R1819" s="71"/>
      <c r="S1819" s="71">
        <v>15307998.01</v>
      </c>
      <c r="T1819" s="67" t="s">
        <v>79</v>
      </c>
      <c r="U1819" s="67">
        <v>1943</v>
      </c>
      <c r="V1819" s="68">
        <v>44469</v>
      </c>
      <c r="W1819" s="68">
        <v>44469</v>
      </c>
      <c r="X1819" s="71">
        <f t="shared" si="257"/>
        <v>15307998.01</v>
      </c>
      <c r="Y1819" s="71"/>
      <c r="Z1819" s="71">
        <f t="shared" si="258"/>
        <v>15307998.01</v>
      </c>
      <c r="AA1819" s="67" t="s">
        <v>80</v>
      </c>
      <c r="AB1819" s="67"/>
      <c r="AC1819" s="67"/>
      <c r="AD1819" s="67">
        <v>1243</v>
      </c>
      <c r="AE1819" s="67"/>
      <c r="AF1819" s="67"/>
      <c r="AG1819" s="67" t="s">
        <v>81</v>
      </c>
      <c r="AH1819" s="34">
        <f t="shared" si="259"/>
        <v>15307998.01</v>
      </c>
      <c r="AI1819" s="67" t="s">
        <v>82</v>
      </c>
      <c r="AJ1819" s="66"/>
      <c r="AK1819" s="67" t="s">
        <v>99</v>
      </c>
      <c r="AL1819" s="67"/>
    </row>
    <row r="1820" spans="1:38" ht="14.25" customHeight="1">
      <c r="A1820" s="4">
        <v>5854</v>
      </c>
      <c r="B1820" s="67" t="s">
        <v>72</v>
      </c>
      <c r="C1820" s="67" t="s">
        <v>72</v>
      </c>
      <c r="D1820" s="67" t="s">
        <v>72</v>
      </c>
      <c r="E1820" s="68">
        <v>44452</v>
      </c>
      <c r="F1820" s="68">
        <v>44452</v>
      </c>
      <c r="G1820" s="68" t="s">
        <v>73</v>
      </c>
      <c r="H1820" s="67" t="s">
        <v>15</v>
      </c>
      <c r="I1820" s="67">
        <v>14</v>
      </c>
      <c r="J1820" s="67" t="s">
        <v>74</v>
      </c>
      <c r="K1820" s="67"/>
      <c r="L1820" s="66" t="s">
        <v>92</v>
      </c>
      <c r="M1820" s="66" t="s">
        <v>5856</v>
      </c>
      <c r="N1820" s="67" t="s">
        <v>509</v>
      </c>
      <c r="O1820" s="67" t="s">
        <v>5857</v>
      </c>
      <c r="P1820" s="68">
        <v>44446</v>
      </c>
      <c r="Q1820" s="71">
        <v>8355318.5</v>
      </c>
      <c r="R1820" s="71"/>
      <c r="S1820" s="71">
        <v>8355318.5</v>
      </c>
      <c r="T1820" s="67" t="s">
        <v>79</v>
      </c>
      <c r="U1820" s="67">
        <v>1941</v>
      </c>
      <c r="V1820" s="68">
        <v>44469</v>
      </c>
      <c r="W1820" s="68">
        <v>44469</v>
      </c>
      <c r="X1820" s="71">
        <f t="shared" si="257"/>
        <v>8355318.5</v>
      </c>
      <c r="Y1820" s="71"/>
      <c r="Z1820" s="71">
        <f t="shared" si="258"/>
        <v>8355318.5</v>
      </c>
      <c r="AA1820" s="67" t="s">
        <v>80</v>
      </c>
      <c r="AB1820" s="67"/>
      <c r="AC1820" s="67"/>
      <c r="AD1820" s="67">
        <v>1242</v>
      </c>
      <c r="AE1820" s="67"/>
      <c r="AF1820" s="67"/>
      <c r="AG1820" s="67" t="s">
        <v>81</v>
      </c>
      <c r="AH1820" s="34">
        <f t="shared" si="259"/>
        <v>8355318.5</v>
      </c>
      <c r="AI1820" s="67" t="s">
        <v>82</v>
      </c>
      <c r="AJ1820" s="66"/>
      <c r="AK1820" s="67" t="s">
        <v>99</v>
      </c>
      <c r="AL1820" s="67"/>
    </row>
    <row r="1821" spans="1:38" ht="14.25" customHeight="1">
      <c r="A1821" s="4">
        <v>5855</v>
      </c>
      <c r="B1821" s="67" t="s">
        <v>72</v>
      </c>
      <c r="C1821" s="67" t="s">
        <v>72</v>
      </c>
      <c r="D1821" s="67" t="s">
        <v>72</v>
      </c>
      <c r="E1821" s="68">
        <v>44452</v>
      </c>
      <c r="F1821" s="68">
        <v>44452</v>
      </c>
      <c r="G1821" s="68" t="s">
        <v>73</v>
      </c>
      <c r="H1821" s="67" t="s">
        <v>15</v>
      </c>
      <c r="I1821" s="67">
        <v>14</v>
      </c>
      <c r="J1821" s="67" t="s">
        <v>74</v>
      </c>
      <c r="K1821" s="67"/>
      <c r="L1821" s="66" t="s">
        <v>92</v>
      </c>
      <c r="M1821" s="66" t="s">
        <v>5858</v>
      </c>
      <c r="N1821" s="67" t="s">
        <v>509</v>
      </c>
      <c r="O1821" s="67" t="s">
        <v>5859</v>
      </c>
      <c r="P1821" s="68">
        <v>44446</v>
      </c>
      <c r="Q1821" s="71">
        <v>8387323.5</v>
      </c>
      <c r="R1821" s="71"/>
      <c r="S1821" s="71">
        <v>8387323.5</v>
      </c>
      <c r="T1821" s="67" t="s">
        <v>79</v>
      </c>
      <c r="U1821" s="67">
        <v>1938</v>
      </c>
      <c r="V1821" s="68">
        <v>44469</v>
      </c>
      <c r="W1821" s="68">
        <v>44469</v>
      </c>
      <c r="X1821" s="71">
        <f t="shared" si="257"/>
        <v>8387323.5</v>
      </c>
      <c r="Y1821" s="71"/>
      <c r="Z1821" s="71">
        <f t="shared" si="258"/>
        <v>8387323.5</v>
      </c>
      <c r="AA1821" s="67" t="s">
        <v>80</v>
      </c>
      <c r="AB1821" s="67"/>
      <c r="AC1821" s="67"/>
      <c r="AD1821" s="67">
        <v>1241</v>
      </c>
      <c r="AE1821" s="67"/>
      <c r="AF1821" s="67"/>
      <c r="AG1821" s="67" t="s">
        <v>81</v>
      </c>
      <c r="AH1821" s="34">
        <f t="shared" si="259"/>
        <v>8387323.5</v>
      </c>
      <c r="AI1821" s="67" t="s">
        <v>82</v>
      </c>
      <c r="AJ1821" s="66"/>
      <c r="AK1821" s="67" t="s">
        <v>99</v>
      </c>
      <c r="AL1821" s="67"/>
    </row>
    <row r="1822" spans="1:38" ht="14.25" customHeight="1">
      <c r="A1822" s="4">
        <v>5856</v>
      </c>
      <c r="B1822" s="67" t="s">
        <v>220</v>
      </c>
      <c r="C1822" s="67" t="s">
        <v>220</v>
      </c>
      <c r="D1822" s="67" t="s">
        <v>72</v>
      </c>
      <c r="E1822" s="68">
        <v>44452</v>
      </c>
      <c r="F1822" s="68">
        <v>44452</v>
      </c>
      <c r="G1822" s="68" t="s">
        <v>177</v>
      </c>
      <c r="H1822" s="67" t="s">
        <v>18</v>
      </c>
      <c r="I1822" s="67">
        <v>10</v>
      </c>
      <c r="J1822" s="67" t="s">
        <v>100</v>
      </c>
      <c r="K1822" s="67"/>
      <c r="L1822" s="66" t="s">
        <v>5133</v>
      </c>
      <c r="M1822" s="66" t="s">
        <v>5860</v>
      </c>
      <c r="N1822" s="67"/>
      <c r="O1822" s="67" t="s">
        <v>5861</v>
      </c>
      <c r="P1822" s="68">
        <v>44410</v>
      </c>
      <c r="Q1822" s="71">
        <v>6816548</v>
      </c>
      <c r="R1822" s="71"/>
      <c r="S1822" s="71">
        <v>6816548</v>
      </c>
      <c r="T1822" s="67" t="s">
        <v>96</v>
      </c>
      <c r="U1822" s="67">
        <v>1633</v>
      </c>
      <c r="V1822" s="68">
        <v>44460</v>
      </c>
      <c r="W1822" s="68">
        <v>44463</v>
      </c>
      <c r="X1822" s="71">
        <v>6816548</v>
      </c>
      <c r="Y1822" s="71"/>
      <c r="Z1822" s="71">
        <v>6816548</v>
      </c>
      <c r="AA1822" s="67" t="s">
        <v>80</v>
      </c>
      <c r="AB1822" s="67"/>
      <c r="AC1822" s="67"/>
      <c r="AD1822" s="67"/>
      <c r="AE1822" s="67"/>
      <c r="AF1822" s="67"/>
      <c r="AG1822" s="67" t="s">
        <v>5862</v>
      </c>
      <c r="AH1822" s="34"/>
      <c r="AI1822" s="67" t="s">
        <v>403</v>
      </c>
      <c r="AJ1822" s="66"/>
      <c r="AK1822" s="66" t="s">
        <v>5863</v>
      </c>
      <c r="AL1822" s="67"/>
    </row>
    <row r="1823" spans="1:38" ht="14.25" customHeight="1">
      <c r="A1823" s="4">
        <v>5857</v>
      </c>
      <c r="B1823" s="67" t="s">
        <v>220</v>
      </c>
      <c r="C1823" s="67" t="s">
        <v>892</v>
      </c>
      <c r="D1823" s="67" t="s">
        <v>72</v>
      </c>
      <c r="E1823" s="68">
        <v>44452</v>
      </c>
      <c r="F1823" s="68">
        <v>44452</v>
      </c>
      <c r="G1823" s="68" t="s">
        <v>177</v>
      </c>
      <c r="H1823" s="67" t="s">
        <v>18</v>
      </c>
      <c r="I1823" s="67">
        <v>10</v>
      </c>
      <c r="J1823" s="67" t="s">
        <v>100</v>
      </c>
      <c r="K1823" s="67"/>
      <c r="L1823" s="66" t="s">
        <v>5864</v>
      </c>
      <c r="M1823" s="66" t="s">
        <v>5865</v>
      </c>
      <c r="N1823" s="67"/>
      <c r="O1823" s="67" t="s">
        <v>5866</v>
      </c>
      <c r="P1823" s="68">
        <v>44275</v>
      </c>
      <c r="Q1823" s="71">
        <v>9267304</v>
      </c>
      <c r="R1823" s="71"/>
      <c r="S1823" s="71">
        <v>4351304</v>
      </c>
      <c r="T1823" s="67" t="s">
        <v>96</v>
      </c>
      <c r="U1823" s="67">
        <v>1633</v>
      </c>
      <c r="V1823" s="68">
        <v>44460</v>
      </c>
      <c r="W1823" s="68">
        <v>44463</v>
      </c>
      <c r="X1823" s="71">
        <v>4351304</v>
      </c>
      <c r="Y1823" s="71"/>
      <c r="Z1823" s="71">
        <v>4351304</v>
      </c>
      <c r="AA1823" s="67" t="s">
        <v>80</v>
      </c>
      <c r="AB1823" s="67"/>
      <c r="AC1823" s="67"/>
      <c r="AD1823" s="67"/>
      <c r="AE1823" s="67"/>
      <c r="AF1823" s="67"/>
      <c r="AG1823" s="67" t="s">
        <v>5867</v>
      </c>
      <c r="AH1823" s="34"/>
      <c r="AI1823" s="67" t="s">
        <v>403</v>
      </c>
      <c r="AJ1823" s="66"/>
      <c r="AK1823" s="66" t="s">
        <v>5865</v>
      </c>
      <c r="AL1823" s="67"/>
    </row>
    <row r="1824" spans="1:38" ht="14.25" customHeight="1">
      <c r="A1824" s="4">
        <v>5858</v>
      </c>
      <c r="B1824" s="67" t="s">
        <v>72</v>
      </c>
      <c r="C1824" s="67" t="s">
        <v>90</v>
      </c>
      <c r="D1824" s="67" t="s">
        <v>72</v>
      </c>
      <c r="E1824" s="68">
        <v>44452</v>
      </c>
      <c r="F1824" s="68">
        <v>44452</v>
      </c>
      <c r="G1824" s="68" t="s">
        <v>91</v>
      </c>
      <c r="H1824" s="67" t="s">
        <v>2</v>
      </c>
      <c r="I1824" s="67">
        <v>3.14</v>
      </c>
      <c r="J1824" s="67" t="s">
        <v>74</v>
      </c>
      <c r="K1824" s="67"/>
      <c r="L1824" s="66" t="s">
        <v>92</v>
      </c>
      <c r="M1824" s="66" t="s">
        <v>5868</v>
      </c>
      <c r="N1824" s="67" t="s">
        <v>5869</v>
      </c>
      <c r="O1824" s="67" t="s">
        <v>5870</v>
      </c>
      <c r="P1824" s="68">
        <v>44450</v>
      </c>
      <c r="Q1824" s="71">
        <v>1330000</v>
      </c>
      <c r="R1824" s="71"/>
      <c r="S1824" s="71">
        <v>1330000</v>
      </c>
      <c r="T1824" s="67" t="s">
        <v>118</v>
      </c>
      <c r="U1824" s="67">
        <v>1627</v>
      </c>
      <c r="V1824" s="68">
        <v>44459</v>
      </c>
      <c r="W1824" s="68">
        <v>44462</v>
      </c>
      <c r="X1824" s="71">
        <v>1330000</v>
      </c>
      <c r="Y1824" s="71"/>
      <c r="Z1824" s="71">
        <v>1330000</v>
      </c>
      <c r="AA1824" s="67" t="s">
        <v>80</v>
      </c>
      <c r="AB1824" s="67"/>
      <c r="AC1824" s="67"/>
      <c r="AD1824" s="67"/>
      <c r="AE1824" s="67"/>
      <c r="AF1824" s="67"/>
      <c r="AG1824" s="67" t="s">
        <v>5871</v>
      </c>
      <c r="AH1824" s="34"/>
      <c r="AI1824" s="67" t="s">
        <v>98</v>
      </c>
      <c r="AJ1824" s="66"/>
      <c r="AK1824" s="67" t="s">
        <v>99</v>
      </c>
      <c r="AL1824" s="67"/>
    </row>
    <row r="1825" spans="1:38" ht="14.25" customHeight="1">
      <c r="A1825" s="4">
        <v>5859</v>
      </c>
      <c r="B1825" s="67" t="s">
        <v>182</v>
      </c>
      <c r="C1825" s="67" t="s">
        <v>182</v>
      </c>
      <c r="D1825" s="67" t="s">
        <v>72</v>
      </c>
      <c r="E1825" s="68">
        <v>44452</v>
      </c>
      <c r="F1825" s="68">
        <v>44452</v>
      </c>
      <c r="G1825" s="68" t="s">
        <v>73</v>
      </c>
      <c r="H1825" s="67" t="s">
        <v>16</v>
      </c>
      <c r="I1825" s="67">
        <v>14</v>
      </c>
      <c r="J1825" s="67" t="s">
        <v>74</v>
      </c>
      <c r="K1825" s="67"/>
      <c r="L1825" s="67" t="s">
        <v>201</v>
      </c>
      <c r="M1825" s="66" t="s">
        <v>5872</v>
      </c>
      <c r="N1825" s="67" t="s">
        <v>5873</v>
      </c>
      <c r="O1825" s="67" t="s">
        <v>5874</v>
      </c>
      <c r="P1825" s="68">
        <v>44319</v>
      </c>
      <c r="Q1825" s="71">
        <v>18187530.09</v>
      </c>
      <c r="R1825" s="71"/>
      <c r="S1825" s="71">
        <v>18187530.09</v>
      </c>
      <c r="T1825" s="67" t="s">
        <v>79</v>
      </c>
      <c r="U1825" s="67">
        <v>1688</v>
      </c>
      <c r="V1825" s="68">
        <v>44462</v>
      </c>
      <c r="W1825" s="68">
        <v>44466</v>
      </c>
      <c r="X1825" s="71">
        <f t="shared" ref="X1825:X1830" si="260">+S1825</f>
        <v>18187530.09</v>
      </c>
      <c r="Y1825" s="71"/>
      <c r="Z1825" s="71">
        <f t="shared" ref="Z1825:Z1830" si="261">SUM(X1825:Y1825)</f>
        <v>18187530.09</v>
      </c>
      <c r="AA1825" s="67" t="s">
        <v>80</v>
      </c>
      <c r="AB1825" s="67"/>
      <c r="AC1825" s="67"/>
      <c r="AD1825" s="67">
        <v>1342</v>
      </c>
      <c r="AE1825" s="67"/>
      <c r="AF1825" s="67"/>
      <c r="AG1825" s="67" t="s">
        <v>81</v>
      </c>
      <c r="AH1825" s="34">
        <f t="shared" ref="AH1825:AH1830" si="262">Z1825</f>
        <v>18187530.09</v>
      </c>
      <c r="AI1825" s="67" t="s">
        <v>82</v>
      </c>
      <c r="AJ1825" s="66"/>
      <c r="AK1825" s="66" t="s">
        <v>201</v>
      </c>
      <c r="AL1825" s="67"/>
    </row>
    <row r="1826" spans="1:38" ht="14.25" customHeight="1">
      <c r="A1826" s="4">
        <v>5860</v>
      </c>
      <c r="B1826" s="67" t="s">
        <v>182</v>
      </c>
      <c r="C1826" s="67" t="s">
        <v>182</v>
      </c>
      <c r="D1826" s="67" t="s">
        <v>72</v>
      </c>
      <c r="E1826" s="68">
        <v>44453</v>
      </c>
      <c r="F1826" s="68">
        <v>44453</v>
      </c>
      <c r="G1826" s="68" t="s">
        <v>73</v>
      </c>
      <c r="H1826" s="67" t="s">
        <v>16</v>
      </c>
      <c r="I1826" s="67">
        <v>14</v>
      </c>
      <c r="J1826" s="67" t="s">
        <v>74</v>
      </c>
      <c r="K1826" s="67"/>
      <c r="L1826" s="67" t="s">
        <v>201</v>
      </c>
      <c r="M1826" s="66" t="s">
        <v>5875</v>
      </c>
      <c r="N1826" s="67" t="s">
        <v>5876</v>
      </c>
      <c r="O1826" s="67" t="s">
        <v>5877</v>
      </c>
      <c r="P1826" s="68">
        <v>44347</v>
      </c>
      <c r="Q1826" s="71">
        <v>2625845.2799999998</v>
      </c>
      <c r="R1826" s="71"/>
      <c r="S1826" s="71">
        <v>2625845.2799999998</v>
      </c>
      <c r="T1826" s="67" t="s">
        <v>79</v>
      </c>
      <c r="U1826" s="67">
        <v>1661</v>
      </c>
      <c r="V1826" s="68">
        <v>44461</v>
      </c>
      <c r="W1826" s="68">
        <v>44462</v>
      </c>
      <c r="X1826" s="71">
        <f t="shared" si="260"/>
        <v>2625845.2799999998</v>
      </c>
      <c r="Y1826" s="71"/>
      <c r="Z1826" s="71">
        <f t="shared" si="261"/>
        <v>2625845.2799999998</v>
      </c>
      <c r="AA1826" s="67" t="s">
        <v>80</v>
      </c>
      <c r="AB1826" s="67"/>
      <c r="AC1826" s="67"/>
      <c r="AD1826" s="67">
        <v>1290</v>
      </c>
      <c r="AE1826" s="67"/>
      <c r="AF1826" s="67"/>
      <c r="AG1826" s="67" t="s">
        <v>81</v>
      </c>
      <c r="AH1826" s="34">
        <f t="shared" si="262"/>
        <v>2625845.2799999998</v>
      </c>
      <c r="AI1826" s="67" t="s">
        <v>82</v>
      </c>
      <c r="AJ1826" s="66"/>
      <c r="AK1826" s="66" t="s">
        <v>201</v>
      </c>
      <c r="AL1826" s="67"/>
    </row>
    <row r="1827" spans="1:38" ht="14.25" customHeight="1">
      <c r="A1827" s="4">
        <v>5861</v>
      </c>
      <c r="B1827" s="67" t="s">
        <v>182</v>
      </c>
      <c r="C1827" s="67" t="s">
        <v>182</v>
      </c>
      <c r="D1827" s="67" t="s">
        <v>72</v>
      </c>
      <c r="E1827" s="68">
        <v>44453</v>
      </c>
      <c r="F1827" s="68">
        <v>44453</v>
      </c>
      <c r="G1827" s="68" t="s">
        <v>73</v>
      </c>
      <c r="H1827" s="67" t="s">
        <v>16</v>
      </c>
      <c r="I1827" s="67">
        <v>14</v>
      </c>
      <c r="J1827" s="67" t="s">
        <v>74</v>
      </c>
      <c r="K1827" s="67"/>
      <c r="L1827" s="67" t="s">
        <v>201</v>
      </c>
      <c r="M1827" s="66" t="s">
        <v>5878</v>
      </c>
      <c r="N1827" s="67" t="s">
        <v>5879</v>
      </c>
      <c r="O1827" s="67"/>
      <c r="P1827" s="68">
        <v>44347</v>
      </c>
      <c r="Q1827" s="71">
        <v>11541192.949999999</v>
      </c>
      <c r="R1827" s="71"/>
      <c r="S1827" s="71">
        <v>11541192.949999999</v>
      </c>
      <c r="T1827" s="67" t="s">
        <v>79</v>
      </c>
      <c r="U1827" s="67">
        <v>1649</v>
      </c>
      <c r="V1827" s="68">
        <v>44461</v>
      </c>
      <c r="W1827" s="68">
        <v>44462</v>
      </c>
      <c r="X1827" s="71">
        <f t="shared" si="260"/>
        <v>11541192.949999999</v>
      </c>
      <c r="Y1827" s="71"/>
      <c r="Z1827" s="71">
        <f t="shared" si="261"/>
        <v>11541192.949999999</v>
      </c>
      <c r="AA1827" s="67" t="s">
        <v>80</v>
      </c>
      <c r="AB1827" s="67"/>
      <c r="AC1827" s="67"/>
      <c r="AD1827" s="67">
        <v>1286</v>
      </c>
      <c r="AE1827" s="67"/>
      <c r="AF1827" s="67"/>
      <c r="AG1827" s="67" t="s">
        <v>81</v>
      </c>
      <c r="AH1827" s="34">
        <f t="shared" si="262"/>
        <v>11541192.949999999</v>
      </c>
      <c r="AI1827" s="67" t="s">
        <v>82</v>
      </c>
      <c r="AJ1827" s="66"/>
      <c r="AK1827" s="66" t="s">
        <v>201</v>
      </c>
      <c r="AL1827" s="67"/>
    </row>
    <row r="1828" spans="1:38" ht="14.25" customHeight="1">
      <c r="A1828" s="4">
        <v>5862</v>
      </c>
      <c r="B1828" s="67" t="s">
        <v>182</v>
      </c>
      <c r="C1828" s="67" t="s">
        <v>182</v>
      </c>
      <c r="D1828" s="67" t="s">
        <v>72</v>
      </c>
      <c r="E1828" s="68">
        <v>44453</v>
      </c>
      <c r="F1828" s="68">
        <v>44453</v>
      </c>
      <c r="G1828" s="68" t="s">
        <v>73</v>
      </c>
      <c r="H1828" s="67" t="s">
        <v>21</v>
      </c>
      <c r="I1828" s="67">
        <v>14</v>
      </c>
      <c r="J1828" s="67" t="s">
        <v>74</v>
      </c>
      <c r="K1828" s="67"/>
      <c r="L1828" s="67" t="s">
        <v>201</v>
      </c>
      <c r="M1828" s="66" t="s">
        <v>5880</v>
      </c>
      <c r="N1828" s="67" t="s">
        <v>5881</v>
      </c>
      <c r="O1828" s="67" t="s">
        <v>5882</v>
      </c>
      <c r="P1828" s="68">
        <v>44354</v>
      </c>
      <c r="Q1828" s="71">
        <v>5330351.46</v>
      </c>
      <c r="R1828" s="71"/>
      <c r="S1828" s="71">
        <v>5330351.46</v>
      </c>
      <c r="T1828" s="67" t="s">
        <v>79</v>
      </c>
      <c r="U1828" s="67">
        <v>1651</v>
      </c>
      <c r="V1828" s="68">
        <v>44461</v>
      </c>
      <c r="W1828" s="68">
        <v>44462</v>
      </c>
      <c r="X1828" s="71">
        <f t="shared" si="260"/>
        <v>5330351.46</v>
      </c>
      <c r="Y1828" s="71"/>
      <c r="Z1828" s="71">
        <f t="shared" si="261"/>
        <v>5330351.46</v>
      </c>
      <c r="AA1828" s="67" t="s">
        <v>80</v>
      </c>
      <c r="AB1828" s="67"/>
      <c r="AC1828" s="67"/>
      <c r="AD1828" s="67">
        <v>1287</v>
      </c>
      <c r="AE1828" s="67"/>
      <c r="AF1828" s="67"/>
      <c r="AG1828" s="67" t="s">
        <v>81</v>
      </c>
      <c r="AH1828" s="34">
        <f t="shared" si="262"/>
        <v>5330351.46</v>
      </c>
      <c r="AI1828" s="67" t="s">
        <v>82</v>
      </c>
      <c r="AJ1828" s="66"/>
      <c r="AK1828" s="66" t="s">
        <v>201</v>
      </c>
      <c r="AL1828" s="67"/>
    </row>
    <row r="1829" spans="1:38" ht="14.25" customHeight="1">
      <c r="A1829" s="4">
        <v>5863</v>
      </c>
      <c r="B1829" s="67" t="s">
        <v>182</v>
      </c>
      <c r="C1829" s="67" t="s">
        <v>182</v>
      </c>
      <c r="D1829" s="67" t="s">
        <v>72</v>
      </c>
      <c r="E1829" s="68">
        <v>44453</v>
      </c>
      <c r="F1829" s="68">
        <v>44453</v>
      </c>
      <c r="G1829" s="68" t="s">
        <v>73</v>
      </c>
      <c r="H1829" s="67" t="s">
        <v>16</v>
      </c>
      <c r="I1829" s="67">
        <v>14</v>
      </c>
      <c r="J1829" s="67" t="s">
        <v>74</v>
      </c>
      <c r="K1829" s="67"/>
      <c r="L1829" s="67" t="s">
        <v>201</v>
      </c>
      <c r="M1829" s="66" t="s">
        <v>5883</v>
      </c>
      <c r="N1829" s="67" t="s">
        <v>5884</v>
      </c>
      <c r="O1829" s="67" t="s">
        <v>5885</v>
      </c>
      <c r="P1829" s="68">
        <v>44316</v>
      </c>
      <c r="Q1829" s="71">
        <v>4985507.96</v>
      </c>
      <c r="R1829" s="71"/>
      <c r="S1829" s="71">
        <v>4985507.96</v>
      </c>
      <c r="T1829" s="67" t="s">
        <v>79</v>
      </c>
      <c r="U1829" s="67">
        <v>1654</v>
      </c>
      <c r="V1829" s="68">
        <v>44461</v>
      </c>
      <c r="W1829" s="68">
        <v>44462</v>
      </c>
      <c r="X1829" s="71">
        <f t="shared" si="260"/>
        <v>4985507.96</v>
      </c>
      <c r="Y1829" s="71"/>
      <c r="Z1829" s="71">
        <f t="shared" si="261"/>
        <v>4985507.96</v>
      </c>
      <c r="AA1829" s="67" t="s">
        <v>80</v>
      </c>
      <c r="AB1829" s="67"/>
      <c r="AC1829" s="67"/>
      <c r="AD1829" s="67">
        <v>1288</v>
      </c>
      <c r="AE1829" s="67"/>
      <c r="AF1829" s="67"/>
      <c r="AG1829" s="67" t="s">
        <v>81</v>
      </c>
      <c r="AH1829" s="34">
        <f t="shared" si="262"/>
        <v>4985507.96</v>
      </c>
      <c r="AI1829" s="67" t="s">
        <v>82</v>
      </c>
      <c r="AJ1829" s="66"/>
      <c r="AK1829" s="66" t="s">
        <v>201</v>
      </c>
      <c r="AL1829" s="67"/>
    </row>
    <row r="1830" spans="1:38" ht="14.25" customHeight="1">
      <c r="A1830" s="4">
        <v>5864</v>
      </c>
      <c r="B1830" s="67" t="s">
        <v>182</v>
      </c>
      <c r="C1830" s="67" t="s">
        <v>182</v>
      </c>
      <c r="D1830" s="67" t="s">
        <v>72</v>
      </c>
      <c r="E1830" s="68">
        <v>44453</v>
      </c>
      <c r="F1830" s="68">
        <v>44453</v>
      </c>
      <c r="G1830" s="68" t="s">
        <v>73</v>
      </c>
      <c r="H1830" s="67" t="s">
        <v>16</v>
      </c>
      <c r="I1830" s="67">
        <v>14</v>
      </c>
      <c r="J1830" s="67" t="s">
        <v>74</v>
      </c>
      <c r="K1830" s="67"/>
      <c r="L1830" s="67" t="s">
        <v>201</v>
      </c>
      <c r="M1830" s="66" t="s">
        <v>5886</v>
      </c>
      <c r="N1830" s="67" t="s">
        <v>5887</v>
      </c>
      <c r="O1830" s="67" t="s">
        <v>5888</v>
      </c>
      <c r="P1830" s="68">
        <v>44344</v>
      </c>
      <c r="Q1830" s="71">
        <v>7279371.4000000004</v>
      </c>
      <c r="R1830" s="71"/>
      <c r="S1830" s="71">
        <v>7279371.4000000004</v>
      </c>
      <c r="T1830" s="67" t="s">
        <v>79</v>
      </c>
      <c r="U1830" s="67">
        <v>1669</v>
      </c>
      <c r="V1830" s="68">
        <v>44461</v>
      </c>
      <c r="W1830" s="68">
        <v>44462</v>
      </c>
      <c r="X1830" s="71">
        <f t="shared" si="260"/>
        <v>7279371.4000000004</v>
      </c>
      <c r="Y1830" s="71"/>
      <c r="Z1830" s="71">
        <f t="shared" si="261"/>
        <v>7279371.4000000004</v>
      </c>
      <c r="AA1830" s="67" t="s">
        <v>80</v>
      </c>
      <c r="AB1830" s="67"/>
      <c r="AC1830" s="67"/>
      <c r="AD1830" s="67">
        <v>1293</v>
      </c>
      <c r="AE1830" s="67"/>
      <c r="AF1830" s="67"/>
      <c r="AG1830" s="67" t="s">
        <v>81</v>
      </c>
      <c r="AH1830" s="34">
        <f t="shared" si="262"/>
        <v>7279371.4000000004</v>
      </c>
      <c r="AI1830" s="67" t="s">
        <v>82</v>
      </c>
      <c r="AJ1830" s="66"/>
      <c r="AK1830" s="66" t="s">
        <v>201</v>
      </c>
      <c r="AL1830" s="67"/>
    </row>
    <row r="1831" spans="1:38" ht="14.25" customHeight="1">
      <c r="A1831" s="4">
        <v>5865</v>
      </c>
      <c r="B1831" s="67" t="s">
        <v>182</v>
      </c>
      <c r="C1831" s="67" t="s">
        <v>182</v>
      </c>
      <c r="D1831" s="67" t="s">
        <v>72</v>
      </c>
      <c r="E1831" s="68">
        <v>44453</v>
      </c>
      <c r="F1831" s="68">
        <v>44453</v>
      </c>
      <c r="G1831" s="68" t="s">
        <v>73</v>
      </c>
      <c r="H1831" s="67" t="s">
        <v>16</v>
      </c>
      <c r="I1831" s="67">
        <v>14</v>
      </c>
      <c r="J1831" s="67" t="s">
        <v>74</v>
      </c>
      <c r="K1831" s="67"/>
      <c r="L1831" s="67" t="s">
        <v>201</v>
      </c>
      <c r="M1831" s="66" t="s">
        <v>5889</v>
      </c>
      <c r="N1831" s="67" t="s">
        <v>5890</v>
      </c>
      <c r="O1831" s="67" t="s">
        <v>5891</v>
      </c>
      <c r="P1831" s="68">
        <v>44337</v>
      </c>
      <c r="Q1831" s="71">
        <v>18255400.039999999</v>
      </c>
      <c r="R1831" s="71"/>
      <c r="S1831" s="71">
        <v>12887600.74</v>
      </c>
      <c r="T1831" s="67" t="s">
        <v>79</v>
      </c>
      <c r="U1831" s="67">
        <v>461</v>
      </c>
      <c r="V1831" s="68">
        <v>44552</v>
      </c>
      <c r="W1831" s="68">
        <v>44553</v>
      </c>
      <c r="X1831" s="71">
        <f>+S1831</f>
        <v>12887600.74</v>
      </c>
      <c r="Y1831" s="71"/>
      <c r="Z1831" s="71">
        <f>SUM(X1831+Y1831)</f>
        <v>12887600.74</v>
      </c>
      <c r="AA1831" s="67" t="s">
        <v>80</v>
      </c>
      <c r="AB1831" s="67"/>
      <c r="AC1831" s="67"/>
      <c r="AD1831" s="67"/>
      <c r="AE1831" s="67"/>
      <c r="AF1831" s="67"/>
      <c r="AG1831" s="67" t="s">
        <v>81</v>
      </c>
      <c r="AH1831" s="34">
        <v>12887600.74</v>
      </c>
      <c r="AI1831" s="67" t="s">
        <v>82</v>
      </c>
      <c r="AJ1831" s="66"/>
      <c r="AK1831" s="66" t="s">
        <v>201</v>
      </c>
      <c r="AL1831" s="67"/>
    </row>
    <row r="1832" spans="1:38" ht="14.25" customHeight="1">
      <c r="A1832" s="4">
        <v>5866</v>
      </c>
      <c r="B1832" s="67" t="s">
        <v>182</v>
      </c>
      <c r="C1832" s="67" t="s">
        <v>182</v>
      </c>
      <c r="D1832" s="67" t="s">
        <v>72</v>
      </c>
      <c r="E1832" s="68">
        <v>44453</v>
      </c>
      <c r="F1832" s="68">
        <v>44453</v>
      </c>
      <c r="G1832" s="68" t="s">
        <v>73</v>
      </c>
      <c r="H1832" s="67" t="s">
        <v>16</v>
      </c>
      <c r="I1832" s="67">
        <v>14</v>
      </c>
      <c r="J1832" s="67" t="s">
        <v>74</v>
      </c>
      <c r="K1832" s="67"/>
      <c r="L1832" s="67" t="s">
        <v>201</v>
      </c>
      <c r="M1832" s="66" t="s">
        <v>5892</v>
      </c>
      <c r="N1832" s="67" t="s">
        <v>5893</v>
      </c>
      <c r="O1832" s="67" t="s">
        <v>5894</v>
      </c>
      <c r="P1832" s="68">
        <v>44347</v>
      </c>
      <c r="Q1832" s="71">
        <v>18729422.329999998</v>
      </c>
      <c r="R1832" s="71"/>
      <c r="S1832" s="71">
        <v>18729422.329999998</v>
      </c>
      <c r="T1832" s="67" t="s">
        <v>79</v>
      </c>
      <c r="U1832" s="67">
        <v>1656</v>
      </c>
      <c r="V1832" s="68">
        <v>44461</v>
      </c>
      <c r="W1832" s="68">
        <v>44462</v>
      </c>
      <c r="X1832" s="71">
        <f t="shared" ref="X1832:X1834" si="263">+S1832</f>
        <v>18729422.329999998</v>
      </c>
      <c r="Y1832" s="71"/>
      <c r="Z1832" s="71">
        <f t="shared" ref="Z1832:Z1834" si="264">SUM(X1832:Y1832)</f>
        <v>18729422.329999998</v>
      </c>
      <c r="AA1832" s="67" t="s">
        <v>80</v>
      </c>
      <c r="AB1832" s="67"/>
      <c r="AC1832" s="67"/>
      <c r="AD1832" s="67">
        <v>1289</v>
      </c>
      <c r="AE1832" s="67"/>
      <c r="AF1832" s="67"/>
      <c r="AG1832" s="67" t="s">
        <v>81</v>
      </c>
      <c r="AH1832" s="34">
        <f t="shared" ref="AH1832:AH1834" si="265">Z1832</f>
        <v>18729422.329999998</v>
      </c>
      <c r="AI1832" s="67" t="s">
        <v>82</v>
      </c>
      <c r="AJ1832" s="66"/>
      <c r="AK1832" s="66" t="s">
        <v>201</v>
      </c>
      <c r="AL1832" s="67"/>
    </row>
    <row r="1833" spans="1:38" ht="14.25" customHeight="1">
      <c r="A1833" s="4">
        <v>5867</v>
      </c>
      <c r="B1833" s="67" t="s">
        <v>182</v>
      </c>
      <c r="C1833" s="67" t="s">
        <v>182</v>
      </c>
      <c r="D1833" s="67" t="s">
        <v>72</v>
      </c>
      <c r="E1833" s="68">
        <v>44453</v>
      </c>
      <c r="F1833" s="68">
        <v>44453</v>
      </c>
      <c r="G1833" s="68" t="s">
        <v>73</v>
      </c>
      <c r="H1833" s="67" t="s">
        <v>16</v>
      </c>
      <c r="I1833" s="67">
        <v>14</v>
      </c>
      <c r="J1833" s="67" t="s">
        <v>74</v>
      </c>
      <c r="K1833" s="67"/>
      <c r="L1833" s="67" t="s">
        <v>201</v>
      </c>
      <c r="M1833" s="66" t="s">
        <v>5895</v>
      </c>
      <c r="N1833" s="67" t="s">
        <v>5896</v>
      </c>
      <c r="O1833" s="67" t="s">
        <v>5897</v>
      </c>
      <c r="P1833" s="68">
        <v>44347</v>
      </c>
      <c r="Q1833" s="71">
        <v>14170468.74</v>
      </c>
      <c r="R1833" s="71"/>
      <c r="S1833" s="71">
        <v>14170468.74</v>
      </c>
      <c r="T1833" s="67" t="s">
        <v>79</v>
      </c>
      <c r="U1833" s="67">
        <v>1668</v>
      </c>
      <c r="V1833" s="68">
        <v>44461</v>
      </c>
      <c r="W1833" s="68">
        <v>44463</v>
      </c>
      <c r="X1833" s="71">
        <f t="shared" si="263"/>
        <v>14170468.74</v>
      </c>
      <c r="Y1833" s="71"/>
      <c r="Z1833" s="71">
        <f t="shared" si="264"/>
        <v>14170468.74</v>
      </c>
      <c r="AA1833" s="67" t="s">
        <v>80</v>
      </c>
      <c r="AB1833" s="67"/>
      <c r="AC1833" s="67"/>
      <c r="AD1833" s="67">
        <v>1292</v>
      </c>
      <c r="AE1833" s="67"/>
      <c r="AF1833" s="67"/>
      <c r="AG1833" s="67" t="s">
        <v>81</v>
      </c>
      <c r="AH1833" s="34">
        <f t="shared" si="265"/>
        <v>14170468.74</v>
      </c>
      <c r="AI1833" s="67" t="s">
        <v>82</v>
      </c>
      <c r="AJ1833" s="66"/>
      <c r="AK1833" s="66" t="s">
        <v>201</v>
      </c>
      <c r="AL1833" s="67"/>
    </row>
    <row r="1834" spans="1:38" ht="14.25" customHeight="1">
      <c r="A1834" s="4">
        <v>5868</v>
      </c>
      <c r="B1834" s="67" t="s">
        <v>182</v>
      </c>
      <c r="C1834" s="67" t="s">
        <v>182</v>
      </c>
      <c r="D1834" s="67" t="s">
        <v>72</v>
      </c>
      <c r="E1834" s="68">
        <v>44453</v>
      </c>
      <c r="F1834" s="68">
        <v>44453</v>
      </c>
      <c r="G1834" s="68" t="s">
        <v>73</v>
      </c>
      <c r="H1834" s="67" t="s">
        <v>16</v>
      </c>
      <c r="I1834" s="67">
        <v>14</v>
      </c>
      <c r="J1834" s="67" t="s">
        <v>74</v>
      </c>
      <c r="K1834" s="67"/>
      <c r="L1834" s="67" t="s">
        <v>201</v>
      </c>
      <c r="M1834" s="66" t="s">
        <v>5898</v>
      </c>
      <c r="N1834" s="67" t="s">
        <v>5899</v>
      </c>
      <c r="O1834" s="67" t="s">
        <v>5900</v>
      </c>
      <c r="P1834" s="68">
        <v>44342</v>
      </c>
      <c r="Q1834" s="71">
        <v>20424531.239999998</v>
      </c>
      <c r="R1834" s="71"/>
      <c r="S1834" s="71">
        <v>20424531.239999998</v>
      </c>
      <c r="T1834" s="67" t="s">
        <v>79</v>
      </c>
      <c r="U1834" s="67">
        <v>1665</v>
      </c>
      <c r="V1834" s="68">
        <v>44461</v>
      </c>
      <c r="W1834" s="68">
        <v>44462</v>
      </c>
      <c r="X1834" s="71">
        <f t="shared" si="263"/>
        <v>20424531.239999998</v>
      </c>
      <c r="Y1834" s="71"/>
      <c r="Z1834" s="71">
        <f t="shared" si="264"/>
        <v>20424531.239999998</v>
      </c>
      <c r="AA1834" s="67" t="s">
        <v>80</v>
      </c>
      <c r="AB1834" s="67"/>
      <c r="AC1834" s="67"/>
      <c r="AD1834" s="67">
        <v>1291</v>
      </c>
      <c r="AE1834" s="67"/>
      <c r="AF1834" s="67"/>
      <c r="AG1834" s="67" t="s">
        <v>81</v>
      </c>
      <c r="AH1834" s="34">
        <f t="shared" si="265"/>
        <v>20424531.239999998</v>
      </c>
      <c r="AI1834" s="67" t="s">
        <v>82</v>
      </c>
      <c r="AJ1834" s="66"/>
      <c r="AK1834" s="66" t="s">
        <v>201</v>
      </c>
      <c r="AL1834" s="67"/>
    </row>
    <row r="1835" spans="1:38" ht="11.25" customHeight="1">
      <c r="A1835" s="4">
        <v>5870</v>
      </c>
      <c r="B1835" s="67" t="s">
        <v>83</v>
      </c>
      <c r="C1835" s="67" t="s">
        <v>83</v>
      </c>
      <c r="D1835" s="67" t="s">
        <v>72</v>
      </c>
      <c r="E1835" s="68">
        <v>44454</v>
      </c>
      <c r="F1835" s="68">
        <v>44454</v>
      </c>
      <c r="G1835" s="68" t="s">
        <v>177</v>
      </c>
      <c r="H1835" s="67" t="s">
        <v>18</v>
      </c>
      <c r="I1835" s="67">
        <v>10</v>
      </c>
      <c r="J1835" s="67" t="s">
        <v>74</v>
      </c>
      <c r="K1835" s="67"/>
      <c r="L1835" s="66" t="s">
        <v>441</v>
      </c>
      <c r="M1835" s="66" t="s">
        <v>5901</v>
      </c>
      <c r="N1835" s="67"/>
      <c r="O1835" s="67" t="s">
        <v>5902</v>
      </c>
      <c r="P1835" s="68">
        <v>44393</v>
      </c>
      <c r="Q1835" s="71">
        <v>1316906</v>
      </c>
      <c r="R1835" s="71"/>
      <c r="S1835" s="71">
        <v>1316906</v>
      </c>
      <c r="T1835" s="67" t="s">
        <v>96</v>
      </c>
      <c r="U1835" s="67">
        <v>1662</v>
      </c>
      <c r="V1835" s="68">
        <v>44461</v>
      </c>
      <c r="W1835" s="68">
        <v>44475</v>
      </c>
      <c r="X1835" s="71">
        <v>1316906</v>
      </c>
      <c r="Y1835" s="71"/>
      <c r="Z1835" s="71">
        <v>1316906</v>
      </c>
      <c r="AA1835" s="67" t="s">
        <v>80</v>
      </c>
      <c r="AB1835" s="67"/>
      <c r="AC1835" s="67"/>
      <c r="AD1835" s="67">
        <v>315</v>
      </c>
      <c r="AE1835" s="67"/>
      <c r="AF1835" s="67"/>
      <c r="AG1835" s="67" t="s">
        <v>5903</v>
      </c>
      <c r="AH1835" s="34"/>
      <c r="AI1835" s="67" t="s">
        <v>403</v>
      </c>
      <c r="AJ1835" s="66"/>
      <c r="AK1835" s="66" t="s">
        <v>5901</v>
      </c>
      <c r="AL1835" s="67"/>
    </row>
    <row r="1836" spans="1:38" ht="11.25" customHeight="1">
      <c r="A1836" s="4">
        <v>5871</v>
      </c>
      <c r="B1836" s="67" t="s">
        <v>83</v>
      </c>
      <c r="C1836" s="67" t="s">
        <v>83</v>
      </c>
      <c r="D1836" s="67" t="s">
        <v>72</v>
      </c>
      <c r="E1836" s="68">
        <v>44454</v>
      </c>
      <c r="F1836" s="68">
        <v>44454</v>
      </c>
      <c r="G1836" s="68" t="s">
        <v>177</v>
      </c>
      <c r="H1836" s="67" t="s">
        <v>18</v>
      </c>
      <c r="I1836" s="67">
        <v>10</v>
      </c>
      <c r="J1836" s="67" t="s">
        <v>100</v>
      </c>
      <c r="K1836" s="67"/>
      <c r="L1836" s="66" t="s">
        <v>5904</v>
      </c>
      <c r="M1836" s="66" t="s">
        <v>5905</v>
      </c>
      <c r="N1836" s="67"/>
      <c r="O1836" s="67" t="s">
        <v>5906</v>
      </c>
      <c r="P1836" s="68">
        <v>44385</v>
      </c>
      <c r="Q1836" s="71">
        <v>9051770</v>
      </c>
      <c r="R1836" s="71"/>
      <c r="S1836" s="71">
        <v>9051770</v>
      </c>
      <c r="T1836" s="67" t="s">
        <v>96</v>
      </c>
      <c r="U1836" s="67">
        <v>1660</v>
      </c>
      <c r="V1836" s="68">
        <v>44461</v>
      </c>
      <c r="W1836" s="68">
        <v>44463</v>
      </c>
      <c r="X1836" s="71">
        <v>9101770</v>
      </c>
      <c r="Y1836" s="71"/>
      <c r="Z1836" s="71">
        <v>9101770</v>
      </c>
      <c r="AA1836" s="67" t="s">
        <v>80</v>
      </c>
      <c r="AB1836" s="67"/>
      <c r="AC1836" s="67"/>
      <c r="AD1836" s="67"/>
      <c r="AE1836" s="67"/>
      <c r="AF1836" s="67"/>
      <c r="AG1836" s="67" t="s">
        <v>5907</v>
      </c>
      <c r="AH1836" s="34"/>
      <c r="AI1836" s="67" t="s">
        <v>403</v>
      </c>
      <c r="AJ1836" s="66"/>
      <c r="AK1836" s="66" t="s">
        <v>5905</v>
      </c>
      <c r="AL1836" s="67"/>
    </row>
    <row r="1837" spans="1:38" ht="11.25" customHeight="1">
      <c r="A1837" s="4">
        <v>5873</v>
      </c>
      <c r="B1837" s="67" t="s">
        <v>72</v>
      </c>
      <c r="C1837" s="67" t="s">
        <v>72</v>
      </c>
      <c r="D1837" s="67" t="s">
        <v>72</v>
      </c>
      <c r="E1837" s="68">
        <v>44454</v>
      </c>
      <c r="F1837" s="68">
        <v>44454</v>
      </c>
      <c r="G1837" s="68" t="s">
        <v>73</v>
      </c>
      <c r="H1837" s="67" t="s">
        <v>21</v>
      </c>
      <c r="I1837" s="67">
        <v>14</v>
      </c>
      <c r="J1837" s="67" t="s">
        <v>74</v>
      </c>
      <c r="K1837" s="67"/>
      <c r="L1837" s="66" t="s">
        <v>610</v>
      </c>
      <c r="M1837" s="66" t="s">
        <v>5908</v>
      </c>
      <c r="N1837" s="67" t="s">
        <v>5909</v>
      </c>
      <c r="O1837" s="67" t="s">
        <v>5910</v>
      </c>
      <c r="P1837" s="68">
        <v>44286</v>
      </c>
      <c r="Q1837" s="71">
        <v>7600000</v>
      </c>
      <c r="R1837" s="71"/>
      <c r="S1837" s="71">
        <v>7600000</v>
      </c>
      <c r="T1837" s="67" t="s">
        <v>79</v>
      </c>
      <c r="U1837" s="67">
        <v>1700</v>
      </c>
      <c r="V1837" s="68">
        <v>44463</v>
      </c>
      <c r="W1837" s="68">
        <v>44466</v>
      </c>
      <c r="X1837" s="71">
        <f t="shared" ref="X1837:X1853" si="266">+S1837</f>
        <v>7600000</v>
      </c>
      <c r="Y1837" s="71"/>
      <c r="Z1837" s="71">
        <f t="shared" ref="Z1837:Z1853" si="267">SUM(X1837:Y1837)</f>
        <v>7600000</v>
      </c>
      <c r="AA1837" s="67" t="s">
        <v>80</v>
      </c>
      <c r="AB1837" s="67"/>
      <c r="AC1837" s="67"/>
      <c r="AD1837" s="67">
        <v>1307</v>
      </c>
      <c r="AE1837" s="67"/>
      <c r="AF1837" s="67"/>
      <c r="AG1837" s="67" t="s">
        <v>81</v>
      </c>
      <c r="AH1837" s="34">
        <f t="shared" ref="AH1837:AH1853" si="268">Z1837</f>
        <v>7600000</v>
      </c>
      <c r="AI1837" s="67" t="s">
        <v>82</v>
      </c>
      <c r="AJ1837" s="66"/>
      <c r="AK1837" s="66" t="s">
        <v>610</v>
      </c>
      <c r="AL1837" s="67"/>
    </row>
    <row r="1838" spans="1:38" ht="11.25" customHeight="1">
      <c r="A1838" s="4">
        <v>5874</v>
      </c>
      <c r="B1838" s="67" t="s">
        <v>72</v>
      </c>
      <c r="C1838" s="67" t="s">
        <v>72</v>
      </c>
      <c r="D1838" s="67" t="s">
        <v>72</v>
      </c>
      <c r="E1838" s="68">
        <v>44454</v>
      </c>
      <c r="F1838" s="68">
        <v>44454</v>
      </c>
      <c r="G1838" s="68" t="s">
        <v>73</v>
      </c>
      <c r="H1838" s="67" t="s">
        <v>21</v>
      </c>
      <c r="I1838" s="67">
        <v>14</v>
      </c>
      <c r="J1838" s="67" t="s">
        <v>74</v>
      </c>
      <c r="K1838" s="67"/>
      <c r="L1838" s="66" t="s">
        <v>610</v>
      </c>
      <c r="M1838" s="66" t="s">
        <v>5911</v>
      </c>
      <c r="N1838" s="67" t="s">
        <v>5912</v>
      </c>
      <c r="O1838" s="67" t="s">
        <v>5913</v>
      </c>
      <c r="P1838" s="68">
        <v>44334</v>
      </c>
      <c r="Q1838" s="71">
        <v>12250000</v>
      </c>
      <c r="R1838" s="71"/>
      <c r="S1838" s="71">
        <v>12250000</v>
      </c>
      <c r="T1838" s="67" t="s">
        <v>79</v>
      </c>
      <c r="U1838" s="67">
        <v>1699</v>
      </c>
      <c r="V1838" s="68">
        <v>44463</v>
      </c>
      <c r="W1838" s="68">
        <v>44463</v>
      </c>
      <c r="X1838" s="71">
        <f t="shared" si="266"/>
        <v>12250000</v>
      </c>
      <c r="Y1838" s="71"/>
      <c r="Z1838" s="71">
        <f t="shared" si="267"/>
        <v>12250000</v>
      </c>
      <c r="AA1838" s="67" t="s">
        <v>80</v>
      </c>
      <c r="AB1838" s="67"/>
      <c r="AC1838" s="67"/>
      <c r="AD1838" s="67">
        <v>1308</v>
      </c>
      <c r="AE1838" s="67"/>
      <c r="AF1838" s="67"/>
      <c r="AG1838" s="67" t="s">
        <v>81</v>
      </c>
      <c r="AH1838" s="34">
        <f t="shared" si="268"/>
        <v>12250000</v>
      </c>
      <c r="AI1838" s="67" t="s">
        <v>82</v>
      </c>
      <c r="AJ1838" s="66"/>
      <c r="AK1838" s="66" t="s">
        <v>610</v>
      </c>
      <c r="AL1838" s="67"/>
    </row>
    <row r="1839" spans="1:38" ht="11.25" customHeight="1">
      <c r="A1839" s="4">
        <v>5875</v>
      </c>
      <c r="B1839" s="67" t="s">
        <v>72</v>
      </c>
      <c r="C1839" s="67" t="s">
        <v>72</v>
      </c>
      <c r="D1839" s="67" t="s">
        <v>72</v>
      </c>
      <c r="E1839" s="68">
        <v>44454</v>
      </c>
      <c r="F1839" s="68">
        <v>44454</v>
      </c>
      <c r="G1839" s="68" t="s">
        <v>73</v>
      </c>
      <c r="H1839" s="67" t="s">
        <v>21</v>
      </c>
      <c r="I1839" s="67">
        <v>14</v>
      </c>
      <c r="J1839" s="67" t="s">
        <v>74</v>
      </c>
      <c r="K1839" s="67"/>
      <c r="L1839" s="66" t="s">
        <v>610</v>
      </c>
      <c r="M1839" s="66" t="s">
        <v>5914</v>
      </c>
      <c r="N1839" s="67" t="s">
        <v>5915</v>
      </c>
      <c r="O1839" s="67" t="s">
        <v>5916</v>
      </c>
      <c r="P1839" s="68">
        <v>44319</v>
      </c>
      <c r="Q1839" s="71">
        <v>3000000</v>
      </c>
      <c r="R1839" s="71"/>
      <c r="S1839" s="71">
        <v>3000000</v>
      </c>
      <c r="T1839" s="67" t="s">
        <v>79</v>
      </c>
      <c r="U1839" s="67">
        <v>1674</v>
      </c>
      <c r="V1839" s="68">
        <v>44461</v>
      </c>
      <c r="W1839" s="68">
        <v>44463</v>
      </c>
      <c r="X1839" s="71">
        <f t="shared" si="266"/>
        <v>3000000</v>
      </c>
      <c r="Y1839" s="71"/>
      <c r="Z1839" s="71">
        <f t="shared" si="267"/>
        <v>3000000</v>
      </c>
      <c r="AA1839" s="67" t="s">
        <v>80</v>
      </c>
      <c r="AB1839" s="67"/>
      <c r="AC1839" s="67"/>
      <c r="AD1839" s="67">
        <v>1296</v>
      </c>
      <c r="AE1839" s="67"/>
      <c r="AF1839" s="67"/>
      <c r="AG1839" s="67" t="s">
        <v>81</v>
      </c>
      <c r="AH1839" s="34">
        <f t="shared" si="268"/>
        <v>3000000</v>
      </c>
      <c r="AI1839" s="67" t="s">
        <v>82</v>
      </c>
      <c r="AJ1839" s="66"/>
      <c r="AK1839" s="66" t="s">
        <v>610</v>
      </c>
      <c r="AL1839" s="67"/>
    </row>
    <row r="1840" spans="1:38" ht="11.25" customHeight="1">
      <c r="A1840" s="4">
        <v>5876</v>
      </c>
      <c r="B1840" s="67" t="s">
        <v>72</v>
      </c>
      <c r="C1840" s="67" t="s">
        <v>72</v>
      </c>
      <c r="D1840" s="67" t="s">
        <v>72</v>
      </c>
      <c r="E1840" s="68">
        <v>44454</v>
      </c>
      <c r="F1840" s="68">
        <v>44454</v>
      </c>
      <c r="G1840" s="68" t="s">
        <v>73</v>
      </c>
      <c r="H1840" s="67" t="s">
        <v>21</v>
      </c>
      <c r="I1840" s="67">
        <v>14</v>
      </c>
      <c r="J1840" s="67" t="s">
        <v>74</v>
      </c>
      <c r="K1840" s="67"/>
      <c r="L1840" s="66" t="s">
        <v>610</v>
      </c>
      <c r="M1840" s="66" t="s">
        <v>5917</v>
      </c>
      <c r="N1840" s="67" t="s">
        <v>5918</v>
      </c>
      <c r="O1840" s="67" t="s">
        <v>5919</v>
      </c>
      <c r="P1840" s="68">
        <v>44340</v>
      </c>
      <c r="Q1840" s="71">
        <v>4550000</v>
      </c>
      <c r="R1840" s="71"/>
      <c r="S1840" s="71">
        <v>4550000</v>
      </c>
      <c r="T1840" s="67" t="s">
        <v>79</v>
      </c>
      <c r="U1840" s="67">
        <v>1673</v>
      </c>
      <c r="V1840" s="68">
        <v>44461</v>
      </c>
      <c r="W1840" s="68">
        <v>44462</v>
      </c>
      <c r="X1840" s="71">
        <f t="shared" si="266"/>
        <v>4550000</v>
      </c>
      <c r="Y1840" s="71"/>
      <c r="Z1840" s="71">
        <f t="shared" si="267"/>
        <v>4550000</v>
      </c>
      <c r="AA1840" s="67" t="s">
        <v>80</v>
      </c>
      <c r="AB1840" s="67"/>
      <c r="AC1840" s="67"/>
      <c r="AD1840" s="67">
        <v>1295</v>
      </c>
      <c r="AE1840" s="67"/>
      <c r="AF1840" s="67"/>
      <c r="AG1840" s="67" t="s">
        <v>81</v>
      </c>
      <c r="AH1840" s="34">
        <f t="shared" si="268"/>
        <v>4550000</v>
      </c>
      <c r="AI1840" s="67" t="s">
        <v>82</v>
      </c>
      <c r="AJ1840" s="66"/>
      <c r="AK1840" s="66" t="s">
        <v>610</v>
      </c>
      <c r="AL1840" s="67"/>
    </row>
    <row r="1841" spans="1:38" ht="11.25" customHeight="1">
      <c r="A1841" s="4">
        <v>5877</v>
      </c>
      <c r="B1841" s="67" t="s">
        <v>72</v>
      </c>
      <c r="C1841" s="67" t="s">
        <v>72</v>
      </c>
      <c r="D1841" s="67" t="s">
        <v>72</v>
      </c>
      <c r="E1841" s="68">
        <v>44454</v>
      </c>
      <c r="F1841" s="68">
        <v>44454</v>
      </c>
      <c r="G1841" s="68" t="s">
        <v>73</v>
      </c>
      <c r="H1841" s="67" t="s">
        <v>21</v>
      </c>
      <c r="I1841" s="67">
        <v>14</v>
      </c>
      <c r="J1841" s="67" t="s">
        <v>74</v>
      </c>
      <c r="K1841" s="67"/>
      <c r="L1841" s="66" t="s">
        <v>610</v>
      </c>
      <c r="M1841" s="66" t="s">
        <v>5920</v>
      </c>
      <c r="N1841" s="67" t="s">
        <v>5921</v>
      </c>
      <c r="O1841" s="67" t="s">
        <v>5922</v>
      </c>
      <c r="P1841" s="68">
        <v>44225</v>
      </c>
      <c r="Q1841" s="71">
        <v>4100000</v>
      </c>
      <c r="R1841" s="71"/>
      <c r="S1841" s="71">
        <v>4100000</v>
      </c>
      <c r="T1841" s="67" t="s">
        <v>79</v>
      </c>
      <c r="U1841" s="67">
        <v>1676</v>
      </c>
      <c r="V1841" s="68">
        <v>44461</v>
      </c>
      <c r="W1841" s="68">
        <v>44462</v>
      </c>
      <c r="X1841" s="71">
        <f t="shared" si="266"/>
        <v>4100000</v>
      </c>
      <c r="Y1841" s="71"/>
      <c r="Z1841" s="71">
        <f t="shared" si="267"/>
        <v>4100000</v>
      </c>
      <c r="AA1841" s="67" t="s">
        <v>80</v>
      </c>
      <c r="AB1841" s="67"/>
      <c r="AC1841" s="67"/>
      <c r="AD1841" s="67">
        <v>1297</v>
      </c>
      <c r="AE1841" s="67"/>
      <c r="AF1841" s="67"/>
      <c r="AG1841" s="67" t="s">
        <v>81</v>
      </c>
      <c r="AH1841" s="34">
        <f t="shared" si="268"/>
        <v>4100000</v>
      </c>
      <c r="AI1841" s="67" t="s">
        <v>82</v>
      </c>
      <c r="AJ1841" s="66"/>
      <c r="AK1841" s="66" t="s">
        <v>610</v>
      </c>
      <c r="AL1841" s="67"/>
    </row>
    <row r="1842" spans="1:38" ht="11.25" customHeight="1">
      <c r="A1842" s="4">
        <v>5878</v>
      </c>
      <c r="B1842" s="67" t="s">
        <v>72</v>
      </c>
      <c r="C1842" s="67" t="s">
        <v>72</v>
      </c>
      <c r="D1842" s="67" t="s">
        <v>72</v>
      </c>
      <c r="E1842" s="68">
        <v>44454</v>
      </c>
      <c r="F1842" s="68">
        <v>44454</v>
      </c>
      <c r="G1842" s="68" t="s">
        <v>73</v>
      </c>
      <c r="H1842" s="67" t="s">
        <v>21</v>
      </c>
      <c r="I1842" s="67">
        <v>14</v>
      </c>
      <c r="J1842" s="67" t="s">
        <v>74</v>
      </c>
      <c r="K1842" s="67"/>
      <c r="L1842" s="66" t="s">
        <v>610</v>
      </c>
      <c r="M1842" s="66" t="s">
        <v>5923</v>
      </c>
      <c r="N1842" s="67" t="s">
        <v>5924</v>
      </c>
      <c r="O1842" s="67" t="s">
        <v>5925</v>
      </c>
      <c r="P1842" s="68">
        <v>43915</v>
      </c>
      <c r="Q1842" s="71">
        <v>4215000</v>
      </c>
      <c r="R1842" s="71"/>
      <c r="S1842" s="71">
        <v>4215000</v>
      </c>
      <c r="T1842" s="67" t="s">
        <v>79</v>
      </c>
      <c r="U1842" s="67">
        <v>1667</v>
      </c>
      <c r="V1842" s="68">
        <v>44461</v>
      </c>
      <c r="W1842" s="68">
        <v>44461</v>
      </c>
      <c r="X1842" s="71">
        <f t="shared" si="266"/>
        <v>4215000</v>
      </c>
      <c r="Y1842" s="71"/>
      <c r="Z1842" s="71">
        <f t="shared" si="267"/>
        <v>4215000</v>
      </c>
      <c r="AA1842" s="67" t="s">
        <v>80</v>
      </c>
      <c r="AB1842" s="67"/>
      <c r="AC1842" s="67"/>
      <c r="AD1842" s="67"/>
      <c r="AE1842" s="67"/>
      <c r="AF1842" s="67"/>
      <c r="AG1842" s="67" t="s">
        <v>81</v>
      </c>
      <c r="AH1842" s="34">
        <f t="shared" si="268"/>
        <v>4215000</v>
      </c>
      <c r="AI1842" s="67" t="s">
        <v>82</v>
      </c>
      <c r="AJ1842" s="66"/>
      <c r="AK1842" s="66" t="s">
        <v>610</v>
      </c>
      <c r="AL1842" s="67"/>
    </row>
    <row r="1843" spans="1:38" ht="11.25" customHeight="1">
      <c r="A1843" s="4">
        <v>5879</v>
      </c>
      <c r="B1843" s="67" t="s">
        <v>72</v>
      </c>
      <c r="C1843" s="67" t="s">
        <v>72</v>
      </c>
      <c r="D1843" s="67" t="s">
        <v>72</v>
      </c>
      <c r="E1843" s="68">
        <v>44454</v>
      </c>
      <c r="F1843" s="68">
        <v>44454</v>
      </c>
      <c r="G1843" s="68" t="s">
        <v>73</v>
      </c>
      <c r="H1843" s="67" t="s">
        <v>21</v>
      </c>
      <c r="I1843" s="67">
        <v>14</v>
      </c>
      <c r="J1843" s="67" t="s">
        <v>74</v>
      </c>
      <c r="K1843" s="67"/>
      <c r="L1843" s="66" t="s">
        <v>610</v>
      </c>
      <c r="M1843" s="66" t="s">
        <v>5926</v>
      </c>
      <c r="N1843" s="67" t="s">
        <v>5927</v>
      </c>
      <c r="O1843" s="67" t="s">
        <v>5928</v>
      </c>
      <c r="P1843" s="68">
        <v>44291</v>
      </c>
      <c r="Q1843" s="71">
        <v>7000000</v>
      </c>
      <c r="R1843" s="71"/>
      <c r="S1843" s="71">
        <v>7000000</v>
      </c>
      <c r="T1843" s="67" t="s">
        <v>79</v>
      </c>
      <c r="U1843" s="67">
        <v>1694</v>
      </c>
      <c r="V1843" s="68">
        <v>44462</v>
      </c>
      <c r="W1843" s="68">
        <v>44463</v>
      </c>
      <c r="X1843" s="71">
        <f t="shared" si="266"/>
        <v>7000000</v>
      </c>
      <c r="Y1843" s="71"/>
      <c r="Z1843" s="71">
        <f t="shared" si="267"/>
        <v>7000000</v>
      </c>
      <c r="AA1843" s="67" t="s">
        <v>80</v>
      </c>
      <c r="AB1843" s="67"/>
      <c r="AC1843" s="67"/>
      <c r="AD1843" s="67">
        <v>1302</v>
      </c>
      <c r="AE1843" s="67"/>
      <c r="AF1843" s="67"/>
      <c r="AG1843" s="67" t="s">
        <v>81</v>
      </c>
      <c r="AH1843" s="34">
        <f t="shared" si="268"/>
        <v>7000000</v>
      </c>
      <c r="AI1843" s="67" t="s">
        <v>82</v>
      </c>
      <c r="AJ1843" s="66"/>
      <c r="AK1843" s="66" t="s">
        <v>610</v>
      </c>
      <c r="AL1843" s="67"/>
    </row>
    <row r="1844" spans="1:38" ht="11.25" customHeight="1">
      <c r="A1844" s="4">
        <v>5880</v>
      </c>
      <c r="B1844" s="67" t="s">
        <v>72</v>
      </c>
      <c r="C1844" s="67" t="s">
        <v>72</v>
      </c>
      <c r="D1844" s="67" t="s">
        <v>72</v>
      </c>
      <c r="E1844" s="68">
        <v>44454</v>
      </c>
      <c r="F1844" s="68">
        <v>44454</v>
      </c>
      <c r="G1844" s="68" t="s">
        <v>73</v>
      </c>
      <c r="H1844" s="67" t="s">
        <v>21</v>
      </c>
      <c r="I1844" s="67">
        <v>14</v>
      </c>
      <c r="J1844" s="67" t="s">
        <v>74</v>
      </c>
      <c r="K1844" s="67"/>
      <c r="L1844" s="66" t="s">
        <v>610</v>
      </c>
      <c r="M1844" s="66" t="s">
        <v>5929</v>
      </c>
      <c r="N1844" s="67" t="s">
        <v>5930</v>
      </c>
      <c r="O1844" s="67" t="s">
        <v>5931</v>
      </c>
      <c r="P1844" s="68">
        <v>44347</v>
      </c>
      <c r="Q1844" s="71">
        <v>3000000</v>
      </c>
      <c r="R1844" s="71"/>
      <c r="S1844" s="71">
        <v>3000000</v>
      </c>
      <c r="T1844" s="67" t="s">
        <v>79</v>
      </c>
      <c r="U1844" s="67">
        <v>1681</v>
      </c>
      <c r="V1844" s="68">
        <v>44462</v>
      </c>
      <c r="W1844" s="68">
        <v>44463</v>
      </c>
      <c r="X1844" s="71">
        <f t="shared" si="266"/>
        <v>3000000</v>
      </c>
      <c r="Y1844" s="71"/>
      <c r="Z1844" s="71">
        <f t="shared" si="267"/>
        <v>3000000</v>
      </c>
      <c r="AA1844" s="67" t="s">
        <v>80</v>
      </c>
      <c r="AB1844" s="67"/>
      <c r="AC1844" s="67"/>
      <c r="AD1844" s="67">
        <v>1301</v>
      </c>
      <c r="AE1844" s="67"/>
      <c r="AF1844" s="67"/>
      <c r="AG1844" s="67" t="s">
        <v>81</v>
      </c>
      <c r="AH1844" s="34">
        <f t="shared" si="268"/>
        <v>3000000</v>
      </c>
      <c r="AI1844" s="67" t="s">
        <v>82</v>
      </c>
      <c r="AJ1844" s="66"/>
      <c r="AK1844" s="66" t="s">
        <v>610</v>
      </c>
      <c r="AL1844" s="67"/>
    </row>
    <row r="1845" spans="1:38" ht="11.25" customHeight="1">
      <c r="A1845" s="4">
        <v>5881</v>
      </c>
      <c r="B1845" s="67" t="s">
        <v>72</v>
      </c>
      <c r="C1845" s="67" t="s">
        <v>72</v>
      </c>
      <c r="D1845" s="67" t="s">
        <v>72</v>
      </c>
      <c r="E1845" s="68">
        <v>44454</v>
      </c>
      <c r="F1845" s="68">
        <v>44454</v>
      </c>
      <c r="G1845" s="68" t="s">
        <v>73</v>
      </c>
      <c r="H1845" s="67" t="s">
        <v>21</v>
      </c>
      <c r="I1845" s="67">
        <v>14</v>
      </c>
      <c r="J1845" s="67" t="s">
        <v>74</v>
      </c>
      <c r="K1845" s="67"/>
      <c r="L1845" s="66" t="s">
        <v>610</v>
      </c>
      <c r="M1845" s="66" t="s">
        <v>5932</v>
      </c>
      <c r="N1845" s="67" t="s">
        <v>5933</v>
      </c>
      <c r="O1845" s="67" t="s">
        <v>5934</v>
      </c>
      <c r="P1845" s="68">
        <v>44347</v>
      </c>
      <c r="Q1845" s="71">
        <v>6000000</v>
      </c>
      <c r="R1845" s="71"/>
      <c r="S1845" s="71">
        <v>6000000</v>
      </c>
      <c r="T1845" s="67" t="s">
        <v>79</v>
      </c>
      <c r="U1845" s="67">
        <v>1680</v>
      </c>
      <c r="V1845" s="68">
        <v>44462</v>
      </c>
      <c r="W1845" s="68">
        <v>44463</v>
      </c>
      <c r="X1845" s="71">
        <f t="shared" si="266"/>
        <v>6000000</v>
      </c>
      <c r="Y1845" s="71"/>
      <c r="Z1845" s="71">
        <f t="shared" si="267"/>
        <v>6000000</v>
      </c>
      <c r="AA1845" s="67" t="s">
        <v>80</v>
      </c>
      <c r="AB1845" s="67"/>
      <c r="AC1845" s="67"/>
      <c r="AD1845" s="67">
        <v>1300</v>
      </c>
      <c r="AE1845" s="67"/>
      <c r="AF1845" s="67"/>
      <c r="AG1845" s="67" t="s">
        <v>81</v>
      </c>
      <c r="AH1845" s="34">
        <f t="shared" si="268"/>
        <v>6000000</v>
      </c>
      <c r="AI1845" s="67" t="s">
        <v>82</v>
      </c>
      <c r="AJ1845" s="66"/>
      <c r="AK1845" s="66" t="s">
        <v>610</v>
      </c>
      <c r="AL1845" s="67"/>
    </row>
    <row r="1846" spans="1:38" ht="11.25" customHeight="1">
      <c r="A1846" s="4">
        <v>5882</v>
      </c>
      <c r="B1846" s="67" t="s">
        <v>72</v>
      </c>
      <c r="C1846" s="67" t="s">
        <v>72</v>
      </c>
      <c r="D1846" s="67" t="s">
        <v>72</v>
      </c>
      <c r="E1846" s="68">
        <v>44454</v>
      </c>
      <c r="F1846" s="68">
        <v>44454</v>
      </c>
      <c r="G1846" s="68" t="s">
        <v>73</v>
      </c>
      <c r="H1846" s="67" t="s">
        <v>21</v>
      </c>
      <c r="I1846" s="67">
        <v>14</v>
      </c>
      <c r="J1846" s="67" t="s">
        <v>74</v>
      </c>
      <c r="K1846" s="67"/>
      <c r="L1846" s="66" t="s">
        <v>610</v>
      </c>
      <c r="M1846" s="66" t="s">
        <v>5935</v>
      </c>
      <c r="N1846" s="67" t="s">
        <v>5936</v>
      </c>
      <c r="O1846" s="67" t="s">
        <v>5937</v>
      </c>
      <c r="P1846" s="68">
        <v>44343</v>
      </c>
      <c r="Q1846" s="71">
        <v>420000</v>
      </c>
      <c r="R1846" s="71"/>
      <c r="S1846" s="71">
        <v>420000</v>
      </c>
      <c r="T1846" s="67" t="s">
        <v>79</v>
      </c>
      <c r="U1846" s="67">
        <v>1695</v>
      </c>
      <c r="V1846" s="68">
        <v>44462</v>
      </c>
      <c r="W1846" s="68">
        <v>44463</v>
      </c>
      <c r="X1846" s="71">
        <f t="shared" si="266"/>
        <v>420000</v>
      </c>
      <c r="Y1846" s="71"/>
      <c r="Z1846" s="71">
        <f t="shared" si="267"/>
        <v>420000</v>
      </c>
      <c r="AA1846" s="67" t="s">
        <v>80</v>
      </c>
      <c r="AB1846" s="67"/>
      <c r="AC1846" s="67"/>
      <c r="AD1846" s="67">
        <v>1303</v>
      </c>
      <c r="AE1846" s="67"/>
      <c r="AF1846" s="67"/>
      <c r="AG1846" s="67" t="s">
        <v>81</v>
      </c>
      <c r="AH1846" s="34">
        <f t="shared" si="268"/>
        <v>420000</v>
      </c>
      <c r="AI1846" s="67" t="s">
        <v>82</v>
      </c>
      <c r="AJ1846" s="66"/>
      <c r="AK1846" s="66" t="s">
        <v>610</v>
      </c>
      <c r="AL1846" s="67"/>
    </row>
    <row r="1847" spans="1:38" ht="11.25" customHeight="1">
      <c r="A1847" s="4">
        <v>5883</v>
      </c>
      <c r="B1847" s="67" t="s">
        <v>83</v>
      </c>
      <c r="C1847" s="67" t="s">
        <v>83</v>
      </c>
      <c r="D1847" s="67" t="s">
        <v>72</v>
      </c>
      <c r="E1847" s="68">
        <v>44454</v>
      </c>
      <c r="F1847" s="68">
        <v>44454</v>
      </c>
      <c r="G1847" s="68" t="s">
        <v>73</v>
      </c>
      <c r="H1847" s="67" t="s">
        <v>21</v>
      </c>
      <c r="I1847" s="67">
        <v>14</v>
      </c>
      <c r="J1847" s="67" t="s">
        <v>74</v>
      </c>
      <c r="K1847" s="67"/>
      <c r="L1847" s="66" t="s">
        <v>610</v>
      </c>
      <c r="M1847" s="66" t="s">
        <v>5938</v>
      </c>
      <c r="N1847" s="67" t="s">
        <v>5939</v>
      </c>
      <c r="O1847" s="67" t="s">
        <v>5940</v>
      </c>
      <c r="P1847" s="68">
        <v>44316</v>
      </c>
      <c r="Q1847" s="71">
        <v>7500000</v>
      </c>
      <c r="R1847" s="71"/>
      <c r="S1847" s="71">
        <v>7500000</v>
      </c>
      <c r="T1847" s="67" t="s">
        <v>79</v>
      </c>
      <c r="U1847" s="67">
        <v>1697</v>
      </c>
      <c r="V1847" s="68">
        <v>44462</v>
      </c>
      <c r="W1847" s="68">
        <v>44463</v>
      </c>
      <c r="X1847" s="71">
        <f t="shared" si="266"/>
        <v>7500000</v>
      </c>
      <c r="Y1847" s="71"/>
      <c r="Z1847" s="71">
        <f t="shared" si="267"/>
        <v>7500000</v>
      </c>
      <c r="AA1847" s="67" t="s">
        <v>80</v>
      </c>
      <c r="AB1847" s="67"/>
      <c r="AC1847" s="67"/>
      <c r="AD1847" s="67">
        <v>1305</v>
      </c>
      <c r="AE1847" s="67"/>
      <c r="AF1847" s="67"/>
      <c r="AG1847" s="67" t="s">
        <v>81</v>
      </c>
      <c r="AH1847" s="34">
        <f t="shared" si="268"/>
        <v>7500000</v>
      </c>
      <c r="AI1847" s="67" t="s">
        <v>82</v>
      </c>
      <c r="AJ1847" s="66"/>
      <c r="AK1847" s="66" t="s">
        <v>610</v>
      </c>
      <c r="AL1847" s="67"/>
    </row>
    <row r="1848" spans="1:38" ht="11.25" customHeight="1">
      <c r="A1848" s="4">
        <v>5884</v>
      </c>
      <c r="B1848" s="67" t="s">
        <v>72</v>
      </c>
      <c r="C1848" s="67" t="s">
        <v>72</v>
      </c>
      <c r="D1848" s="67" t="s">
        <v>72</v>
      </c>
      <c r="E1848" s="68">
        <v>44454</v>
      </c>
      <c r="F1848" s="68">
        <v>44454</v>
      </c>
      <c r="G1848" s="68" t="s">
        <v>73</v>
      </c>
      <c r="H1848" s="67" t="s">
        <v>21</v>
      </c>
      <c r="I1848" s="67">
        <v>14</v>
      </c>
      <c r="J1848" s="67" t="s">
        <v>74</v>
      </c>
      <c r="K1848" s="67"/>
      <c r="L1848" s="66" t="s">
        <v>610</v>
      </c>
      <c r="M1848" s="66" t="s">
        <v>5941</v>
      </c>
      <c r="N1848" s="67" t="s">
        <v>5942</v>
      </c>
      <c r="O1848" s="67" t="s">
        <v>5943</v>
      </c>
      <c r="P1848" s="68">
        <v>44336</v>
      </c>
      <c r="Q1848" s="71">
        <v>2750000</v>
      </c>
      <c r="R1848" s="71"/>
      <c r="S1848" s="71">
        <v>2750000</v>
      </c>
      <c r="T1848" s="67" t="s">
        <v>79</v>
      </c>
      <c r="U1848" s="67">
        <v>1696</v>
      </c>
      <c r="V1848" s="68">
        <v>44462</v>
      </c>
      <c r="W1848" s="68">
        <v>44463</v>
      </c>
      <c r="X1848" s="71">
        <f t="shared" si="266"/>
        <v>2750000</v>
      </c>
      <c r="Y1848" s="71"/>
      <c r="Z1848" s="71">
        <f t="shared" si="267"/>
        <v>2750000</v>
      </c>
      <c r="AA1848" s="67" t="s">
        <v>80</v>
      </c>
      <c r="AB1848" s="67"/>
      <c r="AC1848" s="67"/>
      <c r="AD1848" s="67">
        <v>1304</v>
      </c>
      <c r="AE1848" s="67"/>
      <c r="AF1848" s="67"/>
      <c r="AG1848" s="67" t="s">
        <v>81</v>
      </c>
      <c r="AH1848" s="34">
        <f t="shared" si="268"/>
        <v>2750000</v>
      </c>
      <c r="AI1848" s="67" t="s">
        <v>82</v>
      </c>
      <c r="AJ1848" s="66"/>
      <c r="AK1848" s="66" t="s">
        <v>610</v>
      </c>
      <c r="AL1848" s="67"/>
    </row>
    <row r="1849" spans="1:38" ht="11.25" customHeight="1">
      <c r="A1849" s="4">
        <v>5885</v>
      </c>
      <c r="B1849" s="67" t="s">
        <v>72</v>
      </c>
      <c r="C1849" s="67" t="s">
        <v>72</v>
      </c>
      <c r="D1849" s="67" t="s">
        <v>72</v>
      </c>
      <c r="E1849" s="68">
        <v>44454</v>
      </c>
      <c r="F1849" s="68">
        <v>44454</v>
      </c>
      <c r="G1849" s="68" t="s">
        <v>73</v>
      </c>
      <c r="H1849" s="67" t="s">
        <v>21</v>
      </c>
      <c r="I1849" s="67">
        <v>14</v>
      </c>
      <c r="J1849" s="67" t="s">
        <v>74</v>
      </c>
      <c r="K1849" s="67"/>
      <c r="L1849" s="66" t="s">
        <v>610</v>
      </c>
      <c r="M1849" s="66" t="s">
        <v>5944</v>
      </c>
      <c r="N1849" s="67" t="s">
        <v>5945</v>
      </c>
      <c r="O1849" s="67" t="s">
        <v>5946</v>
      </c>
      <c r="P1849" s="68">
        <v>44260</v>
      </c>
      <c r="Q1849" s="71">
        <v>2150000</v>
      </c>
      <c r="R1849" s="71"/>
      <c r="S1849" s="71">
        <v>2150000</v>
      </c>
      <c r="T1849" s="67" t="s">
        <v>79</v>
      </c>
      <c r="U1849" s="67">
        <v>1774</v>
      </c>
      <c r="V1849" s="68">
        <v>44466</v>
      </c>
      <c r="W1849" s="68">
        <v>44467</v>
      </c>
      <c r="X1849" s="71">
        <f t="shared" si="266"/>
        <v>2150000</v>
      </c>
      <c r="Y1849" s="71"/>
      <c r="Z1849" s="71">
        <f t="shared" si="267"/>
        <v>2150000</v>
      </c>
      <c r="AA1849" s="67" t="s">
        <v>80</v>
      </c>
      <c r="AB1849" s="67"/>
      <c r="AC1849" s="67"/>
      <c r="AD1849" s="67">
        <v>1424</v>
      </c>
      <c r="AE1849" s="67"/>
      <c r="AF1849" s="67"/>
      <c r="AG1849" s="67" t="s">
        <v>81</v>
      </c>
      <c r="AH1849" s="34">
        <f t="shared" si="268"/>
        <v>2150000</v>
      </c>
      <c r="AI1849" s="67" t="s">
        <v>82</v>
      </c>
      <c r="AJ1849" s="66"/>
      <c r="AK1849" s="66" t="s">
        <v>610</v>
      </c>
      <c r="AL1849" s="67"/>
    </row>
    <row r="1850" spans="1:38" ht="11.25" customHeight="1">
      <c r="A1850" s="4">
        <v>5886</v>
      </c>
      <c r="B1850" s="67" t="s">
        <v>72</v>
      </c>
      <c r="C1850" s="67" t="s">
        <v>72</v>
      </c>
      <c r="D1850" s="67" t="s">
        <v>72</v>
      </c>
      <c r="E1850" s="68">
        <v>44454</v>
      </c>
      <c r="F1850" s="68">
        <v>44454</v>
      </c>
      <c r="G1850" s="68" t="s">
        <v>73</v>
      </c>
      <c r="H1850" s="67" t="s">
        <v>21</v>
      </c>
      <c r="I1850" s="67">
        <v>14</v>
      </c>
      <c r="J1850" s="67" t="s">
        <v>74</v>
      </c>
      <c r="K1850" s="67"/>
      <c r="L1850" s="66" t="s">
        <v>610</v>
      </c>
      <c r="M1850" s="66" t="s">
        <v>5947</v>
      </c>
      <c r="N1850" s="67" t="s">
        <v>5948</v>
      </c>
      <c r="O1850" s="67" t="s">
        <v>5949</v>
      </c>
      <c r="P1850" s="68">
        <v>44260</v>
      </c>
      <c r="Q1850" s="71">
        <v>7200000</v>
      </c>
      <c r="R1850" s="71"/>
      <c r="S1850" s="71">
        <v>7200000</v>
      </c>
      <c r="T1850" s="67" t="s">
        <v>79</v>
      </c>
      <c r="U1850" s="67">
        <v>1789</v>
      </c>
      <c r="V1850" s="68">
        <v>44454</v>
      </c>
      <c r="W1850" s="68">
        <v>44467</v>
      </c>
      <c r="X1850" s="71">
        <f t="shared" si="266"/>
        <v>7200000</v>
      </c>
      <c r="Y1850" s="71"/>
      <c r="Z1850" s="71">
        <f t="shared" si="267"/>
        <v>7200000</v>
      </c>
      <c r="AA1850" s="67" t="s">
        <v>80</v>
      </c>
      <c r="AB1850" s="67"/>
      <c r="AC1850" s="67"/>
      <c r="AD1850" s="67">
        <v>1420</v>
      </c>
      <c r="AE1850" s="67"/>
      <c r="AF1850" s="67"/>
      <c r="AG1850" s="67" t="s">
        <v>81</v>
      </c>
      <c r="AH1850" s="34">
        <f t="shared" si="268"/>
        <v>7200000</v>
      </c>
      <c r="AI1850" s="67" t="s">
        <v>82</v>
      </c>
      <c r="AJ1850" s="66"/>
      <c r="AK1850" s="66" t="s">
        <v>610</v>
      </c>
      <c r="AL1850" s="67"/>
    </row>
    <row r="1851" spans="1:38" ht="11.25" customHeight="1">
      <c r="A1851" s="4">
        <v>5887</v>
      </c>
      <c r="B1851" s="67" t="s">
        <v>83</v>
      </c>
      <c r="C1851" s="67" t="s">
        <v>83</v>
      </c>
      <c r="D1851" s="67" t="s">
        <v>72</v>
      </c>
      <c r="E1851" s="68">
        <v>44454</v>
      </c>
      <c r="F1851" s="68">
        <v>44454</v>
      </c>
      <c r="G1851" s="68" t="s">
        <v>73</v>
      </c>
      <c r="H1851" s="67" t="s">
        <v>21</v>
      </c>
      <c r="I1851" s="67">
        <v>14</v>
      </c>
      <c r="J1851" s="67" t="s">
        <v>74</v>
      </c>
      <c r="K1851" s="67"/>
      <c r="L1851" s="66" t="s">
        <v>610</v>
      </c>
      <c r="M1851" s="66" t="s">
        <v>5950</v>
      </c>
      <c r="N1851" s="67" t="s">
        <v>5951</v>
      </c>
      <c r="O1851" s="67" t="s">
        <v>5952</v>
      </c>
      <c r="P1851" s="68">
        <v>44333</v>
      </c>
      <c r="Q1851" s="71">
        <v>8300000</v>
      </c>
      <c r="R1851" s="71"/>
      <c r="S1851" s="71">
        <v>8300000</v>
      </c>
      <c r="T1851" s="67" t="s">
        <v>79</v>
      </c>
      <c r="U1851" s="67">
        <v>1698</v>
      </c>
      <c r="V1851" s="68">
        <v>44463</v>
      </c>
      <c r="W1851" s="68">
        <v>44463</v>
      </c>
      <c r="X1851" s="71">
        <f t="shared" si="266"/>
        <v>8300000</v>
      </c>
      <c r="Y1851" s="71"/>
      <c r="Z1851" s="71">
        <f t="shared" si="267"/>
        <v>8300000</v>
      </c>
      <c r="AA1851" s="67" t="s">
        <v>80</v>
      </c>
      <c r="AB1851" s="67"/>
      <c r="AC1851" s="67"/>
      <c r="AD1851" s="67">
        <v>1306</v>
      </c>
      <c r="AE1851" s="67"/>
      <c r="AF1851" s="67"/>
      <c r="AG1851" s="67" t="s">
        <v>81</v>
      </c>
      <c r="AH1851" s="34">
        <f t="shared" si="268"/>
        <v>8300000</v>
      </c>
      <c r="AI1851" s="67" t="s">
        <v>82</v>
      </c>
      <c r="AJ1851" s="66"/>
      <c r="AK1851" s="66" t="s">
        <v>610</v>
      </c>
      <c r="AL1851" s="67"/>
    </row>
    <row r="1852" spans="1:38" ht="11.25" customHeight="1">
      <c r="A1852" s="4">
        <v>5888</v>
      </c>
      <c r="B1852" s="67" t="s">
        <v>72</v>
      </c>
      <c r="C1852" s="67" t="s">
        <v>72</v>
      </c>
      <c r="D1852" s="67" t="s">
        <v>72</v>
      </c>
      <c r="E1852" s="68">
        <v>44454</v>
      </c>
      <c r="F1852" s="68">
        <v>44454</v>
      </c>
      <c r="G1852" s="68" t="s">
        <v>73</v>
      </c>
      <c r="H1852" s="67" t="s">
        <v>21</v>
      </c>
      <c r="I1852" s="67">
        <v>14</v>
      </c>
      <c r="J1852" s="67" t="s">
        <v>74</v>
      </c>
      <c r="K1852" s="67"/>
      <c r="L1852" s="66" t="s">
        <v>610</v>
      </c>
      <c r="M1852" s="66" t="s">
        <v>5953</v>
      </c>
      <c r="N1852" s="67" t="s">
        <v>5954</v>
      </c>
      <c r="O1852" s="67" t="s">
        <v>5955</v>
      </c>
      <c r="P1852" s="68">
        <v>44322</v>
      </c>
      <c r="Q1852" s="71">
        <v>5800000</v>
      </c>
      <c r="R1852" s="71"/>
      <c r="S1852" s="71">
        <v>5800000</v>
      </c>
      <c r="T1852" s="67" t="s">
        <v>79</v>
      </c>
      <c r="U1852" s="67">
        <v>1679</v>
      </c>
      <c r="V1852" s="68">
        <v>44462</v>
      </c>
      <c r="W1852" s="68">
        <v>44462</v>
      </c>
      <c r="X1852" s="71">
        <f t="shared" si="266"/>
        <v>5800000</v>
      </c>
      <c r="Y1852" s="71"/>
      <c r="Z1852" s="71">
        <f t="shared" si="267"/>
        <v>5800000</v>
      </c>
      <c r="AA1852" s="67" t="s">
        <v>80</v>
      </c>
      <c r="AB1852" s="67"/>
      <c r="AC1852" s="67"/>
      <c r="AD1852" s="67">
        <v>1299</v>
      </c>
      <c r="AE1852" s="67"/>
      <c r="AF1852" s="67"/>
      <c r="AG1852" s="67" t="s">
        <v>81</v>
      </c>
      <c r="AH1852" s="34">
        <f t="shared" si="268"/>
        <v>5800000</v>
      </c>
      <c r="AI1852" s="67" t="s">
        <v>82</v>
      </c>
      <c r="AJ1852" s="66"/>
      <c r="AK1852" s="66" t="s">
        <v>610</v>
      </c>
      <c r="AL1852" s="67"/>
    </row>
    <row r="1853" spans="1:38" ht="11.25" customHeight="1">
      <c r="A1853" s="4">
        <v>5889</v>
      </c>
      <c r="B1853" s="67" t="s">
        <v>72</v>
      </c>
      <c r="C1853" s="67" t="s">
        <v>72</v>
      </c>
      <c r="D1853" s="67" t="s">
        <v>72</v>
      </c>
      <c r="E1853" s="68">
        <v>44454</v>
      </c>
      <c r="F1853" s="68">
        <v>44454</v>
      </c>
      <c r="G1853" s="68" t="s">
        <v>73</v>
      </c>
      <c r="H1853" s="67" t="s">
        <v>21</v>
      </c>
      <c r="I1853" s="67">
        <v>14</v>
      </c>
      <c r="J1853" s="67" t="s">
        <v>74</v>
      </c>
      <c r="K1853" s="67"/>
      <c r="L1853" s="66" t="s">
        <v>610</v>
      </c>
      <c r="M1853" s="66" t="s">
        <v>5956</v>
      </c>
      <c r="N1853" s="67" t="s">
        <v>5957</v>
      </c>
      <c r="O1853" s="67" t="s">
        <v>5958</v>
      </c>
      <c r="P1853" s="68">
        <v>44253</v>
      </c>
      <c r="Q1853" s="71">
        <v>6300000</v>
      </c>
      <c r="R1853" s="71"/>
      <c r="S1853" s="71">
        <v>6300000</v>
      </c>
      <c r="T1853" s="67" t="s">
        <v>79</v>
      </c>
      <c r="U1853" s="67">
        <v>1678</v>
      </c>
      <c r="V1853" s="68">
        <v>44462</v>
      </c>
      <c r="W1853" s="68">
        <v>44463</v>
      </c>
      <c r="X1853" s="71">
        <f t="shared" si="266"/>
        <v>6300000</v>
      </c>
      <c r="Y1853" s="71"/>
      <c r="Z1853" s="71">
        <f t="shared" si="267"/>
        <v>6300000</v>
      </c>
      <c r="AA1853" s="67" t="s">
        <v>80</v>
      </c>
      <c r="AB1853" s="67"/>
      <c r="AC1853" s="67"/>
      <c r="AD1853" s="67">
        <v>1298</v>
      </c>
      <c r="AE1853" s="67"/>
      <c r="AF1853" s="67"/>
      <c r="AG1853" s="67" t="s">
        <v>81</v>
      </c>
      <c r="AH1853" s="34">
        <f t="shared" si="268"/>
        <v>6300000</v>
      </c>
      <c r="AI1853" s="67" t="s">
        <v>82</v>
      </c>
      <c r="AJ1853" s="66"/>
      <c r="AK1853" s="66" t="s">
        <v>610</v>
      </c>
      <c r="AL1853" s="67"/>
    </row>
    <row r="1854" spans="1:38" ht="11.25" customHeight="1">
      <c r="A1854" s="4">
        <v>5890</v>
      </c>
      <c r="B1854" s="67" t="s">
        <v>220</v>
      </c>
      <c r="C1854" s="67" t="s">
        <v>276</v>
      </c>
      <c r="D1854" s="67" t="s">
        <v>72</v>
      </c>
      <c r="E1854" s="68">
        <v>44454</v>
      </c>
      <c r="F1854" s="68">
        <v>44454</v>
      </c>
      <c r="G1854" s="68" t="s">
        <v>177</v>
      </c>
      <c r="H1854" s="67" t="s">
        <v>18</v>
      </c>
      <c r="I1854" s="67">
        <v>10</v>
      </c>
      <c r="J1854" s="67" t="s">
        <v>100</v>
      </c>
      <c r="K1854" s="67"/>
      <c r="L1854" s="66" t="s">
        <v>5959</v>
      </c>
      <c r="M1854" s="66" t="s">
        <v>5960</v>
      </c>
      <c r="N1854" s="67"/>
      <c r="O1854" s="67" t="s">
        <v>5961</v>
      </c>
      <c r="P1854" s="68">
        <v>44388</v>
      </c>
      <c r="Q1854" s="71">
        <v>6418801</v>
      </c>
      <c r="R1854" s="71"/>
      <c r="S1854" s="71">
        <v>6418801</v>
      </c>
      <c r="T1854" s="67" t="s">
        <v>96</v>
      </c>
      <c r="U1854" s="67">
        <v>1641</v>
      </c>
      <c r="V1854" s="68">
        <v>44460</v>
      </c>
      <c r="W1854" s="68">
        <v>44463</v>
      </c>
      <c r="X1854" s="71">
        <v>6418801</v>
      </c>
      <c r="Y1854" s="71"/>
      <c r="Z1854" s="71">
        <v>6418801</v>
      </c>
      <c r="AA1854" s="67" t="s">
        <v>80</v>
      </c>
      <c r="AB1854" s="67"/>
      <c r="AC1854" s="67"/>
      <c r="AD1854" s="67"/>
      <c r="AE1854" s="67"/>
      <c r="AF1854" s="67"/>
      <c r="AG1854" s="67" t="s">
        <v>5962</v>
      </c>
      <c r="AH1854" s="34"/>
      <c r="AI1854" s="67" t="s">
        <v>403</v>
      </c>
      <c r="AJ1854" s="66"/>
      <c r="AK1854" s="66" t="s">
        <v>5960</v>
      </c>
      <c r="AL1854" s="67"/>
    </row>
    <row r="1855" spans="1:38" ht="22.5" customHeight="1">
      <c r="A1855" s="4">
        <v>5891</v>
      </c>
      <c r="B1855" s="67" t="s">
        <v>83</v>
      </c>
      <c r="C1855" s="67" t="s">
        <v>205</v>
      </c>
      <c r="D1855" s="67" t="s">
        <v>72</v>
      </c>
      <c r="E1855" s="68">
        <v>44454</v>
      </c>
      <c r="F1855" s="68">
        <v>44454</v>
      </c>
      <c r="G1855" s="68" t="s">
        <v>91</v>
      </c>
      <c r="H1855" s="67" t="s">
        <v>228</v>
      </c>
      <c r="I1855" s="67">
        <v>3</v>
      </c>
      <c r="J1855" s="67" t="s">
        <v>74</v>
      </c>
      <c r="K1855" s="67"/>
      <c r="L1855" s="66" t="s">
        <v>5963</v>
      </c>
      <c r="M1855" s="66" t="s">
        <v>5963</v>
      </c>
      <c r="N1855" s="67" t="s">
        <v>5964</v>
      </c>
      <c r="O1855" s="67" t="s">
        <v>5965</v>
      </c>
      <c r="P1855" s="68">
        <v>44440</v>
      </c>
      <c r="Q1855" s="71">
        <v>620000</v>
      </c>
      <c r="R1855" s="71"/>
      <c r="S1855" s="71">
        <v>620000</v>
      </c>
      <c r="T1855" s="67" t="s">
        <v>118</v>
      </c>
      <c r="U1855" s="67">
        <v>2327</v>
      </c>
      <c r="V1855" s="68">
        <v>44497</v>
      </c>
      <c r="W1855" s="68">
        <v>44259</v>
      </c>
      <c r="X1855" s="71">
        <v>620000</v>
      </c>
      <c r="Y1855" s="71"/>
      <c r="Z1855" s="71">
        <v>620000</v>
      </c>
      <c r="AA1855" s="67" t="s">
        <v>80</v>
      </c>
      <c r="AB1855" s="67"/>
      <c r="AC1855" s="67"/>
      <c r="AD1855" s="67">
        <v>1764</v>
      </c>
      <c r="AE1855" s="67"/>
      <c r="AF1855" s="67"/>
      <c r="AG1855" s="67" t="s">
        <v>5966</v>
      </c>
      <c r="AH1855" s="34"/>
      <c r="AI1855" s="67" t="s">
        <v>98</v>
      </c>
      <c r="AJ1855" s="66"/>
      <c r="AK1855" s="66" t="s">
        <v>1840</v>
      </c>
      <c r="AL1855" s="67"/>
    </row>
    <row r="1856" spans="1:38" ht="22.5" customHeight="1">
      <c r="A1856" s="4">
        <v>5892</v>
      </c>
      <c r="B1856" s="67" t="s">
        <v>83</v>
      </c>
      <c r="C1856" s="67" t="s">
        <v>205</v>
      </c>
      <c r="D1856" s="67" t="s">
        <v>72</v>
      </c>
      <c r="E1856" s="68">
        <v>44454</v>
      </c>
      <c r="F1856" s="68">
        <v>44454</v>
      </c>
      <c r="G1856" s="68" t="s">
        <v>91</v>
      </c>
      <c r="H1856" s="67" t="s">
        <v>228</v>
      </c>
      <c r="I1856" s="67">
        <v>3</v>
      </c>
      <c r="J1856" s="67" t="s">
        <v>74</v>
      </c>
      <c r="K1856" s="67"/>
      <c r="L1856" s="66" t="s">
        <v>5963</v>
      </c>
      <c r="M1856" s="66" t="s">
        <v>5963</v>
      </c>
      <c r="N1856" s="67" t="s">
        <v>5967</v>
      </c>
      <c r="O1856" s="67" t="s">
        <v>5968</v>
      </c>
      <c r="P1856" s="68">
        <v>44445</v>
      </c>
      <c r="Q1856" s="71">
        <v>520000</v>
      </c>
      <c r="R1856" s="71"/>
      <c r="S1856" s="71">
        <v>520000</v>
      </c>
      <c r="T1856" s="67" t="s">
        <v>499</v>
      </c>
      <c r="U1856" s="67">
        <v>2313</v>
      </c>
      <c r="V1856" s="68">
        <v>44496</v>
      </c>
      <c r="W1856" s="68">
        <v>44503</v>
      </c>
      <c r="X1856" s="71">
        <v>520000</v>
      </c>
      <c r="Y1856" s="71"/>
      <c r="Z1856" s="71">
        <v>520000</v>
      </c>
      <c r="AA1856" s="67" t="s">
        <v>80</v>
      </c>
      <c r="AB1856" s="67"/>
      <c r="AC1856" s="67"/>
      <c r="AD1856" s="67"/>
      <c r="AE1856" s="67"/>
      <c r="AF1856" s="67"/>
      <c r="AG1856" s="67" t="s">
        <v>5969</v>
      </c>
      <c r="AH1856" s="34"/>
      <c r="AI1856" s="67" t="s">
        <v>98</v>
      </c>
      <c r="AJ1856" s="66"/>
      <c r="AK1856" s="66" t="s">
        <v>1840</v>
      </c>
      <c r="AL1856" s="67"/>
    </row>
    <row r="1857" spans="1:38" ht="11.25" customHeight="1">
      <c r="A1857" s="4">
        <v>5895</v>
      </c>
      <c r="B1857" s="67" t="s">
        <v>72</v>
      </c>
      <c r="C1857" s="67" t="s">
        <v>90</v>
      </c>
      <c r="D1857" s="67" t="s">
        <v>72</v>
      </c>
      <c r="E1857" s="68">
        <v>44454</v>
      </c>
      <c r="F1857" s="68">
        <v>44454</v>
      </c>
      <c r="G1857" s="68" t="s">
        <v>177</v>
      </c>
      <c r="H1857" s="67" t="s">
        <v>18</v>
      </c>
      <c r="I1857" s="67">
        <v>10</v>
      </c>
      <c r="J1857" s="67" t="s">
        <v>100</v>
      </c>
      <c r="K1857" s="67"/>
      <c r="L1857" s="66" t="s">
        <v>5970</v>
      </c>
      <c r="M1857" s="66" t="s">
        <v>2857</v>
      </c>
      <c r="N1857" s="67"/>
      <c r="O1857" s="67" t="s">
        <v>5971</v>
      </c>
      <c r="P1857" s="68">
        <v>44361</v>
      </c>
      <c r="Q1857" s="71">
        <v>2450371</v>
      </c>
      <c r="R1857" s="71"/>
      <c r="S1857" s="71">
        <v>2450371</v>
      </c>
      <c r="T1857" s="67" t="s">
        <v>96</v>
      </c>
      <c r="U1857" s="67">
        <v>1664</v>
      </c>
      <c r="V1857" s="68">
        <v>44461</v>
      </c>
      <c r="W1857" s="68">
        <v>44463</v>
      </c>
      <c r="X1857" s="71">
        <v>2450371</v>
      </c>
      <c r="Y1857" s="71"/>
      <c r="Z1857" s="71">
        <v>2450371</v>
      </c>
      <c r="AA1857" s="67" t="s">
        <v>80</v>
      </c>
      <c r="AB1857" s="67"/>
      <c r="AC1857" s="67"/>
      <c r="AD1857" s="67"/>
      <c r="AE1857" s="67"/>
      <c r="AF1857" s="67"/>
      <c r="AG1857" s="67" t="s">
        <v>5972</v>
      </c>
      <c r="AH1857" s="34"/>
      <c r="AI1857" s="67" t="s">
        <v>403</v>
      </c>
      <c r="AJ1857" s="66"/>
      <c r="AK1857" s="66" t="s">
        <v>2857</v>
      </c>
      <c r="AL1857" s="67"/>
    </row>
    <row r="1858" spans="1:38" ht="11.25" customHeight="1">
      <c r="A1858" s="4">
        <v>5896</v>
      </c>
      <c r="B1858" s="67" t="s">
        <v>239</v>
      </c>
      <c r="C1858" s="67" t="s">
        <v>239</v>
      </c>
      <c r="D1858" s="67" t="s">
        <v>72</v>
      </c>
      <c r="E1858" s="68">
        <v>44454</v>
      </c>
      <c r="F1858" s="68">
        <v>44454</v>
      </c>
      <c r="G1858" s="68" t="s">
        <v>73</v>
      </c>
      <c r="H1858" s="67" t="s">
        <v>16</v>
      </c>
      <c r="I1858" s="67">
        <v>14</v>
      </c>
      <c r="J1858" s="67" t="s">
        <v>74</v>
      </c>
      <c r="K1858" s="67"/>
      <c r="L1858" s="66" t="s">
        <v>241</v>
      </c>
      <c r="M1858" s="66" t="s">
        <v>5973</v>
      </c>
      <c r="N1858" s="67" t="s">
        <v>5974</v>
      </c>
      <c r="O1858" s="67" t="s">
        <v>5975</v>
      </c>
      <c r="P1858" s="68">
        <v>44407</v>
      </c>
      <c r="Q1858" s="71">
        <v>16333150.689999999</v>
      </c>
      <c r="R1858" s="71"/>
      <c r="S1858" s="71">
        <v>16333150.689999999</v>
      </c>
      <c r="T1858" s="67" t="s">
        <v>79</v>
      </c>
      <c r="U1858" s="67">
        <v>2487</v>
      </c>
      <c r="V1858" s="68">
        <v>44498</v>
      </c>
      <c r="W1858" s="68">
        <v>44498</v>
      </c>
      <c r="X1858" s="71">
        <f>+S1858</f>
        <v>16333150.689999999</v>
      </c>
      <c r="Y1858" s="71"/>
      <c r="Z1858" s="71">
        <f>SUM(X1858:Y1858)</f>
        <v>16333150.689999999</v>
      </c>
      <c r="AA1858" s="67" t="s">
        <v>80</v>
      </c>
      <c r="AB1858" s="67"/>
      <c r="AC1858" s="67"/>
      <c r="AD1858" s="67">
        <v>1982</v>
      </c>
      <c r="AE1858" s="67"/>
      <c r="AF1858" s="67"/>
      <c r="AG1858" s="67" t="s">
        <v>81</v>
      </c>
      <c r="AH1858" s="34">
        <f>Z1858</f>
        <v>16333150.689999999</v>
      </c>
      <c r="AI1858" s="67" t="s">
        <v>82</v>
      </c>
      <c r="AJ1858" s="66"/>
      <c r="AK1858" s="66" t="s">
        <v>241</v>
      </c>
      <c r="AL1858" s="67"/>
    </row>
    <row r="1859" spans="1:38" ht="11.25" customHeight="1">
      <c r="A1859" s="4">
        <v>5897</v>
      </c>
      <c r="B1859" s="67" t="s">
        <v>83</v>
      </c>
      <c r="C1859" s="67" t="s">
        <v>83</v>
      </c>
      <c r="D1859" s="67" t="s">
        <v>72</v>
      </c>
      <c r="E1859" s="68">
        <v>44454</v>
      </c>
      <c r="F1859" s="68">
        <v>44454</v>
      </c>
      <c r="G1859" s="68" t="s">
        <v>177</v>
      </c>
      <c r="H1859" s="67" t="s">
        <v>18</v>
      </c>
      <c r="I1859" s="67">
        <v>10</v>
      </c>
      <c r="J1859" s="67" t="s">
        <v>100</v>
      </c>
      <c r="K1859" s="67"/>
      <c r="L1859" s="66" t="s">
        <v>5976</v>
      </c>
      <c r="M1859" s="66" t="s">
        <v>5977</v>
      </c>
      <c r="N1859" s="67"/>
      <c r="O1859" s="67" t="s">
        <v>5978</v>
      </c>
      <c r="P1859" s="68">
        <v>44419</v>
      </c>
      <c r="Q1859" s="71">
        <v>5649461</v>
      </c>
      <c r="R1859" s="71"/>
      <c r="S1859" s="71">
        <v>5649461</v>
      </c>
      <c r="T1859" s="67" t="s">
        <v>96</v>
      </c>
      <c r="U1859" s="67">
        <v>1640</v>
      </c>
      <c r="V1859" s="68">
        <v>44461</v>
      </c>
      <c r="W1859" s="68">
        <v>44463</v>
      </c>
      <c r="X1859" s="71">
        <v>5649461</v>
      </c>
      <c r="Y1859" s="71"/>
      <c r="Z1859" s="71">
        <v>5649461</v>
      </c>
      <c r="AA1859" s="67" t="s">
        <v>80</v>
      </c>
      <c r="AB1859" s="67"/>
      <c r="AC1859" s="67"/>
      <c r="AD1859" s="67"/>
      <c r="AE1859" s="67"/>
      <c r="AF1859" s="67"/>
      <c r="AG1859" s="67" t="s">
        <v>5979</v>
      </c>
      <c r="AH1859" s="34"/>
      <c r="AI1859" s="67" t="s">
        <v>1888</v>
      </c>
      <c r="AJ1859" s="66"/>
      <c r="AK1859" s="66" t="s">
        <v>5977</v>
      </c>
      <c r="AL1859" s="67"/>
    </row>
    <row r="1860" spans="1:38" ht="11.25" customHeight="1">
      <c r="A1860" s="4">
        <v>5898</v>
      </c>
      <c r="B1860" s="67" t="s">
        <v>83</v>
      </c>
      <c r="C1860" s="67" t="s">
        <v>205</v>
      </c>
      <c r="D1860" s="67" t="s">
        <v>72</v>
      </c>
      <c r="E1860" s="68">
        <v>44454</v>
      </c>
      <c r="F1860" s="68">
        <v>44454</v>
      </c>
      <c r="G1860" s="68" t="s">
        <v>177</v>
      </c>
      <c r="H1860" s="67" t="s">
        <v>18</v>
      </c>
      <c r="I1860" s="67">
        <v>10</v>
      </c>
      <c r="J1860" s="67" t="s">
        <v>100</v>
      </c>
      <c r="K1860" s="67"/>
      <c r="L1860" s="66" t="s">
        <v>5980</v>
      </c>
      <c r="M1860" s="66" t="s">
        <v>5981</v>
      </c>
      <c r="N1860" s="67"/>
      <c r="O1860" s="67" t="s">
        <v>5982</v>
      </c>
      <c r="P1860" s="68">
        <v>44430</v>
      </c>
      <c r="Q1860" s="71">
        <v>3854170</v>
      </c>
      <c r="R1860" s="71"/>
      <c r="S1860" s="71">
        <v>3854170</v>
      </c>
      <c r="T1860" s="67" t="s">
        <v>96</v>
      </c>
      <c r="U1860" s="67">
        <v>1985</v>
      </c>
      <c r="V1860" s="68">
        <v>44468</v>
      </c>
      <c r="W1860" s="68">
        <v>44475</v>
      </c>
      <c r="X1860" s="71">
        <v>3854170</v>
      </c>
      <c r="Y1860" s="71"/>
      <c r="Z1860" s="71">
        <v>3854170</v>
      </c>
      <c r="AA1860" s="67" t="s">
        <v>80</v>
      </c>
      <c r="AB1860" s="67"/>
      <c r="AC1860" s="67"/>
      <c r="AD1860" s="67">
        <v>328</v>
      </c>
      <c r="AE1860" s="67"/>
      <c r="AF1860" s="67"/>
      <c r="AG1860" s="67" t="s">
        <v>5983</v>
      </c>
      <c r="AH1860" s="34"/>
      <c r="AI1860" s="67" t="s">
        <v>1888</v>
      </c>
      <c r="AJ1860" s="66"/>
      <c r="AK1860" s="66" t="s">
        <v>5981</v>
      </c>
      <c r="AL1860" s="67"/>
    </row>
    <row r="1861" spans="1:38" ht="11.25" customHeight="1">
      <c r="A1861" s="4">
        <v>5899</v>
      </c>
      <c r="B1861" s="67" t="s">
        <v>83</v>
      </c>
      <c r="C1861" s="67" t="s">
        <v>186</v>
      </c>
      <c r="D1861" s="67" t="s">
        <v>72</v>
      </c>
      <c r="E1861" s="68">
        <v>44454</v>
      </c>
      <c r="F1861" s="68">
        <v>44454</v>
      </c>
      <c r="G1861" s="68" t="s">
        <v>177</v>
      </c>
      <c r="H1861" s="67" t="s">
        <v>18</v>
      </c>
      <c r="I1861" s="67">
        <v>10</v>
      </c>
      <c r="J1861" s="67" t="s">
        <v>100</v>
      </c>
      <c r="K1861" s="67"/>
      <c r="L1861" s="66" t="s">
        <v>5984</v>
      </c>
      <c r="M1861" s="66" t="s">
        <v>5985</v>
      </c>
      <c r="N1861" s="67"/>
      <c r="O1861" s="67" t="s">
        <v>5986</v>
      </c>
      <c r="P1861" s="68">
        <v>44407</v>
      </c>
      <c r="Q1861" s="71">
        <v>12186057</v>
      </c>
      <c r="R1861" s="71"/>
      <c r="S1861" s="71">
        <v>12186057</v>
      </c>
      <c r="T1861" s="67" t="s">
        <v>96</v>
      </c>
      <c r="U1861" s="67">
        <v>1631</v>
      </c>
      <c r="V1861" s="68">
        <v>44460</v>
      </c>
      <c r="W1861" s="68">
        <v>44463</v>
      </c>
      <c r="X1861" s="71">
        <v>12111029.17</v>
      </c>
      <c r="Y1861" s="71"/>
      <c r="Z1861" s="71">
        <v>12111029.17</v>
      </c>
      <c r="AA1861" s="67" t="s">
        <v>80</v>
      </c>
      <c r="AB1861" s="67"/>
      <c r="AC1861" s="67"/>
      <c r="AD1861" s="67"/>
      <c r="AE1861" s="67"/>
      <c r="AF1861" s="67"/>
      <c r="AG1861" s="67" t="s">
        <v>5987</v>
      </c>
      <c r="AH1861" s="34"/>
      <c r="AI1861" s="67" t="s">
        <v>1888</v>
      </c>
      <c r="AJ1861" s="66"/>
      <c r="AK1861" s="66" t="s">
        <v>5985</v>
      </c>
      <c r="AL1861" s="67"/>
    </row>
    <row r="1862" spans="1:38" ht="11.25" customHeight="1">
      <c r="A1862" s="4">
        <v>5900</v>
      </c>
      <c r="B1862" s="67" t="s">
        <v>72</v>
      </c>
      <c r="C1862" s="67" t="s">
        <v>214</v>
      </c>
      <c r="D1862" s="67" t="s">
        <v>72</v>
      </c>
      <c r="E1862" s="68">
        <v>44454</v>
      </c>
      <c r="F1862" s="68">
        <v>44454</v>
      </c>
      <c r="G1862" s="68" t="s">
        <v>91</v>
      </c>
      <c r="H1862" s="67" t="s">
        <v>228</v>
      </c>
      <c r="I1862" s="67">
        <v>3</v>
      </c>
      <c r="J1862" s="67" t="s">
        <v>100</v>
      </c>
      <c r="K1862" s="67"/>
      <c r="L1862" s="66" t="s">
        <v>5988</v>
      </c>
      <c r="M1862" s="66" t="s">
        <v>5988</v>
      </c>
      <c r="N1862" s="67" t="s">
        <v>907</v>
      </c>
      <c r="O1862" s="67" t="s">
        <v>908</v>
      </c>
      <c r="P1862" s="68">
        <v>44452</v>
      </c>
      <c r="Q1862" s="71">
        <v>2240000</v>
      </c>
      <c r="R1862" s="71"/>
      <c r="S1862" s="71">
        <v>2130240</v>
      </c>
      <c r="T1862" s="67" t="s">
        <v>118</v>
      </c>
      <c r="U1862" s="67">
        <v>1650</v>
      </c>
      <c r="V1862" s="68">
        <v>44460</v>
      </c>
      <c r="W1862" s="68">
        <v>44466</v>
      </c>
      <c r="X1862" s="71">
        <v>2130240</v>
      </c>
      <c r="Y1862" s="71"/>
      <c r="Z1862" s="71">
        <v>2130240</v>
      </c>
      <c r="AA1862" s="67" t="s">
        <v>80</v>
      </c>
      <c r="AB1862" s="67"/>
      <c r="AC1862" s="67"/>
      <c r="AD1862" s="67"/>
      <c r="AE1862" s="67"/>
      <c r="AF1862" s="67"/>
      <c r="AG1862" s="67" t="s">
        <v>909</v>
      </c>
      <c r="AH1862" s="34"/>
      <c r="AI1862" s="67" t="s">
        <v>98</v>
      </c>
      <c r="AJ1862" s="66"/>
      <c r="AK1862" s="66"/>
      <c r="AL1862" s="67"/>
    </row>
    <row r="1863" spans="1:38" ht="11.25" customHeight="1">
      <c r="A1863" s="4">
        <v>5901</v>
      </c>
      <c r="B1863" s="67" t="s">
        <v>140</v>
      </c>
      <c r="C1863" s="67" t="s">
        <v>140</v>
      </c>
      <c r="D1863" s="67" t="s">
        <v>72</v>
      </c>
      <c r="E1863" s="68">
        <v>44454</v>
      </c>
      <c r="F1863" s="68">
        <v>44454</v>
      </c>
      <c r="G1863" s="68" t="s">
        <v>124</v>
      </c>
      <c r="H1863" s="67" t="s">
        <v>17</v>
      </c>
      <c r="I1863" s="67">
        <v>1</v>
      </c>
      <c r="J1863" s="67" t="s">
        <v>100</v>
      </c>
      <c r="K1863" s="67"/>
      <c r="L1863" s="66" t="s">
        <v>5989</v>
      </c>
      <c r="M1863" s="66" t="s">
        <v>5989</v>
      </c>
      <c r="N1863" s="67" t="s">
        <v>5990</v>
      </c>
      <c r="O1863" s="67" t="s">
        <v>5991</v>
      </c>
      <c r="P1863" s="68">
        <v>44371</v>
      </c>
      <c r="Q1863" s="71"/>
      <c r="R1863" s="71">
        <v>600000</v>
      </c>
      <c r="S1863" s="71">
        <v>600000</v>
      </c>
      <c r="T1863" s="67" t="s">
        <v>144</v>
      </c>
      <c r="U1863" s="67">
        <v>1807</v>
      </c>
      <c r="V1863" s="68">
        <v>44466</v>
      </c>
      <c r="W1863" s="68">
        <v>44475</v>
      </c>
      <c r="X1863" s="71"/>
      <c r="Y1863" s="71">
        <v>600000</v>
      </c>
      <c r="Z1863" s="71">
        <v>600000</v>
      </c>
      <c r="AA1863" s="67" t="s">
        <v>80</v>
      </c>
      <c r="AB1863" s="67"/>
      <c r="AC1863" s="67"/>
      <c r="AD1863" s="67">
        <v>1444</v>
      </c>
      <c r="AE1863" s="67"/>
      <c r="AF1863" s="67"/>
      <c r="AG1863" s="66" t="s">
        <v>5989</v>
      </c>
      <c r="AH1863" s="34"/>
      <c r="AI1863" s="67" t="s">
        <v>82</v>
      </c>
      <c r="AJ1863" s="66"/>
      <c r="AK1863" s="66" t="s">
        <v>5989</v>
      </c>
      <c r="AL1863" s="67"/>
    </row>
    <row r="1864" spans="1:38" ht="11.25" customHeight="1">
      <c r="A1864" s="4">
        <v>5902</v>
      </c>
      <c r="B1864" s="67" t="s">
        <v>72</v>
      </c>
      <c r="C1864" s="67" t="s">
        <v>72</v>
      </c>
      <c r="D1864" s="67" t="s">
        <v>72</v>
      </c>
      <c r="E1864" s="68">
        <v>44455</v>
      </c>
      <c r="F1864" s="68">
        <v>44455</v>
      </c>
      <c r="G1864" s="68" t="s">
        <v>73</v>
      </c>
      <c r="H1864" s="67" t="s">
        <v>21</v>
      </c>
      <c r="I1864" s="67">
        <v>14</v>
      </c>
      <c r="J1864" s="67" t="s">
        <v>74</v>
      </c>
      <c r="K1864" s="67"/>
      <c r="L1864" s="67" t="s">
        <v>631</v>
      </c>
      <c r="M1864" s="66" t="s">
        <v>5992</v>
      </c>
      <c r="N1864" s="67" t="s">
        <v>5993</v>
      </c>
      <c r="O1864" s="67" t="s">
        <v>5994</v>
      </c>
      <c r="P1864" s="68">
        <v>44352</v>
      </c>
      <c r="Q1864" s="71">
        <v>22847050.989999998</v>
      </c>
      <c r="R1864" s="71"/>
      <c r="S1864" s="71">
        <v>22847050.989999998</v>
      </c>
      <c r="T1864" s="67" t="s">
        <v>79</v>
      </c>
      <c r="U1864" s="67">
        <v>1639</v>
      </c>
      <c r="V1864" s="68">
        <v>44460</v>
      </c>
      <c r="W1864" s="68">
        <v>44461</v>
      </c>
      <c r="X1864" s="71">
        <f t="shared" ref="X1864:X1926" si="269">+S1864</f>
        <v>22847050.989999998</v>
      </c>
      <c r="Y1864" s="71"/>
      <c r="Z1864" s="71">
        <f t="shared" ref="Z1864:Z1926" si="270">SUM(X1864:Y1864)</f>
        <v>22847050.989999998</v>
      </c>
      <c r="AA1864" s="67" t="s">
        <v>80</v>
      </c>
      <c r="AB1864" s="67"/>
      <c r="AC1864" s="67"/>
      <c r="AD1864" s="67">
        <v>1284</v>
      </c>
      <c r="AE1864" s="67"/>
      <c r="AF1864" s="67"/>
      <c r="AG1864" s="67" t="s">
        <v>81</v>
      </c>
      <c r="AH1864" s="34">
        <f t="shared" ref="AH1864:AH1926" si="271">Z1864</f>
        <v>22847050.989999998</v>
      </c>
      <c r="AI1864" s="67" t="s">
        <v>82</v>
      </c>
      <c r="AJ1864" s="66"/>
      <c r="AK1864" s="66" t="s">
        <v>631</v>
      </c>
      <c r="AL1864" s="67"/>
    </row>
    <row r="1865" spans="1:38" ht="11.25" customHeight="1">
      <c r="A1865" s="4">
        <v>5903</v>
      </c>
      <c r="B1865" s="67" t="s">
        <v>72</v>
      </c>
      <c r="C1865" s="67" t="s">
        <v>72</v>
      </c>
      <c r="D1865" s="67" t="s">
        <v>72</v>
      </c>
      <c r="E1865" s="68">
        <v>44455</v>
      </c>
      <c r="F1865" s="68">
        <v>44455</v>
      </c>
      <c r="G1865" s="68" t="s">
        <v>73</v>
      </c>
      <c r="H1865" s="67" t="s">
        <v>21</v>
      </c>
      <c r="I1865" s="67">
        <v>14</v>
      </c>
      <c r="J1865" s="67" t="s">
        <v>74</v>
      </c>
      <c r="K1865" s="67"/>
      <c r="L1865" s="67" t="s">
        <v>631</v>
      </c>
      <c r="M1865" s="66" t="s">
        <v>5995</v>
      </c>
      <c r="N1865" s="67" t="s">
        <v>5996</v>
      </c>
      <c r="O1865" s="67" t="s">
        <v>5997</v>
      </c>
      <c r="P1865" s="68">
        <v>44352</v>
      </c>
      <c r="Q1865" s="71">
        <v>4139859.96</v>
      </c>
      <c r="R1865" s="71"/>
      <c r="S1865" s="71">
        <v>4139859.96</v>
      </c>
      <c r="T1865" s="67" t="s">
        <v>79</v>
      </c>
      <c r="U1865" s="67">
        <v>1739</v>
      </c>
      <c r="V1865" s="68">
        <v>44463</v>
      </c>
      <c r="W1865" s="68">
        <v>44468</v>
      </c>
      <c r="X1865" s="71">
        <f t="shared" si="269"/>
        <v>4139859.96</v>
      </c>
      <c r="Y1865" s="71"/>
      <c r="Z1865" s="71">
        <f t="shared" si="270"/>
        <v>4139859.96</v>
      </c>
      <c r="AA1865" s="67" t="s">
        <v>80</v>
      </c>
      <c r="AB1865" s="67"/>
      <c r="AC1865" s="67"/>
      <c r="AD1865" s="67">
        <v>1283</v>
      </c>
      <c r="AE1865" s="67"/>
      <c r="AF1865" s="67"/>
      <c r="AG1865" s="67" t="s">
        <v>81</v>
      </c>
      <c r="AH1865" s="34">
        <f t="shared" si="271"/>
        <v>4139859.96</v>
      </c>
      <c r="AI1865" s="67" t="s">
        <v>82</v>
      </c>
      <c r="AJ1865" s="66"/>
      <c r="AK1865" s="66" t="s">
        <v>631</v>
      </c>
      <c r="AL1865" s="67"/>
    </row>
    <row r="1866" spans="1:38" ht="11.25" customHeight="1">
      <c r="A1866" s="4">
        <v>5904</v>
      </c>
      <c r="B1866" s="67" t="s">
        <v>72</v>
      </c>
      <c r="C1866" s="67" t="s">
        <v>72</v>
      </c>
      <c r="D1866" s="67" t="s">
        <v>72</v>
      </c>
      <c r="E1866" s="68">
        <v>44455</v>
      </c>
      <c r="F1866" s="68">
        <v>44455</v>
      </c>
      <c r="G1866" s="68" t="s">
        <v>73</v>
      </c>
      <c r="H1866" s="67" t="s">
        <v>21</v>
      </c>
      <c r="I1866" s="67">
        <v>14</v>
      </c>
      <c r="J1866" s="67" t="s">
        <v>74</v>
      </c>
      <c r="K1866" s="67"/>
      <c r="L1866" s="67" t="s">
        <v>631</v>
      </c>
      <c r="M1866" s="66" t="s">
        <v>5998</v>
      </c>
      <c r="N1866" s="67" t="s">
        <v>5999</v>
      </c>
      <c r="O1866" s="67" t="s">
        <v>6000</v>
      </c>
      <c r="P1866" s="68">
        <v>44352</v>
      </c>
      <c r="Q1866" s="71">
        <v>809233.64</v>
      </c>
      <c r="R1866" s="71"/>
      <c r="S1866" s="71">
        <v>809233.64</v>
      </c>
      <c r="T1866" s="67" t="s">
        <v>79</v>
      </c>
      <c r="U1866" s="67">
        <v>1638</v>
      </c>
      <c r="V1866" s="68">
        <v>44460</v>
      </c>
      <c r="W1866" s="68">
        <v>44461</v>
      </c>
      <c r="X1866" s="71">
        <f t="shared" si="269"/>
        <v>809233.64</v>
      </c>
      <c r="Y1866" s="71"/>
      <c r="Z1866" s="71">
        <f t="shared" si="270"/>
        <v>809233.64</v>
      </c>
      <c r="AA1866" s="67" t="s">
        <v>80</v>
      </c>
      <c r="AB1866" s="67"/>
      <c r="AC1866" s="67"/>
      <c r="AD1866" s="67">
        <v>1282</v>
      </c>
      <c r="AE1866" s="67"/>
      <c r="AF1866" s="67"/>
      <c r="AG1866" s="67" t="s">
        <v>81</v>
      </c>
      <c r="AH1866" s="34">
        <f t="shared" si="271"/>
        <v>809233.64</v>
      </c>
      <c r="AI1866" s="67" t="s">
        <v>82</v>
      </c>
      <c r="AJ1866" s="66"/>
      <c r="AK1866" s="66" t="s">
        <v>631</v>
      </c>
      <c r="AL1866" s="67"/>
    </row>
    <row r="1867" spans="1:38" ht="11.25" customHeight="1">
      <c r="A1867" s="4">
        <v>5905</v>
      </c>
      <c r="B1867" s="67" t="s">
        <v>72</v>
      </c>
      <c r="C1867" s="67" t="s">
        <v>72</v>
      </c>
      <c r="D1867" s="67" t="s">
        <v>72</v>
      </c>
      <c r="E1867" s="68">
        <v>44455</v>
      </c>
      <c r="F1867" s="68">
        <v>44455</v>
      </c>
      <c r="G1867" s="68" t="s">
        <v>73</v>
      </c>
      <c r="H1867" s="67" t="s">
        <v>21</v>
      </c>
      <c r="I1867" s="67">
        <v>14</v>
      </c>
      <c r="J1867" s="67" t="s">
        <v>74</v>
      </c>
      <c r="K1867" s="67"/>
      <c r="L1867" s="67" t="s">
        <v>631</v>
      </c>
      <c r="M1867" s="66" t="s">
        <v>6001</v>
      </c>
      <c r="N1867" s="67" t="s">
        <v>6002</v>
      </c>
      <c r="O1867" s="67" t="s">
        <v>6003</v>
      </c>
      <c r="P1867" s="68">
        <v>44352</v>
      </c>
      <c r="Q1867" s="71">
        <v>7067106.1500000004</v>
      </c>
      <c r="R1867" s="71"/>
      <c r="S1867" s="71">
        <v>7067106.1500000004</v>
      </c>
      <c r="T1867" s="67" t="s">
        <v>79</v>
      </c>
      <c r="U1867" s="67">
        <v>1637</v>
      </c>
      <c r="V1867" s="68">
        <v>44460</v>
      </c>
      <c r="W1867" s="68">
        <v>44461</v>
      </c>
      <c r="X1867" s="71">
        <f t="shared" si="269"/>
        <v>7067106.1500000004</v>
      </c>
      <c r="Y1867" s="71"/>
      <c r="Z1867" s="71">
        <f t="shared" si="270"/>
        <v>7067106.1500000004</v>
      </c>
      <c r="AA1867" s="67" t="s">
        <v>80</v>
      </c>
      <c r="AB1867" s="67"/>
      <c r="AC1867" s="67"/>
      <c r="AD1867" s="67">
        <v>1281</v>
      </c>
      <c r="AE1867" s="67"/>
      <c r="AF1867" s="67"/>
      <c r="AG1867" s="67" t="s">
        <v>81</v>
      </c>
      <c r="AH1867" s="34">
        <f t="shared" si="271"/>
        <v>7067106.1500000004</v>
      </c>
      <c r="AI1867" s="67" t="s">
        <v>82</v>
      </c>
      <c r="AJ1867" s="66"/>
      <c r="AK1867" s="66" t="s">
        <v>631</v>
      </c>
      <c r="AL1867" s="67"/>
    </row>
    <row r="1868" spans="1:38" ht="11.25" customHeight="1">
      <c r="A1868" s="4">
        <v>5906</v>
      </c>
      <c r="B1868" s="67" t="s">
        <v>72</v>
      </c>
      <c r="C1868" s="67" t="s">
        <v>72</v>
      </c>
      <c r="D1868" s="67" t="s">
        <v>72</v>
      </c>
      <c r="E1868" s="68">
        <v>44455</v>
      </c>
      <c r="F1868" s="68">
        <v>44455</v>
      </c>
      <c r="G1868" s="68" t="s">
        <v>73</v>
      </c>
      <c r="H1868" s="67" t="s">
        <v>21</v>
      </c>
      <c r="I1868" s="67">
        <v>14</v>
      </c>
      <c r="J1868" s="67" t="s">
        <v>74</v>
      </c>
      <c r="K1868" s="67"/>
      <c r="L1868" s="67" t="s">
        <v>631</v>
      </c>
      <c r="M1868" s="66" t="s">
        <v>6004</v>
      </c>
      <c r="N1868" s="67" t="s">
        <v>6005</v>
      </c>
      <c r="O1868" s="67" t="s">
        <v>6006</v>
      </c>
      <c r="P1868" s="68">
        <v>44352</v>
      </c>
      <c r="Q1868" s="71">
        <v>24687044.449999999</v>
      </c>
      <c r="R1868" s="71"/>
      <c r="S1868" s="71">
        <v>24687044.449999999</v>
      </c>
      <c r="T1868" s="67" t="s">
        <v>79</v>
      </c>
      <c r="U1868" s="67">
        <v>1636</v>
      </c>
      <c r="V1868" s="68">
        <v>44460</v>
      </c>
      <c r="W1868" s="68">
        <v>44461</v>
      </c>
      <c r="X1868" s="71">
        <f t="shared" si="269"/>
        <v>24687044.449999999</v>
      </c>
      <c r="Y1868" s="71"/>
      <c r="Z1868" s="71">
        <f t="shared" si="270"/>
        <v>24687044.449999999</v>
      </c>
      <c r="AA1868" s="67" t="s">
        <v>80</v>
      </c>
      <c r="AB1868" s="67"/>
      <c r="AC1868" s="67"/>
      <c r="AD1868" s="67">
        <v>1280</v>
      </c>
      <c r="AE1868" s="67"/>
      <c r="AF1868" s="67"/>
      <c r="AG1868" s="67" t="s">
        <v>81</v>
      </c>
      <c r="AH1868" s="34">
        <f t="shared" si="271"/>
        <v>24687044.449999999</v>
      </c>
      <c r="AI1868" s="67" t="s">
        <v>82</v>
      </c>
      <c r="AJ1868" s="66"/>
      <c r="AK1868" s="66" t="s">
        <v>631</v>
      </c>
      <c r="AL1868" s="67"/>
    </row>
    <row r="1869" spans="1:38" ht="11.25" customHeight="1">
      <c r="A1869" s="4">
        <v>5907</v>
      </c>
      <c r="B1869" s="67" t="s">
        <v>72</v>
      </c>
      <c r="C1869" s="67" t="s">
        <v>72</v>
      </c>
      <c r="D1869" s="67" t="s">
        <v>72</v>
      </c>
      <c r="E1869" s="68">
        <v>44455</v>
      </c>
      <c r="F1869" s="68">
        <v>44455</v>
      </c>
      <c r="G1869" s="68" t="s">
        <v>73</v>
      </c>
      <c r="H1869" s="67" t="s">
        <v>21</v>
      </c>
      <c r="I1869" s="67">
        <v>14</v>
      </c>
      <c r="J1869" s="67" t="s">
        <v>74</v>
      </c>
      <c r="K1869" s="67"/>
      <c r="L1869" s="67" t="s">
        <v>631</v>
      </c>
      <c r="M1869" s="66" t="s">
        <v>6007</v>
      </c>
      <c r="N1869" s="67" t="s">
        <v>6008</v>
      </c>
      <c r="O1869" s="67" t="s">
        <v>6009</v>
      </c>
      <c r="P1869" s="68">
        <v>44352</v>
      </c>
      <c r="Q1869" s="71">
        <v>21174450.870000001</v>
      </c>
      <c r="R1869" s="71"/>
      <c r="S1869" s="71">
        <v>21174450.870000001</v>
      </c>
      <c r="T1869" s="67" t="s">
        <v>79</v>
      </c>
      <c r="U1869" s="67">
        <v>1635</v>
      </c>
      <c r="V1869" s="68">
        <v>44460</v>
      </c>
      <c r="W1869" s="68">
        <v>44461</v>
      </c>
      <c r="X1869" s="71">
        <f t="shared" si="269"/>
        <v>21174450.870000001</v>
      </c>
      <c r="Y1869" s="71"/>
      <c r="Z1869" s="71">
        <f t="shared" si="270"/>
        <v>21174450.870000001</v>
      </c>
      <c r="AA1869" s="67" t="s">
        <v>80</v>
      </c>
      <c r="AB1869" s="67"/>
      <c r="AC1869" s="67"/>
      <c r="AD1869" s="67">
        <v>1279</v>
      </c>
      <c r="AE1869" s="67"/>
      <c r="AF1869" s="67"/>
      <c r="AG1869" s="67" t="s">
        <v>81</v>
      </c>
      <c r="AH1869" s="34">
        <f t="shared" si="271"/>
        <v>21174450.870000001</v>
      </c>
      <c r="AI1869" s="67" t="s">
        <v>82</v>
      </c>
      <c r="AJ1869" s="66"/>
      <c r="AK1869" s="66" t="s">
        <v>631</v>
      </c>
      <c r="AL1869" s="67"/>
    </row>
    <row r="1870" spans="1:38" ht="11.25" customHeight="1">
      <c r="A1870" s="4">
        <v>5908</v>
      </c>
      <c r="B1870" s="67" t="s">
        <v>72</v>
      </c>
      <c r="C1870" s="67" t="s">
        <v>72</v>
      </c>
      <c r="D1870" s="67" t="s">
        <v>72</v>
      </c>
      <c r="E1870" s="68">
        <v>44455</v>
      </c>
      <c r="F1870" s="68">
        <v>44455</v>
      </c>
      <c r="G1870" s="68" t="s">
        <v>73</v>
      </c>
      <c r="H1870" s="67" t="s">
        <v>21</v>
      </c>
      <c r="I1870" s="67">
        <v>14</v>
      </c>
      <c r="J1870" s="67" t="s">
        <v>74</v>
      </c>
      <c r="K1870" s="67"/>
      <c r="L1870" s="67" t="s">
        <v>631</v>
      </c>
      <c r="M1870" s="66" t="s">
        <v>6010</v>
      </c>
      <c r="N1870" s="67" t="s">
        <v>6011</v>
      </c>
      <c r="O1870" s="67" t="s">
        <v>6012</v>
      </c>
      <c r="P1870" s="68">
        <v>44352</v>
      </c>
      <c r="Q1870" s="71">
        <v>3034952.63</v>
      </c>
      <c r="R1870" s="71"/>
      <c r="S1870" s="71">
        <v>3034952.63</v>
      </c>
      <c r="T1870" s="67" t="s">
        <v>79</v>
      </c>
      <c r="U1870" s="67">
        <v>1741</v>
      </c>
      <c r="V1870" s="68">
        <v>44463</v>
      </c>
      <c r="W1870" s="68">
        <v>44468</v>
      </c>
      <c r="X1870" s="71">
        <f t="shared" si="269"/>
        <v>3034952.63</v>
      </c>
      <c r="Y1870" s="71"/>
      <c r="Z1870" s="71">
        <f t="shared" si="270"/>
        <v>3034952.63</v>
      </c>
      <c r="AA1870" s="67" t="s">
        <v>80</v>
      </c>
      <c r="AB1870" s="67"/>
      <c r="AC1870" s="67"/>
      <c r="AD1870" s="67">
        <v>1285</v>
      </c>
      <c r="AE1870" s="67"/>
      <c r="AF1870" s="67"/>
      <c r="AG1870" s="67" t="s">
        <v>81</v>
      </c>
      <c r="AH1870" s="34">
        <f t="shared" si="271"/>
        <v>3034952.63</v>
      </c>
      <c r="AI1870" s="67" t="s">
        <v>82</v>
      </c>
      <c r="AJ1870" s="66"/>
      <c r="AK1870" s="66" t="s">
        <v>631</v>
      </c>
      <c r="AL1870" s="67"/>
    </row>
    <row r="1871" spans="1:38" ht="11.25" customHeight="1">
      <c r="A1871" s="4">
        <v>5909</v>
      </c>
      <c r="B1871" s="67" t="s">
        <v>72</v>
      </c>
      <c r="C1871" s="67" t="s">
        <v>72</v>
      </c>
      <c r="D1871" s="67" t="s">
        <v>72</v>
      </c>
      <c r="E1871" s="68">
        <v>44455</v>
      </c>
      <c r="F1871" s="68">
        <v>44455</v>
      </c>
      <c r="G1871" s="68" t="s">
        <v>73</v>
      </c>
      <c r="H1871" s="67" t="s">
        <v>21</v>
      </c>
      <c r="I1871" s="67">
        <v>14</v>
      </c>
      <c r="J1871" s="67" t="s">
        <v>74</v>
      </c>
      <c r="K1871" s="67"/>
      <c r="L1871" s="67" t="s">
        <v>631</v>
      </c>
      <c r="M1871" s="66" t="s">
        <v>6013</v>
      </c>
      <c r="N1871" s="67" t="s">
        <v>6014</v>
      </c>
      <c r="O1871" s="67" t="s">
        <v>6015</v>
      </c>
      <c r="P1871" s="68">
        <v>44352</v>
      </c>
      <c r="Q1871" s="71">
        <v>14016444.029999999</v>
      </c>
      <c r="R1871" s="71"/>
      <c r="S1871" s="71">
        <v>14016444.029999999</v>
      </c>
      <c r="T1871" s="67" t="s">
        <v>79</v>
      </c>
      <c r="U1871" s="67">
        <v>1737</v>
      </c>
      <c r="V1871" s="68">
        <v>44463</v>
      </c>
      <c r="W1871" s="68">
        <v>44468</v>
      </c>
      <c r="X1871" s="71">
        <f t="shared" si="269"/>
        <v>14016444.029999999</v>
      </c>
      <c r="Y1871" s="71"/>
      <c r="Z1871" s="71">
        <f t="shared" si="270"/>
        <v>14016444.029999999</v>
      </c>
      <c r="AA1871" s="67" t="s">
        <v>80</v>
      </c>
      <c r="AB1871" s="67"/>
      <c r="AC1871" s="67"/>
      <c r="AD1871" s="67">
        <v>1368</v>
      </c>
      <c r="AE1871" s="67"/>
      <c r="AF1871" s="67"/>
      <c r="AG1871" s="67" t="s">
        <v>81</v>
      </c>
      <c r="AH1871" s="34">
        <f t="shared" si="271"/>
        <v>14016444.029999999</v>
      </c>
      <c r="AI1871" s="67" t="s">
        <v>82</v>
      </c>
      <c r="AJ1871" s="66"/>
      <c r="AK1871" s="66" t="s">
        <v>631</v>
      </c>
      <c r="AL1871" s="67"/>
    </row>
    <row r="1872" spans="1:38" ht="11.25" customHeight="1">
      <c r="A1872" s="4">
        <v>5910</v>
      </c>
      <c r="B1872" s="67" t="s">
        <v>72</v>
      </c>
      <c r="C1872" s="67" t="s">
        <v>72</v>
      </c>
      <c r="D1872" s="67" t="s">
        <v>72</v>
      </c>
      <c r="E1872" s="68">
        <v>44455</v>
      </c>
      <c r="F1872" s="68">
        <v>44455</v>
      </c>
      <c r="G1872" s="68" t="s">
        <v>73</v>
      </c>
      <c r="H1872" s="67" t="s">
        <v>21</v>
      </c>
      <c r="I1872" s="67">
        <v>14</v>
      </c>
      <c r="J1872" s="67" t="s">
        <v>74</v>
      </c>
      <c r="K1872" s="67"/>
      <c r="L1872" s="67" t="s">
        <v>631</v>
      </c>
      <c r="M1872" s="66" t="s">
        <v>6016</v>
      </c>
      <c r="N1872" s="67" t="s">
        <v>6017</v>
      </c>
      <c r="O1872" s="67" t="s">
        <v>6018</v>
      </c>
      <c r="P1872" s="68">
        <v>44352</v>
      </c>
      <c r="Q1872" s="71">
        <v>17714432.489999998</v>
      </c>
      <c r="R1872" s="71"/>
      <c r="S1872" s="71">
        <v>17714432.489999998</v>
      </c>
      <c r="T1872" s="67" t="s">
        <v>79</v>
      </c>
      <c r="U1872" s="67">
        <v>1734</v>
      </c>
      <c r="V1872" s="68">
        <v>44463</v>
      </c>
      <c r="W1872" s="68">
        <v>44468</v>
      </c>
      <c r="X1872" s="71">
        <f t="shared" si="269"/>
        <v>17714432.489999998</v>
      </c>
      <c r="Y1872" s="71"/>
      <c r="Z1872" s="71">
        <f t="shared" si="270"/>
        <v>17714432.489999998</v>
      </c>
      <c r="AA1872" s="67" t="s">
        <v>80</v>
      </c>
      <c r="AB1872" s="67"/>
      <c r="AC1872" s="67"/>
      <c r="AD1872" s="67">
        <v>1367</v>
      </c>
      <c r="AE1872" s="67"/>
      <c r="AF1872" s="67"/>
      <c r="AG1872" s="67" t="s">
        <v>81</v>
      </c>
      <c r="AH1872" s="34">
        <f t="shared" si="271"/>
        <v>17714432.489999998</v>
      </c>
      <c r="AI1872" s="67" t="s">
        <v>82</v>
      </c>
      <c r="AJ1872" s="66"/>
      <c r="AK1872" s="66" t="s">
        <v>631</v>
      </c>
      <c r="AL1872" s="67"/>
    </row>
    <row r="1873" spans="1:38" ht="11.25" customHeight="1">
      <c r="A1873" s="4">
        <v>5911</v>
      </c>
      <c r="B1873" s="67" t="s">
        <v>72</v>
      </c>
      <c r="C1873" s="67" t="s">
        <v>72</v>
      </c>
      <c r="D1873" s="67" t="s">
        <v>72</v>
      </c>
      <c r="E1873" s="68">
        <v>44455</v>
      </c>
      <c r="F1873" s="68">
        <v>44455</v>
      </c>
      <c r="G1873" s="68" t="s">
        <v>73</v>
      </c>
      <c r="H1873" s="67" t="s">
        <v>21</v>
      </c>
      <c r="I1873" s="67">
        <v>14</v>
      </c>
      <c r="J1873" s="67" t="s">
        <v>74</v>
      </c>
      <c r="K1873" s="67"/>
      <c r="L1873" s="67" t="s">
        <v>631</v>
      </c>
      <c r="M1873" s="66" t="s">
        <v>6019</v>
      </c>
      <c r="N1873" s="67" t="s">
        <v>6020</v>
      </c>
      <c r="O1873" s="67" t="s">
        <v>6021</v>
      </c>
      <c r="P1873" s="68">
        <v>44352</v>
      </c>
      <c r="Q1873" s="71">
        <v>28970988.539999999</v>
      </c>
      <c r="R1873" s="71"/>
      <c r="S1873" s="71">
        <v>24976250</v>
      </c>
      <c r="T1873" s="67" t="s">
        <v>79</v>
      </c>
      <c r="U1873" s="67">
        <v>1725</v>
      </c>
      <c r="V1873" s="68">
        <v>44463</v>
      </c>
      <c r="W1873" s="68">
        <v>44468</v>
      </c>
      <c r="X1873" s="71">
        <f t="shared" si="269"/>
        <v>24976250</v>
      </c>
      <c r="Y1873" s="71"/>
      <c r="Z1873" s="71">
        <f t="shared" si="270"/>
        <v>24976250</v>
      </c>
      <c r="AA1873" s="67" t="s">
        <v>80</v>
      </c>
      <c r="AB1873" s="67"/>
      <c r="AC1873" s="67"/>
      <c r="AD1873" s="67">
        <v>1363</v>
      </c>
      <c r="AE1873" s="67"/>
      <c r="AF1873" s="67"/>
      <c r="AG1873" s="67" t="s">
        <v>81</v>
      </c>
      <c r="AH1873" s="34">
        <f t="shared" si="271"/>
        <v>24976250</v>
      </c>
      <c r="AI1873" s="67" t="s">
        <v>82</v>
      </c>
      <c r="AJ1873" s="66"/>
      <c r="AK1873" s="66" t="s">
        <v>631</v>
      </c>
      <c r="AL1873" s="67"/>
    </row>
    <row r="1874" spans="1:38" ht="11.25" customHeight="1">
      <c r="A1874" s="4">
        <v>5912</v>
      </c>
      <c r="B1874" s="67" t="s">
        <v>72</v>
      </c>
      <c r="C1874" s="67" t="s">
        <v>72</v>
      </c>
      <c r="D1874" s="67" t="s">
        <v>72</v>
      </c>
      <c r="E1874" s="68">
        <v>44455</v>
      </c>
      <c r="F1874" s="68">
        <v>44455</v>
      </c>
      <c r="G1874" s="68" t="s">
        <v>73</v>
      </c>
      <c r="H1874" s="67" t="s">
        <v>21</v>
      </c>
      <c r="I1874" s="67">
        <v>14</v>
      </c>
      <c r="J1874" s="67" t="s">
        <v>74</v>
      </c>
      <c r="K1874" s="67"/>
      <c r="L1874" s="67" t="s">
        <v>631</v>
      </c>
      <c r="M1874" s="66" t="s">
        <v>6010</v>
      </c>
      <c r="N1874" s="67" t="s">
        <v>6022</v>
      </c>
      <c r="O1874" s="67" t="s">
        <v>6023</v>
      </c>
      <c r="P1874" s="68">
        <v>44459</v>
      </c>
      <c r="Q1874" s="71">
        <v>3034952.63</v>
      </c>
      <c r="R1874" s="71"/>
      <c r="S1874" s="71">
        <v>25000000</v>
      </c>
      <c r="T1874" s="67" t="s">
        <v>79</v>
      </c>
      <c r="U1874" s="67">
        <v>1703</v>
      </c>
      <c r="V1874" s="68">
        <v>44463</v>
      </c>
      <c r="W1874" s="68">
        <v>44468</v>
      </c>
      <c r="X1874" s="71">
        <f t="shared" si="269"/>
        <v>25000000</v>
      </c>
      <c r="Y1874" s="71"/>
      <c r="Z1874" s="71">
        <f t="shared" si="270"/>
        <v>25000000</v>
      </c>
      <c r="AA1874" s="67" t="s">
        <v>80</v>
      </c>
      <c r="AB1874" s="67"/>
      <c r="AC1874" s="67"/>
      <c r="AD1874" s="67">
        <v>1325</v>
      </c>
      <c r="AE1874" s="67"/>
      <c r="AF1874" s="67"/>
      <c r="AG1874" s="67" t="s">
        <v>81</v>
      </c>
      <c r="AH1874" s="34">
        <f t="shared" si="271"/>
        <v>25000000</v>
      </c>
      <c r="AI1874" s="67" t="s">
        <v>82</v>
      </c>
      <c r="AJ1874" s="66"/>
      <c r="AK1874" s="66" t="s">
        <v>631</v>
      </c>
      <c r="AL1874" s="67"/>
    </row>
    <row r="1875" spans="1:38" ht="11.25" customHeight="1">
      <c r="A1875" s="4">
        <v>5913</v>
      </c>
      <c r="B1875" s="67" t="s">
        <v>72</v>
      </c>
      <c r="C1875" s="67" t="s">
        <v>72</v>
      </c>
      <c r="D1875" s="67" t="s">
        <v>72</v>
      </c>
      <c r="E1875" s="68">
        <v>44455</v>
      </c>
      <c r="F1875" s="68">
        <v>44455</v>
      </c>
      <c r="G1875" s="68" t="s">
        <v>73</v>
      </c>
      <c r="H1875" s="67" t="s">
        <v>21</v>
      </c>
      <c r="I1875" s="67">
        <v>14</v>
      </c>
      <c r="J1875" s="67" t="s">
        <v>74</v>
      </c>
      <c r="K1875" s="67"/>
      <c r="L1875" s="67" t="s">
        <v>631</v>
      </c>
      <c r="M1875" s="66" t="s">
        <v>6024</v>
      </c>
      <c r="N1875" s="67" t="s">
        <v>6025</v>
      </c>
      <c r="O1875" s="67" t="s">
        <v>6026</v>
      </c>
      <c r="P1875" s="68">
        <v>44352</v>
      </c>
      <c r="Q1875" s="71">
        <v>12187079.289999999</v>
      </c>
      <c r="R1875" s="71"/>
      <c r="S1875" s="71">
        <v>12187079.289999999</v>
      </c>
      <c r="T1875" s="67" t="s">
        <v>79</v>
      </c>
      <c r="U1875" s="67">
        <v>1634</v>
      </c>
      <c r="V1875" s="68">
        <v>44460</v>
      </c>
      <c r="W1875" s="68">
        <v>44461</v>
      </c>
      <c r="X1875" s="71">
        <f t="shared" si="269"/>
        <v>12187079.289999999</v>
      </c>
      <c r="Y1875" s="71"/>
      <c r="Z1875" s="71">
        <f t="shared" si="270"/>
        <v>12187079.289999999</v>
      </c>
      <c r="AA1875" s="67" t="s">
        <v>80</v>
      </c>
      <c r="AB1875" s="67"/>
      <c r="AC1875" s="67"/>
      <c r="AD1875" s="67">
        <v>1278</v>
      </c>
      <c r="AE1875" s="67"/>
      <c r="AF1875" s="67"/>
      <c r="AG1875" s="67" t="s">
        <v>81</v>
      </c>
      <c r="AH1875" s="34">
        <f t="shared" si="271"/>
        <v>12187079.289999999</v>
      </c>
      <c r="AI1875" s="67" t="s">
        <v>82</v>
      </c>
      <c r="AJ1875" s="66"/>
      <c r="AK1875" s="66" t="s">
        <v>631</v>
      </c>
      <c r="AL1875" s="67"/>
    </row>
    <row r="1876" spans="1:38" ht="11.25" customHeight="1">
      <c r="A1876" s="4">
        <v>5914</v>
      </c>
      <c r="B1876" s="67" t="s">
        <v>72</v>
      </c>
      <c r="C1876" s="67" t="s">
        <v>72</v>
      </c>
      <c r="D1876" s="67" t="s">
        <v>72</v>
      </c>
      <c r="E1876" s="68">
        <v>44455</v>
      </c>
      <c r="F1876" s="68">
        <v>44455</v>
      </c>
      <c r="G1876" s="68" t="s">
        <v>73</v>
      </c>
      <c r="H1876" s="67" t="s">
        <v>21</v>
      </c>
      <c r="I1876" s="67">
        <v>14</v>
      </c>
      <c r="J1876" s="67" t="s">
        <v>74</v>
      </c>
      <c r="K1876" s="67"/>
      <c r="L1876" s="66" t="s">
        <v>480</v>
      </c>
      <c r="M1876" s="66" t="s">
        <v>6027</v>
      </c>
      <c r="N1876" s="67" t="s">
        <v>6028</v>
      </c>
      <c r="O1876" s="67" t="s">
        <v>6029</v>
      </c>
      <c r="P1876" s="68">
        <v>44444</v>
      </c>
      <c r="Q1876" s="71">
        <v>25197806.690000001</v>
      </c>
      <c r="R1876" s="71"/>
      <c r="S1876" s="71">
        <v>25000000</v>
      </c>
      <c r="T1876" s="67" t="s">
        <v>79</v>
      </c>
      <c r="U1876" s="67">
        <v>1778</v>
      </c>
      <c r="V1876" s="68">
        <v>44466</v>
      </c>
      <c r="W1876" s="68">
        <v>44468</v>
      </c>
      <c r="X1876" s="71">
        <f t="shared" si="269"/>
        <v>25000000</v>
      </c>
      <c r="Y1876" s="71"/>
      <c r="Z1876" s="71">
        <f t="shared" si="270"/>
        <v>25000000</v>
      </c>
      <c r="AA1876" s="67" t="s">
        <v>80</v>
      </c>
      <c r="AB1876" s="67"/>
      <c r="AC1876" s="67"/>
      <c r="AD1876" s="67">
        <v>1427</v>
      </c>
      <c r="AE1876" s="67"/>
      <c r="AF1876" s="67"/>
      <c r="AG1876" s="67" t="s">
        <v>81</v>
      </c>
      <c r="AH1876" s="34">
        <f t="shared" si="271"/>
        <v>25000000</v>
      </c>
      <c r="AI1876" s="67" t="s">
        <v>82</v>
      </c>
      <c r="AJ1876" s="66"/>
      <c r="AK1876" s="66" t="s">
        <v>631</v>
      </c>
      <c r="AL1876" s="67"/>
    </row>
    <row r="1877" spans="1:38" ht="11.25" customHeight="1">
      <c r="A1877" s="4">
        <v>5915</v>
      </c>
      <c r="B1877" s="67" t="s">
        <v>72</v>
      </c>
      <c r="C1877" s="67" t="s">
        <v>72</v>
      </c>
      <c r="D1877" s="67" t="s">
        <v>72</v>
      </c>
      <c r="E1877" s="68">
        <v>44455</v>
      </c>
      <c r="F1877" s="68">
        <v>44455</v>
      </c>
      <c r="G1877" s="68" t="s">
        <v>73</v>
      </c>
      <c r="H1877" s="67" t="s">
        <v>21</v>
      </c>
      <c r="I1877" s="67">
        <v>14</v>
      </c>
      <c r="J1877" s="67" t="s">
        <v>74</v>
      </c>
      <c r="K1877" s="67"/>
      <c r="L1877" s="67" t="s">
        <v>631</v>
      </c>
      <c r="M1877" s="66" t="s">
        <v>6030</v>
      </c>
      <c r="N1877" s="67" t="s">
        <v>6031</v>
      </c>
      <c r="O1877" s="67" t="s">
        <v>6032</v>
      </c>
      <c r="P1877" s="68">
        <v>44444</v>
      </c>
      <c r="Q1877" s="71">
        <v>24976250</v>
      </c>
      <c r="R1877" s="71"/>
      <c r="S1877" s="71">
        <v>24976250</v>
      </c>
      <c r="T1877" s="67" t="s">
        <v>79</v>
      </c>
      <c r="U1877" s="67">
        <v>1718</v>
      </c>
      <c r="V1877" s="68">
        <v>44466</v>
      </c>
      <c r="W1877" s="68">
        <v>44466</v>
      </c>
      <c r="X1877" s="71">
        <f t="shared" si="269"/>
        <v>24976250</v>
      </c>
      <c r="Y1877" s="71"/>
      <c r="Z1877" s="71">
        <f t="shared" si="270"/>
        <v>24976250</v>
      </c>
      <c r="AA1877" s="67" t="s">
        <v>80</v>
      </c>
      <c r="AB1877" s="67"/>
      <c r="AC1877" s="67"/>
      <c r="AD1877" s="67">
        <v>1361</v>
      </c>
      <c r="AE1877" s="67"/>
      <c r="AF1877" s="67"/>
      <c r="AG1877" s="67" t="s">
        <v>81</v>
      </c>
      <c r="AH1877" s="34">
        <f t="shared" si="271"/>
        <v>24976250</v>
      </c>
      <c r="AI1877" s="67" t="s">
        <v>82</v>
      </c>
      <c r="AJ1877" s="66"/>
      <c r="AK1877" s="66" t="s">
        <v>631</v>
      </c>
      <c r="AL1877" s="67"/>
    </row>
    <row r="1878" spans="1:38" ht="11.25" customHeight="1">
      <c r="A1878" s="4">
        <v>5916</v>
      </c>
      <c r="B1878" s="67" t="s">
        <v>72</v>
      </c>
      <c r="C1878" s="67" t="s">
        <v>72</v>
      </c>
      <c r="D1878" s="67" t="s">
        <v>72</v>
      </c>
      <c r="E1878" s="68">
        <v>44455</v>
      </c>
      <c r="F1878" s="68">
        <v>44455</v>
      </c>
      <c r="G1878" s="68" t="s">
        <v>73</v>
      </c>
      <c r="H1878" s="67" t="s">
        <v>21</v>
      </c>
      <c r="I1878" s="67">
        <v>14</v>
      </c>
      <c r="J1878" s="67" t="s">
        <v>74</v>
      </c>
      <c r="K1878" s="67"/>
      <c r="L1878" s="67" t="s">
        <v>631</v>
      </c>
      <c r="M1878" s="66" t="s">
        <v>6033</v>
      </c>
      <c r="N1878" s="67" t="s">
        <v>6034</v>
      </c>
      <c r="O1878" s="67" t="s">
        <v>6035</v>
      </c>
      <c r="P1878" s="68">
        <v>44444</v>
      </c>
      <c r="Q1878" s="71">
        <v>23874552.960000001</v>
      </c>
      <c r="R1878" s="71"/>
      <c r="S1878" s="71">
        <v>22038750</v>
      </c>
      <c r="T1878" s="67" t="s">
        <v>79</v>
      </c>
      <c r="U1878" s="67">
        <v>1723</v>
      </c>
      <c r="V1878" s="68">
        <v>44466</v>
      </c>
      <c r="W1878" s="68">
        <v>44466</v>
      </c>
      <c r="X1878" s="71">
        <f t="shared" si="269"/>
        <v>22038750</v>
      </c>
      <c r="Y1878" s="71"/>
      <c r="Z1878" s="71">
        <f t="shared" si="270"/>
        <v>22038750</v>
      </c>
      <c r="AA1878" s="67" t="s">
        <v>80</v>
      </c>
      <c r="AB1878" s="67"/>
      <c r="AC1878" s="67"/>
      <c r="AD1878" s="67">
        <v>1362</v>
      </c>
      <c r="AE1878" s="67"/>
      <c r="AF1878" s="67"/>
      <c r="AG1878" s="67" t="s">
        <v>81</v>
      </c>
      <c r="AH1878" s="34">
        <f t="shared" si="271"/>
        <v>22038750</v>
      </c>
      <c r="AI1878" s="67" t="s">
        <v>82</v>
      </c>
      <c r="AJ1878" s="66"/>
      <c r="AK1878" s="66" t="s">
        <v>631</v>
      </c>
      <c r="AL1878" s="67"/>
    </row>
    <row r="1879" spans="1:38" ht="11.25" customHeight="1">
      <c r="A1879" s="4">
        <v>5917</v>
      </c>
      <c r="B1879" s="67" t="s">
        <v>72</v>
      </c>
      <c r="C1879" s="67" t="s">
        <v>72</v>
      </c>
      <c r="D1879" s="67" t="s">
        <v>72</v>
      </c>
      <c r="E1879" s="68">
        <v>44455</v>
      </c>
      <c r="F1879" s="68">
        <v>44455</v>
      </c>
      <c r="G1879" s="68" t="s">
        <v>73</v>
      </c>
      <c r="H1879" s="67" t="s">
        <v>21</v>
      </c>
      <c r="I1879" s="67">
        <v>14</v>
      </c>
      <c r="J1879" s="67" t="s">
        <v>74</v>
      </c>
      <c r="K1879" s="67"/>
      <c r="L1879" s="67" t="s">
        <v>631</v>
      </c>
      <c r="M1879" s="66" t="s">
        <v>6036</v>
      </c>
      <c r="N1879" s="67" t="s">
        <v>6037</v>
      </c>
      <c r="O1879" s="67" t="s">
        <v>6038</v>
      </c>
      <c r="P1879" s="68">
        <v>44444</v>
      </c>
      <c r="Q1879" s="71">
        <v>11651908.74</v>
      </c>
      <c r="R1879" s="71"/>
      <c r="S1879" s="71">
        <v>11431250</v>
      </c>
      <c r="T1879" s="67" t="s">
        <v>79</v>
      </c>
      <c r="U1879" s="67">
        <v>1727</v>
      </c>
      <c r="V1879" s="68">
        <v>44466</v>
      </c>
      <c r="W1879" s="68">
        <v>44466</v>
      </c>
      <c r="X1879" s="71">
        <f t="shared" si="269"/>
        <v>11431250</v>
      </c>
      <c r="Y1879" s="71"/>
      <c r="Z1879" s="71">
        <f t="shared" si="270"/>
        <v>11431250</v>
      </c>
      <c r="AA1879" s="67" t="s">
        <v>80</v>
      </c>
      <c r="AB1879" s="67"/>
      <c r="AC1879" s="67"/>
      <c r="AD1879" s="67">
        <v>1364</v>
      </c>
      <c r="AE1879" s="67"/>
      <c r="AF1879" s="67"/>
      <c r="AG1879" s="67" t="s">
        <v>81</v>
      </c>
      <c r="AH1879" s="34">
        <f t="shared" si="271"/>
        <v>11431250</v>
      </c>
      <c r="AI1879" s="67" t="s">
        <v>82</v>
      </c>
      <c r="AJ1879" s="66"/>
      <c r="AK1879" s="66" t="s">
        <v>631</v>
      </c>
      <c r="AL1879" s="67"/>
    </row>
    <row r="1880" spans="1:38" ht="11.25" customHeight="1">
      <c r="A1880" s="4">
        <v>5918</v>
      </c>
      <c r="B1880" s="67" t="s">
        <v>72</v>
      </c>
      <c r="C1880" s="67" t="s">
        <v>72</v>
      </c>
      <c r="D1880" s="67" t="s">
        <v>72</v>
      </c>
      <c r="E1880" s="68">
        <v>44455</v>
      </c>
      <c r="F1880" s="68">
        <v>44455</v>
      </c>
      <c r="G1880" s="68" t="s">
        <v>73</v>
      </c>
      <c r="H1880" s="67" t="s">
        <v>21</v>
      </c>
      <c r="I1880" s="67">
        <v>14</v>
      </c>
      <c r="J1880" s="67" t="s">
        <v>74</v>
      </c>
      <c r="K1880" s="67"/>
      <c r="L1880" s="67" t="s">
        <v>631</v>
      </c>
      <c r="M1880" s="66" t="s">
        <v>6039</v>
      </c>
      <c r="N1880" s="67" t="s">
        <v>6040</v>
      </c>
      <c r="O1880" s="67" t="s">
        <v>6041</v>
      </c>
      <c r="P1880" s="68">
        <v>44444</v>
      </c>
      <c r="Q1880" s="71">
        <v>11528027.91</v>
      </c>
      <c r="R1880" s="71"/>
      <c r="S1880" s="71">
        <v>11528027.91</v>
      </c>
      <c r="T1880" s="67" t="s">
        <v>79</v>
      </c>
      <c r="U1880" s="67">
        <v>1729</v>
      </c>
      <c r="V1880" s="68">
        <v>44466</v>
      </c>
      <c r="W1880" s="68">
        <v>44466</v>
      </c>
      <c r="X1880" s="71">
        <f t="shared" si="269"/>
        <v>11528027.91</v>
      </c>
      <c r="Y1880" s="71"/>
      <c r="Z1880" s="71">
        <f t="shared" si="270"/>
        <v>11528027.91</v>
      </c>
      <c r="AA1880" s="67" t="s">
        <v>80</v>
      </c>
      <c r="AB1880" s="67"/>
      <c r="AC1880" s="67"/>
      <c r="AD1880" s="67">
        <v>1365</v>
      </c>
      <c r="AE1880" s="67"/>
      <c r="AF1880" s="67"/>
      <c r="AG1880" s="67" t="s">
        <v>81</v>
      </c>
      <c r="AH1880" s="34">
        <f t="shared" si="271"/>
        <v>11528027.91</v>
      </c>
      <c r="AI1880" s="67" t="s">
        <v>82</v>
      </c>
      <c r="AJ1880" s="66"/>
      <c r="AK1880" s="66" t="s">
        <v>631</v>
      </c>
      <c r="AL1880" s="67"/>
    </row>
    <row r="1881" spans="1:38" ht="11.25" customHeight="1">
      <c r="A1881" s="4">
        <v>5919</v>
      </c>
      <c r="B1881" s="67" t="s">
        <v>72</v>
      </c>
      <c r="C1881" s="67" t="s">
        <v>72</v>
      </c>
      <c r="D1881" s="67" t="s">
        <v>72</v>
      </c>
      <c r="E1881" s="68">
        <v>44455</v>
      </c>
      <c r="F1881" s="68">
        <v>44455</v>
      </c>
      <c r="G1881" s="68" t="s">
        <v>73</v>
      </c>
      <c r="H1881" s="67" t="s">
        <v>21</v>
      </c>
      <c r="I1881" s="67">
        <v>14</v>
      </c>
      <c r="J1881" s="67" t="s">
        <v>74</v>
      </c>
      <c r="K1881" s="67"/>
      <c r="L1881" s="67" t="s">
        <v>631</v>
      </c>
      <c r="M1881" s="66" t="s">
        <v>6042</v>
      </c>
      <c r="N1881" s="67" t="s">
        <v>6043</v>
      </c>
      <c r="O1881" s="67" t="s">
        <v>6044</v>
      </c>
      <c r="P1881" s="68">
        <v>44444</v>
      </c>
      <c r="Q1881" s="71">
        <v>7615641.4299999997</v>
      </c>
      <c r="R1881" s="71"/>
      <c r="S1881" s="71">
        <v>7615641.4299999997</v>
      </c>
      <c r="T1881" s="67" t="s">
        <v>79</v>
      </c>
      <c r="U1881" s="67">
        <v>1732</v>
      </c>
      <c r="V1881" s="68">
        <v>44466</v>
      </c>
      <c r="W1881" s="68">
        <v>44466</v>
      </c>
      <c r="X1881" s="71">
        <f t="shared" si="269"/>
        <v>7615641.4299999997</v>
      </c>
      <c r="Y1881" s="71"/>
      <c r="Z1881" s="71">
        <f t="shared" si="270"/>
        <v>7615641.4299999997</v>
      </c>
      <c r="AA1881" s="67" t="s">
        <v>80</v>
      </c>
      <c r="AB1881" s="67"/>
      <c r="AC1881" s="67"/>
      <c r="AD1881" s="67">
        <v>1366</v>
      </c>
      <c r="AE1881" s="67"/>
      <c r="AF1881" s="67"/>
      <c r="AG1881" s="67" t="s">
        <v>81</v>
      </c>
      <c r="AH1881" s="34">
        <f t="shared" si="271"/>
        <v>7615641.4299999997</v>
      </c>
      <c r="AI1881" s="67" t="s">
        <v>82</v>
      </c>
      <c r="AJ1881" s="66"/>
      <c r="AK1881" s="66" t="s">
        <v>631</v>
      </c>
      <c r="AL1881" s="67"/>
    </row>
    <row r="1882" spans="1:38" ht="11.25" customHeight="1">
      <c r="A1882" s="4">
        <v>5920</v>
      </c>
      <c r="B1882" s="67" t="s">
        <v>72</v>
      </c>
      <c r="C1882" s="67" t="s">
        <v>72</v>
      </c>
      <c r="D1882" s="67" t="s">
        <v>72</v>
      </c>
      <c r="E1882" s="68">
        <v>44455</v>
      </c>
      <c r="F1882" s="68">
        <v>44455</v>
      </c>
      <c r="G1882" s="68" t="s">
        <v>73</v>
      </c>
      <c r="H1882" s="67" t="s">
        <v>21</v>
      </c>
      <c r="I1882" s="67">
        <v>14</v>
      </c>
      <c r="J1882" s="67" t="s">
        <v>74</v>
      </c>
      <c r="K1882" s="67"/>
      <c r="L1882" s="67" t="s">
        <v>631</v>
      </c>
      <c r="M1882" s="66" t="s">
        <v>6045</v>
      </c>
      <c r="N1882" s="67" t="s">
        <v>6046</v>
      </c>
      <c r="O1882" s="67" t="s">
        <v>6047</v>
      </c>
      <c r="P1882" s="68">
        <v>44444</v>
      </c>
      <c r="Q1882" s="71">
        <v>30842421.73</v>
      </c>
      <c r="R1882" s="71"/>
      <c r="S1882" s="71">
        <v>30842421.73</v>
      </c>
      <c r="T1882" s="67" t="s">
        <v>79</v>
      </c>
      <c r="U1882" s="67">
        <v>1968</v>
      </c>
      <c r="V1882" s="68">
        <v>44469</v>
      </c>
      <c r="W1882" s="68">
        <v>44469</v>
      </c>
      <c r="X1882" s="71">
        <f t="shared" si="269"/>
        <v>30842421.73</v>
      </c>
      <c r="Y1882" s="71"/>
      <c r="Z1882" s="71">
        <f t="shared" si="270"/>
        <v>30842421.73</v>
      </c>
      <c r="AA1882" s="67" t="s">
        <v>80</v>
      </c>
      <c r="AB1882" s="67"/>
      <c r="AC1882" s="67"/>
      <c r="AD1882" s="67">
        <v>1521</v>
      </c>
      <c r="AE1882" s="67"/>
      <c r="AF1882" s="67"/>
      <c r="AG1882" s="67" t="s">
        <v>81</v>
      </c>
      <c r="AH1882" s="34">
        <f t="shared" si="271"/>
        <v>30842421.73</v>
      </c>
      <c r="AI1882" s="67" t="s">
        <v>82</v>
      </c>
      <c r="AJ1882" s="66"/>
      <c r="AK1882" s="66" t="s">
        <v>631</v>
      </c>
      <c r="AL1882" s="67"/>
    </row>
    <row r="1883" spans="1:38" ht="11.25" customHeight="1">
      <c r="A1883" s="4">
        <v>5921</v>
      </c>
      <c r="B1883" s="67" t="s">
        <v>685</v>
      </c>
      <c r="C1883" s="67" t="s">
        <v>685</v>
      </c>
      <c r="D1883" s="67" t="s">
        <v>72</v>
      </c>
      <c r="E1883" s="68">
        <v>44455</v>
      </c>
      <c r="F1883" s="68">
        <v>44455</v>
      </c>
      <c r="G1883" s="68" t="s">
        <v>73</v>
      </c>
      <c r="H1883" s="67" t="s">
        <v>21</v>
      </c>
      <c r="I1883" s="67">
        <v>14</v>
      </c>
      <c r="J1883" s="67" t="s">
        <v>74</v>
      </c>
      <c r="K1883" s="67"/>
      <c r="L1883" s="67" t="s">
        <v>686</v>
      </c>
      <c r="M1883" s="66" t="s">
        <v>6048</v>
      </c>
      <c r="N1883" s="67" t="s">
        <v>6049</v>
      </c>
      <c r="O1883" s="67" t="s">
        <v>6050</v>
      </c>
      <c r="P1883" s="68">
        <v>43835</v>
      </c>
      <c r="Q1883" s="71">
        <v>36350000</v>
      </c>
      <c r="R1883" s="71"/>
      <c r="S1883" s="71">
        <v>36350000</v>
      </c>
      <c r="T1883" s="67" t="s">
        <v>79</v>
      </c>
      <c r="U1883" s="67">
        <v>1686</v>
      </c>
      <c r="V1883" s="68">
        <v>44462</v>
      </c>
      <c r="W1883" s="68">
        <v>44463</v>
      </c>
      <c r="X1883" s="71">
        <f t="shared" si="269"/>
        <v>36350000</v>
      </c>
      <c r="Y1883" s="71"/>
      <c r="Z1883" s="71">
        <f t="shared" si="270"/>
        <v>36350000</v>
      </c>
      <c r="AA1883" s="67" t="s">
        <v>80</v>
      </c>
      <c r="AB1883" s="67"/>
      <c r="AC1883" s="67"/>
      <c r="AD1883" s="67">
        <v>1321</v>
      </c>
      <c r="AE1883" s="67"/>
      <c r="AF1883" s="67"/>
      <c r="AG1883" s="67" t="s">
        <v>81</v>
      </c>
      <c r="AH1883" s="34">
        <f t="shared" si="271"/>
        <v>36350000</v>
      </c>
      <c r="AI1883" s="67" t="s">
        <v>82</v>
      </c>
      <c r="AJ1883" s="66"/>
      <c r="AK1883" s="66" t="s">
        <v>690</v>
      </c>
      <c r="AL1883" s="67"/>
    </row>
    <row r="1884" spans="1:38" ht="11.25" customHeight="1">
      <c r="A1884" s="4">
        <v>5922</v>
      </c>
      <c r="B1884" s="67" t="s">
        <v>685</v>
      </c>
      <c r="C1884" s="67" t="s">
        <v>685</v>
      </c>
      <c r="D1884" s="67" t="s">
        <v>72</v>
      </c>
      <c r="E1884" s="68">
        <v>44455</v>
      </c>
      <c r="F1884" s="68">
        <v>44455</v>
      </c>
      <c r="G1884" s="68" t="s">
        <v>73</v>
      </c>
      <c r="H1884" s="67" t="s">
        <v>21</v>
      </c>
      <c r="I1884" s="67">
        <v>14</v>
      </c>
      <c r="J1884" s="67" t="s">
        <v>74</v>
      </c>
      <c r="K1884" s="67"/>
      <c r="L1884" s="67" t="s">
        <v>686</v>
      </c>
      <c r="M1884" s="66" t="s">
        <v>6051</v>
      </c>
      <c r="N1884" s="67" t="s">
        <v>6052</v>
      </c>
      <c r="O1884" s="67" t="s">
        <v>6053</v>
      </c>
      <c r="P1884" s="68">
        <v>43835</v>
      </c>
      <c r="Q1884" s="71">
        <v>35081000</v>
      </c>
      <c r="R1884" s="71"/>
      <c r="S1884" s="71">
        <v>35081000</v>
      </c>
      <c r="T1884" s="67" t="s">
        <v>79</v>
      </c>
      <c r="U1884" s="67">
        <v>1682</v>
      </c>
      <c r="V1884" s="68">
        <v>44462</v>
      </c>
      <c r="W1884" s="68">
        <v>44463</v>
      </c>
      <c r="X1884" s="71">
        <f t="shared" si="269"/>
        <v>35081000</v>
      </c>
      <c r="Y1884" s="71"/>
      <c r="Z1884" s="71">
        <f t="shared" si="270"/>
        <v>35081000</v>
      </c>
      <c r="AA1884" s="67" t="s">
        <v>80</v>
      </c>
      <c r="AB1884" s="67"/>
      <c r="AC1884" s="67"/>
      <c r="AD1884" s="67">
        <v>1318</v>
      </c>
      <c r="AE1884" s="67"/>
      <c r="AF1884" s="67"/>
      <c r="AG1884" s="67" t="s">
        <v>81</v>
      </c>
      <c r="AH1884" s="34">
        <f t="shared" si="271"/>
        <v>35081000</v>
      </c>
      <c r="AI1884" s="67" t="s">
        <v>82</v>
      </c>
      <c r="AJ1884" s="66"/>
      <c r="AK1884" s="66" t="s">
        <v>690</v>
      </c>
      <c r="AL1884" s="67"/>
    </row>
    <row r="1885" spans="1:38" ht="11.25" customHeight="1">
      <c r="A1885" s="4">
        <v>5923</v>
      </c>
      <c r="B1885" s="67" t="s">
        <v>685</v>
      </c>
      <c r="C1885" s="67" t="s">
        <v>685</v>
      </c>
      <c r="D1885" s="67" t="s">
        <v>72</v>
      </c>
      <c r="E1885" s="68">
        <v>44455</v>
      </c>
      <c r="F1885" s="68">
        <v>44455</v>
      </c>
      <c r="G1885" s="68" t="s">
        <v>73</v>
      </c>
      <c r="H1885" s="67" t="s">
        <v>21</v>
      </c>
      <c r="I1885" s="67">
        <v>14</v>
      </c>
      <c r="J1885" s="67" t="s">
        <v>74</v>
      </c>
      <c r="K1885" s="67"/>
      <c r="L1885" s="67" t="s">
        <v>686</v>
      </c>
      <c r="M1885" s="66" t="s">
        <v>6054</v>
      </c>
      <c r="N1885" s="67" t="s">
        <v>6055</v>
      </c>
      <c r="O1885" s="67" t="s">
        <v>6056</v>
      </c>
      <c r="P1885" s="68">
        <v>43866</v>
      </c>
      <c r="Q1885" s="71">
        <v>28200000</v>
      </c>
      <c r="R1885" s="71"/>
      <c r="S1885" s="71">
        <v>28200000</v>
      </c>
      <c r="T1885" s="67" t="s">
        <v>79</v>
      </c>
      <c r="U1885" s="67">
        <v>1702</v>
      </c>
      <c r="V1885" s="68">
        <v>44463</v>
      </c>
      <c r="W1885" s="68">
        <v>44463</v>
      </c>
      <c r="X1885" s="71">
        <f t="shared" si="269"/>
        <v>28200000</v>
      </c>
      <c r="Y1885" s="71"/>
      <c r="Z1885" s="71">
        <f t="shared" si="270"/>
        <v>28200000</v>
      </c>
      <c r="AA1885" s="67" t="s">
        <v>80</v>
      </c>
      <c r="AB1885" s="67"/>
      <c r="AC1885" s="67"/>
      <c r="AD1885" s="67">
        <v>1319</v>
      </c>
      <c r="AE1885" s="67"/>
      <c r="AF1885" s="67"/>
      <c r="AG1885" s="67" t="s">
        <v>81</v>
      </c>
      <c r="AH1885" s="34">
        <f t="shared" si="271"/>
        <v>28200000</v>
      </c>
      <c r="AI1885" s="67" t="s">
        <v>82</v>
      </c>
      <c r="AJ1885" s="66"/>
      <c r="AK1885" s="66" t="s">
        <v>690</v>
      </c>
      <c r="AL1885" s="67"/>
    </row>
    <row r="1886" spans="1:38" ht="11.25" customHeight="1">
      <c r="A1886" s="4">
        <v>5924</v>
      </c>
      <c r="B1886" s="67" t="s">
        <v>685</v>
      </c>
      <c r="C1886" s="67" t="s">
        <v>685</v>
      </c>
      <c r="D1886" s="67" t="s">
        <v>72</v>
      </c>
      <c r="E1886" s="68">
        <v>44455</v>
      </c>
      <c r="F1886" s="68">
        <v>44455</v>
      </c>
      <c r="G1886" s="68" t="s">
        <v>73</v>
      </c>
      <c r="H1886" s="67" t="s">
        <v>21</v>
      </c>
      <c r="I1886" s="67">
        <v>14</v>
      </c>
      <c r="J1886" s="67" t="s">
        <v>74</v>
      </c>
      <c r="K1886" s="67"/>
      <c r="L1886" s="67" t="s">
        <v>686</v>
      </c>
      <c r="M1886" s="66" t="s">
        <v>6057</v>
      </c>
      <c r="N1886" s="67" t="s">
        <v>6058</v>
      </c>
      <c r="O1886" s="67" t="s">
        <v>6059</v>
      </c>
      <c r="P1886" s="68">
        <v>44109</v>
      </c>
      <c r="Q1886" s="71">
        <v>22468800</v>
      </c>
      <c r="R1886" s="71"/>
      <c r="S1886" s="71">
        <v>22468800</v>
      </c>
      <c r="T1886" s="67" t="s">
        <v>79</v>
      </c>
      <c r="U1886" s="67">
        <v>1701</v>
      </c>
      <c r="V1886" s="68">
        <v>44463</v>
      </c>
      <c r="W1886" s="68">
        <v>44463</v>
      </c>
      <c r="X1886" s="71">
        <f t="shared" si="269"/>
        <v>22468800</v>
      </c>
      <c r="Y1886" s="71"/>
      <c r="Z1886" s="71">
        <f t="shared" si="270"/>
        <v>22468800</v>
      </c>
      <c r="AA1886" s="67" t="s">
        <v>80</v>
      </c>
      <c r="AB1886" s="67"/>
      <c r="AC1886" s="67"/>
      <c r="AD1886" s="67">
        <v>1317</v>
      </c>
      <c r="AE1886" s="67"/>
      <c r="AF1886" s="67"/>
      <c r="AG1886" s="67" t="s">
        <v>81</v>
      </c>
      <c r="AH1886" s="34">
        <f t="shared" si="271"/>
        <v>22468800</v>
      </c>
      <c r="AI1886" s="67" t="s">
        <v>82</v>
      </c>
      <c r="AJ1886" s="66"/>
      <c r="AK1886" s="66" t="s">
        <v>690</v>
      </c>
      <c r="AL1886" s="67"/>
    </row>
    <row r="1887" spans="1:38" ht="11.25" customHeight="1">
      <c r="A1887" s="4">
        <v>5925</v>
      </c>
      <c r="B1887" s="67" t="s">
        <v>685</v>
      </c>
      <c r="C1887" s="67" t="s">
        <v>685</v>
      </c>
      <c r="D1887" s="67" t="s">
        <v>72</v>
      </c>
      <c r="E1887" s="68">
        <v>44455</v>
      </c>
      <c r="F1887" s="68">
        <v>44455</v>
      </c>
      <c r="G1887" s="68" t="s">
        <v>73</v>
      </c>
      <c r="H1887" s="67" t="s">
        <v>21</v>
      </c>
      <c r="I1887" s="67">
        <v>14</v>
      </c>
      <c r="J1887" s="67" t="s">
        <v>74</v>
      </c>
      <c r="K1887" s="67"/>
      <c r="L1887" s="67" t="s">
        <v>686</v>
      </c>
      <c r="M1887" s="66" t="s">
        <v>6060</v>
      </c>
      <c r="N1887" s="67" t="s">
        <v>6061</v>
      </c>
      <c r="O1887" s="67" t="s">
        <v>6062</v>
      </c>
      <c r="P1887" s="68">
        <v>43835</v>
      </c>
      <c r="Q1887" s="71">
        <v>12500000</v>
      </c>
      <c r="R1887" s="71"/>
      <c r="S1887" s="71">
        <v>12500000</v>
      </c>
      <c r="T1887" s="67" t="s">
        <v>79</v>
      </c>
      <c r="U1887" s="67">
        <v>1693</v>
      </c>
      <c r="V1887" s="68">
        <v>44462</v>
      </c>
      <c r="W1887" s="68">
        <v>44463</v>
      </c>
      <c r="X1887" s="71">
        <f t="shared" si="269"/>
        <v>12500000</v>
      </c>
      <c r="Y1887" s="71"/>
      <c r="Z1887" s="71">
        <f t="shared" si="270"/>
        <v>12500000</v>
      </c>
      <c r="AA1887" s="67" t="s">
        <v>80</v>
      </c>
      <c r="AB1887" s="67"/>
      <c r="AC1887" s="67"/>
      <c r="AD1887" s="67">
        <v>1347</v>
      </c>
      <c r="AE1887" s="67"/>
      <c r="AF1887" s="67"/>
      <c r="AG1887" s="67" t="s">
        <v>81</v>
      </c>
      <c r="AH1887" s="34">
        <f t="shared" si="271"/>
        <v>12500000</v>
      </c>
      <c r="AI1887" s="67" t="s">
        <v>82</v>
      </c>
      <c r="AJ1887" s="66"/>
      <c r="AK1887" s="66" t="s">
        <v>690</v>
      </c>
      <c r="AL1887" s="67"/>
    </row>
    <row r="1888" spans="1:38" ht="11.25" customHeight="1">
      <c r="A1888" s="4">
        <v>5926</v>
      </c>
      <c r="B1888" s="67" t="s">
        <v>685</v>
      </c>
      <c r="C1888" s="67" t="s">
        <v>685</v>
      </c>
      <c r="D1888" s="67" t="s">
        <v>72</v>
      </c>
      <c r="E1888" s="68">
        <v>44455</v>
      </c>
      <c r="F1888" s="68">
        <v>44455</v>
      </c>
      <c r="G1888" s="68" t="s">
        <v>73</v>
      </c>
      <c r="H1888" s="67" t="s">
        <v>21</v>
      </c>
      <c r="I1888" s="67">
        <v>14</v>
      </c>
      <c r="J1888" s="67" t="s">
        <v>74</v>
      </c>
      <c r="K1888" s="67"/>
      <c r="L1888" s="67" t="s">
        <v>686</v>
      </c>
      <c r="M1888" s="66" t="s">
        <v>6063</v>
      </c>
      <c r="N1888" s="67" t="s">
        <v>6064</v>
      </c>
      <c r="O1888" s="67" t="s">
        <v>6065</v>
      </c>
      <c r="P1888" s="68">
        <v>43835</v>
      </c>
      <c r="Q1888" s="71">
        <v>35037700</v>
      </c>
      <c r="R1888" s="71"/>
      <c r="S1888" s="71">
        <v>35037700</v>
      </c>
      <c r="T1888" s="67" t="s">
        <v>79</v>
      </c>
      <c r="U1888" s="67">
        <v>1690</v>
      </c>
      <c r="V1888" s="68">
        <v>44462</v>
      </c>
      <c r="W1888" s="68">
        <v>44463</v>
      </c>
      <c r="X1888" s="71">
        <f t="shared" si="269"/>
        <v>35037700</v>
      </c>
      <c r="Y1888" s="71"/>
      <c r="Z1888" s="71">
        <f t="shared" si="270"/>
        <v>35037700</v>
      </c>
      <c r="AA1888" s="67" t="s">
        <v>80</v>
      </c>
      <c r="AB1888" s="67"/>
      <c r="AC1888" s="67"/>
      <c r="AD1888" s="67">
        <v>1344</v>
      </c>
      <c r="AE1888" s="67"/>
      <c r="AF1888" s="67"/>
      <c r="AG1888" s="67" t="s">
        <v>81</v>
      </c>
      <c r="AH1888" s="34">
        <f t="shared" si="271"/>
        <v>35037700</v>
      </c>
      <c r="AI1888" s="67" t="s">
        <v>82</v>
      </c>
      <c r="AJ1888" s="66"/>
      <c r="AK1888" s="66" t="s">
        <v>690</v>
      </c>
      <c r="AL1888" s="67"/>
    </row>
    <row r="1889" spans="1:38" ht="11.25" customHeight="1">
      <c r="A1889" s="4">
        <v>5927</v>
      </c>
      <c r="B1889" s="67" t="s">
        <v>685</v>
      </c>
      <c r="C1889" s="67" t="s">
        <v>685</v>
      </c>
      <c r="D1889" s="67" t="s">
        <v>72</v>
      </c>
      <c r="E1889" s="68">
        <v>44455</v>
      </c>
      <c r="F1889" s="68">
        <v>44455</v>
      </c>
      <c r="G1889" s="68" t="s">
        <v>73</v>
      </c>
      <c r="H1889" s="67" t="s">
        <v>21</v>
      </c>
      <c r="I1889" s="67">
        <v>14</v>
      </c>
      <c r="J1889" s="67" t="s">
        <v>74</v>
      </c>
      <c r="K1889" s="67"/>
      <c r="L1889" s="67" t="s">
        <v>686</v>
      </c>
      <c r="M1889" s="66" t="s">
        <v>6066</v>
      </c>
      <c r="N1889" s="67" t="s">
        <v>6067</v>
      </c>
      <c r="O1889" s="67" t="s">
        <v>6068</v>
      </c>
      <c r="P1889" s="68">
        <v>43876</v>
      </c>
      <c r="Q1889" s="71">
        <v>21034600</v>
      </c>
      <c r="R1889" s="71"/>
      <c r="S1889" s="71">
        <v>21034600</v>
      </c>
      <c r="T1889" s="67" t="s">
        <v>79</v>
      </c>
      <c r="U1889" s="67">
        <v>1691</v>
      </c>
      <c r="V1889" s="68">
        <v>44462</v>
      </c>
      <c r="W1889" s="68">
        <v>44463</v>
      </c>
      <c r="X1889" s="71">
        <f t="shared" si="269"/>
        <v>21034600</v>
      </c>
      <c r="Y1889" s="71"/>
      <c r="Z1889" s="71">
        <f t="shared" si="270"/>
        <v>21034600</v>
      </c>
      <c r="AA1889" s="67" t="s">
        <v>80</v>
      </c>
      <c r="AB1889" s="67"/>
      <c r="AC1889" s="67"/>
      <c r="AD1889" s="67">
        <v>1346</v>
      </c>
      <c r="AE1889" s="67"/>
      <c r="AF1889" s="67"/>
      <c r="AG1889" s="67" t="s">
        <v>81</v>
      </c>
      <c r="AH1889" s="34">
        <f t="shared" si="271"/>
        <v>21034600</v>
      </c>
      <c r="AI1889" s="67" t="s">
        <v>82</v>
      </c>
      <c r="AJ1889" s="66"/>
      <c r="AK1889" s="66" t="s">
        <v>690</v>
      </c>
      <c r="AL1889" s="67"/>
    </row>
    <row r="1890" spans="1:38" ht="11.25" customHeight="1">
      <c r="A1890" s="4">
        <v>5928</v>
      </c>
      <c r="B1890" s="67" t="s">
        <v>685</v>
      </c>
      <c r="C1890" s="67" t="s">
        <v>685</v>
      </c>
      <c r="D1890" s="67" t="s">
        <v>72</v>
      </c>
      <c r="E1890" s="68">
        <v>44455</v>
      </c>
      <c r="F1890" s="68">
        <v>44455</v>
      </c>
      <c r="G1890" s="68" t="s">
        <v>73</v>
      </c>
      <c r="H1890" s="67" t="s">
        <v>21</v>
      </c>
      <c r="I1890" s="67">
        <v>14</v>
      </c>
      <c r="J1890" s="67" t="s">
        <v>74</v>
      </c>
      <c r="K1890" s="67"/>
      <c r="L1890" s="67" t="s">
        <v>686</v>
      </c>
      <c r="M1890" s="66" t="s">
        <v>6069</v>
      </c>
      <c r="N1890" s="67" t="s">
        <v>6070</v>
      </c>
      <c r="O1890" s="67" t="s">
        <v>5874</v>
      </c>
      <c r="P1890" s="68">
        <v>43866</v>
      </c>
      <c r="Q1890" s="71">
        <v>25000000</v>
      </c>
      <c r="R1890" s="71"/>
      <c r="S1890" s="71">
        <v>25000000</v>
      </c>
      <c r="T1890" s="67" t="s">
        <v>79</v>
      </c>
      <c r="U1890" s="67">
        <v>1689</v>
      </c>
      <c r="V1890" s="68">
        <v>44462</v>
      </c>
      <c r="W1890" s="68">
        <v>44463</v>
      </c>
      <c r="X1890" s="71">
        <f t="shared" si="269"/>
        <v>25000000</v>
      </c>
      <c r="Y1890" s="71"/>
      <c r="Z1890" s="71">
        <f t="shared" si="270"/>
        <v>25000000</v>
      </c>
      <c r="AA1890" s="67" t="s">
        <v>80</v>
      </c>
      <c r="AB1890" s="67"/>
      <c r="AC1890" s="67"/>
      <c r="AD1890" s="67">
        <v>1343</v>
      </c>
      <c r="AE1890" s="67"/>
      <c r="AF1890" s="67"/>
      <c r="AG1890" s="67" t="s">
        <v>81</v>
      </c>
      <c r="AH1890" s="34">
        <f t="shared" si="271"/>
        <v>25000000</v>
      </c>
      <c r="AI1890" s="67" t="s">
        <v>82</v>
      </c>
      <c r="AJ1890" s="66"/>
      <c r="AK1890" s="66" t="s">
        <v>690</v>
      </c>
      <c r="AL1890" s="67"/>
    </row>
    <row r="1891" spans="1:38" ht="11.25" customHeight="1">
      <c r="A1891" s="4">
        <v>5929</v>
      </c>
      <c r="B1891" s="67" t="s">
        <v>685</v>
      </c>
      <c r="C1891" s="67" t="s">
        <v>685</v>
      </c>
      <c r="D1891" s="67" t="s">
        <v>72</v>
      </c>
      <c r="E1891" s="68">
        <v>44455</v>
      </c>
      <c r="F1891" s="68">
        <v>44455</v>
      </c>
      <c r="G1891" s="68" t="s">
        <v>73</v>
      </c>
      <c r="H1891" s="67" t="s">
        <v>21</v>
      </c>
      <c r="I1891" s="67">
        <v>14</v>
      </c>
      <c r="J1891" s="67" t="s">
        <v>74</v>
      </c>
      <c r="K1891" s="67"/>
      <c r="L1891" s="67" t="s">
        <v>686</v>
      </c>
      <c r="M1891" s="66" t="s">
        <v>6071</v>
      </c>
      <c r="N1891" s="67" t="s">
        <v>6072</v>
      </c>
      <c r="O1891" s="67" t="s">
        <v>6073</v>
      </c>
      <c r="P1891" s="68">
        <v>44449</v>
      </c>
      <c r="Q1891" s="71">
        <v>25000000</v>
      </c>
      <c r="R1891" s="71"/>
      <c r="S1891" s="71">
        <v>25000000</v>
      </c>
      <c r="T1891" s="67" t="s">
        <v>79</v>
      </c>
      <c r="U1891" s="67">
        <v>1814</v>
      </c>
      <c r="V1891" s="68">
        <v>44467</v>
      </c>
      <c r="W1891" s="68">
        <v>44468</v>
      </c>
      <c r="X1891" s="71">
        <f t="shared" si="269"/>
        <v>25000000</v>
      </c>
      <c r="Y1891" s="71"/>
      <c r="Z1891" s="71">
        <f t="shared" si="270"/>
        <v>25000000</v>
      </c>
      <c r="AA1891" s="67" t="s">
        <v>80</v>
      </c>
      <c r="AB1891" s="67"/>
      <c r="AC1891" s="67"/>
      <c r="AD1891" s="67">
        <v>1326</v>
      </c>
      <c r="AE1891" s="67"/>
      <c r="AF1891" s="67"/>
      <c r="AG1891" s="67" t="s">
        <v>81</v>
      </c>
      <c r="AH1891" s="34">
        <f t="shared" si="271"/>
        <v>25000000</v>
      </c>
      <c r="AI1891" s="67" t="s">
        <v>82</v>
      </c>
      <c r="AJ1891" s="66"/>
      <c r="AK1891" s="66" t="s">
        <v>690</v>
      </c>
      <c r="AL1891" s="67"/>
    </row>
    <row r="1892" spans="1:38" ht="11.25" customHeight="1">
      <c r="A1892" s="4">
        <v>5930</v>
      </c>
      <c r="B1892" s="67" t="s">
        <v>685</v>
      </c>
      <c r="C1892" s="67" t="s">
        <v>685</v>
      </c>
      <c r="D1892" s="67" t="s">
        <v>72</v>
      </c>
      <c r="E1892" s="68">
        <v>44455</v>
      </c>
      <c r="F1892" s="68">
        <v>44455</v>
      </c>
      <c r="G1892" s="68" t="s">
        <v>73</v>
      </c>
      <c r="H1892" s="67" t="s">
        <v>21</v>
      </c>
      <c r="I1892" s="67">
        <v>14</v>
      </c>
      <c r="J1892" s="67" t="s">
        <v>74</v>
      </c>
      <c r="K1892" s="67"/>
      <c r="L1892" s="67" t="s">
        <v>686</v>
      </c>
      <c r="M1892" s="66" t="s">
        <v>6074</v>
      </c>
      <c r="N1892" s="67" t="s">
        <v>6075</v>
      </c>
      <c r="O1892" s="67" t="s">
        <v>6076</v>
      </c>
      <c r="P1892" s="68">
        <v>44449</v>
      </c>
      <c r="Q1892" s="71">
        <v>25000000</v>
      </c>
      <c r="R1892" s="71"/>
      <c r="S1892" s="71">
        <v>25000000</v>
      </c>
      <c r="T1892" s="67" t="s">
        <v>79</v>
      </c>
      <c r="U1892" s="67">
        <v>1815</v>
      </c>
      <c r="V1892" s="68">
        <v>44467</v>
      </c>
      <c r="W1892" s="68">
        <v>44468</v>
      </c>
      <c r="X1892" s="71">
        <f t="shared" si="269"/>
        <v>25000000</v>
      </c>
      <c r="Y1892" s="71"/>
      <c r="Z1892" s="71">
        <f t="shared" si="270"/>
        <v>25000000</v>
      </c>
      <c r="AA1892" s="67" t="s">
        <v>80</v>
      </c>
      <c r="AB1892" s="67"/>
      <c r="AC1892" s="67"/>
      <c r="AD1892" s="67">
        <v>1327</v>
      </c>
      <c r="AE1892" s="67"/>
      <c r="AF1892" s="67"/>
      <c r="AG1892" s="67" t="s">
        <v>81</v>
      </c>
      <c r="AH1892" s="34">
        <f t="shared" si="271"/>
        <v>25000000</v>
      </c>
      <c r="AI1892" s="67" t="s">
        <v>82</v>
      </c>
      <c r="AJ1892" s="66"/>
      <c r="AK1892" s="66" t="s">
        <v>690</v>
      </c>
      <c r="AL1892" s="67"/>
    </row>
    <row r="1893" spans="1:38" ht="11.25" customHeight="1">
      <c r="A1893" s="4">
        <v>5931</v>
      </c>
      <c r="B1893" s="67" t="s">
        <v>685</v>
      </c>
      <c r="C1893" s="67" t="s">
        <v>685</v>
      </c>
      <c r="D1893" s="67" t="s">
        <v>72</v>
      </c>
      <c r="E1893" s="68">
        <v>44455</v>
      </c>
      <c r="F1893" s="68">
        <v>44455</v>
      </c>
      <c r="G1893" s="68" t="s">
        <v>73</v>
      </c>
      <c r="H1893" s="67" t="s">
        <v>21</v>
      </c>
      <c r="I1893" s="67">
        <v>14</v>
      </c>
      <c r="J1893" s="67" t="s">
        <v>74</v>
      </c>
      <c r="K1893" s="67"/>
      <c r="L1893" s="67" t="s">
        <v>686</v>
      </c>
      <c r="M1893" s="66" t="s">
        <v>6077</v>
      </c>
      <c r="N1893" s="67" t="s">
        <v>6078</v>
      </c>
      <c r="O1893" s="67" t="s">
        <v>6079</v>
      </c>
      <c r="P1893" s="68">
        <v>44449</v>
      </c>
      <c r="Q1893" s="71">
        <v>12095900</v>
      </c>
      <c r="R1893" s="71"/>
      <c r="S1893" s="71">
        <v>12095900</v>
      </c>
      <c r="T1893" s="67" t="s">
        <v>79</v>
      </c>
      <c r="U1893" s="67">
        <v>1851</v>
      </c>
      <c r="V1893" s="68">
        <v>44467</v>
      </c>
      <c r="W1893" s="68">
        <v>44468</v>
      </c>
      <c r="X1893" s="71">
        <f t="shared" si="269"/>
        <v>12095900</v>
      </c>
      <c r="Y1893" s="71"/>
      <c r="Z1893" s="71">
        <f t="shared" si="270"/>
        <v>12095900</v>
      </c>
      <c r="AA1893" s="67" t="s">
        <v>80</v>
      </c>
      <c r="AB1893" s="67"/>
      <c r="AC1893" s="67"/>
      <c r="AD1893" s="67">
        <v>1320</v>
      </c>
      <c r="AE1893" s="67"/>
      <c r="AF1893" s="67"/>
      <c r="AG1893" s="67" t="s">
        <v>81</v>
      </c>
      <c r="AH1893" s="34">
        <f t="shared" si="271"/>
        <v>12095900</v>
      </c>
      <c r="AI1893" s="67" t="s">
        <v>82</v>
      </c>
      <c r="AJ1893" s="66"/>
      <c r="AK1893" s="66" t="s">
        <v>690</v>
      </c>
      <c r="AL1893" s="67"/>
    </row>
    <row r="1894" spans="1:38" ht="11.25" customHeight="1">
      <c r="A1894" s="4">
        <v>5932</v>
      </c>
      <c r="B1894" s="67" t="s">
        <v>685</v>
      </c>
      <c r="C1894" s="67" t="s">
        <v>685</v>
      </c>
      <c r="D1894" s="67" t="s">
        <v>72</v>
      </c>
      <c r="E1894" s="68">
        <v>44455</v>
      </c>
      <c r="F1894" s="68">
        <v>44455</v>
      </c>
      <c r="G1894" s="68" t="s">
        <v>73</v>
      </c>
      <c r="H1894" s="67" t="s">
        <v>21</v>
      </c>
      <c r="I1894" s="67">
        <v>14</v>
      </c>
      <c r="J1894" s="67" t="s">
        <v>74</v>
      </c>
      <c r="K1894" s="67"/>
      <c r="L1894" s="67" t="s">
        <v>686</v>
      </c>
      <c r="M1894" s="66" t="s">
        <v>6080</v>
      </c>
      <c r="N1894" s="67" t="s">
        <v>6081</v>
      </c>
      <c r="O1894" s="67" t="s">
        <v>6082</v>
      </c>
      <c r="P1894" s="68">
        <v>44449</v>
      </c>
      <c r="Q1894" s="71">
        <v>11491000</v>
      </c>
      <c r="R1894" s="71"/>
      <c r="S1894" s="71">
        <v>11491000</v>
      </c>
      <c r="T1894" s="67" t="s">
        <v>79</v>
      </c>
      <c r="U1894" s="67">
        <v>1840</v>
      </c>
      <c r="V1894" s="68">
        <v>44467</v>
      </c>
      <c r="W1894" s="68">
        <v>44468</v>
      </c>
      <c r="X1894" s="71">
        <f t="shared" si="269"/>
        <v>11491000</v>
      </c>
      <c r="Y1894" s="71"/>
      <c r="Z1894" s="71">
        <f t="shared" si="270"/>
        <v>11491000</v>
      </c>
      <c r="AA1894" s="67" t="s">
        <v>80</v>
      </c>
      <c r="AB1894" s="67"/>
      <c r="AC1894" s="67"/>
      <c r="AD1894" s="67">
        <v>1324</v>
      </c>
      <c r="AE1894" s="67"/>
      <c r="AF1894" s="67"/>
      <c r="AG1894" s="67" t="s">
        <v>81</v>
      </c>
      <c r="AH1894" s="34">
        <f t="shared" si="271"/>
        <v>11491000</v>
      </c>
      <c r="AI1894" s="67" t="s">
        <v>82</v>
      </c>
      <c r="AJ1894" s="66"/>
      <c r="AK1894" s="66" t="s">
        <v>690</v>
      </c>
      <c r="AL1894" s="67"/>
    </row>
    <row r="1895" spans="1:38" ht="11.25" customHeight="1">
      <c r="A1895" s="4">
        <v>5933</v>
      </c>
      <c r="B1895" s="67" t="s">
        <v>685</v>
      </c>
      <c r="C1895" s="67" t="s">
        <v>685</v>
      </c>
      <c r="D1895" s="67" t="s">
        <v>72</v>
      </c>
      <c r="E1895" s="68">
        <v>44455</v>
      </c>
      <c r="F1895" s="68">
        <v>44455</v>
      </c>
      <c r="G1895" s="68" t="s">
        <v>73</v>
      </c>
      <c r="H1895" s="67" t="s">
        <v>21</v>
      </c>
      <c r="I1895" s="67">
        <v>14</v>
      </c>
      <c r="J1895" s="67" t="s">
        <v>74</v>
      </c>
      <c r="K1895" s="67"/>
      <c r="L1895" s="67" t="s">
        <v>686</v>
      </c>
      <c r="M1895" s="66" t="s">
        <v>6083</v>
      </c>
      <c r="N1895" s="67" t="s">
        <v>6084</v>
      </c>
      <c r="O1895" s="67" t="s">
        <v>6085</v>
      </c>
      <c r="P1895" s="68">
        <v>44449</v>
      </c>
      <c r="Q1895" s="71">
        <v>11398000</v>
      </c>
      <c r="R1895" s="71"/>
      <c r="S1895" s="71">
        <v>11398000</v>
      </c>
      <c r="T1895" s="67" t="s">
        <v>79</v>
      </c>
      <c r="U1895" s="67">
        <v>1842</v>
      </c>
      <c r="V1895" s="68">
        <v>44467</v>
      </c>
      <c r="W1895" s="68">
        <v>44468</v>
      </c>
      <c r="X1895" s="71">
        <f t="shared" si="269"/>
        <v>11398000</v>
      </c>
      <c r="Y1895" s="71"/>
      <c r="Z1895" s="71">
        <f t="shared" si="270"/>
        <v>11398000</v>
      </c>
      <c r="AA1895" s="67" t="s">
        <v>80</v>
      </c>
      <c r="AB1895" s="67"/>
      <c r="AC1895" s="67"/>
      <c r="AD1895" s="67">
        <v>1478</v>
      </c>
      <c r="AE1895" s="67"/>
      <c r="AF1895" s="67"/>
      <c r="AG1895" s="67" t="s">
        <v>81</v>
      </c>
      <c r="AH1895" s="34">
        <f t="shared" si="271"/>
        <v>11398000</v>
      </c>
      <c r="AI1895" s="67" t="s">
        <v>82</v>
      </c>
      <c r="AJ1895" s="66"/>
      <c r="AK1895" s="66" t="s">
        <v>690</v>
      </c>
      <c r="AL1895" s="67"/>
    </row>
    <row r="1896" spans="1:38" ht="11.25" customHeight="1">
      <c r="A1896" s="4">
        <v>5934</v>
      </c>
      <c r="B1896" s="67" t="s">
        <v>685</v>
      </c>
      <c r="C1896" s="67" t="s">
        <v>685</v>
      </c>
      <c r="D1896" s="67" t="s">
        <v>72</v>
      </c>
      <c r="E1896" s="68">
        <v>44455</v>
      </c>
      <c r="F1896" s="68">
        <v>44455</v>
      </c>
      <c r="G1896" s="68" t="s">
        <v>73</v>
      </c>
      <c r="H1896" s="67" t="s">
        <v>21</v>
      </c>
      <c r="I1896" s="67">
        <v>14</v>
      </c>
      <c r="J1896" s="67" t="s">
        <v>74</v>
      </c>
      <c r="K1896" s="67"/>
      <c r="L1896" s="67" t="s">
        <v>686</v>
      </c>
      <c r="M1896" s="66" t="s">
        <v>6086</v>
      </c>
      <c r="N1896" s="67" t="s">
        <v>6087</v>
      </c>
      <c r="O1896" s="67" t="s">
        <v>6088</v>
      </c>
      <c r="P1896" s="68">
        <v>44449</v>
      </c>
      <c r="Q1896" s="71">
        <v>18720000</v>
      </c>
      <c r="R1896" s="71"/>
      <c r="S1896" s="71">
        <v>18720000</v>
      </c>
      <c r="T1896" s="67" t="s">
        <v>79</v>
      </c>
      <c r="U1896" s="67">
        <v>1875</v>
      </c>
      <c r="V1896" s="68">
        <v>44468</v>
      </c>
      <c r="W1896" s="68">
        <v>44469</v>
      </c>
      <c r="X1896" s="71">
        <f t="shared" si="269"/>
        <v>18720000</v>
      </c>
      <c r="Y1896" s="71"/>
      <c r="Z1896" s="71">
        <f t="shared" si="270"/>
        <v>18720000</v>
      </c>
      <c r="AA1896" s="67" t="s">
        <v>80</v>
      </c>
      <c r="AB1896" s="67"/>
      <c r="AC1896" s="67"/>
      <c r="AD1896" s="67">
        <v>1335</v>
      </c>
      <c r="AE1896" s="67"/>
      <c r="AF1896" s="67"/>
      <c r="AG1896" s="67" t="s">
        <v>81</v>
      </c>
      <c r="AH1896" s="34">
        <f t="shared" si="271"/>
        <v>18720000</v>
      </c>
      <c r="AI1896" s="67" t="s">
        <v>82</v>
      </c>
      <c r="AJ1896" s="66"/>
      <c r="AK1896" s="66" t="s">
        <v>690</v>
      </c>
      <c r="AL1896" s="67"/>
    </row>
    <row r="1897" spans="1:38" ht="11.25" customHeight="1">
      <c r="A1897" s="4">
        <v>5935</v>
      </c>
      <c r="B1897" s="67" t="s">
        <v>685</v>
      </c>
      <c r="C1897" s="67" t="s">
        <v>685</v>
      </c>
      <c r="D1897" s="67" t="s">
        <v>72</v>
      </c>
      <c r="E1897" s="68">
        <v>44455</v>
      </c>
      <c r="F1897" s="68">
        <v>44455</v>
      </c>
      <c r="G1897" s="68" t="s">
        <v>73</v>
      </c>
      <c r="H1897" s="67" t="s">
        <v>21</v>
      </c>
      <c r="I1897" s="67">
        <v>14</v>
      </c>
      <c r="J1897" s="67" t="s">
        <v>74</v>
      </c>
      <c r="K1897" s="67"/>
      <c r="L1897" s="67" t="s">
        <v>686</v>
      </c>
      <c r="M1897" s="66" t="s">
        <v>6089</v>
      </c>
      <c r="N1897" s="67" t="s">
        <v>6090</v>
      </c>
      <c r="O1897" s="67" t="s">
        <v>6091</v>
      </c>
      <c r="P1897" s="68">
        <v>44449</v>
      </c>
      <c r="Q1897" s="71">
        <v>19542600</v>
      </c>
      <c r="R1897" s="71"/>
      <c r="S1897" s="71">
        <v>19542600</v>
      </c>
      <c r="T1897" s="67" t="s">
        <v>79</v>
      </c>
      <c r="U1897" s="67">
        <v>1874</v>
      </c>
      <c r="V1897" s="68">
        <v>44468</v>
      </c>
      <c r="W1897" s="68">
        <v>44469</v>
      </c>
      <c r="X1897" s="71">
        <f t="shared" si="269"/>
        <v>19542600</v>
      </c>
      <c r="Y1897" s="71"/>
      <c r="Z1897" s="71">
        <f t="shared" si="270"/>
        <v>19542600</v>
      </c>
      <c r="AA1897" s="67" t="s">
        <v>80</v>
      </c>
      <c r="AB1897" s="67"/>
      <c r="AC1897" s="67"/>
      <c r="AD1897" s="67">
        <v>1336</v>
      </c>
      <c r="AE1897" s="67"/>
      <c r="AF1897" s="67"/>
      <c r="AG1897" s="67" t="s">
        <v>81</v>
      </c>
      <c r="AH1897" s="34">
        <f t="shared" si="271"/>
        <v>19542600</v>
      </c>
      <c r="AI1897" s="67" t="s">
        <v>82</v>
      </c>
      <c r="AJ1897" s="66"/>
      <c r="AK1897" s="66" t="s">
        <v>690</v>
      </c>
      <c r="AL1897" s="67"/>
    </row>
    <row r="1898" spans="1:38" ht="11.25" customHeight="1">
      <c r="A1898" s="4">
        <v>5936</v>
      </c>
      <c r="B1898" s="67" t="s">
        <v>685</v>
      </c>
      <c r="C1898" s="67" t="s">
        <v>685</v>
      </c>
      <c r="D1898" s="67" t="s">
        <v>72</v>
      </c>
      <c r="E1898" s="68">
        <v>44455</v>
      </c>
      <c r="F1898" s="68">
        <v>44455</v>
      </c>
      <c r="G1898" s="68" t="s">
        <v>73</v>
      </c>
      <c r="H1898" s="67" t="s">
        <v>21</v>
      </c>
      <c r="I1898" s="67">
        <v>14</v>
      </c>
      <c r="J1898" s="67" t="s">
        <v>74</v>
      </c>
      <c r="K1898" s="67"/>
      <c r="L1898" s="67" t="s">
        <v>686</v>
      </c>
      <c r="M1898" s="66" t="s">
        <v>6092</v>
      </c>
      <c r="N1898" s="67" t="s">
        <v>6093</v>
      </c>
      <c r="O1898" s="67" t="s">
        <v>6094</v>
      </c>
      <c r="P1898" s="68">
        <v>44449</v>
      </c>
      <c r="Q1898" s="71">
        <v>11368900</v>
      </c>
      <c r="R1898" s="71"/>
      <c r="S1898" s="71">
        <v>11368900</v>
      </c>
      <c r="T1898" s="67" t="s">
        <v>79</v>
      </c>
      <c r="U1898" s="67">
        <v>1870</v>
      </c>
      <c r="V1898" s="68">
        <v>44468</v>
      </c>
      <c r="W1898" s="68">
        <v>44469</v>
      </c>
      <c r="X1898" s="71">
        <f t="shared" si="269"/>
        <v>11368900</v>
      </c>
      <c r="Y1898" s="71"/>
      <c r="Z1898" s="71">
        <f t="shared" si="270"/>
        <v>11368900</v>
      </c>
      <c r="AA1898" s="67" t="s">
        <v>80</v>
      </c>
      <c r="AB1898" s="67"/>
      <c r="AC1898" s="67"/>
      <c r="AD1898" s="67">
        <v>1333</v>
      </c>
      <c r="AE1898" s="67"/>
      <c r="AF1898" s="67"/>
      <c r="AG1898" s="67" t="s">
        <v>81</v>
      </c>
      <c r="AH1898" s="34">
        <f t="shared" si="271"/>
        <v>11368900</v>
      </c>
      <c r="AI1898" s="67" t="s">
        <v>82</v>
      </c>
      <c r="AJ1898" s="66"/>
      <c r="AK1898" s="66" t="s">
        <v>690</v>
      </c>
      <c r="AL1898" s="67"/>
    </row>
    <row r="1899" spans="1:38" ht="11.25" customHeight="1">
      <c r="A1899" s="4">
        <v>5937</v>
      </c>
      <c r="B1899" s="67" t="s">
        <v>685</v>
      </c>
      <c r="C1899" s="67" t="s">
        <v>685</v>
      </c>
      <c r="D1899" s="67" t="s">
        <v>72</v>
      </c>
      <c r="E1899" s="68">
        <v>44455</v>
      </c>
      <c r="F1899" s="68">
        <v>44455</v>
      </c>
      <c r="G1899" s="68" t="s">
        <v>73</v>
      </c>
      <c r="H1899" s="67" t="s">
        <v>21</v>
      </c>
      <c r="I1899" s="67">
        <v>14</v>
      </c>
      <c r="J1899" s="67" t="s">
        <v>74</v>
      </c>
      <c r="K1899" s="67"/>
      <c r="L1899" s="67" t="s">
        <v>686</v>
      </c>
      <c r="M1899" s="66" t="s">
        <v>6095</v>
      </c>
      <c r="N1899" s="67" t="s">
        <v>6096</v>
      </c>
      <c r="O1899" s="67" t="s">
        <v>6097</v>
      </c>
      <c r="P1899" s="68">
        <v>44449</v>
      </c>
      <c r="Q1899" s="71">
        <v>13617900</v>
      </c>
      <c r="R1899" s="71"/>
      <c r="S1899" s="71">
        <v>13617900</v>
      </c>
      <c r="T1899" s="67" t="s">
        <v>79</v>
      </c>
      <c r="U1899" s="67">
        <v>1859</v>
      </c>
      <c r="V1899" s="68">
        <v>44468</v>
      </c>
      <c r="W1899" s="68">
        <v>44469</v>
      </c>
      <c r="X1899" s="71">
        <f t="shared" si="269"/>
        <v>13617900</v>
      </c>
      <c r="Y1899" s="71"/>
      <c r="Z1899" s="71">
        <f t="shared" si="270"/>
        <v>13617900</v>
      </c>
      <c r="AA1899" s="67" t="s">
        <v>80</v>
      </c>
      <c r="AB1899" s="67"/>
      <c r="AC1899" s="67"/>
      <c r="AD1899" s="67">
        <v>1316</v>
      </c>
      <c r="AE1899" s="67"/>
      <c r="AF1899" s="67"/>
      <c r="AG1899" s="67" t="s">
        <v>81</v>
      </c>
      <c r="AH1899" s="34">
        <f t="shared" si="271"/>
        <v>13617900</v>
      </c>
      <c r="AI1899" s="67" t="s">
        <v>82</v>
      </c>
      <c r="AJ1899" s="66"/>
      <c r="AK1899" s="66" t="s">
        <v>690</v>
      </c>
      <c r="AL1899" s="67"/>
    </row>
    <row r="1900" spans="1:38" ht="11.25" customHeight="1">
      <c r="A1900" s="4">
        <v>5938</v>
      </c>
      <c r="B1900" s="67" t="s">
        <v>685</v>
      </c>
      <c r="C1900" s="67" t="s">
        <v>685</v>
      </c>
      <c r="D1900" s="67" t="s">
        <v>72</v>
      </c>
      <c r="E1900" s="68">
        <v>44455</v>
      </c>
      <c r="F1900" s="68">
        <v>44455</v>
      </c>
      <c r="G1900" s="68" t="s">
        <v>73</v>
      </c>
      <c r="H1900" s="67" t="s">
        <v>16</v>
      </c>
      <c r="I1900" s="67">
        <v>14</v>
      </c>
      <c r="J1900" s="67" t="s">
        <v>74</v>
      </c>
      <c r="K1900" s="67"/>
      <c r="L1900" s="67" t="s">
        <v>686</v>
      </c>
      <c r="M1900" s="66" t="s">
        <v>6098</v>
      </c>
      <c r="N1900" s="67" t="s">
        <v>6099</v>
      </c>
      <c r="O1900" s="67" t="s">
        <v>6100</v>
      </c>
      <c r="P1900" s="68">
        <v>44172</v>
      </c>
      <c r="Q1900" s="71">
        <v>1136300</v>
      </c>
      <c r="R1900" s="71"/>
      <c r="S1900" s="71">
        <v>1136300</v>
      </c>
      <c r="T1900" s="67" t="s">
        <v>79</v>
      </c>
      <c r="U1900" s="67">
        <v>1846</v>
      </c>
      <c r="V1900" s="68">
        <v>44468</v>
      </c>
      <c r="W1900" s="68">
        <v>44482</v>
      </c>
      <c r="X1900" s="71">
        <f t="shared" si="269"/>
        <v>1136300</v>
      </c>
      <c r="Y1900" s="71"/>
      <c r="Z1900" s="71">
        <f t="shared" si="270"/>
        <v>1136300</v>
      </c>
      <c r="AA1900" s="67" t="s">
        <v>80</v>
      </c>
      <c r="AB1900" s="67"/>
      <c r="AC1900" s="67"/>
      <c r="AD1900" s="67">
        <v>1322</v>
      </c>
      <c r="AE1900" s="67"/>
      <c r="AF1900" s="67"/>
      <c r="AG1900" s="67" t="s">
        <v>81</v>
      </c>
      <c r="AH1900" s="34">
        <f t="shared" si="271"/>
        <v>1136300</v>
      </c>
      <c r="AI1900" s="67" t="s">
        <v>82</v>
      </c>
      <c r="AJ1900" s="66"/>
      <c r="AK1900" s="66" t="s">
        <v>690</v>
      </c>
      <c r="AL1900" s="67"/>
    </row>
    <row r="1901" spans="1:38" ht="11.25" customHeight="1">
      <c r="A1901" s="4">
        <v>5939</v>
      </c>
      <c r="B1901" s="67" t="s">
        <v>685</v>
      </c>
      <c r="C1901" s="67" t="s">
        <v>685</v>
      </c>
      <c r="D1901" s="67" t="s">
        <v>72</v>
      </c>
      <c r="E1901" s="68">
        <v>44455</v>
      </c>
      <c r="F1901" s="68">
        <v>44455</v>
      </c>
      <c r="G1901" s="68" t="s">
        <v>73</v>
      </c>
      <c r="H1901" s="67" t="s">
        <v>21</v>
      </c>
      <c r="I1901" s="67">
        <v>14</v>
      </c>
      <c r="J1901" s="67" t="s">
        <v>74</v>
      </c>
      <c r="K1901" s="67"/>
      <c r="L1901" s="67" t="s">
        <v>686</v>
      </c>
      <c r="M1901" s="66" t="s">
        <v>6101</v>
      </c>
      <c r="N1901" s="67" t="s">
        <v>6102</v>
      </c>
      <c r="O1901" s="67" t="s">
        <v>6103</v>
      </c>
      <c r="P1901" s="68">
        <v>43987</v>
      </c>
      <c r="Q1901" s="71">
        <v>4306000</v>
      </c>
      <c r="R1901" s="71"/>
      <c r="S1901" s="71">
        <v>4306000</v>
      </c>
      <c r="T1901" s="67" t="s">
        <v>79</v>
      </c>
      <c r="U1901" s="67">
        <v>1877</v>
      </c>
      <c r="V1901" s="68">
        <v>44468</v>
      </c>
      <c r="W1901" s="68">
        <v>44482</v>
      </c>
      <c r="X1901" s="71">
        <f t="shared" si="269"/>
        <v>4306000</v>
      </c>
      <c r="Y1901" s="71"/>
      <c r="Z1901" s="71">
        <f t="shared" si="270"/>
        <v>4306000</v>
      </c>
      <c r="AA1901" s="67" t="s">
        <v>80</v>
      </c>
      <c r="AB1901" s="67"/>
      <c r="AC1901" s="67"/>
      <c r="AD1901" s="67">
        <v>1329</v>
      </c>
      <c r="AE1901" s="67"/>
      <c r="AF1901" s="67"/>
      <c r="AG1901" s="67" t="s">
        <v>81</v>
      </c>
      <c r="AH1901" s="34">
        <f t="shared" si="271"/>
        <v>4306000</v>
      </c>
      <c r="AI1901" s="67" t="s">
        <v>82</v>
      </c>
      <c r="AJ1901" s="66"/>
      <c r="AK1901" s="66" t="s">
        <v>690</v>
      </c>
      <c r="AL1901" s="67"/>
    </row>
    <row r="1902" spans="1:38" ht="11.25" customHeight="1">
      <c r="A1902" s="4">
        <v>5940</v>
      </c>
      <c r="B1902" s="67" t="s">
        <v>685</v>
      </c>
      <c r="C1902" s="67" t="s">
        <v>685</v>
      </c>
      <c r="D1902" s="67" t="s">
        <v>72</v>
      </c>
      <c r="E1902" s="68">
        <v>44455</v>
      </c>
      <c r="F1902" s="68">
        <v>44455</v>
      </c>
      <c r="G1902" s="68" t="s">
        <v>73</v>
      </c>
      <c r="H1902" s="67" t="s">
        <v>21</v>
      </c>
      <c r="I1902" s="67">
        <v>14</v>
      </c>
      <c r="J1902" s="67" t="s">
        <v>74</v>
      </c>
      <c r="K1902" s="67"/>
      <c r="L1902" s="67" t="s">
        <v>686</v>
      </c>
      <c r="M1902" s="66" t="s">
        <v>6104</v>
      </c>
      <c r="N1902" s="67" t="s">
        <v>6105</v>
      </c>
      <c r="O1902" s="67" t="s">
        <v>6106</v>
      </c>
      <c r="P1902" s="68">
        <v>44282</v>
      </c>
      <c r="Q1902" s="71">
        <v>3478700</v>
      </c>
      <c r="R1902" s="71"/>
      <c r="S1902" s="71">
        <v>3478700</v>
      </c>
      <c r="T1902" s="67" t="s">
        <v>79</v>
      </c>
      <c r="U1902" s="67">
        <v>2008</v>
      </c>
      <c r="V1902" s="68">
        <v>44480</v>
      </c>
      <c r="W1902" s="68">
        <v>44482</v>
      </c>
      <c r="X1902" s="71">
        <f t="shared" si="269"/>
        <v>3478700</v>
      </c>
      <c r="Y1902" s="71"/>
      <c r="Z1902" s="71">
        <f t="shared" si="270"/>
        <v>3478700</v>
      </c>
      <c r="AA1902" s="67" t="s">
        <v>80</v>
      </c>
      <c r="AB1902" s="67"/>
      <c r="AC1902" s="67"/>
      <c r="AD1902" s="67">
        <v>1331</v>
      </c>
      <c r="AE1902" s="67"/>
      <c r="AF1902" s="67"/>
      <c r="AG1902" s="67" t="s">
        <v>81</v>
      </c>
      <c r="AH1902" s="34">
        <f t="shared" si="271"/>
        <v>3478700</v>
      </c>
      <c r="AI1902" s="67" t="s">
        <v>82</v>
      </c>
      <c r="AJ1902" s="66"/>
      <c r="AK1902" s="66" t="s">
        <v>690</v>
      </c>
      <c r="AL1902" s="67"/>
    </row>
    <row r="1903" spans="1:38" ht="11.25" customHeight="1">
      <c r="A1903" s="4">
        <v>5941</v>
      </c>
      <c r="B1903" s="67" t="s">
        <v>685</v>
      </c>
      <c r="C1903" s="67" t="s">
        <v>685</v>
      </c>
      <c r="D1903" s="67" t="s">
        <v>72</v>
      </c>
      <c r="E1903" s="68">
        <v>44455</v>
      </c>
      <c r="F1903" s="68">
        <v>44455</v>
      </c>
      <c r="G1903" s="68" t="s">
        <v>73</v>
      </c>
      <c r="H1903" s="67" t="s">
        <v>21</v>
      </c>
      <c r="I1903" s="67">
        <v>14</v>
      </c>
      <c r="J1903" s="67" t="s">
        <v>74</v>
      </c>
      <c r="K1903" s="67"/>
      <c r="L1903" s="67" t="s">
        <v>686</v>
      </c>
      <c r="M1903" s="66" t="s">
        <v>6107</v>
      </c>
      <c r="N1903" s="67" t="s">
        <v>6108</v>
      </c>
      <c r="O1903" s="67" t="s">
        <v>6109</v>
      </c>
      <c r="P1903" s="68">
        <v>44048</v>
      </c>
      <c r="Q1903" s="71">
        <v>4565900</v>
      </c>
      <c r="R1903" s="71"/>
      <c r="S1903" s="71">
        <v>4565900</v>
      </c>
      <c r="T1903" s="67" t="s">
        <v>79</v>
      </c>
      <c r="U1903" s="67">
        <v>2012</v>
      </c>
      <c r="V1903" s="68">
        <v>44480</v>
      </c>
      <c r="W1903" s="68">
        <v>44482</v>
      </c>
      <c r="X1903" s="71">
        <f t="shared" si="269"/>
        <v>4565900</v>
      </c>
      <c r="Y1903" s="71"/>
      <c r="Z1903" s="71">
        <f t="shared" si="270"/>
        <v>4565900</v>
      </c>
      <c r="AA1903" s="67" t="s">
        <v>80</v>
      </c>
      <c r="AB1903" s="67"/>
      <c r="AC1903" s="67"/>
      <c r="AD1903" s="67">
        <v>1594</v>
      </c>
      <c r="AE1903" s="67"/>
      <c r="AF1903" s="67"/>
      <c r="AG1903" s="67" t="s">
        <v>81</v>
      </c>
      <c r="AH1903" s="34">
        <f t="shared" si="271"/>
        <v>4565900</v>
      </c>
      <c r="AI1903" s="67" t="s">
        <v>82</v>
      </c>
      <c r="AJ1903" s="66"/>
      <c r="AK1903" s="66" t="s">
        <v>690</v>
      </c>
      <c r="AL1903" s="67"/>
    </row>
    <row r="1904" spans="1:38" ht="11.25" customHeight="1">
      <c r="A1904" s="4">
        <v>5942</v>
      </c>
      <c r="B1904" s="67" t="s">
        <v>685</v>
      </c>
      <c r="C1904" s="67" t="s">
        <v>685</v>
      </c>
      <c r="D1904" s="67" t="s">
        <v>72</v>
      </c>
      <c r="E1904" s="68">
        <v>44455</v>
      </c>
      <c r="F1904" s="68">
        <v>44455</v>
      </c>
      <c r="G1904" s="68" t="s">
        <v>73</v>
      </c>
      <c r="H1904" s="67" t="s">
        <v>21</v>
      </c>
      <c r="I1904" s="67">
        <v>14</v>
      </c>
      <c r="J1904" s="67" t="s">
        <v>74</v>
      </c>
      <c r="K1904" s="67"/>
      <c r="L1904" s="67" t="s">
        <v>686</v>
      </c>
      <c r="M1904" s="66" t="s">
        <v>6110</v>
      </c>
      <c r="N1904" s="67" t="s">
        <v>6111</v>
      </c>
      <c r="O1904" s="67" t="s">
        <v>6112</v>
      </c>
      <c r="P1904" s="68">
        <v>43896</v>
      </c>
      <c r="Q1904" s="71">
        <v>20468000</v>
      </c>
      <c r="R1904" s="71"/>
      <c r="S1904" s="71">
        <v>20468000</v>
      </c>
      <c r="T1904" s="67" t="s">
        <v>79</v>
      </c>
      <c r="U1904" s="67">
        <v>2074</v>
      </c>
      <c r="V1904" s="68">
        <v>44484</v>
      </c>
      <c r="W1904" s="68">
        <v>44488</v>
      </c>
      <c r="X1904" s="71">
        <f t="shared" si="269"/>
        <v>20468000</v>
      </c>
      <c r="Y1904" s="71"/>
      <c r="Z1904" s="71">
        <f t="shared" si="270"/>
        <v>20468000</v>
      </c>
      <c r="AA1904" s="67" t="s">
        <v>80</v>
      </c>
      <c r="AB1904" s="67"/>
      <c r="AC1904" s="67"/>
      <c r="AD1904" s="67">
        <v>1330</v>
      </c>
      <c r="AE1904" s="67"/>
      <c r="AF1904" s="67"/>
      <c r="AG1904" s="67" t="s">
        <v>81</v>
      </c>
      <c r="AH1904" s="34">
        <f t="shared" si="271"/>
        <v>20468000</v>
      </c>
      <c r="AI1904" s="67" t="s">
        <v>82</v>
      </c>
      <c r="AJ1904" s="66"/>
      <c r="AK1904" s="66" t="s">
        <v>690</v>
      </c>
      <c r="AL1904" s="67"/>
    </row>
    <row r="1905" spans="1:38" ht="11.25" customHeight="1">
      <c r="A1905" s="4">
        <v>5943</v>
      </c>
      <c r="B1905" s="67" t="s">
        <v>685</v>
      </c>
      <c r="C1905" s="67" t="s">
        <v>685</v>
      </c>
      <c r="D1905" s="67" t="s">
        <v>72</v>
      </c>
      <c r="E1905" s="68">
        <v>44455</v>
      </c>
      <c r="F1905" s="68">
        <v>44455</v>
      </c>
      <c r="G1905" s="68" t="s">
        <v>73</v>
      </c>
      <c r="H1905" s="67" t="s">
        <v>21</v>
      </c>
      <c r="I1905" s="67">
        <v>14</v>
      </c>
      <c r="J1905" s="67" t="s">
        <v>74</v>
      </c>
      <c r="K1905" s="67"/>
      <c r="L1905" s="67" t="s">
        <v>686</v>
      </c>
      <c r="M1905" s="66" t="s">
        <v>6113</v>
      </c>
      <c r="N1905" s="67" t="s">
        <v>6114</v>
      </c>
      <c r="O1905" s="67" t="s">
        <v>6115</v>
      </c>
      <c r="P1905" s="68">
        <v>44252</v>
      </c>
      <c r="Q1905" s="71">
        <v>5959000</v>
      </c>
      <c r="R1905" s="71"/>
      <c r="S1905" s="71">
        <v>5959000</v>
      </c>
      <c r="T1905" s="67" t="s">
        <v>79</v>
      </c>
      <c r="U1905" s="67">
        <v>2075</v>
      </c>
      <c r="V1905" s="68">
        <v>44484</v>
      </c>
      <c r="W1905" s="68">
        <v>44488</v>
      </c>
      <c r="X1905" s="71">
        <f t="shared" si="269"/>
        <v>5959000</v>
      </c>
      <c r="Y1905" s="71"/>
      <c r="Z1905" s="71">
        <f t="shared" si="270"/>
        <v>5959000</v>
      </c>
      <c r="AA1905" s="67" t="s">
        <v>80</v>
      </c>
      <c r="AB1905" s="67"/>
      <c r="AC1905" s="67"/>
      <c r="AD1905" s="67">
        <v>1337</v>
      </c>
      <c r="AE1905" s="67"/>
      <c r="AF1905" s="67"/>
      <c r="AG1905" s="67" t="s">
        <v>81</v>
      </c>
      <c r="AH1905" s="34">
        <f t="shared" si="271"/>
        <v>5959000</v>
      </c>
      <c r="AI1905" s="67" t="s">
        <v>82</v>
      </c>
      <c r="AJ1905" s="66"/>
      <c r="AK1905" s="66" t="s">
        <v>690</v>
      </c>
      <c r="AL1905" s="67"/>
    </row>
    <row r="1906" spans="1:38" ht="11.25" customHeight="1">
      <c r="A1906" s="4">
        <v>5944</v>
      </c>
      <c r="B1906" s="67" t="s">
        <v>685</v>
      </c>
      <c r="C1906" s="67" t="s">
        <v>685</v>
      </c>
      <c r="D1906" s="67" t="s">
        <v>72</v>
      </c>
      <c r="E1906" s="68">
        <v>44455</v>
      </c>
      <c r="F1906" s="68">
        <v>44455</v>
      </c>
      <c r="G1906" s="68" t="s">
        <v>73</v>
      </c>
      <c r="H1906" s="67" t="s">
        <v>21</v>
      </c>
      <c r="I1906" s="67">
        <v>14</v>
      </c>
      <c r="J1906" s="67" t="s">
        <v>74</v>
      </c>
      <c r="K1906" s="67"/>
      <c r="L1906" s="67" t="s">
        <v>686</v>
      </c>
      <c r="M1906" s="66" t="s">
        <v>6116</v>
      </c>
      <c r="N1906" s="67" t="s">
        <v>6117</v>
      </c>
      <c r="O1906" s="67" t="s">
        <v>6118</v>
      </c>
      <c r="P1906" s="68">
        <v>44266</v>
      </c>
      <c r="Q1906" s="71">
        <v>13716700</v>
      </c>
      <c r="R1906" s="71"/>
      <c r="S1906" s="71">
        <v>13716700</v>
      </c>
      <c r="T1906" s="67" t="s">
        <v>79</v>
      </c>
      <c r="U1906" s="67">
        <v>2076</v>
      </c>
      <c r="V1906" s="68">
        <v>44484</v>
      </c>
      <c r="W1906" s="68">
        <v>44488</v>
      </c>
      <c r="X1906" s="71">
        <f t="shared" si="269"/>
        <v>13716700</v>
      </c>
      <c r="Y1906" s="71"/>
      <c r="Z1906" s="71">
        <f t="shared" si="270"/>
        <v>13716700</v>
      </c>
      <c r="AA1906" s="67" t="s">
        <v>80</v>
      </c>
      <c r="AB1906" s="67"/>
      <c r="AC1906" s="67"/>
      <c r="AD1906" s="67">
        <v>1338</v>
      </c>
      <c r="AE1906" s="67"/>
      <c r="AF1906" s="67"/>
      <c r="AG1906" s="67" t="s">
        <v>81</v>
      </c>
      <c r="AH1906" s="34">
        <f t="shared" si="271"/>
        <v>13716700</v>
      </c>
      <c r="AI1906" s="67" t="s">
        <v>82</v>
      </c>
      <c r="AJ1906" s="66"/>
      <c r="AK1906" s="66" t="s">
        <v>690</v>
      </c>
      <c r="AL1906" s="67"/>
    </row>
    <row r="1907" spans="1:38" ht="11.25" customHeight="1">
      <c r="A1907" s="4">
        <v>5945</v>
      </c>
      <c r="B1907" s="67" t="s">
        <v>685</v>
      </c>
      <c r="C1907" s="67" t="s">
        <v>685</v>
      </c>
      <c r="D1907" s="67" t="s">
        <v>72</v>
      </c>
      <c r="E1907" s="68">
        <v>44455</v>
      </c>
      <c r="F1907" s="68">
        <v>44455</v>
      </c>
      <c r="G1907" s="68" t="s">
        <v>73</v>
      </c>
      <c r="H1907" s="67" t="s">
        <v>21</v>
      </c>
      <c r="I1907" s="67">
        <v>14</v>
      </c>
      <c r="J1907" s="67" t="s">
        <v>74</v>
      </c>
      <c r="K1907" s="67"/>
      <c r="L1907" s="67" t="s">
        <v>686</v>
      </c>
      <c r="M1907" s="66" t="s">
        <v>6119</v>
      </c>
      <c r="N1907" s="67" t="s">
        <v>6120</v>
      </c>
      <c r="O1907" s="67" t="s">
        <v>6121</v>
      </c>
      <c r="P1907" s="68">
        <v>44094</v>
      </c>
      <c r="Q1907" s="71">
        <v>12272700</v>
      </c>
      <c r="R1907" s="71"/>
      <c r="S1907" s="71">
        <v>12272700</v>
      </c>
      <c r="T1907" s="67" t="s">
        <v>79</v>
      </c>
      <c r="U1907" s="67">
        <v>2077</v>
      </c>
      <c r="V1907" s="68">
        <v>44484</v>
      </c>
      <c r="W1907" s="68">
        <v>44488</v>
      </c>
      <c r="X1907" s="71">
        <f t="shared" si="269"/>
        <v>12272700</v>
      </c>
      <c r="Y1907" s="71"/>
      <c r="Z1907" s="71">
        <f t="shared" si="270"/>
        <v>12272700</v>
      </c>
      <c r="AA1907" s="67" t="s">
        <v>80</v>
      </c>
      <c r="AB1907" s="67"/>
      <c r="AC1907" s="67"/>
      <c r="AD1907" s="67">
        <v>1339</v>
      </c>
      <c r="AE1907" s="67"/>
      <c r="AF1907" s="67"/>
      <c r="AG1907" s="67" t="s">
        <v>81</v>
      </c>
      <c r="AH1907" s="34">
        <f t="shared" si="271"/>
        <v>12272700</v>
      </c>
      <c r="AI1907" s="67" t="s">
        <v>82</v>
      </c>
      <c r="AJ1907" s="66"/>
      <c r="AK1907" s="66" t="s">
        <v>690</v>
      </c>
      <c r="AL1907" s="67"/>
    </row>
    <row r="1908" spans="1:38" ht="11.25" customHeight="1">
      <c r="A1908" s="4">
        <v>5946</v>
      </c>
      <c r="B1908" s="67" t="s">
        <v>685</v>
      </c>
      <c r="C1908" s="67" t="s">
        <v>685</v>
      </c>
      <c r="D1908" s="67" t="s">
        <v>72</v>
      </c>
      <c r="E1908" s="68">
        <v>44455</v>
      </c>
      <c r="F1908" s="68">
        <v>44455</v>
      </c>
      <c r="G1908" s="68" t="s">
        <v>73</v>
      </c>
      <c r="H1908" s="67" t="s">
        <v>21</v>
      </c>
      <c r="I1908" s="67">
        <v>14</v>
      </c>
      <c r="J1908" s="67" t="s">
        <v>74</v>
      </c>
      <c r="K1908" s="67"/>
      <c r="L1908" s="67" t="s">
        <v>686</v>
      </c>
      <c r="M1908" s="66" t="s">
        <v>6122</v>
      </c>
      <c r="N1908" s="67" t="s">
        <v>6123</v>
      </c>
      <c r="O1908" s="67" t="s">
        <v>6124</v>
      </c>
      <c r="P1908" s="68">
        <v>43899</v>
      </c>
      <c r="Q1908" s="71">
        <v>7467000</v>
      </c>
      <c r="R1908" s="71"/>
      <c r="S1908" s="71">
        <v>7467000</v>
      </c>
      <c r="T1908" s="67" t="s">
        <v>79</v>
      </c>
      <c r="U1908" s="67">
        <v>2078</v>
      </c>
      <c r="V1908" s="68">
        <v>44484</v>
      </c>
      <c r="W1908" s="68">
        <v>44488</v>
      </c>
      <c r="X1908" s="71">
        <f t="shared" si="269"/>
        <v>7467000</v>
      </c>
      <c r="Y1908" s="71"/>
      <c r="Z1908" s="71">
        <f t="shared" si="270"/>
        <v>7467000</v>
      </c>
      <c r="AA1908" s="67" t="s">
        <v>80</v>
      </c>
      <c r="AB1908" s="67"/>
      <c r="AC1908" s="67"/>
      <c r="AD1908" s="67">
        <v>1652</v>
      </c>
      <c r="AE1908" s="67"/>
      <c r="AF1908" s="67"/>
      <c r="AG1908" s="67" t="s">
        <v>81</v>
      </c>
      <c r="AH1908" s="34">
        <f t="shared" si="271"/>
        <v>7467000</v>
      </c>
      <c r="AI1908" s="67" t="s">
        <v>82</v>
      </c>
      <c r="AJ1908" s="66"/>
      <c r="AK1908" s="66" t="s">
        <v>690</v>
      </c>
      <c r="AL1908" s="67"/>
    </row>
    <row r="1909" spans="1:38" ht="11.25" customHeight="1">
      <c r="A1909" s="4">
        <v>5947</v>
      </c>
      <c r="B1909" s="67" t="s">
        <v>685</v>
      </c>
      <c r="C1909" s="67" t="s">
        <v>685</v>
      </c>
      <c r="D1909" s="67" t="s">
        <v>72</v>
      </c>
      <c r="E1909" s="68">
        <v>44455</v>
      </c>
      <c r="F1909" s="68">
        <v>44455</v>
      </c>
      <c r="G1909" s="68" t="s">
        <v>73</v>
      </c>
      <c r="H1909" s="67" t="s">
        <v>21</v>
      </c>
      <c r="I1909" s="67">
        <v>14</v>
      </c>
      <c r="J1909" s="67" t="s">
        <v>74</v>
      </c>
      <c r="K1909" s="67"/>
      <c r="L1909" s="67" t="s">
        <v>686</v>
      </c>
      <c r="M1909" s="66" t="s">
        <v>6125</v>
      </c>
      <c r="N1909" s="67" t="s">
        <v>6126</v>
      </c>
      <c r="O1909" s="67" t="s">
        <v>6127</v>
      </c>
      <c r="P1909" s="68">
        <v>44319</v>
      </c>
      <c r="Q1909" s="71">
        <v>9300000</v>
      </c>
      <c r="R1909" s="71"/>
      <c r="S1909" s="71">
        <v>7467000</v>
      </c>
      <c r="T1909" s="67" t="s">
        <v>79</v>
      </c>
      <c r="U1909" s="67">
        <v>2078</v>
      </c>
      <c r="V1909" s="68">
        <v>44484</v>
      </c>
      <c r="W1909" s="68">
        <v>44488</v>
      </c>
      <c r="X1909" s="71">
        <f t="shared" si="269"/>
        <v>7467000</v>
      </c>
      <c r="Y1909" s="71"/>
      <c r="Z1909" s="71">
        <f t="shared" si="270"/>
        <v>7467000</v>
      </c>
      <c r="AA1909" s="67" t="s">
        <v>80</v>
      </c>
      <c r="AB1909" s="67"/>
      <c r="AC1909" s="67"/>
      <c r="AD1909" s="67">
        <v>1652</v>
      </c>
      <c r="AE1909" s="67"/>
      <c r="AF1909" s="67"/>
      <c r="AG1909" s="67" t="s">
        <v>81</v>
      </c>
      <c r="AH1909" s="34">
        <f t="shared" si="271"/>
        <v>7467000</v>
      </c>
      <c r="AI1909" s="67" t="s">
        <v>82</v>
      </c>
      <c r="AJ1909" s="66"/>
      <c r="AK1909" s="66" t="s">
        <v>690</v>
      </c>
      <c r="AL1909" s="67"/>
    </row>
    <row r="1910" spans="1:38" ht="11.25" customHeight="1">
      <c r="A1910" s="4">
        <v>5948</v>
      </c>
      <c r="B1910" s="67" t="s">
        <v>685</v>
      </c>
      <c r="C1910" s="67" t="s">
        <v>685</v>
      </c>
      <c r="D1910" s="67" t="s">
        <v>72</v>
      </c>
      <c r="E1910" s="68">
        <v>44455</v>
      </c>
      <c r="F1910" s="68">
        <v>44455</v>
      </c>
      <c r="G1910" s="68" t="s">
        <v>73</v>
      </c>
      <c r="H1910" s="67" t="s">
        <v>21</v>
      </c>
      <c r="I1910" s="67">
        <v>14</v>
      </c>
      <c r="J1910" s="67" t="s">
        <v>74</v>
      </c>
      <c r="K1910" s="67"/>
      <c r="L1910" s="67" t="s">
        <v>686</v>
      </c>
      <c r="M1910" s="66" t="s">
        <v>6128</v>
      </c>
      <c r="N1910" s="67" t="s">
        <v>6129</v>
      </c>
      <c r="O1910" s="67" t="s">
        <v>6130</v>
      </c>
      <c r="P1910" s="68">
        <v>44255</v>
      </c>
      <c r="Q1910" s="71">
        <v>15607000</v>
      </c>
      <c r="R1910" s="71"/>
      <c r="S1910" s="71">
        <v>15607000</v>
      </c>
      <c r="T1910" s="67" t="s">
        <v>79</v>
      </c>
      <c r="U1910" s="67">
        <v>2081</v>
      </c>
      <c r="V1910" s="68">
        <v>44484</v>
      </c>
      <c r="W1910" s="68">
        <v>44488</v>
      </c>
      <c r="X1910" s="71">
        <f t="shared" si="269"/>
        <v>15607000</v>
      </c>
      <c r="Y1910" s="71"/>
      <c r="Z1910" s="71">
        <f t="shared" si="270"/>
        <v>15607000</v>
      </c>
      <c r="AA1910" s="67" t="s">
        <v>80</v>
      </c>
      <c r="AB1910" s="67"/>
      <c r="AC1910" s="67"/>
      <c r="AD1910" s="67">
        <v>1660</v>
      </c>
      <c r="AE1910" s="67"/>
      <c r="AF1910" s="67"/>
      <c r="AG1910" s="67" t="s">
        <v>81</v>
      </c>
      <c r="AH1910" s="34">
        <f t="shared" si="271"/>
        <v>15607000</v>
      </c>
      <c r="AI1910" s="67" t="s">
        <v>82</v>
      </c>
      <c r="AJ1910" s="66"/>
      <c r="AK1910" s="66" t="s">
        <v>690</v>
      </c>
      <c r="AL1910" s="67"/>
    </row>
    <row r="1911" spans="1:38" ht="11.25" customHeight="1">
      <c r="A1911" s="4">
        <v>5949</v>
      </c>
      <c r="B1911" s="67" t="s">
        <v>685</v>
      </c>
      <c r="C1911" s="67" t="s">
        <v>685</v>
      </c>
      <c r="D1911" s="67" t="s">
        <v>72</v>
      </c>
      <c r="E1911" s="68">
        <v>44455</v>
      </c>
      <c r="F1911" s="68">
        <v>44455</v>
      </c>
      <c r="G1911" s="68" t="s">
        <v>73</v>
      </c>
      <c r="H1911" s="67" t="s">
        <v>21</v>
      </c>
      <c r="I1911" s="67">
        <v>14</v>
      </c>
      <c r="J1911" s="67" t="s">
        <v>74</v>
      </c>
      <c r="K1911" s="67"/>
      <c r="L1911" s="67" t="s">
        <v>686</v>
      </c>
      <c r="M1911" s="66" t="s">
        <v>6131</v>
      </c>
      <c r="N1911" s="67" t="s">
        <v>6132</v>
      </c>
      <c r="O1911" s="67" t="s">
        <v>6133</v>
      </c>
      <c r="P1911" s="68">
        <v>43916</v>
      </c>
      <c r="Q1911" s="71">
        <v>7762800</v>
      </c>
      <c r="R1911" s="71"/>
      <c r="S1911" s="71">
        <v>7762800</v>
      </c>
      <c r="T1911" s="67" t="s">
        <v>79</v>
      </c>
      <c r="U1911" s="67">
        <v>2080</v>
      </c>
      <c r="V1911" s="68">
        <v>44484</v>
      </c>
      <c r="W1911" s="68">
        <v>44488</v>
      </c>
      <c r="X1911" s="71">
        <f t="shared" si="269"/>
        <v>7762800</v>
      </c>
      <c r="Y1911" s="71"/>
      <c r="Z1911" s="71">
        <f t="shared" si="270"/>
        <v>7762800</v>
      </c>
      <c r="AA1911" s="67" t="s">
        <v>80</v>
      </c>
      <c r="AB1911" s="67"/>
      <c r="AC1911" s="67"/>
      <c r="AD1911" s="67">
        <v>1659</v>
      </c>
      <c r="AE1911" s="67"/>
      <c r="AF1911" s="67"/>
      <c r="AG1911" s="67" t="s">
        <v>81</v>
      </c>
      <c r="AH1911" s="34">
        <f t="shared" si="271"/>
        <v>7762800</v>
      </c>
      <c r="AI1911" s="67" t="s">
        <v>82</v>
      </c>
      <c r="AJ1911" s="66"/>
      <c r="AK1911" s="66" t="s">
        <v>690</v>
      </c>
      <c r="AL1911" s="67"/>
    </row>
    <row r="1912" spans="1:38" ht="11.25" customHeight="1">
      <c r="A1912" s="4">
        <v>5950</v>
      </c>
      <c r="B1912" s="67" t="s">
        <v>685</v>
      </c>
      <c r="C1912" s="67" t="s">
        <v>685</v>
      </c>
      <c r="D1912" s="67" t="s">
        <v>72</v>
      </c>
      <c r="E1912" s="68">
        <v>44455</v>
      </c>
      <c r="F1912" s="68">
        <v>44455</v>
      </c>
      <c r="G1912" s="68" t="s">
        <v>73</v>
      </c>
      <c r="H1912" s="67" t="s">
        <v>21</v>
      </c>
      <c r="I1912" s="67">
        <v>14</v>
      </c>
      <c r="J1912" s="67" t="s">
        <v>74</v>
      </c>
      <c r="K1912" s="67"/>
      <c r="L1912" s="67" t="s">
        <v>686</v>
      </c>
      <c r="M1912" s="66" t="s">
        <v>6134</v>
      </c>
      <c r="N1912" s="67" t="s">
        <v>6135</v>
      </c>
      <c r="O1912" s="67" t="s">
        <v>6136</v>
      </c>
      <c r="P1912" s="68">
        <v>43909</v>
      </c>
      <c r="Q1912" s="71">
        <v>10083000</v>
      </c>
      <c r="R1912" s="71"/>
      <c r="S1912" s="71">
        <v>10083000</v>
      </c>
      <c r="T1912" s="67" t="s">
        <v>79</v>
      </c>
      <c r="U1912" s="67">
        <v>2079</v>
      </c>
      <c r="V1912" s="68">
        <v>44484</v>
      </c>
      <c r="W1912" s="68">
        <v>44488</v>
      </c>
      <c r="X1912" s="71">
        <f t="shared" si="269"/>
        <v>10083000</v>
      </c>
      <c r="Y1912" s="71"/>
      <c r="Z1912" s="71">
        <f t="shared" si="270"/>
        <v>10083000</v>
      </c>
      <c r="AA1912" s="67" t="s">
        <v>80</v>
      </c>
      <c r="AB1912" s="67"/>
      <c r="AC1912" s="67"/>
      <c r="AD1912" s="67">
        <v>1658</v>
      </c>
      <c r="AE1912" s="67"/>
      <c r="AF1912" s="67"/>
      <c r="AG1912" s="67" t="s">
        <v>81</v>
      </c>
      <c r="AH1912" s="34">
        <f t="shared" si="271"/>
        <v>10083000</v>
      </c>
      <c r="AI1912" s="67" t="s">
        <v>82</v>
      </c>
      <c r="AJ1912" s="66"/>
      <c r="AK1912" s="66" t="s">
        <v>690</v>
      </c>
      <c r="AL1912" s="67"/>
    </row>
    <row r="1913" spans="1:38" ht="11.25" customHeight="1">
      <c r="A1913" s="4">
        <v>5951</v>
      </c>
      <c r="B1913" s="67" t="s">
        <v>685</v>
      </c>
      <c r="C1913" s="67" t="s">
        <v>685</v>
      </c>
      <c r="D1913" s="67" t="s">
        <v>72</v>
      </c>
      <c r="E1913" s="68">
        <v>44455</v>
      </c>
      <c r="F1913" s="68">
        <v>44455</v>
      </c>
      <c r="G1913" s="68" t="s">
        <v>73</v>
      </c>
      <c r="H1913" s="67" t="s">
        <v>21</v>
      </c>
      <c r="I1913" s="67">
        <v>14</v>
      </c>
      <c r="J1913" s="67" t="s">
        <v>74</v>
      </c>
      <c r="K1913" s="67"/>
      <c r="L1913" s="67" t="s">
        <v>686</v>
      </c>
      <c r="M1913" s="66" t="s">
        <v>6137</v>
      </c>
      <c r="N1913" s="67" t="s">
        <v>6138</v>
      </c>
      <c r="O1913" s="67" t="s">
        <v>6139</v>
      </c>
      <c r="P1913" s="68">
        <v>43872</v>
      </c>
      <c r="Q1913" s="71">
        <v>6042000</v>
      </c>
      <c r="R1913" s="71"/>
      <c r="S1913" s="71">
        <v>6042000</v>
      </c>
      <c r="T1913" s="67" t="s">
        <v>79</v>
      </c>
      <c r="U1913" s="67">
        <v>2120</v>
      </c>
      <c r="V1913" s="68">
        <v>44489</v>
      </c>
      <c r="W1913" s="68">
        <v>44491</v>
      </c>
      <c r="X1913" s="71">
        <f t="shared" si="269"/>
        <v>6042000</v>
      </c>
      <c r="Y1913" s="71"/>
      <c r="Z1913" s="71">
        <f t="shared" si="270"/>
        <v>6042000</v>
      </c>
      <c r="AA1913" s="67" t="s">
        <v>80</v>
      </c>
      <c r="AB1913" s="67"/>
      <c r="AC1913" s="67"/>
      <c r="AD1913" s="67">
        <v>1341</v>
      </c>
      <c r="AE1913" s="67"/>
      <c r="AF1913" s="67"/>
      <c r="AG1913" s="67" t="s">
        <v>81</v>
      </c>
      <c r="AH1913" s="34">
        <f t="shared" si="271"/>
        <v>6042000</v>
      </c>
      <c r="AI1913" s="67" t="s">
        <v>82</v>
      </c>
      <c r="AJ1913" s="66"/>
      <c r="AK1913" s="66" t="s">
        <v>690</v>
      </c>
      <c r="AL1913" s="67"/>
    </row>
    <row r="1914" spans="1:38" ht="11.25" customHeight="1">
      <c r="A1914" s="4">
        <v>5952</v>
      </c>
      <c r="B1914" s="67" t="s">
        <v>685</v>
      </c>
      <c r="C1914" s="67" t="s">
        <v>685</v>
      </c>
      <c r="D1914" s="67" t="s">
        <v>72</v>
      </c>
      <c r="E1914" s="68">
        <v>44455</v>
      </c>
      <c r="F1914" s="68">
        <v>44455</v>
      </c>
      <c r="G1914" s="68" t="s">
        <v>73</v>
      </c>
      <c r="H1914" s="67" t="s">
        <v>21</v>
      </c>
      <c r="I1914" s="67">
        <v>14</v>
      </c>
      <c r="J1914" s="67" t="s">
        <v>74</v>
      </c>
      <c r="K1914" s="67"/>
      <c r="L1914" s="67" t="s">
        <v>686</v>
      </c>
      <c r="M1914" s="66" t="s">
        <v>6140</v>
      </c>
      <c r="N1914" s="67" t="s">
        <v>6141</v>
      </c>
      <c r="O1914" s="67" t="s">
        <v>6142</v>
      </c>
      <c r="P1914" s="68">
        <v>44058</v>
      </c>
      <c r="Q1914" s="71">
        <v>14531800</v>
      </c>
      <c r="R1914" s="71"/>
      <c r="S1914" s="71">
        <v>14531800</v>
      </c>
      <c r="T1914" s="67" t="s">
        <v>79</v>
      </c>
      <c r="U1914" s="67">
        <v>2083</v>
      </c>
      <c r="V1914" s="68">
        <v>44484</v>
      </c>
      <c r="W1914" s="68">
        <v>44490</v>
      </c>
      <c r="X1914" s="71">
        <f t="shared" si="269"/>
        <v>14531800</v>
      </c>
      <c r="Y1914" s="71"/>
      <c r="Z1914" s="71">
        <f t="shared" si="270"/>
        <v>14531800</v>
      </c>
      <c r="AA1914" s="67" t="s">
        <v>80</v>
      </c>
      <c r="AB1914" s="67"/>
      <c r="AC1914" s="67"/>
      <c r="AD1914" s="67">
        <v>1662</v>
      </c>
      <c r="AE1914" s="67"/>
      <c r="AF1914" s="67"/>
      <c r="AG1914" s="67" t="s">
        <v>81</v>
      </c>
      <c r="AH1914" s="34">
        <f t="shared" si="271"/>
        <v>14531800</v>
      </c>
      <c r="AI1914" s="67" t="s">
        <v>82</v>
      </c>
      <c r="AJ1914" s="66"/>
      <c r="AK1914" s="66" t="s">
        <v>690</v>
      </c>
      <c r="AL1914" s="67"/>
    </row>
    <row r="1915" spans="1:38" ht="11.25" customHeight="1">
      <c r="A1915" s="4">
        <v>5953</v>
      </c>
      <c r="B1915" s="67" t="s">
        <v>685</v>
      </c>
      <c r="C1915" s="67" t="s">
        <v>685</v>
      </c>
      <c r="D1915" s="67" t="s">
        <v>72</v>
      </c>
      <c r="E1915" s="68">
        <v>44455</v>
      </c>
      <c r="F1915" s="68">
        <v>44455</v>
      </c>
      <c r="G1915" s="68" t="s">
        <v>73</v>
      </c>
      <c r="H1915" s="67" t="s">
        <v>21</v>
      </c>
      <c r="I1915" s="67">
        <v>14</v>
      </c>
      <c r="J1915" s="67" t="s">
        <v>74</v>
      </c>
      <c r="K1915" s="67"/>
      <c r="L1915" s="67" t="s">
        <v>686</v>
      </c>
      <c r="M1915" s="66" t="s">
        <v>6143</v>
      </c>
      <c r="N1915" s="67" t="s">
        <v>6144</v>
      </c>
      <c r="O1915" s="67" t="s">
        <v>6145</v>
      </c>
      <c r="P1915" s="68">
        <v>43915</v>
      </c>
      <c r="Q1915" s="71">
        <v>4106000</v>
      </c>
      <c r="R1915" s="71"/>
      <c r="S1915" s="71">
        <v>4106000</v>
      </c>
      <c r="T1915" s="67" t="s">
        <v>79</v>
      </c>
      <c r="U1915" s="67">
        <v>2114</v>
      </c>
      <c r="V1915" s="68">
        <v>44489</v>
      </c>
      <c r="W1915" s="68">
        <v>44490</v>
      </c>
      <c r="X1915" s="71">
        <f t="shared" si="269"/>
        <v>4106000</v>
      </c>
      <c r="Y1915" s="71"/>
      <c r="Z1915" s="71">
        <f t="shared" si="270"/>
        <v>4106000</v>
      </c>
      <c r="AA1915" s="67" t="s">
        <v>80</v>
      </c>
      <c r="AB1915" s="67"/>
      <c r="AC1915" s="67"/>
      <c r="AD1915" s="67">
        <v>1332</v>
      </c>
      <c r="AE1915" s="67"/>
      <c r="AF1915" s="67"/>
      <c r="AG1915" s="67" t="s">
        <v>81</v>
      </c>
      <c r="AH1915" s="34">
        <f t="shared" si="271"/>
        <v>4106000</v>
      </c>
      <c r="AI1915" s="67" t="s">
        <v>82</v>
      </c>
      <c r="AJ1915" s="66"/>
      <c r="AK1915" s="66" t="s">
        <v>690</v>
      </c>
      <c r="AL1915" s="67"/>
    </row>
    <row r="1916" spans="1:38" ht="11.25" customHeight="1">
      <c r="A1916" s="4">
        <v>5954</v>
      </c>
      <c r="B1916" s="67" t="s">
        <v>685</v>
      </c>
      <c r="C1916" s="67" t="s">
        <v>685</v>
      </c>
      <c r="D1916" s="67" t="s">
        <v>72</v>
      </c>
      <c r="E1916" s="68">
        <v>44455</v>
      </c>
      <c r="F1916" s="68">
        <v>44455</v>
      </c>
      <c r="G1916" s="68" t="s">
        <v>73</v>
      </c>
      <c r="H1916" s="67" t="s">
        <v>21</v>
      </c>
      <c r="I1916" s="67">
        <v>14</v>
      </c>
      <c r="J1916" s="67" t="s">
        <v>74</v>
      </c>
      <c r="K1916" s="67"/>
      <c r="L1916" s="67" t="s">
        <v>686</v>
      </c>
      <c r="M1916" s="66" t="s">
        <v>6146</v>
      </c>
      <c r="N1916" s="67" t="s">
        <v>6147</v>
      </c>
      <c r="O1916" s="67" t="s">
        <v>6148</v>
      </c>
      <c r="P1916" s="68">
        <v>44420</v>
      </c>
      <c r="Q1916" s="71">
        <v>5302000</v>
      </c>
      <c r="R1916" s="71"/>
      <c r="S1916" s="71">
        <v>5302000</v>
      </c>
      <c r="T1916" s="67" t="s">
        <v>79</v>
      </c>
      <c r="U1916" s="67">
        <v>2091</v>
      </c>
      <c r="V1916" s="68">
        <v>44489</v>
      </c>
      <c r="W1916" s="68">
        <v>44490</v>
      </c>
      <c r="X1916" s="71">
        <f t="shared" si="269"/>
        <v>5302000</v>
      </c>
      <c r="Y1916" s="71"/>
      <c r="Z1916" s="71">
        <f t="shared" si="270"/>
        <v>5302000</v>
      </c>
      <c r="AA1916" s="67" t="s">
        <v>80</v>
      </c>
      <c r="AB1916" s="67"/>
      <c r="AC1916" s="67"/>
      <c r="AD1916" s="67">
        <v>1323</v>
      </c>
      <c r="AE1916" s="67"/>
      <c r="AF1916" s="67"/>
      <c r="AG1916" s="67" t="s">
        <v>81</v>
      </c>
      <c r="AH1916" s="34">
        <f t="shared" si="271"/>
        <v>5302000</v>
      </c>
      <c r="AI1916" s="67" t="s">
        <v>82</v>
      </c>
      <c r="AJ1916" s="66"/>
      <c r="AK1916" s="66" t="s">
        <v>690</v>
      </c>
      <c r="AL1916" s="67"/>
    </row>
    <row r="1917" spans="1:38" ht="11.25" customHeight="1">
      <c r="A1917" s="4">
        <v>5955</v>
      </c>
      <c r="B1917" s="67" t="s">
        <v>685</v>
      </c>
      <c r="C1917" s="67" t="s">
        <v>685</v>
      </c>
      <c r="D1917" s="67" t="s">
        <v>72</v>
      </c>
      <c r="E1917" s="68">
        <v>44455</v>
      </c>
      <c r="F1917" s="68">
        <v>44455</v>
      </c>
      <c r="G1917" s="68" t="s">
        <v>73</v>
      </c>
      <c r="H1917" s="67" t="s">
        <v>21</v>
      </c>
      <c r="I1917" s="67">
        <v>14</v>
      </c>
      <c r="J1917" s="67" t="s">
        <v>74</v>
      </c>
      <c r="K1917" s="67"/>
      <c r="L1917" s="67" t="s">
        <v>686</v>
      </c>
      <c r="M1917" s="66" t="s">
        <v>6149</v>
      </c>
      <c r="N1917" s="67" t="s">
        <v>6150</v>
      </c>
      <c r="O1917" s="67" t="s">
        <v>6151</v>
      </c>
      <c r="P1917" s="68">
        <v>44370</v>
      </c>
      <c r="Q1917" s="71">
        <v>1476000</v>
      </c>
      <c r="R1917" s="71"/>
      <c r="S1917" s="71">
        <v>1476000</v>
      </c>
      <c r="T1917" s="67" t="s">
        <v>79</v>
      </c>
      <c r="U1917" s="67">
        <v>2013</v>
      </c>
      <c r="V1917" s="68">
        <v>44489</v>
      </c>
      <c r="W1917" s="68">
        <v>44490</v>
      </c>
      <c r="X1917" s="71">
        <f t="shared" si="269"/>
        <v>1476000</v>
      </c>
      <c r="Y1917" s="71"/>
      <c r="Z1917" s="71">
        <f t="shared" si="270"/>
        <v>1476000</v>
      </c>
      <c r="AA1917" s="67" t="s">
        <v>80</v>
      </c>
      <c r="AB1917" s="67"/>
      <c r="AC1917" s="67"/>
      <c r="AD1917" s="67">
        <v>1595</v>
      </c>
      <c r="AE1917" s="67"/>
      <c r="AF1917" s="67"/>
      <c r="AG1917" s="67" t="s">
        <v>81</v>
      </c>
      <c r="AH1917" s="34">
        <f t="shared" si="271"/>
        <v>1476000</v>
      </c>
      <c r="AI1917" s="67" t="s">
        <v>82</v>
      </c>
      <c r="AJ1917" s="66"/>
      <c r="AK1917" s="66" t="s">
        <v>690</v>
      </c>
      <c r="AL1917" s="67"/>
    </row>
    <row r="1918" spans="1:38" ht="11.25" customHeight="1">
      <c r="A1918" s="4">
        <v>5956</v>
      </c>
      <c r="B1918" s="67" t="s">
        <v>685</v>
      </c>
      <c r="C1918" s="67" t="s">
        <v>685</v>
      </c>
      <c r="D1918" s="67" t="s">
        <v>72</v>
      </c>
      <c r="E1918" s="68">
        <v>44455</v>
      </c>
      <c r="F1918" s="68">
        <v>44455</v>
      </c>
      <c r="G1918" s="68" t="s">
        <v>73</v>
      </c>
      <c r="H1918" s="67" t="s">
        <v>21</v>
      </c>
      <c r="I1918" s="67">
        <v>14</v>
      </c>
      <c r="J1918" s="67" t="s">
        <v>74</v>
      </c>
      <c r="K1918" s="67"/>
      <c r="L1918" s="67" t="s">
        <v>686</v>
      </c>
      <c r="M1918" s="66" t="s">
        <v>6152</v>
      </c>
      <c r="N1918" s="67" t="s">
        <v>6153</v>
      </c>
      <c r="O1918" s="67" t="s">
        <v>6154</v>
      </c>
      <c r="P1918" s="68">
        <v>44315</v>
      </c>
      <c r="Q1918" s="71">
        <v>1205650</v>
      </c>
      <c r="R1918" s="71"/>
      <c r="S1918" s="71">
        <v>1205650</v>
      </c>
      <c r="T1918" s="67" t="s">
        <v>79</v>
      </c>
      <c r="U1918" s="67">
        <v>2009</v>
      </c>
      <c r="V1918" s="68">
        <v>44489</v>
      </c>
      <c r="W1918" s="68">
        <v>44490</v>
      </c>
      <c r="X1918" s="71">
        <f t="shared" si="269"/>
        <v>1205650</v>
      </c>
      <c r="Y1918" s="71"/>
      <c r="Z1918" s="71">
        <f t="shared" si="270"/>
        <v>1205650</v>
      </c>
      <c r="AA1918" s="67" t="s">
        <v>80</v>
      </c>
      <c r="AB1918" s="67"/>
      <c r="AC1918" s="67"/>
      <c r="AD1918" s="67">
        <v>1340</v>
      </c>
      <c r="AE1918" s="67"/>
      <c r="AF1918" s="67"/>
      <c r="AG1918" s="67" t="s">
        <v>81</v>
      </c>
      <c r="AH1918" s="34">
        <f t="shared" si="271"/>
        <v>1205650</v>
      </c>
      <c r="AI1918" s="67" t="s">
        <v>82</v>
      </c>
      <c r="AJ1918" s="66"/>
      <c r="AK1918" s="66" t="s">
        <v>690</v>
      </c>
      <c r="AL1918" s="67"/>
    </row>
    <row r="1919" spans="1:38" ht="11.25" customHeight="1">
      <c r="A1919" s="4">
        <v>5957</v>
      </c>
      <c r="B1919" s="67" t="s">
        <v>685</v>
      </c>
      <c r="C1919" s="67" t="s">
        <v>685</v>
      </c>
      <c r="D1919" s="67" t="s">
        <v>72</v>
      </c>
      <c r="E1919" s="68">
        <v>44455</v>
      </c>
      <c r="F1919" s="68">
        <v>44455</v>
      </c>
      <c r="G1919" s="68" t="s">
        <v>73</v>
      </c>
      <c r="H1919" s="67" t="s">
        <v>21</v>
      </c>
      <c r="I1919" s="67">
        <v>14</v>
      </c>
      <c r="J1919" s="67" t="s">
        <v>74</v>
      </c>
      <c r="K1919" s="67"/>
      <c r="L1919" s="67" t="s">
        <v>686</v>
      </c>
      <c r="M1919" s="66" t="s">
        <v>6155</v>
      </c>
      <c r="N1919" s="67" t="s">
        <v>6156</v>
      </c>
      <c r="O1919" s="67" t="s">
        <v>2073</v>
      </c>
      <c r="P1919" s="68">
        <v>44391</v>
      </c>
      <c r="Q1919" s="71">
        <v>24669790</v>
      </c>
      <c r="R1919" s="71"/>
      <c r="S1919" s="71">
        <v>24669790</v>
      </c>
      <c r="T1919" s="67" t="s">
        <v>79</v>
      </c>
      <c r="U1919" s="67">
        <v>2179</v>
      </c>
      <c r="V1919" s="68">
        <v>44491</v>
      </c>
      <c r="W1919" s="68">
        <v>44494</v>
      </c>
      <c r="X1919" s="71">
        <f t="shared" si="269"/>
        <v>24669790</v>
      </c>
      <c r="Y1919" s="71"/>
      <c r="Z1919" s="71">
        <f t="shared" si="270"/>
        <v>24669790</v>
      </c>
      <c r="AA1919" s="67" t="s">
        <v>80</v>
      </c>
      <c r="AB1919" s="67"/>
      <c r="AC1919" s="67"/>
      <c r="AD1919" s="67">
        <v>1922</v>
      </c>
      <c r="AE1919" s="67"/>
      <c r="AF1919" s="67"/>
      <c r="AG1919" s="67" t="s">
        <v>81</v>
      </c>
      <c r="AH1919" s="34">
        <f t="shared" si="271"/>
        <v>24669790</v>
      </c>
      <c r="AI1919" s="67" t="s">
        <v>82</v>
      </c>
      <c r="AJ1919" s="66"/>
      <c r="AK1919" s="66" t="s">
        <v>690</v>
      </c>
      <c r="AL1919" s="67"/>
    </row>
    <row r="1920" spans="1:38" ht="11.25" customHeight="1">
      <c r="A1920" s="4">
        <v>5958</v>
      </c>
      <c r="B1920" s="67" t="s">
        <v>685</v>
      </c>
      <c r="C1920" s="67" t="s">
        <v>685</v>
      </c>
      <c r="D1920" s="67" t="s">
        <v>72</v>
      </c>
      <c r="E1920" s="68">
        <v>44455</v>
      </c>
      <c r="F1920" s="68">
        <v>44455</v>
      </c>
      <c r="G1920" s="68" t="s">
        <v>73</v>
      </c>
      <c r="H1920" s="67" t="s">
        <v>21</v>
      </c>
      <c r="I1920" s="67">
        <v>14</v>
      </c>
      <c r="J1920" s="67" t="s">
        <v>74</v>
      </c>
      <c r="K1920" s="67"/>
      <c r="L1920" s="67" t="s">
        <v>686</v>
      </c>
      <c r="M1920" s="66" t="s">
        <v>6157</v>
      </c>
      <c r="N1920" s="67" t="s">
        <v>6158</v>
      </c>
      <c r="O1920" s="67" t="s">
        <v>6159</v>
      </c>
      <c r="P1920" s="68">
        <v>44435</v>
      </c>
      <c r="Q1920" s="71">
        <v>927318</v>
      </c>
      <c r="R1920" s="71"/>
      <c r="S1920" s="71">
        <v>927318</v>
      </c>
      <c r="T1920" s="67" t="s">
        <v>79</v>
      </c>
      <c r="U1920" s="67">
        <v>2183</v>
      </c>
      <c r="V1920" s="68">
        <v>44491</v>
      </c>
      <c r="W1920" s="68">
        <v>44494</v>
      </c>
      <c r="X1920" s="71">
        <f t="shared" si="269"/>
        <v>927318</v>
      </c>
      <c r="Y1920" s="71"/>
      <c r="Z1920" s="71">
        <f t="shared" si="270"/>
        <v>927318</v>
      </c>
      <c r="AA1920" s="67" t="s">
        <v>80</v>
      </c>
      <c r="AB1920" s="67"/>
      <c r="AC1920" s="67"/>
      <c r="AD1920" s="67">
        <v>1923</v>
      </c>
      <c r="AE1920" s="67"/>
      <c r="AF1920" s="67"/>
      <c r="AG1920" s="67" t="s">
        <v>81</v>
      </c>
      <c r="AH1920" s="34">
        <f t="shared" si="271"/>
        <v>927318</v>
      </c>
      <c r="AI1920" s="67" t="s">
        <v>82</v>
      </c>
      <c r="AJ1920" s="66"/>
      <c r="AK1920" s="66" t="s">
        <v>690</v>
      </c>
      <c r="AL1920" s="67"/>
    </row>
    <row r="1921" spans="1:38" ht="11.25" customHeight="1">
      <c r="A1921" s="4">
        <v>5959</v>
      </c>
      <c r="B1921" s="67" t="s">
        <v>685</v>
      </c>
      <c r="C1921" s="67" t="s">
        <v>685</v>
      </c>
      <c r="D1921" s="67" t="s">
        <v>72</v>
      </c>
      <c r="E1921" s="68">
        <v>44455</v>
      </c>
      <c r="F1921" s="68">
        <v>44455</v>
      </c>
      <c r="G1921" s="68" t="s">
        <v>73</v>
      </c>
      <c r="H1921" s="67" t="s">
        <v>21</v>
      </c>
      <c r="I1921" s="67">
        <v>14</v>
      </c>
      <c r="J1921" s="67" t="s">
        <v>74</v>
      </c>
      <c r="K1921" s="67"/>
      <c r="L1921" s="67" t="s">
        <v>686</v>
      </c>
      <c r="M1921" s="66" t="s">
        <v>6160</v>
      </c>
      <c r="N1921" s="67" t="s">
        <v>6161</v>
      </c>
      <c r="O1921" s="67" t="s">
        <v>6162</v>
      </c>
      <c r="P1921" s="68">
        <v>44378</v>
      </c>
      <c r="Q1921" s="71">
        <v>3720570</v>
      </c>
      <c r="R1921" s="71"/>
      <c r="S1921" s="71">
        <v>3720570</v>
      </c>
      <c r="T1921" s="67" t="s">
        <v>79</v>
      </c>
      <c r="U1921" s="67">
        <v>2185</v>
      </c>
      <c r="V1921" s="68">
        <v>44491</v>
      </c>
      <c r="W1921" s="68">
        <v>44494</v>
      </c>
      <c r="X1921" s="71">
        <f t="shared" si="269"/>
        <v>3720570</v>
      </c>
      <c r="Y1921" s="71"/>
      <c r="Z1921" s="71">
        <f t="shared" si="270"/>
        <v>3720570</v>
      </c>
      <c r="AA1921" s="67" t="s">
        <v>80</v>
      </c>
      <c r="AB1921" s="67"/>
      <c r="AC1921" s="67"/>
      <c r="AD1921" s="67">
        <v>1923</v>
      </c>
      <c r="AE1921" s="67"/>
      <c r="AF1921" s="67"/>
      <c r="AG1921" s="67" t="s">
        <v>81</v>
      </c>
      <c r="AH1921" s="34">
        <f t="shared" si="271"/>
        <v>3720570</v>
      </c>
      <c r="AI1921" s="67" t="s">
        <v>82</v>
      </c>
      <c r="AJ1921" s="66"/>
      <c r="AK1921" s="66" t="s">
        <v>690</v>
      </c>
      <c r="AL1921" s="67"/>
    </row>
    <row r="1922" spans="1:38" ht="11.25" customHeight="1">
      <c r="A1922" s="4">
        <v>5960</v>
      </c>
      <c r="B1922" s="67" t="s">
        <v>685</v>
      </c>
      <c r="C1922" s="67" t="s">
        <v>685</v>
      </c>
      <c r="D1922" s="67" t="s">
        <v>72</v>
      </c>
      <c r="E1922" s="68">
        <v>44455</v>
      </c>
      <c r="F1922" s="68">
        <v>44455</v>
      </c>
      <c r="G1922" s="68" t="s">
        <v>73</v>
      </c>
      <c r="H1922" s="67" t="s">
        <v>21</v>
      </c>
      <c r="I1922" s="67">
        <v>14</v>
      </c>
      <c r="J1922" s="67" t="s">
        <v>74</v>
      </c>
      <c r="K1922" s="67"/>
      <c r="L1922" s="67" t="s">
        <v>686</v>
      </c>
      <c r="M1922" s="66" t="s">
        <v>6163</v>
      </c>
      <c r="N1922" s="67" t="s">
        <v>6164</v>
      </c>
      <c r="O1922" s="67" t="s">
        <v>6165</v>
      </c>
      <c r="P1922" s="68">
        <v>44432</v>
      </c>
      <c r="Q1922" s="71">
        <v>22457745</v>
      </c>
      <c r="R1922" s="71"/>
      <c r="S1922" s="71">
        <v>22457745</v>
      </c>
      <c r="T1922" s="67" t="s">
        <v>79</v>
      </c>
      <c r="U1922" s="67">
        <v>2174</v>
      </c>
      <c r="V1922" s="68">
        <v>44491</v>
      </c>
      <c r="W1922" s="68">
        <v>44494</v>
      </c>
      <c r="X1922" s="71">
        <f t="shared" si="269"/>
        <v>22457745</v>
      </c>
      <c r="Y1922" s="71"/>
      <c r="Z1922" s="71">
        <f t="shared" si="270"/>
        <v>22457745</v>
      </c>
      <c r="AA1922" s="67" t="s">
        <v>80</v>
      </c>
      <c r="AB1922" s="67"/>
      <c r="AC1922" s="67"/>
      <c r="AD1922" s="67">
        <v>1925</v>
      </c>
      <c r="AE1922" s="67"/>
      <c r="AF1922" s="67"/>
      <c r="AG1922" s="67" t="s">
        <v>81</v>
      </c>
      <c r="AH1922" s="34">
        <f t="shared" si="271"/>
        <v>22457745</v>
      </c>
      <c r="AI1922" s="67" t="s">
        <v>82</v>
      </c>
      <c r="AJ1922" s="66"/>
      <c r="AK1922" s="66" t="s">
        <v>690</v>
      </c>
      <c r="AL1922" s="67"/>
    </row>
    <row r="1923" spans="1:38" ht="11.25" customHeight="1">
      <c r="A1923" s="4">
        <v>5961</v>
      </c>
      <c r="B1923" s="67" t="s">
        <v>685</v>
      </c>
      <c r="C1923" s="67" t="s">
        <v>685</v>
      </c>
      <c r="D1923" s="67" t="s">
        <v>72</v>
      </c>
      <c r="E1923" s="68">
        <v>44455</v>
      </c>
      <c r="F1923" s="68">
        <v>44455</v>
      </c>
      <c r="G1923" s="68" t="s">
        <v>73</v>
      </c>
      <c r="H1923" s="67" t="s">
        <v>21</v>
      </c>
      <c r="I1923" s="67">
        <v>14</v>
      </c>
      <c r="J1923" s="67" t="s">
        <v>74</v>
      </c>
      <c r="K1923" s="67"/>
      <c r="L1923" s="67" t="s">
        <v>686</v>
      </c>
      <c r="M1923" s="66" t="s">
        <v>6166</v>
      </c>
      <c r="N1923" s="67" t="s">
        <v>6167</v>
      </c>
      <c r="O1923" s="67" t="s">
        <v>6168</v>
      </c>
      <c r="P1923" s="68">
        <v>44432</v>
      </c>
      <c r="Q1923" s="71">
        <v>20085022</v>
      </c>
      <c r="R1923" s="71"/>
      <c r="S1923" s="71">
        <v>20085022</v>
      </c>
      <c r="T1923" s="67" t="s">
        <v>79</v>
      </c>
      <c r="U1923" s="67">
        <v>2175</v>
      </c>
      <c r="V1923" s="68">
        <v>44491</v>
      </c>
      <c r="W1923" s="68">
        <v>44494</v>
      </c>
      <c r="X1923" s="71">
        <f t="shared" si="269"/>
        <v>20085022</v>
      </c>
      <c r="Y1923" s="71"/>
      <c r="Z1923" s="71">
        <f t="shared" si="270"/>
        <v>20085022</v>
      </c>
      <c r="AA1923" s="67" t="s">
        <v>80</v>
      </c>
      <c r="AB1923" s="67"/>
      <c r="AC1923" s="67"/>
      <c r="AD1923" s="67">
        <v>1926</v>
      </c>
      <c r="AE1923" s="67"/>
      <c r="AF1923" s="67"/>
      <c r="AG1923" s="67" t="s">
        <v>81</v>
      </c>
      <c r="AH1923" s="34">
        <f t="shared" si="271"/>
        <v>20085022</v>
      </c>
      <c r="AI1923" s="67" t="s">
        <v>82</v>
      </c>
      <c r="AJ1923" s="66"/>
      <c r="AK1923" s="66" t="s">
        <v>690</v>
      </c>
      <c r="AL1923" s="67"/>
    </row>
    <row r="1924" spans="1:38" ht="11.25" customHeight="1">
      <c r="A1924" s="4">
        <v>5962</v>
      </c>
      <c r="B1924" s="67" t="s">
        <v>685</v>
      </c>
      <c r="C1924" s="67" t="s">
        <v>685</v>
      </c>
      <c r="D1924" s="67" t="s">
        <v>72</v>
      </c>
      <c r="E1924" s="68">
        <v>44455</v>
      </c>
      <c r="F1924" s="68">
        <v>44455</v>
      </c>
      <c r="G1924" s="68" t="s">
        <v>73</v>
      </c>
      <c r="H1924" s="67" t="s">
        <v>21</v>
      </c>
      <c r="I1924" s="67">
        <v>14</v>
      </c>
      <c r="J1924" s="67" t="s">
        <v>74</v>
      </c>
      <c r="K1924" s="67"/>
      <c r="L1924" s="67" t="s">
        <v>686</v>
      </c>
      <c r="M1924" s="66" t="s">
        <v>6169</v>
      </c>
      <c r="N1924" s="67" t="s">
        <v>6170</v>
      </c>
      <c r="O1924" s="67" t="s">
        <v>6171</v>
      </c>
      <c r="P1924" s="68">
        <v>44449</v>
      </c>
      <c r="Q1924" s="71">
        <v>20787800</v>
      </c>
      <c r="R1924" s="71"/>
      <c r="S1924" s="71">
        <v>20787800</v>
      </c>
      <c r="T1924" s="67" t="s">
        <v>79</v>
      </c>
      <c r="U1924" s="67">
        <v>2176</v>
      </c>
      <c r="V1924" s="68">
        <v>44491</v>
      </c>
      <c r="W1924" s="68">
        <v>44494</v>
      </c>
      <c r="X1924" s="71">
        <f t="shared" si="269"/>
        <v>20787800</v>
      </c>
      <c r="Y1924" s="71"/>
      <c r="Z1924" s="71">
        <f t="shared" si="270"/>
        <v>20787800</v>
      </c>
      <c r="AA1924" s="67" t="s">
        <v>80</v>
      </c>
      <c r="AB1924" s="67"/>
      <c r="AC1924" s="67"/>
      <c r="AD1924" s="67">
        <v>1927</v>
      </c>
      <c r="AE1924" s="67"/>
      <c r="AF1924" s="67"/>
      <c r="AG1924" s="67" t="s">
        <v>81</v>
      </c>
      <c r="AH1924" s="34">
        <f t="shared" si="271"/>
        <v>20787800</v>
      </c>
      <c r="AI1924" s="67" t="s">
        <v>82</v>
      </c>
      <c r="AJ1924" s="66"/>
      <c r="AK1924" s="66" t="s">
        <v>690</v>
      </c>
      <c r="AL1924" s="67"/>
    </row>
    <row r="1925" spans="1:38" ht="11.25" customHeight="1">
      <c r="A1925" s="4">
        <v>5963</v>
      </c>
      <c r="B1925" s="67" t="s">
        <v>685</v>
      </c>
      <c r="C1925" s="67" t="s">
        <v>685</v>
      </c>
      <c r="D1925" s="67" t="s">
        <v>72</v>
      </c>
      <c r="E1925" s="68">
        <v>44455</v>
      </c>
      <c r="F1925" s="68">
        <v>44455</v>
      </c>
      <c r="G1925" s="68" t="s">
        <v>73</v>
      </c>
      <c r="H1925" s="67" t="s">
        <v>21</v>
      </c>
      <c r="I1925" s="67">
        <v>14</v>
      </c>
      <c r="J1925" s="67" t="s">
        <v>74</v>
      </c>
      <c r="K1925" s="67"/>
      <c r="L1925" s="67" t="s">
        <v>686</v>
      </c>
      <c r="M1925" s="66" t="s">
        <v>6172</v>
      </c>
      <c r="N1925" s="67" t="s">
        <v>6173</v>
      </c>
      <c r="O1925" s="67" t="s">
        <v>6174</v>
      </c>
      <c r="P1925" s="68">
        <v>44375</v>
      </c>
      <c r="Q1925" s="71">
        <v>26504339</v>
      </c>
      <c r="R1925" s="71"/>
      <c r="S1925" s="71">
        <v>26504339</v>
      </c>
      <c r="T1925" s="67" t="s">
        <v>79</v>
      </c>
      <c r="U1925" s="67">
        <v>2177</v>
      </c>
      <c r="V1925" s="68">
        <v>44491</v>
      </c>
      <c r="W1925" s="68">
        <v>44494</v>
      </c>
      <c r="X1925" s="71">
        <f t="shared" si="269"/>
        <v>26504339</v>
      </c>
      <c r="Y1925" s="71"/>
      <c r="Z1925" s="71">
        <f t="shared" si="270"/>
        <v>26504339</v>
      </c>
      <c r="AA1925" s="67" t="s">
        <v>80</v>
      </c>
      <c r="AB1925" s="67"/>
      <c r="AC1925" s="67"/>
      <c r="AD1925" s="67">
        <v>1928</v>
      </c>
      <c r="AE1925" s="67"/>
      <c r="AF1925" s="67"/>
      <c r="AG1925" s="67" t="s">
        <v>81</v>
      </c>
      <c r="AH1925" s="34">
        <f t="shared" si="271"/>
        <v>26504339</v>
      </c>
      <c r="AI1925" s="67" t="s">
        <v>82</v>
      </c>
      <c r="AJ1925" s="66"/>
      <c r="AK1925" s="66" t="s">
        <v>690</v>
      </c>
      <c r="AL1925" s="67"/>
    </row>
    <row r="1926" spans="1:38" ht="11.25" customHeight="1">
      <c r="A1926" s="4">
        <v>5964</v>
      </c>
      <c r="B1926" s="67" t="s">
        <v>685</v>
      </c>
      <c r="C1926" s="67" t="s">
        <v>685</v>
      </c>
      <c r="D1926" s="67" t="s">
        <v>72</v>
      </c>
      <c r="E1926" s="68">
        <v>44455</v>
      </c>
      <c r="F1926" s="68">
        <v>44455</v>
      </c>
      <c r="G1926" s="68" t="s">
        <v>73</v>
      </c>
      <c r="H1926" s="67" t="s">
        <v>21</v>
      </c>
      <c r="I1926" s="67">
        <v>14</v>
      </c>
      <c r="J1926" s="67" t="s">
        <v>74</v>
      </c>
      <c r="K1926" s="67"/>
      <c r="L1926" s="67" t="s">
        <v>686</v>
      </c>
      <c r="M1926" s="66" t="s">
        <v>6175</v>
      </c>
      <c r="N1926" s="67" t="s">
        <v>6173</v>
      </c>
      <c r="O1926" s="67" t="s">
        <v>6176</v>
      </c>
      <c r="P1926" s="68">
        <v>44432</v>
      </c>
      <c r="Q1926" s="71">
        <v>20142879</v>
      </c>
      <c r="R1926" s="71"/>
      <c r="S1926" s="71">
        <v>20142879</v>
      </c>
      <c r="T1926" s="67" t="s">
        <v>79</v>
      </c>
      <c r="U1926" s="67">
        <v>2178</v>
      </c>
      <c r="V1926" s="68">
        <v>44491</v>
      </c>
      <c r="W1926" s="68">
        <v>44494</v>
      </c>
      <c r="X1926" s="71">
        <f t="shared" si="269"/>
        <v>20142879</v>
      </c>
      <c r="Y1926" s="71"/>
      <c r="Z1926" s="71">
        <f t="shared" si="270"/>
        <v>20142879</v>
      </c>
      <c r="AA1926" s="67" t="s">
        <v>80</v>
      </c>
      <c r="AB1926" s="67"/>
      <c r="AC1926" s="67"/>
      <c r="AD1926" s="67">
        <v>1929</v>
      </c>
      <c r="AE1926" s="67"/>
      <c r="AF1926" s="67"/>
      <c r="AG1926" s="67" t="s">
        <v>81</v>
      </c>
      <c r="AH1926" s="34">
        <f t="shared" si="271"/>
        <v>20142879</v>
      </c>
      <c r="AI1926" s="67" t="s">
        <v>82</v>
      </c>
      <c r="AJ1926" s="66"/>
      <c r="AK1926" s="66" t="s">
        <v>690</v>
      </c>
      <c r="AL1926" s="67"/>
    </row>
    <row r="1927" spans="1:38" ht="11.25" customHeight="1">
      <c r="A1927" s="4">
        <v>5965</v>
      </c>
      <c r="B1927" s="67" t="s">
        <v>140</v>
      </c>
      <c r="C1927" s="67" t="s">
        <v>140</v>
      </c>
      <c r="D1927" s="67" t="s">
        <v>72</v>
      </c>
      <c r="E1927" s="68">
        <v>44455</v>
      </c>
      <c r="F1927" s="68">
        <v>44455</v>
      </c>
      <c r="G1927" s="68" t="s">
        <v>124</v>
      </c>
      <c r="H1927" s="67" t="s">
        <v>17</v>
      </c>
      <c r="I1927" s="67">
        <v>1</v>
      </c>
      <c r="J1927" s="67" t="s">
        <v>100</v>
      </c>
      <c r="K1927" s="67"/>
      <c r="L1927" s="66" t="s">
        <v>6177</v>
      </c>
      <c r="M1927" s="66" t="s">
        <v>6177</v>
      </c>
      <c r="N1927" s="67" t="s">
        <v>6178</v>
      </c>
      <c r="O1927" s="67" t="s">
        <v>6179</v>
      </c>
      <c r="P1927" s="68">
        <v>44410</v>
      </c>
      <c r="Q1927" s="71"/>
      <c r="R1927" s="71">
        <v>1200000</v>
      </c>
      <c r="S1927" s="71">
        <v>1200000</v>
      </c>
      <c r="T1927" s="67" t="s">
        <v>144</v>
      </c>
      <c r="U1927" s="67">
        <v>1979</v>
      </c>
      <c r="V1927" s="68">
        <v>44469</v>
      </c>
      <c r="W1927" s="68">
        <v>44475</v>
      </c>
      <c r="X1927" s="71"/>
      <c r="Y1927" s="71">
        <v>1200000</v>
      </c>
      <c r="Z1927" s="71">
        <v>1200000</v>
      </c>
      <c r="AA1927" s="67" t="s">
        <v>80</v>
      </c>
      <c r="AB1927" s="67"/>
      <c r="AC1927" s="67"/>
      <c r="AD1927" s="67"/>
      <c r="AE1927" s="67"/>
      <c r="AF1927" s="67"/>
      <c r="AG1927" s="66" t="s">
        <v>6177</v>
      </c>
      <c r="AH1927" s="34"/>
      <c r="AI1927" s="67" t="s">
        <v>1888</v>
      </c>
      <c r="AJ1927" s="66"/>
      <c r="AK1927" s="66" t="s">
        <v>6177</v>
      </c>
      <c r="AL1927" s="67"/>
    </row>
    <row r="1928" spans="1:38" ht="11.25" customHeight="1">
      <c r="A1928" s="4">
        <v>5966</v>
      </c>
      <c r="B1928" s="67" t="s">
        <v>140</v>
      </c>
      <c r="C1928" s="67" t="s">
        <v>140</v>
      </c>
      <c r="D1928" s="67" t="s">
        <v>72</v>
      </c>
      <c r="E1928" s="68">
        <v>44455</v>
      </c>
      <c r="F1928" s="68">
        <v>44455</v>
      </c>
      <c r="G1928" s="68" t="s">
        <v>124</v>
      </c>
      <c r="H1928" s="67" t="s">
        <v>17</v>
      </c>
      <c r="I1928" s="67">
        <v>1</v>
      </c>
      <c r="J1928" s="67" t="s">
        <v>100</v>
      </c>
      <c r="K1928" s="67"/>
      <c r="L1928" s="66" t="s">
        <v>6180</v>
      </c>
      <c r="M1928" s="66" t="s">
        <v>6180</v>
      </c>
      <c r="N1928" s="67" t="s">
        <v>6181</v>
      </c>
      <c r="O1928" s="67" t="s">
        <v>6182</v>
      </c>
      <c r="P1928" s="68">
        <v>44371</v>
      </c>
      <c r="Q1928" s="71"/>
      <c r="R1928" s="71">
        <v>1200000</v>
      </c>
      <c r="S1928" s="71">
        <v>1200000</v>
      </c>
      <c r="T1928" s="67" t="s">
        <v>144</v>
      </c>
      <c r="U1928" s="67">
        <v>1981</v>
      </c>
      <c r="V1928" s="68">
        <v>44469</v>
      </c>
      <c r="W1928" s="68">
        <v>44475</v>
      </c>
      <c r="X1928" s="71"/>
      <c r="Y1928" s="71">
        <v>1200000</v>
      </c>
      <c r="Z1928" s="71">
        <v>1200000</v>
      </c>
      <c r="AA1928" s="67" t="s">
        <v>80</v>
      </c>
      <c r="AB1928" s="67"/>
      <c r="AC1928" s="67"/>
      <c r="AD1928" s="67"/>
      <c r="AE1928" s="67"/>
      <c r="AF1928" s="67"/>
      <c r="AG1928" s="66" t="s">
        <v>6180</v>
      </c>
      <c r="AH1928" s="34"/>
      <c r="AI1928" s="67" t="s">
        <v>1888</v>
      </c>
      <c r="AJ1928" s="66"/>
      <c r="AK1928" s="66" t="s">
        <v>6180</v>
      </c>
      <c r="AL1928" s="67"/>
    </row>
    <row r="1929" spans="1:38" ht="11.25" customHeight="1">
      <c r="A1929" s="4">
        <v>5967</v>
      </c>
      <c r="B1929" s="67" t="s">
        <v>72</v>
      </c>
      <c r="C1929" s="67" t="s">
        <v>72</v>
      </c>
      <c r="D1929" s="67" t="s">
        <v>72</v>
      </c>
      <c r="E1929" s="68">
        <v>44455</v>
      </c>
      <c r="F1929" s="68">
        <v>44455</v>
      </c>
      <c r="G1929" s="68" t="s">
        <v>124</v>
      </c>
      <c r="H1929" s="67" t="s">
        <v>17</v>
      </c>
      <c r="I1929" s="67">
        <v>1</v>
      </c>
      <c r="J1929" s="67" t="s">
        <v>74</v>
      </c>
      <c r="K1929" s="67"/>
      <c r="L1929" s="66" t="s">
        <v>167</v>
      </c>
      <c r="M1929" s="66" t="s">
        <v>6183</v>
      </c>
      <c r="N1929" s="67" t="s">
        <v>998</v>
      </c>
      <c r="O1929" s="67" t="s">
        <v>735</v>
      </c>
      <c r="P1929" s="68">
        <v>44447</v>
      </c>
      <c r="Q1929" s="71"/>
      <c r="R1929" s="71">
        <v>4200000</v>
      </c>
      <c r="S1929" s="71">
        <v>4200000</v>
      </c>
      <c r="T1929" s="67" t="s">
        <v>144</v>
      </c>
      <c r="U1929" s="67">
        <v>2535</v>
      </c>
      <c r="V1929" s="68">
        <v>44505</v>
      </c>
      <c r="W1929" s="68">
        <v>44512</v>
      </c>
      <c r="X1929" s="71"/>
      <c r="Y1929" s="71">
        <v>4200000</v>
      </c>
      <c r="Z1929" s="71">
        <v>4200000</v>
      </c>
      <c r="AA1929" s="67" t="s">
        <v>80</v>
      </c>
      <c r="AB1929" s="67"/>
      <c r="AC1929" s="67"/>
      <c r="AD1929" s="67">
        <v>1942</v>
      </c>
      <c r="AE1929" s="67"/>
      <c r="AF1929" s="67"/>
      <c r="AG1929" s="66" t="s">
        <v>6183</v>
      </c>
      <c r="AH1929" s="34"/>
      <c r="AI1929" s="67" t="s">
        <v>403</v>
      </c>
      <c r="AJ1929" s="66"/>
      <c r="AK1929" s="66" t="s">
        <v>6183</v>
      </c>
      <c r="AL1929" s="67"/>
    </row>
    <row r="1930" spans="1:38" ht="11.25" customHeight="1">
      <c r="A1930" s="4">
        <v>5968</v>
      </c>
      <c r="B1930" s="67" t="s">
        <v>134</v>
      </c>
      <c r="C1930" s="67" t="s">
        <v>3215</v>
      </c>
      <c r="D1930" s="67" t="s">
        <v>72</v>
      </c>
      <c r="E1930" s="68">
        <v>44456</v>
      </c>
      <c r="F1930" s="68">
        <v>44456</v>
      </c>
      <c r="G1930" s="68" t="s">
        <v>91</v>
      </c>
      <c r="H1930" s="67" t="s">
        <v>2</v>
      </c>
      <c r="I1930" s="67">
        <v>3.14</v>
      </c>
      <c r="J1930" s="67" t="s">
        <v>74</v>
      </c>
      <c r="K1930" s="67"/>
      <c r="L1930" s="70" t="s">
        <v>6184</v>
      </c>
      <c r="M1930" s="66" t="s">
        <v>6185</v>
      </c>
      <c r="N1930" s="67" t="s">
        <v>6186</v>
      </c>
      <c r="O1930" s="67" t="s">
        <v>6187</v>
      </c>
      <c r="P1930" s="68">
        <v>44432</v>
      </c>
      <c r="Q1930" s="71">
        <v>680000</v>
      </c>
      <c r="R1930" s="71"/>
      <c r="S1930" s="71">
        <v>559965.43000000005</v>
      </c>
      <c r="T1930" s="67" t="s">
        <v>499</v>
      </c>
      <c r="U1930" s="67">
        <v>2577</v>
      </c>
      <c r="V1930" s="68">
        <v>44511</v>
      </c>
      <c r="W1930" s="68">
        <v>44515</v>
      </c>
      <c r="X1930" s="71">
        <v>559965.43000000005</v>
      </c>
      <c r="Y1930" s="71"/>
      <c r="Z1930" s="71">
        <v>559965.43000000005</v>
      </c>
      <c r="AA1930" s="67" t="s">
        <v>80</v>
      </c>
      <c r="AB1930" s="67"/>
      <c r="AC1930" s="67"/>
      <c r="AD1930" s="67"/>
      <c r="AE1930" s="67"/>
      <c r="AF1930" s="67"/>
      <c r="AG1930" s="67" t="s">
        <v>6188</v>
      </c>
      <c r="AH1930" s="34"/>
      <c r="AI1930" s="67" t="s">
        <v>98</v>
      </c>
      <c r="AJ1930" s="66"/>
      <c r="AK1930" s="66" t="s">
        <v>6189</v>
      </c>
      <c r="AL1930" s="67"/>
    </row>
    <row r="1931" spans="1:38" ht="11.25" customHeight="1">
      <c r="A1931" s="4">
        <v>5969</v>
      </c>
      <c r="B1931" s="67" t="s">
        <v>140</v>
      </c>
      <c r="C1931" s="67" t="s">
        <v>140</v>
      </c>
      <c r="D1931" s="67" t="s">
        <v>72</v>
      </c>
      <c r="E1931" s="68">
        <v>44456</v>
      </c>
      <c r="F1931" s="68">
        <v>44456</v>
      </c>
      <c r="G1931" s="68" t="s">
        <v>124</v>
      </c>
      <c r="H1931" s="67" t="s">
        <v>17</v>
      </c>
      <c r="I1931" s="67">
        <v>1</v>
      </c>
      <c r="J1931" s="67" t="s">
        <v>100</v>
      </c>
      <c r="K1931" s="67"/>
      <c r="L1931" s="66" t="s">
        <v>6190</v>
      </c>
      <c r="M1931" s="66" t="s">
        <v>6190</v>
      </c>
      <c r="N1931" s="67" t="s">
        <v>6191</v>
      </c>
      <c r="O1931" s="67" t="s">
        <v>6192</v>
      </c>
      <c r="P1931" s="68">
        <v>44396</v>
      </c>
      <c r="Q1931" s="71"/>
      <c r="R1931" s="71">
        <v>3750000</v>
      </c>
      <c r="S1931" s="71">
        <v>3750000</v>
      </c>
      <c r="T1931" s="67" t="s">
        <v>144</v>
      </c>
      <c r="U1931" s="67">
        <v>1903</v>
      </c>
      <c r="V1931" s="68">
        <v>44469</v>
      </c>
      <c r="W1931" s="68">
        <v>44480</v>
      </c>
      <c r="X1931" s="71"/>
      <c r="Y1931" s="71">
        <v>3750000</v>
      </c>
      <c r="Z1931" s="71">
        <v>3750000</v>
      </c>
      <c r="AA1931" s="67" t="s">
        <v>80</v>
      </c>
      <c r="AB1931" s="67"/>
      <c r="AC1931" s="67"/>
      <c r="AD1931" s="67"/>
      <c r="AE1931" s="67"/>
      <c r="AF1931" s="67"/>
      <c r="AG1931" s="66" t="s">
        <v>6190</v>
      </c>
      <c r="AH1931" s="34"/>
      <c r="AI1931" s="67" t="s">
        <v>1888</v>
      </c>
      <c r="AJ1931" s="66"/>
      <c r="AK1931" s="66" t="s">
        <v>6190</v>
      </c>
      <c r="AL1931" s="67"/>
    </row>
    <row r="1932" spans="1:38" ht="11.25" customHeight="1">
      <c r="A1932" s="4">
        <v>5970</v>
      </c>
      <c r="B1932" s="67" t="s">
        <v>140</v>
      </c>
      <c r="C1932" s="67" t="s">
        <v>140</v>
      </c>
      <c r="D1932" s="67" t="s">
        <v>72</v>
      </c>
      <c r="E1932" s="68">
        <v>44456</v>
      </c>
      <c r="F1932" s="68">
        <v>44456</v>
      </c>
      <c r="G1932" s="68" t="s">
        <v>124</v>
      </c>
      <c r="H1932" s="67" t="s">
        <v>17</v>
      </c>
      <c r="I1932" s="67">
        <v>1</v>
      </c>
      <c r="J1932" s="67" t="s">
        <v>100</v>
      </c>
      <c r="K1932" s="67"/>
      <c r="L1932" s="66" t="s">
        <v>6193</v>
      </c>
      <c r="M1932" s="66" t="s">
        <v>6193</v>
      </c>
      <c r="N1932" s="67" t="s">
        <v>6194</v>
      </c>
      <c r="O1932" s="67" t="s">
        <v>6195</v>
      </c>
      <c r="P1932" s="68">
        <v>44404</v>
      </c>
      <c r="Q1932" s="71"/>
      <c r="R1932" s="71">
        <v>2500000</v>
      </c>
      <c r="S1932" s="71">
        <v>2500000</v>
      </c>
      <c r="T1932" s="67" t="s">
        <v>144</v>
      </c>
      <c r="U1932" s="67">
        <v>1899</v>
      </c>
      <c r="V1932" s="68">
        <v>44469</v>
      </c>
      <c r="W1932" s="68">
        <v>44480</v>
      </c>
      <c r="X1932" s="71"/>
      <c r="Y1932" s="71">
        <v>2500000</v>
      </c>
      <c r="Z1932" s="71">
        <v>2500000</v>
      </c>
      <c r="AA1932" s="67" t="s">
        <v>80</v>
      </c>
      <c r="AB1932" s="67"/>
      <c r="AC1932" s="67"/>
      <c r="AD1932" s="67"/>
      <c r="AE1932" s="67"/>
      <c r="AF1932" s="67"/>
      <c r="AG1932" s="66" t="s">
        <v>6193</v>
      </c>
      <c r="AH1932" s="34"/>
      <c r="AI1932" s="67" t="s">
        <v>1888</v>
      </c>
      <c r="AJ1932" s="66"/>
      <c r="AK1932" s="66" t="s">
        <v>6193</v>
      </c>
      <c r="AL1932" s="67"/>
    </row>
    <row r="1933" spans="1:38" ht="11.25" customHeight="1">
      <c r="A1933" s="4">
        <v>5971</v>
      </c>
      <c r="B1933" s="67" t="s">
        <v>83</v>
      </c>
      <c r="C1933" s="67" t="s">
        <v>83</v>
      </c>
      <c r="D1933" s="67" t="s">
        <v>72</v>
      </c>
      <c r="E1933" s="68">
        <v>44456</v>
      </c>
      <c r="F1933" s="68">
        <v>44456</v>
      </c>
      <c r="G1933" s="68" t="s">
        <v>177</v>
      </c>
      <c r="H1933" s="67" t="s">
        <v>18</v>
      </c>
      <c r="I1933" s="67">
        <v>10</v>
      </c>
      <c r="J1933" s="67" t="s">
        <v>100</v>
      </c>
      <c r="K1933" s="67"/>
      <c r="L1933" s="66" t="s">
        <v>6196</v>
      </c>
      <c r="M1933" s="66" t="s">
        <v>6197</v>
      </c>
      <c r="N1933" s="67"/>
      <c r="O1933" s="67" t="s">
        <v>6198</v>
      </c>
      <c r="P1933" s="68">
        <v>44387</v>
      </c>
      <c r="Q1933" s="71">
        <v>9825280</v>
      </c>
      <c r="R1933" s="71"/>
      <c r="S1933" s="71">
        <v>9825280</v>
      </c>
      <c r="T1933" s="67" t="s">
        <v>96</v>
      </c>
      <c r="U1933" s="67">
        <v>1653</v>
      </c>
      <c r="V1933" s="68">
        <v>44461</v>
      </c>
      <c r="W1933" s="68">
        <v>44463</v>
      </c>
      <c r="X1933" s="71">
        <v>9825280</v>
      </c>
      <c r="Y1933" s="71"/>
      <c r="Z1933" s="71">
        <v>9825280</v>
      </c>
      <c r="AA1933" s="67" t="s">
        <v>80</v>
      </c>
      <c r="AB1933" s="67"/>
      <c r="AC1933" s="67"/>
      <c r="AD1933" s="67"/>
      <c r="AE1933" s="67"/>
      <c r="AF1933" s="67"/>
      <c r="AG1933" s="67" t="s">
        <v>6199</v>
      </c>
      <c r="AH1933" s="34"/>
      <c r="AI1933" s="67" t="s">
        <v>1888</v>
      </c>
      <c r="AJ1933" s="66"/>
      <c r="AK1933" s="66" t="s">
        <v>6200</v>
      </c>
      <c r="AL1933" s="67"/>
    </row>
    <row r="1934" spans="1:38" ht="11.25" customHeight="1">
      <c r="A1934" s="4">
        <v>5972</v>
      </c>
      <c r="B1934" s="67" t="s">
        <v>83</v>
      </c>
      <c r="C1934" s="67" t="s">
        <v>186</v>
      </c>
      <c r="D1934" s="67" t="s">
        <v>72</v>
      </c>
      <c r="E1934" s="68">
        <v>44456</v>
      </c>
      <c r="F1934" s="68">
        <v>44456</v>
      </c>
      <c r="G1934" s="68" t="s">
        <v>177</v>
      </c>
      <c r="H1934" s="67" t="s">
        <v>18</v>
      </c>
      <c r="I1934" s="67">
        <v>10</v>
      </c>
      <c r="J1934" s="67" t="s">
        <v>100</v>
      </c>
      <c r="K1934" s="67"/>
      <c r="L1934" s="66" t="s">
        <v>6201</v>
      </c>
      <c r="M1934" s="66" t="s">
        <v>6200</v>
      </c>
      <c r="N1934" s="67"/>
      <c r="O1934" s="67" t="s">
        <v>6202</v>
      </c>
      <c r="P1934" s="68">
        <v>44424</v>
      </c>
      <c r="Q1934" s="71">
        <v>4679310</v>
      </c>
      <c r="R1934" s="71"/>
      <c r="S1934" s="71">
        <v>4679310</v>
      </c>
      <c r="T1934" s="67" t="s">
        <v>96</v>
      </c>
      <c r="U1934" s="67">
        <v>1663</v>
      </c>
      <c r="V1934" s="68">
        <v>44461</v>
      </c>
      <c r="W1934" s="68">
        <v>44463</v>
      </c>
      <c r="X1934" s="71">
        <v>4679310</v>
      </c>
      <c r="Y1934" s="71"/>
      <c r="Z1934" s="71">
        <v>4679310</v>
      </c>
      <c r="AA1934" s="67" t="s">
        <v>80</v>
      </c>
      <c r="AB1934" s="67"/>
      <c r="AC1934" s="67"/>
      <c r="AD1934" s="67"/>
      <c r="AE1934" s="67"/>
      <c r="AF1934" s="67"/>
      <c r="AG1934" s="67" t="s">
        <v>6199</v>
      </c>
      <c r="AH1934" s="34"/>
      <c r="AI1934" s="67" t="s">
        <v>1888</v>
      </c>
      <c r="AJ1934" s="66"/>
      <c r="AK1934" s="66" t="s">
        <v>6200</v>
      </c>
      <c r="AL1934" s="67"/>
    </row>
    <row r="1935" spans="1:38" ht="22.5" customHeight="1">
      <c r="A1935" s="4">
        <v>5973</v>
      </c>
      <c r="B1935" s="67" t="s">
        <v>83</v>
      </c>
      <c r="C1935" s="67" t="s">
        <v>186</v>
      </c>
      <c r="D1935" s="67" t="s">
        <v>72</v>
      </c>
      <c r="E1935" s="68">
        <v>44459</v>
      </c>
      <c r="F1935" s="68">
        <v>44459</v>
      </c>
      <c r="G1935" s="68" t="s">
        <v>177</v>
      </c>
      <c r="H1935" s="67" t="s">
        <v>18</v>
      </c>
      <c r="I1935" s="67">
        <v>10</v>
      </c>
      <c r="J1935" s="67" t="s">
        <v>100</v>
      </c>
      <c r="K1935" s="67"/>
      <c r="L1935" s="66" t="s">
        <v>938</v>
      </c>
      <c r="M1935" s="66" t="s">
        <v>6203</v>
      </c>
      <c r="N1935" s="67"/>
      <c r="O1935" s="67" t="s">
        <v>940</v>
      </c>
      <c r="P1935" s="68">
        <v>44209</v>
      </c>
      <c r="Q1935" s="71">
        <v>10575370</v>
      </c>
      <c r="R1935" s="71"/>
      <c r="S1935" s="71">
        <v>3803800</v>
      </c>
      <c r="T1935" s="67" t="s">
        <v>96</v>
      </c>
      <c r="U1935" s="67">
        <v>1687</v>
      </c>
      <c r="V1935" s="68">
        <v>44462</v>
      </c>
      <c r="W1935" s="68">
        <v>44466</v>
      </c>
      <c r="X1935" s="71">
        <v>3803800</v>
      </c>
      <c r="Y1935" s="71"/>
      <c r="Z1935" s="71">
        <v>3803800</v>
      </c>
      <c r="AA1935" s="67" t="s">
        <v>80</v>
      </c>
      <c r="AB1935" s="68"/>
      <c r="AC1935" s="67"/>
      <c r="AD1935" s="67"/>
      <c r="AE1935" s="67"/>
      <c r="AF1935" s="67"/>
      <c r="AG1935" s="67" t="s">
        <v>941</v>
      </c>
      <c r="AH1935" s="34"/>
      <c r="AI1935" s="67" t="s">
        <v>98</v>
      </c>
      <c r="AJ1935" s="66"/>
      <c r="AK1935" s="66" t="s">
        <v>6203</v>
      </c>
      <c r="AL1935" s="38"/>
    </row>
    <row r="1936" spans="1:38" ht="11.25" customHeight="1">
      <c r="A1936" s="4">
        <v>5976</v>
      </c>
      <c r="B1936" s="67" t="s">
        <v>72</v>
      </c>
      <c r="C1936" s="67" t="s">
        <v>72</v>
      </c>
      <c r="D1936" s="67" t="s">
        <v>72</v>
      </c>
      <c r="E1936" s="68">
        <v>44459</v>
      </c>
      <c r="F1936" s="68">
        <v>44459</v>
      </c>
      <c r="G1936" s="68" t="s">
        <v>73</v>
      </c>
      <c r="H1936" s="67" t="s">
        <v>21</v>
      </c>
      <c r="I1936" s="67">
        <v>14</v>
      </c>
      <c r="J1936" s="67" t="s">
        <v>74</v>
      </c>
      <c r="K1936" s="67"/>
      <c r="L1936" s="66" t="s">
        <v>610</v>
      </c>
      <c r="M1936" s="66" t="s">
        <v>6204</v>
      </c>
      <c r="N1936" s="67" t="s">
        <v>6205</v>
      </c>
      <c r="O1936" s="67" t="s">
        <v>6206</v>
      </c>
      <c r="P1936" s="68">
        <v>44413</v>
      </c>
      <c r="Q1936" s="71">
        <v>850000</v>
      </c>
      <c r="R1936" s="71"/>
      <c r="S1936" s="71">
        <v>850000</v>
      </c>
      <c r="T1936" s="67" t="s">
        <v>79</v>
      </c>
      <c r="U1936" s="67">
        <v>1776</v>
      </c>
      <c r="V1936" s="68">
        <v>44467</v>
      </c>
      <c r="W1936" s="68">
        <v>44467</v>
      </c>
      <c r="X1936" s="71">
        <f t="shared" ref="X1936:X1952" si="272">+S1936</f>
        <v>850000</v>
      </c>
      <c r="Y1936" s="71"/>
      <c r="Z1936" s="71">
        <f t="shared" ref="Z1936:Z1952" si="273">SUM(X1936:Y1936)</f>
        <v>850000</v>
      </c>
      <c r="AA1936" s="67" t="s">
        <v>80</v>
      </c>
      <c r="AB1936" s="67"/>
      <c r="AC1936" s="67"/>
      <c r="AD1936" s="67">
        <v>1426</v>
      </c>
      <c r="AE1936" s="67"/>
      <c r="AF1936" s="67"/>
      <c r="AG1936" s="67" t="s">
        <v>81</v>
      </c>
      <c r="AH1936" s="34">
        <f t="shared" ref="AH1936:AH1952" si="274">Z1936</f>
        <v>850000</v>
      </c>
      <c r="AI1936" s="67" t="s">
        <v>82</v>
      </c>
      <c r="AJ1936" s="66"/>
      <c r="AK1936" s="66" t="s">
        <v>355</v>
      </c>
      <c r="AL1936" s="67"/>
    </row>
    <row r="1937" spans="1:38" ht="11.25" customHeight="1">
      <c r="A1937" s="4">
        <v>5977</v>
      </c>
      <c r="B1937" s="67" t="s">
        <v>72</v>
      </c>
      <c r="C1937" s="67" t="s">
        <v>72</v>
      </c>
      <c r="D1937" s="67" t="s">
        <v>72</v>
      </c>
      <c r="E1937" s="68">
        <v>44459</v>
      </c>
      <c r="F1937" s="68">
        <v>44459</v>
      </c>
      <c r="G1937" s="68" t="s">
        <v>73</v>
      </c>
      <c r="H1937" s="67" t="s">
        <v>21</v>
      </c>
      <c r="I1937" s="67">
        <v>14</v>
      </c>
      <c r="J1937" s="67" t="s">
        <v>74</v>
      </c>
      <c r="K1937" s="67"/>
      <c r="L1937" s="66" t="s">
        <v>766</v>
      </c>
      <c r="M1937" s="66" t="s">
        <v>6207</v>
      </c>
      <c r="N1937" s="67" t="s">
        <v>6208</v>
      </c>
      <c r="O1937" s="67" t="s">
        <v>6209</v>
      </c>
      <c r="P1937" s="68">
        <v>44444</v>
      </c>
      <c r="Q1937" s="71">
        <v>16267270.01</v>
      </c>
      <c r="R1937" s="71"/>
      <c r="S1937" s="71">
        <v>16267270.01</v>
      </c>
      <c r="T1937" s="67" t="s">
        <v>79</v>
      </c>
      <c r="U1937" s="67">
        <v>1796</v>
      </c>
      <c r="V1937" s="68">
        <v>44467</v>
      </c>
      <c r="W1937" s="68">
        <v>44468</v>
      </c>
      <c r="X1937" s="71">
        <f t="shared" si="272"/>
        <v>16267270.01</v>
      </c>
      <c r="Y1937" s="71"/>
      <c r="Z1937" s="71">
        <f t="shared" si="273"/>
        <v>16267270.01</v>
      </c>
      <c r="AA1937" s="67" t="s">
        <v>80</v>
      </c>
      <c r="AB1937" s="67"/>
      <c r="AC1937" s="67"/>
      <c r="AD1937" s="67">
        <v>1434</v>
      </c>
      <c r="AE1937" s="67"/>
      <c r="AF1937" s="67"/>
      <c r="AG1937" s="67" t="s">
        <v>81</v>
      </c>
      <c r="AH1937" s="34">
        <f t="shared" si="274"/>
        <v>16267270.01</v>
      </c>
      <c r="AI1937" s="67" t="s">
        <v>82</v>
      </c>
      <c r="AJ1937" s="66"/>
      <c r="AK1937" s="66" t="s">
        <v>5658</v>
      </c>
      <c r="AL1937" s="67"/>
    </row>
    <row r="1938" spans="1:38" ht="11.25" customHeight="1">
      <c r="A1938" s="4">
        <v>5978</v>
      </c>
      <c r="B1938" s="67" t="s">
        <v>72</v>
      </c>
      <c r="C1938" s="67" t="s">
        <v>72</v>
      </c>
      <c r="D1938" s="67" t="s">
        <v>72</v>
      </c>
      <c r="E1938" s="68">
        <v>44459</v>
      </c>
      <c r="F1938" s="68">
        <v>44459</v>
      </c>
      <c r="G1938" s="68" t="s">
        <v>73</v>
      </c>
      <c r="H1938" s="67" t="s">
        <v>21</v>
      </c>
      <c r="I1938" s="67">
        <v>14</v>
      </c>
      <c r="J1938" s="67" t="s">
        <v>74</v>
      </c>
      <c r="K1938" s="67"/>
      <c r="L1938" s="66" t="s">
        <v>766</v>
      </c>
      <c r="M1938" s="66" t="s">
        <v>6210</v>
      </c>
      <c r="N1938" s="67" t="s">
        <v>6211</v>
      </c>
      <c r="O1938" s="67" t="s">
        <v>6212</v>
      </c>
      <c r="P1938" s="68">
        <v>44444</v>
      </c>
      <c r="Q1938" s="71">
        <v>4886770.21</v>
      </c>
      <c r="R1938" s="71"/>
      <c r="S1938" s="71">
        <v>4886770.21</v>
      </c>
      <c r="T1938" s="67" t="s">
        <v>79</v>
      </c>
      <c r="U1938" s="67">
        <v>1797</v>
      </c>
      <c r="V1938" s="68">
        <v>44467</v>
      </c>
      <c r="W1938" s="68">
        <v>44468</v>
      </c>
      <c r="X1938" s="71">
        <f t="shared" si="272"/>
        <v>4886770.21</v>
      </c>
      <c r="Y1938" s="71"/>
      <c r="Z1938" s="71">
        <f t="shared" si="273"/>
        <v>4886770.21</v>
      </c>
      <c r="AA1938" s="67" t="s">
        <v>80</v>
      </c>
      <c r="AB1938" s="67"/>
      <c r="AC1938" s="67"/>
      <c r="AD1938" s="67">
        <v>1515</v>
      </c>
      <c r="AE1938" s="67"/>
      <c r="AF1938" s="67"/>
      <c r="AG1938" s="67" t="s">
        <v>81</v>
      </c>
      <c r="AH1938" s="34">
        <f t="shared" si="274"/>
        <v>4886770.21</v>
      </c>
      <c r="AI1938" s="67" t="s">
        <v>82</v>
      </c>
      <c r="AJ1938" s="66"/>
      <c r="AK1938" s="66" t="s">
        <v>5658</v>
      </c>
      <c r="AL1938" s="67"/>
    </row>
    <row r="1939" spans="1:38" ht="11.25" customHeight="1">
      <c r="A1939" s="4">
        <v>5979</v>
      </c>
      <c r="B1939" s="67" t="s">
        <v>72</v>
      </c>
      <c r="C1939" s="67" t="s">
        <v>72</v>
      </c>
      <c r="D1939" s="67" t="s">
        <v>72</v>
      </c>
      <c r="E1939" s="68">
        <v>44459</v>
      </c>
      <c r="F1939" s="68">
        <v>44459</v>
      </c>
      <c r="G1939" s="68" t="s">
        <v>73</v>
      </c>
      <c r="H1939" s="67" t="s">
        <v>21</v>
      </c>
      <c r="I1939" s="67">
        <v>14</v>
      </c>
      <c r="J1939" s="67" t="s">
        <v>74</v>
      </c>
      <c r="K1939" s="67"/>
      <c r="L1939" s="66" t="s">
        <v>766</v>
      </c>
      <c r="M1939" s="66" t="s">
        <v>6213</v>
      </c>
      <c r="N1939" s="67" t="s">
        <v>6214</v>
      </c>
      <c r="O1939" s="67" t="s">
        <v>6215</v>
      </c>
      <c r="P1939" s="68">
        <v>44444</v>
      </c>
      <c r="Q1939" s="71">
        <v>3494581.2</v>
      </c>
      <c r="R1939" s="71"/>
      <c r="S1939" s="71">
        <v>3494581.2</v>
      </c>
      <c r="T1939" s="67" t="s">
        <v>79</v>
      </c>
      <c r="U1939" s="67">
        <v>1798</v>
      </c>
      <c r="V1939" s="68">
        <v>44467</v>
      </c>
      <c r="W1939" s="68">
        <v>44468</v>
      </c>
      <c r="X1939" s="71">
        <f t="shared" si="272"/>
        <v>3494581.2</v>
      </c>
      <c r="Y1939" s="71"/>
      <c r="Z1939" s="71">
        <f t="shared" si="273"/>
        <v>3494581.2</v>
      </c>
      <c r="AA1939" s="67" t="s">
        <v>80</v>
      </c>
      <c r="AB1939" s="67"/>
      <c r="AC1939" s="67"/>
      <c r="AD1939" s="67">
        <v>1436</v>
      </c>
      <c r="AE1939" s="67"/>
      <c r="AF1939" s="67"/>
      <c r="AG1939" s="67" t="s">
        <v>81</v>
      </c>
      <c r="AH1939" s="34">
        <f t="shared" si="274"/>
        <v>3494581.2</v>
      </c>
      <c r="AI1939" s="67" t="s">
        <v>82</v>
      </c>
      <c r="AJ1939" s="66"/>
      <c r="AK1939" s="66" t="s">
        <v>5658</v>
      </c>
      <c r="AL1939" s="67"/>
    </row>
    <row r="1940" spans="1:38" ht="11.25" customHeight="1">
      <c r="A1940" s="4">
        <v>5980</v>
      </c>
      <c r="B1940" s="67" t="s">
        <v>72</v>
      </c>
      <c r="C1940" s="67" t="s">
        <v>72</v>
      </c>
      <c r="D1940" s="67" t="s">
        <v>72</v>
      </c>
      <c r="E1940" s="68">
        <v>44459</v>
      </c>
      <c r="F1940" s="68">
        <v>44459</v>
      </c>
      <c r="G1940" s="68" t="s">
        <v>73</v>
      </c>
      <c r="H1940" s="67" t="s">
        <v>21</v>
      </c>
      <c r="I1940" s="67">
        <v>14</v>
      </c>
      <c r="J1940" s="67" t="s">
        <v>74</v>
      </c>
      <c r="K1940" s="67"/>
      <c r="L1940" s="66" t="s">
        <v>766</v>
      </c>
      <c r="M1940" s="66" t="s">
        <v>6216</v>
      </c>
      <c r="N1940" s="67" t="s">
        <v>6217</v>
      </c>
      <c r="O1940" s="67" t="s">
        <v>6218</v>
      </c>
      <c r="P1940" s="68">
        <v>44444</v>
      </c>
      <c r="Q1940" s="71">
        <v>7235225.2400000002</v>
      </c>
      <c r="R1940" s="71"/>
      <c r="S1940" s="71">
        <v>7235225.2400000002</v>
      </c>
      <c r="T1940" s="67" t="s">
        <v>79</v>
      </c>
      <c r="U1940" s="67">
        <v>1799</v>
      </c>
      <c r="V1940" s="68">
        <v>44467</v>
      </c>
      <c r="W1940" s="68">
        <v>44468</v>
      </c>
      <c r="X1940" s="71">
        <f t="shared" si="272"/>
        <v>7235225.2400000002</v>
      </c>
      <c r="Y1940" s="71"/>
      <c r="Z1940" s="71">
        <f t="shared" si="273"/>
        <v>7235225.2400000002</v>
      </c>
      <c r="AA1940" s="67" t="s">
        <v>80</v>
      </c>
      <c r="AB1940" s="67"/>
      <c r="AC1940" s="67"/>
      <c r="AD1940" s="67">
        <v>1437</v>
      </c>
      <c r="AE1940" s="67"/>
      <c r="AF1940" s="67"/>
      <c r="AG1940" s="67" t="s">
        <v>81</v>
      </c>
      <c r="AH1940" s="34">
        <f t="shared" si="274"/>
        <v>7235225.2400000002</v>
      </c>
      <c r="AI1940" s="67" t="s">
        <v>82</v>
      </c>
      <c r="AJ1940" s="66"/>
      <c r="AK1940" s="66" t="s">
        <v>5658</v>
      </c>
      <c r="AL1940" s="67"/>
    </row>
    <row r="1941" spans="1:38" ht="11.25" customHeight="1">
      <c r="A1941" s="4">
        <v>5981</v>
      </c>
      <c r="B1941" s="67" t="s">
        <v>83</v>
      </c>
      <c r="C1941" s="67" t="s">
        <v>83</v>
      </c>
      <c r="D1941" s="67" t="s">
        <v>72</v>
      </c>
      <c r="E1941" s="68">
        <v>44459</v>
      </c>
      <c r="F1941" s="68">
        <v>44459</v>
      </c>
      <c r="G1941" s="68" t="s">
        <v>73</v>
      </c>
      <c r="H1941" s="67" t="s">
        <v>21</v>
      </c>
      <c r="I1941" s="67">
        <v>14</v>
      </c>
      <c r="J1941" s="67" t="s">
        <v>74</v>
      </c>
      <c r="K1941" s="67"/>
      <c r="L1941" s="66" t="s">
        <v>766</v>
      </c>
      <c r="M1941" s="66" t="s">
        <v>6219</v>
      </c>
      <c r="N1941" s="67" t="s">
        <v>6220</v>
      </c>
      <c r="O1941" s="67" t="s">
        <v>6221</v>
      </c>
      <c r="P1941" s="68">
        <v>44444</v>
      </c>
      <c r="Q1941" s="71">
        <v>5795429.3799999999</v>
      </c>
      <c r="R1941" s="71"/>
      <c r="S1941" s="71">
        <v>5795429.3799999999</v>
      </c>
      <c r="T1941" s="67" t="s">
        <v>79</v>
      </c>
      <c r="U1941" s="67">
        <v>1800</v>
      </c>
      <c r="V1941" s="68">
        <v>44467</v>
      </c>
      <c r="W1941" s="68">
        <v>44468</v>
      </c>
      <c r="X1941" s="71">
        <f t="shared" si="272"/>
        <v>5795429.3799999999</v>
      </c>
      <c r="Y1941" s="71"/>
      <c r="Z1941" s="71">
        <f t="shared" si="273"/>
        <v>5795429.3799999999</v>
      </c>
      <c r="AA1941" s="67" t="s">
        <v>80</v>
      </c>
      <c r="AB1941" s="67"/>
      <c r="AC1941" s="67"/>
      <c r="AD1941" s="67">
        <v>1438</v>
      </c>
      <c r="AE1941" s="67"/>
      <c r="AF1941" s="67"/>
      <c r="AG1941" s="67" t="s">
        <v>81</v>
      </c>
      <c r="AH1941" s="34">
        <f t="shared" si="274"/>
        <v>5795429.3799999999</v>
      </c>
      <c r="AI1941" s="67" t="s">
        <v>82</v>
      </c>
      <c r="AJ1941" s="66"/>
      <c r="AK1941" s="66" t="s">
        <v>5658</v>
      </c>
      <c r="AL1941" s="67"/>
    </row>
    <row r="1942" spans="1:38" ht="11.25" customHeight="1">
      <c r="A1942" s="4">
        <v>5982</v>
      </c>
      <c r="B1942" s="67" t="s">
        <v>72</v>
      </c>
      <c r="C1942" s="67" t="s">
        <v>72</v>
      </c>
      <c r="D1942" s="67" t="s">
        <v>72</v>
      </c>
      <c r="E1942" s="68">
        <v>44459</v>
      </c>
      <c r="F1942" s="68">
        <v>44459</v>
      </c>
      <c r="G1942" s="68" t="s">
        <v>73</v>
      </c>
      <c r="H1942" s="67" t="s">
        <v>21</v>
      </c>
      <c r="I1942" s="67">
        <v>14</v>
      </c>
      <c r="J1942" s="67" t="s">
        <v>74</v>
      </c>
      <c r="K1942" s="67"/>
      <c r="L1942" s="66" t="s">
        <v>766</v>
      </c>
      <c r="M1942" s="66" t="s">
        <v>6222</v>
      </c>
      <c r="N1942" s="67" t="s">
        <v>6223</v>
      </c>
      <c r="O1942" s="67" t="s">
        <v>6224</v>
      </c>
      <c r="P1942" s="68">
        <v>44444</v>
      </c>
      <c r="Q1942" s="71">
        <v>16407140.539999999</v>
      </c>
      <c r="R1942" s="71"/>
      <c r="S1942" s="71">
        <v>13250000</v>
      </c>
      <c r="T1942" s="67" t="s">
        <v>79</v>
      </c>
      <c r="U1942" s="67">
        <v>1704</v>
      </c>
      <c r="V1942" s="68">
        <v>44467</v>
      </c>
      <c r="W1942" s="68">
        <v>44468</v>
      </c>
      <c r="X1942" s="71">
        <f t="shared" si="272"/>
        <v>13250000</v>
      </c>
      <c r="Y1942" s="71"/>
      <c r="Z1942" s="71">
        <f t="shared" si="273"/>
        <v>13250000</v>
      </c>
      <c r="AA1942" s="67" t="s">
        <v>80</v>
      </c>
      <c r="AB1942" s="67"/>
      <c r="AC1942" s="67"/>
      <c r="AD1942" s="67">
        <v>1349</v>
      </c>
      <c r="AE1942" s="67"/>
      <c r="AF1942" s="67"/>
      <c r="AG1942" s="67" t="s">
        <v>81</v>
      </c>
      <c r="AH1942" s="34">
        <f t="shared" si="274"/>
        <v>13250000</v>
      </c>
      <c r="AI1942" s="67" t="s">
        <v>82</v>
      </c>
      <c r="AJ1942" s="66"/>
      <c r="AK1942" s="66" t="s">
        <v>5658</v>
      </c>
      <c r="AL1942" s="67"/>
    </row>
    <row r="1943" spans="1:38" ht="11.25" customHeight="1">
      <c r="A1943" s="4">
        <v>5983</v>
      </c>
      <c r="B1943" s="67" t="s">
        <v>72</v>
      </c>
      <c r="C1943" s="67" t="s">
        <v>72</v>
      </c>
      <c r="D1943" s="67" t="s">
        <v>72</v>
      </c>
      <c r="E1943" s="68">
        <v>44459</v>
      </c>
      <c r="F1943" s="68">
        <v>44459</v>
      </c>
      <c r="G1943" s="68" t="s">
        <v>73</v>
      </c>
      <c r="H1943" s="67" t="s">
        <v>21</v>
      </c>
      <c r="I1943" s="67">
        <v>14</v>
      </c>
      <c r="J1943" s="67" t="s">
        <v>74</v>
      </c>
      <c r="K1943" s="67"/>
      <c r="L1943" s="66" t="s">
        <v>766</v>
      </c>
      <c r="M1943" s="66" t="s">
        <v>6225</v>
      </c>
      <c r="N1943" s="67" t="s">
        <v>6226</v>
      </c>
      <c r="O1943" s="67" t="s">
        <v>6227</v>
      </c>
      <c r="P1943" s="68">
        <v>44444</v>
      </c>
      <c r="Q1943" s="71">
        <v>1631876.88</v>
      </c>
      <c r="R1943" s="71"/>
      <c r="S1943" s="71">
        <v>1631876.88</v>
      </c>
      <c r="T1943" s="67" t="s">
        <v>79</v>
      </c>
      <c r="U1943" s="67">
        <v>1705</v>
      </c>
      <c r="V1943" s="68">
        <v>44463</v>
      </c>
      <c r="W1943" s="68">
        <v>44467</v>
      </c>
      <c r="X1943" s="71">
        <f t="shared" si="272"/>
        <v>1631876.88</v>
      </c>
      <c r="Y1943" s="71"/>
      <c r="Z1943" s="71">
        <f t="shared" si="273"/>
        <v>1631876.88</v>
      </c>
      <c r="AA1943" s="67" t="s">
        <v>80</v>
      </c>
      <c r="AB1943" s="67"/>
      <c r="AC1943" s="67"/>
      <c r="AD1943" s="67">
        <v>1350</v>
      </c>
      <c r="AE1943" s="67"/>
      <c r="AF1943" s="67"/>
      <c r="AG1943" s="67" t="s">
        <v>81</v>
      </c>
      <c r="AH1943" s="34">
        <f t="shared" si="274"/>
        <v>1631876.88</v>
      </c>
      <c r="AI1943" s="67" t="s">
        <v>82</v>
      </c>
      <c r="AJ1943" s="66"/>
      <c r="AK1943" s="66" t="s">
        <v>5658</v>
      </c>
      <c r="AL1943" s="67"/>
    </row>
    <row r="1944" spans="1:38" ht="11.25" customHeight="1">
      <c r="A1944" s="4">
        <v>5984</v>
      </c>
      <c r="B1944" s="67" t="s">
        <v>72</v>
      </c>
      <c r="C1944" s="67" t="s">
        <v>72</v>
      </c>
      <c r="D1944" s="67" t="s">
        <v>72</v>
      </c>
      <c r="E1944" s="68">
        <v>44459</v>
      </c>
      <c r="F1944" s="68">
        <v>44459</v>
      </c>
      <c r="G1944" s="68" t="s">
        <v>73</v>
      </c>
      <c r="H1944" s="67" t="s">
        <v>21</v>
      </c>
      <c r="I1944" s="67">
        <v>14</v>
      </c>
      <c r="J1944" s="67" t="s">
        <v>74</v>
      </c>
      <c r="K1944" s="67"/>
      <c r="L1944" s="66" t="s">
        <v>766</v>
      </c>
      <c r="M1944" s="66" t="s">
        <v>6228</v>
      </c>
      <c r="N1944" s="67" t="s">
        <v>6229</v>
      </c>
      <c r="O1944" s="67" t="s">
        <v>6230</v>
      </c>
      <c r="P1944" s="68">
        <v>44444</v>
      </c>
      <c r="Q1944" s="71">
        <v>9618927.7400000002</v>
      </c>
      <c r="R1944" s="71"/>
      <c r="S1944" s="71">
        <v>9618927.7400000002</v>
      </c>
      <c r="T1944" s="67" t="s">
        <v>79</v>
      </c>
      <c r="U1944" s="67">
        <v>1706</v>
      </c>
      <c r="V1944" s="68">
        <v>44463</v>
      </c>
      <c r="W1944" s="68">
        <v>44467</v>
      </c>
      <c r="X1944" s="71">
        <f t="shared" si="272"/>
        <v>9618927.7400000002</v>
      </c>
      <c r="Y1944" s="71"/>
      <c r="Z1944" s="71">
        <f t="shared" si="273"/>
        <v>9618927.7400000002</v>
      </c>
      <c r="AA1944" s="67" t="s">
        <v>80</v>
      </c>
      <c r="AB1944" s="67"/>
      <c r="AC1944" s="67"/>
      <c r="AD1944" s="67">
        <v>1351</v>
      </c>
      <c r="AE1944" s="67"/>
      <c r="AF1944" s="67"/>
      <c r="AG1944" s="67" t="s">
        <v>81</v>
      </c>
      <c r="AH1944" s="34">
        <f t="shared" si="274"/>
        <v>9618927.7400000002</v>
      </c>
      <c r="AI1944" s="67" t="s">
        <v>82</v>
      </c>
      <c r="AJ1944" s="66"/>
      <c r="AK1944" s="66" t="s">
        <v>5658</v>
      </c>
      <c r="AL1944" s="67"/>
    </row>
    <row r="1945" spans="1:38" ht="11.25" customHeight="1">
      <c r="A1945" s="4">
        <v>5985</v>
      </c>
      <c r="B1945" s="67" t="s">
        <v>72</v>
      </c>
      <c r="C1945" s="67" t="s">
        <v>72</v>
      </c>
      <c r="D1945" s="67" t="s">
        <v>72</v>
      </c>
      <c r="E1945" s="68">
        <v>44459</v>
      </c>
      <c r="F1945" s="68">
        <v>44459</v>
      </c>
      <c r="G1945" s="68" t="s">
        <v>73</v>
      </c>
      <c r="H1945" s="67" t="s">
        <v>21</v>
      </c>
      <c r="I1945" s="67">
        <v>14</v>
      </c>
      <c r="J1945" s="67" t="s">
        <v>74</v>
      </c>
      <c r="K1945" s="67"/>
      <c r="L1945" s="66" t="s">
        <v>766</v>
      </c>
      <c r="M1945" s="66" t="s">
        <v>6231</v>
      </c>
      <c r="N1945" s="67" t="s">
        <v>6232</v>
      </c>
      <c r="O1945" s="67" t="s">
        <v>6233</v>
      </c>
      <c r="P1945" s="68">
        <v>44444</v>
      </c>
      <c r="Q1945" s="71">
        <v>8917753.7699999996</v>
      </c>
      <c r="R1945" s="71"/>
      <c r="S1945" s="71">
        <v>8917753.7699999996</v>
      </c>
      <c r="T1945" s="67" t="s">
        <v>79</v>
      </c>
      <c r="U1945" s="67">
        <v>1707</v>
      </c>
      <c r="V1945" s="68">
        <v>44463</v>
      </c>
      <c r="W1945" s="68">
        <v>44467</v>
      </c>
      <c r="X1945" s="71">
        <f t="shared" si="272"/>
        <v>8917753.7699999996</v>
      </c>
      <c r="Y1945" s="71"/>
      <c r="Z1945" s="71">
        <f t="shared" si="273"/>
        <v>8917753.7699999996</v>
      </c>
      <c r="AA1945" s="67" t="s">
        <v>80</v>
      </c>
      <c r="AB1945" s="67"/>
      <c r="AC1945" s="67"/>
      <c r="AD1945" s="67">
        <v>1352</v>
      </c>
      <c r="AE1945" s="67"/>
      <c r="AF1945" s="67"/>
      <c r="AG1945" s="67" t="s">
        <v>81</v>
      </c>
      <c r="AH1945" s="34">
        <f t="shared" si="274"/>
        <v>8917753.7699999996</v>
      </c>
      <c r="AI1945" s="67" t="s">
        <v>82</v>
      </c>
      <c r="AJ1945" s="66"/>
      <c r="AK1945" s="66" t="s">
        <v>5658</v>
      </c>
      <c r="AL1945" s="67"/>
    </row>
    <row r="1946" spans="1:38" ht="11.25" customHeight="1">
      <c r="A1946" s="4">
        <v>5986</v>
      </c>
      <c r="B1946" s="67" t="s">
        <v>72</v>
      </c>
      <c r="C1946" s="67" t="s">
        <v>72</v>
      </c>
      <c r="D1946" s="67" t="s">
        <v>72</v>
      </c>
      <c r="E1946" s="68">
        <v>44459</v>
      </c>
      <c r="F1946" s="68">
        <v>44459</v>
      </c>
      <c r="G1946" s="68" t="s">
        <v>73</v>
      </c>
      <c r="H1946" s="67" t="s">
        <v>21</v>
      </c>
      <c r="I1946" s="67">
        <v>14</v>
      </c>
      <c r="J1946" s="67" t="s">
        <v>74</v>
      </c>
      <c r="K1946" s="67"/>
      <c r="L1946" s="66" t="s">
        <v>766</v>
      </c>
      <c r="M1946" s="66" t="s">
        <v>6234</v>
      </c>
      <c r="N1946" s="67" t="s">
        <v>6235</v>
      </c>
      <c r="O1946" s="67" t="s">
        <v>6236</v>
      </c>
      <c r="P1946" s="68">
        <v>44444</v>
      </c>
      <c r="Q1946" s="71">
        <v>21072637.350000001</v>
      </c>
      <c r="R1946" s="71"/>
      <c r="S1946" s="71">
        <v>19487500</v>
      </c>
      <c r="T1946" s="67" t="s">
        <v>79</v>
      </c>
      <c r="U1946" s="67">
        <v>1708</v>
      </c>
      <c r="V1946" s="68">
        <v>44463</v>
      </c>
      <c r="W1946" s="68">
        <v>44467</v>
      </c>
      <c r="X1946" s="71">
        <f t="shared" si="272"/>
        <v>19487500</v>
      </c>
      <c r="Y1946" s="71"/>
      <c r="Z1946" s="71">
        <f t="shared" si="273"/>
        <v>19487500</v>
      </c>
      <c r="AA1946" s="67" t="s">
        <v>80</v>
      </c>
      <c r="AB1946" s="67"/>
      <c r="AC1946" s="67"/>
      <c r="AD1946" s="67">
        <v>1353</v>
      </c>
      <c r="AE1946" s="67"/>
      <c r="AF1946" s="67"/>
      <c r="AG1946" s="67" t="s">
        <v>81</v>
      </c>
      <c r="AH1946" s="34">
        <f t="shared" si="274"/>
        <v>19487500</v>
      </c>
      <c r="AI1946" s="67" t="s">
        <v>82</v>
      </c>
      <c r="AJ1946" s="66"/>
      <c r="AK1946" s="66" t="s">
        <v>5658</v>
      </c>
      <c r="AL1946" s="67"/>
    </row>
    <row r="1947" spans="1:38" ht="11.25" customHeight="1">
      <c r="A1947" s="4">
        <v>5987</v>
      </c>
      <c r="B1947" s="67" t="s">
        <v>72</v>
      </c>
      <c r="C1947" s="67" t="s">
        <v>72</v>
      </c>
      <c r="D1947" s="67" t="s">
        <v>72</v>
      </c>
      <c r="E1947" s="68">
        <v>44459</v>
      </c>
      <c r="F1947" s="68">
        <v>44459</v>
      </c>
      <c r="G1947" s="68" t="s">
        <v>73</v>
      </c>
      <c r="H1947" s="67" t="s">
        <v>21</v>
      </c>
      <c r="I1947" s="67">
        <v>14</v>
      </c>
      <c r="J1947" s="67" t="s">
        <v>74</v>
      </c>
      <c r="K1947" s="67"/>
      <c r="L1947" s="66" t="s">
        <v>766</v>
      </c>
      <c r="M1947" s="66" t="s">
        <v>6237</v>
      </c>
      <c r="N1947" s="67" t="s">
        <v>6238</v>
      </c>
      <c r="O1947" s="67" t="s">
        <v>6239</v>
      </c>
      <c r="P1947" s="68">
        <v>44444</v>
      </c>
      <c r="Q1947" s="71">
        <v>14758164</v>
      </c>
      <c r="R1947" s="71"/>
      <c r="S1947" s="71">
        <v>12937500</v>
      </c>
      <c r="T1947" s="67" t="s">
        <v>79</v>
      </c>
      <c r="U1947" s="67">
        <v>1709</v>
      </c>
      <c r="V1947" s="68">
        <v>44463</v>
      </c>
      <c r="W1947" s="68">
        <v>44467</v>
      </c>
      <c r="X1947" s="71">
        <f t="shared" si="272"/>
        <v>12937500</v>
      </c>
      <c r="Y1947" s="71"/>
      <c r="Z1947" s="71">
        <f t="shared" si="273"/>
        <v>12937500</v>
      </c>
      <c r="AA1947" s="67" t="s">
        <v>80</v>
      </c>
      <c r="AB1947" s="67"/>
      <c r="AC1947" s="67"/>
      <c r="AD1947" s="67">
        <v>1354</v>
      </c>
      <c r="AE1947" s="67"/>
      <c r="AF1947" s="67"/>
      <c r="AG1947" s="67" t="s">
        <v>81</v>
      </c>
      <c r="AH1947" s="34">
        <f t="shared" si="274"/>
        <v>12937500</v>
      </c>
      <c r="AI1947" s="67" t="s">
        <v>82</v>
      </c>
      <c r="AJ1947" s="66"/>
      <c r="AK1947" s="66" t="s">
        <v>5658</v>
      </c>
      <c r="AL1947" s="67"/>
    </row>
    <row r="1948" spans="1:38" ht="11.25" customHeight="1">
      <c r="A1948" s="4">
        <v>5988</v>
      </c>
      <c r="B1948" s="67" t="s">
        <v>72</v>
      </c>
      <c r="C1948" s="67" t="s">
        <v>72</v>
      </c>
      <c r="D1948" s="67" t="s">
        <v>72</v>
      </c>
      <c r="E1948" s="68">
        <v>44459</v>
      </c>
      <c r="F1948" s="68">
        <v>44459</v>
      </c>
      <c r="G1948" s="68" t="s">
        <v>73</v>
      </c>
      <c r="H1948" s="67" t="s">
        <v>21</v>
      </c>
      <c r="I1948" s="67">
        <v>14</v>
      </c>
      <c r="J1948" s="67" t="s">
        <v>74</v>
      </c>
      <c r="K1948" s="67"/>
      <c r="L1948" s="66" t="s">
        <v>766</v>
      </c>
      <c r="M1948" s="66" t="s">
        <v>6240</v>
      </c>
      <c r="N1948" s="67" t="s">
        <v>6241</v>
      </c>
      <c r="O1948" s="67" t="s">
        <v>6242</v>
      </c>
      <c r="P1948" s="68">
        <v>44444</v>
      </c>
      <c r="Q1948" s="71">
        <v>10115030.43</v>
      </c>
      <c r="R1948" s="71"/>
      <c r="S1948" s="71">
        <v>10115030.43</v>
      </c>
      <c r="T1948" s="67" t="s">
        <v>79</v>
      </c>
      <c r="U1948" s="67">
        <v>1711</v>
      </c>
      <c r="V1948" s="68">
        <v>44463</v>
      </c>
      <c r="W1948" s="68">
        <v>44467</v>
      </c>
      <c r="X1948" s="71">
        <f t="shared" si="272"/>
        <v>10115030.43</v>
      </c>
      <c r="Y1948" s="71"/>
      <c r="Z1948" s="71">
        <f t="shared" si="273"/>
        <v>10115030.43</v>
      </c>
      <c r="AA1948" s="67" t="s">
        <v>80</v>
      </c>
      <c r="AB1948" s="67"/>
      <c r="AC1948" s="67"/>
      <c r="AD1948" s="67">
        <v>1356</v>
      </c>
      <c r="AE1948" s="67"/>
      <c r="AF1948" s="67"/>
      <c r="AG1948" s="67" t="s">
        <v>81</v>
      </c>
      <c r="AH1948" s="34">
        <f t="shared" si="274"/>
        <v>10115030.43</v>
      </c>
      <c r="AI1948" s="67" t="s">
        <v>82</v>
      </c>
      <c r="AJ1948" s="66"/>
      <c r="AK1948" s="66" t="s">
        <v>5658</v>
      </c>
      <c r="AL1948" s="67"/>
    </row>
    <row r="1949" spans="1:38" ht="11.25" customHeight="1">
      <c r="A1949" s="4">
        <v>5989</v>
      </c>
      <c r="B1949" s="67" t="s">
        <v>72</v>
      </c>
      <c r="C1949" s="67" t="s">
        <v>72</v>
      </c>
      <c r="D1949" s="67" t="s">
        <v>72</v>
      </c>
      <c r="E1949" s="68">
        <v>44459</v>
      </c>
      <c r="F1949" s="68">
        <v>44459</v>
      </c>
      <c r="G1949" s="68" t="s">
        <v>73</v>
      </c>
      <c r="H1949" s="67" t="s">
        <v>21</v>
      </c>
      <c r="I1949" s="67">
        <v>14</v>
      </c>
      <c r="J1949" s="67" t="s">
        <v>74</v>
      </c>
      <c r="K1949" s="67"/>
      <c r="L1949" s="66" t="s">
        <v>766</v>
      </c>
      <c r="M1949" s="66" t="s">
        <v>6243</v>
      </c>
      <c r="N1949" s="67" t="s">
        <v>6244</v>
      </c>
      <c r="O1949" s="67" t="s">
        <v>6245</v>
      </c>
      <c r="P1949" s="68">
        <v>44444</v>
      </c>
      <c r="Q1949" s="71">
        <v>8973105.9800000004</v>
      </c>
      <c r="R1949" s="71"/>
      <c r="S1949" s="71">
        <v>8500000</v>
      </c>
      <c r="T1949" s="67" t="s">
        <v>79</v>
      </c>
      <c r="U1949" s="67">
        <v>1712</v>
      </c>
      <c r="V1949" s="68">
        <v>44463</v>
      </c>
      <c r="W1949" s="68">
        <v>44467</v>
      </c>
      <c r="X1949" s="71">
        <f t="shared" si="272"/>
        <v>8500000</v>
      </c>
      <c r="Y1949" s="71"/>
      <c r="Z1949" s="71">
        <f t="shared" si="273"/>
        <v>8500000</v>
      </c>
      <c r="AA1949" s="67" t="s">
        <v>80</v>
      </c>
      <c r="AB1949" s="67"/>
      <c r="AC1949" s="67"/>
      <c r="AD1949" s="67">
        <v>1357</v>
      </c>
      <c r="AE1949" s="67"/>
      <c r="AF1949" s="67"/>
      <c r="AG1949" s="67" t="s">
        <v>81</v>
      </c>
      <c r="AH1949" s="34">
        <f t="shared" si="274"/>
        <v>8500000</v>
      </c>
      <c r="AI1949" s="67" t="s">
        <v>82</v>
      </c>
      <c r="AJ1949" s="66"/>
      <c r="AK1949" s="66" t="s">
        <v>5658</v>
      </c>
      <c r="AL1949" s="67"/>
    </row>
    <row r="1950" spans="1:38" ht="11.25" customHeight="1">
      <c r="A1950" s="4">
        <v>5990</v>
      </c>
      <c r="B1950" s="67" t="s">
        <v>72</v>
      </c>
      <c r="C1950" s="67" t="s">
        <v>72</v>
      </c>
      <c r="D1950" s="67" t="s">
        <v>72</v>
      </c>
      <c r="E1950" s="68">
        <v>44459</v>
      </c>
      <c r="F1950" s="68">
        <v>44459</v>
      </c>
      <c r="G1950" s="68" t="s">
        <v>73</v>
      </c>
      <c r="H1950" s="67" t="s">
        <v>21</v>
      </c>
      <c r="I1950" s="67">
        <v>14</v>
      </c>
      <c r="J1950" s="67" t="s">
        <v>74</v>
      </c>
      <c r="K1950" s="67"/>
      <c r="L1950" s="66" t="s">
        <v>766</v>
      </c>
      <c r="M1950" s="66" t="s">
        <v>6246</v>
      </c>
      <c r="N1950" s="67" t="s">
        <v>6247</v>
      </c>
      <c r="O1950" s="67" t="s">
        <v>6248</v>
      </c>
      <c r="P1950" s="68">
        <v>44444</v>
      </c>
      <c r="Q1950" s="71">
        <v>12146525.73</v>
      </c>
      <c r="R1950" s="71"/>
      <c r="S1950" s="71">
        <v>12146525.73</v>
      </c>
      <c r="T1950" s="67" t="s">
        <v>79</v>
      </c>
      <c r="U1950" s="67">
        <v>1713</v>
      </c>
      <c r="V1950" s="68">
        <v>44463</v>
      </c>
      <c r="W1950" s="68">
        <v>44467</v>
      </c>
      <c r="X1950" s="71">
        <f t="shared" si="272"/>
        <v>12146525.73</v>
      </c>
      <c r="Y1950" s="71"/>
      <c r="Z1950" s="71">
        <f t="shared" si="273"/>
        <v>12146525.73</v>
      </c>
      <c r="AA1950" s="67" t="s">
        <v>80</v>
      </c>
      <c r="AB1950" s="67"/>
      <c r="AC1950" s="67"/>
      <c r="AD1950" s="67">
        <v>1358</v>
      </c>
      <c r="AE1950" s="67"/>
      <c r="AF1950" s="67"/>
      <c r="AG1950" s="67" t="s">
        <v>81</v>
      </c>
      <c r="AH1950" s="34">
        <f t="shared" si="274"/>
        <v>12146525.73</v>
      </c>
      <c r="AI1950" s="67" t="s">
        <v>82</v>
      </c>
      <c r="AJ1950" s="66"/>
      <c r="AK1950" s="66" t="s">
        <v>5658</v>
      </c>
      <c r="AL1950" s="67"/>
    </row>
    <row r="1951" spans="1:38" ht="11.25" customHeight="1">
      <c r="A1951" s="4">
        <v>5991</v>
      </c>
      <c r="B1951" s="67" t="s">
        <v>72</v>
      </c>
      <c r="C1951" s="67" t="s">
        <v>72</v>
      </c>
      <c r="D1951" s="67" t="s">
        <v>72</v>
      </c>
      <c r="E1951" s="68">
        <v>44459</v>
      </c>
      <c r="F1951" s="68">
        <v>44459</v>
      </c>
      <c r="G1951" s="68" t="s">
        <v>73</v>
      </c>
      <c r="H1951" s="67" t="s">
        <v>21</v>
      </c>
      <c r="I1951" s="67">
        <v>14</v>
      </c>
      <c r="J1951" s="67" t="s">
        <v>74</v>
      </c>
      <c r="K1951" s="67"/>
      <c r="L1951" s="66" t="s">
        <v>766</v>
      </c>
      <c r="M1951" s="66" t="s">
        <v>6249</v>
      </c>
      <c r="N1951" s="67" t="s">
        <v>6250</v>
      </c>
      <c r="O1951" s="67" t="s">
        <v>6251</v>
      </c>
      <c r="P1951" s="68">
        <v>44444</v>
      </c>
      <c r="Q1951" s="71">
        <v>20874721.449999999</v>
      </c>
      <c r="R1951" s="71"/>
      <c r="S1951" s="71">
        <v>17375000</v>
      </c>
      <c r="T1951" s="67" t="s">
        <v>79</v>
      </c>
      <c r="U1951" s="67">
        <v>1714</v>
      </c>
      <c r="V1951" s="68">
        <v>44463</v>
      </c>
      <c r="W1951" s="68">
        <v>44467</v>
      </c>
      <c r="X1951" s="71">
        <f t="shared" si="272"/>
        <v>17375000</v>
      </c>
      <c r="Y1951" s="71"/>
      <c r="Z1951" s="71">
        <f t="shared" si="273"/>
        <v>17375000</v>
      </c>
      <c r="AA1951" s="67" t="s">
        <v>80</v>
      </c>
      <c r="AB1951" s="67"/>
      <c r="AC1951" s="67"/>
      <c r="AD1951" s="67">
        <v>1359</v>
      </c>
      <c r="AE1951" s="67"/>
      <c r="AF1951" s="67"/>
      <c r="AG1951" s="67" t="s">
        <v>81</v>
      </c>
      <c r="AH1951" s="34">
        <f t="shared" si="274"/>
        <v>17375000</v>
      </c>
      <c r="AI1951" s="67" t="s">
        <v>82</v>
      </c>
      <c r="AJ1951" s="66"/>
      <c r="AK1951" s="66" t="s">
        <v>5658</v>
      </c>
      <c r="AL1951" s="67"/>
    </row>
    <row r="1952" spans="1:38" ht="11.25" customHeight="1">
      <c r="A1952" s="4">
        <v>5992</v>
      </c>
      <c r="B1952" s="67" t="s">
        <v>72</v>
      </c>
      <c r="C1952" s="67" t="s">
        <v>72</v>
      </c>
      <c r="D1952" s="67" t="s">
        <v>72</v>
      </c>
      <c r="E1952" s="68">
        <v>44459</v>
      </c>
      <c r="F1952" s="68">
        <v>44459</v>
      </c>
      <c r="G1952" s="68" t="s">
        <v>73</v>
      </c>
      <c r="H1952" s="67" t="s">
        <v>21</v>
      </c>
      <c r="I1952" s="67">
        <v>14</v>
      </c>
      <c r="J1952" s="67" t="s">
        <v>74</v>
      </c>
      <c r="K1952" s="67"/>
      <c r="L1952" s="66" t="s">
        <v>766</v>
      </c>
      <c r="M1952" s="66" t="s">
        <v>6252</v>
      </c>
      <c r="N1952" s="67" t="s">
        <v>6253</v>
      </c>
      <c r="O1952" s="67" t="s">
        <v>6254</v>
      </c>
      <c r="P1952" s="68">
        <v>44444</v>
      </c>
      <c r="Q1952" s="71">
        <v>1812274.1</v>
      </c>
      <c r="R1952" s="71"/>
      <c r="S1952" s="71">
        <v>1812274.1</v>
      </c>
      <c r="T1952" s="67" t="s">
        <v>79</v>
      </c>
      <c r="U1952" s="67">
        <v>1759</v>
      </c>
      <c r="V1952" s="68">
        <v>44463</v>
      </c>
      <c r="W1952" s="68">
        <v>44467</v>
      </c>
      <c r="X1952" s="71">
        <f t="shared" si="272"/>
        <v>1812274.1</v>
      </c>
      <c r="Y1952" s="71"/>
      <c r="Z1952" s="71">
        <f t="shared" si="273"/>
        <v>1812274.1</v>
      </c>
      <c r="AA1952" s="67" t="s">
        <v>80</v>
      </c>
      <c r="AB1952" s="67"/>
      <c r="AC1952" s="67"/>
      <c r="AD1952" s="67">
        <v>1417</v>
      </c>
      <c r="AE1952" s="67"/>
      <c r="AF1952" s="67"/>
      <c r="AG1952" s="67" t="s">
        <v>81</v>
      </c>
      <c r="AH1952" s="34">
        <f t="shared" si="274"/>
        <v>1812274.1</v>
      </c>
      <c r="AI1952" s="67" t="s">
        <v>82</v>
      </c>
      <c r="AJ1952" s="66"/>
      <c r="AK1952" s="66" t="s">
        <v>5658</v>
      </c>
      <c r="AL1952" s="67"/>
    </row>
    <row r="1953" spans="1:38" ht="11.25" customHeight="1">
      <c r="A1953" s="4">
        <v>5993</v>
      </c>
      <c r="B1953" s="67" t="s">
        <v>134</v>
      </c>
      <c r="C1953" s="67" t="s">
        <v>134</v>
      </c>
      <c r="D1953" s="67" t="s">
        <v>72</v>
      </c>
      <c r="E1953" s="68">
        <v>44459</v>
      </c>
      <c r="F1953" s="68">
        <v>44459</v>
      </c>
      <c r="G1953" s="68" t="s">
        <v>91</v>
      </c>
      <c r="H1953" s="67" t="s">
        <v>2</v>
      </c>
      <c r="I1953" s="67">
        <v>3.14</v>
      </c>
      <c r="J1953" s="67" t="s">
        <v>74</v>
      </c>
      <c r="K1953" s="67"/>
      <c r="L1953" s="66" t="s">
        <v>136</v>
      </c>
      <c r="M1953" s="66" t="s">
        <v>6255</v>
      </c>
      <c r="N1953" s="67" t="s">
        <v>6256</v>
      </c>
      <c r="O1953" s="67" t="s">
        <v>6257</v>
      </c>
      <c r="P1953" s="68">
        <v>44421</v>
      </c>
      <c r="Q1953" s="71">
        <v>7001953</v>
      </c>
      <c r="R1953" s="71"/>
      <c r="S1953" s="71">
        <v>3128371.79</v>
      </c>
      <c r="T1953" s="67" t="s">
        <v>96</v>
      </c>
      <c r="U1953" s="67">
        <v>2564</v>
      </c>
      <c r="V1953" s="68">
        <v>44510</v>
      </c>
      <c r="W1953" s="68">
        <v>44517</v>
      </c>
      <c r="X1953" s="71">
        <v>3128371.79</v>
      </c>
      <c r="Y1953" s="71"/>
      <c r="Z1953" s="71">
        <v>3128371.79</v>
      </c>
      <c r="AA1953" s="67" t="s">
        <v>80</v>
      </c>
      <c r="AB1953" s="67"/>
      <c r="AC1953" s="67"/>
      <c r="AD1953" s="67">
        <v>1988</v>
      </c>
      <c r="AE1953" s="67"/>
      <c r="AF1953" s="67"/>
      <c r="AG1953" s="67" t="s">
        <v>6258</v>
      </c>
      <c r="AH1953" s="34"/>
      <c r="AI1953" s="67" t="s">
        <v>403</v>
      </c>
      <c r="AJ1953" s="66"/>
      <c r="AK1953" s="66" t="s">
        <v>136</v>
      </c>
      <c r="AL1953" s="67"/>
    </row>
    <row r="1954" spans="1:38" ht="11.25" customHeight="1">
      <c r="A1954" s="4">
        <v>5994</v>
      </c>
      <c r="B1954" s="67" t="s">
        <v>83</v>
      </c>
      <c r="C1954" s="67" t="s">
        <v>83</v>
      </c>
      <c r="D1954" s="67" t="s">
        <v>72</v>
      </c>
      <c r="E1954" s="68">
        <v>44459</v>
      </c>
      <c r="F1954" s="68">
        <v>44459</v>
      </c>
      <c r="G1954" s="68" t="s">
        <v>124</v>
      </c>
      <c r="H1954" s="67" t="s">
        <v>25</v>
      </c>
      <c r="I1954" s="67">
        <v>1.2</v>
      </c>
      <c r="J1954" s="67" t="s">
        <v>100</v>
      </c>
      <c r="K1954" s="67"/>
      <c r="L1954" s="66" t="s">
        <v>6259</v>
      </c>
      <c r="M1954" s="66" t="s">
        <v>6259</v>
      </c>
      <c r="N1954" s="67"/>
      <c r="O1954" s="67" t="s">
        <v>6260</v>
      </c>
      <c r="P1954" s="68">
        <v>44425</v>
      </c>
      <c r="Q1954" s="71"/>
      <c r="R1954" s="71">
        <v>600351.38</v>
      </c>
      <c r="S1954" s="71">
        <v>600351.38</v>
      </c>
      <c r="T1954" s="67" t="s">
        <v>144</v>
      </c>
      <c r="U1954" s="67">
        <v>2025</v>
      </c>
      <c r="V1954" s="68">
        <v>44481</v>
      </c>
      <c r="W1954" s="68">
        <v>44487</v>
      </c>
      <c r="X1954" s="71"/>
      <c r="Y1954" s="71">
        <v>600351.38</v>
      </c>
      <c r="Z1954" s="71">
        <v>600351.38</v>
      </c>
      <c r="AA1954" s="67" t="s">
        <v>80</v>
      </c>
      <c r="AB1954" s="67"/>
      <c r="AC1954" s="67"/>
      <c r="AD1954" s="67"/>
      <c r="AE1954" s="67"/>
      <c r="AF1954" s="67"/>
      <c r="AG1954" s="66" t="s">
        <v>6259</v>
      </c>
      <c r="AH1954" s="34"/>
      <c r="AI1954" s="67" t="s">
        <v>106</v>
      </c>
      <c r="AJ1954" s="66"/>
      <c r="AK1954" s="66" t="s">
        <v>6259</v>
      </c>
      <c r="AL1954" s="67"/>
    </row>
    <row r="1955" spans="1:38" ht="11.25" customHeight="1">
      <c r="A1955" s="4">
        <v>5995</v>
      </c>
      <c r="B1955" s="67" t="s">
        <v>83</v>
      </c>
      <c r="C1955" s="67" t="s">
        <v>83</v>
      </c>
      <c r="D1955" s="67" t="s">
        <v>72</v>
      </c>
      <c r="E1955" s="68">
        <v>44459</v>
      </c>
      <c r="F1955" s="68">
        <v>44459</v>
      </c>
      <c r="G1955" s="68" t="s">
        <v>91</v>
      </c>
      <c r="H1955" s="67" t="s">
        <v>11</v>
      </c>
      <c r="I1955" s="67">
        <v>3</v>
      </c>
      <c r="J1955" s="67" t="s">
        <v>100</v>
      </c>
      <c r="K1955" s="67"/>
      <c r="L1955" s="66" t="s">
        <v>6261</v>
      </c>
      <c r="M1955" s="66" t="s">
        <v>958</v>
      </c>
      <c r="N1955" s="67" t="s">
        <v>6262</v>
      </c>
      <c r="O1955" s="67" t="s">
        <v>6263</v>
      </c>
      <c r="P1955" s="68">
        <v>44458</v>
      </c>
      <c r="Q1955" s="71">
        <v>1500000</v>
      </c>
      <c r="R1955" s="71"/>
      <c r="S1955" s="71">
        <v>1170000</v>
      </c>
      <c r="T1955" s="67" t="s">
        <v>118</v>
      </c>
      <c r="U1955" s="67">
        <v>2059</v>
      </c>
      <c r="V1955" s="68">
        <v>44483</v>
      </c>
      <c r="W1955" s="68">
        <v>44487</v>
      </c>
      <c r="X1955" s="71">
        <v>1170000</v>
      </c>
      <c r="Y1955" s="71"/>
      <c r="Z1955" s="71">
        <v>1170000</v>
      </c>
      <c r="AA1955" s="67" t="s">
        <v>80</v>
      </c>
      <c r="AB1955" s="67"/>
      <c r="AC1955" s="67"/>
      <c r="AD1955" s="67">
        <v>1435</v>
      </c>
      <c r="AE1955" s="67"/>
      <c r="AF1955" s="67"/>
      <c r="AG1955" s="67" t="s">
        <v>6264</v>
      </c>
      <c r="AH1955" s="34"/>
      <c r="AI1955" s="67" t="s">
        <v>403</v>
      </c>
      <c r="AJ1955" s="66"/>
      <c r="AK1955" s="66" t="s">
        <v>958</v>
      </c>
      <c r="AL1955" s="67"/>
    </row>
    <row r="1956" spans="1:38" ht="11.25" customHeight="1">
      <c r="A1956" s="4">
        <v>5996</v>
      </c>
      <c r="B1956" s="67" t="s">
        <v>83</v>
      </c>
      <c r="C1956" s="67" t="s">
        <v>205</v>
      </c>
      <c r="D1956" s="67" t="s">
        <v>72</v>
      </c>
      <c r="E1956" s="68">
        <v>44459</v>
      </c>
      <c r="F1956" s="68">
        <v>44459</v>
      </c>
      <c r="G1956" s="68" t="s">
        <v>91</v>
      </c>
      <c r="H1956" s="67" t="s">
        <v>228</v>
      </c>
      <c r="I1956" s="67">
        <v>3.1</v>
      </c>
      <c r="J1956" s="67" t="s">
        <v>74</v>
      </c>
      <c r="K1956" s="67"/>
      <c r="L1956" s="66" t="s">
        <v>1576</v>
      </c>
      <c r="M1956" s="66" t="s">
        <v>1576</v>
      </c>
      <c r="N1956" s="67" t="s">
        <v>1577</v>
      </c>
      <c r="O1956" s="67" t="s">
        <v>1578</v>
      </c>
      <c r="P1956" s="68">
        <v>44349</v>
      </c>
      <c r="Q1956" s="71">
        <v>564600</v>
      </c>
      <c r="R1956" s="71"/>
      <c r="S1956" s="71">
        <v>564600</v>
      </c>
      <c r="T1956" s="67" t="s">
        <v>118</v>
      </c>
      <c r="U1956" s="67">
        <v>1608</v>
      </c>
      <c r="V1956" s="68">
        <v>44456</v>
      </c>
      <c r="W1956" s="68">
        <v>44460</v>
      </c>
      <c r="X1956" s="71">
        <v>564600</v>
      </c>
      <c r="Y1956" s="71"/>
      <c r="Z1956" s="71">
        <v>564600</v>
      </c>
      <c r="AA1956" s="67" t="s">
        <v>80</v>
      </c>
      <c r="AB1956" s="67"/>
      <c r="AC1956" s="67"/>
      <c r="AD1956" s="67"/>
      <c r="AE1956" s="67"/>
      <c r="AF1956" s="67"/>
      <c r="AG1956" s="67" t="s">
        <v>6265</v>
      </c>
      <c r="AH1956" s="34"/>
      <c r="AI1956" s="67" t="s">
        <v>106</v>
      </c>
      <c r="AJ1956" s="66"/>
      <c r="AK1956" s="66"/>
      <c r="AL1956" s="67"/>
    </row>
    <row r="1957" spans="1:38" ht="11.25" customHeight="1">
      <c r="A1957" s="4">
        <v>5997</v>
      </c>
      <c r="B1957" s="67" t="s">
        <v>83</v>
      </c>
      <c r="C1957" s="67" t="s">
        <v>83</v>
      </c>
      <c r="D1957" s="67" t="s">
        <v>72</v>
      </c>
      <c r="E1957" s="68">
        <v>44459</v>
      </c>
      <c r="F1957" s="68">
        <v>44459</v>
      </c>
      <c r="G1957" s="68" t="s">
        <v>91</v>
      </c>
      <c r="H1957" s="67" t="s">
        <v>2</v>
      </c>
      <c r="I1957" s="67">
        <v>3.14</v>
      </c>
      <c r="J1957" s="67" t="s">
        <v>74</v>
      </c>
      <c r="K1957" s="67"/>
      <c r="L1957" s="67" t="s">
        <v>631</v>
      </c>
      <c r="M1957" s="66" t="s">
        <v>6266</v>
      </c>
      <c r="N1957" s="67" t="s">
        <v>6267</v>
      </c>
      <c r="O1957" s="67" t="s">
        <v>6268</v>
      </c>
      <c r="P1957" s="68">
        <v>44449</v>
      </c>
      <c r="Q1957" s="71">
        <v>450000</v>
      </c>
      <c r="R1957" s="71"/>
      <c r="S1957" s="71">
        <v>360000</v>
      </c>
      <c r="T1957" s="67" t="s">
        <v>118</v>
      </c>
      <c r="U1957" s="67">
        <v>3201</v>
      </c>
      <c r="V1957" s="68">
        <v>44531</v>
      </c>
      <c r="W1957" s="68">
        <v>44537</v>
      </c>
      <c r="X1957" s="71">
        <v>360000</v>
      </c>
      <c r="Y1957" s="71"/>
      <c r="Z1957" s="71">
        <v>360000</v>
      </c>
      <c r="AA1957" s="67" t="s">
        <v>80</v>
      </c>
      <c r="AB1957" s="67"/>
      <c r="AC1957" s="67"/>
      <c r="AD1957" s="67">
        <v>1841</v>
      </c>
      <c r="AE1957" s="67"/>
      <c r="AF1957" s="67"/>
      <c r="AG1957" s="67" t="s">
        <v>6269</v>
      </c>
      <c r="AH1957" s="34"/>
      <c r="AI1957" s="67" t="s">
        <v>98</v>
      </c>
      <c r="AJ1957" s="66"/>
      <c r="AK1957" s="66" t="s">
        <v>631</v>
      </c>
      <c r="AL1957" s="67"/>
    </row>
    <row r="1958" spans="1:38" ht="11.25" customHeight="1">
      <c r="A1958" s="4">
        <v>5998</v>
      </c>
      <c r="B1958" s="67" t="s">
        <v>72</v>
      </c>
      <c r="C1958" s="67" t="s">
        <v>72</v>
      </c>
      <c r="D1958" s="67" t="s">
        <v>72</v>
      </c>
      <c r="E1958" s="68">
        <v>44459</v>
      </c>
      <c r="F1958" s="68">
        <v>44459</v>
      </c>
      <c r="G1958" s="68" t="s">
        <v>73</v>
      </c>
      <c r="H1958" s="67" t="s">
        <v>21</v>
      </c>
      <c r="I1958" s="67">
        <v>14</v>
      </c>
      <c r="J1958" s="67" t="s">
        <v>74</v>
      </c>
      <c r="K1958" s="67"/>
      <c r="L1958" s="66" t="s">
        <v>610</v>
      </c>
      <c r="M1958" s="66" t="s">
        <v>6270</v>
      </c>
      <c r="N1958" s="67" t="s">
        <v>6271</v>
      </c>
      <c r="O1958" s="67" t="s">
        <v>6272</v>
      </c>
      <c r="P1958" s="68">
        <v>44413</v>
      </c>
      <c r="Q1958" s="71">
        <v>3200000</v>
      </c>
      <c r="R1958" s="71"/>
      <c r="S1958" s="71">
        <v>2800000</v>
      </c>
      <c r="T1958" s="67" t="s">
        <v>79</v>
      </c>
      <c r="U1958" s="67">
        <v>1771</v>
      </c>
      <c r="V1958" s="68">
        <v>44483</v>
      </c>
      <c r="W1958" s="68">
        <v>44487</v>
      </c>
      <c r="X1958" s="71">
        <f>+S1958</f>
        <v>2800000</v>
      </c>
      <c r="Y1958" s="71"/>
      <c r="Z1958" s="71">
        <f>SUM(X1958:Y1958)</f>
        <v>2800000</v>
      </c>
      <c r="AA1958" s="67" t="s">
        <v>80</v>
      </c>
      <c r="AB1958" s="67"/>
      <c r="AC1958" s="67"/>
      <c r="AD1958" s="67">
        <v>1408</v>
      </c>
      <c r="AE1958" s="67"/>
      <c r="AF1958" s="67"/>
      <c r="AG1958" s="67" t="s">
        <v>81</v>
      </c>
      <c r="AH1958" s="34">
        <f>Z1958</f>
        <v>2800000</v>
      </c>
      <c r="AI1958" s="67" t="s">
        <v>82</v>
      </c>
      <c r="AJ1958" s="66"/>
      <c r="AK1958" s="66" t="s">
        <v>355</v>
      </c>
      <c r="AL1958" s="67"/>
    </row>
    <row r="1959" spans="1:38" ht="11.25" customHeight="1">
      <c r="A1959" s="4">
        <v>5999</v>
      </c>
      <c r="B1959" s="67" t="s">
        <v>220</v>
      </c>
      <c r="C1959" s="67" t="s">
        <v>1767</v>
      </c>
      <c r="D1959" s="67" t="s">
        <v>72</v>
      </c>
      <c r="E1959" s="68">
        <v>44459</v>
      </c>
      <c r="F1959" s="68">
        <v>44459</v>
      </c>
      <c r="G1959" s="68" t="s">
        <v>91</v>
      </c>
      <c r="H1959" s="67" t="s">
        <v>2</v>
      </c>
      <c r="I1959" s="67">
        <v>3.14</v>
      </c>
      <c r="J1959" s="67" t="s">
        <v>74</v>
      </c>
      <c r="K1959" s="67"/>
      <c r="L1959" s="66" t="s">
        <v>6273</v>
      </c>
      <c r="M1959" s="66" t="s">
        <v>6274</v>
      </c>
      <c r="N1959" s="67" t="s">
        <v>6275</v>
      </c>
      <c r="O1959" s="67" t="s">
        <v>6276</v>
      </c>
      <c r="P1959" s="68">
        <v>44445</v>
      </c>
      <c r="Q1959" s="71">
        <v>5300000</v>
      </c>
      <c r="R1959" s="71"/>
      <c r="S1959" s="71">
        <v>4060860</v>
      </c>
      <c r="T1959" s="67" t="s">
        <v>96</v>
      </c>
      <c r="U1959" s="67">
        <v>1775</v>
      </c>
      <c r="V1959" s="68">
        <v>44467</v>
      </c>
      <c r="W1959" s="68">
        <v>44475</v>
      </c>
      <c r="X1959" s="71">
        <v>4060860</v>
      </c>
      <c r="Y1959" s="71"/>
      <c r="Z1959" s="71">
        <v>4060860</v>
      </c>
      <c r="AA1959" s="67" t="s">
        <v>80</v>
      </c>
      <c r="AB1959" s="67"/>
      <c r="AC1959" s="67"/>
      <c r="AD1959" s="67"/>
      <c r="AE1959" s="67"/>
      <c r="AF1959" s="67"/>
      <c r="AG1959" s="67" t="s">
        <v>6277</v>
      </c>
      <c r="AH1959" s="34"/>
      <c r="AI1959" s="67" t="s">
        <v>1888</v>
      </c>
      <c r="AJ1959" s="66"/>
      <c r="AK1959" s="66" t="s">
        <v>6273</v>
      </c>
      <c r="AL1959" s="67"/>
    </row>
    <row r="1960" spans="1:38" ht="11.25" customHeight="1">
      <c r="A1960" s="4">
        <v>6001</v>
      </c>
      <c r="B1960" s="67" t="s">
        <v>220</v>
      </c>
      <c r="C1960" s="67" t="s">
        <v>276</v>
      </c>
      <c r="D1960" s="67" t="s">
        <v>72</v>
      </c>
      <c r="E1960" s="68">
        <v>44459</v>
      </c>
      <c r="F1960" s="68">
        <v>44459</v>
      </c>
      <c r="G1960" s="68" t="s">
        <v>177</v>
      </c>
      <c r="H1960" s="67" t="s">
        <v>18</v>
      </c>
      <c r="I1960" s="67">
        <v>10</v>
      </c>
      <c r="J1960" s="67" t="s">
        <v>100</v>
      </c>
      <c r="K1960" s="67"/>
      <c r="L1960" s="66" t="s">
        <v>6278</v>
      </c>
      <c r="M1960" s="66" t="s">
        <v>6279</v>
      </c>
      <c r="N1960" s="67"/>
      <c r="O1960" s="67" t="s">
        <v>6280</v>
      </c>
      <c r="P1960" s="68">
        <v>44425</v>
      </c>
      <c r="Q1960" s="71">
        <v>14182250</v>
      </c>
      <c r="R1960" s="71"/>
      <c r="S1960" s="71">
        <v>14000000</v>
      </c>
      <c r="T1960" s="67" t="s">
        <v>96</v>
      </c>
      <c r="U1960" s="67">
        <v>1992</v>
      </c>
      <c r="V1960" s="68">
        <v>44474</v>
      </c>
      <c r="W1960" s="68">
        <v>44480</v>
      </c>
      <c r="X1960" s="71">
        <v>14000000</v>
      </c>
      <c r="Y1960" s="71"/>
      <c r="Z1960" s="71">
        <v>14000000</v>
      </c>
      <c r="AA1960" s="67" t="s">
        <v>80</v>
      </c>
      <c r="AB1960" s="67"/>
      <c r="AC1960" s="67"/>
      <c r="AD1960" s="67">
        <v>334</v>
      </c>
      <c r="AE1960" s="67"/>
      <c r="AF1960" s="67"/>
      <c r="AG1960" s="67" t="s">
        <v>6281</v>
      </c>
      <c r="AH1960" s="34"/>
      <c r="AI1960" s="67" t="s">
        <v>1888</v>
      </c>
      <c r="AJ1960" s="66"/>
      <c r="AK1960" s="66" t="s">
        <v>6279</v>
      </c>
      <c r="AL1960" s="67"/>
    </row>
    <row r="1961" spans="1:38" ht="11.25" customHeight="1">
      <c r="A1961" s="4">
        <v>6002</v>
      </c>
      <c r="B1961" s="67" t="s">
        <v>72</v>
      </c>
      <c r="C1961" s="67" t="s">
        <v>214</v>
      </c>
      <c r="D1961" s="67" t="s">
        <v>72</v>
      </c>
      <c r="E1961" s="68">
        <v>44459</v>
      </c>
      <c r="F1961" s="68">
        <v>44459</v>
      </c>
      <c r="G1961" s="68" t="s">
        <v>91</v>
      </c>
      <c r="H1961" s="67" t="s">
        <v>228</v>
      </c>
      <c r="I1961" s="40">
        <v>3.1</v>
      </c>
      <c r="J1961" s="67" t="s">
        <v>74</v>
      </c>
      <c r="K1961" s="67"/>
      <c r="L1961" s="66" t="s">
        <v>2050</v>
      </c>
      <c r="M1961" s="66" t="s">
        <v>2050</v>
      </c>
      <c r="N1961" s="67" t="s">
        <v>2811</v>
      </c>
      <c r="O1961" s="67" t="s">
        <v>2052</v>
      </c>
      <c r="P1961" s="68">
        <v>44444</v>
      </c>
      <c r="Q1961" s="71">
        <v>5690000</v>
      </c>
      <c r="R1961" s="71"/>
      <c r="S1961" s="71">
        <v>5595678.6900000004</v>
      </c>
      <c r="T1961" s="67" t="s">
        <v>499</v>
      </c>
      <c r="U1961" s="67">
        <v>1980</v>
      </c>
      <c r="V1961" s="68">
        <v>44473</v>
      </c>
      <c r="W1961" s="68">
        <v>44475</v>
      </c>
      <c r="X1961" s="71">
        <v>5595678.6900000004</v>
      </c>
      <c r="Y1961" s="71"/>
      <c r="Z1961" s="71">
        <v>5595678.6900000004</v>
      </c>
      <c r="AA1961" s="67" t="s">
        <v>80</v>
      </c>
      <c r="AB1961" s="67"/>
      <c r="AC1961" s="67"/>
      <c r="AD1961" s="67"/>
      <c r="AE1961" s="67"/>
      <c r="AF1961" s="67"/>
      <c r="AG1961" s="67" t="s">
        <v>6282</v>
      </c>
      <c r="AH1961" s="34"/>
      <c r="AI1961" s="67" t="s">
        <v>98</v>
      </c>
      <c r="AJ1961" s="66"/>
      <c r="AK1961" s="66" t="s">
        <v>1840</v>
      </c>
      <c r="AL1961" s="67"/>
    </row>
    <row r="1962" spans="1:38" ht="11.25" customHeight="1">
      <c r="A1962" s="4">
        <v>6003</v>
      </c>
      <c r="B1962" s="67" t="s">
        <v>140</v>
      </c>
      <c r="C1962" s="67" t="s">
        <v>3540</v>
      </c>
      <c r="D1962" s="67" t="s">
        <v>72</v>
      </c>
      <c r="E1962" s="68">
        <v>44459</v>
      </c>
      <c r="F1962" s="68">
        <v>44459</v>
      </c>
      <c r="G1962" s="68" t="s">
        <v>73</v>
      </c>
      <c r="H1962" s="67" t="s">
        <v>21</v>
      </c>
      <c r="I1962" s="67">
        <v>14</v>
      </c>
      <c r="J1962" s="67" t="s">
        <v>74</v>
      </c>
      <c r="K1962" s="67"/>
      <c r="L1962" s="66" t="s">
        <v>480</v>
      </c>
      <c r="M1962" s="66" t="s">
        <v>6283</v>
      </c>
      <c r="N1962" s="67" t="s">
        <v>6284</v>
      </c>
      <c r="O1962" s="67" t="s">
        <v>6285</v>
      </c>
      <c r="P1962" s="68">
        <v>44459</v>
      </c>
      <c r="Q1962" s="71">
        <v>4222120.1399999997</v>
      </c>
      <c r="R1962" s="71"/>
      <c r="S1962" s="71">
        <v>4222120.1399999997</v>
      </c>
      <c r="T1962" s="67" t="s">
        <v>79</v>
      </c>
      <c r="U1962" s="67">
        <v>1783</v>
      </c>
      <c r="V1962" s="68">
        <v>44466</v>
      </c>
      <c r="W1962" s="68">
        <v>44468</v>
      </c>
      <c r="X1962" s="71">
        <f t="shared" ref="X1962:X1992" si="275">+S1962</f>
        <v>4222120.1399999997</v>
      </c>
      <c r="Y1962" s="71"/>
      <c r="Z1962" s="71">
        <f t="shared" ref="Z1962:Z1992" si="276">SUM(X1962:Y1962)</f>
        <v>4222120.1399999997</v>
      </c>
      <c r="AA1962" s="67" t="s">
        <v>80</v>
      </c>
      <c r="AB1962" s="67"/>
      <c r="AC1962" s="67"/>
      <c r="AD1962" s="67">
        <v>1431</v>
      </c>
      <c r="AE1962" s="67"/>
      <c r="AF1962" s="67"/>
      <c r="AG1962" s="67" t="s">
        <v>81</v>
      </c>
      <c r="AH1962" s="34">
        <f t="shared" ref="AH1962:AH1992" si="277">Z1962</f>
        <v>4222120.1399999997</v>
      </c>
      <c r="AI1962" s="67" t="s">
        <v>82</v>
      </c>
      <c r="AJ1962" s="66"/>
      <c r="AK1962" s="66" t="s">
        <v>480</v>
      </c>
      <c r="AL1962" s="67"/>
    </row>
    <row r="1963" spans="1:38" ht="11.25" customHeight="1">
      <c r="A1963" s="4">
        <v>6004</v>
      </c>
      <c r="B1963" s="67" t="s">
        <v>140</v>
      </c>
      <c r="C1963" s="67" t="s">
        <v>3540</v>
      </c>
      <c r="D1963" s="67" t="s">
        <v>72</v>
      </c>
      <c r="E1963" s="68">
        <v>44459</v>
      </c>
      <c r="F1963" s="68">
        <v>44459</v>
      </c>
      <c r="G1963" s="68" t="s">
        <v>73</v>
      </c>
      <c r="H1963" s="67" t="s">
        <v>21</v>
      </c>
      <c r="I1963" s="67">
        <v>14</v>
      </c>
      <c r="J1963" s="67" t="s">
        <v>74</v>
      </c>
      <c r="K1963" s="67"/>
      <c r="L1963" s="66" t="s">
        <v>480</v>
      </c>
      <c r="M1963" s="66" t="s">
        <v>6286</v>
      </c>
      <c r="N1963" s="67" t="s">
        <v>6287</v>
      </c>
      <c r="O1963" s="67" t="s">
        <v>6288</v>
      </c>
      <c r="P1963" s="68">
        <v>44459</v>
      </c>
      <c r="Q1963" s="71">
        <v>2428218</v>
      </c>
      <c r="R1963" s="71"/>
      <c r="S1963" s="71">
        <v>2428218</v>
      </c>
      <c r="T1963" s="67" t="s">
        <v>79</v>
      </c>
      <c r="U1963" s="67">
        <v>1801</v>
      </c>
      <c r="V1963" s="68">
        <v>44467</v>
      </c>
      <c r="W1963" s="68">
        <v>44468</v>
      </c>
      <c r="X1963" s="71">
        <f t="shared" si="275"/>
        <v>2428218</v>
      </c>
      <c r="Y1963" s="71"/>
      <c r="Z1963" s="71">
        <f t="shared" si="276"/>
        <v>2428218</v>
      </c>
      <c r="AA1963" s="67" t="s">
        <v>80</v>
      </c>
      <c r="AB1963" s="67"/>
      <c r="AC1963" s="67"/>
      <c r="AD1963" s="67">
        <v>1439</v>
      </c>
      <c r="AE1963" s="67"/>
      <c r="AF1963" s="67"/>
      <c r="AG1963" s="67" t="s">
        <v>81</v>
      </c>
      <c r="AH1963" s="34">
        <f t="shared" si="277"/>
        <v>2428218</v>
      </c>
      <c r="AI1963" s="67" t="s">
        <v>82</v>
      </c>
      <c r="AJ1963" s="66"/>
      <c r="AK1963" s="66" t="s">
        <v>480</v>
      </c>
      <c r="AL1963" s="67"/>
    </row>
    <row r="1964" spans="1:38" ht="11.25" customHeight="1">
      <c r="A1964" s="4">
        <v>6005</v>
      </c>
      <c r="B1964" s="67" t="s">
        <v>140</v>
      </c>
      <c r="C1964" s="67" t="s">
        <v>3540</v>
      </c>
      <c r="D1964" s="67" t="s">
        <v>72</v>
      </c>
      <c r="E1964" s="68">
        <v>44459</v>
      </c>
      <c r="F1964" s="68">
        <v>44459</v>
      </c>
      <c r="G1964" s="68" t="s">
        <v>73</v>
      </c>
      <c r="H1964" s="67" t="s">
        <v>21</v>
      </c>
      <c r="I1964" s="67">
        <v>14</v>
      </c>
      <c r="J1964" s="67" t="s">
        <v>74</v>
      </c>
      <c r="K1964" s="67"/>
      <c r="L1964" s="66" t="s">
        <v>480</v>
      </c>
      <c r="M1964" s="66" t="s">
        <v>6289</v>
      </c>
      <c r="N1964" s="67" t="s">
        <v>6290</v>
      </c>
      <c r="O1964" s="67" t="s">
        <v>6291</v>
      </c>
      <c r="P1964" s="68">
        <v>44459</v>
      </c>
      <c r="Q1964" s="71">
        <v>11566631.550000001</v>
      </c>
      <c r="R1964" s="71"/>
      <c r="S1964" s="71">
        <v>11566631.550000001</v>
      </c>
      <c r="T1964" s="67" t="s">
        <v>79</v>
      </c>
      <c r="U1964" s="67">
        <v>1802</v>
      </c>
      <c r="V1964" s="68">
        <v>44467</v>
      </c>
      <c r="W1964" s="68">
        <v>44468</v>
      </c>
      <c r="X1964" s="71">
        <f t="shared" si="275"/>
        <v>11566631.550000001</v>
      </c>
      <c r="Y1964" s="71"/>
      <c r="Z1964" s="71">
        <f t="shared" si="276"/>
        <v>11566631.550000001</v>
      </c>
      <c r="AA1964" s="67" t="s">
        <v>80</v>
      </c>
      <c r="AB1964" s="67"/>
      <c r="AC1964" s="67"/>
      <c r="AD1964" s="67">
        <v>1440</v>
      </c>
      <c r="AE1964" s="67"/>
      <c r="AF1964" s="67"/>
      <c r="AG1964" s="67" t="s">
        <v>81</v>
      </c>
      <c r="AH1964" s="34">
        <f t="shared" si="277"/>
        <v>11566631.550000001</v>
      </c>
      <c r="AI1964" s="67" t="s">
        <v>82</v>
      </c>
      <c r="AJ1964" s="66"/>
      <c r="AK1964" s="66" t="s">
        <v>480</v>
      </c>
      <c r="AL1964" s="67"/>
    </row>
    <row r="1965" spans="1:38" ht="11.25" customHeight="1">
      <c r="A1965" s="4">
        <v>6006</v>
      </c>
      <c r="B1965" s="67" t="s">
        <v>140</v>
      </c>
      <c r="C1965" s="67" t="s">
        <v>3540</v>
      </c>
      <c r="D1965" s="67" t="s">
        <v>72</v>
      </c>
      <c r="E1965" s="68">
        <v>44459</v>
      </c>
      <c r="F1965" s="68">
        <v>44459</v>
      </c>
      <c r="G1965" s="68" t="s">
        <v>73</v>
      </c>
      <c r="H1965" s="67" t="s">
        <v>21</v>
      </c>
      <c r="I1965" s="67">
        <v>14</v>
      </c>
      <c r="J1965" s="67" t="s">
        <v>74</v>
      </c>
      <c r="K1965" s="67"/>
      <c r="L1965" s="66" t="s">
        <v>480</v>
      </c>
      <c r="M1965" s="66" t="s">
        <v>6292</v>
      </c>
      <c r="N1965" s="67" t="s">
        <v>6293</v>
      </c>
      <c r="O1965" s="67" t="s">
        <v>6294</v>
      </c>
      <c r="P1965" s="68">
        <v>44459</v>
      </c>
      <c r="Q1965" s="71">
        <v>12470992.24</v>
      </c>
      <c r="R1965" s="71"/>
      <c r="S1965" s="71">
        <v>12470992.24</v>
      </c>
      <c r="T1965" s="67" t="s">
        <v>79</v>
      </c>
      <c r="U1965" s="67">
        <v>1803</v>
      </c>
      <c r="V1965" s="68">
        <v>44467</v>
      </c>
      <c r="W1965" s="68">
        <v>44468</v>
      </c>
      <c r="X1965" s="71">
        <f t="shared" si="275"/>
        <v>12470992.24</v>
      </c>
      <c r="Y1965" s="71"/>
      <c r="Z1965" s="71">
        <f t="shared" si="276"/>
        <v>12470992.24</v>
      </c>
      <c r="AA1965" s="67" t="s">
        <v>80</v>
      </c>
      <c r="AB1965" s="67"/>
      <c r="AC1965" s="67"/>
      <c r="AD1965" s="67">
        <v>1442</v>
      </c>
      <c r="AE1965" s="67"/>
      <c r="AF1965" s="67"/>
      <c r="AG1965" s="67" t="s">
        <v>81</v>
      </c>
      <c r="AH1965" s="34">
        <f t="shared" si="277"/>
        <v>12470992.24</v>
      </c>
      <c r="AI1965" s="67" t="s">
        <v>82</v>
      </c>
      <c r="AJ1965" s="66"/>
      <c r="AK1965" s="66" t="s">
        <v>480</v>
      </c>
      <c r="AL1965" s="67"/>
    </row>
    <row r="1966" spans="1:38" ht="11.25" customHeight="1">
      <c r="A1966" s="4">
        <v>6007</v>
      </c>
      <c r="B1966" s="67" t="s">
        <v>140</v>
      </c>
      <c r="C1966" s="67" t="s">
        <v>3540</v>
      </c>
      <c r="D1966" s="67" t="s">
        <v>72</v>
      </c>
      <c r="E1966" s="68">
        <v>44459</v>
      </c>
      <c r="F1966" s="68">
        <v>44459</v>
      </c>
      <c r="G1966" s="68" t="s">
        <v>73</v>
      </c>
      <c r="H1966" s="67" t="s">
        <v>21</v>
      </c>
      <c r="I1966" s="67">
        <v>14</v>
      </c>
      <c r="J1966" s="67" t="s">
        <v>74</v>
      </c>
      <c r="K1966" s="67"/>
      <c r="L1966" s="66" t="s">
        <v>480</v>
      </c>
      <c r="M1966" s="66" t="s">
        <v>6295</v>
      </c>
      <c r="N1966" s="67" t="s">
        <v>6296</v>
      </c>
      <c r="O1966" s="67" t="s">
        <v>6297</v>
      </c>
      <c r="P1966" s="68">
        <v>44459</v>
      </c>
      <c r="Q1966" s="71">
        <v>14355498.59</v>
      </c>
      <c r="R1966" s="71"/>
      <c r="S1966" s="71">
        <v>14355498.59</v>
      </c>
      <c r="T1966" s="67" t="s">
        <v>79</v>
      </c>
      <c r="U1966" s="67">
        <v>1804</v>
      </c>
      <c r="V1966" s="68">
        <v>44467</v>
      </c>
      <c r="W1966" s="68">
        <v>44468</v>
      </c>
      <c r="X1966" s="71">
        <f t="shared" si="275"/>
        <v>14355498.59</v>
      </c>
      <c r="Y1966" s="71"/>
      <c r="Z1966" s="71">
        <f t="shared" si="276"/>
        <v>14355498.59</v>
      </c>
      <c r="AA1966" s="67" t="s">
        <v>80</v>
      </c>
      <c r="AB1966" s="67"/>
      <c r="AC1966" s="67"/>
      <c r="AD1966" s="67">
        <v>1441</v>
      </c>
      <c r="AE1966" s="67"/>
      <c r="AF1966" s="67"/>
      <c r="AG1966" s="67" t="s">
        <v>81</v>
      </c>
      <c r="AH1966" s="34">
        <f t="shared" si="277"/>
        <v>14355498.59</v>
      </c>
      <c r="AI1966" s="67" t="s">
        <v>82</v>
      </c>
      <c r="AJ1966" s="66"/>
      <c r="AK1966" s="66" t="s">
        <v>480</v>
      </c>
      <c r="AL1966" s="67"/>
    </row>
    <row r="1967" spans="1:38" ht="11.25" customHeight="1">
      <c r="A1967" s="4">
        <v>6008</v>
      </c>
      <c r="B1967" s="67" t="s">
        <v>140</v>
      </c>
      <c r="C1967" s="67" t="s">
        <v>3540</v>
      </c>
      <c r="D1967" s="67" t="s">
        <v>72</v>
      </c>
      <c r="E1967" s="68">
        <v>44459</v>
      </c>
      <c r="F1967" s="68">
        <v>44459</v>
      </c>
      <c r="G1967" s="68" t="s">
        <v>73</v>
      </c>
      <c r="H1967" s="67" t="s">
        <v>21</v>
      </c>
      <c r="I1967" s="67">
        <v>14</v>
      </c>
      <c r="J1967" s="67" t="s">
        <v>74</v>
      </c>
      <c r="K1967" s="67"/>
      <c r="L1967" s="66" t="s">
        <v>480</v>
      </c>
      <c r="M1967" s="66" t="s">
        <v>6298</v>
      </c>
      <c r="N1967" s="67" t="s">
        <v>6299</v>
      </c>
      <c r="O1967" s="67" t="s">
        <v>6300</v>
      </c>
      <c r="P1967" s="68">
        <v>44459</v>
      </c>
      <c r="Q1967" s="71">
        <v>15509410.619999999</v>
      </c>
      <c r="R1967" s="71"/>
      <c r="S1967" s="71">
        <v>15509410.619999999</v>
      </c>
      <c r="T1967" s="67" t="s">
        <v>79</v>
      </c>
      <c r="U1967" s="67">
        <v>1805</v>
      </c>
      <c r="V1967" s="68">
        <v>44467</v>
      </c>
      <c r="W1967" s="68">
        <v>44468</v>
      </c>
      <c r="X1967" s="71">
        <f t="shared" si="275"/>
        <v>15509410.619999999</v>
      </c>
      <c r="Y1967" s="71"/>
      <c r="Z1967" s="71">
        <f t="shared" si="276"/>
        <v>15509410.619999999</v>
      </c>
      <c r="AA1967" s="67" t="s">
        <v>80</v>
      </c>
      <c r="AB1967" s="67"/>
      <c r="AC1967" s="67"/>
      <c r="AD1967" s="67">
        <v>1443</v>
      </c>
      <c r="AE1967" s="67"/>
      <c r="AF1967" s="67"/>
      <c r="AG1967" s="67" t="s">
        <v>81</v>
      </c>
      <c r="AH1967" s="34">
        <f t="shared" si="277"/>
        <v>15509410.619999999</v>
      </c>
      <c r="AI1967" s="67" t="s">
        <v>82</v>
      </c>
      <c r="AJ1967" s="66"/>
      <c r="AK1967" s="66" t="s">
        <v>480</v>
      </c>
      <c r="AL1967" s="67"/>
    </row>
    <row r="1968" spans="1:38" ht="11.25" customHeight="1">
      <c r="A1968" s="4">
        <v>6009</v>
      </c>
      <c r="B1968" s="67" t="s">
        <v>140</v>
      </c>
      <c r="C1968" s="67" t="s">
        <v>3540</v>
      </c>
      <c r="D1968" s="67" t="s">
        <v>72</v>
      </c>
      <c r="E1968" s="68">
        <v>44459</v>
      </c>
      <c r="F1968" s="68">
        <v>44459</v>
      </c>
      <c r="G1968" s="68" t="s">
        <v>73</v>
      </c>
      <c r="H1968" s="67" t="s">
        <v>21</v>
      </c>
      <c r="I1968" s="67">
        <v>14</v>
      </c>
      <c r="J1968" s="67" t="s">
        <v>74</v>
      </c>
      <c r="K1968" s="67"/>
      <c r="L1968" s="66" t="s">
        <v>480</v>
      </c>
      <c r="M1968" s="66" t="s">
        <v>6301</v>
      </c>
      <c r="N1968" s="67" t="s">
        <v>6302</v>
      </c>
      <c r="O1968" s="67" t="s">
        <v>6303</v>
      </c>
      <c r="P1968" s="68">
        <v>44459</v>
      </c>
      <c r="Q1968" s="71">
        <v>10625000</v>
      </c>
      <c r="R1968" s="71"/>
      <c r="S1968" s="71">
        <v>10625000</v>
      </c>
      <c r="T1968" s="67" t="s">
        <v>79</v>
      </c>
      <c r="U1968" s="67">
        <v>1806</v>
      </c>
      <c r="V1968" s="68">
        <v>44467</v>
      </c>
      <c r="W1968" s="68">
        <v>44468</v>
      </c>
      <c r="X1968" s="71">
        <f t="shared" si="275"/>
        <v>10625000</v>
      </c>
      <c r="Y1968" s="71"/>
      <c r="Z1968" s="71">
        <f t="shared" si="276"/>
        <v>10625000</v>
      </c>
      <c r="AA1968" s="67" t="s">
        <v>80</v>
      </c>
      <c r="AB1968" s="67"/>
      <c r="AC1968" s="67"/>
      <c r="AD1968" s="67">
        <v>1445</v>
      </c>
      <c r="AE1968" s="67"/>
      <c r="AF1968" s="67"/>
      <c r="AG1968" s="67" t="s">
        <v>81</v>
      </c>
      <c r="AH1968" s="34">
        <f t="shared" si="277"/>
        <v>10625000</v>
      </c>
      <c r="AI1968" s="67" t="s">
        <v>82</v>
      </c>
      <c r="AJ1968" s="66"/>
      <c r="AK1968" s="66" t="s">
        <v>480</v>
      </c>
      <c r="AL1968" s="67"/>
    </row>
    <row r="1969" spans="1:38" ht="11.25" customHeight="1">
      <c r="A1969" s="4">
        <v>6010</v>
      </c>
      <c r="B1969" s="67" t="s">
        <v>140</v>
      </c>
      <c r="C1969" s="67" t="s">
        <v>3540</v>
      </c>
      <c r="D1969" s="67" t="s">
        <v>72</v>
      </c>
      <c r="E1969" s="68">
        <v>44459</v>
      </c>
      <c r="F1969" s="68">
        <v>44459</v>
      </c>
      <c r="G1969" s="68" t="s">
        <v>73</v>
      </c>
      <c r="H1969" s="67" t="s">
        <v>21</v>
      </c>
      <c r="I1969" s="67">
        <v>14</v>
      </c>
      <c r="J1969" s="67" t="s">
        <v>74</v>
      </c>
      <c r="K1969" s="67"/>
      <c r="L1969" s="66" t="s">
        <v>480</v>
      </c>
      <c r="M1969" s="66" t="s">
        <v>6304</v>
      </c>
      <c r="N1969" s="67" t="s">
        <v>6305</v>
      </c>
      <c r="O1969" s="67" t="s">
        <v>6303</v>
      </c>
      <c r="P1969" s="68">
        <v>44459</v>
      </c>
      <c r="Q1969" s="71">
        <v>9231250</v>
      </c>
      <c r="R1969" s="71"/>
      <c r="S1969" s="71">
        <v>9231250</v>
      </c>
      <c r="T1969" s="67" t="s">
        <v>79</v>
      </c>
      <c r="U1969" s="67">
        <v>1808</v>
      </c>
      <c r="V1969" s="68">
        <v>44467</v>
      </c>
      <c r="W1969" s="68">
        <v>44468</v>
      </c>
      <c r="X1969" s="71">
        <f t="shared" si="275"/>
        <v>9231250</v>
      </c>
      <c r="Y1969" s="71"/>
      <c r="Z1969" s="71">
        <f t="shared" si="276"/>
        <v>9231250</v>
      </c>
      <c r="AA1969" s="67" t="s">
        <v>80</v>
      </c>
      <c r="AB1969" s="67"/>
      <c r="AC1969" s="67"/>
      <c r="AD1969" s="67">
        <v>1446</v>
      </c>
      <c r="AE1969" s="67"/>
      <c r="AF1969" s="67"/>
      <c r="AG1969" s="67" t="s">
        <v>81</v>
      </c>
      <c r="AH1969" s="34">
        <f t="shared" si="277"/>
        <v>9231250</v>
      </c>
      <c r="AI1969" s="67" t="s">
        <v>82</v>
      </c>
      <c r="AJ1969" s="66"/>
      <c r="AK1969" s="66" t="s">
        <v>480</v>
      </c>
      <c r="AL1969" s="67"/>
    </row>
    <row r="1970" spans="1:38" ht="11.25" customHeight="1">
      <c r="A1970" s="4">
        <v>6011</v>
      </c>
      <c r="B1970" s="67" t="s">
        <v>140</v>
      </c>
      <c r="C1970" s="67" t="s">
        <v>3540</v>
      </c>
      <c r="D1970" s="67" t="s">
        <v>72</v>
      </c>
      <c r="E1970" s="68">
        <v>44459</v>
      </c>
      <c r="F1970" s="68">
        <v>44459</v>
      </c>
      <c r="G1970" s="68" t="s">
        <v>73</v>
      </c>
      <c r="H1970" s="67" t="s">
        <v>21</v>
      </c>
      <c r="I1970" s="67">
        <v>14</v>
      </c>
      <c r="J1970" s="67" t="s">
        <v>74</v>
      </c>
      <c r="K1970" s="67"/>
      <c r="L1970" s="66" t="s">
        <v>480</v>
      </c>
      <c r="M1970" s="66" t="s">
        <v>6306</v>
      </c>
      <c r="N1970" s="67" t="s">
        <v>6307</v>
      </c>
      <c r="O1970" s="67" t="s">
        <v>6308</v>
      </c>
      <c r="P1970" s="68">
        <v>44459</v>
      </c>
      <c r="Q1970" s="71">
        <v>12089461.859999999</v>
      </c>
      <c r="R1970" s="71"/>
      <c r="S1970" s="71">
        <v>12089461.859999999</v>
      </c>
      <c r="T1970" s="67" t="s">
        <v>79</v>
      </c>
      <c r="U1970" s="67">
        <v>1809</v>
      </c>
      <c r="V1970" s="68">
        <v>44467</v>
      </c>
      <c r="W1970" s="68">
        <v>44468</v>
      </c>
      <c r="X1970" s="71">
        <f t="shared" si="275"/>
        <v>12089461.859999999</v>
      </c>
      <c r="Y1970" s="71"/>
      <c r="Z1970" s="71">
        <f t="shared" si="276"/>
        <v>12089461.859999999</v>
      </c>
      <c r="AA1970" s="67" t="s">
        <v>80</v>
      </c>
      <c r="AB1970" s="67"/>
      <c r="AC1970" s="67"/>
      <c r="AD1970" s="67">
        <v>1448</v>
      </c>
      <c r="AE1970" s="67"/>
      <c r="AF1970" s="67"/>
      <c r="AG1970" s="67" t="s">
        <v>81</v>
      </c>
      <c r="AH1970" s="34">
        <f t="shared" si="277"/>
        <v>12089461.859999999</v>
      </c>
      <c r="AI1970" s="67" t="s">
        <v>82</v>
      </c>
      <c r="AJ1970" s="66"/>
      <c r="AK1970" s="66" t="s">
        <v>480</v>
      </c>
      <c r="AL1970" s="67"/>
    </row>
    <row r="1971" spans="1:38" ht="11.25" customHeight="1">
      <c r="A1971" s="4">
        <v>6012</v>
      </c>
      <c r="B1971" s="67" t="s">
        <v>140</v>
      </c>
      <c r="C1971" s="67" t="s">
        <v>3540</v>
      </c>
      <c r="D1971" s="67" t="s">
        <v>72</v>
      </c>
      <c r="E1971" s="68">
        <v>44459</v>
      </c>
      <c r="F1971" s="68">
        <v>44459</v>
      </c>
      <c r="G1971" s="68" t="s">
        <v>73</v>
      </c>
      <c r="H1971" s="67" t="s">
        <v>21</v>
      </c>
      <c r="I1971" s="67">
        <v>14</v>
      </c>
      <c r="J1971" s="67" t="s">
        <v>74</v>
      </c>
      <c r="K1971" s="67"/>
      <c r="L1971" s="66" t="s">
        <v>480</v>
      </c>
      <c r="M1971" s="66" t="s">
        <v>6309</v>
      </c>
      <c r="N1971" s="67" t="s">
        <v>6310</v>
      </c>
      <c r="O1971" s="67" t="s">
        <v>6311</v>
      </c>
      <c r="P1971" s="68">
        <v>44459</v>
      </c>
      <c r="Q1971" s="71">
        <v>5974193.54</v>
      </c>
      <c r="R1971" s="71"/>
      <c r="S1971" s="71">
        <v>5974193.54</v>
      </c>
      <c r="T1971" s="67" t="s">
        <v>79</v>
      </c>
      <c r="U1971" s="67">
        <v>1812</v>
      </c>
      <c r="V1971" s="68">
        <v>44467</v>
      </c>
      <c r="W1971" s="68">
        <v>44468</v>
      </c>
      <c r="X1971" s="71">
        <f t="shared" si="275"/>
        <v>5974193.54</v>
      </c>
      <c r="Y1971" s="71"/>
      <c r="Z1971" s="71">
        <f t="shared" si="276"/>
        <v>5974193.54</v>
      </c>
      <c r="AA1971" s="67" t="s">
        <v>80</v>
      </c>
      <c r="AB1971" s="67"/>
      <c r="AC1971" s="67"/>
      <c r="AD1971" s="67">
        <v>1450</v>
      </c>
      <c r="AE1971" s="67"/>
      <c r="AF1971" s="67"/>
      <c r="AG1971" s="67" t="s">
        <v>81</v>
      </c>
      <c r="AH1971" s="34">
        <f t="shared" si="277"/>
        <v>5974193.54</v>
      </c>
      <c r="AI1971" s="67" t="s">
        <v>82</v>
      </c>
      <c r="AJ1971" s="66"/>
      <c r="AK1971" s="66" t="s">
        <v>480</v>
      </c>
      <c r="AL1971" s="67"/>
    </row>
    <row r="1972" spans="1:38" ht="11.25" customHeight="1">
      <c r="A1972" s="4">
        <v>6013</v>
      </c>
      <c r="B1972" s="67" t="s">
        <v>140</v>
      </c>
      <c r="C1972" s="67" t="s">
        <v>3540</v>
      </c>
      <c r="D1972" s="67" t="s">
        <v>72</v>
      </c>
      <c r="E1972" s="68">
        <v>44459</v>
      </c>
      <c r="F1972" s="68">
        <v>44459</v>
      </c>
      <c r="G1972" s="68" t="s">
        <v>73</v>
      </c>
      <c r="H1972" s="67" t="s">
        <v>21</v>
      </c>
      <c r="I1972" s="67">
        <v>14</v>
      </c>
      <c r="J1972" s="67" t="s">
        <v>74</v>
      </c>
      <c r="K1972" s="67"/>
      <c r="L1972" s="66" t="s">
        <v>480</v>
      </c>
      <c r="M1972" s="66" t="s">
        <v>6312</v>
      </c>
      <c r="N1972" s="67" t="s">
        <v>6313</v>
      </c>
      <c r="O1972" s="67" t="s">
        <v>6314</v>
      </c>
      <c r="P1972" s="68">
        <v>44459</v>
      </c>
      <c r="Q1972" s="71">
        <v>8328003.5499999998</v>
      </c>
      <c r="R1972" s="71"/>
      <c r="S1972" s="71">
        <v>8328003.5499999998</v>
      </c>
      <c r="T1972" s="67" t="s">
        <v>79</v>
      </c>
      <c r="U1972" s="67">
        <v>1813</v>
      </c>
      <c r="V1972" s="68">
        <v>44467</v>
      </c>
      <c r="W1972" s="68">
        <v>44468</v>
      </c>
      <c r="X1972" s="71">
        <f t="shared" si="275"/>
        <v>8328003.5499999998</v>
      </c>
      <c r="Y1972" s="71"/>
      <c r="Z1972" s="71">
        <f t="shared" si="276"/>
        <v>8328003.5499999998</v>
      </c>
      <c r="AA1972" s="67" t="s">
        <v>80</v>
      </c>
      <c r="AB1972" s="67"/>
      <c r="AC1972" s="67"/>
      <c r="AD1972" s="67">
        <v>1451</v>
      </c>
      <c r="AE1972" s="67"/>
      <c r="AF1972" s="67"/>
      <c r="AG1972" s="67" t="s">
        <v>81</v>
      </c>
      <c r="AH1972" s="34">
        <f t="shared" si="277"/>
        <v>8328003.5499999998</v>
      </c>
      <c r="AI1972" s="67" t="s">
        <v>82</v>
      </c>
      <c r="AJ1972" s="66"/>
      <c r="AK1972" s="66" t="s">
        <v>480</v>
      </c>
      <c r="AL1972" s="67"/>
    </row>
    <row r="1973" spans="1:38" ht="11.25" customHeight="1">
      <c r="A1973" s="4">
        <v>6014</v>
      </c>
      <c r="B1973" s="67" t="s">
        <v>140</v>
      </c>
      <c r="C1973" s="67" t="s">
        <v>3540</v>
      </c>
      <c r="D1973" s="67" t="s">
        <v>72</v>
      </c>
      <c r="E1973" s="68">
        <v>44459</v>
      </c>
      <c r="F1973" s="68">
        <v>44459</v>
      </c>
      <c r="G1973" s="68" t="s">
        <v>73</v>
      </c>
      <c r="H1973" s="67" t="s">
        <v>21</v>
      </c>
      <c r="I1973" s="67">
        <v>14</v>
      </c>
      <c r="J1973" s="67" t="s">
        <v>74</v>
      </c>
      <c r="K1973" s="67"/>
      <c r="L1973" s="66" t="s">
        <v>480</v>
      </c>
      <c r="M1973" s="66" t="s">
        <v>6315</v>
      </c>
      <c r="N1973" s="67" t="s">
        <v>6316</v>
      </c>
      <c r="O1973" s="67" t="s">
        <v>6317</v>
      </c>
      <c r="P1973" s="68">
        <v>44459</v>
      </c>
      <c r="Q1973" s="71">
        <v>7625855.6299999999</v>
      </c>
      <c r="R1973" s="71"/>
      <c r="S1973" s="71">
        <v>7625855.6299999999</v>
      </c>
      <c r="T1973" s="67" t="s">
        <v>79</v>
      </c>
      <c r="U1973" s="67">
        <v>1782</v>
      </c>
      <c r="V1973" s="68">
        <v>44467</v>
      </c>
      <c r="W1973" s="68">
        <v>44468</v>
      </c>
      <c r="X1973" s="71">
        <f t="shared" si="275"/>
        <v>7625855.6299999999</v>
      </c>
      <c r="Y1973" s="71"/>
      <c r="Z1973" s="71">
        <f t="shared" si="276"/>
        <v>7625855.6299999999</v>
      </c>
      <c r="AA1973" s="67" t="s">
        <v>80</v>
      </c>
      <c r="AB1973" s="67"/>
      <c r="AC1973" s="67"/>
      <c r="AD1973" s="67">
        <v>1429</v>
      </c>
      <c r="AE1973" s="67"/>
      <c r="AF1973" s="67"/>
      <c r="AG1973" s="67" t="s">
        <v>81</v>
      </c>
      <c r="AH1973" s="34">
        <f t="shared" si="277"/>
        <v>7625855.6299999999</v>
      </c>
      <c r="AI1973" s="67" t="s">
        <v>82</v>
      </c>
      <c r="AJ1973" s="66"/>
      <c r="AK1973" s="66" t="s">
        <v>480</v>
      </c>
      <c r="AL1973" s="67"/>
    </row>
    <row r="1974" spans="1:38" ht="22.5" customHeight="1">
      <c r="A1974" s="4">
        <v>6015</v>
      </c>
      <c r="B1974" s="67" t="s">
        <v>140</v>
      </c>
      <c r="C1974" s="67" t="s">
        <v>3540</v>
      </c>
      <c r="D1974" s="67" t="s">
        <v>72</v>
      </c>
      <c r="E1974" s="68">
        <v>44459</v>
      </c>
      <c r="F1974" s="68">
        <v>44459</v>
      </c>
      <c r="G1974" s="68" t="s">
        <v>73</v>
      </c>
      <c r="H1974" s="67" t="s">
        <v>21</v>
      </c>
      <c r="I1974" s="67">
        <v>14</v>
      </c>
      <c r="J1974" s="67" t="s">
        <v>74</v>
      </c>
      <c r="K1974" s="67"/>
      <c r="L1974" s="66" t="s">
        <v>480</v>
      </c>
      <c r="M1974" s="66" t="s">
        <v>6318</v>
      </c>
      <c r="N1974" s="67" t="s">
        <v>6319</v>
      </c>
      <c r="O1974" s="67" t="s">
        <v>6320</v>
      </c>
      <c r="P1974" s="68">
        <v>44459</v>
      </c>
      <c r="Q1974" s="71">
        <v>653014.01</v>
      </c>
      <c r="R1974" s="71"/>
      <c r="S1974" s="71">
        <v>653014.01</v>
      </c>
      <c r="T1974" s="67" t="s">
        <v>79</v>
      </c>
      <c r="U1974" s="67">
        <v>1794</v>
      </c>
      <c r="V1974" s="68">
        <v>44467</v>
      </c>
      <c r="W1974" s="68">
        <v>44468</v>
      </c>
      <c r="X1974" s="71">
        <f t="shared" si="275"/>
        <v>653014.01</v>
      </c>
      <c r="Y1974" s="71"/>
      <c r="Z1974" s="71">
        <f t="shared" si="276"/>
        <v>653014.01</v>
      </c>
      <c r="AA1974" s="67" t="s">
        <v>80</v>
      </c>
      <c r="AB1974" s="67"/>
      <c r="AC1974" s="67"/>
      <c r="AD1974" s="67">
        <v>1432</v>
      </c>
      <c r="AE1974" s="67"/>
      <c r="AF1974" s="67"/>
      <c r="AG1974" s="67" t="s">
        <v>81</v>
      </c>
      <c r="AH1974" s="34">
        <f t="shared" si="277"/>
        <v>653014.01</v>
      </c>
      <c r="AI1974" s="67" t="s">
        <v>82</v>
      </c>
      <c r="AJ1974" s="66"/>
      <c r="AK1974" s="66" t="s">
        <v>480</v>
      </c>
      <c r="AL1974" s="67"/>
    </row>
    <row r="1975" spans="1:38" ht="11.25" customHeight="1">
      <c r="A1975" s="4">
        <v>6016</v>
      </c>
      <c r="B1975" s="67" t="s">
        <v>140</v>
      </c>
      <c r="C1975" s="67" t="s">
        <v>3540</v>
      </c>
      <c r="D1975" s="67" t="s">
        <v>72</v>
      </c>
      <c r="E1975" s="68">
        <v>44459</v>
      </c>
      <c r="F1975" s="68">
        <v>44459</v>
      </c>
      <c r="G1975" s="68" t="s">
        <v>73</v>
      </c>
      <c r="H1975" s="67" t="s">
        <v>21</v>
      </c>
      <c r="I1975" s="67">
        <v>14</v>
      </c>
      <c r="J1975" s="67" t="s">
        <v>74</v>
      </c>
      <c r="K1975" s="67"/>
      <c r="L1975" s="66" t="s">
        <v>480</v>
      </c>
      <c r="M1975" s="66" t="s">
        <v>6321</v>
      </c>
      <c r="N1975" s="67" t="s">
        <v>6322</v>
      </c>
      <c r="O1975" s="67" t="s">
        <v>6323</v>
      </c>
      <c r="P1975" s="68">
        <v>44459</v>
      </c>
      <c r="Q1975" s="71">
        <v>10987476.84</v>
      </c>
      <c r="R1975" s="71"/>
      <c r="S1975" s="71">
        <v>10987476.84</v>
      </c>
      <c r="T1975" s="67" t="s">
        <v>79</v>
      </c>
      <c r="U1975" s="67">
        <v>1795</v>
      </c>
      <c r="V1975" s="68">
        <v>44467</v>
      </c>
      <c r="W1975" s="68">
        <v>44468</v>
      </c>
      <c r="X1975" s="71">
        <f t="shared" si="275"/>
        <v>10987476.84</v>
      </c>
      <c r="Y1975" s="71"/>
      <c r="Z1975" s="71">
        <f t="shared" si="276"/>
        <v>10987476.84</v>
      </c>
      <c r="AA1975" s="67" t="s">
        <v>80</v>
      </c>
      <c r="AB1975" s="67"/>
      <c r="AC1975" s="67"/>
      <c r="AD1975" s="67">
        <v>1433</v>
      </c>
      <c r="AE1975" s="67"/>
      <c r="AF1975" s="67"/>
      <c r="AG1975" s="67" t="s">
        <v>81</v>
      </c>
      <c r="AH1975" s="34">
        <f t="shared" si="277"/>
        <v>10987476.84</v>
      </c>
      <c r="AI1975" s="67" t="s">
        <v>82</v>
      </c>
      <c r="AJ1975" s="66"/>
      <c r="AK1975" s="66" t="s">
        <v>480</v>
      </c>
      <c r="AL1975" s="67"/>
    </row>
    <row r="1976" spans="1:38" ht="11.25" customHeight="1">
      <c r="A1976" s="4">
        <v>6017</v>
      </c>
      <c r="B1976" s="67" t="s">
        <v>140</v>
      </c>
      <c r="C1976" s="67" t="s">
        <v>3540</v>
      </c>
      <c r="D1976" s="67" t="s">
        <v>72</v>
      </c>
      <c r="E1976" s="68">
        <v>44459</v>
      </c>
      <c r="F1976" s="68">
        <v>44459</v>
      </c>
      <c r="G1976" s="68" t="s">
        <v>73</v>
      </c>
      <c r="H1976" s="67" t="s">
        <v>21</v>
      </c>
      <c r="I1976" s="67">
        <v>14</v>
      </c>
      <c r="J1976" s="67" t="s">
        <v>74</v>
      </c>
      <c r="K1976" s="67"/>
      <c r="L1976" s="66" t="s">
        <v>480</v>
      </c>
      <c r="M1976" s="66" t="s">
        <v>6324</v>
      </c>
      <c r="N1976" s="67" t="s">
        <v>6325</v>
      </c>
      <c r="O1976" s="67" t="s">
        <v>6326</v>
      </c>
      <c r="P1976" s="68">
        <v>44459</v>
      </c>
      <c r="Q1976" s="71">
        <v>19338489.34</v>
      </c>
      <c r="R1976" s="71"/>
      <c r="S1976" s="71">
        <v>19338489.34</v>
      </c>
      <c r="T1976" s="67" t="s">
        <v>79</v>
      </c>
      <c r="U1976" s="67">
        <v>1880</v>
      </c>
      <c r="V1976" s="68">
        <v>44469</v>
      </c>
      <c r="W1976" s="68">
        <v>44469</v>
      </c>
      <c r="X1976" s="71">
        <f t="shared" si="275"/>
        <v>19338489.34</v>
      </c>
      <c r="Y1976" s="71"/>
      <c r="Z1976" s="71">
        <f t="shared" si="276"/>
        <v>19338489.34</v>
      </c>
      <c r="AA1976" s="67" t="s">
        <v>80</v>
      </c>
      <c r="AB1976" s="67"/>
      <c r="AC1976" s="67"/>
      <c r="AD1976" s="67">
        <v>1506</v>
      </c>
      <c r="AE1976" s="67"/>
      <c r="AF1976" s="67"/>
      <c r="AG1976" s="67" t="s">
        <v>81</v>
      </c>
      <c r="AH1976" s="34">
        <f t="shared" si="277"/>
        <v>19338489.34</v>
      </c>
      <c r="AI1976" s="67" t="s">
        <v>82</v>
      </c>
      <c r="AJ1976" s="66"/>
      <c r="AK1976" s="66" t="s">
        <v>480</v>
      </c>
      <c r="AL1976" s="67"/>
    </row>
    <row r="1977" spans="1:38" ht="11.25" customHeight="1">
      <c r="A1977" s="4">
        <v>6018</v>
      </c>
      <c r="B1977" s="67" t="s">
        <v>140</v>
      </c>
      <c r="C1977" s="67" t="s">
        <v>3540</v>
      </c>
      <c r="D1977" s="67" t="s">
        <v>72</v>
      </c>
      <c r="E1977" s="68">
        <v>44459</v>
      </c>
      <c r="F1977" s="68">
        <v>44459</v>
      </c>
      <c r="G1977" s="68" t="s">
        <v>73</v>
      </c>
      <c r="H1977" s="67" t="s">
        <v>21</v>
      </c>
      <c r="I1977" s="67">
        <v>14</v>
      </c>
      <c r="J1977" s="67" t="s">
        <v>74</v>
      </c>
      <c r="K1977" s="67"/>
      <c r="L1977" s="66" t="s">
        <v>480</v>
      </c>
      <c r="M1977" s="66" t="s">
        <v>6327</v>
      </c>
      <c r="N1977" s="67" t="s">
        <v>6328</v>
      </c>
      <c r="O1977" s="67" t="s">
        <v>6329</v>
      </c>
      <c r="P1977" s="68">
        <v>44459</v>
      </c>
      <c r="Q1977" s="71">
        <v>9519857.3499999996</v>
      </c>
      <c r="R1977" s="71"/>
      <c r="S1977" s="71">
        <v>9519857.3499999996</v>
      </c>
      <c r="T1977" s="67" t="s">
        <v>79</v>
      </c>
      <c r="U1977" s="67">
        <v>1879</v>
      </c>
      <c r="V1977" s="68">
        <v>44469</v>
      </c>
      <c r="W1977" s="68">
        <v>44469</v>
      </c>
      <c r="X1977" s="71">
        <f t="shared" si="275"/>
        <v>9519857.3499999996</v>
      </c>
      <c r="Y1977" s="71"/>
      <c r="Z1977" s="71">
        <f t="shared" si="276"/>
        <v>9519857.3499999996</v>
      </c>
      <c r="AA1977" s="67" t="s">
        <v>80</v>
      </c>
      <c r="AB1977" s="67"/>
      <c r="AC1977" s="67"/>
      <c r="AD1977" s="67">
        <v>1505</v>
      </c>
      <c r="AE1977" s="67"/>
      <c r="AF1977" s="67"/>
      <c r="AG1977" s="67" t="s">
        <v>81</v>
      </c>
      <c r="AH1977" s="34">
        <f t="shared" si="277"/>
        <v>9519857.3499999996</v>
      </c>
      <c r="AI1977" s="67" t="s">
        <v>82</v>
      </c>
      <c r="AJ1977" s="66"/>
      <c r="AK1977" s="66" t="s">
        <v>480</v>
      </c>
      <c r="AL1977" s="67"/>
    </row>
    <row r="1978" spans="1:38" ht="11.25" customHeight="1">
      <c r="A1978" s="4">
        <v>6019</v>
      </c>
      <c r="B1978" s="67" t="s">
        <v>140</v>
      </c>
      <c r="C1978" s="67" t="s">
        <v>3540</v>
      </c>
      <c r="D1978" s="67" t="s">
        <v>72</v>
      </c>
      <c r="E1978" s="68">
        <v>44459</v>
      </c>
      <c r="F1978" s="68">
        <v>44459</v>
      </c>
      <c r="G1978" s="68" t="s">
        <v>73</v>
      </c>
      <c r="H1978" s="67" t="s">
        <v>21</v>
      </c>
      <c r="I1978" s="67">
        <v>14</v>
      </c>
      <c r="J1978" s="67" t="s">
        <v>74</v>
      </c>
      <c r="K1978" s="67"/>
      <c r="L1978" s="66" t="s">
        <v>480</v>
      </c>
      <c r="M1978" s="66" t="s">
        <v>6330</v>
      </c>
      <c r="N1978" s="67" t="s">
        <v>6331</v>
      </c>
      <c r="O1978" s="67" t="s">
        <v>6332</v>
      </c>
      <c r="P1978" s="68">
        <v>44459</v>
      </c>
      <c r="Q1978" s="71">
        <v>10466826.699999999</v>
      </c>
      <c r="R1978" s="71"/>
      <c r="S1978" s="71">
        <v>10466826.699999999</v>
      </c>
      <c r="T1978" s="67" t="s">
        <v>79</v>
      </c>
      <c r="U1978" s="67">
        <v>1881</v>
      </c>
      <c r="V1978" s="68">
        <v>44469</v>
      </c>
      <c r="W1978" s="68">
        <v>44469</v>
      </c>
      <c r="X1978" s="71">
        <f t="shared" si="275"/>
        <v>10466826.699999999</v>
      </c>
      <c r="Y1978" s="71"/>
      <c r="Z1978" s="71">
        <f t="shared" si="276"/>
        <v>10466826.699999999</v>
      </c>
      <c r="AA1978" s="67" t="s">
        <v>80</v>
      </c>
      <c r="AB1978" s="67"/>
      <c r="AC1978" s="67"/>
      <c r="AD1978" s="67">
        <v>1528</v>
      </c>
      <c r="AE1978" s="67"/>
      <c r="AF1978" s="67"/>
      <c r="AG1978" s="67" t="s">
        <v>81</v>
      </c>
      <c r="AH1978" s="34">
        <f t="shared" si="277"/>
        <v>10466826.699999999</v>
      </c>
      <c r="AI1978" s="67" t="s">
        <v>82</v>
      </c>
      <c r="AJ1978" s="66"/>
      <c r="AK1978" s="66" t="s">
        <v>480</v>
      </c>
      <c r="AL1978" s="67"/>
    </row>
    <row r="1979" spans="1:38" ht="11.25" customHeight="1">
      <c r="A1979" s="4">
        <v>6020</v>
      </c>
      <c r="B1979" s="67" t="s">
        <v>140</v>
      </c>
      <c r="C1979" s="67" t="s">
        <v>3540</v>
      </c>
      <c r="D1979" s="67" t="s">
        <v>72</v>
      </c>
      <c r="E1979" s="68">
        <v>44459</v>
      </c>
      <c r="F1979" s="68">
        <v>44459</v>
      </c>
      <c r="G1979" s="68" t="s">
        <v>73</v>
      </c>
      <c r="H1979" s="67" t="s">
        <v>21</v>
      </c>
      <c r="I1979" s="67">
        <v>14</v>
      </c>
      <c r="J1979" s="67" t="s">
        <v>74</v>
      </c>
      <c r="K1979" s="67"/>
      <c r="L1979" s="66" t="s">
        <v>480</v>
      </c>
      <c r="M1979" s="66" t="s">
        <v>6333</v>
      </c>
      <c r="N1979" s="67" t="s">
        <v>6334</v>
      </c>
      <c r="O1979" s="67" t="s">
        <v>6335</v>
      </c>
      <c r="P1979" s="68">
        <v>44347</v>
      </c>
      <c r="Q1979" s="71">
        <v>15712474.5</v>
      </c>
      <c r="R1979" s="71"/>
      <c r="S1979" s="71">
        <v>15712474.5</v>
      </c>
      <c r="T1979" s="67" t="s">
        <v>79</v>
      </c>
      <c r="U1979" s="67">
        <v>2200</v>
      </c>
      <c r="V1979" s="68">
        <v>44494</v>
      </c>
      <c r="W1979" s="68">
        <v>44496</v>
      </c>
      <c r="X1979" s="71">
        <f t="shared" si="275"/>
        <v>15712474.5</v>
      </c>
      <c r="Y1979" s="71"/>
      <c r="Z1979" s="71">
        <f t="shared" si="276"/>
        <v>15712474.5</v>
      </c>
      <c r="AA1979" s="67" t="s">
        <v>80</v>
      </c>
      <c r="AB1979" s="67"/>
      <c r="AC1979" s="67"/>
      <c r="AD1979" s="67">
        <v>1808</v>
      </c>
      <c r="AE1979" s="67"/>
      <c r="AF1979" s="67"/>
      <c r="AG1979" s="67" t="s">
        <v>81</v>
      </c>
      <c r="AH1979" s="34">
        <f t="shared" si="277"/>
        <v>15712474.5</v>
      </c>
      <c r="AI1979" s="67" t="s">
        <v>82</v>
      </c>
      <c r="AJ1979" s="66"/>
      <c r="AK1979" s="66" t="s">
        <v>480</v>
      </c>
      <c r="AL1979" s="67"/>
    </row>
    <row r="1980" spans="1:38" ht="11.25" customHeight="1">
      <c r="A1980" s="4">
        <v>6021</v>
      </c>
      <c r="B1980" s="67" t="s">
        <v>140</v>
      </c>
      <c r="C1980" s="67" t="s">
        <v>3540</v>
      </c>
      <c r="D1980" s="67" t="s">
        <v>72</v>
      </c>
      <c r="E1980" s="68">
        <v>44459</v>
      </c>
      <c r="F1980" s="68">
        <v>44459</v>
      </c>
      <c r="G1980" s="68" t="s">
        <v>73</v>
      </c>
      <c r="H1980" s="67" t="s">
        <v>21</v>
      </c>
      <c r="I1980" s="67">
        <v>14</v>
      </c>
      <c r="J1980" s="67" t="s">
        <v>74</v>
      </c>
      <c r="K1980" s="67"/>
      <c r="L1980" s="66" t="s">
        <v>480</v>
      </c>
      <c r="M1980" s="66" t="s">
        <v>6336</v>
      </c>
      <c r="N1980" s="67" t="s">
        <v>6337</v>
      </c>
      <c r="O1980" s="67" t="s">
        <v>6338</v>
      </c>
      <c r="P1980" s="68">
        <v>44302</v>
      </c>
      <c r="Q1980" s="71">
        <v>16597307.359999999</v>
      </c>
      <c r="R1980" s="71"/>
      <c r="S1980" s="71">
        <v>16597307.359999999</v>
      </c>
      <c r="T1980" s="67" t="s">
        <v>79</v>
      </c>
      <c r="U1980" s="67">
        <v>2201</v>
      </c>
      <c r="V1980" s="68">
        <v>44494</v>
      </c>
      <c r="W1980" s="68">
        <v>44496</v>
      </c>
      <c r="X1980" s="71">
        <f t="shared" si="275"/>
        <v>16597307.359999999</v>
      </c>
      <c r="Y1980" s="71"/>
      <c r="Z1980" s="71">
        <f t="shared" si="276"/>
        <v>16597307.359999999</v>
      </c>
      <c r="AA1980" s="67" t="s">
        <v>80</v>
      </c>
      <c r="AB1980" s="67"/>
      <c r="AC1980" s="67"/>
      <c r="AD1980" s="67">
        <v>1809</v>
      </c>
      <c r="AE1980" s="67"/>
      <c r="AF1980" s="67"/>
      <c r="AG1980" s="67" t="s">
        <v>81</v>
      </c>
      <c r="AH1980" s="34">
        <f t="shared" si="277"/>
        <v>16597307.359999999</v>
      </c>
      <c r="AI1980" s="67" t="s">
        <v>82</v>
      </c>
      <c r="AJ1980" s="66"/>
      <c r="AK1980" s="66" t="s">
        <v>480</v>
      </c>
      <c r="AL1980" s="67"/>
    </row>
    <row r="1981" spans="1:38" ht="11.25" customHeight="1">
      <c r="A1981" s="4">
        <v>6022</v>
      </c>
      <c r="B1981" s="67" t="s">
        <v>140</v>
      </c>
      <c r="C1981" s="67" t="s">
        <v>3540</v>
      </c>
      <c r="D1981" s="67" t="s">
        <v>72</v>
      </c>
      <c r="E1981" s="68">
        <v>44459</v>
      </c>
      <c r="F1981" s="68">
        <v>44459</v>
      </c>
      <c r="G1981" s="68" t="s">
        <v>73</v>
      </c>
      <c r="H1981" s="67" t="s">
        <v>21</v>
      </c>
      <c r="I1981" s="67">
        <v>14</v>
      </c>
      <c r="J1981" s="67" t="s">
        <v>74</v>
      </c>
      <c r="K1981" s="67"/>
      <c r="L1981" s="66" t="s">
        <v>480</v>
      </c>
      <c r="M1981" s="66" t="s">
        <v>6339</v>
      </c>
      <c r="N1981" s="67" t="s">
        <v>6340</v>
      </c>
      <c r="O1981" s="67" t="s">
        <v>6341</v>
      </c>
      <c r="P1981" s="68">
        <v>44271</v>
      </c>
      <c r="Q1981" s="71">
        <v>18288679.359999999</v>
      </c>
      <c r="R1981" s="71"/>
      <c r="S1981" s="71">
        <v>18288679.359999999</v>
      </c>
      <c r="T1981" s="67" t="s">
        <v>79</v>
      </c>
      <c r="U1981" s="67">
        <v>2202</v>
      </c>
      <c r="V1981" s="68">
        <v>44494</v>
      </c>
      <c r="W1981" s="68">
        <v>44496</v>
      </c>
      <c r="X1981" s="71">
        <f t="shared" si="275"/>
        <v>18288679.359999999</v>
      </c>
      <c r="Y1981" s="71"/>
      <c r="Z1981" s="71">
        <f t="shared" si="276"/>
        <v>18288679.359999999</v>
      </c>
      <c r="AA1981" s="67" t="s">
        <v>80</v>
      </c>
      <c r="AB1981" s="67"/>
      <c r="AC1981" s="67"/>
      <c r="AD1981" s="67">
        <v>1810</v>
      </c>
      <c r="AE1981" s="67"/>
      <c r="AF1981" s="67"/>
      <c r="AG1981" s="67" t="s">
        <v>81</v>
      </c>
      <c r="AH1981" s="34">
        <f t="shared" si="277"/>
        <v>18288679.359999999</v>
      </c>
      <c r="AI1981" s="67" t="s">
        <v>82</v>
      </c>
      <c r="AJ1981" s="66"/>
      <c r="AK1981" s="66" t="s">
        <v>480</v>
      </c>
      <c r="AL1981" s="67"/>
    </row>
    <row r="1982" spans="1:38" ht="11.25" customHeight="1">
      <c r="A1982" s="4">
        <v>6023</v>
      </c>
      <c r="B1982" s="67" t="s">
        <v>140</v>
      </c>
      <c r="C1982" s="67" t="s">
        <v>3540</v>
      </c>
      <c r="D1982" s="67" t="s">
        <v>72</v>
      </c>
      <c r="E1982" s="68">
        <v>44459</v>
      </c>
      <c r="F1982" s="68">
        <v>44459</v>
      </c>
      <c r="G1982" s="68" t="s">
        <v>73</v>
      </c>
      <c r="H1982" s="67" t="s">
        <v>21</v>
      </c>
      <c r="I1982" s="67">
        <v>14</v>
      </c>
      <c r="J1982" s="67" t="s">
        <v>74</v>
      </c>
      <c r="K1982" s="67"/>
      <c r="L1982" s="66" t="s">
        <v>480</v>
      </c>
      <c r="M1982" s="66" t="s">
        <v>6342</v>
      </c>
      <c r="N1982" s="67" t="s">
        <v>6343</v>
      </c>
      <c r="O1982" s="67" t="s">
        <v>6344</v>
      </c>
      <c r="P1982" s="68">
        <v>44286</v>
      </c>
      <c r="Q1982" s="71">
        <v>8333886.1299999999</v>
      </c>
      <c r="R1982" s="71"/>
      <c r="S1982" s="71">
        <v>8333886.1299999999</v>
      </c>
      <c r="T1982" s="67" t="s">
        <v>79</v>
      </c>
      <c r="U1982" s="67">
        <v>2203</v>
      </c>
      <c r="V1982" s="68">
        <v>44494</v>
      </c>
      <c r="W1982" s="68">
        <v>44496</v>
      </c>
      <c r="X1982" s="71">
        <f t="shared" si="275"/>
        <v>8333886.1299999999</v>
      </c>
      <c r="Y1982" s="71"/>
      <c r="Z1982" s="71">
        <f t="shared" si="276"/>
        <v>8333886.1299999999</v>
      </c>
      <c r="AA1982" s="67" t="s">
        <v>80</v>
      </c>
      <c r="AB1982" s="67"/>
      <c r="AC1982" s="67"/>
      <c r="AD1982" s="67">
        <v>1811</v>
      </c>
      <c r="AE1982" s="67"/>
      <c r="AF1982" s="67"/>
      <c r="AG1982" s="67" t="s">
        <v>81</v>
      </c>
      <c r="AH1982" s="34">
        <f t="shared" si="277"/>
        <v>8333886.1299999999</v>
      </c>
      <c r="AI1982" s="67" t="s">
        <v>82</v>
      </c>
      <c r="AJ1982" s="66"/>
      <c r="AK1982" s="66" t="s">
        <v>480</v>
      </c>
      <c r="AL1982" s="67"/>
    </row>
    <row r="1983" spans="1:38" ht="11.25" customHeight="1">
      <c r="A1983" s="4">
        <v>6024</v>
      </c>
      <c r="B1983" s="67" t="s">
        <v>140</v>
      </c>
      <c r="C1983" s="67" t="s">
        <v>3540</v>
      </c>
      <c r="D1983" s="67" t="s">
        <v>72</v>
      </c>
      <c r="E1983" s="68">
        <v>44459</v>
      </c>
      <c r="F1983" s="68">
        <v>44459</v>
      </c>
      <c r="G1983" s="68" t="s">
        <v>73</v>
      </c>
      <c r="H1983" s="67" t="s">
        <v>21</v>
      </c>
      <c r="I1983" s="67">
        <v>14</v>
      </c>
      <c r="J1983" s="67" t="s">
        <v>74</v>
      </c>
      <c r="K1983" s="67"/>
      <c r="L1983" s="66" t="s">
        <v>480</v>
      </c>
      <c r="M1983" s="66" t="s">
        <v>6345</v>
      </c>
      <c r="N1983" s="67" t="s">
        <v>6346</v>
      </c>
      <c r="O1983" s="67" t="s">
        <v>6347</v>
      </c>
      <c r="P1983" s="68">
        <v>44253</v>
      </c>
      <c r="Q1983" s="71">
        <v>17138700.66</v>
      </c>
      <c r="R1983" s="71"/>
      <c r="S1983" s="71">
        <v>17138700.66</v>
      </c>
      <c r="T1983" s="67" t="s">
        <v>79</v>
      </c>
      <c r="U1983" s="67">
        <v>2204</v>
      </c>
      <c r="V1983" s="68">
        <v>44494</v>
      </c>
      <c r="W1983" s="68">
        <v>44496</v>
      </c>
      <c r="X1983" s="71">
        <f t="shared" si="275"/>
        <v>17138700.66</v>
      </c>
      <c r="Y1983" s="71"/>
      <c r="Z1983" s="71">
        <f t="shared" si="276"/>
        <v>17138700.66</v>
      </c>
      <c r="AA1983" s="67" t="s">
        <v>80</v>
      </c>
      <c r="AB1983" s="67"/>
      <c r="AC1983" s="67"/>
      <c r="AD1983" s="67">
        <v>1812</v>
      </c>
      <c r="AE1983" s="67"/>
      <c r="AF1983" s="67"/>
      <c r="AG1983" s="67" t="s">
        <v>81</v>
      </c>
      <c r="AH1983" s="34">
        <f t="shared" si="277"/>
        <v>17138700.66</v>
      </c>
      <c r="AI1983" s="67" t="s">
        <v>82</v>
      </c>
      <c r="AJ1983" s="66"/>
      <c r="AK1983" s="66" t="s">
        <v>480</v>
      </c>
      <c r="AL1983" s="67"/>
    </row>
    <row r="1984" spans="1:38" ht="11.25" customHeight="1">
      <c r="A1984" s="4">
        <v>6025</v>
      </c>
      <c r="B1984" s="67" t="s">
        <v>140</v>
      </c>
      <c r="C1984" s="67" t="s">
        <v>3540</v>
      </c>
      <c r="D1984" s="67" t="s">
        <v>72</v>
      </c>
      <c r="E1984" s="68">
        <v>44459</v>
      </c>
      <c r="F1984" s="68">
        <v>44459</v>
      </c>
      <c r="G1984" s="68" t="s">
        <v>73</v>
      </c>
      <c r="H1984" s="67" t="s">
        <v>21</v>
      </c>
      <c r="I1984" s="67">
        <v>14</v>
      </c>
      <c r="J1984" s="67" t="s">
        <v>74</v>
      </c>
      <c r="K1984" s="67"/>
      <c r="L1984" s="66" t="s">
        <v>480</v>
      </c>
      <c r="M1984" s="66" t="s">
        <v>6348</v>
      </c>
      <c r="N1984" s="67" t="s">
        <v>6349</v>
      </c>
      <c r="O1984" s="67" t="s">
        <v>6350</v>
      </c>
      <c r="P1984" s="68">
        <v>44253</v>
      </c>
      <c r="Q1984" s="71">
        <v>5548620.9299999997</v>
      </c>
      <c r="R1984" s="71"/>
      <c r="S1984" s="71">
        <v>5548620.9299999997</v>
      </c>
      <c r="T1984" s="67" t="s">
        <v>79</v>
      </c>
      <c r="U1984" s="67">
        <v>2205</v>
      </c>
      <c r="V1984" s="68">
        <v>44494</v>
      </c>
      <c r="W1984" s="68">
        <v>44496</v>
      </c>
      <c r="X1984" s="71">
        <f t="shared" si="275"/>
        <v>5548620.9299999997</v>
      </c>
      <c r="Y1984" s="71"/>
      <c r="Z1984" s="71">
        <f t="shared" si="276"/>
        <v>5548620.9299999997</v>
      </c>
      <c r="AA1984" s="67" t="s">
        <v>80</v>
      </c>
      <c r="AB1984" s="67"/>
      <c r="AC1984" s="67"/>
      <c r="AD1984" s="67">
        <v>1813</v>
      </c>
      <c r="AE1984" s="67"/>
      <c r="AF1984" s="67"/>
      <c r="AG1984" s="67" t="s">
        <v>81</v>
      </c>
      <c r="AH1984" s="34">
        <f t="shared" si="277"/>
        <v>5548620.9299999997</v>
      </c>
      <c r="AI1984" s="67" t="s">
        <v>82</v>
      </c>
      <c r="AJ1984" s="66"/>
      <c r="AK1984" s="66" t="s">
        <v>480</v>
      </c>
      <c r="AL1984" s="67"/>
    </row>
    <row r="1985" spans="1:38" ht="11.25" customHeight="1">
      <c r="A1985" s="4">
        <v>6026</v>
      </c>
      <c r="B1985" s="67" t="s">
        <v>140</v>
      </c>
      <c r="C1985" s="67" t="s">
        <v>3540</v>
      </c>
      <c r="D1985" s="67" t="s">
        <v>72</v>
      </c>
      <c r="E1985" s="68">
        <v>44459</v>
      </c>
      <c r="F1985" s="68">
        <v>44459</v>
      </c>
      <c r="G1985" s="68" t="s">
        <v>73</v>
      </c>
      <c r="H1985" s="67" t="s">
        <v>21</v>
      </c>
      <c r="I1985" s="67">
        <v>14</v>
      </c>
      <c r="J1985" s="67" t="s">
        <v>74</v>
      </c>
      <c r="K1985" s="67"/>
      <c r="L1985" s="66" t="s">
        <v>480</v>
      </c>
      <c r="M1985" s="66" t="s">
        <v>6351</v>
      </c>
      <c r="N1985" s="67" t="s">
        <v>6352</v>
      </c>
      <c r="O1985" s="67" t="s">
        <v>6353</v>
      </c>
      <c r="P1985" s="68">
        <v>44249</v>
      </c>
      <c r="Q1985" s="71">
        <v>10548301.460000001</v>
      </c>
      <c r="R1985" s="71"/>
      <c r="S1985" s="71">
        <v>10548301.460000001</v>
      </c>
      <c r="T1985" s="67" t="s">
        <v>79</v>
      </c>
      <c r="U1985" s="67">
        <v>2208</v>
      </c>
      <c r="V1985" s="68">
        <v>44494</v>
      </c>
      <c r="W1985" s="68">
        <v>44496</v>
      </c>
      <c r="X1985" s="71">
        <f t="shared" si="275"/>
        <v>10548301.460000001</v>
      </c>
      <c r="Y1985" s="71"/>
      <c r="Z1985" s="71">
        <f t="shared" si="276"/>
        <v>10548301.460000001</v>
      </c>
      <c r="AA1985" s="67" t="s">
        <v>80</v>
      </c>
      <c r="AB1985" s="67"/>
      <c r="AC1985" s="67"/>
      <c r="AD1985" s="67">
        <v>1814</v>
      </c>
      <c r="AE1985" s="67"/>
      <c r="AF1985" s="67"/>
      <c r="AG1985" s="67" t="s">
        <v>81</v>
      </c>
      <c r="AH1985" s="34">
        <f t="shared" si="277"/>
        <v>10548301.460000001</v>
      </c>
      <c r="AI1985" s="67" t="s">
        <v>82</v>
      </c>
      <c r="AJ1985" s="66"/>
      <c r="AK1985" s="66" t="s">
        <v>480</v>
      </c>
      <c r="AL1985" s="67"/>
    </row>
    <row r="1986" spans="1:38" ht="11.25" customHeight="1">
      <c r="A1986" s="4">
        <v>6027</v>
      </c>
      <c r="B1986" s="67" t="s">
        <v>140</v>
      </c>
      <c r="C1986" s="67" t="s">
        <v>3540</v>
      </c>
      <c r="D1986" s="67" t="s">
        <v>72</v>
      </c>
      <c r="E1986" s="68">
        <v>44459</v>
      </c>
      <c r="F1986" s="68">
        <v>44459</v>
      </c>
      <c r="G1986" s="68" t="s">
        <v>73</v>
      </c>
      <c r="H1986" s="67" t="s">
        <v>21</v>
      </c>
      <c r="I1986" s="67">
        <v>14</v>
      </c>
      <c r="J1986" s="67" t="s">
        <v>74</v>
      </c>
      <c r="K1986" s="67"/>
      <c r="L1986" s="66" t="s">
        <v>480</v>
      </c>
      <c r="M1986" s="66" t="s">
        <v>6354</v>
      </c>
      <c r="N1986" s="67" t="s">
        <v>6355</v>
      </c>
      <c r="O1986" s="67" t="s">
        <v>6356</v>
      </c>
      <c r="P1986" s="68">
        <v>44287</v>
      </c>
      <c r="Q1986" s="71">
        <v>5104974.82</v>
      </c>
      <c r="R1986" s="71"/>
      <c r="S1986" s="71">
        <v>5104974.82</v>
      </c>
      <c r="T1986" s="67" t="s">
        <v>79</v>
      </c>
      <c r="U1986" s="67">
        <v>2206</v>
      </c>
      <c r="V1986" s="68">
        <v>44494</v>
      </c>
      <c r="W1986" s="68">
        <v>44497</v>
      </c>
      <c r="X1986" s="71">
        <f t="shared" si="275"/>
        <v>5104974.82</v>
      </c>
      <c r="Y1986" s="71"/>
      <c r="Z1986" s="71">
        <f t="shared" si="276"/>
        <v>5104974.82</v>
      </c>
      <c r="AA1986" s="67" t="s">
        <v>80</v>
      </c>
      <c r="AB1986" s="67"/>
      <c r="AC1986" s="67"/>
      <c r="AD1986" s="67">
        <v>1894</v>
      </c>
      <c r="AE1986" s="67"/>
      <c r="AF1986" s="67"/>
      <c r="AG1986" s="67" t="s">
        <v>81</v>
      </c>
      <c r="AH1986" s="34">
        <f t="shared" si="277"/>
        <v>5104974.82</v>
      </c>
      <c r="AI1986" s="67" t="s">
        <v>82</v>
      </c>
      <c r="AJ1986" s="66"/>
      <c r="AK1986" s="66" t="s">
        <v>480</v>
      </c>
      <c r="AL1986" s="67"/>
    </row>
    <row r="1987" spans="1:38" ht="11.25" customHeight="1">
      <c r="A1987" s="4">
        <v>6028</v>
      </c>
      <c r="B1987" s="67" t="s">
        <v>140</v>
      </c>
      <c r="C1987" s="67" t="s">
        <v>3540</v>
      </c>
      <c r="D1987" s="67" t="s">
        <v>72</v>
      </c>
      <c r="E1987" s="68">
        <v>44459</v>
      </c>
      <c r="F1987" s="68">
        <v>44459</v>
      </c>
      <c r="G1987" s="68" t="s">
        <v>73</v>
      </c>
      <c r="H1987" s="67" t="s">
        <v>21</v>
      </c>
      <c r="I1987" s="67">
        <v>14</v>
      </c>
      <c r="J1987" s="67" t="s">
        <v>74</v>
      </c>
      <c r="K1987" s="67"/>
      <c r="L1987" s="66" t="s">
        <v>480</v>
      </c>
      <c r="M1987" s="66" t="s">
        <v>6357</v>
      </c>
      <c r="N1987" s="67" t="s">
        <v>6358</v>
      </c>
      <c r="O1987" s="67" t="s">
        <v>6359</v>
      </c>
      <c r="P1987" s="68">
        <v>44293</v>
      </c>
      <c r="Q1987" s="71">
        <v>13096998.84</v>
      </c>
      <c r="R1987" s="71"/>
      <c r="S1987" s="71">
        <v>13096998.84</v>
      </c>
      <c r="T1987" s="67" t="s">
        <v>79</v>
      </c>
      <c r="U1987" s="67">
        <v>2209</v>
      </c>
      <c r="V1987" s="68">
        <v>44494</v>
      </c>
      <c r="W1987" s="68">
        <v>44497</v>
      </c>
      <c r="X1987" s="71">
        <f t="shared" si="275"/>
        <v>13096998.84</v>
      </c>
      <c r="Y1987" s="71"/>
      <c r="Z1987" s="71">
        <f t="shared" si="276"/>
        <v>13096998.84</v>
      </c>
      <c r="AA1987" s="67" t="s">
        <v>80</v>
      </c>
      <c r="AB1987" s="67"/>
      <c r="AC1987" s="67"/>
      <c r="AD1987" s="67">
        <v>1892</v>
      </c>
      <c r="AE1987" s="67"/>
      <c r="AF1987" s="67"/>
      <c r="AG1987" s="67" t="s">
        <v>81</v>
      </c>
      <c r="AH1987" s="34">
        <f t="shared" si="277"/>
        <v>13096998.84</v>
      </c>
      <c r="AI1987" s="67" t="s">
        <v>82</v>
      </c>
      <c r="AJ1987" s="66"/>
      <c r="AK1987" s="66" t="s">
        <v>480</v>
      </c>
      <c r="AL1987" s="67"/>
    </row>
    <row r="1988" spans="1:38" ht="11.25" customHeight="1">
      <c r="A1988" s="4">
        <v>6029</v>
      </c>
      <c r="B1988" s="67" t="s">
        <v>140</v>
      </c>
      <c r="C1988" s="67" t="s">
        <v>3540</v>
      </c>
      <c r="D1988" s="67" t="s">
        <v>72</v>
      </c>
      <c r="E1988" s="68">
        <v>44459</v>
      </c>
      <c r="F1988" s="68">
        <v>44459</v>
      </c>
      <c r="G1988" s="68" t="s">
        <v>73</v>
      </c>
      <c r="H1988" s="67" t="s">
        <v>21</v>
      </c>
      <c r="I1988" s="67">
        <v>14</v>
      </c>
      <c r="J1988" s="67" t="s">
        <v>74</v>
      </c>
      <c r="K1988" s="67"/>
      <c r="L1988" s="66" t="s">
        <v>480</v>
      </c>
      <c r="M1988" s="66" t="s">
        <v>6360</v>
      </c>
      <c r="N1988" s="67" t="s">
        <v>6361</v>
      </c>
      <c r="O1988" s="67" t="s">
        <v>6362</v>
      </c>
      <c r="P1988" s="68">
        <v>44279</v>
      </c>
      <c r="Q1988" s="71">
        <v>11423927.119999999</v>
      </c>
      <c r="R1988" s="71"/>
      <c r="S1988" s="71">
        <v>11423927.119999999</v>
      </c>
      <c r="T1988" s="67" t="s">
        <v>79</v>
      </c>
      <c r="U1988" s="67">
        <v>2207</v>
      </c>
      <c r="V1988" s="68">
        <v>44494</v>
      </c>
      <c r="W1988" s="68">
        <v>44497</v>
      </c>
      <c r="X1988" s="71">
        <f t="shared" si="275"/>
        <v>11423927.119999999</v>
      </c>
      <c r="Y1988" s="71"/>
      <c r="Z1988" s="71">
        <f t="shared" si="276"/>
        <v>11423927.119999999</v>
      </c>
      <c r="AA1988" s="67" t="s">
        <v>80</v>
      </c>
      <c r="AB1988" s="67"/>
      <c r="AC1988" s="67"/>
      <c r="AD1988" s="67">
        <v>1893</v>
      </c>
      <c r="AE1988" s="67"/>
      <c r="AF1988" s="67"/>
      <c r="AG1988" s="67" t="s">
        <v>81</v>
      </c>
      <c r="AH1988" s="34">
        <f t="shared" si="277"/>
        <v>11423927.119999999</v>
      </c>
      <c r="AI1988" s="67" t="s">
        <v>82</v>
      </c>
      <c r="AJ1988" s="66"/>
      <c r="AK1988" s="66" t="s">
        <v>480</v>
      </c>
      <c r="AL1988" s="67"/>
    </row>
    <row r="1989" spans="1:38" ht="11.25" customHeight="1">
      <c r="A1989" s="4">
        <v>6030</v>
      </c>
      <c r="B1989" s="67" t="s">
        <v>140</v>
      </c>
      <c r="C1989" s="67" t="s">
        <v>3540</v>
      </c>
      <c r="D1989" s="67" t="s">
        <v>72</v>
      </c>
      <c r="E1989" s="68">
        <v>44459</v>
      </c>
      <c r="F1989" s="68">
        <v>44459</v>
      </c>
      <c r="G1989" s="68" t="s">
        <v>73</v>
      </c>
      <c r="H1989" s="67" t="s">
        <v>21</v>
      </c>
      <c r="I1989" s="67">
        <v>14</v>
      </c>
      <c r="J1989" s="67" t="s">
        <v>74</v>
      </c>
      <c r="K1989" s="67"/>
      <c r="L1989" s="66" t="s">
        <v>480</v>
      </c>
      <c r="M1989" s="66" t="s">
        <v>6363</v>
      </c>
      <c r="N1989" s="67" t="s">
        <v>6364</v>
      </c>
      <c r="O1989" s="67" t="s">
        <v>6362</v>
      </c>
      <c r="P1989" s="68">
        <v>44316</v>
      </c>
      <c r="Q1989" s="71">
        <v>6481457.7699999996</v>
      </c>
      <c r="R1989" s="71"/>
      <c r="S1989" s="71">
        <v>6481457.7699999996</v>
      </c>
      <c r="T1989" s="67" t="s">
        <v>79</v>
      </c>
      <c r="U1989" s="67">
        <v>2199</v>
      </c>
      <c r="V1989" s="68">
        <v>44494</v>
      </c>
      <c r="W1989" s="68">
        <v>44495</v>
      </c>
      <c r="X1989" s="71">
        <f t="shared" si="275"/>
        <v>6481457.7699999996</v>
      </c>
      <c r="Y1989" s="71"/>
      <c r="Z1989" s="71">
        <f t="shared" si="276"/>
        <v>6481457.7699999996</v>
      </c>
      <c r="AA1989" s="67" t="s">
        <v>80</v>
      </c>
      <c r="AB1989" s="67"/>
      <c r="AC1989" s="67"/>
      <c r="AD1989" s="67">
        <v>1941</v>
      </c>
      <c r="AE1989" s="67"/>
      <c r="AF1989" s="67"/>
      <c r="AG1989" s="67" t="s">
        <v>81</v>
      </c>
      <c r="AH1989" s="34">
        <f t="shared" si="277"/>
        <v>6481457.7699999996</v>
      </c>
      <c r="AI1989" s="67" t="s">
        <v>82</v>
      </c>
      <c r="AJ1989" s="66"/>
      <c r="AK1989" s="66" t="s">
        <v>480</v>
      </c>
      <c r="AL1989" s="67"/>
    </row>
    <row r="1990" spans="1:38" ht="11.25" customHeight="1">
      <c r="A1990" s="4">
        <v>6031</v>
      </c>
      <c r="B1990" s="67" t="s">
        <v>140</v>
      </c>
      <c r="C1990" s="67" t="s">
        <v>3540</v>
      </c>
      <c r="D1990" s="67" t="s">
        <v>72</v>
      </c>
      <c r="E1990" s="68">
        <v>44459</v>
      </c>
      <c r="F1990" s="68">
        <v>44459</v>
      </c>
      <c r="G1990" s="68" t="s">
        <v>73</v>
      </c>
      <c r="H1990" s="67" t="s">
        <v>21</v>
      </c>
      <c r="I1990" s="67">
        <v>14</v>
      </c>
      <c r="J1990" s="67" t="s">
        <v>74</v>
      </c>
      <c r="K1990" s="67"/>
      <c r="L1990" s="66" t="s">
        <v>480</v>
      </c>
      <c r="M1990" s="66" t="s">
        <v>6365</v>
      </c>
      <c r="N1990" s="67" t="s">
        <v>6366</v>
      </c>
      <c r="O1990" s="67" t="s">
        <v>6367</v>
      </c>
      <c r="P1990" s="68">
        <v>44316</v>
      </c>
      <c r="Q1990" s="71">
        <v>11040360.9</v>
      </c>
      <c r="R1990" s="71"/>
      <c r="S1990" s="71">
        <v>11040360.9</v>
      </c>
      <c r="T1990" s="67" t="s">
        <v>79</v>
      </c>
      <c r="U1990" s="67">
        <v>2539</v>
      </c>
      <c r="V1990" s="68">
        <v>44509</v>
      </c>
      <c r="W1990" s="68">
        <v>44516</v>
      </c>
      <c r="X1990" s="71">
        <f t="shared" si="275"/>
        <v>11040360.9</v>
      </c>
      <c r="Y1990" s="71"/>
      <c r="Z1990" s="71">
        <f t="shared" si="276"/>
        <v>11040360.9</v>
      </c>
      <c r="AA1990" s="67" t="s">
        <v>80</v>
      </c>
      <c r="AB1990" s="67"/>
      <c r="AC1990" s="67"/>
      <c r="AD1990" s="67">
        <v>1965</v>
      </c>
      <c r="AE1990" s="67"/>
      <c r="AF1990" s="67"/>
      <c r="AG1990" s="67" t="s">
        <v>81</v>
      </c>
      <c r="AH1990" s="34">
        <f t="shared" si="277"/>
        <v>11040360.9</v>
      </c>
      <c r="AI1990" s="67" t="s">
        <v>82</v>
      </c>
      <c r="AJ1990" s="66"/>
      <c r="AK1990" s="66" t="s">
        <v>480</v>
      </c>
      <c r="AL1990" s="67"/>
    </row>
    <row r="1991" spans="1:38" ht="11.25" customHeight="1">
      <c r="A1991" s="4">
        <v>6032</v>
      </c>
      <c r="B1991" s="67" t="s">
        <v>140</v>
      </c>
      <c r="C1991" s="67" t="s">
        <v>3540</v>
      </c>
      <c r="D1991" s="67" t="s">
        <v>72</v>
      </c>
      <c r="E1991" s="68">
        <v>44459</v>
      </c>
      <c r="F1991" s="68">
        <v>44459</v>
      </c>
      <c r="G1991" s="68" t="s">
        <v>73</v>
      </c>
      <c r="H1991" s="67" t="s">
        <v>21</v>
      </c>
      <c r="I1991" s="67">
        <v>14</v>
      </c>
      <c r="J1991" s="67" t="s">
        <v>74</v>
      </c>
      <c r="K1991" s="67"/>
      <c r="L1991" s="66" t="s">
        <v>480</v>
      </c>
      <c r="M1991" s="66" t="s">
        <v>6368</v>
      </c>
      <c r="N1991" s="67" t="s">
        <v>6369</v>
      </c>
      <c r="O1991" s="67" t="s">
        <v>6370</v>
      </c>
      <c r="P1991" s="68">
        <v>44316</v>
      </c>
      <c r="Q1991" s="71">
        <v>9270113.7200000007</v>
      </c>
      <c r="R1991" s="71"/>
      <c r="S1991" s="71">
        <v>9270113.7200000007</v>
      </c>
      <c r="T1991" s="67" t="s">
        <v>79</v>
      </c>
      <c r="U1991" s="67">
        <v>2540</v>
      </c>
      <c r="V1991" s="68">
        <v>44509</v>
      </c>
      <c r="W1991" s="68">
        <v>44516</v>
      </c>
      <c r="X1991" s="71">
        <f t="shared" si="275"/>
        <v>9270113.7200000007</v>
      </c>
      <c r="Y1991" s="71"/>
      <c r="Z1991" s="71">
        <f t="shared" si="276"/>
        <v>9270113.7200000007</v>
      </c>
      <c r="AA1991" s="67" t="s">
        <v>80</v>
      </c>
      <c r="AB1991" s="67"/>
      <c r="AC1991" s="67"/>
      <c r="AD1991" s="67">
        <v>1966</v>
      </c>
      <c r="AE1991" s="67"/>
      <c r="AF1991" s="67"/>
      <c r="AG1991" s="67" t="s">
        <v>81</v>
      </c>
      <c r="AH1991" s="34">
        <f t="shared" si="277"/>
        <v>9270113.7200000007</v>
      </c>
      <c r="AI1991" s="67" t="s">
        <v>82</v>
      </c>
      <c r="AJ1991" s="66"/>
      <c r="AK1991" s="66" t="s">
        <v>480</v>
      </c>
      <c r="AL1991" s="67"/>
    </row>
    <row r="1992" spans="1:38" ht="11.25" customHeight="1">
      <c r="A1992" s="4"/>
      <c r="B1992" s="67" t="s">
        <v>140</v>
      </c>
      <c r="C1992" s="67" t="s">
        <v>3540</v>
      </c>
      <c r="D1992" s="67" t="s">
        <v>72</v>
      </c>
      <c r="E1992" s="68">
        <v>44459</v>
      </c>
      <c r="F1992" s="68">
        <v>44459</v>
      </c>
      <c r="G1992" s="68" t="s">
        <v>73</v>
      </c>
      <c r="H1992" s="67" t="s">
        <v>21</v>
      </c>
      <c r="I1992" s="67">
        <v>14</v>
      </c>
      <c r="J1992" s="67" t="s">
        <v>74</v>
      </c>
      <c r="K1992" s="67"/>
      <c r="L1992" s="66" t="s">
        <v>480</v>
      </c>
      <c r="M1992" s="66" t="s">
        <v>6371</v>
      </c>
      <c r="N1992" s="67" t="s">
        <v>6372</v>
      </c>
      <c r="O1992" s="67" t="s">
        <v>6373</v>
      </c>
      <c r="P1992" s="68">
        <v>44316</v>
      </c>
      <c r="Q1992" s="71">
        <v>22216712.960000001</v>
      </c>
      <c r="R1992" s="71"/>
      <c r="S1992" s="71">
        <v>22216712.960000001</v>
      </c>
      <c r="T1992" s="67" t="s">
        <v>79</v>
      </c>
      <c r="U1992" s="67"/>
      <c r="V1992" s="68">
        <v>44494</v>
      </c>
      <c r="W1992" s="68">
        <v>44495</v>
      </c>
      <c r="X1992" s="71">
        <f t="shared" si="275"/>
        <v>22216712.960000001</v>
      </c>
      <c r="Y1992" s="71"/>
      <c r="Z1992" s="71">
        <f t="shared" si="276"/>
        <v>22216712.960000001</v>
      </c>
      <c r="AA1992" s="67" t="s">
        <v>80</v>
      </c>
      <c r="AB1992" s="67"/>
      <c r="AC1992" s="67"/>
      <c r="AD1992" s="67"/>
      <c r="AE1992" s="67"/>
      <c r="AF1992" s="67"/>
      <c r="AG1992" s="67" t="s">
        <v>81</v>
      </c>
      <c r="AH1992" s="34">
        <f t="shared" si="277"/>
        <v>22216712.960000001</v>
      </c>
      <c r="AI1992" s="67" t="s">
        <v>82</v>
      </c>
      <c r="AJ1992" s="66"/>
      <c r="AK1992" s="66" t="s">
        <v>480</v>
      </c>
      <c r="AL1992" s="67"/>
    </row>
    <row r="1993" spans="1:38" ht="11.25" customHeight="1">
      <c r="A1993" s="4">
        <v>6033</v>
      </c>
      <c r="B1993" s="67" t="s">
        <v>72</v>
      </c>
      <c r="C1993" s="67" t="s">
        <v>90</v>
      </c>
      <c r="D1993" s="67" t="s">
        <v>72</v>
      </c>
      <c r="E1993" s="68">
        <v>44459</v>
      </c>
      <c r="F1993" s="68">
        <v>44459</v>
      </c>
      <c r="G1993" s="68" t="s">
        <v>177</v>
      </c>
      <c r="H1993" s="67" t="s">
        <v>18</v>
      </c>
      <c r="I1993" s="67">
        <v>10</v>
      </c>
      <c r="J1993" s="67" t="s">
        <v>100</v>
      </c>
      <c r="K1993" s="67"/>
      <c r="L1993" s="66" t="s">
        <v>6374</v>
      </c>
      <c r="M1993" s="66" t="s">
        <v>6375</v>
      </c>
      <c r="N1993" s="67"/>
      <c r="O1993" s="67" t="s">
        <v>6376</v>
      </c>
      <c r="P1993" s="68">
        <v>44427</v>
      </c>
      <c r="Q1993" s="71">
        <v>1950840</v>
      </c>
      <c r="R1993" s="71"/>
      <c r="S1993" s="71">
        <v>1950840</v>
      </c>
      <c r="T1993" s="67" t="s">
        <v>96</v>
      </c>
      <c r="U1993" s="67">
        <v>1790</v>
      </c>
      <c r="V1993" s="68">
        <v>44466</v>
      </c>
      <c r="W1993" s="68">
        <v>44468</v>
      </c>
      <c r="X1993" s="71">
        <v>1950840</v>
      </c>
      <c r="Y1993" s="71"/>
      <c r="Z1993" s="71">
        <v>1950840</v>
      </c>
      <c r="AA1993" s="67" t="s">
        <v>80</v>
      </c>
      <c r="AB1993" s="67"/>
      <c r="AC1993" s="67"/>
      <c r="AD1993" s="67"/>
      <c r="AE1993" s="67"/>
      <c r="AF1993" s="67"/>
      <c r="AG1993" s="67" t="s">
        <v>6377</v>
      </c>
      <c r="AH1993" s="34"/>
      <c r="AI1993" s="67" t="s">
        <v>403</v>
      </c>
      <c r="AJ1993" s="66"/>
      <c r="AK1993" s="66" t="s">
        <v>6375</v>
      </c>
      <c r="AL1993" s="67"/>
    </row>
    <row r="1994" spans="1:38" ht="11.25" customHeight="1">
      <c r="A1994" s="4">
        <v>6034</v>
      </c>
      <c r="B1994" s="67" t="s">
        <v>72</v>
      </c>
      <c r="C1994" s="67" t="s">
        <v>90</v>
      </c>
      <c r="D1994" s="67" t="s">
        <v>72</v>
      </c>
      <c r="E1994" s="68">
        <v>44459</v>
      </c>
      <c r="F1994" s="68">
        <v>44459</v>
      </c>
      <c r="G1994" s="68" t="s">
        <v>177</v>
      </c>
      <c r="H1994" s="67" t="s">
        <v>18</v>
      </c>
      <c r="I1994" s="67">
        <v>10</v>
      </c>
      <c r="J1994" s="67" t="s">
        <v>100</v>
      </c>
      <c r="K1994" s="67"/>
      <c r="L1994" s="66" t="s">
        <v>6374</v>
      </c>
      <c r="M1994" s="66" t="s">
        <v>6378</v>
      </c>
      <c r="N1994" s="67"/>
      <c r="O1994" s="67" t="s">
        <v>6376</v>
      </c>
      <c r="P1994" s="68">
        <v>44427</v>
      </c>
      <c r="Q1994" s="71">
        <v>4169520</v>
      </c>
      <c r="R1994" s="71"/>
      <c r="S1994" s="71">
        <v>4169520</v>
      </c>
      <c r="T1994" s="67" t="s">
        <v>96</v>
      </c>
      <c r="U1994" s="67">
        <v>1790</v>
      </c>
      <c r="V1994" s="68">
        <v>44466</v>
      </c>
      <c r="W1994" s="68">
        <v>44468</v>
      </c>
      <c r="X1994" s="71">
        <v>4169520</v>
      </c>
      <c r="Y1994" s="71"/>
      <c r="Z1994" s="71">
        <v>4169520</v>
      </c>
      <c r="AA1994" s="67" t="s">
        <v>80</v>
      </c>
      <c r="AB1994" s="67"/>
      <c r="AC1994" s="67"/>
      <c r="AD1994" s="67"/>
      <c r="AE1994" s="67"/>
      <c r="AF1994" s="67"/>
      <c r="AG1994" s="67" t="s">
        <v>6379</v>
      </c>
      <c r="AH1994" s="34"/>
      <c r="AI1994" s="67" t="s">
        <v>403</v>
      </c>
      <c r="AJ1994" s="66"/>
      <c r="AK1994" s="66" t="s">
        <v>6378</v>
      </c>
      <c r="AL1994" s="67"/>
    </row>
    <row r="1995" spans="1:38" ht="11.25" customHeight="1">
      <c r="A1995" s="4">
        <v>6035</v>
      </c>
      <c r="B1995" s="67" t="s">
        <v>83</v>
      </c>
      <c r="C1995" s="67" t="s">
        <v>83</v>
      </c>
      <c r="D1995" s="67" t="s">
        <v>72</v>
      </c>
      <c r="E1995" s="68">
        <v>44459</v>
      </c>
      <c r="F1995" s="68">
        <v>44459</v>
      </c>
      <c r="G1995" s="68" t="s">
        <v>177</v>
      </c>
      <c r="H1995" s="67" t="s">
        <v>18</v>
      </c>
      <c r="I1995" s="67">
        <v>10</v>
      </c>
      <c r="J1995" s="67" t="s">
        <v>100</v>
      </c>
      <c r="K1995" s="67"/>
      <c r="L1995" s="66" t="s">
        <v>2736</v>
      </c>
      <c r="M1995" s="66" t="s">
        <v>6380</v>
      </c>
      <c r="N1995" s="67"/>
      <c r="O1995" s="67" t="s">
        <v>6381</v>
      </c>
      <c r="P1995" s="68">
        <v>44433</v>
      </c>
      <c r="Q1995" s="71">
        <v>17110460</v>
      </c>
      <c r="R1995" s="71"/>
      <c r="S1995" s="71">
        <v>14000000</v>
      </c>
      <c r="T1995" s="67" t="s">
        <v>96</v>
      </c>
      <c r="U1995" s="67">
        <v>1670</v>
      </c>
      <c r="V1995" s="68">
        <v>44462</v>
      </c>
      <c r="W1995" s="68">
        <v>44466</v>
      </c>
      <c r="X1995" s="71">
        <v>14000000</v>
      </c>
      <c r="Y1995" s="71"/>
      <c r="Z1995" s="71">
        <v>14000000</v>
      </c>
      <c r="AA1995" s="67" t="s">
        <v>80</v>
      </c>
      <c r="AB1995" s="67"/>
      <c r="AC1995" s="67"/>
      <c r="AD1995" s="67"/>
      <c r="AE1995" s="67"/>
      <c r="AF1995" s="67"/>
      <c r="AG1995" s="67" t="s">
        <v>6382</v>
      </c>
      <c r="AH1995" s="34"/>
      <c r="AI1995" s="67" t="s">
        <v>1888</v>
      </c>
      <c r="AJ1995" s="66"/>
      <c r="AK1995" s="66" t="s">
        <v>6380</v>
      </c>
      <c r="AL1995" s="67"/>
    </row>
    <row r="1996" spans="1:38" ht="11.25" customHeight="1">
      <c r="A1996" s="4">
        <v>6036</v>
      </c>
      <c r="B1996" s="67" t="s">
        <v>239</v>
      </c>
      <c r="C1996" s="67" t="s">
        <v>239</v>
      </c>
      <c r="D1996" s="67" t="s">
        <v>72</v>
      </c>
      <c r="E1996" s="68">
        <v>44460</v>
      </c>
      <c r="F1996" s="68">
        <v>44460</v>
      </c>
      <c r="G1996" s="68" t="s">
        <v>73</v>
      </c>
      <c r="H1996" s="67" t="s">
        <v>16</v>
      </c>
      <c r="I1996" s="67">
        <v>14</v>
      </c>
      <c r="J1996" s="67" t="s">
        <v>74</v>
      </c>
      <c r="K1996" s="67"/>
      <c r="L1996" s="66" t="s">
        <v>241</v>
      </c>
      <c r="M1996" s="66" t="s">
        <v>6383</v>
      </c>
      <c r="N1996" s="67" t="s">
        <v>6384</v>
      </c>
      <c r="O1996" s="67" t="s">
        <v>6385</v>
      </c>
      <c r="P1996" s="68">
        <v>43861</v>
      </c>
      <c r="Q1996" s="71">
        <v>23900890.239999998</v>
      </c>
      <c r="R1996" s="71"/>
      <c r="S1996" s="71">
        <v>23900890.239999998</v>
      </c>
      <c r="T1996" s="67" t="s">
        <v>79</v>
      </c>
      <c r="U1996" s="67">
        <v>1845</v>
      </c>
      <c r="V1996" s="68">
        <v>44468</v>
      </c>
      <c r="W1996" s="68">
        <v>44469</v>
      </c>
      <c r="X1996" s="71">
        <f t="shared" ref="X1996:X2050" si="278">+S1996</f>
        <v>23900890.239999998</v>
      </c>
      <c r="Y1996" s="71"/>
      <c r="Z1996" s="71">
        <f t="shared" ref="Z1996:Z2050" si="279">SUM(X1996:Y1996)</f>
        <v>23900890.239999998</v>
      </c>
      <c r="AA1996" s="67" t="s">
        <v>80</v>
      </c>
      <c r="AB1996" s="67"/>
      <c r="AC1996" s="67"/>
      <c r="AD1996" s="67">
        <v>1490</v>
      </c>
      <c r="AE1996" s="67"/>
      <c r="AF1996" s="67"/>
      <c r="AG1996" s="67" t="s">
        <v>81</v>
      </c>
      <c r="AH1996" s="34">
        <f t="shared" ref="AH1996:AH2050" si="280">Z1996</f>
        <v>23900890.239999998</v>
      </c>
      <c r="AI1996" s="67" t="s">
        <v>82</v>
      </c>
      <c r="AJ1996" s="66"/>
      <c r="AK1996" s="66" t="s">
        <v>241</v>
      </c>
      <c r="AL1996" s="67"/>
    </row>
    <row r="1997" spans="1:38" ht="11.25" customHeight="1">
      <c r="A1997" s="4">
        <v>6037</v>
      </c>
      <c r="B1997" s="67" t="s">
        <v>239</v>
      </c>
      <c r="C1997" s="67" t="s">
        <v>239</v>
      </c>
      <c r="D1997" s="67" t="s">
        <v>72</v>
      </c>
      <c r="E1997" s="68">
        <v>44460</v>
      </c>
      <c r="F1997" s="68">
        <v>44460</v>
      </c>
      <c r="G1997" s="68" t="s">
        <v>73</v>
      </c>
      <c r="H1997" s="67" t="s">
        <v>16</v>
      </c>
      <c r="I1997" s="67">
        <v>14</v>
      </c>
      <c r="J1997" s="67" t="s">
        <v>74</v>
      </c>
      <c r="K1997" s="67"/>
      <c r="L1997" s="66" t="s">
        <v>241</v>
      </c>
      <c r="M1997" s="66" t="s">
        <v>6386</v>
      </c>
      <c r="N1997" s="67" t="s">
        <v>6387</v>
      </c>
      <c r="O1997" s="67" t="s">
        <v>6388</v>
      </c>
      <c r="P1997" s="68">
        <v>43910</v>
      </c>
      <c r="Q1997" s="71">
        <v>13470385.43</v>
      </c>
      <c r="R1997" s="71"/>
      <c r="S1997" s="71">
        <v>13470385.43</v>
      </c>
      <c r="T1997" s="67" t="s">
        <v>79</v>
      </c>
      <c r="U1997" s="67">
        <v>1853</v>
      </c>
      <c r="V1997" s="68">
        <v>44468</v>
      </c>
      <c r="W1997" s="68">
        <v>44469</v>
      </c>
      <c r="X1997" s="71">
        <f t="shared" si="278"/>
        <v>13470385.43</v>
      </c>
      <c r="Y1997" s="71"/>
      <c r="Z1997" s="71">
        <f t="shared" si="279"/>
        <v>13470385.43</v>
      </c>
      <c r="AA1997" s="67" t="s">
        <v>80</v>
      </c>
      <c r="AB1997" s="67"/>
      <c r="AC1997" s="67"/>
      <c r="AD1997" s="67">
        <v>1493</v>
      </c>
      <c r="AE1997" s="67"/>
      <c r="AF1997" s="67"/>
      <c r="AG1997" s="67" t="s">
        <v>81</v>
      </c>
      <c r="AH1997" s="34">
        <f t="shared" si="280"/>
        <v>13470385.43</v>
      </c>
      <c r="AI1997" s="67" t="s">
        <v>82</v>
      </c>
      <c r="AJ1997" s="66"/>
      <c r="AK1997" s="66" t="s">
        <v>241</v>
      </c>
      <c r="AL1997" s="67"/>
    </row>
    <row r="1998" spans="1:38" ht="11.25" customHeight="1">
      <c r="A1998" s="4">
        <v>6038</v>
      </c>
      <c r="B1998" s="67" t="s">
        <v>239</v>
      </c>
      <c r="C1998" s="67" t="s">
        <v>239</v>
      </c>
      <c r="D1998" s="67" t="s">
        <v>72</v>
      </c>
      <c r="E1998" s="68">
        <v>44460</v>
      </c>
      <c r="F1998" s="68">
        <v>44460</v>
      </c>
      <c r="G1998" s="68" t="s">
        <v>73</v>
      </c>
      <c r="H1998" s="67" t="s">
        <v>16</v>
      </c>
      <c r="I1998" s="67">
        <v>14</v>
      </c>
      <c r="J1998" s="67" t="s">
        <v>74</v>
      </c>
      <c r="K1998" s="67"/>
      <c r="L1998" s="66" t="s">
        <v>241</v>
      </c>
      <c r="M1998" s="66" t="s">
        <v>6389</v>
      </c>
      <c r="N1998" s="67" t="s">
        <v>6390</v>
      </c>
      <c r="O1998" s="67" t="s">
        <v>6391</v>
      </c>
      <c r="P1998" s="68">
        <v>43910</v>
      </c>
      <c r="Q1998" s="71">
        <v>16234412.970000001</v>
      </c>
      <c r="R1998" s="71"/>
      <c r="S1998" s="71">
        <v>16234412.970000001</v>
      </c>
      <c r="T1998" s="67" t="s">
        <v>79</v>
      </c>
      <c r="U1998" s="67">
        <v>1857</v>
      </c>
      <c r="V1998" s="68">
        <v>44468</v>
      </c>
      <c r="W1998" s="68">
        <v>44469</v>
      </c>
      <c r="X1998" s="71">
        <f t="shared" si="278"/>
        <v>16234412.970000001</v>
      </c>
      <c r="Y1998" s="71"/>
      <c r="Z1998" s="71">
        <f t="shared" si="279"/>
        <v>16234412.970000001</v>
      </c>
      <c r="AA1998" s="67" t="s">
        <v>80</v>
      </c>
      <c r="AB1998" s="67"/>
      <c r="AC1998" s="67"/>
      <c r="AD1998" s="67">
        <v>1495</v>
      </c>
      <c r="AE1998" s="67"/>
      <c r="AF1998" s="67"/>
      <c r="AG1998" s="67" t="s">
        <v>81</v>
      </c>
      <c r="AH1998" s="34">
        <f t="shared" si="280"/>
        <v>16234412.970000001</v>
      </c>
      <c r="AI1998" s="67" t="s">
        <v>82</v>
      </c>
      <c r="AJ1998" s="66"/>
      <c r="AK1998" s="66" t="s">
        <v>241</v>
      </c>
      <c r="AL1998" s="67"/>
    </row>
    <row r="1999" spans="1:38" ht="11.25" customHeight="1">
      <c r="A1999" s="4">
        <v>6039</v>
      </c>
      <c r="B1999" s="67" t="s">
        <v>239</v>
      </c>
      <c r="C1999" s="67" t="s">
        <v>239</v>
      </c>
      <c r="D1999" s="67" t="s">
        <v>72</v>
      </c>
      <c r="E1999" s="68">
        <v>44460</v>
      </c>
      <c r="F1999" s="68">
        <v>44460</v>
      </c>
      <c r="G1999" s="68" t="s">
        <v>73</v>
      </c>
      <c r="H1999" s="67" t="s">
        <v>16</v>
      </c>
      <c r="I1999" s="67">
        <v>14</v>
      </c>
      <c r="J1999" s="67" t="s">
        <v>74</v>
      </c>
      <c r="K1999" s="67"/>
      <c r="L1999" s="66" t="s">
        <v>241</v>
      </c>
      <c r="M1999" s="66" t="s">
        <v>6392</v>
      </c>
      <c r="N1999" s="67" t="s">
        <v>6393</v>
      </c>
      <c r="O1999" s="67" t="s">
        <v>6394</v>
      </c>
      <c r="P1999" s="68">
        <v>43910</v>
      </c>
      <c r="Q1999" s="71">
        <v>10742735.890000001</v>
      </c>
      <c r="R1999" s="71"/>
      <c r="S1999" s="71">
        <v>10742735.890000001</v>
      </c>
      <c r="T1999" s="67" t="s">
        <v>79</v>
      </c>
      <c r="U1999" s="67">
        <v>1858</v>
      </c>
      <c r="V1999" s="68">
        <v>44468</v>
      </c>
      <c r="W1999" s="68">
        <v>44469</v>
      </c>
      <c r="X1999" s="71">
        <f t="shared" si="278"/>
        <v>10742735.890000001</v>
      </c>
      <c r="Y1999" s="71"/>
      <c r="Z1999" s="71">
        <f t="shared" si="279"/>
        <v>10742735.890000001</v>
      </c>
      <c r="AA1999" s="67" t="s">
        <v>80</v>
      </c>
      <c r="AB1999" s="67"/>
      <c r="AC1999" s="67"/>
      <c r="AD1999" s="67">
        <v>1496</v>
      </c>
      <c r="AE1999" s="67"/>
      <c r="AF1999" s="67"/>
      <c r="AG1999" s="67" t="s">
        <v>81</v>
      </c>
      <c r="AH1999" s="34">
        <f t="shared" si="280"/>
        <v>10742735.890000001</v>
      </c>
      <c r="AI1999" s="67" t="s">
        <v>82</v>
      </c>
      <c r="AJ1999" s="66"/>
      <c r="AK1999" s="66" t="s">
        <v>241</v>
      </c>
      <c r="AL1999" s="67"/>
    </row>
    <row r="2000" spans="1:38" ht="11.25" customHeight="1">
      <c r="A2000" s="4">
        <v>6040</v>
      </c>
      <c r="B2000" s="67" t="s">
        <v>239</v>
      </c>
      <c r="C2000" s="67" t="s">
        <v>239</v>
      </c>
      <c r="D2000" s="67" t="s">
        <v>72</v>
      </c>
      <c r="E2000" s="68">
        <v>44460</v>
      </c>
      <c r="F2000" s="68">
        <v>44460</v>
      </c>
      <c r="G2000" s="68" t="s">
        <v>73</v>
      </c>
      <c r="H2000" s="67" t="s">
        <v>16</v>
      </c>
      <c r="I2000" s="67">
        <v>14</v>
      </c>
      <c r="J2000" s="67" t="s">
        <v>74</v>
      </c>
      <c r="K2000" s="67"/>
      <c r="L2000" s="66" t="s">
        <v>241</v>
      </c>
      <c r="M2000" s="66" t="s">
        <v>6395</v>
      </c>
      <c r="N2000" s="67" t="s">
        <v>6396</v>
      </c>
      <c r="O2000" s="67" t="s">
        <v>6397</v>
      </c>
      <c r="P2000" s="68">
        <v>43910</v>
      </c>
      <c r="Q2000" s="71">
        <v>14182996.109999999</v>
      </c>
      <c r="R2000" s="71"/>
      <c r="S2000" s="71">
        <v>14182996.109999999</v>
      </c>
      <c r="T2000" s="67" t="s">
        <v>79</v>
      </c>
      <c r="U2000" s="67">
        <v>1860</v>
      </c>
      <c r="V2000" s="68">
        <v>44468</v>
      </c>
      <c r="W2000" s="68">
        <v>44469</v>
      </c>
      <c r="X2000" s="71">
        <f t="shared" si="278"/>
        <v>14182996.109999999</v>
      </c>
      <c r="Y2000" s="71"/>
      <c r="Z2000" s="71">
        <f t="shared" si="279"/>
        <v>14182996.109999999</v>
      </c>
      <c r="AA2000" s="67" t="s">
        <v>80</v>
      </c>
      <c r="AB2000" s="67"/>
      <c r="AC2000" s="67"/>
      <c r="AD2000" s="67">
        <v>1496</v>
      </c>
      <c r="AE2000" s="67"/>
      <c r="AF2000" s="67"/>
      <c r="AG2000" s="67" t="s">
        <v>81</v>
      </c>
      <c r="AH2000" s="34">
        <f t="shared" si="280"/>
        <v>14182996.109999999</v>
      </c>
      <c r="AI2000" s="67" t="s">
        <v>82</v>
      </c>
      <c r="AJ2000" s="66"/>
      <c r="AK2000" s="66" t="s">
        <v>241</v>
      </c>
      <c r="AL2000" s="67"/>
    </row>
    <row r="2001" spans="1:38" ht="11.25" customHeight="1">
      <c r="A2001" s="4">
        <v>6041</v>
      </c>
      <c r="B2001" s="67" t="s">
        <v>239</v>
      </c>
      <c r="C2001" s="67" t="s">
        <v>239</v>
      </c>
      <c r="D2001" s="67" t="s">
        <v>72</v>
      </c>
      <c r="E2001" s="68">
        <v>44460</v>
      </c>
      <c r="F2001" s="68">
        <v>44460</v>
      </c>
      <c r="G2001" s="68" t="s">
        <v>73</v>
      </c>
      <c r="H2001" s="67" t="s">
        <v>16</v>
      </c>
      <c r="I2001" s="67">
        <v>14</v>
      </c>
      <c r="J2001" s="67" t="s">
        <v>74</v>
      </c>
      <c r="K2001" s="67"/>
      <c r="L2001" s="66" t="s">
        <v>241</v>
      </c>
      <c r="M2001" s="66" t="s">
        <v>6398</v>
      </c>
      <c r="N2001" s="67" t="s">
        <v>6399</v>
      </c>
      <c r="O2001" s="67" t="s">
        <v>6400</v>
      </c>
      <c r="P2001" s="68">
        <v>43910</v>
      </c>
      <c r="Q2001" s="71">
        <v>4275700</v>
      </c>
      <c r="R2001" s="71"/>
      <c r="S2001" s="71">
        <v>4275700</v>
      </c>
      <c r="T2001" s="67" t="s">
        <v>79</v>
      </c>
      <c r="U2001" s="67">
        <v>1876</v>
      </c>
      <c r="V2001" s="68">
        <v>44468</v>
      </c>
      <c r="W2001" s="68">
        <v>44469</v>
      </c>
      <c r="X2001" s="71">
        <f t="shared" si="278"/>
        <v>4275700</v>
      </c>
      <c r="Y2001" s="71"/>
      <c r="Z2001" s="71">
        <f t="shared" si="279"/>
        <v>4275700</v>
      </c>
      <c r="AA2001" s="67" t="s">
        <v>80</v>
      </c>
      <c r="AB2001" s="67"/>
      <c r="AC2001" s="67"/>
      <c r="AD2001" s="67">
        <v>1328</v>
      </c>
      <c r="AE2001" s="67"/>
      <c r="AF2001" s="67"/>
      <c r="AG2001" s="67" t="s">
        <v>81</v>
      </c>
      <c r="AH2001" s="34">
        <f t="shared" si="280"/>
        <v>4275700</v>
      </c>
      <c r="AI2001" s="67" t="s">
        <v>82</v>
      </c>
      <c r="AJ2001" s="66"/>
      <c r="AK2001" s="66" t="s">
        <v>241</v>
      </c>
      <c r="AL2001" s="67"/>
    </row>
    <row r="2002" spans="1:38" ht="11.25" customHeight="1">
      <c r="A2002" s="4">
        <v>6042</v>
      </c>
      <c r="B2002" s="67" t="s">
        <v>239</v>
      </c>
      <c r="C2002" s="67" t="s">
        <v>239</v>
      </c>
      <c r="D2002" s="67" t="s">
        <v>72</v>
      </c>
      <c r="E2002" s="68">
        <v>44460</v>
      </c>
      <c r="F2002" s="68">
        <v>44460</v>
      </c>
      <c r="G2002" s="68" t="s">
        <v>73</v>
      </c>
      <c r="H2002" s="67" t="s">
        <v>16</v>
      </c>
      <c r="I2002" s="67">
        <v>14</v>
      </c>
      <c r="J2002" s="67" t="s">
        <v>74</v>
      </c>
      <c r="K2002" s="67"/>
      <c r="L2002" s="66" t="s">
        <v>241</v>
      </c>
      <c r="M2002" s="66" t="s">
        <v>6401</v>
      </c>
      <c r="N2002" s="67" t="s">
        <v>6402</v>
      </c>
      <c r="O2002" s="67" t="s">
        <v>6403</v>
      </c>
      <c r="P2002" s="68">
        <v>44012</v>
      </c>
      <c r="Q2002" s="71">
        <v>19922588.100000001</v>
      </c>
      <c r="R2002" s="71"/>
      <c r="S2002" s="71">
        <v>19922588.100000001</v>
      </c>
      <c r="T2002" s="67" t="s">
        <v>79</v>
      </c>
      <c r="U2002" s="67">
        <v>1862</v>
      </c>
      <c r="V2002" s="68">
        <v>44468</v>
      </c>
      <c r="W2002" s="68">
        <v>44482</v>
      </c>
      <c r="X2002" s="71">
        <f t="shared" si="278"/>
        <v>19922588.100000001</v>
      </c>
      <c r="Y2002" s="71"/>
      <c r="Z2002" s="71">
        <f t="shared" si="279"/>
        <v>19922588.100000001</v>
      </c>
      <c r="AA2002" s="67" t="s">
        <v>80</v>
      </c>
      <c r="AB2002" s="67"/>
      <c r="AC2002" s="67"/>
      <c r="AD2002" s="67">
        <v>1498</v>
      </c>
      <c r="AE2002" s="67"/>
      <c r="AF2002" s="67"/>
      <c r="AG2002" s="67" t="s">
        <v>81</v>
      </c>
      <c r="AH2002" s="34">
        <f t="shared" si="280"/>
        <v>19922588.100000001</v>
      </c>
      <c r="AI2002" s="67" t="s">
        <v>82</v>
      </c>
      <c r="AJ2002" s="66"/>
      <c r="AK2002" s="66" t="s">
        <v>241</v>
      </c>
      <c r="AL2002" s="67"/>
    </row>
    <row r="2003" spans="1:38" ht="11.25" customHeight="1">
      <c r="A2003" s="4">
        <v>6043</v>
      </c>
      <c r="B2003" s="67" t="s">
        <v>239</v>
      </c>
      <c r="C2003" s="67" t="s">
        <v>239</v>
      </c>
      <c r="D2003" s="67" t="s">
        <v>72</v>
      </c>
      <c r="E2003" s="68">
        <v>44460</v>
      </c>
      <c r="F2003" s="68">
        <v>44460</v>
      </c>
      <c r="G2003" s="68" t="s">
        <v>73</v>
      </c>
      <c r="H2003" s="67" t="s">
        <v>16</v>
      </c>
      <c r="I2003" s="67">
        <v>14</v>
      </c>
      <c r="J2003" s="67" t="s">
        <v>74</v>
      </c>
      <c r="K2003" s="67"/>
      <c r="L2003" s="66" t="s">
        <v>241</v>
      </c>
      <c r="M2003" s="66" t="s">
        <v>6404</v>
      </c>
      <c r="N2003" s="67" t="s">
        <v>6405</v>
      </c>
      <c r="O2003" s="67" t="s">
        <v>6406</v>
      </c>
      <c r="P2003" s="68">
        <v>44186</v>
      </c>
      <c r="Q2003" s="71">
        <v>11576533.939999999</v>
      </c>
      <c r="R2003" s="71"/>
      <c r="S2003" s="71">
        <v>11576533.939999999</v>
      </c>
      <c r="T2003" s="67" t="s">
        <v>79</v>
      </c>
      <c r="U2003" s="67">
        <v>1865</v>
      </c>
      <c r="V2003" s="68">
        <v>44468</v>
      </c>
      <c r="W2003" s="68">
        <v>44482</v>
      </c>
      <c r="X2003" s="71">
        <f t="shared" si="278"/>
        <v>11576533.939999999</v>
      </c>
      <c r="Y2003" s="71"/>
      <c r="Z2003" s="71">
        <f t="shared" si="279"/>
        <v>11576533.939999999</v>
      </c>
      <c r="AA2003" s="67" t="s">
        <v>80</v>
      </c>
      <c r="AB2003" s="67"/>
      <c r="AC2003" s="67"/>
      <c r="AD2003" s="67">
        <v>1499</v>
      </c>
      <c r="AE2003" s="67"/>
      <c r="AF2003" s="67"/>
      <c r="AG2003" s="67" t="s">
        <v>81</v>
      </c>
      <c r="AH2003" s="34">
        <f t="shared" si="280"/>
        <v>11576533.939999999</v>
      </c>
      <c r="AI2003" s="67" t="s">
        <v>82</v>
      </c>
      <c r="AJ2003" s="66"/>
      <c r="AK2003" s="66" t="s">
        <v>241</v>
      </c>
      <c r="AL2003" s="67"/>
    </row>
    <row r="2004" spans="1:38" ht="11.25" customHeight="1">
      <c r="A2004" s="4">
        <v>6044</v>
      </c>
      <c r="B2004" s="67" t="s">
        <v>239</v>
      </c>
      <c r="C2004" s="67" t="s">
        <v>239</v>
      </c>
      <c r="D2004" s="67" t="s">
        <v>72</v>
      </c>
      <c r="E2004" s="68">
        <v>44460</v>
      </c>
      <c r="F2004" s="68">
        <v>44460</v>
      </c>
      <c r="G2004" s="68" t="s">
        <v>73</v>
      </c>
      <c r="H2004" s="67" t="s">
        <v>16</v>
      </c>
      <c r="I2004" s="67">
        <v>14</v>
      </c>
      <c r="J2004" s="67" t="s">
        <v>74</v>
      </c>
      <c r="K2004" s="67"/>
      <c r="L2004" s="66" t="s">
        <v>241</v>
      </c>
      <c r="M2004" s="66" t="s">
        <v>6407</v>
      </c>
      <c r="N2004" s="67" t="s">
        <v>6408</v>
      </c>
      <c r="O2004" s="67" t="s">
        <v>6409</v>
      </c>
      <c r="P2004" s="68">
        <v>44133</v>
      </c>
      <c r="Q2004" s="71">
        <v>18737819</v>
      </c>
      <c r="R2004" s="71"/>
      <c r="S2004" s="71">
        <v>18737818.149999999</v>
      </c>
      <c r="T2004" s="67" t="s">
        <v>79</v>
      </c>
      <c r="U2004" s="67">
        <v>1856</v>
      </c>
      <c r="V2004" s="68">
        <v>44468</v>
      </c>
      <c r="W2004" s="68">
        <v>44490</v>
      </c>
      <c r="X2004" s="71">
        <f t="shared" si="278"/>
        <v>18737818.149999999</v>
      </c>
      <c r="Y2004" s="71"/>
      <c r="Z2004" s="71">
        <f t="shared" si="279"/>
        <v>18737818.149999999</v>
      </c>
      <c r="AA2004" s="67" t="s">
        <v>80</v>
      </c>
      <c r="AB2004" s="67"/>
      <c r="AC2004" s="67"/>
      <c r="AD2004" s="67">
        <v>1494</v>
      </c>
      <c r="AE2004" s="67"/>
      <c r="AF2004" s="67"/>
      <c r="AG2004" s="67" t="s">
        <v>81</v>
      </c>
      <c r="AH2004" s="34">
        <f t="shared" si="280"/>
        <v>18737818.149999999</v>
      </c>
      <c r="AI2004" s="67" t="s">
        <v>82</v>
      </c>
      <c r="AJ2004" s="66"/>
      <c r="AK2004" s="66" t="s">
        <v>241</v>
      </c>
      <c r="AL2004" s="67"/>
    </row>
    <row r="2005" spans="1:38" ht="11.25" customHeight="1">
      <c r="A2005" s="4">
        <v>6045</v>
      </c>
      <c r="B2005" s="67" t="s">
        <v>239</v>
      </c>
      <c r="C2005" s="67" t="s">
        <v>239</v>
      </c>
      <c r="D2005" s="67" t="s">
        <v>72</v>
      </c>
      <c r="E2005" s="68">
        <v>44460</v>
      </c>
      <c r="F2005" s="68">
        <v>44460</v>
      </c>
      <c r="G2005" s="68" t="s">
        <v>73</v>
      </c>
      <c r="H2005" s="67" t="s">
        <v>16</v>
      </c>
      <c r="I2005" s="67">
        <v>14</v>
      </c>
      <c r="J2005" s="67" t="s">
        <v>74</v>
      </c>
      <c r="K2005" s="67"/>
      <c r="L2005" s="66" t="s">
        <v>241</v>
      </c>
      <c r="M2005" s="66" t="s">
        <v>6410</v>
      </c>
      <c r="N2005" s="67" t="s">
        <v>6411</v>
      </c>
      <c r="O2005" s="67" t="s">
        <v>6412</v>
      </c>
      <c r="P2005" s="68">
        <v>44133</v>
      </c>
      <c r="Q2005" s="71">
        <v>14874689</v>
      </c>
      <c r="R2005" s="71"/>
      <c r="S2005" s="71">
        <v>14874688.619999999</v>
      </c>
      <c r="T2005" s="67" t="s">
        <v>79</v>
      </c>
      <c r="U2005" s="67">
        <v>1848</v>
      </c>
      <c r="V2005" s="68">
        <v>44468</v>
      </c>
      <c r="W2005" s="68">
        <v>44490</v>
      </c>
      <c r="X2005" s="71">
        <f t="shared" si="278"/>
        <v>14874688.619999999</v>
      </c>
      <c r="Y2005" s="71"/>
      <c r="Z2005" s="71">
        <f t="shared" si="279"/>
        <v>14874688.619999999</v>
      </c>
      <c r="AA2005" s="67" t="s">
        <v>80</v>
      </c>
      <c r="AB2005" s="67"/>
      <c r="AC2005" s="67"/>
      <c r="AD2005" s="67">
        <v>1491</v>
      </c>
      <c r="AE2005" s="67"/>
      <c r="AF2005" s="67"/>
      <c r="AG2005" s="67" t="s">
        <v>81</v>
      </c>
      <c r="AH2005" s="34">
        <f t="shared" si="280"/>
        <v>14874688.619999999</v>
      </c>
      <c r="AI2005" s="67" t="s">
        <v>82</v>
      </c>
      <c r="AJ2005" s="66"/>
      <c r="AK2005" s="66" t="s">
        <v>241</v>
      </c>
      <c r="AL2005" s="67"/>
    </row>
    <row r="2006" spans="1:38" ht="11.25" customHeight="1">
      <c r="A2006" s="4">
        <v>6046</v>
      </c>
      <c r="B2006" s="67" t="s">
        <v>72</v>
      </c>
      <c r="C2006" s="67" t="s">
        <v>72</v>
      </c>
      <c r="D2006" s="67" t="s">
        <v>72</v>
      </c>
      <c r="E2006" s="68">
        <v>44460</v>
      </c>
      <c r="F2006" s="68">
        <v>44460</v>
      </c>
      <c r="G2006" s="68" t="s">
        <v>73</v>
      </c>
      <c r="H2006" s="67" t="s">
        <v>21</v>
      </c>
      <c r="I2006" s="67">
        <v>14</v>
      </c>
      <c r="J2006" s="67" t="s">
        <v>74</v>
      </c>
      <c r="K2006" s="67"/>
      <c r="L2006" s="66" t="s">
        <v>75</v>
      </c>
      <c r="M2006" s="66" t="s">
        <v>6413</v>
      </c>
      <c r="N2006" s="67" t="s">
        <v>6414</v>
      </c>
      <c r="O2006" s="67" t="s">
        <v>6415</v>
      </c>
      <c r="P2006" s="68">
        <v>43804</v>
      </c>
      <c r="Q2006" s="71">
        <v>9883560</v>
      </c>
      <c r="R2006" s="71"/>
      <c r="S2006" s="71">
        <v>8750000</v>
      </c>
      <c r="T2006" s="67" t="s">
        <v>79</v>
      </c>
      <c r="U2006" s="67">
        <v>2032</v>
      </c>
      <c r="V2006" s="68">
        <v>44483</v>
      </c>
      <c r="W2006" s="68">
        <v>44487</v>
      </c>
      <c r="X2006" s="71">
        <f t="shared" si="278"/>
        <v>8750000</v>
      </c>
      <c r="Y2006" s="71"/>
      <c r="Z2006" s="71">
        <f t="shared" si="279"/>
        <v>8750000</v>
      </c>
      <c r="AA2006" s="67" t="s">
        <v>80</v>
      </c>
      <c r="AB2006" s="67"/>
      <c r="AC2006" s="67"/>
      <c r="AD2006" s="67">
        <v>1620</v>
      </c>
      <c r="AE2006" s="67"/>
      <c r="AF2006" s="67"/>
      <c r="AG2006" s="67" t="s">
        <v>81</v>
      </c>
      <c r="AH2006" s="34">
        <f t="shared" si="280"/>
        <v>8750000</v>
      </c>
      <c r="AI2006" s="67" t="s">
        <v>82</v>
      </c>
      <c r="AJ2006" s="66"/>
      <c r="AK2006" s="66" t="s">
        <v>1493</v>
      </c>
      <c r="AL2006" s="67"/>
    </row>
    <row r="2007" spans="1:38" ht="11.25" customHeight="1">
      <c r="A2007" s="4">
        <v>6047</v>
      </c>
      <c r="B2007" s="67" t="s">
        <v>72</v>
      </c>
      <c r="C2007" s="67" t="s">
        <v>72</v>
      </c>
      <c r="D2007" s="67" t="s">
        <v>72</v>
      </c>
      <c r="E2007" s="68">
        <v>44460</v>
      </c>
      <c r="F2007" s="68">
        <v>44460</v>
      </c>
      <c r="G2007" s="68" t="s">
        <v>73</v>
      </c>
      <c r="H2007" s="67" t="s">
        <v>21</v>
      </c>
      <c r="I2007" s="67">
        <v>14</v>
      </c>
      <c r="J2007" s="67" t="s">
        <v>74</v>
      </c>
      <c r="K2007" s="67"/>
      <c r="L2007" s="66" t="s">
        <v>75</v>
      </c>
      <c r="M2007" s="66" t="s">
        <v>6416</v>
      </c>
      <c r="N2007" s="67" t="s">
        <v>6417</v>
      </c>
      <c r="O2007" s="67" t="s">
        <v>6418</v>
      </c>
      <c r="P2007" s="68">
        <v>43892</v>
      </c>
      <c r="Q2007" s="71">
        <v>4139359.92</v>
      </c>
      <c r="R2007" s="71"/>
      <c r="S2007" s="71">
        <v>4139359.92</v>
      </c>
      <c r="T2007" s="67" t="s">
        <v>79</v>
      </c>
      <c r="U2007" s="67">
        <v>2034</v>
      </c>
      <c r="V2007" s="68">
        <v>44483</v>
      </c>
      <c r="W2007" s="68">
        <v>44487</v>
      </c>
      <c r="X2007" s="71">
        <f t="shared" si="278"/>
        <v>4139359.92</v>
      </c>
      <c r="Y2007" s="71"/>
      <c r="Z2007" s="71">
        <f t="shared" si="279"/>
        <v>4139359.92</v>
      </c>
      <c r="AA2007" s="67" t="s">
        <v>80</v>
      </c>
      <c r="AB2007" s="67"/>
      <c r="AC2007" s="67"/>
      <c r="AD2007" s="67">
        <v>1615</v>
      </c>
      <c r="AE2007" s="67"/>
      <c r="AF2007" s="67"/>
      <c r="AG2007" s="67" t="s">
        <v>81</v>
      </c>
      <c r="AH2007" s="34">
        <f t="shared" si="280"/>
        <v>4139359.92</v>
      </c>
      <c r="AI2007" s="67" t="s">
        <v>82</v>
      </c>
      <c r="AJ2007" s="66"/>
      <c r="AK2007" s="66" t="s">
        <v>1493</v>
      </c>
      <c r="AL2007" s="67"/>
    </row>
    <row r="2008" spans="1:38" ht="11.25" customHeight="1">
      <c r="A2008" s="4">
        <v>6048</v>
      </c>
      <c r="B2008" s="67" t="s">
        <v>72</v>
      </c>
      <c r="C2008" s="67" t="s">
        <v>72</v>
      </c>
      <c r="D2008" s="67" t="s">
        <v>72</v>
      </c>
      <c r="E2008" s="68">
        <v>44460</v>
      </c>
      <c r="F2008" s="68">
        <v>44460</v>
      </c>
      <c r="G2008" s="68" t="s">
        <v>73</v>
      </c>
      <c r="H2008" s="67" t="s">
        <v>21</v>
      </c>
      <c r="I2008" s="67">
        <v>14</v>
      </c>
      <c r="J2008" s="67" t="s">
        <v>74</v>
      </c>
      <c r="K2008" s="67"/>
      <c r="L2008" s="66" t="s">
        <v>75</v>
      </c>
      <c r="M2008" s="66" t="s">
        <v>6419</v>
      </c>
      <c r="N2008" s="67" t="s">
        <v>6420</v>
      </c>
      <c r="O2008" s="67" t="s">
        <v>6421</v>
      </c>
      <c r="P2008" s="68">
        <v>43799</v>
      </c>
      <c r="Q2008" s="71">
        <v>13477443.66</v>
      </c>
      <c r="R2008" s="71"/>
      <c r="S2008" s="71">
        <v>12256250</v>
      </c>
      <c r="T2008" s="67" t="s">
        <v>79</v>
      </c>
      <c r="U2008" s="67">
        <v>2035</v>
      </c>
      <c r="V2008" s="68">
        <v>44483</v>
      </c>
      <c r="W2008" s="68">
        <v>44487</v>
      </c>
      <c r="X2008" s="71">
        <f t="shared" si="278"/>
        <v>12256250</v>
      </c>
      <c r="Y2008" s="71"/>
      <c r="Z2008" s="71">
        <f t="shared" si="279"/>
        <v>12256250</v>
      </c>
      <c r="AA2008" s="67" t="s">
        <v>80</v>
      </c>
      <c r="AB2008" s="67"/>
      <c r="AC2008" s="67"/>
      <c r="AD2008" s="67">
        <v>1616</v>
      </c>
      <c r="AE2008" s="67"/>
      <c r="AF2008" s="67"/>
      <c r="AG2008" s="67" t="s">
        <v>81</v>
      </c>
      <c r="AH2008" s="34">
        <f t="shared" si="280"/>
        <v>12256250</v>
      </c>
      <c r="AI2008" s="67" t="s">
        <v>82</v>
      </c>
      <c r="AJ2008" s="66"/>
      <c r="AK2008" s="66" t="s">
        <v>1493</v>
      </c>
      <c r="AL2008" s="67"/>
    </row>
    <row r="2009" spans="1:38" ht="11.25" customHeight="1">
      <c r="A2009" s="4">
        <v>6049</v>
      </c>
      <c r="B2009" s="67" t="s">
        <v>72</v>
      </c>
      <c r="C2009" s="67" t="s">
        <v>72</v>
      </c>
      <c r="D2009" s="67" t="s">
        <v>72</v>
      </c>
      <c r="E2009" s="68">
        <v>44460</v>
      </c>
      <c r="F2009" s="68">
        <v>44460</v>
      </c>
      <c r="G2009" s="68" t="s">
        <v>73</v>
      </c>
      <c r="H2009" s="67" t="s">
        <v>21</v>
      </c>
      <c r="I2009" s="67">
        <v>14</v>
      </c>
      <c r="J2009" s="67" t="s">
        <v>74</v>
      </c>
      <c r="K2009" s="67"/>
      <c r="L2009" s="66" t="s">
        <v>75</v>
      </c>
      <c r="M2009" s="66" t="s">
        <v>6422</v>
      </c>
      <c r="N2009" s="67" t="s">
        <v>6423</v>
      </c>
      <c r="O2009" s="67" t="s">
        <v>6424</v>
      </c>
      <c r="P2009" s="68">
        <v>44159</v>
      </c>
      <c r="Q2009" s="71">
        <v>9803121.6600000001</v>
      </c>
      <c r="R2009" s="71"/>
      <c r="S2009" s="71">
        <v>9803121.6600000001</v>
      </c>
      <c r="T2009" s="67" t="s">
        <v>79</v>
      </c>
      <c r="U2009" s="67">
        <v>2036</v>
      </c>
      <c r="V2009" s="68">
        <v>44483</v>
      </c>
      <c r="W2009" s="68">
        <v>44487</v>
      </c>
      <c r="X2009" s="71">
        <f t="shared" si="278"/>
        <v>9803121.6600000001</v>
      </c>
      <c r="Y2009" s="71"/>
      <c r="Z2009" s="71">
        <f t="shared" si="279"/>
        <v>9803121.6600000001</v>
      </c>
      <c r="AA2009" s="67" t="s">
        <v>80</v>
      </c>
      <c r="AB2009" s="67"/>
      <c r="AC2009" s="67"/>
      <c r="AD2009" s="67">
        <v>1617</v>
      </c>
      <c r="AE2009" s="67"/>
      <c r="AF2009" s="67"/>
      <c r="AG2009" s="67" t="s">
        <v>81</v>
      </c>
      <c r="AH2009" s="34">
        <f t="shared" si="280"/>
        <v>9803121.6600000001</v>
      </c>
      <c r="AI2009" s="67" t="s">
        <v>82</v>
      </c>
      <c r="AJ2009" s="66"/>
      <c r="AK2009" s="66" t="s">
        <v>1493</v>
      </c>
      <c r="AL2009" s="67"/>
    </row>
    <row r="2010" spans="1:38" ht="11.25" customHeight="1">
      <c r="A2010" s="4">
        <v>6050</v>
      </c>
      <c r="B2010" s="67" t="s">
        <v>72</v>
      </c>
      <c r="C2010" s="67" t="s">
        <v>72</v>
      </c>
      <c r="D2010" s="67" t="s">
        <v>72</v>
      </c>
      <c r="E2010" s="68">
        <v>44460</v>
      </c>
      <c r="F2010" s="68">
        <v>44460</v>
      </c>
      <c r="G2010" s="68" t="s">
        <v>73</v>
      </c>
      <c r="H2010" s="67" t="s">
        <v>21</v>
      </c>
      <c r="I2010" s="67">
        <v>14</v>
      </c>
      <c r="J2010" s="67" t="s">
        <v>74</v>
      </c>
      <c r="K2010" s="67"/>
      <c r="L2010" s="66" t="s">
        <v>75</v>
      </c>
      <c r="M2010" s="66" t="s">
        <v>6425</v>
      </c>
      <c r="N2010" s="67" t="s">
        <v>6426</v>
      </c>
      <c r="O2010" s="67" t="s">
        <v>6427</v>
      </c>
      <c r="P2010" s="68">
        <v>44309</v>
      </c>
      <c r="Q2010" s="71">
        <v>15194288.32</v>
      </c>
      <c r="R2010" s="71"/>
      <c r="S2010" s="71">
        <v>15060000</v>
      </c>
      <c r="T2010" s="67" t="s">
        <v>79</v>
      </c>
      <c r="U2010" s="67">
        <v>2039</v>
      </c>
      <c r="V2010" s="68">
        <v>44483</v>
      </c>
      <c r="W2010" s="68">
        <v>44487</v>
      </c>
      <c r="X2010" s="71">
        <f t="shared" si="278"/>
        <v>15060000</v>
      </c>
      <c r="Y2010" s="71"/>
      <c r="Z2010" s="71">
        <f t="shared" si="279"/>
        <v>15060000</v>
      </c>
      <c r="AA2010" s="67" t="s">
        <v>80</v>
      </c>
      <c r="AB2010" s="67"/>
      <c r="AC2010" s="67"/>
      <c r="AD2010" s="67">
        <v>1627</v>
      </c>
      <c r="AE2010" s="67"/>
      <c r="AF2010" s="67"/>
      <c r="AG2010" s="67" t="s">
        <v>81</v>
      </c>
      <c r="AH2010" s="34">
        <f t="shared" si="280"/>
        <v>15060000</v>
      </c>
      <c r="AI2010" s="67" t="s">
        <v>82</v>
      </c>
      <c r="AJ2010" s="66"/>
      <c r="AK2010" s="66" t="s">
        <v>1493</v>
      </c>
      <c r="AL2010" s="67"/>
    </row>
    <row r="2011" spans="1:38" ht="11.25" customHeight="1">
      <c r="A2011" s="4">
        <v>6051</v>
      </c>
      <c r="B2011" s="67" t="s">
        <v>72</v>
      </c>
      <c r="C2011" s="67" t="s">
        <v>72</v>
      </c>
      <c r="D2011" s="67" t="s">
        <v>72</v>
      </c>
      <c r="E2011" s="68">
        <v>44460</v>
      </c>
      <c r="F2011" s="68">
        <v>44460</v>
      </c>
      <c r="G2011" s="68" t="s">
        <v>73</v>
      </c>
      <c r="H2011" s="67" t="s">
        <v>21</v>
      </c>
      <c r="I2011" s="67">
        <v>14</v>
      </c>
      <c r="J2011" s="67" t="s">
        <v>74</v>
      </c>
      <c r="K2011" s="67"/>
      <c r="L2011" s="66" t="s">
        <v>75</v>
      </c>
      <c r="M2011" s="66" t="s">
        <v>6428</v>
      </c>
      <c r="N2011" s="67" t="s">
        <v>6429</v>
      </c>
      <c r="O2011" s="67" t="s">
        <v>6430</v>
      </c>
      <c r="P2011" s="68">
        <v>44338</v>
      </c>
      <c r="Q2011" s="71">
        <v>26332439.34</v>
      </c>
      <c r="R2011" s="71"/>
      <c r="S2011" s="71">
        <v>25000000</v>
      </c>
      <c r="T2011" s="67" t="s">
        <v>79</v>
      </c>
      <c r="U2011" s="67">
        <v>2040</v>
      </c>
      <c r="V2011" s="68">
        <v>44483</v>
      </c>
      <c r="W2011" s="68">
        <v>44487</v>
      </c>
      <c r="X2011" s="71">
        <f t="shared" si="278"/>
        <v>25000000</v>
      </c>
      <c r="Y2011" s="71"/>
      <c r="Z2011" s="71">
        <f t="shared" si="279"/>
        <v>25000000</v>
      </c>
      <c r="AA2011" s="67" t="s">
        <v>80</v>
      </c>
      <c r="AB2011" s="67"/>
      <c r="AC2011" s="67"/>
      <c r="AD2011" s="67">
        <v>1628</v>
      </c>
      <c r="AE2011" s="67"/>
      <c r="AF2011" s="67"/>
      <c r="AG2011" s="67" t="s">
        <v>81</v>
      </c>
      <c r="AH2011" s="34">
        <f t="shared" si="280"/>
        <v>25000000</v>
      </c>
      <c r="AI2011" s="67" t="s">
        <v>82</v>
      </c>
      <c r="AJ2011" s="66"/>
      <c r="AK2011" s="66" t="s">
        <v>1493</v>
      </c>
      <c r="AL2011" s="67"/>
    </row>
    <row r="2012" spans="1:38" ht="11.25" customHeight="1">
      <c r="A2012" s="4">
        <v>6052</v>
      </c>
      <c r="B2012" s="67" t="s">
        <v>72</v>
      </c>
      <c r="C2012" s="67" t="s">
        <v>72</v>
      </c>
      <c r="D2012" s="67" t="s">
        <v>72</v>
      </c>
      <c r="E2012" s="68">
        <v>44460</v>
      </c>
      <c r="F2012" s="68">
        <v>44460</v>
      </c>
      <c r="G2012" s="68" t="s">
        <v>73</v>
      </c>
      <c r="H2012" s="67" t="s">
        <v>21</v>
      </c>
      <c r="I2012" s="67">
        <v>14</v>
      </c>
      <c r="J2012" s="67" t="s">
        <v>74</v>
      </c>
      <c r="K2012" s="67"/>
      <c r="L2012" s="66" t="s">
        <v>75</v>
      </c>
      <c r="M2012" s="66" t="s">
        <v>6431</v>
      </c>
      <c r="N2012" s="67" t="s">
        <v>6432</v>
      </c>
      <c r="O2012" s="67" t="s">
        <v>6433</v>
      </c>
      <c r="P2012" s="68">
        <v>44223</v>
      </c>
      <c r="Q2012" s="71">
        <v>4621046.97</v>
      </c>
      <c r="R2012" s="71"/>
      <c r="S2012" s="71">
        <v>4621046.97</v>
      </c>
      <c r="T2012" s="67" t="s">
        <v>79</v>
      </c>
      <c r="U2012" s="67">
        <v>2041</v>
      </c>
      <c r="V2012" s="68">
        <v>44483</v>
      </c>
      <c r="W2012" s="68">
        <v>44487</v>
      </c>
      <c r="X2012" s="71">
        <f t="shared" si="278"/>
        <v>4621046.97</v>
      </c>
      <c r="Y2012" s="71"/>
      <c r="Z2012" s="71">
        <f t="shared" si="279"/>
        <v>4621046.97</v>
      </c>
      <c r="AA2012" s="67" t="s">
        <v>80</v>
      </c>
      <c r="AB2012" s="67"/>
      <c r="AC2012" s="67"/>
      <c r="AD2012" s="67">
        <v>1629</v>
      </c>
      <c r="AE2012" s="67"/>
      <c r="AF2012" s="67"/>
      <c r="AG2012" s="67" t="s">
        <v>81</v>
      </c>
      <c r="AH2012" s="34">
        <f t="shared" si="280"/>
        <v>4621046.97</v>
      </c>
      <c r="AI2012" s="67" t="s">
        <v>82</v>
      </c>
      <c r="AJ2012" s="66"/>
      <c r="AK2012" s="66" t="s">
        <v>1493</v>
      </c>
      <c r="AL2012" s="67"/>
    </row>
    <row r="2013" spans="1:38" ht="11.25" customHeight="1">
      <c r="A2013" s="4">
        <v>6053</v>
      </c>
      <c r="B2013" s="67" t="s">
        <v>72</v>
      </c>
      <c r="C2013" s="67" t="s">
        <v>72</v>
      </c>
      <c r="D2013" s="67" t="s">
        <v>72</v>
      </c>
      <c r="E2013" s="68">
        <v>44460</v>
      </c>
      <c r="F2013" s="68">
        <v>44460</v>
      </c>
      <c r="G2013" s="68" t="s">
        <v>73</v>
      </c>
      <c r="H2013" s="67" t="s">
        <v>21</v>
      </c>
      <c r="I2013" s="67">
        <v>14</v>
      </c>
      <c r="J2013" s="67" t="s">
        <v>74</v>
      </c>
      <c r="K2013" s="67"/>
      <c r="L2013" s="66" t="s">
        <v>75</v>
      </c>
      <c r="M2013" s="66" t="s">
        <v>6434</v>
      </c>
      <c r="N2013" s="67" t="s">
        <v>6435</v>
      </c>
      <c r="O2013" s="67" t="s">
        <v>6436</v>
      </c>
      <c r="P2013" s="68">
        <v>44223</v>
      </c>
      <c r="Q2013" s="71">
        <v>16900338.98</v>
      </c>
      <c r="R2013" s="71"/>
      <c r="S2013" s="71">
        <v>16900338.98</v>
      </c>
      <c r="T2013" s="67" t="s">
        <v>79</v>
      </c>
      <c r="U2013" s="67">
        <v>2043</v>
      </c>
      <c r="V2013" s="68">
        <v>44483</v>
      </c>
      <c r="W2013" s="68">
        <v>44487</v>
      </c>
      <c r="X2013" s="71">
        <f t="shared" si="278"/>
        <v>16900338.98</v>
      </c>
      <c r="Y2013" s="71"/>
      <c r="Z2013" s="71">
        <f t="shared" si="279"/>
        <v>16900338.98</v>
      </c>
      <c r="AA2013" s="67" t="s">
        <v>80</v>
      </c>
      <c r="AB2013" s="67"/>
      <c r="AC2013" s="67"/>
      <c r="AD2013" s="67">
        <v>1631</v>
      </c>
      <c r="AE2013" s="67"/>
      <c r="AF2013" s="67"/>
      <c r="AG2013" s="67" t="s">
        <v>81</v>
      </c>
      <c r="AH2013" s="34">
        <f t="shared" si="280"/>
        <v>16900338.98</v>
      </c>
      <c r="AI2013" s="67" t="s">
        <v>82</v>
      </c>
      <c r="AJ2013" s="66"/>
      <c r="AK2013" s="66" t="s">
        <v>1493</v>
      </c>
      <c r="AL2013" s="67"/>
    </row>
    <row r="2014" spans="1:38" ht="11.25" customHeight="1">
      <c r="A2014" s="4">
        <v>6054</v>
      </c>
      <c r="B2014" s="67" t="s">
        <v>72</v>
      </c>
      <c r="C2014" s="67" t="s">
        <v>72</v>
      </c>
      <c r="D2014" s="67" t="s">
        <v>72</v>
      </c>
      <c r="E2014" s="68">
        <v>44460</v>
      </c>
      <c r="F2014" s="68">
        <v>44460</v>
      </c>
      <c r="G2014" s="68" t="s">
        <v>73</v>
      </c>
      <c r="H2014" s="67" t="s">
        <v>21</v>
      </c>
      <c r="I2014" s="67">
        <v>14</v>
      </c>
      <c r="J2014" s="67" t="s">
        <v>74</v>
      </c>
      <c r="K2014" s="67"/>
      <c r="L2014" s="66" t="s">
        <v>75</v>
      </c>
      <c r="M2014" s="66" t="s">
        <v>6437</v>
      </c>
      <c r="N2014" s="67" t="s">
        <v>6438</v>
      </c>
      <c r="O2014" s="67" t="s">
        <v>6439</v>
      </c>
      <c r="P2014" s="68">
        <v>44223</v>
      </c>
      <c r="Q2014" s="71">
        <v>3708751.41</v>
      </c>
      <c r="R2014" s="71"/>
      <c r="S2014" s="71">
        <v>3708751.41</v>
      </c>
      <c r="T2014" s="67" t="s">
        <v>79</v>
      </c>
      <c r="U2014" s="67">
        <v>2045</v>
      </c>
      <c r="V2014" s="68">
        <v>44483</v>
      </c>
      <c r="W2014" s="68">
        <v>44487</v>
      </c>
      <c r="X2014" s="71">
        <f t="shared" si="278"/>
        <v>3708751.41</v>
      </c>
      <c r="Y2014" s="71"/>
      <c r="Z2014" s="71">
        <f t="shared" si="279"/>
        <v>3708751.41</v>
      </c>
      <c r="AA2014" s="67" t="s">
        <v>80</v>
      </c>
      <c r="AB2014" s="67"/>
      <c r="AC2014" s="67"/>
      <c r="AD2014" s="67">
        <v>1633</v>
      </c>
      <c r="AE2014" s="67"/>
      <c r="AF2014" s="67"/>
      <c r="AG2014" s="67" t="s">
        <v>81</v>
      </c>
      <c r="AH2014" s="34">
        <f t="shared" si="280"/>
        <v>3708751.41</v>
      </c>
      <c r="AI2014" s="67" t="s">
        <v>82</v>
      </c>
      <c r="AJ2014" s="66"/>
      <c r="AK2014" s="66" t="s">
        <v>1493</v>
      </c>
      <c r="AL2014" s="67"/>
    </row>
    <row r="2015" spans="1:38" ht="11.25" customHeight="1">
      <c r="A2015" s="4">
        <v>6055</v>
      </c>
      <c r="B2015" s="67" t="s">
        <v>72</v>
      </c>
      <c r="C2015" s="67" t="s">
        <v>72</v>
      </c>
      <c r="D2015" s="67" t="s">
        <v>72</v>
      </c>
      <c r="E2015" s="68">
        <v>44460</v>
      </c>
      <c r="F2015" s="68">
        <v>44460</v>
      </c>
      <c r="G2015" s="68" t="s">
        <v>73</v>
      </c>
      <c r="H2015" s="67" t="s">
        <v>21</v>
      </c>
      <c r="I2015" s="67">
        <v>14</v>
      </c>
      <c r="J2015" s="67" t="s">
        <v>74</v>
      </c>
      <c r="K2015" s="67"/>
      <c r="L2015" s="66" t="s">
        <v>75</v>
      </c>
      <c r="M2015" s="66" t="s">
        <v>6440</v>
      </c>
      <c r="N2015" s="67" t="s">
        <v>6441</v>
      </c>
      <c r="O2015" s="67" t="s">
        <v>6442</v>
      </c>
      <c r="P2015" s="68">
        <v>44223</v>
      </c>
      <c r="Q2015" s="71">
        <v>18337983.91</v>
      </c>
      <c r="R2015" s="71"/>
      <c r="S2015" s="71">
        <v>17423750</v>
      </c>
      <c r="T2015" s="67" t="s">
        <v>79</v>
      </c>
      <c r="U2015" s="67">
        <v>2047</v>
      </c>
      <c r="V2015" s="68">
        <v>44483</v>
      </c>
      <c r="W2015" s="68">
        <v>44487</v>
      </c>
      <c r="X2015" s="71">
        <f t="shared" si="278"/>
        <v>17423750</v>
      </c>
      <c r="Y2015" s="71"/>
      <c r="Z2015" s="71">
        <f t="shared" si="279"/>
        <v>17423750</v>
      </c>
      <c r="AA2015" s="67" t="s">
        <v>80</v>
      </c>
      <c r="AB2015" s="67"/>
      <c r="AC2015" s="67"/>
      <c r="AD2015" s="67">
        <v>1636</v>
      </c>
      <c r="AE2015" s="67"/>
      <c r="AF2015" s="67"/>
      <c r="AG2015" s="67" t="s">
        <v>81</v>
      </c>
      <c r="AH2015" s="34">
        <f t="shared" si="280"/>
        <v>17423750</v>
      </c>
      <c r="AI2015" s="67" t="s">
        <v>82</v>
      </c>
      <c r="AJ2015" s="66"/>
      <c r="AK2015" s="66" t="s">
        <v>1493</v>
      </c>
      <c r="AL2015" s="67"/>
    </row>
    <row r="2016" spans="1:38" ht="11.25" customHeight="1">
      <c r="A2016" s="4">
        <v>6056</v>
      </c>
      <c r="B2016" s="67" t="s">
        <v>72</v>
      </c>
      <c r="C2016" s="67" t="s">
        <v>72</v>
      </c>
      <c r="D2016" s="67" t="s">
        <v>72</v>
      </c>
      <c r="E2016" s="68">
        <v>44460</v>
      </c>
      <c r="F2016" s="68">
        <v>44460</v>
      </c>
      <c r="G2016" s="68" t="s">
        <v>73</v>
      </c>
      <c r="H2016" s="67" t="s">
        <v>21</v>
      </c>
      <c r="I2016" s="67">
        <v>14</v>
      </c>
      <c r="J2016" s="67" t="s">
        <v>74</v>
      </c>
      <c r="K2016" s="67"/>
      <c r="L2016" s="66" t="s">
        <v>75</v>
      </c>
      <c r="M2016" s="66" t="s">
        <v>6443</v>
      </c>
      <c r="N2016" s="67" t="s">
        <v>6444</v>
      </c>
      <c r="O2016" s="67" t="s">
        <v>6445</v>
      </c>
      <c r="P2016" s="68">
        <v>43892</v>
      </c>
      <c r="Q2016" s="71">
        <v>6045527.46</v>
      </c>
      <c r="R2016" s="71"/>
      <c r="S2016" s="71">
        <v>6045527.46</v>
      </c>
      <c r="T2016" s="67" t="s">
        <v>79</v>
      </c>
      <c r="U2016" s="67">
        <v>2289</v>
      </c>
      <c r="V2016" s="68">
        <v>44496</v>
      </c>
      <c r="W2016" s="68">
        <v>44497</v>
      </c>
      <c r="X2016" s="71">
        <f t="shared" si="278"/>
        <v>6045527.46</v>
      </c>
      <c r="Y2016" s="71"/>
      <c r="Z2016" s="71">
        <f t="shared" si="279"/>
        <v>6045527.46</v>
      </c>
      <c r="AA2016" s="67" t="s">
        <v>80</v>
      </c>
      <c r="AB2016" s="67"/>
      <c r="AC2016" s="67"/>
      <c r="AD2016" s="67">
        <v>1834</v>
      </c>
      <c r="AE2016" s="67"/>
      <c r="AF2016" s="67"/>
      <c r="AG2016" s="67" t="s">
        <v>81</v>
      </c>
      <c r="AH2016" s="34">
        <f t="shared" si="280"/>
        <v>6045527.46</v>
      </c>
      <c r="AI2016" s="67" t="s">
        <v>82</v>
      </c>
      <c r="AJ2016" s="66"/>
      <c r="AK2016" s="66" t="s">
        <v>1493</v>
      </c>
      <c r="AL2016" s="67"/>
    </row>
    <row r="2017" spans="1:38" ht="11.25" customHeight="1">
      <c r="A2017" s="4">
        <v>6057</v>
      </c>
      <c r="B2017" s="67" t="s">
        <v>72</v>
      </c>
      <c r="C2017" s="67" t="s">
        <v>72</v>
      </c>
      <c r="D2017" s="67" t="s">
        <v>72</v>
      </c>
      <c r="E2017" s="68">
        <v>44460</v>
      </c>
      <c r="F2017" s="68">
        <v>44460</v>
      </c>
      <c r="G2017" s="68" t="s">
        <v>73</v>
      </c>
      <c r="H2017" s="67" t="s">
        <v>21</v>
      </c>
      <c r="I2017" s="67">
        <v>14</v>
      </c>
      <c r="J2017" s="67" t="s">
        <v>74</v>
      </c>
      <c r="K2017" s="67"/>
      <c r="L2017" s="66" t="s">
        <v>75</v>
      </c>
      <c r="M2017" s="66" t="s">
        <v>6446</v>
      </c>
      <c r="N2017" s="67" t="s">
        <v>6447</v>
      </c>
      <c r="O2017" s="67" t="s">
        <v>6448</v>
      </c>
      <c r="P2017" s="68">
        <v>44323</v>
      </c>
      <c r="Q2017" s="71">
        <v>666323.48</v>
      </c>
      <c r="R2017" s="71"/>
      <c r="S2017" s="71">
        <v>666323.48</v>
      </c>
      <c r="T2017" s="67" t="s">
        <v>79</v>
      </c>
      <c r="U2017" s="67">
        <v>2288</v>
      </c>
      <c r="V2017" s="68">
        <v>44496</v>
      </c>
      <c r="W2017" s="68">
        <v>44497</v>
      </c>
      <c r="X2017" s="71">
        <f t="shared" si="278"/>
        <v>666323.48</v>
      </c>
      <c r="Y2017" s="71"/>
      <c r="Z2017" s="71">
        <f t="shared" si="279"/>
        <v>666323.48</v>
      </c>
      <c r="AA2017" s="67" t="s">
        <v>80</v>
      </c>
      <c r="AB2017" s="67"/>
      <c r="AC2017" s="67"/>
      <c r="AD2017" s="67">
        <v>1833</v>
      </c>
      <c r="AE2017" s="67"/>
      <c r="AF2017" s="67"/>
      <c r="AG2017" s="67" t="s">
        <v>81</v>
      </c>
      <c r="AH2017" s="34">
        <f t="shared" si="280"/>
        <v>666323.48</v>
      </c>
      <c r="AI2017" s="67" t="s">
        <v>82</v>
      </c>
      <c r="AJ2017" s="66"/>
      <c r="AK2017" s="66" t="s">
        <v>1493</v>
      </c>
      <c r="AL2017" s="67"/>
    </row>
    <row r="2018" spans="1:38" ht="11.25" customHeight="1">
      <c r="A2018" s="4">
        <v>6058</v>
      </c>
      <c r="B2018" s="67" t="s">
        <v>72</v>
      </c>
      <c r="C2018" s="67" t="s">
        <v>72</v>
      </c>
      <c r="D2018" s="67" t="s">
        <v>72</v>
      </c>
      <c r="E2018" s="68">
        <v>44460</v>
      </c>
      <c r="F2018" s="68">
        <v>44460</v>
      </c>
      <c r="G2018" s="68" t="s">
        <v>73</v>
      </c>
      <c r="H2018" s="67" t="s">
        <v>21</v>
      </c>
      <c r="I2018" s="67">
        <v>14</v>
      </c>
      <c r="J2018" s="67" t="s">
        <v>74</v>
      </c>
      <c r="K2018" s="67"/>
      <c r="L2018" s="66" t="s">
        <v>75</v>
      </c>
      <c r="M2018" s="66" t="s">
        <v>6449</v>
      </c>
      <c r="N2018" s="67" t="s">
        <v>6450</v>
      </c>
      <c r="O2018" s="67" t="s">
        <v>6451</v>
      </c>
      <c r="P2018" s="68">
        <v>43780</v>
      </c>
      <c r="Q2018" s="71">
        <v>9035737.1099999994</v>
      </c>
      <c r="R2018" s="71"/>
      <c r="S2018" s="71">
        <v>8700000</v>
      </c>
      <c r="T2018" s="67" t="s">
        <v>79</v>
      </c>
      <c r="U2018" s="67">
        <v>2287</v>
      </c>
      <c r="V2018" s="68">
        <v>44496</v>
      </c>
      <c r="W2018" s="68">
        <v>44497</v>
      </c>
      <c r="X2018" s="71">
        <f t="shared" si="278"/>
        <v>8700000</v>
      </c>
      <c r="Y2018" s="71"/>
      <c r="Z2018" s="71">
        <f t="shared" si="279"/>
        <v>8700000</v>
      </c>
      <c r="AA2018" s="67" t="s">
        <v>80</v>
      </c>
      <c r="AB2018" s="67"/>
      <c r="AC2018" s="67"/>
      <c r="AD2018" s="67">
        <v>1832</v>
      </c>
      <c r="AE2018" s="67"/>
      <c r="AF2018" s="67"/>
      <c r="AG2018" s="67" t="s">
        <v>81</v>
      </c>
      <c r="AH2018" s="34">
        <f t="shared" si="280"/>
        <v>8700000</v>
      </c>
      <c r="AI2018" s="67" t="s">
        <v>82</v>
      </c>
      <c r="AJ2018" s="66"/>
      <c r="AK2018" s="66" t="s">
        <v>1493</v>
      </c>
      <c r="AL2018" s="67"/>
    </row>
    <row r="2019" spans="1:38" ht="11.25" customHeight="1">
      <c r="A2019" s="4">
        <v>6059</v>
      </c>
      <c r="B2019" s="67" t="s">
        <v>72</v>
      </c>
      <c r="C2019" s="67" t="s">
        <v>72</v>
      </c>
      <c r="D2019" s="67" t="s">
        <v>72</v>
      </c>
      <c r="E2019" s="68">
        <v>44460</v>
      </c>
      <c r="F2019" s="68">
        <v>44460</v>
      </c>
      <c r="G2019" s="68" t="s">
        <v>73</v>
      </c>
      <c r="H2019" s="67" t="s">
        <v>21</v>
      </c>
      <c r="I2019" s="67">
        <v>14</v>
      </c>
      <c r="J2019" s="67" t="s">
        <v>74</v>
      </c>
      <c r="K2019" s="67"/>
      <c r="L2019" s="66" t="s">
        <v>75</v>
      </c>
      <c r="M2019" s="66" t="s">
        <v>6452</v>
      </c>
      <c r="N2019" s="67" t="s">
        <v>6453</v>
      </c>
      <c r="O2019" s="67" t="s">
        <v>6454</v>
      </c>
      <c r="P2019" s="68">
        <v>43769</v>
      </c>
      <c r="Q2019" s="71">
        <v>7494340.5</v>
      </c>
      <c r="R2019" s="71"/>
      <c r="S2019" s="71">
        <v>7494340.5</v>
      </c>
      <c r="T2019" s="67" t="s">
        <v>79</v>
      </c>
      <c r="U2019" s="67">
        <v>2286</v>
      </c>
      <c r="V2019" s="68">
        <v>44496</v>
      </c>
      <c r="W2019" s="68">
        <v>44497</v>
      </c>
      <c r="X2019" s="71">
        <f t="shared" si="278"/>
        <v>7494340.5</v>
      </c>
      <c r="Y2019" s="71"/>
      <c r="Z2019" s="71">
        <f t="shared" si="279"/>
        <v>7494340.5</v>
      </c>
      <c r="AA2019" s="67" t="s">
        <v>80</v>
      </c>
      <c r="AB2019" s="67"/>
      <c r="AC2019" s="67"/>
      <c r="AD2019" s="67">
        <v>1831</v>
      </c>
      <c r="AE2019" s="67"/>
      <c r="AF2019" s="67"/>
      <c r="AG2019" s="67" t="s">
        <v>81</v>
      </c>
      <c r="AH2019" s="34">
        <f t="shared" si="280"/>
        <v>7494340.5</v>
      </c>
      <c r="AI2019" s="67" t="s">
        <v>82</v>
      </c>
      <c r="AJ2019" s="66"/>
      <c r="AK2019" s="66" t="s">
        <v>1493</v>
      </c>
      <c r="AL2019" s="67"/>
    </row>
    <row r="2020" spans="1:38" ht="11.25" customHeight="1">
      <c r="A2020" s="4">
        <v>6060</v>
      </c>
      <c r="B2020" s="67" t="s">
        <v>72</v>
      </c>
      <c r="C2020" s="67" t="s">
        <v>72</v>
      </c>
      <c r="D2020" s="67" t="s">
        <v>72</v>
      </c>
      <c r="E2020" s="68">
        <v>44460</v>
      </c>
      <c r="F2020" s="68">
        <v>44460</v>
      </c>
      <c r="G2020" s="68" t="s">
        <v>73</v>
      </c>
      <c r="H2020" s="67" t="s">
        <v>21</v>
      </c>
      <c r="I2020" s="67">
        <v>14</v>
      </c>
      <c r="J2020" s="67" t="s">
        <v>74</v>
      </c>
      <c r="K2020" s="67"/>
      <c r="L2020" s="66" t="s">
        <v>75</v>
      </c>
      <c r="M2020" s="66" t="s">
        <v>6455</v>
      </c>
      <c r="N2020" s="67" t="s">
        <v>6456</v>
      </c>
      <c r="O2020" s="67" t="s">
        <v>6457</v>
      </c>
      <c r="P2020" s="68">
        <v>43861</v>
      </c>
      <c r="Q2020" s="71">
        <v>8162897.5599999996</v>
      </c>
      <c r="R2020" s="71"/>
      <c r="S2020" s="71">
        <v>8162897.5599999996</v>
      </c>
      <c r="T2020" s="67" t="s">
        <v>79</v>
      </c>
      <c r="U2020" s="67">
        <v>2285</v>
      </c>
      <c r="V2020" s="68">
        <v>44496</v>
      </c>
      <c r="W2020" s="68">
        <v>44497</v>
      </c>
      <c r="X2020" s="71">
        <f t="shared" si="278"/>
        <v>8162897.5599999996</v>
      </c>
      <c r="Y2020" s="71"/>
      <c r="Z2020" s="71">
        <f t="shared" si="279"/>
        <v>8162897.5599999996</v>
      </c>
      <c r="AA2020" s="67" t="s">
        <v>80</v>
      </c>
      <c r="AB2020" s="67"/>
      <c r="AC2020" s="67"/>
      <c r="AD2020" s="67">
        <v>1830</v>
      </c>
      <c r="AE2020" s="67"/>
      <c r="AF2020" s="67"/>
      <c r="AG2020" s="67" t="s">
        <v>81</v>
      </c>
      <c r="AH2020" s="34">
        <f t="shared" si="280"/>
        <v>8162897.5599999996</v>
      </c>
      <c r="AI2020" s="67" t="s">
        <v>82</v>
      </c>
      <c r="AJ2020" s="66"/>
      <c r="AK2020" s="66" t="s">
        <v>1493</v>
      </c>
      <c r="AL2020" s="67"/>
    </row>
    <row r="2021" spans="1:38" ht="11.25" customHeight="1">
      <c r="A2021" s="4">
        <v>6061</v>
      </c>
      <c r="B2021" s="67" t="s">
        <v>72</v>
      </c>
      <c r="C2021" s="67" t="s">
        <v>72</v>
      </c>
      <c r="D2021" s="67" t="s">
        <v>72</v>
      </c>
      <c r="E2021" s="68">
        <v>44460</v>
      </c>
      <c r="F2021" s="68">
        <v>44460</v>
      </c>
      <c r="G2021" s="68" t="s">
        <v>73</v>
      </c>
      <c r="H2021" s="67" t="s">
        <v>21</v>
      </c>
      <c r="I2021" s="67">
        <v>14</v>
      </c>
      <c r="J2021" s="67" t="s">
        <v>74</v>
      </c>
      <c r="K2021" s="67"/>
      <c r="L2021" s="66" t="s">
        <v>75</v>
      </c>
      <c r="M2021" s="66" t="s">
        <v>6458</v>
      </c>
      <c r="N2021" s="67" t="s">
        <v>6459</v>
      </c>
      <c r="O2021" s="67" t="s">
        <v>6460</v>
      </c>
      <c r="P2021" s="68">
        <v>43799</v>
      </c>
      <c r="Q2021" s="71">
        <v>2849754.88</v>
      </c>
      <c r="R2021" s="71"/>
      <c r="S2021" s="71">
        <v>2849754.88</v>
      </c>
      <c r="T2021" s="67" t="s">
        <v>79</v>
      </c>
      <c r="U2021" s="67">
        <v>2273</v>
      </c>
      <c r="V2021" s="68">
        <v>44495</v>
      </c>
      <c r="W2021" s="68">
        <v>44497</v>
      </c>
      <c r="X2021" s="71">
        <f t="shared" si="278"/>
        <v>2849754.88</v>
      </c>
      <c r="Y2021" s="71"/>
      <c r="Z2021" s="71">
        <f t="shared" si="279"/>
        <v>2849754.88</v>
      </c>
      <c r="AA2021" s="67" t="s">
        <v>80</v>
      </c>
      <c r="AB2021" s="67"/>
      <c r="AC2021" s="67"/>
      <c r="AD2021" s="67">
        <v>771</v>
      </c>
      <c r="AE2021" s="67"/>
      <c r="AF2021" s="67"/>
      <c r="AG2021" s="67" t="s">
        <v>81</v>
      </c>
      <c r="AH2021" s="34">
        <f t="shared" si="280"/>
        <v>2849754.88</v>
      </c>
      <c r="AI2021" s="67" t="s">
        <v>82</v>
      </c>
      <c r="AJ2021" s="66"/>
      <c r="AK2021" s="66" t="s">
        <v>1493</v>
      </c>
      <c r="AL2021" s="67"/>
    </row>
    <row r="2022" spans="1:38" ht="11.25" customHeight="1">
      <c r="A2022" s="4">
        <v>6062</v>
      </c>
      <c r="B2022" s="67" t="s">
        <v>72</v>
      </c>
      <c r="C2022" s="67" t="s">
        <v>72</v>
      </c>
      <c r="D2022" s="67" t="s">
        <v>72</v>
      </c>
      <c r="E2022" s="68">
        <v>44460</v>
      </c>
      <c r="F2022" s="68">
        <v>44460</v>
      </c>
      <c r="G2022" s="68" t="s">
        <v>73</v>
      </c>
      <c r="H2022" s="67" t="s">
        <v>21</v>
      </c>
      <c r="I2022" s="67">
        <v>14</v>
      </c>
      <c r="J2022" s="67" t="s">
        <v>74</v>
      </c>
      <c r="K2022" s="67"/>
      <c r="L2022" s="66" t="s">
        <v>75</v>
      </c>
      <c r="M2022" s="66" t="s">
        <v>6461</v>
      </c>
      <c r="N2022" s="67" t="s">
        <v>6462</v>
      </c>
      <c r="O2022" s="67" t="s">
        <v>6463</v>
      </c>
      <c r="P2022" s="68">
        <v>43799</v>
      </c>
      <c r="Q2022" s="71">
        <v>3795765.86</v>
      </c>
      <c r="R2022" s="71"/>
      <c r="S2022" s="71">
        <v>3795765.86</v>
      </c>
      <c r="T2022" s="67" t="s">
        <v>79</v>
      </c>
      <c r="U2022" s="67">
        <v>2271</v>
      </c>
      <c r="V2022" s="68">
        <v>44495</v>
      </c>
      <c r="W2022" s="68">
        <v>44497</v>
      </c>
      <c r="X2022" s="71">
        <f t="shared" si="278"/>
        <v>3795765.86</v>
      </c>
      <c r="Y2022" s="71"/>
      <c r="Z2022" s="71">
        <f t="shared" si="279"/>
        <v>3795765.86</v>
      </c>
      <c r="AA2022" s="67" t="s">
        <v>80</v>
      </c>
      <c r="AB2022" s="67"/>
      <c r="AC2022" s="67"/>
      <c r="AD2022" s="67">
        <v>773</v>
      </c>
      <c r="AE2022" s="67"/>
      <c r="AF2022" s="67"/>
      <c r="AG2022" s="67" t="s">
        <v>81</v>
      </c>
      <c r="AH2022" s="34">
        <f t="shared" si="280"/>
        <v>3795765.86</v>
      </c>
      <c r="AI2022" s="67" t="s">
        <v>82</v>
      </c>
      <c r="AJ2022" s="66"/>
      <c r="AK2022" s="66" t="s">
        <v>1493</v>
      </c>
      <c r="AL2022" s="67"/>
    </row>
    <row r="2023" spans="1:38" ht="11.25" customHeight="1">
      <c r="A2023" s="4">
        <v>6063</v>
      </c>
      <c r="B2023" s="67" t="s">
        <v>72</v>
      </c>
      <c r="C2023" s="67" t="s">
        <v>72</v>
      </c>
      <c r="D2023" s="67" t="s">
        <v>72</v>
      </c>
      <c r="E2023" s="68">
        <v>44460</v>
      </c>
      <c r="F2023" s="68">
        <v>44460</v>
      </c>
      <c r="G2023" s="68" t="s">
        <v>73</v>
      </c>
      <c r="H2023" s="67" t="s">
        <v>21</v>
      </c>
      <c r="I2023" s="67">
        <v>14</v>
      </c>
      <c r="J2023" s="67" t="s">
        <v>74</v>
      </c>
      <c r="K2023" s="67"/>
      <c r="L2023" s="66" t="s">
        <v>75</v>
      </c>
      <c r="M2023" s="66" t="s">
        <v>6464</v>
      </c>
      <c r="N2023" s="67" t="s">
        <v>6465</v>
      </c>
      <c r="O2023" s="67" t="s">
        <v>6466</v>
      </c>
      <c r="P2023" s="68">
        <v>43804</v>
      </c>
      <c r="Q2023" s="71">
        <v>5778070.2800000003</v>
      </c>
      <c r="R2023" s="71"/>
      <c r="S2023" s="71">
        <v>5778070.2800000003</v>
      </c>
      <c r="T2023" s="67" t="s">
        <v>79</v>
      </c>
      <c r="U2023" s="67">
        <v>2268</v>
      </c>
      <c r="V2023" s="68">
        <v>44495</v>
      </c>
      <c r="W2023" s="68">
        <v>44497</v>
      </c>
      <c r="X2023" s="71">
        <f t="shared" si="278"/>
        <v>5778070.2800000003</v>
      </c>
      <c r="Y2023" s="71"/>
      <c r="Z2023" s="71">
        <f t="shared" si="279"/>
        <v>5778070.2800000003</v>
      </c>
      <c r="AA2023" s="67" t="s">
        <v>80</v>
      </c>
      <c r="AB2023" s="67"/>
      <c r="AC2023" s="67"/>
      <c r="AD2023" s="67">
        <v>767</v>
      </c>
      <c r="AE2023" s="67"/>
      <c r="AF2023" s="67"/>
      <c r="AG2023" s="67" t="s">
        <v>81</v>
      </c>
      <c r="AH2023" s="34">
        <f t="shared" si="280"/>
        <v>5778070.2800000003</v>
      </c>
      <c r="AI2023" s="67" t="s">
        <v>82</v>
      </c>
      <c r="AJ2023" s="66"/>
      <c r="AK2023" s="66" t="s">
        <v>1493</v>
      </c>
      <c r="AL2023" s="67"/>
    </row>
    <row r="2024" spans="1:38" ht="11.25" customHeight="1">
      <c r="A2024" s="4">
        <v>6064</v>
      </c>
      <c r="B2024" s="67" t="s">
        <v>72</v>
      </c>
      <c r="C2024" s="67" t="s">
        <v>72</v>
      </c>
      <c r="D2024" s="67" t="s">
        <v>72</v>
      </c>
      <c r="E2024" s="68">
        <v>44460</v>
      </c>
      <c r="F2024" s="68">
        <v>44460</v>
      </c>
      <c r="G2024" s="68" t="s">
        <v>73</v>
      </c>
      <c r="H2024" s="67" t="s">
        <v>21</v>
      </c>
      <c r="I2024" s="67">
        <v>14</v>
      </c>
      <c r="J2024" s="67" t="s">
        <v>74</v>
      </c>
      <c r="K2024" s="67"/>
      <c r="L2024" s="66" t="s">
        <v>75</v>
      </c>
      <c r="M2024" s="66" t="s">
        <v>6467</v>
      </c>
      <c r="N2024" s="67" t="s">
        <v>6468</v>
      </c>
      <c r="O2024" s="67" t="s">
        <v>6469</v>
      </c>
      <c r="P2024" s="68">
        <v>43861</v>
      </c>
      <c r="Q2024" s="71">
        <v>19220738.670000002</v>
      </c>
      <c r="R2024" s="71"/>
      <c r="S2024" s="71">
        <v>19220738.670000002</v>
      </c>
      <c r="T2024" s="67" t="s">
        <v>79</v>
      </c>
      <c r="U2024" s="67">
        <v>2294</v>
      </c>
      <c r="V2024" s="68">
        <v>44495</v>
      </c>
      <c r="W2024" s="68">
        <v>44497</v>
      </c>
      <c r="X2024" s="71">
        <f t="shared" si="278"/>
        <v>19220738.670000002</v>
      </c>
      <c r="Y2024" s="71"/>
      <c r="Z2024" s="71">
        <f t="shared" si="279"/>
        <v>19220738.670000002</v>
      </c>
      <c r="AA2024" s="67" t="s">
        <v>80</v>
      </c>
      <c r="AB2024" s="67"/>
      <c r="AC2024" s="67"/>
      <c r="AD2024" s="67">
        <v>1839</v>
      </c>
      <c r="AE2024" s="67"/>
      <c r="AF2024" s="67"/>
      <c r="AG2024" s="67" t="s">
        <v>81</v>
      </c>
      <c r="AH2024" s="34">
        <f t="shared" si="280"/>
        <v>19220738.670000002</v>
      </c>
      <c r="AI2024" s="67" t="s">
        <v>82</v>
      </c>
      <c r="AJ2024" s="66"/>
      <c r="AK2024" s="66" t="s">
        <v>1493</v>
      </c>
      <c r="AL2024" s="67"/>
    </row>
    <row r="2025" spans="1:38" ht="11.25" customHeight="1">
      <c r="A2025" s="4">
        <v>6065</v>
      </c>
      <c r="B2025" s="67" t="s">
        <v>72</v>
      </c>
      <c r="C2025" s="67" t="s">
        <v>72</v>
      </c>
      <c r="D2025" s="67" t="s">
        <v>72</v>
      </c>
      <c r="E2025" s="68">
        <v>44460</v>
      </c>
      <c r="F2025" s="68">
        <v>44460</v>
      </c>
      <c r="G2025" s="68" t="s">
        <v>73</v>
      </c>
      <c r="H2025" s="67" t="s">
        <v>21</v>
      </c>
      <c r="I2025" s="67">
        <v>14</v>
      </c>
      <c r="J2025" s="67" t="s">
        <v>74</v>
      </c>
      <c r="K2025" s="67"/>
      <c r="L2025" s="66" t="s">
        <v>75</v>
      </c>
      <c r="M2025" s="66" t="s">
        <v>6470</v>
      </c>
      <c r="N2025" s="67" t="s">
        <v>6471</v>
      </c>
      <c r="O2025" s="67" t="s">
        <v>6472</v>
      </c>
      <c r="P2025" s="68">
        <v>43769</v>
      </c>
      <c r="Q2025" s="71">
        <v>6443321.79</v>
      </c>
      <c r="R2025" s="71"/>
      <c r="S2025" s="71">
        <v>6443321.79</v>
      </c>
      <c r="T2025" s="67" t="s">
        <v>79</v>
      </c>
      <c r="U2025" s="67">
        <v>2293</v>
      </c>
      <c r="V2025" s="68">
        <v>44495</v>
      </c>
      <c r="W2025" s="68">
        <v>44497</v>
      </c>
      <c r="X2025" s="71">
        <f t="shared" si="278"/>
        <v>6443321.79</v>
      </c>
      <c r="Y2025" s="71"/>
      <c r="Z2025" s="71">
        <f t="shared" si="279"/>
        <v>6443321.79</v>
      </c>
      <c r="AA2025" s="67" t="s">
        <v>80</v>
      </c>
      <c r="AB2025" s="67"/>
      <c r="AC2025" s="67"/>
      <c r="AD2025" s="67">
        <v>1838</v>
      </c>
      <c r="AE2025" s="67"/>
      <c r="AF2025" s="67"/>
      <c r="AG2025" s="67" t="s">
        <v>81</v>
      </c>
      <c r="AH2025" s="34">
        <f t="shared" si="280"/>
        <v>6443321.79</v>
      </c>
      <c r="AI2025" s="67" t="s">
        <v>82</v>
      </c>
      <c r="AJ2025" s="66"/>
      <c r="AK2025" s="66" t="s">
        <v>1493</v>
      </c>
      <c r="AL2025" s="67"/>
    </row>
    <row r="2026" spans="1:38" ht="11.25" customHeight="1">
      <c r="A2026" s="4">
        <v>6066</v>
      </c>
      <c r="B2026" s="67" t="s">
        <v>72</v>
      </c>
      <c r="C2026" s="67" t="s">
        <v>72</v>
      </c>
      <c r="D2026" s="67" t="s">
        <v>72</v>
      </c>
      <c r="E2026" s="68">
        <v>44460</v>
      </c>
      <c r="F2026" s="68">
        <v>44460</v>
      </c>
      <c r="G2026" s="68" t="s">
        <v>73</v>
      </c>
      <c r="H2026" s="67" t="s">
        <v>21</v>
      </c>
      <c r="I2026" s="67">
        <v>14</v>
      </c>
      <c r="J2026" s="67" t="s">
        <v>74</v>
      </c>
      <c r="K2026" s="67"/>
      <c r="L2026" s="66" t="s">
        <v>75</v>
      </c>
      <c r="M2026" s="66" t="s">
        <v>6473</v>
      </c>
      <c r="N2026" s="67" t="s">
        <v>6474</v>
      </c>
      <c r="O2026" s="67" t="s">
        <v>6475</v>
      </c>
      <c r="P2026" s="68">
        <v>43998</v>
      </c>
      <c r="Q2026" s="71">
        <v>8759103.1600000001</v>
      </c>
      <c r="R2026" s="71"/>
      <c r="S2026" s="71">
        <v>8759103.1600000001</v>
      </c>
      <c r="T2026" s="67" t="s">
        <v>79</v>
      </c>
      <c r="U2026" s="67">
        <v>2292</v>
      </c>
      <c r="V2026" s="68">
        <v>44495</v>
      </c>
      <c r="W2026" s="68">
        <v>44497</v>
      </c>
      <c r="X2026" s="71">
        <f t="shared" si="278"/>
        <v>8759103.1600000001</v>
      </c>
      <c r="Y2026" s="71"/>
      <c r="Z2026" s="71">
        <f t="shared" si="279"/>
        <v>8759103.1600000001</v>
      </c>
      <c r="AA2026" s="67" t="s">
        <v>80</v>
      </c>
      <c r="AB2026" s="67"/>
      <c r="AC2026" s="67"/>
      <c r="AD2026" s="67">
        <v>1837</v>
      </c>
      <c r="AE2026" s="67"/>
      <c r="AF2026" s="67"/>
      <c r="AG2026" s="67" t="s">
        <v>81</v>
      </c>
      <c r="AH2026" s="34">
        <f t="shared" si="280"/>
        <v>8759103.1600000001</v>
      </c>
      <c r="AI2026" s="67" t="s">
        <v>82</v>
      </c>
      <c r="AJ2026" s="66"/>
      <c r="AK2026" s="66" t="s">
        <v>1493</v>
      </c>
      <c r="AL2026" s="67"/>
    </row>
    <row r="2027" spans="1:38" ht="11.25" customHeight="1">
      <c r="A2027" s="4">
        <v>6067</v>
      </c>
      <c r="B2027" s="67" t="s">
        <v>72</v>
      </c>
      <c r="C2027" s="67" t="s">
        <v>72</v>
      </c>
      <c r="D2027" s="67" t="s">
        <v>72</v>
      </c>
      <c r="E2027" s="68">
        <v>44460</v>
      </c>
      <c r="F2027" s="68">
        <v>44460</v>
      </c>
      <c r="G2027" s="68" t="s">
        <v>73</v>
      </c>
      <c r="H2027" s="67" t="s">
        <v>21</v>
      </c>
      <c r="I2027" s="67">
        <v>14</v>
      </c>
      <c r="J2027" s="67" t="s">
        <v>74</v>
      </c>
      <c r="K2027" s="67"/>
      <c r="L2027" s="66" t="s">
        <v>75</v>
      </c>
      <c r="M2027" s="66" t="s">
        <v>6476</v>
      </c>
      <c r="N2027" s="67" t="s">
        <v>6477</v>
      </c>
      <c r="O2027" s="67" t="s">
        <v>6478</v>
      </c>
      <c r="P2027" s="68">
        <v>44126</v>
      </c>
      <c r="Q2027" s="71">
        <v>976236.07</v>
      </c>
      <c r="R2027" s="71"/>
      <c r="S2027" s="71">
        <v>976236.07</v>
      </c>
      <c r="T2027" s="67" t="s">
        <v>79</v>
      </c>
      <c r="U2027" s="67">
        <v>2291</v>
      </c>
      <c r="V2027" s="68">
        <v>44495</v>
      </c>
      <c r="W2027" s="68">
        <v>44497</v>
      </c>
      <c r="X2027" s="71">
        <f t="shared" si="278"/>
        <v>976236.07</v>
      </c>
      <c r="Y2027" s="71"/>
      <c r="Z2027" s="71">
        <f t="shared" si="279"/>
        <v>976236.07</v>
      </c>
      <c r="AA2027" s="67" t="s">
        <v>80</v>
      </c>
      <c r="AB2027" s="67"/>
      <c r="AC2027" s="67"/>
      <c r="AD2027" s="67">
        <v>1836</v>
      </c>
      <c r="AE2027" s="67"/>
      <c r="AF2027" s="67"/>
      <c r="AG2027" s="67" t="s">
        <v>81</v>
      </c>
      <c r="AH2027" s="34">
        <f t="shared" si="280"/>
        <v>976236.07</v>
      </c>
      <c r="AI2027" s="67" t="s">
        <v>82</v>
      </c>
      <c r="AJ2027" s="66"/>
      <c r="AK2027" s="66" t="s">
        <v>1493</v>
      </c>
      <c r="AL2027" s="67"/>
    </row>
    <row r="2028" spans="1:38" ht="11.25" customHeight="1">
      <c r="A2028" s="4">
        <v>6068</v>
      </c>
      <c r="B2028" s="67" t="s">
        <v>72</v>
      </c>
      <c r="C2028" s="67" t="s">
        <v>72</v>
      </c>
      <c r="D2028" s="67" t="s">
        <v>72</v>
      </c>
      <c r="E2028" s="68">
        <v>44460</v>
      </c>
      <c r="F2028" s="68">
        <v>44460</v>
      </c>
      <c r="G2028" s="68" t="s">
        <v>73</v>
      </c>
      <c r="H2028" s="67" t="s">
        <v>21</v>
      </c>
      <c r="I2028" s="67">
        <v>14</v>
      </c>
      <c r="J2028" s="67" t="s">
        <v>74</v>
      </c>
      <c r="K2028" s="67"/>
      <c r="L2028" s="66" t="s">
        <v>75</v>
      </c>
      <c r="M2028" s="66" t="s">
        <v>6479</v>
      </c>
      <c r="N2028" s="67" t="s">
        <v>6480</v>
      </c>
      <c r="O2028" s="67" t="s">
        <v>6481</v>
      </c>
      <c r="P2028" s="68">
        <v>43893</v>
      </c>
      <c r="Q2028" s="71">
        <v>11855132.77</v>
      </c>
      <c r="R2028" s="71"/>
      <c r="S2028" s="71">
        <v>11855132.77</v>
      </c>
      <c r="T2028" s="67" t="s">
        <v>79</v>
      </c>
      <c r="U2028" s="67">
        <v>2290</v>
      </c>
      <c r="V2028" s="68">
        <v>44496</v>
      </c>
      <c r="W2028" s="68">
        <v>44497</v>
      </c>
      <c r="X2028" s="71">
        <f t="shared" si="278"/>
        <v>11855132.77</v>
      </c>
      <c r="Y2028" s="71"/>
      <c r="Z2028" s="71">
        <f t="shared" si="279"/>
        <v>11855132.77</v>
      </c>
      <c r="AA2028" s="67" t="s">
        <v>80</v>
      </c>
      <c r="AB2028" s="67"/>
      <c r="AC2028" s="67"/>
      <c r="AD2028" s="67">
        <v>1835</v>
      </c>
      <c r="AE2028" s="67"/>
      <c r="AF2028" s="67"/>
      <c r="AG2028" s="67" t="s">
        <v>81</v>
      </c>
      <c r="AH2028" s="34">
        <f t="shared" si="280"/>
        <v>11855132.77</v>
      </c>
      <c r="AI2028" s="67" t="s">
        <v>82</v>
      </c>
      <c r="AJ2028" s="66"/>
      <c r="AK2028" s="66" t="s">
        <v>1493</v>
      </c>
      <c r="AL2028" s="67"/>
    </row>
    <row r="2029" spans="1:38" ht="11.25" customHeight="1">
      <c r="A2029" s="4">
        <v>6069</v>
      </c>
      <c r="B2029" s="67" t="s">
        <v>72</v>
      </c>
      <c r="C2029" s="67" t="s">
        <v>72</v>
      </c>
      <c r="D2029" s="67" t="s">
        <v>72</v>
      </c>
      <c r="E2029" s="68">
        <v>44460</v>
      </c>
      <c r="F2029" s="68">
        <v>44460</v>
      </c>
      <c r="G2029" s="68" t="s">
        <v>73</v>
      </c>
      <c r="H2029" s="67" t="s">
        <v>21</v>
      </c>
      <c r="I2029" s="67">
        <v>14</v>
      </c>
      <c r="J2029" s="67" t="s">
        <v>74</v>
      </c>
      <c r="K2029" s="67"/>
      <c r="L2029" s="66" t="s">
        <v>75</v>
      </c>
      <c r="M2029" s="66" t="s">
        <v>6482</v>
      </c>
      <c r="N2029" s="67" t="s">
        <v>6483</v>
      </c>
      <c r="O2029" s="67" t="s">
        <v>6484</v>
      </c>
      <c r="P2029" s="68">
        <v>43774</v>
      </c>
      <c r="Q2029" s="71">
        <v>11112164.17</v>
      </c>
      <c r="R2029" s="71"/>
      <c r="S2029" s="71">
        <v>11112164.17</v>
      </c>
      <c r="T2029" s="67" t="s">
        <v>79</v>
      </c>
      <c r="U2029" s="67">
        <v>2267</v>
      </c>
      <c r="V2029" s="68">
        <v>44495</v>
      </c>
      <c r="W2029" s="68">
        <v>44497</v>
      </c>
      <c r="X2029" s="71">
        <f t="shared" si="278"/>
        <v>11112164.17</v>
      </c>
      <c r="Y2029" s="71"/>
      <c r="Z2029" s="71">
        <f t="shared" si="279"/>
        <v>11112164.17</v>
      </c>
      <c r="AA2029" s="67" t="s">
        <v>80</v>
      </c>
      <c r="AB2029" s="67"/>
      <c r="AC2029" s="67"/>
      <c r="AD2029" s="67">
        <v>1906</v>
      </c>
      <c r="AE2029" s="67"/>
      <c r="AF2029" s="67"/>
      <c r="AG2029" s="67" t="s">
        <v>81</v>
      </c>
      <c r="AH2029" s="34">
        <f t="shared" si="280"/>
        <v>11112164.17</v>
      </c>
      <c r="AI2029" s="67" t="s">
        <v>82</v>
      </c>
      <c r="AJ2029" s="66"/>
      <c r="AK2029" s="66" t="s">
        <v>1493</v>
      </c>
      <c r="AL2029" s="67"/>
    </row>
    <row r="2030" spans="1:38" ht="11.25" customHeight="1">
      <c r="A2030" s="4">
        <v>6070</v>
      </c>
      <c r="B2030" s="67" t="s">
        <v>72</v>
      </c>
      <c r="C2030" s="67" t="s">
        <v>72</v>
      </c>
      <c r="D2030" s="67" t="s">
        <v>72</v>
      </c>
      <c r="E2030" s="68">
        <v>44460</v>
      </c>
      <c r="F2030" s="68">
        <v>44460</v>
      </c>
      <c r="G2030" s="68" t="s">
        <v>73</v>
      </c>
      <c r="H2030" s="67" t="s">
        <v>21</v>
      </c>
      <c r="I2030" s="67">
        <v>14</v>
      </c>
      <c r="J2030" s="67" t="s">
        <v>74</v>
      </c>
      <c r="K2030" s="67"/>
      <c r="L2030" s="66" t="s">
        <v>75</v>
      </c>
      <c r="M2030" s="66" t="s">
        <v>6485</v>
      </c>
      <c r="N2030" s="67" t="s">
        <v>6486</v>
      </c>
      <c r="O2030" s="67" t="s">
        <v>6487</v>
      </c>
      <c r="P2030" s="68">
        <v>44258</v>
      </c>
      <c r="Q2030" s="71">
        <v>7055675.4199999999</v>
      </c>
      <c r="R2030" s="71"/>
      <c r="S2030" s="71">
        <v>7055675.4199999999</v>
      </c>
      <c r="T2030" s="67" t="s">
        <v>79</v>
      </c>
      <c r="U2030" s="67">
        <v>2269</v>
      </c>
      <c r="V2030" s="68">
        <v>44495</v>
      </c>
      <c r="W2030" s="68">
        <v>44497</v>
      </c>
      <c r="X2030" s="71">
        <f t="shared" si="278"/>
        <v>7055675.4199999999</v>
      </c>
      <c r="Y2030" s="71"/>
      <c r="Z2030" s="71">
        <f t="shared" si="279"/>
        <v>7055675.4199999999</v>
      </c>
      <c r="AA2030" s="67" t="s">
        <v>80</v>
      </c>
      <c r="AB2030" s="67"/>
      <c r="AC2030" s="67"/>
      <c r="AD2030" s="67">
        <v>1905</v>
      </c>
      <c r="AE2030" s="67"/>
      <c r="AF2030" s="67"/>
      <c r="AG2030" s="67" t="s">
        <v>81</v>
      </c>
      <c r="AH2030" s="34">
        <f t="shared" si="280"/>
        <v>7055675.4199999999</v>
      </c>
      <c r="AI2030" s="67" t="s">
        <v>82</v>
      </c>
      <c r="AJ2030" s="66"/>
      <c r="AK2030" s="66" t="s">
        <v>1493</v>
      </c>
      <c r="AL2030" s="67"/>
    </row>
    <row r="2031" spans="1:38" ht="11.25" customHeight="1">
      <c r="A2031" s="4">
        <v>6071</v>
      </c>
      <c r="B2031" s="67" t="s">
        <v>72</v>
      </c>
      <c r="C2031" s="67" t="s">
        <v>72</v>
      </c>
      <c r="D2031" s="67" t="s">
        <v>72</v>
      </c>
      <c r="E2031" s="68">
        <v>44460</v>
      </c>
      <c r="F2031" s="68">
        <v>44460</v>
      </c>
      <c r="G2031" s="68" t="s">
        <v>73</v>
      </c>
      <c r="H2031" s="67" t="s">
        <v>21</v>
      </c>
      <c r="I2031" s="67">
        <v>14</v>
      </c>
      <c r="J2031" s="67" t="s">
        <v>74</v>
      </c>
      <c r="K2031" s="67"/>
      <c r="L2031" s="66" t="s">
        <v>75</v>
      </c>
      <c r="M2031" s="66" t="s">
        <v>6488</v>
      </c>
      <c r="N2031" s="67" t="s">
        <v>6489</v>
      </c>
      <c r="O2031" s="67" t="s">
        <v>6490</v>
      </c>
      <c r="P2031" s="68">
        <v>43889</v>
      </c>
      <c r="Q2031" s="71">
        <v>16826652.829999998</v>
      </c>
      <c r="R2031" s="71"/>
      <c r="S2031" s="71">
        <v>16826652.829999998</v>
      </c>
      <c r="T2031" s="67" t="s">
        <v>79</v>
      </c>
      <c r="U2031" s="67">
        <v>2275</v>
      </c>
      <c r="V2031" s="68">
        <v>44495</v>
      </c>
      <c r="W2031" s="68">
        <v>44497</v>
      </c>
      <c r="X2031" s="71">
        <f t="shared" si="278"/>
        <v>16826652.829999998</v>
      </c>
      <c r="Y2031" s="71"/>
      <c r="Z2031" s="71">
        <f t="shared" si="279"/>
        <v>16826652.829999998</v>
      </c>
      <c r="AA2031" s="67" t="s">
        <v>80</v>
      </c>
      <c r="AB2031" s="67"/>
      <c r="AC2031" s="67"/>
      <c r="AD2031" s="67">
        <v>1904</v>
      </c>
      <c r="AE2031" s="67"/>
      <c r="AF2031" s="67"/>
      <c r="AG2031" s="67" t="s">
        <v>81</v>
      </c>
      <c r="AH2031" s="34">
        <f t="shared" si="280"/>
        <v>16826652.829999998</v>
      </c>
      <c r="AI2031" s="67" t="s">
        <v>82</v>
      </c>
      <c r="AJ2031" s="66"/>
      <c r="AK2031" s="66" t="s">
        <v>1493</v>
      </c>
      <c r="AL2031" s="67"/>
    </row>
    <row r="2032" spans="1:38" ht="11.25" customHeight="1">
      <c r="A2032" s="4">
        <v>6072</v>
      </c>
      <c r="B2032" s="67" t="s">
        <v>72</v>
      </c>
      <c r="C2032" s="67" t="s">
        <v>72</v>
      </c>
      <c r="D2032" s="67" t="s">
        <v>72</v>
      </c>
      <c r="E2032" s="68">
        <v>44460</v>
      </c>
      <c r="F2032" s="68">
        <v>44460</v>
      </c>
      <c r="G2032" s="68" t="s">
        <v>73</v>
      </c>
      <c r="H2032" s="67" t="s">
        <v>21</v>
      </c>
      <c r="I2032" s="67">
        <v>14</v>
      </c>
      <c r="J2032" s="67" t="s">
        <v>74</v>
      </c>
      <c r="K2032" s="67"/>
      <c r="L2032" s="66" t="s">
        <v>75</v>
      </c>
      <c r="M2032" s="66" t="s">
        <v>6491</v>
      </c>
      <c r="N2032" s="67" t="s">
        <v>6492</v>
      </c>
      <c r="O2032" s="67" t="s">
        <v>6493</v>
      </c>
      <c r="P2032" s="68">
        <v>43829</v>
      </c>
      <c r="Q2032" s="71">
        <v>15920076.43</v>
      </c>
      <c r="R2032" s="71"/>
      <c r="S2032" s="71">
        <v>15920076.43</v>
      </c>
      <c r="T2032" s="67" t="s">
        <v>79</v>
      </c>
      <c r="U2032" s="67">
        <v>2276</v>
      </c>
      <c r="V2032" s="68">
        <v>44495</v>
      </c>
      <c r="W2032" s="68">
        <v>44497</v>
      </c>
      <c r="X2032" s="71">
        <f t="shared" si="278"/>
        <v>15920076.43</v>
      </c>
      <c r="Y2032" s="71"/>
      <c r="Z2032" s="71">
        <f t="shared" si="279"/>
        <v>15920076.43</v>
      </c>
      <c r="AA2032" s="67" t="s">
        <v>80</v>
      </c>
      <c r="AB2032" s="67"/>
      <c r="AC2032" s="67"/>
      <c r="AD2032" s="67">
        <v>1903</v>
      </c>
      <c r="AE2032" s="67"/>
      <c r="AF2032" s="67"/>
      <c r="AG2032" s="67" t="s">
        <v>81</v>
      </c>
      <c r="AH2032" s="34">
        <f t="shared" si="280"/>
        <v>15920076.43</v>
      </c>
      <c r="AI2032" s="67" t="s">
        <v>82</v>
      </c>
      <c r="AJ2032" s="66"/>
      <c r="AK2032" s="66" t="s">
        <v>1493</v>
      </c>
      <c r="AL2032" s="67"/>
    </row>
    <row r="2033" spans="1:38" ht="11.25" customHeight="1">
      <c r="A2033" s="4">
        <v>6073</v>
      </c>
      <c r="B2033" s="67" t="s">
        <v>72</v>
      </c>
      <c r="C2033" s="67" t="s">
        <v>72</v>
      </c>
      <c r="D2033" s="67" t="s">
        <v>72</v>
      </c>
      <c r="E2033" s="68">
        <v>44460</v>
      </c>
      <c r="F2033" s="68">
        <v>44460</v>
      </c>
      <c r="G2033" s="68" t="s">
        <v>73</v>
      </c>
      <c r="H2033" s="67" t="s">
        <v>21</v>
      </c>
      <c r="I2033" s="67">
        <v>14</v>
      </c>
      <c r="J2033" s="67" t="s">
        <v>74</v>
      </c>
      <c r="K2033" s="67"/>
      <c r="L2033" s="66" t="s">
        <v>75</v>
      </c>
      <c r="M2033" s="66" t="s">
        <v>6494</v>
      </c>
      <c r="N2033" s="67" t="s">
        <v>6495</v>
      </c>
      <c r="O2033" s="67" t="s">
        <v>6496</v>
      </c>
      <c r="P2033" s="68">
        <v>44134</v>
      </c>
      <c r="Q2033" s="71">
        <v>12043803.710000001</v>
      </c>
      <c r="R2033" s="71"/>
      <c r="S2033" s="71">
        <v>11915000</v>
      </c>
      <c r="T2033" s="67" t="s">
        <v>79</v>
      </c>
      <c r="U2033" s="67">
        <v>2277</v>
      </c>
      <c r="V2033" s="68">
        <v>44495</v>
      </c>
      <c r="W2033" s="68">
        <v>44497</v>
      </c>
      <c r="X2033" s="71">
        <f t="shared" si="278"/>
        <v>11915000</v>
      </c>
      <c r="Y2033" s="71"/>
      <c r="Z2033" s="71">
        <f t="shared" si="279"/>
        <v>11915000</v>
      </c>
      <c r="AA2033" s="67" t="s">
        <v>80</v>
      </c>
      <c r="AB2033" s="67"/>
      <c r="AC2033" s="67"/>
      <c r="AD2033" s="67">
        <v>1902</v>
      </c>
      <c r="AE2033" s="67"/>
      <c r="AF2033" s="67"/>
      <c r="AG2033" s="67" t="s">
        <v>81</v>
      </c>
      <c r="AH2033" s="34">
        <f t="shared" si="280"/>
        <v>11915000</v>
      </c>
      <c r="AI2033" s="67" t="s">
        <v>82</v>
      </c>
      <c r="AJ2033" s="66"/>
      <c r="AK2033" s="66" t="s">
        <v>1493</v>
      </c>
      <c r="AL2033" s="67"/>
    </row>
    <row r="2034" spans="1:38" ht="11.25" customHeight="1">
      <c r="A2034" s="4">
        <v>6074</v>
      </c>
      <c r="B2034" s="67" t="s">
        <v>72</v>
      </c>
      <c r="C2034" s="67" t="s">
        <v>72</v>
      </c>
      <c r="D2034" s="67" t="s">
        <v>72</v>
      </c>
      <c r="E2034" s="68">
        <v>44460</v>
      </c>
      <c r="F2034" s="68">
        <v>44460</v>
      </c>
      <c r="G2034" s="68" t="s">
        <v>73</v>
      </c>
      <c r="H2034" s="67" t="s">
        <v>21</v>
      </c>
      <c r="I2034" s="67">
        <v>14</v>
      </c>
      <c r="J2034" s="67" t="s">
        <v>74</v>
      </c>
      <c r="K2034" s="67"/>
      <c r="L2034" s="66" t="s">
        <v>75</v>
      </c>
      <c r="M2034" s="66" t="s">
        <v>6497</v>
      </c>
      <c r="N2034" s="67" t="s">
        <v>6498</v>
      </c>
      <c r="O2034" s="67" t="s">
        <v>6499</v>
      </c>
      <c r="P2034" s="68">
        <v>43889</v>
      </c>
      <c r="Q2034" s="71">
        <v>8034953.29</v>
      </c>
      <c r="R2034" s="71"/>
      <c r="S2034" s="71">
        <v>7963750</v>
      </c>
      <c r="T2034" s="67" t="s">
        <v>79</v>
      </c>
      <c r="U2034" s="67">
        <v>2278</v>
      </c>
      <c r="V2034" s="68">
        <v>44495</v>
      </c>
      <c r="W2034" s="68">
        <v>44497</v>
      </c>
      <c r="X2034" s="71">
        <f t="shared" si="278"/>
        <v>7963750</v>
      </c>
      <c r="Y2034" s="71"/>
      <c r="Z2034" s="71">
        <f t="shared" si="279"/>
        <v>7963750</v>
      </c>
      <c r="AA2034" s="67" t="s">
        <v>80</v>
      </c>
      <c r="AB2034" s="67"/>
      <c r="AC2034" s="67"/>
      <c r="AD2034" s="67">
        <v>1901</v>
      </c>
      <c r="AE2034" s="67"/>
      <c r="AF2034" s="67"/>
      <c r="AG2034" s="67" t="s">
        <v>81</v>
      </c>
      <c r="AH2034" s="34">
        <f t="shared" si="280"/>
        <v>7963750</v>
      </c>
      <c r="AI2034" s="67" t="s">
        <v>82</v>
      </c>
      <c r="AJ2034" s="66"/>
      <c r="AK2034" s="66" t="s">
        <v>1493</v>
      </c>
      <c r="AL2034" s="67"/>
    </row>
    <row r="2035" spans="1:38" ht="11.25" customHeight="1">
      <c r="A2035" s="4">
        <v>6075</v>
      </c>
      <c r="B2035" s="67" t="s">
        <v>83</v>
      </c>
      <c r="C2035" s="67" t="s">
        <v>1011</v>
      </c>
      <c r="D2035" s="67" t="s">
        <v>72</v>
      </c>
      <c r="E2035" s="68">
        <v>44460</v>
      </c>
      <c r="F2035" s="68">
        <v>44460</v>
      </c>
      <c r="G2035" s="68" t="s">
        <v>73</v>
      </c>
      <c r="H2035" s="67" t="s">
        <v>21</v>
      </c>
      <c r="I2035" s="67">
        <v>14</v>
      </c>
      <c r="J2035" s="67" t="s">
        <v>74</v>
      </c>
      <c r="K2035" s="67"/>
      <c r="L2035" s="66" t="s">
        <v>75</v>
      </c>
      <c r="M2035" s="66" t="s">
        <v>6500</v>
      </c>
      <c r="N2035" s="67" t="s">
        <v>6501</v>
      </c>
      <c r="O2035" s="67" t="s">
        <v>6499</v>
      </c>
      <c r="P2035" s="68">
        <v>43889</v>
      </c>
      <c r="Q2035" s="71">
        <v>2937375.84</v>
      </c>
      <c r="R2035" s="71"/>
      <c r="S2035" s="71">
        <v>2937375.84</v>
      </c>
      <c r="T2035" s="67" t="s">
        <v>79</v>
      </c>
      <c r="U2035" s="67">
        <v>2280</v>
      </c>
      <c r="V2035" s="68">
        <v>44495</v>
      </c>
      <c r="W2035" s="68">
        <v>44497</v>
      </c>
      <c r="X2035" s="71">
        <f t="shared" si="278"/>
        <v>2937375.84</v>
      </c>
      <c r="Y2035" s="71"/>
      <c r="Z2035" s="71">
        <f t="shared" si="279"/>
        <v>2937375.84</v>
      </c>
      <c r="AA2035" s="67" t="s">
        <v>80</v>
      </c>
      <c r="AB2035" s="67"/>
      <c r="AC2035" s="67"/>
      <c r="AD2035" s="67">
        <v>1900</v>
      </c>
      <c r="AE2035" s="67"/>
      <c r="AF2035" s="67"/>
      <c r="AG2035" s="67" t="s">
        <v>81</v>
      </c>
      <c r="AH2035" s="34">
        <f t="shared" si="280"/>
        <v>2937375.84</v>
      </c>
      <c r="AI2035" s="67" t="s">
        <v>82</v>
      </c>
      <c r="AJ2035" s="66"/>
      <c r="AK2035" s="66" t="s">
        <v>1493</v>
      </c>
      <c r="AL2035" s="67"/>
    </row>
    <row r="2036" spans="1:38" ht="11.25" customHeight="1">
      <c r="A2036" s="4">
        <v>6076</v>
      </c>
      <c r="B2036" s="67" t="s">
        <v>72</v>
      </c>
      <c r="C2036" s="67" t="s">
        <v>72</v>
      </c>
      <c r="D2036" s="67" t="s">
        <v>72</v>
      </c>
      <c r="E2036" s="68">
        <v>44460</v>
      </c>
      <c r="F2036" s="68">
        <v>44460</v>
      </c>
      <c r="G2036" s="68" t="s">
        <v>73</v>
      </c>
      <c r="H2036" s="67" t="s">
        <v>21</v>
      </c>
      <c r="I2036" s="67">
        <v>14</v>
      </c>
      <c r="J2036" s="67" t="s">
        <v>74</v>
      </c>
      <c r="K2036" s="67"/>
      <c r="L2036" s="66" t="s">
        <v>75</v>
      </c>
      <c r="M2036" s="66" t="s">
        <v>6502</v>
      </c>
      <c r="N2036" s="67" t="s">
        <v>6503</v>
      </c>
      <c r="O2036" s="67" t="s">
        <v>6504</v>
      </c>
      <c r="P2036" s="68">
        <v>43906</v>
      </c>
      <c r="Q2036" s="71">
        <v>3506225.68</v>
      </c>
      <c r="R2036" s="71"/>
      <c r="S2036" s="71">
        <v>3506225.68</v>
      </c>
      <c r="T2036" s="67" t="s">
        <v>79</v>
      </c>
      <c r="U2036" s="67">
        <v>2281</v>
      </c>
      <c r="V2036" s="68">
        <v>44495</v>
      </c>
      <c r="W2036" s="68">
        <v>44497</v>
      </c>
      <c r="X2036" s="71">
        <f t="shared" si="278"/>
        <v>3506225.68</v>
      </c>
      <c r="Y2036" s="71"/>
      <c r="Z2036" s="71">
        <f t="shared" si="279"/>
        <v>3506225.68</v>
      </c>
      <c r="AA2036" s="67" t="s">
        <v>80</v>
      </c>
      <c r="AB2036" s="67"/>
      <c r="AC2036" s="67"/>
      <c r="AD2036" s="67">
        <v>1898</v>
      </c>
      <c r="AE2036" s="67"/>
      <c r="AF2036" s="67"/>
      <c r="AG2036" s="67" t="s">
        <v>81</v>
      </c>
      <c r="AH2036" s="34">
        <f t="shared" si="280"/>
        <v>3506225.68</v>
      </c>
      <c r="AI2036" s="67" t="s">
        <v>82</v>
      </c>
      <c r="AJ2036" s="66"/>
      <c r="AK2036" s="66" t="s">
        <v>1493</v>
      </c>
      <c r="AL2036" s="67"/>
    </row>
    <row r="2037" spans="1:38" ht="11.25" customHeight="1">
      <c r="A2037" s="4">
        <v>6077</v>
      </c>
      <c r="B2037" s="67" t="s">
        <v>72</v>
      </c>
      <c r="C2037" s="67" t="s">
        <v>72</v>
      </c>
      <c r="D2037" s="67" t="s">
        <v>72</v>
      </c>
      <c r="E2037" s="68">
        <v>44460</v>
      </c>
      <c r="F2037" s="68">
        <v>44460</v>
      </c>
      <c r="G2037" s="68" t="s">
        <v>73</v>
      </c>
      <c r="H2037" s="67" t="s">
        <v>21</v>
      </c>
      <c r="I2037" s="67">
        <v>14</v>
      </c>
      <c r="J2037" s="67" t="s">
        <v>74</v>
      </c>
      <c r="K2037" s="67"/>
      <c r="L2037" s="66" t="s">
        <v>75</v>
      </c>
      <c r="M2037" s="66" t="s">
        <v>6505</v>
      </c>
      <c r="N2037" s="67" t="s">
        <v>6506</v>
      </c>
      <c r="O2037" s="67" t="s">
        <v>6507</v>
      </c>
      <c r="P2037" s="68">
        <v>43889</v>
      </c>
      <c r="Q2037" s="71">
        <v>19723950.109999999</v>
      </c>
      <c r="R2037" s="71"/>
      <c r="S2037" s="71">
        <v>19723950.109999999</v>
      </c>
      <c r="T2037" s="67" t="s">
        <v>79</v>
      </c>
      <c r="U2037" s="67">
        <v>2279</v>
      </c>
      <c r="V2037" s="68">
        <v>44495</v>
      </c>
      <c r="W2037" s="68">
        <v>44497</v>
      </c>
      <c r="X2037" s="71">
        <f t="shared" si="278"/>
        <v>19723950.109999999</v>
      </c>
      <c r="Y2037" s="71"/>
      <c r="Z2037" s="71">
        <f t="shared" si="279"/>
        <v>19723950.109999999</v>
      </c>
      <c r="AA2037" s="67" t="s">
        <v>80</v>
      </c>
      <c r="AB2037" s="67"/>
      <c r="AC2037" s="67"/>
      <c r="AD2037" s="67">
        <v>1899</v>
      </c>
      <c r="AE2037" s="67"/>
      <c r="AF2037" s="67"/>
      <c r="AG2037" s="67" t="s">
        <v>81</v>
      </c>
      <c r="AH2037" s="34">
        <f t="shared" si="280"/>
        <v>19723950.109999999</v>
      </c>
      <c r="AI2037" s="67" t="s">
        <v>82</v>
      </c>
      <c r="AJ2037" s="66"/>
      <c r="AK2037" s="66" t="s">
        <v>1493</v>
      </c>
      <c r="AL2037" s="67"/>
    </row>
    <row r="2038" spans="1:38" ht="11.25" customHeight="1">
      <c r="A2038" s="4">
        <v>6078</v>
      </c>
      <c r="B2038" s="67" t="s">
        <v>72</v>
      </c>
      <c r="C2038" s="67" t="s">
        <v>72</v>
      </c>
      <c r="D2038" s="67" t="s">
        <v>72</v>
      </c>
      <c r="E2038" s="68">
        <v>44460</v>
      </c>
      <c r="F2038" s="68">
        <v>44460</v>
      </c>
      <c r="G2038" s="68" t="s">
        <v>73</v>
      </c>
      <c r="H2038" s="67" t="s">
        <v>21</v>
      </c>
      <c r="I2038" s="67">
        <v>14</v>
      </c>
      <c r="J2038" s="67" t="s">
        <v>74</v>
      </c>
      <c r="K2038" s="67"/>
      <c r="L2038" s="66" t="s">
        <v>75</v>
      </c>
      <c r="M2038" s="66" t="s">
        <v>6508</v>
      </c>
      <c r="N2038" s="67" t="s">
        <v>6509</v>
      </c>
      <c r="O2038" s="67" t="s">
        <v>6510</v>
      </c>
      <c r="P2038" s="68">
        <v>44335</v>
      </c>
      <c r="Q2038" s="71">
        <v>4715311.41</v>
      </c>
      <c r="R2038" s="71"/>
      <c r="S2038" s="71">
        <v>4715311.41</v>
      </c>
      <c r="T2038" s="67" t="s">
        <v>79</v>
      </c>
      <c r="U2038" s="67">
        <v>2282</v>
      </c>
      <c r="V2038" s="68">
        <v>44495</v>
      </c>
      <c r="W2038" s="68">
        <v>44497</v>
      </c>
      <c r="X2038" s="71">
        <f t="shared" si="278"/>
        <v>4715311.41</v>
      </c>
      <c r="Y2038" s="71"/>
      <c r="Z2038" s="71">
        <f t="shared" si="279"/>
        <v>4715311.41</v>
      </c>
      <c r="AA2038" s="67" t="s">
        <v>80</v>
      </c>
      <c r="AB2038" s="67"/>
      <c r="AC2038" s="67"/>
      <c r="AD2038" s="67">
        <v>1897</v>
      </c>
      <c r="AE2038" s="67"/>
      <c r="AF2038" s="67"/>
      <c r="AG2038" s="67" t="s">
        <v>81</v>
      </c>
      <c r="AH2038" s="34">
        <f t="shared" si="280"/>
        <v>4715311.41</v>
      </c>
      <c r="AI2038" s="67" t="s">
        <v>82</v>
      </c>
      <c r="AJ2038" s="66"/>
      <c r="AK2038" s="66" t="s">
        <v>1493</v>
      </c>
      <c r="AL2038" s="67"/>
    </row>
    <row r="2039" spans="1:38" ht="11.25" customHeight="1">
      <c r="A2039" s="4">
        <v>6079</v>
      </c>
      <c r="B2039" s="67" t="s">
        <v>72</v>
      </c>
      <c r="C2039" s="67" t="s">
        <v>72</v>
      </c>
      <c r="D2039" s="67" t="s">
        <v>72</v>
      </c>
      <c r="E2039" s="68">
        <v>44460</v>
      </c>
      <c r="F2039" s="68">
        <v>44460</v>
      </c>
      <c r="G2039" s="68" t="s">
        <v>73</v>
      </c>
      <c r="H2039" s="67" t="s">
        <v>21</v>
      </c>
      <c r="I2039" s="67">
        <v>14</v>
      </c>
      <c r="J2039" s="67" t="s">
        <v>74</v>
      </c>
      <c r="K2039" s="67"/>
      <c r="L2039" s="66" t="s">
        <v>75</v>
      </c>
      <c r="M2039" s="66" t="s">
        <v>6511</v>
      </c>
      <c r="N2039" s="67" t="s">
        <v>6512</v>
      </c>
      <c r="O2039" s="67" t="s">
        <v>6513</v>
      </c>
      <c r="P2039" s="68">
        <v>43829</v>
      </c>
      <c r="Q2039" s="71">
        <v>9740403.1600000001</v>
      </c>
      <c r="R2039" s="71"/>
      <c r="S2039" s="71">
        <v>9740403.1600000001</v>
      </c>
      <c r="T2039" s="67" t="s">
        <v>79</v>
      </c>
      <c r="U2039" s="67">
        <v>2283</v>
      </c>
      <c r="V2039" s="68">
        <v>44495</v>
      </c>
      <c r="W2039" s="68">
        <v>44497</v>
      </c>
      <c r="X2039" s="71">
        <f t="shared" si="278"/>
        <v>9740403.1600000001</v>
      </c>
      <c r="Y2039" s="71"/>
      <c r="Z2039" s="71">
        <f t="shared" si="279"/>
        <v>9740403.1600000001</v>
      </c>
      <c r="AA2039" s="67" t="s">
        <v>80</v>
      </c>
      <c r="AB2039" s="67"/>
      <c r="AC2039" s="67"/>
      <c r="AD2039" s="67">
        <v>1896</v>
      </c>
      <c r="AE2039" s="67"/>
      <c r="AF2039" s="67"/>
      <c r="AG2039" s="67" t="s">
        <v>81</v>
      </c>
      <c r="AH2039" s="34">
        <f t="shared" si="280"/>
        <v>9740403.1600000001</v>
      </c>
      <c r="AI2039" s="67" t="s">
        <v>82</v>
      </c>
      <c r="AJ2039" s="66"/>
      <c r="AK2039" s="66" t="s">
        <v>1493</v>
      </c>
      <c r="AL2039" s="67"/>
    </row>
    <row r="2040" spans="1:38" ht="11.25" customHeight="1">
      <c r="A2040" s="4">
        <v>6080</v>
      </c>
      <c r="B2040" s="67" t="s">
        <v>72</v>
      </c>
      <c r="C2040" s="67" t="s">
        <v>72</v>
      </c>
      <c r="D2040" s="67" t="s">
        <v>72</v>
      </c>
      <c r="E2040" s="68">
        <v>44460</v>
      </c>
      <c r="F2040" s="68">
        <v>44460</v>
      </c>
      <c r="G2040" s="68" t="s">
        <v>73</v>
      </c>
      <c r="H2040" s="67" t="s">
        <v>21</v>
      </c>
      <c r="I2040" s="67">
        <v>14</v>
      </c>
      <c r="J2040" s="67" t="s">
        <v>74</v>
      </c>
      <c r="K2040" s="67"/>
      <c r="L2040" s="66" t="s">
        <v>75</v>
      </c>
      <c r="M2040" s="66" t="s">
        <v>6514</v>
      </c>
      <c r="N2040" s="67" t="s">
        <v>6515</v>
      </c>
      <c r="O2040" s="67" t="s">
        <v>6516</v>
      </c>
      <c r="P2040" s="68">
        <v>43829</v>
      </c>
      <c r="Q2040" s="71">
        <v>7956771.2999999998</v>
      </c>
      <c r="R2040" s="71"/>
      <c r="S2040" s="71">
        <v>7956771.2999999998</v>
      </c>
      <c r="T2040" s="67" t="s">
        <v>79</v>
      </c>
      <c r="U2040" s="67">
        <v>2284</v>
      </c>
      <c r="V2040" s="68">
        <v>44495</v>
      </c>
      <c r="W2040" s="68">
        <v>44497</v>
      </c>
      <c r="X2040" s="71">
        <f t="shared" si="278"/>
        <v>7956771.2999999998</v>
      </c>
      <c r="Y2040" s="71"/>
      <c r="Z2040" s="71">
        <f t="shared" si="279"/>
        <v>7956771.2999999998</v>
      </c>
      <c r="AA2040" s="67" t="s">
        <v>80</v>
      </c>
      <c r="AB2040" s="67"/>
      <c r="AC2040" s="67"/>
      <c r="AD2040" s="67">
        <v>1895</v>
      </c>
      <c r="AE2040" s="67"/>
      <c r="AF2040" s="67"/>
      <c r="AG2040" s="67" t="s">
        <v>81</v>
      </c>
      <c r="AH2040" s="34">
        <f t="shared" si="280"/>
        <v>7956771.2999999998</v>
      </c>
      <c r="AI2040" s="67" t="s">
        <v>82</v>
      </c>
      <c r="AJ2040" s="66"/>
      <c r="AK2040" s="66" t="s">
        <v>1493</v>
      </c>
      <c r="AL2040" s="67"/>
    </row>
    <row r="2041" spans="1:38" ht="11.25" customHeight="1">
      <c r="A2041" s="4">
        <v>6081</v>
      </c>
      <c r="B2041" s="67" t="s">
        <v>72</v>
      </c>
      <c r="C2041" s="67" t="s">
        <v>72</v>
      </c>
      <c r="D2041" s="67" t="s">
        <v>72</v>
      </c>
      <c r="E2041" s="68">
        <v>44460</v>
      </c>
      <c r="F2041" s="68">
        <v>44460</v>
      </c>
      <c r="G2041" s="68" t="s">
        <v>73</v>
      </c>
      <c r="H2041" s="67" t="s">
        <v>21</v>
      </c>
      <c r="I2041" s="67">
        <v>14</v>
      </c>
      <c r="J2041" s="67" t="s">
        <v>74</v>
      </c>
      <c r="K2041" s="67"/>
      <c r="L2041" s="66" t="s">
        <v>75</v>
      </c>
      <c r="M2041" s="66" t="s">
        <v>6517</v>
      </c>
      <c r="N2041" s="67" t="s">
        <v>6518</v>
      </c>
      <c r="O2041" s="67" t="s">
        <v>6519</v>
      </c>
      <c r="P2041" s="68">
        <v>43922</v>
      </c>
      <c r="Q2041" s="71">
        <v>9608343.2200000007</v>
      </c>
      <c r="R2041" s="71"/>
      <c r="S2041" s="71">
        <v>8523750</v>
      </c>
      <c r="T2041" s="67" t="s">
        <v>79</v>
      </c>
      <c r="U2041" s="67">
        <v>2247</v>
      </c>
      <c r="V2041" s="68">
        <v>44494</v>
      </c>
      <c r="W2041" s="68">
        <v>44495</v>
      </c>
      <c r="X2041" s="71">
        <f t="shared" si="278"/>
        <v>8523750</v>
      </c>
      <c r="Y2041" s="71"/>
      <c r="Z2041" s="71">
        <f t="shared" si="279"/>
        <v>8523750</v>
      </c>
      <c r="AA2041" s="67" t="s">
        <v>80</v>
      </c>
      <c r="AB2041" s="67"/>
      <c r="AC2041" s="67"/>
      <c r="AD2041" s="67">
        <v>1741</v>
      </c>
      <c r="AE2041" s="67"/>
      <c r="AF2041" s="67"/>
      <c r="AG2041" s="67" t="s">
        <v>81</v>
      </c>
      <c r="AH2041" s="34">
        <f t="shared" si="280"/>
        <v>8523750</v>
      </c>
      <c r="AI2041" s="67" t="s">
        <v>82</v>
      </c>
      <c r="AJ2041" s="66"/>
      <c r="AK2041" s="66" t="s">
        <v>1493</v>
      </c>
      <c r="AL2041" s="67"/>
    </row>
    <row r="2042" spans="1:38" ht="11.25" customHeight="1">
      <c r="A2042" s="4">
        <v>6082</v>
      </c>
      <c r="B2042" s="67" t="s">
        <v>72</v>
      </c>
      <c r="C2042" s="67" t="s">
        <v>72</v>
      </c>
      <c r="D2042" s="67" t="s">
        <v>72</v>
      </c>
      <c r="E2042" s="68">
        <v>44460</v>
      </c>
      <c r="F2042" s="68">
        <v>44460</v>
      </c>
      <c r="G2042" s="68" t="s">
        <v>73</v>
      </c>
      <c r="H2042" s="67" t="s">
        <v>21</v>
      </c>
      <c r="I2042" s="67">
        <v>14</v>
      </c>
      <c r="J2042" s="67" t="s">
        <v>74</v>
      </c>
      <c r="K2042" s="67"/>
      <c r="L2042" s="66" t="s">
        <v>75</v>
      </c>
      <c r="M2042" s="66" t="s">
        <v>6520</v>
      </c>
      <c r="N2042" s="67" t="s">
        <v>6521</v>
      </c>
      <c r="O2042" s="67" t="s">
        <v>6522</v>
      </c>
      <c r="P2042" s="68">
        <v>43829</v>
      </c>
      <c r="Q2042" s="71">
        <v>18075799.129999999</v>
      </c>
      <c r="R2042" s="71"/>
      <c r="S2042" s="71">
        <v>18075799.129999999</v>
      </c>
      <c r="T2042" s="67" t="s">
        <v>79</v>
      </c>
      <c r="U2042" s="67">
        <v>2189</v>
      </c>
      <c r="V2042" s="68">
        <v>44494</v>
      </c>
      <c r="W2042" s="68">
        <v>44495</v>
      </c>
      <c r="X2042" s="71">
        <f t="shared" si="278"/>
        <v>18075799.129999999</v>
      </c>
      <c r="Y2042" s="71"/>
      <c r="Z2042" s="71">
        <f t="shared" si="279"/>
        <v>18075799.129999999</v>
      </c>
      <c r="AA2042" s="67" t="s">
        <v>80</v>
      </c>
      <c r="AB2042" s="67"/>
      <c r="AC2042" s="67"/>
      <c r="AD2042" s="67">
        <v>1744</v>
      </c>
      <c r="AE2042" s="67"/>
      <c r="AF2042" s="67"/>
      <c r="AG2042" s="67" t="s">
        <v>81</v>
      </c>
      <c r="AH2042" s="34">
        <f t="shared" si="280"/>
        <v>18075799.129999999</v>
      </c>
      <c r="AI2042" s="67" t="s">
        <v>82</v>
      </c>
      <c r="AJ2042" s="66"/>
      <c r="AK2042" s="66" t="s">
        <v>1493</v>
      </c>
      <c r="AL2042" s="67"/>
    </row>
    <row r="2043" spans="1:38" ht="11.25" customHeight="1">
      <c r="A2043" s="4">
        <v>6083</v>
      </c>
      <c r="B2043" s="67" t="s">
        <v>72</v>
      </c>
      <c r="C2043" s="67" t="s">
        <v>72</v>
      </c>
      <c r="D2043" s="67" t="s">
        <v>72</v>
      </c>
      <c r="E2043" s="68">
        <v>44460</v>
      </c>
      <c r="F2043" s="68">
        <v>44460</v>
      </c>
      <c r="G2043" s="68" t="s">
        <v>73</v>
      </c>
      <c r="H2043" s="67" t="s">
        <v>21</v>
      </c>
      <c r="I2043" s="67">
        <v>14</v>
      </c>
      <c r="J2043" s="67" t="s">
        <v>74</v>
      </c>
      <c r="K2043" s="67"/>
      <c r="L2043" s="66" t="s">
        <v>75</v>
      </c>
      <c r="M2043" s="66" t="s">
        <v>6523</v>
      </c>
      <c r="N2043" s="67" t="s">
        <v>6524</v>
      </c>
      <c r="O2043" s="67" t="s">
        <v>6525</v>
      </c>
      <c r="P2043" s="68">
        <v>43892</v>
      </c>
      <c r="Q2043" s="71">
        <v>12008678.359999999</v>
      </c>
      <c r="R2043" s="71"/>
      <c r="S2043" s="71">
        <v>11875000</v>
      </c>
      <c r="T2043" s="67" t="s">
        <v>79</v>
      </c>
      <c r="U2043" s="67">
        <v>2188</v>
      </c>
      <c r="V2043" s="68">
        <v>44494</v>
      </c>
      <c r="W2043" s="68">
        <v>44495</v>
      </c>
      <c r="X2043" s="71">
        <f t="shared" si="278"/>
        <v>11875000</v>
      </c>
      <c r="Y2043" s="71"/>
      <c r="Z2043" s="71">
        <f t="shared" si="279"/>
        <v>11875000</v>
      </c>
      <c r="AA2043" s="67" t="s">
        <v>80</v>
      </c>
      <c r="AB2043" s="67"/>
      <c r="AC2043" s="67"/>
      <c r="AD2043" s="67">
        <v>1743</v>
      </c>
      <c r="AE2043" s="67"/>
      <c r="AF2043" s="67"/>
      <c r="AG2043" s="67" t="s">
        <v>81</v>
      </c>
      <c r="AH2043" s="34">
        <f t="shared" si="280"/>
        <v>11875000</v>
      </c>
      <c r="AI2043" s="67" t="s">
        <v>82</v>
      </c>
      <c r="AJ2043" s="66"/>
      <c r="AK2043" s="66" t="s">
        <v>1493</v>
      </c>
      <c r="AL2043" s="67"/>
    </row>
    <row r="2044" spans="1:38" ht="11.25" customHeight="1">
      <c r="A2044" s="4">
        <v>6084</v>
      </c>
      <c r="B2044" s="67" t="s">
        <v>72</v>
      </c>
      <c r="C2044" s="67" t="s">
        <v>72</v>
      </c>
      <c r="D2044" s="67" t="s">
        <v>72</v>
      </c>
      <c r="E2044" s="68">
        <v>44460</v>
      </c>
      <c r="F2044" s="68">
        <v>44460</v>
      </c>
      <c r="G2044" s="68" t="s">
        <v>73</v>
      </c>
      <c r="H2044" s="67" t="s">
        <v>21</v>
      </c>
      <c r="I2044" s="67">
        <v>14</v>
      </c>
      <c r="J2044" s="67" t="s">
        <v>74</v>
      </c>
      <c r="K2044" s="67"/>
      <c r="L2044" s="66" t="s">
        <v>75</v>
      </c>
      <c r="M2044" s="66" t="s">
        <v>6526</v>
      </c>
      <c r="N2044" s="67" t="s">
        <v>6527</v>
      </c>
      <c r="O2044" s="67" t="s">
        <v>6528</v>
      </c>
      <c r="P2044" s="68">
        <v>43892</v>
      </c>
      <c r="Q2044" s="71">
        <v>12470995.35</v>
      </c>
      <c r="R2044" s="71"/>
      <c r="S2044" s="71">
        <v>12250000</v>
      </c>
      <c r="T2044" s="67" t="s">
        <v>79</v>
      </c>
      <c r="U2044" s="67">
        <v>2187</v>
      </c>
      <c r="V2044" s="68">
        <v>44494</v>
      </c>
      <c r="W2044" s="68">
        <v>44495</v>
      </c>
      <c r="X2044" s="71">
        <f t="shared" si="278"/>
        <v>12250000</v>
      </c>
      <c r="Y2044" s="71"/>
      <c r="Z2044" s="71">
        <f t="shared" si="279"/>
        <v>12250000</v>
      </c>
      <c r="AA2044" s="67" t="s">
        <v>80</v>
      </c>
      <c r="AB2044" s="67"/>
      <c r="AC2044" s="67"/>
      <c r="AD2044" s="67">
        <v>1742</v>
      </c>
      <c r="AE2044" s="67"/>
      <c r="AF2044" s="67"/>
      <c r="AG2044" s="67" t="s">
        <v>81</v>
      </c>
      <c r="AH2044" s="34">
        <f t="shared" si="280"/>
        <v>12250000</v>
      </c>
      <c r="AI2044" s="67" t="s">
        <v>82</v>
      </c>
      <c r="AJ2044" s="66"/>
      <c r="AK2044" s="66" t="s">
        <v>1493</v>
      </c>
      <c r="AL2044" s="67"/>
    </row>
    <row r="2045" spans="1:38" ht="11.25" customHeight="1">
      <c r="A2045" s="4">
        <v>6085</v>
      </c>
      <c r="B2045" s="67" t="s">
        <v>72</v>
      </c>
      <c r="C2045" s="67" t="s">
        <v>72</v>
      </c>
      <c r="D2045" s="67" t="s">
        <v>72</v>
      </c>
      <c r="E2045" s="68">
        <v>44460</v>
      </c>
      <c r="F2045" s="68">
        <v>44460</v>
      </c>
      <c r="G2045" s="68" t="s">
        <v>73</v>
      </c>
      <c r="H2045" s="67" t="s">
        <v>21</v>
      </c>
      <c r="I2045" s="67">
        <v>14</v>
      </c>
      <c r="J2045" s="67" t="s">
        <v>74</v>
      </c>
      <c r="K2045" s="67"/>
      <c r="L2045" s="66" t="s">
        <v>75</v>
      </c>
      <c r="M2045" s="66" t="s">
        <v>6529</v>
      </c>
      <c r="N2045" s="67" t="s">
        <v>6530</v>
      </c>
      <c r="O2045" s="67" t="s">
        <v>6531</v>
      </c>
      <c r="P2045" s="68">
        <v>43769</v>
      </c>
      <c r="Q2045" s="71">
        <v>28916481.309999999</v>
      </c>
      <c r="R2045" s="71"/>
      <c r="S2045" s="71">
        <v>25000000</v>
      </c>
      <c r="T2045" s="67" t="s">
        <v>79</v>
      </c>
      <c r="U2045" s="67">
        <v>2182</v>
      </c>
      <c r="V2045" s="68">
        <v>44494</v>
      </c>
      <c r="W2045" s="68">
        <v>44495</v>
      </c>
      <c r="X2045" s="71">
        <f t="shared" si="278"/>
        <v>25000000</v>
      </c>
      <c r="Y2045" s="71"/>
      <c r="Z2045" s="71">
        <f t="shared" si="279"/>
        <v>25000000</v>
      </c>
      <c r="AA2045" s="67" t="s">
        <v>80</v>
      </c>
      <c r="AB2045" s="67"/>
      <c r="AC2045" s="67"/>
      <c r="AD2045" s="67">
        <v>1740</v>
      </c>
      <c r="AE2045" s="67"/>
      <c r="AF2045" s="67"/>
      <c r="AG2045" s="67" t="s">
        <v>81</v>
      </c>
      <c r="AH2045" s="34">
        <f t="shared" si="280"/>
        <v>25000000</v>
      </c>
      <c r="AI2045" s="67" t="s">
        <v>82</v>
      </c>
      <c r="AJ2045" s="66"/>
      <c r="AK2045" s="66" t="s">
        <v>1493</v>
      </c>
      <c r="AL2045" s="67"/>
    </row>
    <row r="2046" spans="1:38" ht="11.25" customHeight="1">
      <c r="A2046" s="4">
        <v>6086</v>
      </c>
      <c r="B2046" s="67" t="s">
        <v>72</v>
      </c>
      <c r="C2046" s="67" t="s">
        <v>72</v>
      </c>
      <c r="D2046" s="67" t="s">
        <v>72</v>
      </c>
      <c r="E2046" s="68">
        <v>44460</v>
      </c>
      <c r="F2046" s="68">
        <v>44460</v>
      </c>
      <c r="G2046" s="68" t="s">
        <v>73</v>
      </c>
      <c r="H2046" s="67" t="s">
        <v>21</v>
      </c>
      <c r="I2046" s="67">
        <v>14</v>
      </c>
      <c r="J2046" s="67" t="s">
        <v>74</v>
      </c>
      <c r="K2046" s="67"/>
      <c r="L2046" s="66" t="s">
        <v>75</v>
      </c>
      <c r="M2046" s="66" t="s">
        <v>6532</v>
      </c>
      <c r="N2046" s="67" t="s">
        <v>6533</v>
      </c>
      <c r="O2046" s="67" t="s">
        <v>6534</v>
      </c>
      <c r="P2046" s="68">
        <v>43769</v>
      </c>
      <c r="Q2046" s="71">
        <v>14229820.060000001</v>
      </c>
      <c r="R2046" s="71"/>
      <c r="S2046" s="71">
        <v>13377500</v>
      </c>
      <c r="T2046" s="67" t="s">
        <v>79</v>
      </c>
      <c r="U2046" s="67">
        <v>2193</v>
      </c>
      <c r="V2046" s="68">
        <v>44494</v>
      </c>
      <c r="W2046" s="68">
        <v>44495</v>
      </c>
      <c r="X2046" s="71">
        <f t="shared" si="278"/>
        <v>13377500</v>
      </c>
      <c r="Y2046" s="71"/>
      <c r="Z2046" s="71">
        <f t="shared" si="279"/>
        <v>13377500</v>
      </c>
      <c r="AA2046" s="67" t="s">
        <v>80</v>
      </c>
      <c r="AB2046" s="67"/>
      <c r="AC2046" s="67"/>
      <c r="AD2046" s="67">
        <v>1935</v>
      </c>
      <c r="AE2046" s="67"/>
      <c r="AF2046" s="67"/>
      <c r="AG2046" s="67" t="s">
        <v>81</v>
      </c>
      <c r="AH2046" s="34">
        <f t="shared" si="280"/>
        <v>13377500</v>
      </c>
      <c r="AI2046" s="67" t="s">
        <v>82</v>
      </c>
      <c r="AJ2046" s="66"/>
      <c r="AK2046" s="66" t="s">
        <v>1493</v>
      </c>
      <c r="AL2046" s="67"/>
    </row>
    <row r="2047" spans="1:38" ht="11.25" customHeight="1">
      <c r="A2047" s="4">
        <v>6087</v>
      </c>
      <c r="B2047" s="67" t="s">
        <v>72</v>
      </c>
      <c r="C2047" s="67" t="s">
        <v>72</v>
      </c>
      <c r="D2047" s="67" t="s">
        <v>72</v>
      </c>
      <c r="E2047" s="68">
        <v>44460</v>
      </c>
      <c r="F2047" s="68">
        <v>44460</v>
      </c>
      <c r="G2047" s="68" t="s">
        <v>73</v>
      </c>
      <c r="H2047" s="67" t="s">
        <v>21</v>
      </c>
      <c r="I2047" s="67">
        <v>14</v>
      </c>
      <c r="J2047" s="67" t="s">
        <v>74</v>
      </c>
      <c r="K2047" s="67"/>
      <c r="L2047" s="66" t="s">
        <v>75</v>
      </c>
      <c r="M2047" s="66" t="s">
        <v>6535</v>
      </c>
      <c r="N2047" s="67" t="s">
        <v>6536</v>
      </c>
      <c r="O2047" s="67" t="s">
        <v>6537</v>
      </c>
      <c r="P2047" s="68">
        <v>43860</v>
      </c>
      <c r="Q2047" s="71">
        <v>13964527.560000001</v>
      </c>
      <c r="R2047" s="71"/>
      <c r="S2047" s="71">
        <v>13487500</v>
      </c>
      <c r="T2047" s="67" t="s">
        <v>79</v>
      </c>
      <c r="U2047" s="67">
        <v>2192</v>
      </c>
      <c r="V2047" s="68">
        <v>44494</v>
      </c>
      <c r="W2047" s="68">
        <v>44495</v>
      </c>
      <c r="X2047" s="71">
        <f t="shared" si="278"/>
        <v>13487500</v>
      </c>
      <c r="Y2047" s="71"/>
      <c r="Z2047" s="71">
        <f t="shared" si="279"/>
        <v>13487500</v>
      </c>
      <c r="AA2047" s="67" t="s">
        <v>80</v>
      </c>
      <c r="AB2047" s="67"/>
      <c r="AC2047" s="67"/>
      <c r="AD2047" s="67">
        <v>1936</v>
      </c>
      <c r="AE2047" s="67"/>
      <c r="AF2047" s="67"/>
      <c r="AG2047" s="67" t="s">
        <v>81</v>
      </c>
      <c r="AH2047" s="34">
        <f t="shared" si="280"/>
        <v>13487500</v>
      </c>
      <c r="AI2047" s="67" t="s">
        <v>82</v>
      </c>
      <c r="AJ2047" s="66"/>
      <c r="AK2047" s="66" t="s">
        <v>1493</v>
      </c>
      <c r="AL2047" s="67"/>
    </row>
    <row r="2048" spans="1:38" ht="11.25" customHeight="1">
      <c r="A2048" s="4">
        <v>6088</v>
      </c>
      <c r="B2048" s="67" t="s">
        <v>72</v>
      </c>
      <c r="C2048" s="67" t="s">
        <v>72</v>
      </c>
      <c r="D2048" s="67" t="s">
        <v>72</v>
      </c>
      <c r="E2048" s="68">
        <v>44460</v>
      </c>
      <c r="F2048" s="68">
        <v>44460</v>
      </c>
      <c r="G2048" s="68" t="s">
        <v>73</v>
      </c>
      <c r="H2048" s="67" t="s">
        <v>21</v>
      </c>
      <c r="I2048" s="67">
        <v>14</v>
      </c>
      <c r="J2048" s="67" t="s">
        <v>74</v>
      </c>
      <c r="K2048" s="67"/>
      <c r="L2048" s="66" t="s">
        <v>75</v>
      </c>
      <c r="M2048" s="66" t="s">
        <v>6538</v>
      </c>
      <c r="N2048" s="67" t="s">
        <v>6539</v>
      </c>
      <c r="O2048" s="67" t="s">
        <v>6540</v>
      </c>
      <c r="P2048" s="68">
        <v>43896</v>
      </c>
      <c r="Q2048" s="71">
        <v>10340717.76</v>
      </c>
      <c r="R2048" s="71"/>
      <c r="S2048" s="71">
        <v>10340717.76</v>
      </c>
      <c r="T2048" s="67" t="s">
        <v>79</v>
      </c>
      <c r="U2048" s="67">
        <v>2191</v>
      </c>
      <c r="V2048" s="68">
        <v>44494</v>
      </c>
      <c r="W2048" s="68">
        <v>44495</v>
      </c>
      <c r="X2048" s="71">
        <f t="shared" si="278"/>
        <v>10340717.76</v>
      </c>
      <c r="Y2048" s="71"/>
      <c r="Z2048" s="71">
        <f t="shared" si="279"/>
        <v>10340717.76</v>
      </c>
      <c r="AA2048" s="67" t="s">
        <v>80</v>
      </c>
      <c r="AB2048" s="67"/>
      <c r="AC2048" s="67"/>
      <c r="AD2048" s="67">
        <v>1937</v>
      </c>
      <c r="AE2048" s="67"/>
      <c r="AF2048" s="67"/>
      <c r="AG2048" s="67" t="s">
        <v>81</v>
      </c>
      <c r="AH2048" s="34">
        <f t="shared" si="280"/>
        <v>10340717.76</v>
      </c>
      <c r="AI2048" s="67" t="s">
        <v>82</v>
      </c>
      <c r="AJ2048" s="66"/>
      <c r="AK2048" s="66" t="s">
        <v>1493</v>
      </c>
      <c r="AL2048" s="67"/>
    </row>
    <row r="2049" spans="1:38" ht="11.25" customHeight="1">
      <c r="A2049" s="4">
        <v>6089</v>
      </c>
      <c r="B2049" s="67" t="s">
        <v>72</v>
      </c>
      <c r="C2049" s="67" t="s">
        <v>72</v>
      </c>
      <c r="D2049" s="67" t="s">
        <v>72</v>
      </c>
      <c r="E2049" s="68">
        <v>44460</v>
      </c>
      <c r="F2049" s="68">
        <v>44460</v>
      </c>
      <c r="G2049" s="68" t="s">
        <v>73</v>
      </c>
      <c r="H2049" s="67" t="s">
        <v>21</v>
      </c>
      <c r="I2049" s="67">
        <v>14</v>
      </c>
      <c r="J2049" s="67" t="s">
        <v>74</v>
      </c>
      <c r="K2049" s="67"/>
      <c r="L2049" s="66" t="s">
        <v>75</v>
      </c>
      <c r="M2049" s="66" t="s">
        <v>6541</v>
      </c>
      <c r="N2049" s="67" t="s">
        <v>6542</v>
      </c>
      <c r="O2049" s="67" t="s">
        <v>6543</v>
      </c>
      <c r="P2049" s="68">
        <v>43861</v>
      </c>
      <c r="Q2049" s="71">
        <v>23140958.550000001</v>
      </c>
      <c r="R2049" s="71"/>
      <c r="S2049" s="71">
        <v>23125000</v>
      </c>
      <c r="T2049" s="67" t="s">
        <v>79</v>
      </c>
      <c r="U2049" s="67">
        <v>2190</v>
      </c>
      <c r="V2049" s="68">
        <v>44494</v>
      </c>
      <c r="W2049" s="68">
        <v>44495</v>
      </c>
      <c r="X2049" s="71">
        <f t="shared" si="278"/>
        <v>23125000</v>
      </c>
      <c r="Y2049" s="71"/>
      <c r="Z2049" s="71">
        <f t="shared" si="279"/>
        <v>23125000</v>
      </c>
      <c r="AA2049" s="67" t="s">
        <v>80</v>
      </c>
      <c r="AB2049" s="67"/>
      <c r="AC2049" s="67"/>
      <c r="AD2049" s="67">
        <v>1939</v>
      </c>
      <c r="AE2049" s="67"/>
      <c r="AF2049" s="67"/>
      <c r="AG2049" s="67" t="s">
        <v>81</v>
      </c>
      <c r="AH2049" s="34">
        <f t="shared" si="280"/>
        <v>23125000</v>
      </c>
      <c r="AI2049" s="67" t="s">
        <v>82</v>
      </c>
      <c r="AJ2049" s="66"/>
      <c r="AK2049" s="66" t="s">
        <v>1493</v>
      </c>
      <c r="AL2049" s="67"/>
    </row>
    <row r="2050" spans="1:38" ht="11.25" customHeight="1">
      <c r="A2050" s="4">
        <v>6090</v>
      </c>
      <c r="B2050" s="67" t="s">
        <v>72</v>
      </c>
      <c r="C2050" s="67" t="s">
        <v>72</v>
      </c>
      <c r="D2050" s="67" t="s">
        <v>72</v>
      </c>
      <c r="E2050" s="68">
        <v>44460</v>
      </c>
      <c r="F2050" s="68">
        <v>44460</v>
      </c>
      <c r="G2050" s="68" t="s">
        <v>73</v>
      </c>
      <c r="H2050" s="67" t="s">
        <v>21</v>
      </c>
      <c r="I2050" s="67">
        <v>14</v>
      </c>
      <c r="J2050" s="67" t="s">
        <v>74</v>
      </c>
      <c r="K2050" s="67"/>
      <c r="L2050" s="66" t="s">
        <v>75</v>
      </c>
      <c r="M2050" s="66" t="s">
        <v>6544</v>
      </c>
      <c r="N2050" s="67" t="s">
        <v>6545</v>
      </c>
      <c r="O2050" s="67" t="s">
        <v>6546</v>
      </c>
      <c r="P2050" s="68">
        <v>44135</v>
      </c>
      <c r="Q2050" s="71">
        <v>13410709.890000001</v>
      </c>
      <c r="R2050" s="71"/>
      <c r="S2050" s="71">
        <v>13191250</v>
      </c>
      <c r="T2050" s="67" t="s">
        <v>79</v>
      </c>
      <c r="U2050" s="67">
        <v>2195</v>
      </c>
      <c r="V2050" s="68">
        <v>44494</v>
      </c>
      <c r="W2050" s="68">
        <v>44495</v>
      </c>
      <c r="X2050" s="71">
        <f t="shared" si="278"/>
        <v>13191250</v>
      </c>
      <c r="Y2050" s="71"/>
      <c r="Z2050" s="71">
        <f t="shared" si="279"/>
        <v>13191250</v>
      </c>
      <c r="AA2050" s="67" t="s">
        <v>80</v>
      </c>
      <c r="AB2050" s="67"/>
      <c r="AC2050" s="67"/>
      <c r="AD2050" s="67">
        <v>1961</v>
      </c>
      <c r="AE2050" s="67"/>
      <c r="AF2050" s="67"/>
      <c r="AG2050" s="67" t="s">
        <v>81</v>
      </c>
      <c r="AH2050" s="34">
        <f t="shared" si="280"/>
        <v>13191250</v>
      </c>
      <c r="AI2050" s="67" t="s">
        <v>82</v>
      </c>
      <c r="AJ2050" s="66"/>
      <c r="AK2050" s="66" t="s">
        <v>1493</v>
      </c>
      <c r="AL2050" s="67"/>
    </row>
    <row r="2051" spans="1:38" ht="11.25" customHeight="1">
      <c r="A2051" s="4">
        <v>6091</v>
      </c>
      <c r="B2051" s="67" t="s">
        <v>134</v>
      </c>
      <c r="C2051" s="67" t="s">
        <v>674</v>
      </c>
      <c r="D2051" s="67" t="s">
        <v>72</v>
      </c>
      <c r="E2051" s="68">
        <v>44460</v>
      </c>
      <c r="F2051" s="68">
        <v>44460</v>
      </c>
      <c r="G2051" s="68" t="s">
        <v>91</v>
      </c>
      <c r="H2051" s="67" t="s">
        <v>11</v>
      </c>
      <c r="I2051" s="67">
        <v>3</v>
      </c>
      <c r="J2051" s="67" t="s">
        <v>74</v>
      </c>
      <c r="K2051" s="67"/>
      <c r="L2051" s="66" t="s">
        <v>136</v>
      </c>
      <c r="M2051" s="66" t="s">
        <v>6255</v>
      </c>
      <c r="N2051" s="67" t="s">
        <v>6547</v>
      </c>
      <c r="O2051" s="67" t="s">
        <v>6548</v>
      </c>
      <c r="P2051" s="68">
        <v>44454</v>
      </c>
      <c r="Q2051" s="71">
        <v>3002750</v>
      </c>
      <c r="R2051" s="71"/>
      <c r="S2051" s="71">
        <v>2101925</v>
      </c>
      <c r="T2051" s="67" t="s">
        <v>96</v>
      </c>
      <c r="U2051" s="67">
        <v>2772</v>
      </c>
      <c r="V2051" s="68">
        <v>44524</v>
      </c>
      <c r="W2051" s="68">
        <v>44532</v>
      </c>
      <c r="X2051" s="71">
        <v>2101925</v>
      </c>
      <c r="Y2051" s="71"/>
      <c r="Z2051" s="71">
        <v>2101925</v>
      </c>
      <c r="AA2051" s="67" t="s">
        <v>80</v>
      </c>
      <c r="AB2051" s="67"/>
      <c r="AC2051" s="67"/>
      <c r="AD2051" s="67">
        <v>2240</v>
      </c>
      <c r="AE2051" s="67"/>
      <c r="AF2051" s="67"/>
      <c r="AG2051" s="67" t="s">
        <v>6549</v>
      </c>
      <c r="AH2051" s="34"/>
      <c r="AI2051" s="67" t="s">
        <v>403</v>
      </c>
      <c r="AJ2051" s="66"/>
      <c r="AK2051" s="66" t="s">
        <v>136</v>
      </c>
      <c r="AL2051" s="67"/>
    </row>
    <row r="2052" spans="1:38" ht="11.25" customHeight="1">
      <c r="A2052" s="4">
        <v>6092</v>
      </c>
      <c r="B2052" s="67" t="s">
        <v>72</v>
      </c>
      <c r="C2052" s="67" t="s">
        <v>90</v>
      </c>
      <c r="D2052" s="67" t="s">
        <v>72</v>
      </c>
      <c r="E2052" s="68">
        <v>44460</v>
      </c>
      <c r="F2052" s="68">
        <v>44460</v>
      </c>
      <c r="G2052" s="68" t="s">
        <v>91</v>
      </c>
      <c r="H2052" s="67" t="s">
        <v>2</v>
      </c>
      <c r="I2052" s="67">
        <v>3.14</v>
      </c>
      <c r="J2052" s="67" t="s">
        <v>74</v>
      </c>
      <c r="K2052" s="67"/>
      <c r="L2052" s="66" t="s">
        <v>92</v>
      </c>
      <c r="M2052" s="66" t="s">
        <v>6550</v>
      </c>
      <c r="N2052" s="67" t="s">
        <v>6551</v>
      </c>
      <c r="O2052" s="67" t="s">
        <v>6552</v>
      </c>
      <c r="P2052" s="68">
        <v>44458</v>
      </c>
      <c r="Q2052" s="71">
        <v>2100000</v>
      </c>
      <c r="R2052" s="71"/>
      <c r="S2052" s="71">
        <v>1828222.06</v>
      </c>
      <c r="T2052" s="67" t="s">
        <v>118</v>
      </c>
      <c r="U2052" s="67">
        <v>1691</v>
      </c>
      <c r="V2052" s="68">
        <v>44463</v>
      </c>
      <c r="W2052" s="68">
        <v>44466</v>
      </c>
      <c r="X2052" s="71">
        <v>1828222.06</v>
      </c>
      <c r="Y2052" s="71"/>
      <c r="Z2052" s="71">
        <v>1828222.06</v>
      </c>
      <c r="AA2052" s="67" t="s">
        <v>80</v>
      </c>
      <c r="AB2052" s="67"/>
      <c r="AC2052" s="67"/>
      <c r="AD2052" s="67"/>
      <c r="AE2052" s="67"/>
      <c r="AF2052" s="67"/>
      <c r="AG2052" s="67" t="s">
        <v>6553</v>
      </c>
      <c r="AH2052" s="34"/>
      <c r="AI2052" s="67" t="s">
        <v>1888</v>
      </c>
      <c r="AJ2052" s="66"/>
      <c r="AK2052" s="67" t="s">
        <v>99</v>
      </c>
      <c r="AL2052" s="67"/>
    </row>
    <row r="2053" spans="1:38" ht="11.25" customHeight="1">
      <c r="A2053" s="4">
        <v>6093</v>
      </c>
      <c r="B2053" s="67" t="s">
        <v>83</v>
      </c>
      <c r="C2053" s="67" t="s">
        <v>83</v>
      </c>
      <c r="D2053" s="67" t="s">
        <v>72</v>
      </c>
      <c r="E2053" s="68">
        <v>44460</v>
      </c>
      <c r="F2053" s="68">
        <v>44460</v>
      </c>
      <c r="G2053" s="68" t="s">
        <v>91</v>
      </c>
      <c r="H2053" s="67" t="s">
        <v>1</v>
      </c>
      <c r="I2053" s="67" t="s">
        <v>229</v>
      </c>
      <c r="J2053" s="67" t="s">
        <v>100</v>
      </c>
      <c r="K2053" s="67"/>
      <c r="L2053" s="66" t="s">
        <v>6554</v>
      </c>
      <c r="M2053" s="66" t="s">
        <v>6554</v>
      </c>
      <c r="N2053" s="67" t="s">
        <v>6555</v>
      </c>
      <c r="O2053" s="67" t="s">
        <v>6556</v>
      </c>
      <c r="P2053" s="68">
        <v>44460</v>
      </c>
      <c r="Q2053" s="71">
        <v>6944975</v>
      </c>
      <c r="R2053" s="71"/>
      <c r="S2053" s="71">
        <v>6944975</v>
      </c>
      <c r="T2053" s="67" t="s">
        <v>118</v>
      </c>
      <c r="U2053" s="67">
        <v>2304</v>
      </c>
      <c r="V2053" s="68">
        <v>44496</v>
      </c>
      <c r="W2053" s="68">
        <v>44504</v>
      </c>
      <c r="X2053" s="71">
        <v>6944975</v>
      </c>
      <c r="Y2053" s="71"/>
      <c r="Z2053" s="71">
        <v>6944975</v>
      </c>
      <c r="AA2053" s="67" t="s">
        <v>80</v>
      </c>
      <c r="AB2053" s="67"/>
      <c r="AC2053" s="67"/>
      <c r="AD2053" s="67">
        <v>1754</v>
      </c>
      <c r="AE2053" s="67"/>
      <c r="AF2053" s="67"/>
      <c r="AG2053" s="67" t="s">
        <v>6557</v>
      </c>
      <c r="AH2053" s="34"/>
      <c r="AI2053" s="67" t="s">
        <v>98</v>
      </c>
      <c r="AJ2053" s="66"/>
      <c r="AK2053" s="66" t="s">
        <v>6558</v>
      </c>
      <c r="AL2053" s="67"/>
    </row>
    <row r="2054" spans="1:38" ht="11.25" customHeight="1">
      <c r="A2054" s="4">
        <v>6094</v>
      </c>
      <c r="B2054" s="67" t="s">
        <v>72</v>
      </c>
      <c r="C2054" s="67" t="s">
        <v>90</v>
      </c>
      <c r="D2054" s="67" t="s">
        <v>72</v>
      </c>
      <c r="E2054" s="68">
        <v>44461</v>
      </c>
      <c r="F2054" s="68">
        <v>44461</v>
      </c>
      <c r="G2054" s="68" t="s">
        <v>177</v>
      </c>
      <c r="H2054" s="67" t="s">
        <v>18</v>
      </c>
      <c r="I2054" s="67">
        <v>10</v>
      </c>
      <c r="J2054" s="67" t="s">
        <v>100</v>
      </c>
      <c r="K2054" s="67"/>
      <c r="L2054" s="66" t="s">
        <v>6559</v>
      </c>
      <c r="M2054" s="66" t="s">
        <v>6560</v>
      </c>
      <c r="N2054" s="67"/>
      <c r="O2054" s="67" t="s">
        <v>6561</v>
      </c>
      <c r="P2054" s="68">
        <v>44426</v>
      </c>
      <c r="Q2054" s="71">
        <v>3084526</v>
      </c>
      <c r="R2054" s="71"/>
      <c r="S2054" s="71">
        <v>3084526</v>
      </c>
      <c r="T2054" s="67" t="s">
        <v>96</v>
      </c>
      <c r="U2054" s="67">
        <v>1685</v>
      </c>
      <c r="V2054" s="68">
        <v>44462</v>
      </c>
      <c r="W2054" s="68">
        <v>44463</v>
      </c>
      <c r="X2054" s="71">
        <v>3084526</v>
      </c>
      <c r="Y2054" s="71"/>
      <c r="Z2054" s="71">
        <v>3084526</v>
      </c>
      <c r="AA2054" s="67" t="s">
        <v>80</v>
      </c>
      <c r="AB2054" s="67"/>
      <c r="AC2054" s="67"/>
      <c r="AD2054" s="67"/>
      <c r="AE2054" s="67"/>
      <c r="AF2054" s="67"/>
      <c r="AG2054" s="67" t="s">
        <v>6562</v>
      </c>
      <c r="AH2054" s="34"/>
      <c r="AI2054" s="67" t="s">
        <v>1888</v>
      </c>
      <c r="AJ2054" s="66"/>
      <c r="AK2054" s="66" t="s">
        <v>6560</v>
      </c>
      <c r="AL2054" s="67"/>
    </row>
    <row r="2055" spans="1:38" ht="11.25" customHeight="1">
      <c r="A2055" s="4">
        <v>6095</v>
      </c>
      <c r="B2055" s="67" t="s">
        <v>83</v>
      </c>
      <c r="C2055" s="67" t="s">
        <v>205</v>
      </c>
      <c r="D2055" s="67" t="s">
        <v>72</v>
      </c>
      <c r="E2055" s="68">
        <v>44461</v>
      </c>
      <c r="F2055" s="68">
        <v>44461</v>
      </c>
      <c r="G2055" s="68" t="s">
        <v>177</v>
      </c>
      <c r="H2055" s="67" t="s">
        <v>18</v>
      </c>
      <c r="I2055" s="67">
        <v>10</v>
      </c>
      <c r="J2055" s="67" t="s">
        <v>100</v>
      </c>
      <c r="K2055" s="67"/>
      <c r="L2055" s="66" t="s">
        <v>6563</v>
      </c>
      <c r="M2055" s="66" t="s">
        <v>6564</v>
      </c>
      <c r="N2055" s="67"/>
      <c r="O2055" s="67" t="s">
        <v>6565</v>
      </c>
      <c r="P2055" s="68">
        <v>44428</v>
      </c>
      <c r="Q2055" s="71">
        <v>6115437</v>
      </c>
      <c r="R2055" s="71"/>
      <c r="S2055" s="71">
        <v>6115437</v>
      </c>
      <c r="T2055" s="67" t="s">
        <v>96</v>
      </c>
      <c r="U2055" s="67">
        <v>1786</v>
      </c>
      <c r="V2055" s="68">
        <v>44466</v>
      </c>
      <c r="W2055" s="68">
        <v>44483</v>
      </c>
      <c r="X2055" s="71">
        <v>6115437</v>
      </c>
      <c r="Y2055" s="71"/>
      <c r="Z2055" s="71">
        <v>6115437</v>
      </c>
      <c r="AA2055" s="67" t="s">
        <v>80</v>
      </c>
      <c r="AB2055" s="67"/>
      <c r="AC2055" s="67"/>
      <c r="AD2055" s="67"/>
      <c r="AE2055" s="67"/>
      <c r="AF2055" s="67"/>
      <c r="AG2055" s="67" t="s">
        <v>6566</v>
      </c>
      <c r="AH2055" s="34"/>
      <c r="AI2055" s="67" t="s">
        <v>1888</v>
      </c>
      <c r="AJ2055" s="66"/>
      <c r="AK2055" s="66" t="s">
        <v>6564</v>
      </c>
      <c r="AL2055" s="67"/>
    </row>
    <row r="2056" spans="1:38" ht="11.25" customHeight="1">
      <c r="A2056" s="4">
        <v>6096</v>
      </c>
      <c r="B2056" s="67" t="s">
        <v>220</v>
      </c>
      <c r="C2056" s="67" t="s">
        <v>220</v>
      </c>
      <c r="D2056" s="67" t="s">
        <v>72</v>
      </c>
      <c r="E2056" s="68">
        <v>44461</v>
      </c>
      <c r="F2056" s="68">
        <v>44461</v>
      </c>
      <c r="G2056" s="68" t="s">
        <v>177</v>
      </c>
      <c r="H2056" s="67" t="s">
        <v>18</v>
      </c>
      <c r="I2056" s="67">
        <v>10</v>
      </c>
      <c r="J2056" s="67" t="s">
        <v>100</v>
      </c>
      <c r="K2056" s="67"/>
      <c r="L2056" s="66" t="s">
        <v>6567</v>
      </c>
      <c r="M2056" s="66" t="s">
        <v>6568</v>
      </c>
      <c r="N2056" s="67"/>
      <c r="O2056" s="67" t="s">
        <v>6569</v>
      </c>
      <c r="P2056" s="68">
        <v>44445</v>
      </c>
      <c r="Q2056" s="71">
        <v>4295620</v>
      </c>
      <c r="R2056" s="71"/>
      <c r="S2056" s="71">
        <v>4295620</v>
      </c>
      <c r="T2056" s="67" t="s">
        <v>96</v>
      </c>
      <c r="U2056" s="67">
        <v>1781</v>
      </c>
      <c r="V2056" s="68">
        <v>44466</v>
      </c>
      <c r="W2056" s="68">
        <v>44468</v>
      </c>
      <c r="X2056" s="71">
        <v>4295620</v>
      </c>
      <c r="Y2056" s="71"/>
      <c r="Z2056" s="71">
        <v>4295620</v>
      </c>
      <c r="AA2056" s="67" t="s">
        <v>80</v>
      </c>
      <c r="AB2056" s="67"/>
      <c r="AC2056" s="67"/>
      <c r="AD2056" s="67"/>
      <c r="AE2056" s="67"/>
      <c r="AF2056" s="67"/>
      <c r="AG2056" s="67" t="s">
        <v>6570</v>
      </c>
      <c r="AH2056" s="34"/>
      <c r="AI2056" s="67" t="s">
        <v>1888</v>
      </c>
      <c r="AJ2056" s="66"/>
      <c r="AK2056" s="66" t="s">
        <v>6568</v>
      </c>
      <c r="AL2056" s="67"/>
    </row>
    <row r="2057" spans="1:38" ht="11.25" customHeight="1">
      <c r="A2057" s="4">
        <v>6097</v>
      </c>
      <c r="B2057" s="67" t="s">
        <v>636</v>
      </c>
      <c r="C2057" s="67" t="s">
        <v>637</v>
      </c>
      <c r="D2057" s="67" t="s">
        <v>72</v>
      </c>
      <c r="E2057" s="68">
        <v>44461</v>
      </c>
      <c r="F2057" s="68">
        <v>44461</v>
      </c>
      <c r="G2057" s="68" t="s">
        <v>91</v>
      </c>
      <c r="H2057" s="67" t="s">
        <v>11</v>
      </c>
      <c r="I2057" s="67">
        <v>3</v>
      </c>
      <c r="J2057" s="67" t="s">
        <v>100</v>
      </c>
      <c r="K2057" s="67"/>
      <c r="L2057" s="66" t="s">
        <v>6571</v>
      </c>
      <c r="M2057" s="66" t="s">
        <v>579</v>
      </c>
      <c r="N2057" s="67" t="s">
        <v>6572</v>
      </c>
      <c r="O2057" s="67" t="s">
        <v>6573</v>
      </c>
      <c r="P2057" s="68">
        <v>44401</v>
      </c>
      <c r="Q2057" s="71">
        <v>19660000</v>
      </c>
      <c r="R2057" s="71"/>
      <c r="S2057" s="71">
        <v>13620106.380000001</v>
      </c>
      <c r="T2057" s="67" t="s">
        <v>96</v>
      </c>
      <c r="U2057" s="67">
        <v>2569</v>
      </c>
      <c r="V2057" s="68">
        <v>44511</v>
      </c>
      <c r="W2057" s="68">
        <v>44518</v>
      </c>
      <c r="X2057" s="71">
        <v>13620106.380000001</v>
      </c>
      <c r="Y2057" s="71"/>
      <c r="Z2057" s="71">
        <v>13620106.380000001</v>
      </c>
      <c r="AA2057" s="67" t="s">
        <v>80</v>
      </c>
      <c r="AB2057" s="67"/>
      <c r="AC2057" s="67"/>
      <c r="AD2057" s="67">
        <v>2012</v>
      </c>
      <c r="AE2057" s="67"/>
      <c r="AF2057" s="67"/>
      <c r="AG2057" s="67" t="s">
        <v>6574</v>
      </c>
      <c r="AH2057" s="34"/>
      <c r="AI2057" s="67" t="s">
        <v>403</v>
      </c>
      <c r="AJ2057" s="66"/>
      <c r="AK2057" s="66" t="s">
        <v>579</v>
      </c>
      <c r="AL2057" s="67"/>
    </row>
    <row r="2058" spans="1:38" ht="11.25" customHeight="1">
      <c r="A2058" s="4">
        <v>6098</v>
      </c>
      <c r="B2058" s="67" t="s">
        <v>72</v>
      </c>
      <c r="C2058" s="67" t="s">
        <v>72</v>
      </c>
      <c r="D2058" s="67" t="s">
        <v>72</v>
      </c>
      <c r="E2058" s="68">
        <v>44461</v>
      </c>
      <c r="F2058" s="68">
        <v>44461</v>
      </c>
      <c r="G2058" s="68" t="s">
        <v>124</v>
      </c>
      <c r="H2058" s="67" t="s">
        <v>17</v>
      </c>
      <c r="I2058" s="67">
        <v>1</v>
      </c>
      <c r="J2058" s="67" t="s">
        <v>74</v>
      </c>
      <c r="K2058" s="67"/>
      <c r="L2058" s="66" t="s">
        <v>167</v>
      </c>
      <c r="M2058" s="66" t="s">
        <v>6575</v>
      </c>
      <c r="N2058" s="67" t="s">
        <v>998</v>
      </c>
      <c r="O2058" s="67" t="s">
        <v>735</v>
      </c>
      <c r="P2058" s="68">
        <v>44445</v>
      </c>
      <c r="Q2058" s="71"/>
      <c r="R2058" s="71">
        <v>4200000</v>
      </c>
      <c r="S2058" s="71">
        <v>4200000</v>
      </c>
      <c r="T2058" s="67" t="s">
        <v>144</v>
      </c>
      <c r="U2058" s="67">
        <v>2019</v>
      </c>
      <c r="V2058" s="68">
        <v>44481</v>
      </c>
      <c r="W2058" s="68">
        <v>44487</v>
      </c>
      <c r="X2058" s="71"/>
      <c r="Y2058" s="71">
        <v>4200000</v>
      </c>
      <c r="Z2058" s="71">
        <v>4200000</v>
      </c>
      <c r="AA2058" s="67" t="s">
        <v>80</v>
      </c>
      <c r="AB2058" s="67"/>
      <c r="AC2058" s="67"/>
      <c r="AD2058" s="67"/>
      <c r="AE2058" s="67"/>
      <c r="AF2058" s="67"/>
      <c r="AG2058" s="66" t="s">
        <v>6575</v>
      </c>
      <c r="AH2058" s="34"/>
      <c r="AI2058" s="67" t="s">
        <v>1888</v>
      </c>
      <c r="AJ2058" s="66"/>
      <c r="AK2058" s="66" t="s">
        <v>6575</v>
      </c>
      <c r="AL2058" s="67"/>
    </row>
    <row r="2059" spans="1:38" ht="11.25" customHeight="1">
      <c r="A2059" s="4">
        <v>6099</v>
      </c>
      <c r="B2059" s="67" t="s">
        <v>72</v>
      </c>
      <c r="C2059" s="67" t="s">
        <v>72</v>
      </c>
      <c r="D2059" s="67" t="s">
        <v>72</v>
      </c>
      <c r="E2059" s="68">
        <v>44461</v>
      </c>
      <c r="F2059" s="68">
        <v>44461</v>
      </c>
      <c r="G2059" s="68" t="s">
        <v>73</v>
      </c>
      <c r="H2059" s="67" t="s">
        <v>21</v>
      </c>
      <c r="I2059" s="67">
        <v>14</v>
      </c>
      <c r="J2059" s="67" t="s">
        <v>74</v>
      </c>
      <c r="K2059" s="67"/>
      <c r="L2059" s="67" t="s">
        <v>1072</v>
      </c>
      <c r="M2059" s="66" t="s">
        <v>6576</v>
      </c>
      <c r="N2059" s="67" t="s">
        <v>6577</v>
      </c>
      <c r="O2059" s="67" t="s">
        <v>6578</v>
      </c>
      <c r="P2059" s="68">
        <v>44413</v>
      </c>
      <c r="Q2059" s="71">
        <v>4510303.17</v>
      </c>
      <c r="R2059" s="71"/>
      <c r="S2059" s="71">
        <v>4510303.17</v>
      </c>
      <c r="T2059" s="67" t="s">
        <v>79</v>
      </c>
      <c r="U2059" s="67">
        <v>1816</v>
      </c>
      <c r="V2059" s="68">
        <v>44468</v>
      </c>
      <c r="W2059" s="68">
        <v>44468</v>
      </c>
      <c r="X2059" s="71">
        <f t="shared" ref="X2059:X2103" si="281">+S2059</f>
        <v>4510303.17</v>
      </c>
      <c r="Y2059" s="71"/>
      <c r="Z2059" s="71">
        <f t="shared" ref="Z2059:Z2103" si="282">SUM(X2059:Y2059)</f>
        <v>4510303.17</v>
      </c>
      <c r="AA2059" s="67" t="s">
        <v>80</v>
      </c>
      <c r="AB2059" s="67"/>
      <c r="AC2059" s="67"/>
      <c r="AD2059" s="67">
        <v>1452</v>
      </c>
      <c r="AE2059" s="67"/>
      <c r="AF2059" s="67"/>
      <c r="AG2059" s="67" t="s">
        <v>81</v>
      </c>
      <c r="AH2059" s="34">
        <f t="shared" ref="AH2059:AH2103" si="283">Z2059</f>
        <v>4510303.17</v>
      </c>
      <c r="AI2059" s="67" t="s">
        <v>82</v>
      </c>
      <c r="AJ2059" s="66"/>
      <c r="AK2059" s="66" t="s">
        <v>1072</v>
      </c>
      <c r="AL2059" s="67"/>
    </row>
    <row r="2060" spans="1:38" ht="11.25" customHeight="1">
      <c r="A2060" s="4">
        <v>6100</v>
      </c>
      <c r="B2060" s="67" t="s">
        <v>72</v>
      </c>
      <c r="C2060" s="67" t="s">
        <v>72</v>
      </c>
      <c r="D2060" s="67" t="s">
        <v>72</v>
      </c>
      <c r="E2060" s="68">
        <v>44461</v>
      </c>
      <c r="F2060" s="68">
        <v>44461</v>
      </c>
      <c r="G2060" s="68" t="s">
        <v>73</v>
      </c>
      <c r="H2060" s="67" t="s">
        <v>21</v>
      </c>
      <c r="I2060" s="67">
        <v>14</v>
      </c>
      <c r="J2060" s="67" t="s">
        <v>74</v>
      </c>
      <c r="K2060" s="67"/>
      <c r="L2060" s="67" t="s">
        <v>1072</v>
      </c>
      <c r="M2060" s="66" t="s">
        <v>6579</v>
      </c>
      <c r="N2060" s="67" t="s">
        <v>6580</v>
      </c>
      <c r="O2060" s="67" t="s">
        <v>6581</v>
      </c>
      <c r="P2060" s="68">
        <v>44413</v>
      </c>
      <c r="Q2060" s="71">
        <v>19625000</v>
      </c>
      <c r="R2060" s="71"/>
      <c r="S2060" s="71">
        <v>19625000</v>
      </c>
      <c r="T2060" s="67" t="s">
        <v>79</v>
      </c>
      <c r="U2060" s="67">
        <v>1818</v>
      </c>
      <c r="V2060" s="68">
        <v>44468</v>
      </c>
      <c r="W2060" s="68">
        <v>44468</v>
      </c>
      <c r="X2060" s="71">
        <f t="shared" si="281"/>
        <v>19625000</v>
      </c>
      <c r="Y2060" s="71"/>
      <c r="Z2060" s="71">
        <f t="shared" si="282"/>
        <v>19625000</v>
      </c>
      <c r="AA2060" s="67" t="s">
        <v>80</v>
      </c>
      <c r="AB2060" s="67"/>
      <c r="AC2060" s="67"/>
      <c r="AD2060" s="67">
        <v>1454</v>
      </c>
      <c r="AE2060" s="67"/>
      <c r="AF2060" s="67"/>
      <c r="AG2060" s="67" t="s">
        <v>81</v>
      </c>
      <c r="AH2060" s="34">
        <f t="shared" si="283"/>
        <v>19625000</v>
      </c>
      <c r="AI2060" s="67" t="s">
        <v>82</v>
      </c>
      <c r="AJ2060" s="66"/>
      <c r="AK2060" s="66" t="s">
        <v>1072</v>
      </c>
      <c r="AL2060" s="67"/>
    </row>
    <row r="2061" spans="1:38" ht="11.25" customHeight="1">
      <c r="A2061" s="4">
        <v>6101</v>
      </c>
      <c r="B2061" s="67" t="s">
        <v>72</v>
      </c>
      <c r="C2061" s="67" t="s">
        <v>72</v>
      </c>
      <c r="D2061" s="67" t="s">
        <v>72</v>
      </c>
      <c r="E2061" s="68">
        <v>44461</v>
      </c>
      <c r="F2061" s="68">
        <v>44461</v>
      </c>
      <c r="G2061" s="68" t="s">
        <v>73</v>
      </c>
      <c r="H2061" s="67" t="s">
        <v>21</v>
      </c>
      <c r="I2061" s="67">
        <v>14</v>
      </c>
      <c r="J2061" s="67" t="s">
        <v>74</v>
      </c>
      <c r="K2061" s="67"/>
      <c r="L2061" s="67" t="s">
        <v>1072</v>
      </c>
      <c r="M2061" s="66" t="s">
        <v>6582</v>
      </c>
      <c r="N2061" s="67" t="s">
        <v>6583</v>
      </c>
      <c r="O2061" s="67" t="s">
        <v>6584</v>
      </c>
      <c r="P2061" s="68">
        <v>44413</v>
      </c>
      <c r="Q2061" s="71">
        <v>25000000</v>
      </c>
      <c r="R2061" s="71"/>
      <c r="S2061" s="71">
        <v>25000000</v>
      </c>
      <c r="T2061" s="67" t="s">
        <v>79</v>
      </c>
      <c r="U2061" s="67">
        <v>1819</v>
      </c>
      <c r="V2061" s="68">
        <v>44468</v>
      </c>
      <c r="W2061" s="68">
        <v>44468</v>
      </c>
      <c r="X2061" s="71">
        <f t="shared" si="281"/>
        <v>25000000</v>
      </c>
      <c r="Y2061" s="71"/>
      <c r="Z2061" s="71">
        <f t="shared" si="282"/>
        <v>25000000</v>
      </c>
      <c r="AA2061" s="67" t="s">
        <v>80</v>
      </c>
      <c r="AB2061" s="67"/>
      <c r="AC2061" s="67"/>
      <c r="AD2061" s="67">
        <v>1455</v>
      </c>
      <c r="AE2061" s="67"/>
      <c r="AF2061" s="67"/>
      <c r="AG2061" s="67" t="s">
        <v>81</v>
      </c>
      <c r="AH2061" s="34">
        <f t="shared" si="283"/>
        <v>25000000</v>
      </c>
      <c r="AI2061" s="67" t="s">
        <v>82</v>
      </c>
      <c r="AJ2061" s="66"/>
      <c r="AK2061" s="66" t="s">
        <v>1072</v>
      </c>
      <c r="AL2061" s="67"/>
    </row>
    <row r="2062" spans="1:38" ht="11.25" customHeight="1">
      <c r="A2062" s="4">
        <v>6102</v>
      </c>
      <c r="B2062" s="67" t="s">
        <v>72</v>
      </c>
      <c r="C2062" s="67" t="s">
        <v>72</v>
      </c>
      <c r="D2062" s="67" t="s">
        <v>72</v>
      </c>
      <c r="E2062" s="68">
        <v>44461</v>
      </c>
      <c r="F2062" s="68">
        <v>44461</v>
      </c>
      <c r="G2062" s="68" t="s">
        <v>73</v>
      </c>
      <c r="H2062" s="67" t="s">
        <v>21</v>
      </c>
      <c r="I2062" s="67">
        <v>14</v>
      </c>
      <c r="J2062" s="67" t="s">
        <v>74</v>
      </c>
      <c r="K2062" s="67"/>
      <c r="L2062" s="67" t="s">
        <v>1072</v>
      </c>
      <c r="M2062" s="66" t="s">
        <v>6585</v>
      </c>
      <c r="N2062" s="67" t="s">
        <v>6586</v>
      </c>
      <c r="O2062" s="67" t="s">
        <v>6587</v>
      </c>
      <c r="P2062" s="68">
        <v>44413</v>
      </c>
      <c r="Q2062" s="71">
        <v>8750000</v>
      </c>
      <c r="R2062" s="71"/>
      <c r="S2062" s="71">
        <v>8750000</v>
      </c>
      <c r="T2062" s="67" t="s">
        <v>79</v>
      </c>
      <c r="U2062" s="67">
        <v>1829</v>
      </c>
      <c r="V2062" s="68">
        <v>44468</v>
      </c>
      <c r="W2062" s="68">
        <v>44468</v>
      </c>
      <c r="X2062" s="71">
        <f t="shared" si="281"/>
        <v>8750000</v>
      </c>
      <c r="Y2062" s="71"/>
      <c r="Z2062" s="71">
        <f t="shared" si="282"/>
        <v>8750000</v>
      </c>
      <c r="AA2062" s="67" t="s">
        <v>80</v>
      </c>
      <c r="AB2062" s="67"/>
      <c r="AC2062" s="67"/>
      <c r="AD2062" s="67">
        <v>1465</v>
      </c>
      <c r="AE2062" s="67"/>
      <c r="AF2062" s="67"/>
      <c r="AG2062" s="67" t="s">
        <v>81</v>
      </c>
      <c r="AH2062" s="34">
        <f t="shared" si="283"/>
        <v>8750000</v>
      </c>
      <c r="AI2062" s="67" t="s">
        <v>82</v>
      </c>
      <c r="AJ2062" s="66"/>
      <c r="AK2062" s="66" t="s">
        <v>1072</v>
      </c>
      <c r="AL2062" s="67"/>
    </row>
    <row r="2063" spans="1:38" ht="11.25" customHeight="1">
      <c r="A2063" s="4">
        <v>6103</v>
      </c>
      <c r="B2063" s="67" t="s">
        <v>72</v>
      </c>
      <c r="C2063" s="67" t="s">
        <v>72</v>
      </c>
      <c r="D2063" s="67" t="s">
        <v>72</v>
      </c>
      <c r="E2063" s="68">
        <v>44461</v>
      </c>
      <c r="F2063" s="68">
        <v>44461</v>
      </c>
      <c r="G2063" s="68" t="s">
        <v>73</v>
      </c>
      <c r="H2063" s="67" t="s">
        <v>21</v>
      </c>
      <c r="I2063" s="67">
        <v>14</v>
      </c>
      <c r="J2063" s="67" t="s">
        <v>74</v>
      </c>
      <c r="K2063" s="67"/>
      <c r="L2063" s="67" t="s">
        <v>1072</v>
      </c>
      <c r="M2063" s="66" t="s">
        <v>6588</v>
      </c>
      <c r="N2063" s="67" t="s">
        <v>6589</v>
      </c>
      <c r="O2063" s="67" t="s">
        <v>6590</v>
      </c>
      <c r="P2063" s="68">
        <v>44413</v>
      </c>
      <c r="Q2063" s="71">
        <v>9687000</v>
      </c>
      <c r="R2063" s="71"/>
      <c r="S2063" s="71">
        <v>9687000</v>
      </c>
      <c r="T2063" s="67" t="s">
        <v>79</v>
      </c>
      <c r="U2063" s="67">
        <v>1834</v>
      </c>
      <c r="V2063" s="68">
        <v>44468</v>
      </c>
      <c r="W2063" s="68">
        <v>44468</v>
      </c>
      <c r="X2063" s="71">
        <f t="shared" si="281"/>
        <v>9687000</v>
      </c>
      <c r="Y2063" s="71"/>
      <c r="Z2063" s="71">
        <f t="shared" si="282"/>
        <v>9687000</v>
      </c>
      <c r="AA2063" s="67" t="s">
        <v>80</v>
      </c>
      <c r="AB2063" s="67"/>
      <c r="AC2063" s="67"/>
      <c r="AD2063" s="67">
        <v>1472</v>
      </c>
      <c r="AE2063" s="67"/>
      <c r="AF2063" s="67"/>
      <c r="AG2063" s="67" t="s">
        <v>81</v>
      </c>
      <c r="AH2063" s="34">
        <f t="shared" si="283"/>
        <v>9687000</v>
      </c>
      <c r="AI2063" s="67" t="s">
        <v>82</v>
      </c>
      <c r="AJ2063" s="66"/>
      <c r="AK2063" s="66" t="s">
        <v>1072</v>
      </c>
      <c r="AL2063" s="67"/>
    </row>
    <row r="2064" spans="1:38" ht="11.25" customHeight="1">
      <c r="A2064" s="4">
        <v>6104</v>
      </c>
      <c r="B2064" s="67" t="s">
        <v>72</v>
      </c>
      <c r="C2064" s="67" t="s">
        <v>72</v>
      </c>
      <c r="D2064" s="67" t="s">
        <v>72</v>
      </c>
      <c r="E2064" s="68">
        <v>44461</v>
      </c>
      <c r="F2064" s="68">
        <v>44461</v>
      </c>
      <c r="G2064" s="68" t="s">
        <v>73</v>
      </c>
      <c r="H2064" s="67" t="s">
        <v>21</v>
      </c>
      <c r="I2064" s="67">
        <v>14</v>
      </c>
      <c r="J2064" s="67" t="s">
        <v>74</v>
      </c>
      <c r="K2064" s="67"/>
      <c r="L2064" s="67" t="s">
        <v>395</v>
      </c>
      <c r="M2064" s="66" t="s">
        <v>6591</v>
      </c>
      <c r="N2064" s="67" t="s">
        <v>6592</v>
      </c>
      <c r="O2064" s="67" t="s">
        <v>6593</v>
      </c>
      <c r="P2064" s="68">
        <v>44413</v>
      </c>
      <c r="Q2064" s="71">
        <v>13480434.26</v>
      </c>
      <c r="R2064" s="71"/>
      <c r="S2064" s="71">
        <v>13480434.26</v>
      </c>
      <c r="T2064" s="67" t="s">
        <v>79</v>
      </c>
      <c r="U2064" s="67">
        <v>1854</v>
      </c>
      <c r="V2064" s="68">
        <v>44468</v>
      </c>
      <c r="W2064" s="68">
        <v>44468</v>
      </c>
      <c r="X2064" s="71">
        <f t="shared" si="281"/>
        <v>13480434.26</v>
      </c>
      <c r="Y2064" s="71"/>
      <c r="Z2064" s="71">
        <f t="shared" si="282"/>
        <v>13480434.26</v>
      </c>
      <c r="AA2064" s="67" t="s">
        <v>80</v>
      </c>
      <c r="AB2064" s="67"/>
      <c r="AC2064" s="67"/>
      <c r="AD2064" s="67">
        <v>1483</v>
      </c>
      <c r="AE2064" s="67"/>
      <c r="AF2064" s="67"/>
      <c r="AG2064" s="67" t="s">
        <v>81</v>
      </c>
      <c r="AH2064" s="34">
        <f t="shared" si="283"/>
        <v>13480434.26</v>
      </c>
      <c r="AI2064" s="67" t="s">
        <v>82</v>
      </c>
      <c r="AJ2064" s="66"/>
      <c r="AK2064" s="66" t="s">
        <v>395</v>
      </c>
      <c r="AL2064" s="67"/>
    </row>
    <row r="2065" spans="1:38" ht="11.25" customHeight="1">
      <c r="A2065" s="4">
        <v>6105</v>
      </c>
      <c r="B2065" s="67" t="s">
        <v>72</v>
      </c>
      <c r="C2065" s="67" t="s">
        <v>72</v>
      </c>
      <c r="D2065" s="67" t="s">
        <v>72</v>
      </c>
      <c r="E2065" s="68">
        <v>44461</v>
      </c>
      <c r="F2065" s="68">
        <v>44461</v>
      </c>
      <c r="G2065" s="68" t="s">
        <v>73</v>
      </c>
      <c r="H2065" s="67" t="s">
        <v>21</v>
      </c>
      <c r="I2065" s="67">
        <v>14</v>
      </c>
      <c r="J2065" s="67" t="s">
        <v>74</v>
      </c>
      <c r="K2065" s="67"/>
      <c r="L2065" s="67" t="s">
        <v>1072</v>
      </c>
      <c r="M2065" s="66" t="s">
        <v>2659</v>
      </c>
      <c r="N2065" s="67" t="s">
        <v>6594</v>
      </c>
      <c r="O2065" s="67" t="s">
        <v>6595</v>
      </c>
      <c r="P2065" s="68">
        <v>43804</v>
      </c>
      <c r="Q2065" s="71">
        <v>5123000</v>
      </c>
      <c r="R2065" s="71"/>
      <c r="S2065" s="71">
        <v>5122999.92</v>
      </c>
      <c r="T2065" s="67" t="s">
        <v>79</v>
      </c>
      <c r="U2065" s="67">
        <v>1837</v>
      </c>
      <c r="V2065" s="68">
        <v>44468</v>
      </c>
      <c r="W2065" s="68">
        <v>44482</v>
      </c>
      <c r="X2065" s="71">
        <f t="shared" si="281"/>
        <v>5122999.92</v>
      </c>
      <c r="Y2065" s="71"/>
      <c r="Z2065" s="71">
        <f t="shared" si="282"/>
        <v>5122999.92</v>
      </c>
      <c r="AA2065" s="67" t="s">
        <v>80</v>
      </c>
      <c r="AB2065" s="67"/>
      <c r="AC2065" s="67"/>
      <c r="AD2065" s="67">
        <v>1473</v>
      </c>
      <c r="AE2065" s="67"/>
      <c r="AF2065" s="67"/>
      <c r="AG2065" s="67" t="s">
        <v>81</v>
      </c>
      <c r="AH2065" s="34">
        <f t="shared" si="283"/>
        <v>5122999.92</v>
      </c>
      <c r="AI2065" s="67" t="s">
        <v>82</v>
      </c>
      <c r="AJ2065" s="66"/>
      <c r="AK2065" s="66" t="s">
        <v>1072</v>
      </c>
      <c r="AL2065" s="67"/>
    </row>
    <row r="2066" spans="1:38" ht="11.25" customHeight="1">
      <c r="A2066" s="4">
        <v>6106</v>
      </c>
      <c r="B2066" s="67" t="s">
        <v>83</v>
      </c>
      <c r="C2066" s="67" t="s">
        <v>83</v>
      </c>
      <c r="D2066" s="67" t="s">
        <v>72</v>
      </c>
      <c r="E2066" s="68">
        <v>44461</v>
      </c>
      <c r="F2066" s="68">
        <v>44461</v>
      </c>
      <c r="G2066" s="68" t="s">
        <v>73</v>
      </c>
      <c r="H2066" s="67" t="s">
        <v>21</v>
      </c>
      <c r="I2066" s="67">
        <v>14</v>
      </c>
      <c r="J2066" s="67" t="s">
        <v>74</v>
      </c>
      <c r="K2066" s="67"/>
      <c r="L2066" s="67" t="s">
        <v>1072</v>
      </c>
      <c r="M2066" s="66" t="s">
        <v>6596</v>
      </c>
      <c r="N2066" s="67" t="s">
        <v>6597</v>
      </c>
      <c r="O2066" s="67" t="s">
        <v>6598</v>
      </c>
      <c r="P2066" s="68">
        <v>44413</v>
      </c>
      <c r="Q2066" s="71">
        <v>10250000</v>
      </c>
      <c r="R2066" s="71"/>
      <c r="S2066" s="71">
        <v>10250000</v>
      </c>
      <c r="T2066" s="67" t="s">
        <v>79</v>
      </c>
      <c r="U2066" s="67">
        <v>1839</v>
      </c>
      <c r="V2066" s="68">
        <v>44468</v>
      </c>
      <c r="W2066" s="68">
        <v>44468</v>
      </c>
      <c r="X2066" s="71">
        <f t="shared" si="281"/>
        <v>10250000</v>
      </c>
      <c r="Y2066" s="71"/>
      <c r="Z2066" s="71">
        <f t="shared" si="282"/>
        <v>10250000</v>
      </c>
      <c r="AA2066" s="67" t="s">
        <v>80</v>
      </c>
      <c r="AB2066" s="67"/>
      <c r="AC2066" s="67"/>
      <c r="AD2066" s="67">
        <v>1474</v>
      </c>
      <c r="AE2066" s="67"/>
      <c r="AF2066" s="67"/>
      <c r="AG2066" s="67" t="s">
        <v>81</v>
      </c>
      <c r="AH2066" s="34">
        <f t="shared" si="283"/>
        <v>10250000</v>
      </c>
      <c r="AI2066" s="67" t="s">
        <v>82</v>
      </c>
      <c r="AJ2066" s="66"/>
      <c r="AK2066" s="66" t="s">
        <v>1072</v>
      </c>
      <c r="AL2066" s="67"/>
    </row>
    <row r="2067" spans="1:38" ht="11.25" customHeight="1">
      <c r="A2067" s="4">
        <v>6107</v>
      </c>
      <c r="B2067" s="67" t="s">
        <v>83</v>
      </c>
      <c r="C2067" s="67" t="s">
        <v>83</v>
      </c>
      <c r="D2067" s="67" t="s">
        <v>72</v>
      </c>
      <c r="E2067" s="68">
        <v>44461</v>
      </c>
      <c r="F2067" s="68">
        <v>44461</v>
      </c>
      <c r="G2067" s="68" t="s">
        <v>73</v>
      </c>
      <c r="H2067" s="67" t="s">
        <v>21</v>
      </c>
      <c r="I2067" s="67">
        <v>14</v>
      </c>
      <c r="J2067" s="67" t="s">
        <v>74</v>
      </c>
      <c r="K2067" s="67"/>
      <c r="L2067" s="67" t="s">
        <v>1072</v>
      </c>
      <c r="M2067" s="66" t="s">
        <v>6599</v>
      </c>
      <c r="N2067" s="67" t="s">
        <v>6600</v>
      </c>
      <c r="O2067" s="67" t="s">
        <v>6601</v>
      </c>
      <c r="P2067" s="68">
        <v>44413</v>
      </c>
      <c r="Q2067" s="71">
        <v>9049999.8499999996</v>
      </c>
      <c r="R2067" s="71"/>
      <c r="S2067" s="71">
        <v>9049999.8499999996</v>
      </c>
      <c r="T2067" s="67" t="s">
        <v>79</v>
      </c>
      <c r="U2067" s="67">
        <v>1817</v>
      </c>
      <c r="V2067" s="68">
        <v>44468</v>
      </c>
      <c r="W2067" s="68">
        <v>44468</v>
      </c>
      <c r="X2067" s="71">
        <f t="shared" si="281"/>
        <v>9049999.8499999996</v>
      </c>
      <c r="Y2067" s="71"/>
      <c r="Z2067" s="71">
        <f t="shared" si="282"/>
        <v>9049999.8499999996</v>
      </c>
      <c r="AA2067" s="67" t="s">
        <v>80</v>
      </c>
      <c r="AB2067" s="67"/>
      <c r="AC2067" s="67"/>
      <c r="AD2067" s="67">
        <v>1453</v>
      </c>
      <c r="AE2067" s="67"/>
      <c r="AF2067" s="67"/>
      <c r="AG2067" s="67" t="s">
        <v>81</v>
      </c>
      <c r="AH2067" s="34">
        <f t="shared" si="283"/>
        <v>9049999.8499999996</v>
      </c>
      <c r="AI2067" s="67" t="s">
        <v>82</v>
      </c>
      <c r="AJ2067" s="66"/>
      <c r="AK2067" s="66" t="s">
        <v>1072</v>
      </c>
      <c r="AL2067" s="67"/>
    </row>
    <row r="2068" spans="1:38" ht="11.25" customHeight="1">
      <c r="A2068" s="4">
        <v>6108</v>
      </c>
      <c r="B2068" s="67" t="s">
        <v>72</v>
      </c>
      <c r="C2068" s="67" t="s">
        <v>72</v>
      </c>
      <c r="D2068" s="67" t="s">
        <v>72</v>
      </c>
      <c r="E2068" s="68">
        <v>44461</v>
      </c>
      <c r="F2068" s="68">
        <v>44461</v>
      </c>
      <c r="G2068" s="68" t="s">
        <v>73</v>
      </c>
      <c r="H2068" s="67" t="s">
        <v>21</v>
      </c>
      <c r="I2068" s="67">
        <v>14</v>
      </c>
      <c r="J2068" s="67" t="s">
        <v>74</v>
      </c>
      <c r="K2068" s="67"/>
      <c r="L2068" s="67" t="s">
        <v>1072</v>
      </c>
      <c r="M2068" s="66" t="s">
        <v>6602</v>
      </c>
      <c r="N2068" s="67" t="s">
        <v>6603</v>
      </c>
      <c r="O2068" s="67" t="s">
        <v>6604</v>
      </c>
      <c r="P2068" s="68">
        <v>43799</v>
      </c>
      <c r="Q2068" s="71">
        <v>16562500</v>
      </c>
      <c r="R2068" s="71"/>
      <c r="S2068" s="71">
        <v>16562500</v>
      </c>
      <c r="T2068" s="67" t="s">
        <v>79</v>
      </c>
      <c r="U2068" s="67">
        <v>2117</v>
      </c>
      <c r="V2068" s="68">
        <v>44489</v>
      </c>
      <c r="W2068" s="68">
        <v>44491</v>
      </c>
      <c r="X2068" s="71">
        <f t="shared" si="281"/>
        <v>16562500</v>
      </c>
      <c r="Y2068" s="71"/>
      <c r="Z2068" s="71">
        <f t="shared" si="282"/>
        <v>16562500</v>
      </c>
      <c r="AA2068" s="67" t="s">
        <v>80</v>
      </c>
      <c r="AB2068" s="67"/>
      <c r="AC2068" s="67"/>
      <c r="AD2068" s="67">
        <v>1684</v>
      </c>
      <c r="AE2068" s="67"/>
      <c r="AF2068" s="67"/>
      <c r="AG2068" s="67" t="s">
        <v>81</v>
      </c>
      <c r="AH2068" s="34">
        <f t="shared" si="283"/>
        <v>16562500</v>
      </c>
      <c r="AI2068" s="67" t="s">
        <v>82</v>
      </c>
      <c r="AJ2068" s="66"/>
      <c r="AK2068" s="66" t="s">
        <v>1072</v>
      </c>
      <c r="AL2068" s="67"/>
    </row>
    <row r="2069" spans="1:38" ht="11.25" customHeight="1">
      <c r="A2069" s="4">
        <v>6109</v>
      </c>
      <c r="B2069" s="67" t="s">
        <v>83</v>
      </c>
      <c r="C2069" s="67" t="s">
        <v>83</v>
      </c>
      <c r="D2069" s="67" t="s">
        <v>72</v>
      </c>
      <c r="E2069" s="68">
        <v>44461</v>
      </c>
      <c r="F2069" s="68">
        <v>44461</v>
      </c>
      <c r="G2069" s="68" t="s">
        <v>73</v>
      </c>
      <c r="H2069" s="67" t="s">
        <v>21</v>
      </c>
      <c r="I2069" s="67">
        <v>14</v>
      </c>
      <c r="J2069" s="67" t="s">
        <v>74</v>
      </c>
      <c r="K2069" s="67"/>
      <c r="L2069" s="67" t="s">
        <v>958</v>
      </c>
      <c r="M2069" s="66" t="s">
        <v>6605</v>
      </c>
      <c r="N2069" s="67" t="s">
        <v>6606</v>
      </c>
      <c r="O2069" s="67" t="s">
        <v>6607</v>
      </c>
      <c r="P2069" s="68">
        <v>44413</v>
      </c>
      <c r="Q2069" s="71">
        <v>8698000</v>
      </c>
      <c r="R2069" s="71"/>
      <c r="S2069" s="71">
        <v>8698000</v>
      </c>
      <c r="T2069" s="67" t="s">
        <v>79</v>
      </c>
      <c r="U2069" s="67">
        <v>1868</v>
      </c>
      <c r="V2069" s="68">
        <v>44468</v>
      </c>
      <c r="W2069" s="68">
        <v>44469</v>
      </c>
      <c r="X2069" s="71">
        <f t="shared" si="281"/>
        <v>8698000</v>
      </c>
      <c r="Y2069" s="71"/>
      <c r="Z2069" s="71">
        <f t="shared" si="282"/>
        <v>8698000</v>
      </c>
      <c r="AA2069" s="67" t="s">
        <v>80</v>
      </c>
      <c r="AB2069" s="67"/>
      <c r="AC2069" s="67"/>
      <c r="AD2069" s="67">
        <v>1500</v>
      </c>
      <c r="AE2069" s="67"/>
      <c r="AF2069" s="67"/>
      <c r="AG2069" s="67" t="s">
        <v>81</v>
      </c>
      <c r="AH2069" s="34">
        <f t="shared" si="283"/>
        <v>8698000</v>
      </c>
      <c r="AI2069" s="67" t="s">
        <v>82</v>
      </c>
      <c r="AJ2069" s="66"/>
      <c r="AK2069" s="66" t="s">
        <v>958</v>
      </c>
      <c r="AL2069" s="67"/>
    </row>
    <row r="2070" spans="1:38" ht="11.25" customHeight="1">
      <c r="A2070" s="4">
        <v>6110</v>
      </c>
      <c r="B2070" s="67" t="s">
        <v>83</v>
      </c>
      <c r="C2070" s="67" t="s">
        <v>83</v>
      </c>
      <c r="D2070" s="67" t="s">
        <v>72</v>
      </c>
      <c r="E2070" s="68">
        <v>44461</v>
      </c>
      <c r="F2070" s="68">
        <v>44461</v>
      </c>
      <c r="G2070" s="68" t="s">
        <v>73</v>
      </c>
      <c r="H2070" s="67" t="s">
        <v>21</v>
      </c>
      <c r="I2070" s="67">
        <v>14</v>
      </c>
      <c r="J2070" s="67" t="s">
        <v>74</v>
      </c>
      <c r="K2070" s="67"/>
      <c r="L2070" s="66" t="s">
        <v>611</v>
      </c>
      <c r="M2070" s="66" t="s">
        <v>6608</v>
      </c>
      <c r="N2070" s="67" t="s">
        <v>6609</v>
      </c>
      <c r="O2070" s="67" t="s">
        <v>6610</v>
      </c>
      <c r="P2070" s="68">
        <v>44413</v>
      </c>
      <c r="Q2070" s="71">
        <v>5436701.7999999998</v>
      </c>
      <c r="R2070" s="71"/>
      <c r="S2070" s="71">
        <v>5436701.7999999998</v>
      </c>
      <c r="T2070" s="67" t="s">
        <v>79</v>
      </c>
      <c r="U2070" s="67">
        <v>2415</v>
      </c>
      <c r="V2070" s="68">
        <v>44498</v>
      </c>
      <c r="W2070" s="68">
        <v>44498</v>
      </c>
      <c r="X2070" s="71">
        <f t="shared" si="281"/>
        <v>5436701.7999999998</v>
      </c>
      <c r="Y2070" s="71"/>
      <c r="Z2070" s="71">
        <f t="shared" si="282"/>
        <v>5436701.7999999998</v>
      </c>
      <c r="AA2070" s="67" t="s">
        <v>80</v>
      </c>
      <c r="AB2070" s="67"/>
      <c r="AC2070" s="67"/>
      <c r="AD2070" s="67">
        <v>1947</v>
      </c>
      <c r="AE2070" s="67"/>
      <c r="AF2070" s="67"/>
      <c r="AG2070" s="67" t="s">
        <v>81</v>
      </c>
      <c r="AH2070" s="34">
        <f t="shared" si="283"/>
        <v>5436701.7999999998</v>
      </c>
      <c r="AI2070" s="67" t="s">
        <v>82</v>
      </c>
      <c r="AJ2070" s="66"/>
      <c r="AK2070" s="66" t="s">
        <v>611</v>
      </c>
      <c r="AL2070" s="67"/>
    </row>
    <row r="2071" spans="1:38" ht="11.25" customHeight="1">
      <c r="A2071" s="4">
        <v>6111</v>
      </c>
      <c r="B2071" s="67" t="s">
        <v>83</v>
      </c>
      <c r="C2071" s="67" t="s">
        <v>83</v>
      </c>
      <c r="D2071" s="67" t="s">
        <v>72</v>
      </c>
      <c r="E2071" s="68">
        <v>44461</v>
      </c>
      <c r="F2071" s="68">
        <v>44461</v>
      </c>
      <c r="G2071" s="68" t="s">
        <v>73</v>
      </c>
      <c r="H2071" s="67" t="s">
        <v>21</v>
      </c>
      <c r="I2071" s="67">
        <v>14</v>
      </c>
      <c r="J2071" s="67" t="s">
        <v>74</v>
      </c>
      <c r="K2071" s="67"/>
      <c r="L2071" s="66" t="s">
        <v>611</v>
      </c>
      <c r="M2071" s="66" t="s">
        <v>6611</v>
      </c>
      <c r="N2071" s="67" t="s">
        <v>6612</v>
      </c>
      <c r="O2071" s="67" t="s">
        <v>6613</v>
      </c>
      <c r="P2071" s="68">
        <v>44413</v>
      </c>
      <c r="Q2071" s="71">
        <v>4757110.1100000003</v>
      </c>
      <c r="R2071" s="71"/>
      <c r="S2071" s="71">
        <v>4757110.1100000003</v>
      </c>
      <c r="T2071" s="67" t="s">
        <v>79</v>
      </c>
      <c r="U2071" s="67">
        <v>2414</v>
      </c>
      <c r="V2071" s="68">
        <v>44498</v>
      </c>
      <c r="W2071" s="68">
        <v>44498</v>
      </c>
      <c r="X2071" s="71">
        <f t="shared" si="281"/>
        <v>4757110.1100000003</v>
      </c>
      <c r="Y2071" s="71"/>
      <c r="Z2071" s="71">
        <f t="shared" si="282"/>
        <v>4757110.1100000003</v>
      </c>
      <c r="AA2071" s="67" t="s">
        <v>80</v>
      </c>
      <c r="AB2071" s="67"/>
      <c r="AC2071" s="67"/>
      <c r="AD2071" s="67">
        <v>1953</v>
      </c>
      <c r="AE2071" s="67"/>
      <c r="AF2071" s="67"/>
      <c r="AG2071" s="67" t="s">
        <v>81</v>
      </c>
      <c r="AH2071" s="34">
        <f t="shared" si="283"/>
        <v>4757110.1100000003</v>
      </c>
      <c r="AI2071" s="67" t="s">
        <v>82</v>
      </c>
      <c r="AJ2071" s="66"/>
      <c r="AK2071" s="66" t="s">
        <v>611</v>
      </c>
      <c r="AL2071" s="67"/>
    </row>
    <row r="2072" spans="1:38" ht="11.25" customHeight="1">
      <c r="A2072" s="4">
        <v>6112</v>
      </c>
      <c r="B2072" s="67" t="s">
        <v>83</v>
      </c>
      <c r="C2072" s="67" t="s">
        <v>83</v>
      </c>
      <c r="D2072" s="67" t="s">
        <v>72</v>
      </c>
      <c r="E2072" s="68">
        <v>44461</v>
      </c>
      <c r="F2072" s="68">
        <v>44461</v>
      </c>
      <c r="G2072" s="68" t="s">
        <v>73</v>
      </c>
      <c r="H2072" s="67" t="s">
        <v>21</v>
      </c>
      <c r="I2072" s="67">
        <v>14</v>
      </c>
      <c r="J2072" s="67" t="s">
        <v>74</v>
      </c>
      <c r="K2072" s="67"/>
      <c r="L2072" s="67" t="s">
        <v>958</v>
      </c>
      <c r="M2072" s="66" t="s">
        <v>6614</v>
      </c>
      <c r="N2072" s="67" t="s">
        <v>6615</v>
      </c>
      <c r="O2072" s="67" t="s">
        <v>6616</v>
      </c>
      <c r="P2072" s="68">
        <v>44413</v>
      </c>
      <c r="Q2072" s="71">
        <v>12709000</v>
      </c>
      <c r="R2072" s="71"/>
      <c r="S2072" s="71">
        <v>12709000</v>
      </c>
      <c r="T2072" s="67" t="s">
        <v>79</v>
      </c>
      <c r="U2072" s="67">
        <v>1867</v>
      </c>
      <c r="V2072" s="68">
        <v>44468</v>
      </c>
      <c r="W2072" s="68">
        <v>44469</v>
      </c>
      <c r="X2072" s="71">
        <f t="shared" si="281"/>
        <v>12709000</v>
      </c>
      <c r="Y2072" s="71"/>
      <c r="Z2072" s="71">
        <f t="shared" si="282"/>
        <v>12709000</v>
      </c>
      <c r="AA2072" s="67" t="s">
        <v>80</v>
      </c>
      <c r="AB2072" s="67"/>
      <c r="AC2072" s="67"/>
      <c r="AD2072" s="67">
        <v>1489</v>
      </c>
      <c r="AE2072" s="67"/>
      <c r="AF2072" s="67"/>
      <c r="AG2072" s="67" t="s">
        <v>81</v>
      </c>
      <c r="AH2072" s="34">
        <f t="shared" si="283"/>
        <v>12709000</v>
      </c>
      <c r="AI2072" s="67" t="s">
        <v>82</v>
      </c>
      <c r="AJ2072" s="66"/>
      <c r="AK2072" s="66" t="s">
        <v>958</v>
      </c>
      <c r="AL2072" s="67"/>
    </row>
    <row r="2073" spans="1:38" ht="11.25" customHeight="1">
      <c r="A2073" s="4">
        <v>6113</v>
      </c>
      <c r="B2073" s="67" t="s">
        <v>72</v>
      </c>
      <c r="C2073" s="67" t="s">
        <v>72</v>
      </c>
      <c r="D2073" s="67" t="s">
        <v>72</v>
      </c>
      <c r="E2073" s="68">
        <v>44461</v>
      </c>
      <c r="F2073" s="68">
        <v>44461</v>
      </c>
      <c r="G2073" s="68" t="s">
        <v>73</v>
      </c>
      <c r="H2073" s="67" t="s">
        <v>21</v>
      </c>
      <c r="I2073" s="67">
        <v>14</v>
      </c>
      <c r="J2073" s="67" t="s">
        <v>74</v>
      </c>
      <c r="K2073" s="67"/>
      <c r="L2073" s="67" t="s">
        <v>958</v>
      </c>
      <c r="M2073" s="66" t="s">
        <v>6617</v>
      </c>
      <c r="N2073" s="67" t="s">
        <v>6618</v>
      </c>
      <c r="O2073" s="67" t="s">
        <v>6619</v>
      </c>
      <c r="P2073" s="68">
        <v>44444</v>
      </c>
      <c r="Q2073" s="71">
        <v>4138750</v>
      </c>
      <c r="R2073" s="71"/>
      <c r="S2073" s="71">
        <v>4138750</v>
      </c>
      <c r="T2073" s="67" t="s">
        <v>79</v>
      </c>
      <c r="U2073" s="67">
        <v>1882</v>
      </c>
      <c r="V2073" s="68">
        <v>44468</v>
      </c>
      <c r="W2073" s="68">
        <v>44469</v>
      </c>
      <c r="X2073" s="71">
        <f t="shared" si="281"/>
        <v>4138750</v>
      </c>
      <c r="Y2073" s="71"/>
      <c r="Z2073" s="71">
        <f t="shared" si="282"/>
        <v>4138750</v>
      </c>
      <c r="AA2073" s="67" t="s">
        <v>80</v>
      </c>
      <c r="AB2073" s="67"/>
      <c r="AC2073" s="67"/>
      <c r="AD2073" s="67">
        <v>1529</v>
      </c>
      <c r="AE2073" s="67"/>
      <c r="AF2073" s="67"/>
      <c r="AG2073" s="67" t="s">
        <v>81</v>
      </c>
      <c r="AH2073" s="34">
        <f t="shared" si="283"/>
        <v>4138750</v>
      </c>
      <c r="AI2073" s="67" t="s">
        <v>82</v>
      </c>
      <c r="AJ2073" s="66"/>
      <c r="AK2073" s="66" t="s">
        <v>958</v>
      </c>
      <c r="AL2073" s="67"/>
    </row>
    <row r="2074" spans="1:38" ht="11.25" customHeight="1">
      <c r="A2074" s="4">
        <v>6114</v>
      </c>
      <c r="B2074" s="67" t="s">
        <v>83</v>
      </c>
      <c r="C2074" s="67" t="s">
        <v>83</v>
      </c>
      <c r="D2074" s="67" t="s">
        <v>72</v>
      </c>
      <c r="E2074" s="68">
        <v>44461</v>
      </c>
      <c r="F2074" s="68">
        <v>44461</v>
      </c>
      <c r="G2074" s="68" t="s">
        <v>73</v>
      </c>
      <c r="H2074" s="67" t="s">
        <v>21</v>
      </c>
      <c r="I2074" s="67">
        <v>14</v>
      </c>
      <c r="J2074" s="67" t="s">
        <v>74</v>
      </c>
      <c r="K2074" s="67"/>
      <c r="L2074" s="67" t="s">
        <v>958</v>
      </c>
      <c r="M2074" s="66" t="s">
        <v>6620</v>
      </c>
      <c r="N2074" s="67" t="s">
        <v>6621</v>
      </c>
      <c r="O2074" s="67" t="s">
        <v>6622</v>
      </c>
      <c r="P2074" s="68">
        <v>44444</v>
      </c>
      <c r="Q2074" s="71">
        <v>10174250</v>
      </c>
      <c r="R2074" s="71"/>
      <c r="S2074" s="71">
        <v>10174250</v>
      </c>
      <c r="T2074" s="67" t="s">
        <v>79</v>
      </c>
      <c r="U2074" s="67">
        <v>1871</v>
      </c>
      <c r="V2074" s="68">
        <v>44468</v>
      </c>
      <c r="W2074" s="68">
        <v>44469</v>
      </c>
      <c r="X2074" s="71">
        <f t="shared" si="281"/>
        <v>10174250</v>
      </c>
      <c r="Y2074" s="71"/>
      <c r="Z2074" s="71">
        <f t="shared" si="282"/>
        <v>10174250</v>
      </c>
      <c r="AA2074" s="67" t="s">
        <v>80</v>
      </c>
      <c r="AB2074" s="67"/>
      <c r="AC2074" s="67"/>
      <c r="AD2074" s="67">
        <v>1502</v>
      </c>
      <c r="AE2074" s="67"/>
      <c r="AF2074" s="67"/>
      <c r="AG2074" s="67" t="s">
        <v>81</v>
      </c>
      <c r="AH2074" s="34">
        <f t="shared" si="283"/>
        <v>10174250</v>
      </c>
      <c r="AI2074" s="67" t="s">
        <v>82</v>
      </c>
      <c r="AJ2074" s="66"/>
      <c r="AK2074" s="66" t="s">
        <v>958</v>
      </c>
      <c r="AL2074" s="67"/>
    </row>
    <row r="2075" spans="1:38" ht="11.25" customHeight="1">
      <c r="A2075" s="4">
        <v>6115</v>
      </c>
      <c r="B2075" s="67" t="s">
        <v>72</v>
      </c>
      <c r="C2075" s="67" t="s">
        <v>72</v>
      </c>
      <c r="D2075" s="67" t="s">
        <v>72</v>
      </c>
      <c r="E2075" s="68">
        <v>44461</v>
      </c>
      <c r="F2075" s="68">
        <v>44461</v>
      </c>
      <c r="G2075" s="68" t="s">
        <v>73</v>
      </c>
      <c r="H2075" s="67" t="s">
        <v>21</v>
      </c>
      <c r="I2075" s="67">
        <v>14</v>
      </c>
      <c r="J2075" s="67" t="s">
        <v>74</v>
      </c>
      <c r="K2075" s="67"/>
      <c r="L2075" s="67" t="s">
        <v>958</v>
      </c>
      <c r="M2075" s="66" t="s">
        <v>6623</v>
      </c>
      <c r="N2075" s="67" t="s">
        <v>6624</v>
      </c>
      <c r="O2075" s="67" t="s">
        <v>6625</v>
      </c>
      <c r="P2075" s="68">
        <v>44444</v>
      </c>
      <c r="Q2075" s="71">
        <v>6833000</v>
      </c>
      <c r="R2075" s="71"/>
      <c r="S2075" s="71">
        <v>6833000</v>
      </c>
      <c r="T2075" s="67" t="s">
        <v>79</v>
      </c>
      <c r="U2075" s="67">
        <v>1901</v>
      </c>
      <c r="V2075" s="68">
        <v>44468</v>
      </c>
      <c r="W2075" s="68">
        <v>44469</v>
      </c>
      <c r="X2075" s="71">
        <f t="shared" si="281"/>
        <v>6833000</v>
      </c>
      <c r="Y2075" s="71"/>
      <c r="Z2075" s="71">
        <f t="shared" si="282"/>
        <v>6833000</v>
      </c>
      <c r="AA2075" s="67" t="s">
        <v>80</v>
      </c>
      <c r="AB2075" s="67"/>
      <c r="AC2075" s="67"/>
      <c r="AD2075" s="67">
        <v>1507</v>
      </c>
      <c r="AE2075" s="67"/>
      <c r="AF2075" s="67"/>
      <c r="AG2075" s="67" t="s">
        <v>81</v>
      </c>
      <c r="AH2075" s="34">
        <f t="shared" si="283"/>
        <v>6833000</v>
      </c>
      <c r="AI2075" s="67" t="s">
        <v>82</v>
      </c>
      <c r="AJ2075" s="66"/>
      <c r="AK2075" s="66" t="s">
        <v>958</v>
      </c>
      <c r="AL2075" s="67"/>
    </row>
    <row r="2076" spans="1:38" ht="11.25" customHeight="1">
      <c r="A2076" s="4">
        <v>6116</v>
      </c>
      <c r="B2076" s="67" t="s">
        <v>72</v>
      </c>
      <c r="C2076" s="67" t="s">
        <v>72</v>
      </c>
      <c r="D2076" s="67" t="s">
        <v>72</v>
      </c>
      <c r="E2076" s="68">
        <v>44461</v>
      </c>
      <c r="F2076" s="68">
        <v>44461</v>
      </c>
      <c r="G2076" s="68" t="s">
        <v>73</v>
      </c>
      <c r="H2076" s="67" t="s">
        <v>21</v>
      </c>
      <c r="I2076" s="67">
        <v>14</v>
      </c>
      <c r="J2076" s="67" t="s">
        <v>74</v>
      </c>
      <c r="K2076" s="67"/>
      <c r="L2076" s="67" t="s">
        <v>958</v>
      </c>
      <c r="M2076" s="66" t="s">
        <v>6626</v>
      </c>
      <c r="N2076" s="67" t="s">
        <v>6627</v>
      </c>
      <c r="O2076" s="67" t="s">
        <v>6628</v>
      </c>
      <c r="P2076" s="68">
        <v>44444</v>
      </c>
      <c r="Q2076" s="71">
        <v>235000</v>
      </c>
      <c r="R2076" s="71"/>
      <c r="S2076" s="71">
        <v>235000</v>
      </c>
      <c r="T2076" s="67" t="s">
        <v>79</v>
      </c>
      <c r="U2076" s="67">
        <v>1894</v>
      </c>
      <c r="V2076" s="68">
        <v>44468</v>
      </c>
      <c r="W2076" s="68">
        <v>44469</v>
      </c>
      <c r="X2076" s="71">
        <f t="shared" si="281"/>
        <v>235000</v>
      </c>
      <c r="Y2076" s="71"/>
      <c r="Z2076" s="71">
        <f t="shared" si="282"/>
        <v>235000</v>
      </c>
      <c r="AA2076" s="67" t="s">
        <v>80</v>
      </c>
      <c r="AB2076" s="67"/>
      <c r="AC2076" s="67"/>
      <c r="AD2076" s="67">
        <v>1530</v>
      </c>
      <c r="AE2076" s="67"/>
      <c r="AF2076" s="67"/>
      <c r="AG2076" s="67" t="s">
        <v>81</v>
      </c>
      <c r="AH2076" s="34">
        <f t="shared" si="283"/>
        <v>235000</v>
      </c>
      <c r="AI2076" s="67" t="s">
        <v>82</v>
      </c>
      <c r="AJ2076" s="66"/>
      <c r="AK2076" s="66" t="s">
        <v>958</v>
      </c>
      <c r="AL2076" s="67"/>
    </row>
    <row r="2077" spans="1:38" ht="11.25" customHeight="1">
      <c r="A2077" s="4">
        <v>6117</v>
      </c>
      <c r="B2077" s="67" t="s">
        <v>83</v>
      </c>
      <c r="C2077" s="67" t="s">
        <v>83</v>
      </c>
      <c r="D2077" s="67" t="s">
        <v>72</v>
      </c>
      <c r="E2077" s="68">
        <v>44461</v>
      </c>
      <c r="F2077" s="68">
        <v>44461</v>
      </c>
      <c r="G2077" s="68" t="s">
        <v>73</v>
      </c>
      <c r="H2077" s="67" t="s">
        <v>21</v>
      </c>
      <c r="I2077" s="67">
        <v>14</v>
      </c>
      <c r="J2077" s="67" t="s">
        <v>74</v>
      </c>
      <c r="K2077" s="67"/>
      <c r="L2077" s="67" t="s">
        <v>958</v>
      </c>
      <c r="M2077" s="66" t="s">
        <v>6629</v>
      </c>
      <c r="N2077" s="67" t="s">
        <v>6630</v>
      </c>
      <c r="O2077" s="67" t="s">
        <v>6631</v>
      </c>
      <c r="P2077" s="68">
        <v>44444</v>
      </c>
      <c r="Q2077" s="71">
        <v>7491000</v>
      </c>
      <c r="R2077" s="71"/>
      <c r="S2077" s="71">
        <v>7491000</v>
      </c>
      <c r="T2077" s="67" t="s">
        <v>79</v>
      </c>
      <c r="U2077" s="67">
        <v>1895</v>
      </c>
      <c r="V2077" s="68">
        <v>44468</v>
      </c>
      <c r="W2077" s="68">
        <v>44469</v>
      </c>
      <c r="X2077" s="71">
        <f t="shared" si="281"/>
        <v>7491000</v>
      </c>
      <c r="Y2077" s="71"/>
      <c r="Z2077" s="71">
        <f t="shared" si="282"/>
        <v>7491000</v>
      </c>
      <c r="AA2077" s="67" t="s">
        <v>80</v>
      </c>
      <c r="AB2077" s="67"/>
      <c r="AC2077" s="67"/>
      <c r="AD2077" s="67">
        <v>1531</v>
      </c>
      <c r="AE2077" s="67"/>
      <c r="AF2077" s="67"/>
      <c r="AG2077" s="67" t="s">
        <v>81</v>
      </c>
      <c r="AH2077" s="34">
        <f t="shared" si="283"/>
        <v>7491000</v>
      </c>
      <c r="AI2077" s="67" t="s">
        <v>82</v>
      </c>
      <c r="AJ2077" s="66"/>
      <c r="AK2077" s="66" t="s">
        <v>958</v>
      </c>
      <c r="AL2077" s="67"/>
    </row>
    <row r="2078" spans="1:38" ht="11.25" customHeight="1">
      <c r="A2078" s="4">
        <v>6118</v>
      </c>
      <c r="B2078" s="67" t="s">
        <v>83</v>
      </c>
      <c r="C2078" s="67" t="s">
        <v>83</v>
      </c>
      <c r="D2078" s="67" t="s">
        <v>72</v>
      </c>
      <c r="E2078" s="68">
        <v>44461</v>
      </c>
      <c r="F2078" s="68">
        <v>44461</v>
      </c>
      <c r="G2078" s="68" t="s">
        <v>73</v>
      </c>
      <c r="H2078" s="67" t="s">
        <v>21</v>
      </c>
      <c r="I2078" s="67">
        <v>14</v>
      </c>
      <c r="J2078" s="67" t="s">
        <v>74</v>
      </c>
      <c r="K2078" s="67"/>
      <c r="L2078" s="67" t="s">
        <v>958</v>
      </c>
      <c r="M2078" s="66" t="s">
        <v>6632</v>
      </c>
      <c r="N2078" s="67" t="s">
        <v>6633</v>
      </c>
      <c r="O2078" s="67" t="s">
        <v>6634</v>
      </c>
      <c r="P2078" s="68">
        <v>44444</v>
      </c>
      <c r="Q2078" s="71">
        <v>6939000</v>
      </c>
      <c r="R2078" s="71"/>
      <c r="S2078" s="71">
        <v>6939000</v>
      </c>
      <c r="T2078" s="67" t="s">
        <v>79</v>
      </c>
      <c r="U2078" s="67">
        <v>1884</v>
      </c>
      <c r="V2078" s="68">
        <v>44468</v>
      </c>
      <c r="W2078" s="68">
        <v>44469</v>
      </c>
      <c r="X2078" s="71">
        <f t="shared" si="281"/>
        <v>6939000</v>
      </c>
      <c r="Y2078" s="71"/>
      <c r="Z2078" s="71">
        <f t="shared" si="282"/>
        <v>6939000</v>
      </c>
      <c r="AA2078" s="67" t="s">
        <v>80</v>
      </c>
      <c r="AB2078" s="67"/>
      <c r="AC2078" s="67"/>
      <c r="AD2078" s="67">
        <v>1533</v>
      </c>
      <c r="AE2078" s="67"/>
      <c r="AF2078" s="67"/>
      <c r="AG2078" s="67" t="s">
        <v>81</v>
      </c>
      <c r="AH2078" s="34">
        <f t="shared" si="283"/>
        <v>6939000</v>
      </c>
      <c r="AI2078" s="67" t="s">
        <v>82</v>
      </c>
      <c r="AJ2078" s="66"/>
      <c r="AK2078" s="66" t="s">
        <v>958</v>
      </c>
      <c r="AL2078" s="67"/>
    </row>
    <row r="2079" spans="1:38" ht="11.25" customHeight="1">
      <c r="A2079" s="4">
        <v>6119</v>
      </c>
      <c r="B2079" s="67" t="s">
        <v>83</v>
      </c>
      <c r="C2079" s="67" t="s">
        <v>83</v>
      </c>
      <c r="D2079" s="67" t="s">
        <v>72</v>
      </c>
      <c r="E2079" s="68">
        <v>44461</v>
      </c>
      <c r="F2079" s="68">
        <v>44461</v>
      </c>
      <c r="G2079" s="68" t="s">
        <v>73</v>
      </c>
      <c r="H2079" s="67" t="s">
        <v>21</v>
      </c>
      <c r="I2079" s="67">
        <v>14</v>
      </c>
      <c r="J2079" s="67" t="s">
        <v>74</v>
      </c>
      <c r="K2079" s="67"/>
      <c r="L2079" s="67" t="s">
        <v>958</v>
      </c>
      <c r="M2079" s="66" t="s">
        <v>6635</v>
      </c>
      <c r="N2079" s="67" t="s">
        <v>6636</v>
      </c>
      <c r="O2079" s="67" t="s">
        <v>6637</v>
      </c>
      <c r="P2079" s="68">
        <v>44444</v>
      </c>
      <c r="Q2079" s="71">
        <v>4235000</v>
      </c>
      <c r="R2079" s="71"/>
      <c r="S2079" s="71">
        <v>4235000</v>
      </c>
      <c r="T2079" s="67" t="s">
        <v>79</v>
      </c>
      <c r="U2079" s="67">
        <v>1883</v>
      </c>
      <c r="V2079" s="68">
        <v>44468</v>
      </c>
      <c r="W2079" s="68">
        <v>44469</v>
      </c>
      <c r="X2079" s="71">
        <f t="shared" si="281"/>
        <v>4235000</v>
      </c>
      <c r="Y2079" s="71"/>
      <c r="Z2079" s="71">
        <f t="shared" si="282"/>
        <v>4235000</v>
      </c>
      <c r="AA2079" s="67" t="s">
        <v>80</v>
      </c>
      <c r="AB2079" s="67"/>
      <c r="AC2079" s="67"/>
      <c r="AD2079" s="67">
        <v>1534</v>
      </c>
      <c r="AE2079" s="67"/>
      <c r="AF2079" s="67"/>
      <c r="AG2079" s="67" t="s">
        <v>81</v>
      </c>
      <c r="AH2079" s="34">
        <f t="shared" si="283"/>
        <v>4235000</v>
      </c>
      <c r="AI2079" s="67" t="s">
        <v>82</v>
      </c>
      <c r="AJ2079" s="66"/>
      <c r="AK2079" s="66" t="s">
        <v>958</v>
      </c>
      <c r="AL2079" s="67"/>
    </row>
    <row r="2080" spans="1:38" ht="11.25" customHeight="1">
      <c r="A2080" s="4">
        <v>6120</v>
      </c>
      <c r="B2080" s="67" t="s">
        <v>83</v>
      </c>
      <c r="C2080" s="67" t="s">
        <v>83</v>
      </c>
      <c r="D2080" s="67" t="s">
        <v>72</v>
      </c>
      <c r="E2080" s="68">
        <v>44461</v>
      </c>
      <c r="F2080" s="68">
        <v>44461</v>
      </c>
      <c r="G2080" s="68" t="s">
        <v>73</v>
      </c>
      <c r="H2080" s="67" t="s">
        <v>21</v>
      </c>
      <c r="I2080" s="67">
        <v>14</v>
      </c>
      <c r="J2080" s="67" t="s">
        <v>74</v>
      </c>
      <c r="K2080" s="67"/>
      <c r="L2080" s="67" t="s">
        <v>958</v>
      </c>
      <c r="M2080" s="66" t="s">
        <v>6638</v>
      </c>
      <c r="N2080" s="67" t="s">
        <v>6639</v>
      </c>
      <c r="O2080" s="67" t="s">
        <v>6640</v>
      </c>
      <c r="P2080" s="68">
        <v>44444</v>
      </c>
      <c r="Q2080" s="71">
        <v>727000</v>
      </c>
      <c r="R2080" s="71"/>
      <c r="S2080" s="71">
        <v>727000</v>
      </c>
      <c r="T2080" s="67" t="s">
        <v>79</v>
      </c>
      <c r="U2080" s="67">
        <v>1866</v>
      </c>
      <c r="V2080" s="68">
        <v>44468</v>
      </c>
      <c r="W2080" s="68">
        <v>44469</v>
      </c>
      <c r="X2080" s="71">
        <f t="shared" si="281"/>
        <v>727000</v>
      </c>
      <c r="Y2080" s="71"/>
      <c r="Z2080" s="71">
        <f t="shared" si="282"/>
        <v>727000</v>
      </c>
      <c r="AA2080" s="67" t="s">
        <v>80</v>
      </c>
      <c r="AB2080" s="67"/>
      <c r="AC2080" s="67"/>
      <c r="AD2080" s="67">
        <v>1488</v>
      </c>
      <c r="AE2080" s="67"/>
      <c r="AF2080" s="67"/>
      <c r="AG2080" s="67" t="s">
        <v>81</v>
      </c>
      <c r="AH2080" s="34">
        <f t="shared" si="283"/>
        <v>727000</v>
      </c>
      <c r="AI2080" s="67" t="s">
        <v>82</v>
      </c>
      <c r="AJ2080" s="66"/>
      <c r="AK2080" s="66" t="s">
        <v>958</v>
      </c>
      <c r="AL2080" s="67"/>
    </row>
    <row r="2081" spans="1:38" ht="11.25" customHeight="1">
      <c r="A2081" s="4">
        <v>6121</v>
      </c>
      <c r="B2081" s="67" t="s">
        <v>83</v>
      </c>
      <c r="C2081" s="67" t="s">
        <v>83</v>
      </c>
      <c r="D2081" s="67" t="s">
        <v>72</v>
      </c>
      <c r="E2081" s="68">
        <v>44461</v>
      </c>
      <c r="F2081" s="68">
        <v>44461</v>
      </c>
      <c r="G2081" s="68" t="s">
        <v>73</v>
      </c>
      <c r="H2081" s="67" t="s">
        <v>21</v>
      </c>
      <c r="I2081" s="67">
        <v>14</v>
      </c>
      <c r="J2081" s="67" t="s">
        <v>74</v>
      </c>
      <c r="K2081" s="67"/>
      <c r="L2081" s="67" t="s">
        <v>958</v>
      </c>
      <c r="M2081" s="66" t="s">
        <v>6641</v>
      </c>
      <c r="N2081" s="67" t="s">
        <v>4037</v>
      </c>
      <c r="O2081" s="67" t="s">
        <v>4038</v>
      </c>
      <c r="P2081" s="68">
        <v>44444</v>
      </c>
      <c r="Q2081" s="71">
        <v>7273000</v>
      </c>
      <c r="R2081" s="71"/>
      <c r="S2081" s="71">
        <v>7273000</v>
      </c>
      <c r="T2081" s="67" t="s">
        <v>79</v>
      </c>
      <c r="U2081" s="67">
        <v>1864</v>
      </c>
      <c r="V2081" s="68">
        <v>44468</v>
      </c>
      <c r="W2081" s="68">
        <v>44469</v>
      </c>
      <c r="X2081" s="71">
        <f t="shared" si="281"/>
        <v>7273000</v>
      </c>
      <c r="Y2081" s="71"/>
      <c r="Z2081" s="71">
        <f t="shared" si="282"/>
        <v>7273000</v>
      </c>
      <c r="AA2081" s="67" t="s">
        <v>80</v>
      </c>
      <c r="AB2081" s="67"/>
      <c r="AC2081" s="67"/>
      <c r="AD2081" s="67">
        <v>1487</v>
      </c>
      <c r="AE2081" s="67"/>
      <c r="AF2081" s="67"/>
      <c r="AG2081" s="67" t="s">
        <v>81</v>
      </c>
      <c r="AH2081" s="34">
        <f t="shared" si="283"/>
        <v>7273000</v>
      </c>
      <c r="AI2081" s="67" t="s">
        <v>82</v>
      </c>
      <c r="AJ2081" s="66"/>
      <c r="AK2081" s="66" t="s">
        <v>958</v>
      </c>
      <c r="AL2081" s="67"/>
    </row>
    <row r="2082" spans="1:38" ht="11.25" customHeight="1">
      <c r="A2082" s="4">
        <v>6122</v>
      </c>
      <c r="B2082" s="67" t="s">
        <v>83</v>
      </c>
      <c r="C2082" s="67" t="s">
        <v>83</v>
      </c>
      <c r="D2082" s="67" t="s">
        <v>72</v>
      </c>
      <c r="E2082" s="68">
        <v>44461</v>
      </c>
      <c r="F2082" s="68">
        <v>44461</v>
      </c>
      <c r="G2082" s="68" t="s">
        <v>73</v>
      </c>
      <c r="H2082" s="67" t="s">
        <v>21</v>
      </c>
      <c r="I2082" s="67">
        <v>14</v>
      </c>
      <c r="J2082" s="67" t="s">
        <v>74</v>
      </c>
      <c r="K2082" s="67"/>
      <c r="L2082" s="67" t="s">
        <v>958</v>
      </c>
      <c r="M2082" s="66" t="s">
        <v>6642</v>
      </c>
      <c r="N2082" s="67" t="s">
        <v>6643</v>
      </c>
      <c r="O2082" s="67" t="s">
        <v>6644</v>
      </c>
      <c r="P2082" s="68">
        <v>44444</v>
      </c>
      <c r="Q2082" s="71">
        <v>1734000</v>
      </c>
      <c r="R2082" s="71"/>
      <c r="S2082" s="71">
        <v>1734000</v>
      </c>
      <c r="T2082" s="67" t="s">
        <v>79</v>
      </c>
      <c r="U2082" s="67">
        <v>1863</v>
      </c>
      <c r="V2082" s="68">
        <v>44468</v>
      </c>
      <c r="W2082" s="68">
        <v>44469</v>
      </c>
      <c r="X2082" s="71">
        <f t="shared" si="281"/>
        <v>1734000</v>
      </c>
      <c r="Y2082" s="71"/>
      <c r="Z2082" s="71">
        <f t="shared" si="282"/>
        <v>1734000</v>
      </c>
      <c r="AA2082" s="67" t="s">
        <v>80</v>
      </c>
      <c r="AB2082" s="67"/>
      <c r="AC2082" s="67"/>
      <c r="AD2082" s="67">
        <v>1486</v>
      </c>
      <c r="AE2082" s="67"/>
      <c r="AF2082" s="67"/>
      <c r="AG2082" s="67" t="s">
        <v>81</v>
      </c>
      <c r="AH2082" s="34">
        <f t="shared" si="283"/>
        <v>1734000</v>
      </c>
      <c r="AI2082" s="67" t="s">
        <v>82</v>
      </c>
      <c r="AJ2082" s="66"/>
      <c r="AK2082" s="66" t="s">
        <v>958</v>
      </c>
      <c r="AL2082" s="67"/>
    </row>
    <row r="2083" spans="1:38" ht="11.25" customHeight="1">
      <c r="A2083" s="4">
        <v>6123</v>
      </c>
      <c r="B2083" s="67" t="s">
        <v>83</v>
      </c>
      <c r="C2083" s="67" t="s">
        <v>83</v>
      </c>
      <c r="D2083" s="67" t="s">
        <v>72</v>
      </c>
      <c r="E2083" s="68">
        <v>44461</v>
      </c>
      <c r="F2083" s="68">
        <v>44461</v>
      </c>
      <c r="G2083" s="68" t="s">
        <v>73</v>
      </c>
      <c r="H2083" s="67" t="s">
        <v>21</v>
      </c>
      <c r="I2083" s="67">
        <v>14</v>
      </c>
      <c r="J2083" s="67" t="s">
        <v>74</v>
      </c>
      <c r="K2083" s="67"/>
      <c r="L2083" s="67" t="s">
        <v>958</v>
      </c>
      <c r="M2083" s="66" t="s">
        <v>6645</v>
      </c>
      <c r="N2083" s="67" t="s">
        <v>6646</v>
      </c>
      <c r="O2083" s="67" t="s">
        <v>6647</v>
      </c>
      <c r="P2083" s="68">
        <v>44444</v>
      </c>
      <c r="Q2083" s="71">
        <v>6314000</v>
      </c>
      <c r="R2083" s="71"/>
      <c r="S2083" s="71">
        <v>6314000</v>
      </c>
      <c r="T2083" s="67" t="s">
        <v>79</v>
      </c>
      <c r="U2083" s="67">
        <v>1861</v>
      </c>
      <c r="V2083" s="68">
        <v>44468</v>
      </c>
      <c r="W2083" s="68">
        <v>44469</v>
      </c>
      <c r="X2083" s="71">
        <f t="shared" si="281"/>
        <v>6314000</v>
      </c>
      <c r="Y2083" s="71"/>
      <c r="Z2083" s="71">
        <f t="shared" si="282"/>
        <v>6314000</v>
      </c>
      <c r="AA2083" s="67" t="s">
        <v>80</v>
      </c>
      <c r="AB2083" s="67"/>
      <c r="AC2083" s="67"/>
      <c r="AD2083" s="67">
        <v>1485</v>
      </c>
      <c r="AE2083" s="67"/>
      <c r="AF2083" s="67"/>
      <c r="AG2083" s="67" t="s">
        <v>81</v>
      </c>
      <c r="AH2083" s="34">
        <f t="shared" si="283"/>
        <v>6314000</v>
      </c>
      <c r="AI2083" s="67" t="s">
        <v>82</v>
      </c>
      <c r="AJ2083" s="66"/>
      <c r="AK2083" s="66" t="s">
        <v>958</v>
      </c>
      <c r="AL2083" s="67"/>
    </row>
    <row r="2084" spans="1:38" ht="11.25" customHeight="1">
      <c r="A2084" s="4">
        <v>6124</v>
      </c>
      <c r="B2084" s="67" t="s">
        <v>83</v>
      </c>
      <c r="C2084" s="67" t="s">
        <v>83</v>
      </c>
      <c r="D2084" s="67" t="s">
        <v>72</v>
      </c>
      <c r="E2084" s="68">
        <v>44461</v>
      </c>
      <c r="F2084" s="68">
        <v>44461</v>
      </c>
      <c r="G2084" s="68" t="s">
        <v>73</v>
      </c>
      <c r="H2084" s="67" t="s">
        <v>21</v>
      </c>
      <c r="I2084" s="67">
        <v>14</v>
      </c>
      <c r="J2084" s="67" t="s">
        <v>74</v>
      </c>
      <c r="K2084" s="67"/>
      <c r="L2084" s="67" t="s">
        <v>958</v>
      </c>
      <c r="M2084" s="66" t="s">
        <v>6648</v>
      </c>
      <c r="N2084" s="67" t="s">
        <v>6649</v>
      </c>
      <c r="O2084" s="67" t="s">
        <v>6650</v>
      </c>
      <c r="P2084" s="68">
        <v>44444</v>
      </c>
      <c r="Q2084" s="71">
        <v>2556000</v>
      </c>
      <c r="R2084" s="71"/>
      <c r="S2084" s="71">
        <v>2556000</v>
      </c>
      <c r="T2084" s="67" t="s">
        <v>79</v>
      </c>
      <c r="U2084" s="67">
        <v>1869</v>
      </c>
      <c r="V2084" s="68">
        <v>44468</v>
      </c>
      <c r="W2084" s="68">
        <v>44469</v>
      </c>
      <c r="X2084" s="71">
        <f t="shared" si="281"/>
        <v>2556000</v>
      </c>
      <c r="Y2084" s="71"/>
      <c r="Z2084" s="71">
        <f t="shared" si="282"/>
        <v>2556000</v>
      </c>
      <c r="AA2084" s="67" t="s">
        <v>80</v>
      </c>
      <c r="AB2084" s="67"/>
      <c r="AC2084" s="67"/>
      <c r="AD2084" s="67">
        <v>1501</v>
      </c>
      <c r="AE2084" s="67"/>
      <c r="AF2084" s="67"/>
      <c r="AG2084" s="67" t="s">
        <v>81</v>
      </c>
      <c r="AH2084" s="34">
        <f t="shared" si="283"/>
        <v>2556000</v>
      </c>
      <c r="AI2084" s="67" t="s">
        <v>82</v>
      </c>
      <c r="AJ2084" s="66"/>
      <c r="AK2084" s="66" t="s">
        <v>958</v>
      </c>
      <c r="AL2084" s="67"/>
    </row>
    <row r="2085" spans="1:38" ht="11.25" customHeight="1">
      <c r="A2085" s="4">
        <v>6125</v>
      </c>
      <c r="B2085" s="67" t="s">
        <v>72</v>
      </c>
      <c r="C2085" s="67" t="s">
        <v>72</v>
      </c>
      <c r="D2085" s="67" t="s">
        <v>72</v>
      </c>
      <c r="E2085" s="68">
        <v>44461</v>
      </c>
      <c r="F2085" s="68">
        <v>44461</v>
      </c>
      <c r="G2085" s="68" t="s">
        <v>73</v>
      </c>
      <c r="H2085" s="67" t="s">
        <v>21</v>
      </c>
      <c r="I2085" s="67">
        <v>14</v>
      </c>
      <c r="J2085" s="67" t="s">
        <v>74</v>
      </c>
      <c r="K2085" s="67"/>
      <c r="L2085" s="67" t="s">
        <v>958</v>
      </c>
      <c r="M2085" s="66" t="s">
        <v>6651</v>
      </c>
      <c r="N2085" s="67" t="s">
        <v>6652</v>
      </c>
      <c r="O2085" s="67" t="s">
        <v>6653</v>
      </c>
      <c r="P2085" s="68">
        <v>44444</v>
      </c>
      <c r="Q2085" s="71">
        <v>4789000</v>
      </c>
      <c r="R2085" s="71"/>
      <c r="S2085" s="71">
        <v>4789000</v>
      </c>
      <c r="T2085" s="67" t="s">
        <v>79</v>
      </c>
      <c r="U2085" s="67">
        <v>1890</v>
      </c>
      <c r="V2085" s="68">
        <v>44468</v>
      </c>
      <c r="W2085" s="68">
        <v>44469</v>
      </c>
      <c r="X2085" s="71">
        <f t="shared" si="281"/>
        <v>4789000</v>
      </c>
      <c r="Y2085" s="71"/>
      <c r="Z2085" s="71">
        <f t="shared" si="282"/>
        <v>4789000</v>
      </c>
      <c r="AA2085" s="67" t="s">
        <v>80</v>
      </c>
      <c r="AB2085" s="67"/>
      <c r="AC2085" s="67"/>
      <c r="AD2085" s="67">
        <v>1545</v>
      </c>
      <c r="AE2085" s="67"/>
      <c r="AF2085" s="67"/>
      <c r="AG2085" s="67" t="s">
        <v>81</v>
      </c>
      <c r="AH2085" s="34">
        <f t="shared" si="283"/>
        <v>4789000</v>
      </c>
      <c r="AI2085" s="67" t="s">
        <v>82</v>
      </c>
      <c r="AJ2085" s="66"/>
      <c r="AK2085" s="66" t="s">
        <v>958</v>
      </c>
      <c r="AL2085" s="67"/>
    </row>
    <row r="2086" spans="1:38" ht="11.25" customHeight="1">
      <c r="A2086" s="4">
        <v>6126</v>
      </c>
      <c r="B2086" s="67" t="s">
        <v>72</v>
      </c>
      <c r="C2086" s="67" t="s">
        <v>72</v>
      </c>
      <c r="D2086" s="67" t="s">
        <v>72</v>
      </c>
      <c r="E2086" s="68">
        <v>44461</v>
      </c>
      <c r="F2086" s="68">
        <v>44461</v>
      </c>
      <c r="G2086" s="68" t="s">
        <v>73</v>
      </c>
      <c r="H2086" s="67" t="s">
        <v>21</v>
      </c>
      <c r="I2086" s="67">
        <v>14</v>
      </c>
      <c r="J2086" s="67" t="s">
        <v>74</v>
      </c>
      <c r="K2086" s="67"/>
      <c r="L2086" s="67" t="s">
        <v>958</v>
      </c>
      <c r="M2086" s="66" t="s">
        <v>6654</v>
      </c>
      <c r="N2086" s="67" t="s">
        <v>6655</v>
      </c>
      <c r="O2086" s="67" t="s">
        <v>6656</v>
      </c>
      <c r="P2086" s="68">
        <v>44444</v>
      </c>
      <c r="Q2086" s="71">
        <v>7664000</v>
      </c>
      <c r="R2086" s="71"/>
      <c r="S2086" s="71">
        <v>7664000</v>
      </c>
      <c r="T2086" s="67" t="s">
        <v>79</v>
      </c>
      <c r="U2086" s="67">
        <v>1889</v>
      </c>
      <c r="V2086" s="68">
        <v>44468</v>
      </c>
      <c r="W2086" s="68">
        <v>44469</v>
      </c>
      <c r="X2086" s="71">
        <f t="shared" si="281"/>
        <v>7664000</v>
      </c>
      <c r="Y2086" s="71"/>
      <c r="Z2086" s="71">
        <f t="shared" si="282"/>
        <v>7664000</v>
      </c>
      <c r="AA2086" s="67" t="s">
        <v>80</v>
      </c>
      <c r="AB2086" s="67"/>
      <c r="AC2086" s="67"/>
      <c r="AD2086" s="67">
        <v>1544</v>
      </c>
      <c r="AE2086" s="67"/>
      <c r="AF2086" s="67"/>
      <c r="AG2086" s="67" t="s">
        <v>81</v>
      </c>
      <c r="AH2086" s="34">
        <f t="shared" si="283"/>
        <v>7664000</v>
      </c>
      <c r="AI2086" s="67" t="s">
        <v>82</v>
      </c>
      <c r="AJ2086" s="66"/>
      <c r="AK2086" s="66" t="s">
        <v>958</v>
      </c>
      <c r="AL2086" s="67"/>
    </row>
    <row r="2087" spans="1:38" ht="11.25" customHeight="1">
      <c r="A2087" s="4">
        <v>6127</v>
      </c>
      <c r="B2087" s="67" t="s">
        <v>72</v>
      </c>
      <c r="C2087" s="67" t="s">
        <v>72</v>
      </c>
      <c r="D2087" s="67" t="s">
        <v>72</v>
      </c>
      <c r="E2087" s="68">
        <v>44461</v>
      </c>
      <c r="F2087" s="68">
        <v>44461</v>
      </c>
      <c r="G2087" s="68" t="s">
        <v>73</v>
      </c>
      <c r="H2087" s="67" t="s">
        <v>21</v>
      </c>
      <c r="I2087" s="67">
        <v>14</v>
      </c>
      <c r="J2087" s="67" t="s">
        <v>74</v>
      </c>
      <c r="K2087" s="67"/>
      <c r="L2087" s="67" t="s">
        <v>958</v>
      </c>
      <c r="M2087" s="66" t="s">
        <v>6657</v>
      </c>
      <c r="N2087" s="67" t="s">
        <v>6658</v>
      </c>
      <c r="O2087" s="67" t="s">
        <v>6659</v>
      </c>
      <c r="P2087" s="68">
        <v>44444</v>
      </c>
      <c r="Q2087" s="71">
        <v>5642000</v>
      </c>
      <c r="R2087" s="71"/>
      <c r="S2087" s="71">
        <v>5642000</v>
      </c>
      <c r="T2087" s="67" t="s">
        <v>79</v>
      </c>
      <c r="U2087" s="67">
        <v>1887</v>
      </c>
      <c r="V2087" s="68">
        <v>44468</v>
      </c>
      <c r="W2087" s="68">
        <v>44469</v>
      </c>
      <c r="X2087" s="71">
        <f t="shared" si="281"/>
        <v>5642000</v>
      </c>
      <c r="Y2087" s="71"/>
      <c r="Z2087" s="71">
        <f t="shared" si="282"/>
        <v>5642000</v>
      </c>
      <c r="AA2087" s="67" t="s">
        <v>80</v>
      </c>
      <c r="AB2087" s="67"/>
      <c r="AC2087" s="67"/>
      <c r="AD2087" s="67">
        <v>1543</v>
      </c>
      <c r="AE2087" s="67"/>
      <c r="AF2087" s="67"/>
      <c r="AG2087" s="67" t="s">
        <v>81</v>
      </c>
      <c r="AH2087" s="34">
        <f t="shared" si="283"/>
        <v>5642000</v>
      </c>
      <c r="AI2087" s="67" t="s">
        <v>82</v>
      </c>
      <c r="AJ2087" s="66"/>
      <c r="AK2087" s="66" t="s">
        <v>958</v>
      </c>
      <c r="AL2087" s="67"/>
    </row>
    <row r="2088" spans="1:38" ht="11.25" customHeight="1">
      <c r="A2088" s="4">
        <v>6128</v>
      </c>
      <c r="B2088" s="67" t="s">
        <v>72</v>
      </c>
      <c r="C2088" s="67" t="s">
        <v>72</v>
      </c>
      <c r="D2088" s="67" t="s">
        <v>72</v>
      </c>
      <c r="E2088" s="68">
        <v>44461</v>
      </c>
      <c r="F2088" s="68">
        <v>44461</v>
      </c>
      <c r="G2088" s="68" t="s">
        <v>73</v>
      </c>
      <c r="H2088" s="67" t="s">
        <v>21</v>
      </c>
      <c r="I2088" s="67">
        <v>14</v>
      </c>
      <c r="J2088" s="67" t="s">
        <v>74</v>
      </c>
      <c r="K2088" s="67"/>
      <c r="L2088" s="67" t="s">
        <v>958</v>
      </c>
      <c r="M2088" s="66" t="s">
        <v>6660</v>
      </c>
      <c r="N2088" s="67" t="s">
        <v>6661</v>
      </c>
      <c r="O2088" s="67" t="s">
        <v>6662</v>
      </c>
      <c r="P2088" s="68">
        <v>44444</v>
      </c>
      <c r="Q2088" s="71">
        <v>6698000</v>
      </c>
      <c r="R2088" s="71"/>
      <c r="S2088" s="71">
        <v>6698000</v>
      </c>
      <c r="T2088" s="67" t="s">
        <v>79</v>
      </c>
      <c r="U2088" s="67">
        <v>1886</v>
      </c>
      <c r="V2088" s="68">
        <v>44468</v>
      </c>
      <c r="W2088" s="68">
        <v>44469</v>
      </c>
      <c r="X2088" s="71">
        <f t="shared" si="281"/>
        <v>6698000</v>
      </c>
      <c r="Y2088" s="71"/>
      <c r="Z2088" s="71">
        <f t="shared" si="282"/>
        <v>6698000</v>
      </c>
      <c r="AA2088" s="67" t="s">
        <v>80</v>
      </c>
      <c r="AB2088" s="67"/>
      <c r="AC2088" s="67"/>
      <c r="AD2088" s="67">
        <v>1542</v>
      </c>
      <c r="AE2088" s="67"/>
      <c r="AF2088" s="67"/>
      <c r="AG2088" s="67" t="s">
        <v>81</v>
      </c>
      <c r="AH2088" s="34">
        <f t="shared" si="283"/>
        <v>6698000</v>
      </c>
      <c r="AI2088" s="67" t="s">
        <v>82</v>
      </c>
      <c r="AJ2088" s="66"/>
      <c r="AK2088" s="66" t="s">
        <v>958</v>
      </c>
      <c r="AL2088" s="67"/>
    </row>
    <row r="2089" spans="1:38" ht="11.25" customHeight="1">
      <c r="A2089" s="4">
        <v>6129</v>
      </c>
      <c r="B2089" s="67" t="s">
        <v>72</v>
      </c>
      <c r="C2089" s="67" t="s">
        <v>72</v>
      </c>
      <c r="D2089" s="67" t="s">
        <v>72</v>
      </c>
      <c r="E2089" s="68">
        <v>44461</v>
      </c>
      <c r="F2089" s="68">
        <v>44461</v>
      </c>
      <c r="G2089" s="68" t="s">
        <v>73</v>
      </c>
      <c r="H2089" s="67" t="s">
        <v>21</v>
      </c>
      <c r="I2089" s="67">
        <v>14</v>
      </c>
      <c r="J2089" s="67" t="s">
        <v>74</v>
      </c>
      <c r="K2089" s="67"/>
      <c r="L2089" s="67" t="s">
        <v>958</v>
      </c>
      <c r="M2089" s="66" t="s">
        <v>6663</v>
      </c>
      <c r="N2089" s="67" t="s">
        <v>6664</v>
      </c>
      <c r="O2089" s="67" t="s">
        <v>6665</v>
      </c>
      <c r="P2089" s="68">
        <v>44444</v>
      </c>
      <c r="Q2089" s="71">
        <v>7821000</v>
      </c>
      <c r="R2089" s="71"/>
      <c r="S2089" s="71">
        <v>7821000</v>
      </c>
      <c r="T2089" s="67" t="s">
        <v>79</v>
      </c>
      <c r="U2089" s="67">
        <v>1885</v>
      </c>
      <c r="V2089" s="68">
        <v>44468</v>
      </c>
      <c r="W2089" s="68">
        <v>44469</v>
      </c>
      <c r="X2089" s="71">
        <f t="shared" si="281"/>
        <v>7821000</v>
      </c>
      <c r="Y2089" s="71"/>
      <c r="Z2089" s="71">
        <f t="shared" si="282"/>
        <v>7821000</v>
      </c>
      <c r="AA2089" s="67" t="s">
        <v>80</v>
      </c>
      <c r="AB2089" s="67"/>
      <c r="AC2089" s="67"/>
      <c r="AD2089" s="67">
        <v>1541</v>
      </c>
      <c r="AE2089" s="67"/>
      <c r="AF2089" s="67"/>
      <c r="AG2089" s="67" t="s">
        <v>81</v>
      </c>
      <c r="AH2089" s="34">
        <f t="shared" si="283"/>
        <v>7821000</v>
      </c>
      <c r="AI2089" s="67" t="s">
        <v>82</v>
      </c>
      <c r="AJ2089" s="66"/>
      <c r="AK2089" s="66" t="s">
        <v>958</v>
      </c>
      <c r="AL2089" s="67"/>
    </row>
    <row r="2090" spans="1:38" ht="11.25" customHeight="1">
      <c r="A2090" s="4">
        <v>6130</v>
      </c>
      <c r="B2090" s="67" t="s">
        <v>72</v>
      </c>
      <c r="C2090" s="67" t="s">
        <v>72</v>
      </c>
      <c r="D2090" s="67" t="s">
        <v>72</v>
      </c>
      <c r="E2090" s="68">
        <v>44461</v>
      </c>
      <c r="F2090" s="68">
        <v>44461</v>
      </c>
      <c r="G2090" s="68" t="s">
        <v>73</v>
      </c>
      <c r="H2090" s="67" t="s">
        <v>21</v>
      </c>
      <c r="I2090" s="67">
        <v>14</v>
      </c>
      <c r="J2090" s="67" t="s">
        <v>74</v>
      </c>
      <c r="K2090" s="67"/>
      <c r="L2090" s="67" t="s">
        <v>958</v>
      </c>
      <c r="M2090" s="66" t="s">
        <v>6666</v>
      </c>
      <c r="N2090" s="67" t="s">
        <v>6667</v>
      </c>
      <c r="O2090" s="67" t="s">
        <v>6668</v>
      </c>
      <c r="P2090" s="68">
        <v>44444</v>
      </c>
      <c r="Q2090" s="71">
        <v>9523000</v>
      </c>
      <c r="R2090" s="71"/>
      <c r="S2090" s="71">
        <v>9523000</v>
      </c>
      <c r="T2090" s="67" t="s">
        <v>79</v>
      </c>
      <c r="U2090" s="67">
        <v>1891</v>
      </c>
      <c r="V2090" s="68">
        <v>44468</v>
      </c>
      <c r="W2090" s="68">
        <v>44469</v>
      </c>
      <c r="X2090" s="71">
        <f t="shared" si="281"/>
        <v>9523000</v>
      </c>
      <c r="Y2090" s="71"/>
      <c r="Z2090" s="71">
        <f t="shared" si="282"/>
        <v>9523000</v>
      </c>
      <c r="AA2090" s="67" t="s">
        <v>80</v>
      </c>
      <c r="AB2090" s="67"/>
      <c r="AC2090" s="67"/>
      <c r="AD2090" s="67">
        <v>1540</v>
      </c>
      <c r="AE2090" s="67"/>
      <c r="AF2090" s="67"/>
      <c r="AG2090" s="67" t="s">
        <v>81</v>
      </c>
      <c r="AH2090" s="34">
        <f t="shared" si="283"/>
        <v>9523000</v>
      </c>
      <c r="AI2090" s="67" t="s">
        <v>82</v>
      </c>
      <c r="AJ2090" s="66"/>
      <c r="AK2090" s="66" t="s">
        <v>958</v>
      </c>
      <c r="AL2090" s="67"/>
    </row>
    <row r="2091" spans="1:38" ht="11.25" customHeight="1">
      <c r="A2091" s="4">
        <v>6131</v>
      </c>
      <c r="B2091" s="67" t="s">
        <v>72</v>
      </c>
      <c r="C2091" s="67" t="s">
        <v>72</v>
      </c>
      <c r="D2091" s="67" t="s">
        <v>72</v>
      </c>
      <c r="E2091" s="68">
        <v>44461</v>
      </c>
      <c r="F2091" s="68">
        <v>44461</v>
      </c>
      <c r="G2091" s="68" t="s">
        <v>73</v>
      </c>
      <c r="H2091" s="67" t="s">
        <v>21</v>
      </c>
      <c r="I2091" s="67">
        <v>14</v>
      </c>
      <c r="J2091" s="67" t="s">
        <v>74</v>
      </c>
      <c r="K2091" s="67"/>
      <c r="L2091" s="67" t="s">
        <v>958</v>
      </c>
      <c r="M2091" s="66" t="s">
        <v>6669</v>
      </c>
      <c r="N2091" s="67" t="s">
        <v>6670</v>
      </c>
      <c r="O2091" s="67" t="s">
        <v>6671</v>
      </c>
      <c r="P2091" s="68">
        <v>44444</v>
      </c>
      <c r="Q2091" s="71">
        <v>5040000</v>
      </c>
      <c r="R2091" s="71"/>
      <c r="S2091" s="71">
        <v>5040000</v>
      </c>
      <c r="T2091" s="67" t="s">
        <v>79</v>
      </c>
      <c r="U2091" s="67">
        <v>1893</v>
      </c>
      <c r="V2091" s="68">
        <v>44468</v>
      </c>
      <c r="W2091" s="68">
        <v>44469</v>
      </c>
      <c r="X2091" s="71">
        <f t="shared" si="281"/>
        <v>5040000</v>
      </c>
      <c r="Y2091" s="71"/>
      <c r="Z2091" s="71">
        <f t="shared" si="282"/>
        <v>5040000</v>
      </c>
      <c r="AA2091" s="67" t="s">
        <v>80</v>
      </c>
      <c r="AB2091" s="67"/>
      <c r="AC2091" s="67"/>
      <c r="AD2091" s="67">
        <v>1539</v>
      </c>
      <c r="AE2091" s="67"/>
      <c r="AF2091" s="67"/>
      <c r="AG2091" s="67" t="s">
        <v>81</v>
      </c>
      <c r="AH2091" s="34">
        <f t="shared" si="283"/>
        <v>5040000</v>
      </c>
      <c r="AI2091" s="67" t="s">
        <v>82</v>
      </c>
      <c r="AJ2091" s="66"/>
      <c r="AK2091" s="66" t="s">
        <v>958</v>
      </c>
      <c r="AL2091" s="67"/>
    </row>
    <row r="2092" spans="1:38" ht="11.25" customHeight="1">
      <c r="A2092" s="4">
        <v>6132</v>
      </c>
      <c r="B2092" s="67" t="s">
        <v>72</v>
      </c>
      <c r="C2092" s="67" t="s">
        <v>72</v>
      </c>
      <c r="D2092" s="67" t="s">
        <v>72</v>
      </c>
      <c r="E2092" s="68">
        <v>44461</v>
      </c>
      <c r="F2092" s="68">
        <v>44461</v>
      </c>
      <c r="G2092" s="68" t="s">
        <v>73</v>
      </c>
      <c r="H2092" s="67" t="s">
        <v>21</v>
      </c>
      <c r="I2092" s="67">
        <v>14</v>
      </c>
      <c r="J2092" s="67" t="s">
        <v>74</v>
      </c>
      <c r="K2092" s="67"/>
      <c r="L2092" s="67" t="s">
        <v>958</v>
      </c>
      <c r="M2092" s="66" t="s">
        <v>6672</v>
      </c>
      <c r="N2092" s="67" t="s">
        <v>6673</v>
      </c>
      <c r="O2092" s="67" t="s">
        <v>6674</v>
      </c>
      <c r="P2092" s="68">
        <v>44444</v>
      </c>
      <c r="Q2092" s="71">
        <v>2935000</v>
      </c>
      <c r="R2092" s="71"/>
      <c r="S2092" s="71">
        <v>2935000</v>
      </c>
      <c r="T2092" s="67" t="s">
        <v>79</v>
      </c>
      <c r="U2092" s="67">
        <v>1892</v>
      </c>
      <c r="V2092" s="68">
        <v>44468</v>
      </c>
      <c r="W2092" s="68">
        <v>44469</v>
      </c>
      <c r="X2092" s="71">
        <f t="shared" si="281"/>
        <v>2935000</v>
      </c>
      <c r="Y2092" s="71"/>
      <c r="Z2092" s="71">
        <f t="shared" si="282"/>
        <v>2935000</v>
      </c>
      <c r="AA2092" s="67" t="s">
        <v>80</v>
      </c>
      <c r="AB2092" s="67"/>
      <c r="AC2092" s="67"/>
      <c r="AD2092" s="67">
        <v>1538</v>
      </c>
      <c r="AE2092" s="67"/>
      <c r="AF2092" s="67"/>
      <c r="AG2092" s="67" t="s">
        <v>81</v>
      </c>
      <c r="AH2092" s="34">
        <f t="shared" si="283"/>
        <v>2935000</v>
      </c>
      <c r="AI2092" s="67" t="s">
        <v>82</v>
      </c>
      <c r="AJ2092" s="66"/>
      <c r="AK2092" s="66" t="s">
        <v>958</v>
      </c>
      <c r="AL2092" s="67"/>
    </row>
    <row r="2093" spans="1:38" ht="11.25" customHeight="1">
      <c r="A2093" s="4">
        <v>6133</v>
      </c>
      <c r="B2093" s="67" t="s">
        <v>72</v>
      </c>
      <c r="C2093" s="67" t="s">
        <v>72</v>
      </c>
      <c r="D2093" s="67" t="s">
        <v>72</v>
      </c>
      <c r="E2093" s="68">
        <v>44461</v>
      </c>
      <c r="F2093" s="68">
        <v>44461</v>
      </c>
      <c r="G2093" s="68" t="s">
        <v>73</v>
      </c>
      <c r="H2093" s="67" t="s">
        <v>21</v>
      </c>
      <c r="I2093" s="67">
        <v>14</v>
      </c>
      <c r="J2093" s="67" t="s">
        <v>74</v>
      </c>
      <c r="K2093" s="67"/>
      <c r="L2093" s="67" t="s">
        <v>958</v>
      </c>
      <c r="M2093" s="66" t="s">
        <v>6675</v>
      </c>
      <c r="N2093" s="67" t="s">
        <v>6676</v>
      </c>
      <c r="O2093" s="67" t="s">
        <v>6677</v>
      </c>
      <c r="P2093" s="68">
        <v>44444</v>
      </c>
      <c r="Q2093" s="71">
        <v>9040625</v>
      </c>
      <c r="R2093" s="71"/>
      <c r="S2093" s="71">
        <v>9040625</v>
      </c>
      <c r="T2093" s="67" t="s">
        <v>79</v>
      </c>
      <c r="U2093" s="67">
        <v>1888</v>
      </c>
      <c r="V2093" s="68">
        <v>44468</v>
      </c>
      <c r="W2093" s="68">
        <v>44469</v>
      </c>
      <c r="X2093" s="71">
        <f t="shared" si="281"/>
        <v>9040625</v>
      </c>
      <c r="Y2093" s="71"/>
      <c r="Z2093" s="71">
        <f t="shared" si="282"/>
        <v>9040625</v>
      </c>
      <c r="AA2093" s="67" t="s">
        <v>80</v>
      </c>
      <c r="AB2093" s="67"/>
      <c r="AC2093" s="67"/>
      <c r="AD2093" s="67">
        <v>1537</v>
      </c>
      <c r="AE2093" s="67"/>
      <c r="AF2093" s="67"/>
      <c r="AG2093" s="67" t="s">
        <v>81</v>
      </c>
      <c r="AH2093" s="34">
        <f t="shared" si="283"/>
        <v>9040625</v>
      </c>
      <c r="AI2093" s="67" t="s">
        <v>82</v>
      </c>
      <c r="AJ2093" s="66"/>
      <c r="AK2093" s="66" t="s">
        <v>958</v>
      </c>
      <c r="AL2093" s="67"/>
    </row>
    <row r="2094" spans="1:38" ht="11.25" customHeight="1">
      <c r="A2094" s="4">
        <v>6134</v>
      </c>
      <c r="B2094" s="67" t="s">
        <v>72</v>
      </c>
      <c r="C2094" s="67" t="s">
        <v>72</v>
      </c>
      <c r="D2094" s="67" t="s">
        <v>72</v>
      </c>
      <c r="E2094" s="68">
        <v>44461</v>
      </c>
      <c r="F2094" s="68">
        <v>44461</v>
      </c>
      <c r="G2094" s="68" t="s">
        <v>73</v>
      </c>
      <c r="H2094" s="67" t="s">
        <v>21</v>
      </c>
      <c r="I2094" s="67">
        <v>14</v>
      </c>
      <c r="J2094" s="67" t="s">
        <v>74</v>
      </c>
      <c r="K2094" s="67"/>
      <c r="L2094" s="67" t="s">
        <v>958</v>
      </c>
      <c r="M2094" s="66" t="s">
        <v>6678</v>
      </c>
      <c r="N2094" s="67" t="s">
        <v>6679</v>
      </c>
      <c r="O2094" s="67" t="s">
        <v>6680</v>
      </c>
      <c r="P2094" s="68">
        <v>44444</v>
      </c>
      <c r="Q2094" s="71">
        <v>14844000</v>
      </c>
      <c r="R2094" s="71"/>
      <c r="S2094" s="71">
        <v>14844000</v>
      </c>
      <c r="T2094" s="67" t="s">
        <v>79</v>
      </c>
      <c r="U2094" s="67">
        <v>1897</v>
      </c>
      <c r="V2094" s="68">
        <v>44468</v>
      </c>
      <c r="W2094" s="68">
        <v>44469</v>
      </c>
      <c r="X2094" s="71">
        <f t="shared" si="281"/>
        <v>14844000</v>
      </c>
      <c r="Y2094" s="71"/>
      <c r="Z2094" s="71">
        <f t="shared" si="282"/>
        <v>14844000</v>
      </c>
      <c r="AA2094" s="67" t="s">
        <v>80</v>
      </c>
      <c r="AB2094" s="67"/>
      <c r="AC2094" s="67"/>
      <c r="AD2094" s="67">
        <v>1536</v>
      </c>
      <c r="AE2094" s="67"/>
      <c r="AF2094" s="67"/>
      <c r="AG2094" s="67" t="s">
        <v>81</v>
      </c>
      <c r="AH2094" s="34">
        <f t="shared" si="283"/>
        <v>14844000</v>
      </c>
      <c r="AI2094" s="67" t="s">
        <v>82</v>
      </c>
      <c r="AJ2094" s="66"/>
      <c r="AK2094" s="66" t="s">
        <v>958</v>
      </c>
      <c r="AL2094" s="67"/>
    </row>
    <row r="2095" spans="1:38" ht="11.25" customHeight="1">
      <c r="A2095" s="4">
        <v>6135</v>
      </c>
      <c r="B2095" s="67" t="s">
        <v>72</v>
      </c>
      <c r="C2095" s="67" t="s">
        <v>72</v>
      </c>
      <c r="D2095" s="67" t="s">
        <v>72</v>
      </c>
      <c r="E2095" s="68">
        <v>44461</v>
      </c>
      <c r="F2095" s="68">
        <v>44461</v>
      </c>
      <c r="G2095" s="68" t="s">
        <v>73</v>
      </c>
      <c r="H2095" s="67" t="s">
        <v>21</v>
      </c>
      <c r="I2095" s="67">
        <v>14</v>
      </c>
      <c r="J2095" s="67" t="s">
        <v>74</v>
      </c>
      <c r="K2095" s="67"/>
      <c r="L2095" s="67" t="s">
        <v>958</v>
      </c>
      <c r="M2095" s="66" t="s">
        <v>6681</v>
      </c>
      <c r="N2095" s="67" t="s">
        <v>6682</v>
      </c>
      <c r="O2095" s="67" t="s">
        <v>6683</v>
      </c>
      <c r="P2095" s="68">
        <v>44444</v>
      </c>
      <c r="Q2095" s="71">
        <v>1917000</v>
      </c>
      <c r="R2095" s="71"/>
      <c r="S2095" s="71">
        <v>1917000</v>
      </c>
      <c r="T2095" s="67" t="s">
        <v>79</v>
      </c>
      <c r="U2095" s="67">
        <v>1872</v>
      </c>
      <c r="V2095" s="68">
        <v>44468</v>
      </c>
      <c r="W2095" s="68">
        <v>44469</v>
      </c>
      <c r="X2095" s="71">
        <f t="shared" si="281"/>
        <v>1917000</v>
      </c>
      <c r="Y2095" s="71"/>
      <c r="Z2095" s="71">
        <f t="shared" si="282"/>
        <v>1917000</v>
      </c>
      <c r="AA2095" s="67" t="s">
        <v>80</v>
      </c>
      <c r="AB2095" s="67"/>
      <c r="AC2095" s="67"/>
      <c r="AD2095" s="67">
        <v>1503</v>
      </c>
      <c r="AE2095" s="67"/>
      <c r="AF2095" s="67"/>
      <c r="AG2095" s="67" t="s">
        <v>81</v>
      </c>
      <c r="AH2095" s="34">
        <f t="shared" si="283"/>
        <v>1917000</v>
      </c>
      <c r="AI2095" s="67" t="s">
        <v>82</v>
      </c>
      <c r="AJ2095" s="66"/>
      <c r="AK2095" s="66" t="s">
        <v>958</v>
      </c>
      <c r="AL2095" s="67"/>
    </row>
    <row r="2096" spans="1:38" ht="11.25" customHeight="1">
      <c r="A2096" s="4">
        <v>6136</v>
      </c>
      <c r="B2096" s="67" t="s">
        <v>72</v>
      </c>
      <c r="C2096" s="67" t="s">
        <v>72</v>
      </c>
      <c r="D2096" s="67" t="s">
        <v>72</v>
      </c>
      <c r="E2096" s="68">
        <v>44461</v>
      </c>
      <c r="F2096" s="68">
        <v>44461</v>
      </c>
      <c r="G2096" s="68" t="s">
        <v>73</v>
      </c>
      <c r="H2096" s="67" t="s">
        <v>21</v>
      </c>
      <c r="I2096" s="67">
        <v>14</v>
      </c>
      <c r="J2096" s="67" t="s">
        <v>74</v>
      </c>
      <c r="K2096" s="67"/>
      <c r="L2096" s="67" t="s">
        <v>958</v>
      </c>
      <c r="M2096" s="66" t="s">
        <v>6684</v>
      </c>
      <c r="N2096" s="67" t="s">
        <v>6685</v>
      </c>
      <c r="O2096" s="67" t="s">
        <v>6686</v>
      </c>
      <c r="P2096" s="68">
        <v>44444</v>
      </c>
      <c r="Q2096" s="71">
        <v>6960000</v>
      </c>
      <c r="R2096" s="71"/>
      <c r="S2096" s="71">
        <v>6960000</v>
      </c>
      <c r="T2096" s="67" t="s">
        <v>79</v>
      </c>
      <c r="U2096" s="67">
        <v>1873</v>
      </c>
      <c r="V2096" s="68">
        <v>44468</v>
      </c>
      <c r="W2096" s="68">
        <v>44469</v>
      </c>
      <c r="X2096" s="71">
        <f t="shared" si="281"/>
        <v>6960000</v>
      </c>
      <c r="Y2096" s="71"/>
      <c r="Z2096" s="71">
        <f t="shared" si="282"/>
        <v>6960000</v>
      </c>
      <c r="AA2096" s="67" t="s">
        <v>80</v>
      </c>
      <c r="AB2096" s="67"/>
      <c r="AC2096" s="67"/>
      <c r="AD2096" s="67">
        <v>1504</v>
      </c>
      <c r="AE2096" s="67"/>
      <c r="AF2096" s="67"/>
      <c r="AG2096" s="67" t="s">
        <v>81</v>
      </c>
      <c r="AH2096" s="34">
        <f t="shared" si="283"/>
        <v>6960000</v>
      </c>
      <c r="AI2096" s="67" t="s">
        <v>82</v>
      </c>
      <c r="AJ2096" s="66"/>
      <c r="AK2096" s="66" t="s">
        <v>958</v>
      </c>
      <c r="AL2096" s="67"/>
    </row>
    <row r="2097" spans="1:38" ht="11.25" customHeight="1">
      <c r="A2097" s="4">
        <v>6137</v>
      </c>
      <c r="B2097" s="67" t="s">
        <v>72</v>
      </c>
      <c r="C2097" s="67" t="s">
        <v>72</v>
      </c>
      <c r="D2097" s="67" t="s">
        <v>72</v>
      </c>
      <c r="E2097" s="68">
        <v>44461</v>
      </c>
      <c r="F2097" s="68">
        <v>44461</v>
      </c>
      <c r="G2097" s="68" t="s">
        <v>73</v>
      </c>
      <c r="H2097" s="67" t="s">
        <v>21</v>
      </c>
      <c r="I2097" s="67">
        <v>14</v>
      </c>
      <c r="J2097" s="67" t="s">
        <v>74</v>
      </c>
      <c r="K2097" s="67"/>
      <c r="L2097" s="67" t="s">
        <v>958</v>
      </c>
      <c r="M2097" s="66" t="s">
        <v>6687</v>
      </c>
      <c r="N2097" s="67" t="s">
        <v>6688</v>
      </c>
      <c r="O2097" s="67" t="s">
        <v>6689</v>
      </c>
      <c r="P2097" s="68">
        <v>44444</v>
      </c>
      <c r="Q2097" s="71">
        <v>5780000</v>
      </c>
      <c r="R2097" s="71"/>
      <c r="S2097" s="71">
        <v>5780000</v>
      </c>
      <c r="T2097" s="67" t="s">
        <v>79</v>
      </c>
      <c r="U2097" s="67">
        <v>1807</v>
      </c>
      <c r="V2097" s="68">
        <v>44468</v>
      </c>
      <c r="W2097" s="68">
        <v>44469</v>
      </c>
      <c r="X2097" s="71">
        <f t="shared" si="281"/>
        <v>5780000</v>
      </c>
      <c r="Y2097" s="71"/>
      <c r="Z2097" s="71">
        <f t="shared" si="282"/>
        <v>5780000</v>
      </c>
      <c r="AA2097" s="67" t="s">
        <v>80</v>
      </c>
      <c r="AB2097" s="67"/>
      <c r="AC2097" s="67"/>
      <c r="AD2097" s="67">
        <v>1447</v>
      </c>
      <c r="AE2097" s="67"/>
      <c r="AF2097" s="67"/>
      <c r="AG2097" s="67" t="s">
        <v>81</v>
      </c>
      <c r="AH2097" s="34">
        <f t="shared" si="283"/>
        <v>5780000</v>
      </c>
      <c r="AI2097" s="67" t="s">
        <v>82</v>
      </c>
      <c r="AJ2097" s="66"/>
      <c r="AK2097" s="66" t="s">
        <v>958</v>
      </c>
      <c r="AL2097" s="67"/>
    </row>
    <row r="2098" spans="1:38" ht="11.25" customHeight="1">
      <c r="A2098" s="4">
        <v>6138</v>
      </c>
      <c r="B2098" s="67" t="s">
        <v>72</v>
      </c>
      <c r="C2098" s="67" t="s">
        <v>72</v>
      </c>
      <c r="D2098" s="67" t="s">
        <v>72</v>
      </c>
      <c r="E2098" s="68">
        <v>44461</v>
      </c>
      <c r="F2098" s="68">
        <v>44461</v>
      </c>
      <c r="G2098" s="68" t="s">
        <v>73</v>
      </c>
      <c r="H2098" s="67" t="s">
        <v>21</v>
      </c>
      <c r="I2098" s="67">
        <v>14</v>
      </c>
      <c r="J2098" s="67" t="s">
        <v>74</v>
      </c>
      <c r="K2098" s="67"/>
      <c r="L2098" s="67" t="s">
        <v>958</v>
      </c>
      <c r="M2098" s="66" t="s">
        <v>6690</v>
      </c>
      <c r="N2098" s="67" t="s">
        <v>6691</v>
      </c>
      <c r="O2098" s="67" t="s">
        <v>6692</v>
      </c>
      <c r="P2098" s="68">
        <v>44444</v>
      </c>
      <c r="Q2098" s="71">
        <v>10661000</v>
      </c>
      <c r="R2098" s="71"/>
      <c r="S2098" s="71">
        <v>10661000</v>
      </c>
      <c r="T2098" s="67" t="s">
        <v>79</v>
      </c>
      <c r="U2098" s="67">
        <v>1896</v>
      </c>
      <c r="V2098" s="68">
        <v>44468</v>
      </c>
      <c r="W2098" s="68">
        <v>44469</v>
      </c>
      <c r="X2098" s="71">
        <f t="shared" si="281"/>
        <v>10661000</v>
      </c>
      <c r="Y2098" s="71"/>
      <c r="Z2098" s="71">
        <f t="shared" si="282"/>
        <v>10661000</v>
      </c>
      <c r="AA2098" s="67" t="s">
        <v>80</v>
      </c>
      <c r="AB2098" s="67"/>
      <c r="AC2098" s="67"/>
      <c r="AD2098" s="67">
        <v>1532</v>
      </c>
      <c r="AE2098" s="67"/>
      <c r="AF2098" s="67"/>
      <c r="AG2098" s="67" t="s">
        <v>81</v>
      </c>
      <c r="AH2098" s="34">
        <f t="shared" si="283"/>
        <v>10661000</v>
      </c>
      <c r="AI2098" s="67" t="s">
        <v>82</v>
      </c>
      <c r="AJ2098" s="66"/>
      <c r="AK2098" s="66" t="s">
        <v>958</v>
      </c>
      <c r="AL2098" s="67"/>
    </row>
    <row r="2099" spans="1:38" ht="11.25" customHeight="1">
      <c r="A2099" s="4">
        <v>6139</v>
      </c>
      <c r="B2099" s="67" t="s">
        <v>72</v>
      </c>
      <c r="C2099" s="67" t="s">
        <v>72</v>
      </c>
      <c r="D2099" s="67" t="s">
        <v>72</v>
      </c>
      <c r="E2099" s="68">
        <v>44461</v>
      </c>
      <c r="F2099" s="68">
        <v>44461</v>
      </c>
      <c r="G2099" s="68" t="s">
        <v>73</v>
      </c>
      <c r="H2099" s="67" t="s">
        <v>21</v>
      </c>
      <c r="I2099" s="67">
        <v>14</v>
      </c>
      <c r="J2099" s="67" t="s">
        <v>74</v>
      </c>
      <c r="K2099" s="67"/>
      <c r="L2099" s="67" t="s">
        <v>958</v>
      </c>
      <c r="M2099" s="66" t="s">
        <v>6693</v>
      </c>
      <c r="N2099" s="67" t="s">
        <v>6694</v>
      </c>
      <c r="O2099" s="67" t="s">
        <v>6695</v>
      </c>
      <c r="P2099" s="68">
        <v>44444</v>
      </c>
      <c r="Q2099" s="71">
        <v>3030000</v>
      </c>
      <c r="R2099" s="71"/>
      <c r="S2099" s="71">
        <v>3030000</v>
      </c>
      <c r="T2099" s="67" t="s">
        <v>79</v>
      </c>
      <c r="U2099" s="67">
        <v>1898</v>
      </c>
      <c r="V2099" s="68">
        <v>44468</v>
      </c>
      <c r="W2099" s="68">
        <v>44469</v>
      </c>
      <c r="X2099" s="71">
        <f t="shared" si="281"/>
        <v>3030000</v>
      </c>
      <c r="Y2099" s="71"/>
      <c r="Z2099" s="71">
        <f t="shared" si="282"/>
        <v>3030000</v>
      </c>
      <c r="AA2099" s="67" t="s">
        <v>80</v>
      </c>
      <c r="AB2099" s="67"/>
      <c r="AC2099" s="67"/>
      <c r="AD2099" s="67">
        <v>1535</v>
      </c>
      <c r="AE2099" s="67"/>
      <c r="AF2099" s="67"/>
      <c r="AG2099" s="67" t="s">
        <v>81</v>
      </c>
      <c r="AH2099" s="34">
        <f t="shared" si="283"/>
        <v>3030000</v>
      </c>
      <c r="AI2099" s="67" t="s">
        <v>82</v>
      </c>
      <c r="AJ2099" s="66"/>
      <c r="AK2099" s="66" t="s">
        <v>958</v>
      </c>
      <c r="AL2099" s="67"/>
    </row>
    <row r="2100" spans="1:38" ht="11.25" customHeight="1">
      <c r="A2100" s="4">
        <v>6140</v>
      </c>
      <c r="B2100" s="67" t="s">
        <v>72</v>
      </c>
      <c r="C2100" s="67" t="s">
        <v>72</v>
      </c>
      <c r="D2100" s="67" t="s">
        <v>72</v>
      </c>
      <c r="E2100" s="68">
        <v>44461</v>
      </c>
      <c r="F2100" s="68">
        <v>44461</v>
      </c>
      <c r="G2100" s="68" t="s">
        <v>73</v>
      </c>
      <c r="H2100" s="67" t="s">
        <v>21</v>
      </c>
      <c r="I2100" s="67">
        <v>14</v>
      </c>
      <c r="J2100" s="67" t="s">
        <v>74</v>
      </c>
      <c r="K2100" s="67"/>
      <c r="L2100" s="67" t="s">
        <v>958</v>
      </c>
      <c r="M2100" s="66" t="s">
        <v>6696</v>
      </c>
      <c r="N2100" s="67" t="s">
        <v>6697</v>
      </c>
      <c r="O2100" s="67" t="s">
        <v>6698</v>
      </c>
      <c r="P2100" s="68">
        <v>44444</v>
      </c>
      <c r="Q2100" s="71">
        <v>10193000</v>
      </c>
      <c r="R2100" s="71"/>
      <c r="S2100" s="71">
        <v>10193000</v>
      </c>
      <c r="T2100" s="67" t="s">
        <v>79</v>
      </c>
      <c r="U2100" s="67">
        <v>1971</v>
      </c>
      <c r="V2100" s="68">
        <v>44468</v>
      </c>
      <c r="W2100" s="68">
        <v>44469</v>
      </c>
      <c r="X2100" s="71">
        <f t="shared" si="281"/>
        <v>10193000</v>
      </c>
      <c r="Y2100" s="71"/>
      <c r="Z2100" s="71">
        <f t="shared" si="282"/>
        <v>10193000</v>
      </c>
      <c r="AA2100" s="67" t="s">
        <v>80</v>
      </c>
      <c r="AB2100" s="67"/>
      <c r="AC2100" s="67"/>
      <c r="AD2100" s="67">
        <v>1557</v>
      </c>
      <c r="AE2100" s="67"/>
      <c r="AF2100" s="67"/>
      <c r="AG2100" s="67" t="s">
        <v>81</v>
      </c>
      <c r="AH2100" s="34">
        <f t="shared" si="283"/>
        <v>10193000</v>
      </c>
      <c r="AI2100" s="67" t="s">
        <v>82</v>
      </c>
      <c r="AJ2100" s="66"/>
      <c r="AK2100" s="66" t="s">
        <v>958</v>
      </c>
      <c r="AL2100" s="67"/>
    </row>
    <row r="2101" spans="1:38" ht="11.25" customHeight="1">
      <c r="A2101" s="4">
        <v>6141</v>
      </c>
      <c r="B2101" s="67" t="s">
        <v>72</v>
      </c>
      <c r="C2101" s="67" t="s">
        <v>72</v>
      </c>
      <c r="D2101" s="67" t="s">
        <v>72</v>
      </c>
      <c r="E2101" s="68">
        <v>44461</v>
      </c>
      <c r="F2101" s="68">
        <v>44461</v>
      </c>
      <c r="G2101" s="68" t="s">
        <v>73</v>
      </c>
      <c r="H2101" s="67" t="s">
        <v>21</v>
      </c>
      <c r="I2101" s="67">
        <v>14</v>
      </c>
      <c r="J2101" s="67" t="s">
        <v>74</v>
      </c>
      <c r="K2101" s="67"/>
      <c r="L2101" s="67" t="s">
        <v>958</v>
      </c>
      <c r="M2101" s="66" t="s">
        <v>6699</v>
      </c>
      <c r="N2101" s="67" t="s">
        <v>6700</v>
      </c>
      <c r="O2101" s="67" t="s">
        <v>6701</v>
      </c>
      <c r="P2101" s="68">
        <v>44444</v>
      </c>
      <c r="Q2101" s="71">
        <v>14306000</v>
      </c>
      <c r="R2101" s="71"/>
      <c r="S2101" s="71">
        <v>14306000</v>
      </c>
      <c r="T2101" s="67" t="s">
        <v>79</v>
      </c>
      <c r="U2101" s="67">
        <v>1969</v>
      </c>
      <c r="V2101" s="68">
        <v>44468</v>
      </c>
      <c r="W2101" s="68">
        <v>44469</v>
      </c>
      <c r="X2101" s="71">
        <f t="shared" si="281"/>
        <v>14306000</v>
      </c>
      <c r="Y2101" s="71"/>
      <c r="Z2101" s="71">
        <f t="shared" si="282"/>
        <v>14306000</v>
      </c>
      <c r="AA2101" s="67" t="s">
        <v>80</v>
      </c>
      <c r="AB2101" s="67"/>
      <c r="AC2101" s="67"/>
      <c r="AD2101" s="67">
        <v>1556</v>
      </c>
      <c r="AE2101" s="67"/>
      <c r="AF2101" s="67"/>
      <c r="AG2101" s="67" t="s">
        <v>81</v>
      </c>
      <c r="AH2101" s="34">
        <f t="shared" si="283"/>
        <v>14306000</v>
      </c>
      <c r="AI2101" s="67" t="s">
        <v>82</v>
      </c>
      <c r="AJ2101" s="66"/>
      <c r="AK2101" s="66" t="s">
        <v>958</v>
      </c>
      <c r="AL2101" s="67"/>
    </row>
    <row r="2102" spans="1:38" ht="11.25" customHeight="1">
      <c r="A2102" s="4">
        <v>6142</v>
      </c>
      <c r="B2102" s="67" t="s">
        <v>182</v>
      </c>
      <c r="C2102" s="67" t="s">
        <v>182</v>
      </c>
      <c r="D2102" s="67" t="s">
        <v>72</v>
      </c>
      <c r="E2102" s="68">
        <v>44462</v>
      </c>
      <c r="F2102" s="68">
        <v>44462</v>
      </c>
      <c r="G2102" s="68" t="s">
        <v>73</v>
      </c>
      <c r="H2102" s="67" t="s">
        <v>21</v>
      </c>
      <c r="I2102" s="67">
        <v>14</v>
      </c>
      <c r="J2102" s="67" t="s">
        <v>74</v>
      </c>
      <c r="K2102" s="67"/>
      <c r="L2102" s="67" t="s">
        <v>201</v>
      </c>
      <c r="M2102" s="66" t="s">
        <v>6702</v>
      </c>
      <c r="N2102" s="67" t="s">
        <v>6703</v>
      </c>
      <c r="O2102" s="67" t="s">
        <v>6704</v>
      </c>
      <c r="P2102" s="68">
        <v>44454</v>
      </c>
      <c r="Q2102" s="71">
        <v>6737935.2300000004</v>
      </c>
      <c r="R2102" s="71"/>
      <c r="S2102" s="71">
        <v>6737935.2300000004</v>
      </c>
      <c r="T2102" s="67" t="s">
        <v>79</v>
      </c>
      <c r="U2102" s="67">
        <v>1948</v>
      </c>
      <c r="V2102" s="68">
        <v>44469</v>
      </c>
      <c r="W2102" s="68">
        <v>44469</v>
      </c>
      <c r="X2102" s="71">
        <f t="shared" si="281"/>
        <v>6737935.2300000004</v>
      </c>
      <c r="Y2102" s="71"/>
      <c r="Z2102" s="71">
        <f t="shared" si="282"/>
        <v>6737935.2300000004</v>
      </c>
      <c r="AA2102" s="67" t="s">
        <v>80</v>
      </c>
      <c r="AB2102" s="67"/>
      <c r="AC2102" s="67"/>
      <c r="AD2102" s="67">
        <v>1518</v>
      </c>
      <c r="AE2102" s="67"/>
      <c r="AF2102" s="67"/>
      <c r="AG2102" s="67" t="s">
        <v>81</v>
      </c>
      <c r="AH2102" s="34">
        <f t="shared" si="283"/>
        <v>6737935.2300000004</v>
      </c>
      <c r="AI2102" s="67" t="s">
        <v>82</v>
      </c>
      <c r="AJ2102" s="66"/>
      <c r="AK2102" s="66" t="s">
        <v>201</v>
      </c>
      <c r="AL2102" s="67"/>
    </row>
    <row r="2103" spans="1:38" ht="11.25" customHeight="1">
      <c r="A2103" s="4">
        <v>6143</v>
      </c>
      <c r="B2103" s="67" t="s">
        <v>182</v>
      </c>
      <c r="C2103" s="67" t="s">
        <v>182</v>
      </c>
      <c r="D2103" s="67" t="s">
        <v>72</v>
      </c>
      <c r="E2103" s="68">
        <v>44462</v>
      </c>
      <c r="F2103" s="68">
        <v>44462</v>
      </c>
      <c r="G2103" s="68" t="s">
        <v>73</v>
      </c>
      <c r="H2103" s="67" t="s">
        <v>21</v>
      </c>
      <c r="I2103" s="67">
        <v>14</v>
      </c>
      <c r="J2103" s="67" t="s">
        <v>74</v>
      </c>
      <c r="K2103" s="67"/>
      <c r="L2103" s="67" t="s">
        <v>201</v>
      </c>
      <c r="M2103" s="66" t="s">
        <v>6705</v>
      </c>
      <c r="N2103" s="67" t="s">
        <v>6706</v>
      </c>
      <c r="O2103" s="67" t="s">
        <v>6707</v>
      </c>
      <c r="P2103" s="68">
        <v>44454</v>
      </c>
      <c r="Q2103" s="71">
        <v>17736329.579999998</v>
      </c>
      <c r="R2103" s="71"/>
      <c r="S2103" s="71">
        <v>17736329.579999998</v>
      </c>
      <c r="T2103" s="67" t="s">
        <v>79</v>
      </c>
      <c r="U2103" s="67">
        <v>1878</v>
      </c>
      <c r="V2103" s="68">
        <v>44469</v>
      </c>
      <c r="W2103" s="68">
        <v>44469</v>
      </c>
      <c r="X2103" s="71">
        <f t="shared" si="281"/>
        <v>17736329.579999998</v>
      </c>
      <c r="Y2103" s="71"/>
      <c r="Z2103" s="71">
        <f t="shared" si="282"/>
        <v>17736329.579999998</v>
      </c>
      <c r="AA2103" s="67" t="s">
        <v>80</v>
      </c>
      <c r="AB2103" s="67"/>
      <c r="AC2103" s="67"/>
      <c r="AD2103" s="67">
        <v>1527</v>
      </c>
      <c r="AE2103" s="67"/>
      <c r="AF2103" s="67"/>
      <c r="AG2103" s="67" t="s">
        <v>81</v>
      </c>
      <c r="AH2103" s="34">
        <f t="shared" si="283"/>
        <v>17736329.579999998</v>
      </c>
      <c r="AI2103" s="67" t="s">
        <v>82</v>
      </c>
      <c r="AJ2103" s="66"/>
      <c r="AK2103" s="66" t="s">
        <v>201</v>
      </c>
      <c r="AL2103" s="67"/>
    </row>
    <row r="2104" spans="1:38" ht="11.25" customHeight="1">
      <c r="A2104" s="4">
        <v>6144</v>
      </c>
      <c r="B2104" s="67" t="s">
        <v>220</v>
      </c>
      <c r="C2104" s="67" t="s">
        <v>276</v>
      </c>
      <c r="D2104" s="67" t="s">
        <v>72</v>
      </c>
      <c r="E2104" s="68">
        <v>44463</v>
      </c>
      <c r="F2104" s="68">
        <v>44463</v>
      </c>
      <c r="G2104" s="68" t="s">
        <v>177</v>
      </c>
      <c r="H2104" s="67" t="s">
        <v>18</v>
      </c>
      <c r="I2104" s="67">
        <v>10</v>
      </c>
      <c r="J2104" s="67" t="s">
        <v>100</v>
      </c>
      <c r="K2104" s="67"/>
      <c r="L2104" s="66" t="s">
        <v>4140</v>
      </c>
      <c r="M2104" s="66" t="s">
        <v>6708</v>
      </c>
      <c r="N2104" s="67"/>
      <c r="O2104" s="67" t="s">
        <v>4142</v>
      </c>
      <c r="P2104" s="68">
        <v>43927</v>
      </c>
      <c r="Q2104" s="71">
        <v>7593267</v>
      </c>
      <c r="R2104" s="71"/>
      <c r="S2104" s="71">
        <v>6762000</v>
      </c>
      <c r="T2104" s="67" t="s">
        <v>96</v>
      </c>
      <c r="U2104" s="67">
        <v>1987</v>
      </c>
      <c r="V2104" s="68">
        <v>44473</v>
      </c>
      <c r="W2104" s="68">
        <v>44480</v>
      </c>
      <c r="X2104" s="71">
        <v>6762000</v>
      </c>
      <c r="Y2104" s="71"/>
      <c r="Z2104" s="71">
        <v>6762000</v>
      </c>
      <c r="AA2104" s="67" t="s">
        <v>80</v>
      </c>
      <c r="AB2104" s="67"/>
      <c r="AC2104" s="67"/>
      <c r="AD2104" s="67">
        <v>327</v>
      </c>
      <c r="AE2104" s="67"/>
      <c r="AF2104" s="67"/>
      <c r="AG2104" s="67" t="s">
        <v>6709</v>
      </c>
      <c r="AH2104" s="34"/>
      <c r="AI2104" s="67" t="s">
        <v>1888</v>
      </c>
      <c r="AJ2104" s="66"/>
      <c r="AK2104" s="66" t="s">
        <v>6708</v>
      </c>
      <c r="AL2104" s="67"/>
    </row>
    <row r="2105" spans="1:38" ht="11.25" customHeight="1">
      <c r="A2105" s="4">
        <v>6145</v>
      </c>
      <c r="B2105" s="67" t="s">
        <v>72</v>
      </c>
      <c r="C2105" s="67" t="s">
        <v>90</v>
      </c>
      <c r="D2105" s="67" t="s">
        <v>72</v>
      </c>
      <c r="E2105" s="68">
        <v>44463</v>
      </c>
      <c r="F2105" s="68">
        <v>44463</v>
      </c>
      <c r="G2105" s="68" t="s">
        <v>177</v>
      </c>
      <c r="H2105" s="67" t="s">
        <v>18</v>
      </c>
      <c r="I2105" s="67">
        <v>10</v>
      </c>
      <c r="J2105" s="67" t="s">
        <v>100</v>
      </c>
      <c r="K2105" s="67"/>
      <c r="L2105" s="66" t="s">
        <v>6559</v>
      </c>
      <c r="M2105" s="66" t="s">
        <v>6710</v>
      </c>
      <c r="N2105" s="67"/>
      <c r="O2105" s="67" t="s">
        <v>6561</v>
      </c>
      <c r="P2105" s="68">
        <v>44426</v>
      </c>
      <c r="Q2105" s="71">
        <v>7574736</v>
      </c>
      <c r="R2105" s="71"/>
      <c r="S2105" s="71">
        <v>7574736</v>
      </c>
      <c r="T2105" s="67" t="s">
        <v>96</v>
      </c>
      <c r="U2105" s="67">
        <v>1986</v>
      </c>
      <c r="V2105" s="68">
        <v>44473</v>
      </c>
      <c r="W2105" s="68">
        <v>44475</v>
      </c>
      <c r="X2105" s="71">
        <v>7574736</v>
      </c>
      <c r="Y2105" s="71"/>
      <c r="Z2105" s="71">
        <v>7574736</v>
      </c>
      <c r="AA2105" s="67" t="s">
        <v>80</v>
      </c>
      <c r="AB2105" s="67"/>
      <c r="AC2105" s="67"/>
      <c r="AD2105" s="67">
        <v>326</v>
      </c>
      <c r="AE2105" s="67"/>
      <c r="AF2105" s="67"/>
      <c r="AG2105" s="67" t="s">
        <v>6562</v>
      </c>
      <c r="AH2105" s="34"/>
      <c r="AI2105" s="67" t="s">
        <v>1888</v>
      </c>
      <c r="AJ2105" s="66"/>
      <c r="AK2105" s="66" t="s">
        <v>6710</v>
      </c>
      <c r="AL2105" s="67"/>
    </row>
    <row r="2106" spans="1:38" ht="11.25" customHeight="1">
      <c r="A2106" s="4">
        <v>6146</v>
      </c>
      <c r="B2106" s="67" t="s">
        <v>220</v>
      </c>
      <c r="C2106" s="67" t="s">
        <v>276</v>
      </c>
      <c r="D2106" s="67" t="s">
        <v>72</v>
      </c>
      <c r="E2106" s="68">
        <v>44463</v>
      </c>
      <c r="F2106" s="68">
        <v>44463</v>
      </c>
      <c r="G2106" s="68" t="s">
        <v>177</v>
      </c>
      <c r="H2106" s="67" t="s">
        <v>18</v>
      </c>
      <c r="I2106" s="67">
        <v>10</v>
      </c>
      <c r="J2106" s="67" t="s">
        <v>100</v>
      </c>
      <c r="K2106" s="67"/>
      <c r="L2106" s="66" t="s">
        <v>6711</v>
      </c>
      <c r="M2106" s="66" t="s">
        <v>6712</v>
      </c>
      <c r="N2106" s="67"/>
      <c r="O2106" s="67" t="s">
        <v>6713</v>
      </c>
      <c r="P2106" s="68">
        <v>44451</v>
      </c>
      <c r="Q2106" s="71">
        <f>5906770+300000</f>
        <v>6206770</v>
      </c>
      <c r="R2106" s="71"/>
      <c r="S2106" s="71">
        <f>5906770+300000</f>
        <v>6206770</v>
      </c>
      <c r="T2106" s="67" t="s">
        <v>96</v>
      </c>
      <c r="U2106" s="67">
        <v>2102</v>
      </c>
      <c r="V2106" s="68">
        <v>44488</v>
      </c>
      <c r="W2106" s="68">
        <v>44494</v>
      </c>
      <c r="X2106" s="71">
        <f>5906770+300000</f>
        <v>6206770</v>
      </c>
      <c r="Y2106" s="71"/>
      <c r="Z2106" s="71">
        <f>5906770+300000</f>
        <v>6206770</v>
      </c>
      <c r="AA2106" s="67" t="s">
        <v>80</v>
      </c>
      <c r="AB2106" s="67"/>
      <c r="AC2106" s="67"/>
      <c r="AD2106" s="67">
        <v>359</v>
      </c>
      <c r="AE2106" s="67"/>
      <c r="AF2106" s="67"/>
      <c r="AG2106" s="67" t="s">
        <v>6714</v>
      </c>
      <c r="AH2106" s="34"/>
      <c r="AI2106" s="67" t="s">
        <v>403</v>
      </c>
      <c r="AJ2106" s="66"/>
      <c r="AK2106" s="66" t="s">
        <v>6712</v>
      </c>
      <c r="AL2106" s="67"/>
    </row>
    <row r="2107" spans="1:38" ht="11.25" customHeight="1">
      <c r="A2107" s="4">
        <v>6147</v>
      </c>
      <c r="B2107" s="67" t="s">
        <v>685</v>
      </c>
      <c r="C2107" s="67" t="s">
        <v>6715</v>
      </c>
      <c r="D2107" s="67" t="s">
        <v>72</v>
      </c>
      <c r="E2107" s="68">
        <v>44463</v>
      </c>
      <c r="F2107" s="68">
        <v>44463</v>
      </c>
      <c r="G2107" s="68" t="s">
        <v>177</v>
      </c>
      <c r="H2107" s="67" t="s">
        <v>18</v>
      </c>
      <c r="I2107" s="67">
        <v>10</v>
      </c>
      <c r="J2107" s="67" t="s">
        <v>100</v>
      </c>
      <c r="K2107" s="67"/>
      <c r="L2107" s="66" t="s">
        <v>6716</v>
      </c>
      <c r="M2107" s="66" t="s">
        <v>6717</v>
      </c>
      <c r="N2107" s="67"/>
      <c r="O2107" s="67" t="s">
        <v>6718</v>
      </c>
      <c r="P2107" s="68">
        <v>44436</v>
      </c>
      <c r="Q2107" s="71">
        <f>18355786+450000</f>
        <v>18805786</v>
      </c>
      <c r="R2107" s="71"/>
      <c r="S2107" s="71">
        <v>14000000</v>
      </c>
      <c r="T2107" s="67" t="s">
        <v>96</v>
      </c>
      <c r="U2107" s="67">
        <v>1989</v>
      </c>
      <c r="V2107" s="68">
        <v>44474</v>
      </c>
      <c r="W2107" s="68">
        <v>44480</v>
      </c>
      <c r="X2107" s="71">
        <v>14000000</v>
      </c>
      <c r="Y2107" s="71"/>
      <c r="Z2107" s="71">
        <v>14000000</v>
      </c>
      <c r="AA2107" s="67" t="s">
        <v>80</v>
      </c>
      <c r="AB2107" s="67"/>
      <c r="AC2107" s="67"/>
      <c r="AD2107" s="67"/>
      <c r="AE2107" s="67"/>
      <c r="AF2107" s="67"/>
      <c r="AG2107" s="67" t="s">
        <v>6719</v>
      </c>
      <c r="AH2107" s="34"/>
      <c r="AI2107" s="67" t="s">
        <v>1888</v>
      </c>
      <c r="AJ2107" s="66"/>
      <c r="AK2107" s="66" t="s">
        <v>6717</v>
      </c>
      <c r="AL2107" s="67"/>
    </row>
    <row r="2108" spans="1:38" ht="11.25" customHeight="1">
      <c r="A2108" s="4">
        <v>6148</v>
      </c>
      <c r="B2108" s="67" t="s">
        <v>140</v>
      </c>
      <c r="C2108" s="67" t="s">
        <v>2780</v>
      </c>
      <c r="D2108" s="67" t="s">
        <v>72</v>
      </c>
      <c r="E2108" s="68">
        <v>44463</v>
      </c>
      <c r="F2108" s="68">
        <v>44463</v>
      </c>
      <c r="G2108" s="68" t="s">
        <v>124</v>
      </c>
      <c r="H2108" s="67" t="s">
        <v>17</v>
      </c>
      <c r="I2108" s="67">
        <v>1</v>
      </c>
      <c r="J2108" s="67" t="s">
        <v>100</v>
      </c>
      <c r="K2108" s="67"/>
      <c r="L2108" s="66" t="s">
        <v>6720</v>
      </c>
      <c r="M2108" s="66" t="s">
        <v>6720</v>
      </c>
      <c r="N2108" s="67"/>
      <c r="O2108" s="67" t="s">
        <v>6721</v>
      </c>
      <c r="P2108" s="68">
        <v>44457</v>
      </c>
      <c r="Q2108" s="71"/>
      <c r="R2108" s="71">
        <v>375000</v>
      </c>
      <c r="S2108" s="71">
        <v>375000</v>
      </c>
      <c r="T2108" s="67" t="s">
        <v>144</v>
      </c>
      <c r="U2108" s="67">
        <v>2022</v>
      </c>
      <c r="V2108" s="68">
        <v>44481</v>
      </c>
      <c r="W2108" s="68">
        <v>44487</v>
      </c>
      <c r="X2108" s="71"/>
      <c r="Y2108" s="71">
        <v>375000</v>
      </c>
      <c r="Z2108" s="71">
        <v>375000</v>
      </c>
      <c r="AA2108" s="67" t="s">
        <v>80</v>
      </c>
      <c r="AB2108" s="67"/>
      <c r="AC2108" s="67"/>
      <c r="AD2108" s="67"/>
      <c r="AE2108" s="67"/>
      <c r="AF2108" s="67"/>
      <c r="AG2108" s="66" t="s">
        <v>6720</v>
      </c>
      <c r="AH2108" s="34"/>
      <c r="AI2108" s="67" t="s">
        <v>403</v>
      </c>
      <c r="AJ2108" s="66"/>
      <c r="AK2108" s="66" t="s">
        <v>6720</v>
      </c>
      <c r="AL2108" s="67"/>
    </row>
    <row r="2109" spans="1:38" ht="11.25" customHeight="1">
      <c r="A2109" s="4">
        <v>6149</v>
      </c>
      <c r="B2109" s="67" t="s">
        <v>72</v>
      </c>
      <c r="C2109" s="67" t="s">
        <v>72</v>
      </c>
      <c r="D2109" s="67" t="s">
        <v>72</v>
      </c>
      <c r="E2109" s="68">
        <v>44463</v>
      </c>
      <c r="F2109" s="68">
        <v>44463</v>
      </c>
      <c r="G2109" s="68" t="s">
        <v>124</v>
      </c>
      <c r="H2109" s="67" t="s">
        <v>17</v>
      </c>
      <c r="I2109" s="67">
        <v>1</v>
      </c>
      <c r="J2109" s="67" t="s">
        <v>74</v>
      </c>
      <c r="K2109" s="67"/>
      <c r="L2109" s="66" t="s">
        <v>167</v>
      </c>
      <c r="M2109" s="66" t="s">
        <v>6722</v>
      </c>
      <c r="N2109" s="67" t="s">
        <v>6723</v>
      </c>
      <c r="O2109" s="67" t="s">
        <v>735</v>
      </c>
      <c r="P2109" s="68">
        <v>44459</v>
      </c>
      <c r="Q2109" s="71"/>
      <c r="R2109" s="71">
        <v>2520000</v>
      </c>
      <c r="S2109" s="71">
        <v>2520000</v>
      </c>
      <c r="T2109" s="67" t="s">
        <v>144</v>
      </c>
      <c r="U2109" s="67">
        <v>2002</v>
      </c>
      <c r="V2109" s="68">
        <v>44477</v>
      </c>
      <c r="W2109" s="68">
        <v>44484</v>
      </c>
      <c r="X2109" s="71"/>
      <c r="Y2109" s="71">
        <v>2520000</v>
      </c>
      <c r="Z2109" s="71">
        <v>2520000</v>
      </c>
      <c r="AA2109" s="67" t="s">
        <v>80</v>
      </c>
      <c r="AB2109" s="67"/>
      <c r="AC2109" s="67"/>
      <c r="AD2109" s="67">
        <v>1571</v>
      </c>
      <c r="AE2109" s="67"/>
      <c r="AF2109" s="67"/>
      <c r="AG2109" s="66" t="s">
        <v>6722</v>
      </c>
      <c r="AH2109" s="34"/>
      <c r="AI2109" s="67" t="s">
        <v>1888</v>
      </c>
      <c r="AJ2109" s="66"/>
      <c r="AK2109" s="66" t="s">
        <v>6722</v>
      </c>
      <c r="AL2109" s="67"/>
    </row>
    <row r="2110" spans="1:38" ht="11.25" customHeight="1">
      <c r="A2110" s="4">
        <v>6150</v>
      </c>
      <c r="B2110" s="67" t="s">
        <v>134</v>
      </c>
      <c r="C2110" s="67" t="s">
        <v>134</v>
      </c>
      <c r="D2110" s="67" t="s">
        <v>72</v>
      </c>
      <c r="E2110" s="68">
        <v>44463</v>
      </c>
      <c r="F2110" s="68">
        <v>44463</v>
      </c>
      <c r="G2110" s="68" t="s">
        <v>91</v>
      </c>
      <c r="H2110" s="67" t="s">
        <v>2</v>
      </c>
      <c r="I2110" s="67">
        <v>3.14</v>
      </c>
      <c r="J2110" s="67" t="s">
        <v>74</v>
      </c>
      <c r="K2110" s="67"/>
      <c r="L2110" s="66" t="s">
        <v>136</v>
      </c>
      <c r="M2110" s="66" t="s">
        <v>6724</v>
      </c>
      <c r="N2110" s="67" t="s">
        <v>6725</v>
      </c>
      <c r="O2110" s="67" t="s">
        <v>6726</v>
      </c>
      <c r="P2110" s="68">
        <v>44351</v>
      </c>
      <c r="Q2110" s="71">
        <v>7650640</v>
      </c>
      <c r="R2110" s="71"/>
      <c r="S2110" s="71">
        <v>4590384</v>
      </c>
      <c r="T2110" s="67" t="s">
        <v>96</v>
      </c>
      <c r="U2110" s="67">
        <v>2735</v>
      </c>
      <c r="V2110" s="68">
        <v>44522</v>
      </c>
      <c r="W2110" s="68">
        <v>44529</v>
      </c>
      <c r="X2110" s="71">
        <v>4590384</v>
      </c>
      <c r="Y2110" s="71"/>
      <c r="Z2110" s="71">
        <v>4590384</v>
      </c>
      <c r="AA2110" s="67" t="s">
        <v>80</v>
      </c>
      <c r="AB2110" s="67"/>
      <c r="AC2110" s="67"/>
      <c r="AD2110" s="67">
        <v>2219</v>
      </c>
      <c r="AE2110" s="67"/>
      <c r="AF2110" s="67"/>
      <c r="AG2110" s="66" t="s">
        <v>6727</v>
      </c>
      <c r="AH2110" s="34"/>
      <c r="AI2110" s="67" t="s">
        <v>1888</v>
      </c>
      <c r="AJ2110" s="66"/>
      <c r="AK2110" s="66" t="s">
        <v>136</v>
      </c>
      <c r="AL2110" s="67"/>
    </row>
    <row r="2111" spans="1:38" ht="11.25" customHeight="1">
      <c r="A2111" s="4">
        <v>6152</v>
      </c>
      <c r="B2111" s="67" t="s">
        <v>685</v>
      </c>
      <c r="C2111" s="67" t="s">
        <v>685</v>
      </c>
      <c r="D2111" s="67" t="s">
        <v>72</v>
      </c>
      <c r="E2111" s="68">
        <v>44463</v>
      </c>
      <c r="F2111" s="68">
        <v>44463</v>
      </c>
      <c r="G2111" s="68" t="s">
        <v>91</v>
      </c>
      <c r="H2111" s="67" t="s">
        <v>2</v>
      </c>
      <c r="I2111" s="67">
        <v>3.14</v>
      </c>
      <c r="J2111" s="67" t="s">
        <v>74</v>
      </c>
      <c r="K2111" s="67"/>
      <c r="L2111" s="67" t="s">
        <v>686</v>
      </c>
      <c r="M2111" s="66" t="s">
        <v>6728</v>
      </c>
      <c r="N2111" s="67" t="s">
        <v>6729</v>
      </c>
      <c r="O2111" s="67" t="s">
        <v>6730</v>
      </c>
      <c r="P2111" s="68">
        <v>44421</v>
      </c>
      <c r="Q2111" s="71">
        <v>22748513</v>
      </c>
      <c r="R2111" s="71"/>
      <c r="S2111" s="71">
        <v>11210272.99</v>
      </c>
      <c r="T2111" s="67" t="s">
        <v>96</v>
      </c>
      <c r="U2111" s="67">
        <v>1978</v>
      </c>
      <c r="V2111" s="68">
        <v>44473</v>
      </c>
      <c r="W2111" s="68">
        <v>44480</v>
      </c>
      <c r="X2111" s="71">
        <v>11210272.99</v>
      </c>
      <c r="Y2111" s="71"/>
      <c r="Z2111" s="71">
        <v>11210272.99</v>
      </c>
      <c r="AA2111" s="67" t="s">
        <v>80</v>
      </c>
      <c r="AB2111" s="67"/>
      <c r="AC2111" s="67"/>
      <c r="AD2111" s="67"/>
      <c r="AE2111" s="67"/>
      <c r="AF2111" s="67"/>
      <c r="AG2111" s="66" t="s">
        <v>6731</v>
      </c>
      <c r="AH2111" s="34"/>
      <c r="AI2111" s="67" t="s">
        <v>98</v>
      </c>
      <c r="AJ2111" s="66"/>
      <c r="AK2111" s="66" t="s">
        <v>690</v>
      </c>
      <c r="AL2111" s="67"/>
    </row>
    <row r="2112" spans="1:38" ht="11.25" customHeight="1">
      <c r="A2112" s="4">
        <v>6155</v>
      </c>
      <c r="B2112" s="67" t="s">
        <v>134</v>
      </c>
      <c r="C2112" s="67" t="s">
        <v>823</v>
      </c>
      <c r="D2112" s="67" t="s">
        <v>72</v>
      </c>
      <c r="E2112" s="68">
        <v>44463</v>
      </c>
      <c r="F2112" s="68">
        <v>44463</v>
      </c>
      <c r="G2112" s="68" t="s">
        <v>177</v>
      </c>
      <c r="H2112" s="67" t="s">
        <v>18</v>
      </c>
      <c r="I2112" s="67">
        <v>10</v>
      </c>
      <c r="J2112" s="67" t="s">
        <v>100</v>
      </c>
      <c r="K2112" s="67"/>
      <c r="L2112" s="66" t="s">
        <v>6732</v>
      </c>
      <c r="M2112" s="66" t="s">
        <v>6733</v>
      </c>
      <c r="N2112" s="67"/>
      <c r="O2112" s="67" t="s">
        <v>6734</v>
      </c>
      <c r="P2112" s="68">
        <v>44390</v>
      </c>
      <c r="Q2112" s="71">
        <v>3903336</v>
      </c>
      <c r="R2112" s="71"/>
      <c r="S2112" s="71">
        <v>3903336</v>
      </c>
      <c r="T2112" s="67" t="s">
        <v>96</v>
      </c>
      <c r="U2112" s="67">
        <v>2053</v>
      </c>
      <c r="V2112" s="68">
        <v>44483</v>
      </c>
      <c r="W2112" s="68">
        <v>44490</v>
      </c>
      <c r="X2112" s="71">
        <v>3903336</v>
      </c>
      <c r="Y2112" s="71"/>
      <c r="Z2112" s="71">
        <v>3903336</v>
      </c>
      <c r="AA2112" s="67" t="s">
        <v>80</v>
      </c>
      <c r="AB2112" s="67"/>
      <c r="AC2112" s="67"/>
      <c r="AD2112" s="67">
        <v>348</v>
      </c>
      <c r="AE2112" s="67"/>
      <c r="AF2112" s="67"/>
      <c r="AG2112" s="66" t="s">
        <v>6735</v>
      </c>
      <c r="AH2112" s="34"/>
      <c r="AI2112" s="67" t="s">
        <v>82</v>
      </c>
      <c r="AJ2112" s="66"/>
      <c r="AK2112" s="66" t="s">
        <v>6733</v>
      </c>
      <c r="AL2112" s="67"/>
    </row>
    <row r="2113" spans="1:38" ht="11.25" customHeight="1">
      <c r="A2113" s="4">
        <v>6175</v>
      </c>
      <c r="B2113" s="67" t="s">
        <v>72</v>
      </c>
      <c r="C2113" s="67" t="s">
        <v>72</v>
      </c>
      <c r="D2113" s="67" t="s">
        <v>72</v>
      </c>
      <c r="E2113" s="68">
        <v>44463</v>
      </c>
      <c r="F2113" s="68">
        <v>44463</v>
      </c>
      <c r="G2113" s="68" t="s">
        <v>91</v>
      </c>
      <c r="H2113" s="67" t="s">
        <v>2</v>
      </c>
      <c r="I2113" s="67">
        <v>3.14</v>
      </c>
      <c r="J2113" s="67" t="s">
        <v>74</v>
      </c>
      <c r="K2113" s="67"/>
      <c r="L2113" s="66" t="s">
        <v>611</v>
      </c>
      <c r="M2113" s="66" t="s">
        <v>6736</v>
      </c>
      <c r="N2113" s="67" t="s">
        <v>6737</v>
      </c>
      <c r="O2113" s="67" t="s">
        <v>6738</v>
      </c>
      <c r="P2113" s="68">
        <v>44492</v>
      </c>
      <c r="Q2113" s="71">
        <v>900000</v>
      </c>
      <c r="R2113" s="71"/>
      <c r="S2113" s="71">
        <v>720000</v>
      </c>
      <c r="T2113" s="67" t="s">
        <v>118</v>
      </c>
      <c r="U2113" s="67">
        <v>2469</v>
      </c>
      <c r="V2113" s="68">
        <v>44498</v>
      </c>
      <c r="W2113" s="68">
        <v>44509</v>
      </c>
      <c r="X2113" s="71">
        <v>720000</v>
      </c>
      <c r="Y2113" s="71"/>
      <c r="Z2113" s="71">
        <v>720000</v>
      </c>
      <c r="AA2113" s="67" t="s">
        <v>80</v>
      </c>
      <c r="AB2113" s="67"/>
      <c r="AC2113" s="67"/>
      <c r="AD2113" s="67">
        <v>1752</v>
      </c>
      <c r="AE2113" s="67"/>
      <c r="AF2113" s="67"/>
      <c r="AG2113" s="66" t="s">
        <v>6739</v>
      </c>
      <c r="AH2113" s="34"/>
      <c r="AI2113" s="67" t="s">
        <v>98</v>
      </c>
      <c r="AJ2113" s="66"/>
      <c r="AK2113" s="66" t="s">
        <v>615</v>
      </c>
      <c r="AL2113" s="67"/>
    </row>
    <row r="2114" spans="1:38" ht="11.25" customHeight="1">
      <c r="A2114" s="4">
        <v>6176</v>
      </c>
      <c r="B2114" s="67" t="s">
        <v>72</v>
      </c>
      <c r="C2114" s="67" t="s">
        <v>72</v>
      </c>
      <c r="D2114" s="67" t="s">
        <v>72</v>
      </c>
      <c r="E2114" s="68">
        <v>44466</v>
      </c>
      <c r="F2114" s="68">
        <v>44466</v>
      </c>
      <c r="G2114" s="68" t="s">
        <v>91</v>
      </c>
      <c r="H2114" s="67" t="s">
        <v>2</v>
      </c>
      <c r="I2114" s="67">
        <v>3.14</v>
      </c>
      <c r="J2114" s="67" t="s">
        <v>74</v>
      </c>
      <c r="K2114" s="67"/>
      <c r="L2114" s="66" t="s">
        <v>610</v>
      </c>
      <c r="M2114" s="66" t="s">
        <v>6740</v>
      </c>
      <c r="N2114" s="67" t="s">
        <v>6741</v>
      </c>
      <c r="O2114" s="67" t="s">
        <v>6742</v>
      </c>
      <c r="P2114" s="68">
        <v>44464</v>
      </c>
      <c r="Q2114" s="71">
        <v>3682624</v>
      </c>
      <c r="R2114" s="71"/>
      <c r="S2114" s="71">
        <v>3196099.2</v>
      </c>
      <c r="T2114" s="67" t="s">
        <v>96</v>
      </c>
      <c r="U2114" s="67">
        <v>2085</v>
      </c>
      <c r="V2114" s="68">
        <v>44487</v>
      </c>
      <c r="W2114" s="68">
        <v>44490</v>
      </c>
      <c r="X2114" s="71">
        <v>3196099.2</v>
      </c>
      <c r="Y2114" s="71"/>
      <c r="Z2114" s="71">
        <v>3196099.2</v>
      </c>
      <c r="AA2114" s="67" t="s">
        <v>80</v>
      </c>
      <c r="AB2114" s="67"/>
      <c r="AC2114" s="67"/>
      <c r="AD2114" s="67">
        <v>1668</v>
      </c>
      <c r="AE2114" s="67"/>
      <c r="AF2114" s="67"/>
      <c r="AG2114" s="66" t="s">
        <v>6743</v>
      </c>
      <c r="AH2114" s="34"/>
      <c r="AI2114" s="67" t="s">
        <v>98</v>
      </c>
      <c r="AJ2114" s="66"/>
      <c r="AK2114" s="66" t="s">
        <v>355</v>
      </c>
      <c r="AL2114" s="67"/>
    </row>
    <row r="2115" spans="1:38" ht="11.25" customHeight="1">
      <c r="A2115" s="4">
        <v>6177</v>
      </c>
      <c r="B2115" s="67" t="s">
        <v>72</v>
      </c>
      <c r="C2115" s="67" t="s">
        <v>72</v>
      </c>
      <c r="D2115" s="67" t="s">
        <v>72</v>
      </c>
      <c r="E2115" s="68">
        <v>44466</v>
      </c>
      <c r="F2115" s="68">
        <v>44466</v>
      </c>
      <c r="G2115" s="68" t="s">
        <v>73</v>
      </c>
      <c r="H2115" s="67" t="s">
        <v>21</v>
      </c>
      <c r="I2115" s="67">
        <v>14</v>
      </c>
      <c r="J2115" s="67" t="s">
        <v>74</v>
      </c>
      <c r="K2115" s="67"/>
      <c r="L2115" s="66" t="s">
        <v>610</v>
      </c>
      <c r="M2115" s="66" t="s">
        <v>6744</v>
      </c>
      <c r="N2115" s="67" t="s">
        <v>6745</v>
      </c>
      <c r="O2115" s="67" t="s">
        <v>6746</v>
      </c>
      <c r="P2115" s="68">
        <v>44413</v>
      </c>
      <c r="Q2115" s="71">
        <v>6100000</v>
      </c>
      <c r="R2115" s="71"/>
      <c r="S2115" s="71">
        <v>6100000</v>
      </c>
      <c r="T2115" s="67" t="s">
        <v>79</v>
      </c>
      <c r="U2115" s="67">
        <v>1821</v>
      </c>
      <c r="V2115" s="68">
        <v>44468</v>
      </c>
      <c r="W2115" s="68">
        <v>44468</v>
      </c>
      <c r="X2115" s="71">
        <f t="shared" ref="X2115:X2158" si="284">+S2115</f>
        <v>6100000</v>
      </c>
      <c r="Y2115" s="71"/>
      <c r="Z2115" s="71">
        <f t="shared" ref="Z2115:Z2158" si="285">SUM(X2115:Y2115)</f>
        <v>6100000</v>
      </c>
      <c r="AA2115" s="67" t="s">
        <v>80</v>
      </c>
      <c r="AB2115" s="67"/>
      <c r="AC2115" s="67"/>
      <c r="AD2115" s="67">
        <v>1457</v>
      </c>
      <c r="AE2115" s="67"/>
      <c r="AF2115" s="67"/>
      <c r="AG2115" s="67" t="s">
        <v>81</v>
      </c>
      <c r="AH2115" s="34">
        <f t="shared" ref="AH2115:AH2158" si="286">Z2115</f>
        <v>6100000</v>
      </c>
      <c r="AI2115" s="67" t="s">
        <v>82</v>
      </c>
      <c r="AJ2115" s="66"/>
      <c r="AK2115" s="66" t="s">
        <v>355</v>
      </c>
      <c r="AL2115" s="67"/>
    </row>
    <row r="2116" spans="1:38" ht="11.25" customHeight="1">
      <c r="A2116" s="4">
        <v>6178</v>
      </c>
      <c r="B2116" s="67" t="s">
        <v>72</v>
      </c>
      <c r="C2116" s="67" t="s">
        <v>72</v>
      </c>
      <c r="D2116" s="67" t="s">
        <v>72</v>
      </c>
      <c r="E2116" s="68">
        <v>44466</v>
      </c>
      <c r="F2116" s="68">
        <v>44466</v>
      </c>
      <c r="G2116" s="68" t="s">
        <v>73</v>
      </c>
      <c r="H2116" s="67" t="s">
        <v>21</v>
      </c>
      <c r="I2116" s="67">
        <v>14</v>
      </c>
      <c r="J2116" s="67" t="s">
        <v>74</v>
      </c>
      <c r="K2116" s="67"/>
      <c r="L2116" s="66" t="s">
        <v>610</v>
      </c>
      <c r="M2116" s="66" t="s">
        <v>6747</v>
      </c>
      <c r="N2116" s="67" t="s">
        <v>6748</v>
      </c>
      <c r="O2116" s="67" t="s">
        <v>6749</v>
      </c>
      <c r="P2116" s="68">
        <v>44413</v>
      </c>
      <c r="Q2116" s="71">
        <v>8150000</v>
      </c>
      <c r="R2116" s="71"/>
      <c r="S2116" s="71">
        <v>8150000</v>
      </c>
      <c r="T2116" s="67" t="s">
        <v>79</v>
      </c>
      <c r="U2116" s="67">
        <v>822</v>
      </c>
      <c r="V2116" s="68">
        <v>44468</v>
      </c>
      <c r="W2116" s="68">
        <v>44468</v>
      </c>
      <c r="X2116" s="71">
        <f t="shared" si="284"/>
        <v>8150000</v>
      </c>
      <c r="Y2116" s="71"/>
      <c r="Z2116" s="71">
        <f t="shared" si="285"/>
        <v>8150000</v>
      </c>
      <c r="AA2116" s="67" t="s">
        <v>80</v>
      </c>
      <c r="AB2116" s="67"/>
      <c r="AC2116" s="67"/>
      <c r="AD2116" s="67">
        <v>1458</v>
      </c>
      <c r="AE2116" s="67"/>
      <c r="AF2116" s="67"/>
      <c r="AG2116" s="67" t="s">
        <v>81</v>
      </c>
      <c r="AH2116" s="34">
        <f t="shared" si="286"/>
        <v>8150000</v>
      </c>
      <c r="AI2116" s="67" t="s">
        <v>82</v>
      </c>
      <c r="AJ2116" s="66"/>
      <c r="AK2116" s="66" t="s">
        <v>355</v>
      </c>
      <c r="AL2116" s="67"/>
    </row>
    <row r="2117" spans="1:38" ht="11.25" customHeight="1">
      <c r="A2117" s="4">
        <v>6179</v>
      </c>
      <c r="B2117" s="67" t="s">
        <v>83</v>
      </c>
      <c r="C2117" s="67" t="s">
        <v>83</v>
      </c>
      <c r="D2117" s="67" t="s">
        <v>72</v>
      </c>
      <c r="E2117" s="68">
        <v>44466</v>
      </c>
      <c r="F2117" s="68">
        <v>44466</v>
      </c>
      <c r="G2117" s="68" t="s">
        <v>73</v>
      </c>
      <c r="H2117" s="67" t="s">
        <v>21</v>
      </c>
      <c r="I2117" s="67">
        <v>14</v>
      </c>
      <c r="J2117" s="67" t="s">
        <v>74</v>
      </c>
      <c r="K2117" s="67"/>
      <c r="L2117" s="66" t="s">
        <v>610</v>
      </c>
      <c r="M2117" s="66" t="s">
        <v>6750</v>
      </c>
      <c r="N2117" s="67" t="s">
        <v>6751</v>
      </c>
      <c r="O2117" s="67" t="s">
        <v>6752</v>
      </c>
      <c r="P2117" s="68">
        <v>44413</v>
      </c>
      <c r="Q2117" s="71">
        <v>4700000</v>
      </c>
      <c r="R2117" s="71"/>
      <c r="S2117" s="71">
        <v>4700000</v>
      </c>
      <c r="T2117" s="67" t="s">
        <v>79</v>
      </c>
      <c r="U2117" s="67">
        <v>1823</v>
      </c>
      <c r="V2117" s="68">
        <v>44468</v>
      </c>
      <c r="W2117" s="68">
        <v>44468</v>
      </c>
      <c r="X2117" s="71">
        <f t="shared" si="284"/>
        <v>4700000</v>
      </c>
      <c r="Y2117" s="71"/>
      <c r="Z2117" s="71">
        <f t="shared" si="285"/>
        <v>4700000</v>
      </c>
      <c r="AA2117" s="67" t="s">
        <v>80</v>
      </c>
      <c r="AB2117" s="67"/>
      <c r="AC2117" s="67"/>
      <c r="AD2117" s="67">
        <v>1459</v>
      </c>
      <c r="AE2117" s="67"/>
      <c r="AF2117" s="67"/>
      <c r="AG2117" s="67" t="s">
        <v>81</v>
      </c>
      <c r="AH2117" s="34">
        <f t="shared" si="286"/>
        <v>4700000</v>
      </c>
      <c r="AI2117" s="67" t="s">
        <v>82</v>
      </c>
      <c r="AJ2117" s="66"/>
      <c r="AK2117" s="66" t="s">
        <v>355</v>
      </c>
      <c r="AL2117" s="67"/>
    </row>
    <row r="2118" spans="1:38" ht="11.25" customHeight="1">
      <c r="A2118" s="4">
        <v>6180</v>
      </c>
      <c r="B2118" s="67" t="s">
        <v>72</v>
      </c>
      <c r="C2118" s="67" t="s">
        <v>72</v>
      </c>
      <c r="D2118" s="67" t="s">
        <v>72</v>
      </c>
      <c r="E2118" s="68">
        <v>44466</v>
      </c>
      <c r="F2118" s="68">
        <v>44466</v>
      </c>
      <c r="G2118" s="68" t="s">
        <v>73</v>
      </c>
      <c r="H2118" s="67" t="s">
        <v>21</v>
      </c>
      <c r="I2118" s="67">
        <v>14</v>
      </c>
      <c r="J2118" s="67" t="s">
        <v>74</v>
      </c>
      <c r="K2118" s="67"/>
      <c r="L2118" s="66" t="s">
        <v>610</v>
      </c>
      <c r="M2118" s="66" t="s">
        <v>6753</v>
      </c>
      <c r="N2118" s="67" t="s">
        <v>6754</v>
      </c>
      <c r="O2118" s="67" t="s">
        <v>6755</v>
      </c>
      <c r="P2118" s="68">
        <v>44413</v>
      </c>
      <c r="Q2118" s="71">
        <v>13000000</v>
      </c>
      <c r="R2118" s="71"/>
      <c r="S2118" s="71">
        <v>13000000</v>
      </c>
      <c r="T2118" s="67" t="s">
        <v>79</v>
      </c>
      <c r="U2118" s="67">
        <v>1824</v>
      </c>
      <c r="V2118" s="68">
        <v>44468</v>
      </c>
      <c r="W2118" s="68">
        <v>44468</v>
      </c>
      <c r="X2118" s="71">
        <f t="shared" si="284"/>
        <v>13000000</v>
      </c>
      <c r="Y2118" s="71"/>
      <c r="Z2118" s="71">
        <f t="shared" si="285"/>
        <v>13000000</v>
      </c>
      <c r="AA2118" s="67" t="s">
        <v>80</v>
      </c>
      <c r="AB2118" s="67"/>
      <c r="AC2118" s="67"/>
      <c r="AD2118" s="67">
        <v>1460</v>
      </c>
      <c r="AE2118" s="67"/>
      <c r="AF2118" s="67"/>
      <c r="AG2118" s="67" t="s">
        <v>81</v>
      </c>
      <c r="AH2118" s="34">
        <f t="shared" si="286"/>
        <v>13000000</v>
      </c>
      <c r="AI2118" s="67" t="s">
        <v>82</v>
      </c>
      <c r="AJ2118" s="66"/>
      <c r="AK2118" s="66" t="s">
        <v>355</v>
      </c>
      <c r="AL2118" s="67"/>
    </row>
    <row r="2119" spans="1:38" ht="11.25" customHeight="1">
      <c r="A2119" s="4">
        <v>6181</v>
      </c>
      <c r="B2119" s="67" t="s">
        <v>72</v>
      </c>
      <c r="C2119" s="67" t="s">
        <v>72</v>
      </c>
      <c r="D2119" s="67" t="s">
        <v>72</v>
      </c>
      <c r="E2119" s="68">
        <v>44466</v>
      </c>
      <c r="F2119" s="68">
        <v>44466</v>
      </c>
      <c r="G2119" s="68" t="s">
        <v>73</v>
      </c>
      <c r="H2119" s="67" t="s">
        <v>21</v>
      </c>
      <c r="I2119" s="67">
        <v>14</v>
      </c>
      <c r="J2119" s="67" t="s">
        <v>74</v>
      </c>
      <c r="K2119" s="67"/>
      <c r="L2119" s="66" t="s">
        <v>610</v>
      </c>
      <c r="M2119" s="66" t="s">
        <v>6756</v>
      </c>
      <c r="N2119" s="67" t="s">
        <v>6757</v>
      </c>
      <c r="O2119" s="67" t="s">
        <v>6758</v>
      </c>
      <c r="P2119" s="68">
        <v>44413</v>
      </c>
      <c r="Q2119" s="71">
        <v>5450000</v>
      </c>
      <c r="R2119" s="71"/>
      <c r="S2119" s="71">
        <v>5450000</v>
      </c>
      <c r="T2119" s="67" t="s">
        <v>79</v>
      </c>
      <c r="U2119" s="67">
        <v>1825</v>
      </c>
      <c r="V2119" s="68">
        <v>44468</v>
      </c>
      <c r="W2119" s="68">
        <v>44468</v>
      </c>
      <c r="X2119" s="71">
        <f t="shared" si="284"/>
        <v>5450000</v>
      </c>
      <c r="Y2119" s="71"/>
      <c r="Z2119" s="71">
        <f t="shared" si="285"/>
        <v>5450000</v>
      </c>
      <c r="AA2119" s="67" t="s">
        <v>80</v>
      </c>
      <c r="AB2119" s="67"/>
      <c r="AC2119" s="67"/>
      <c r="AD2119" s="67">
        <v>1461</v>
      </c>
      <c r="AE2119" s="67"/>
      <c r="AF2119" s="67"/>
      <c r="AG2119" s="67" t="s">
        <v>81</v>
      </c>
      <c r="AH2119" s="34">
        <f t="shared" si="286"/>
        <v>5450000</v>
      </c>
      <c r="AI2119" s="67" t="s">
        <v>82</v>
      </c>
      <c r="AJ2119" s="66"/>
      <c r="AK2119" s="66" t="s">
        <v>355</v>
      </c>
      <c r="AL2119" s="67"/>
    </row>
    <row r="2120" spans="1:38" ht="11.25" customHeight="1">
      <c r="A2120" s="4">
        <v>6182</v>
      </c>
      <c r="B2120" s="67" t="s">
        <v>72</v>
      </c>
      <c r="C2120" s="67" t="s">
        <v>72</v>
      </c>
      <c r="D2120" s="67" t="s">
        <v>72</v>
      </c>
      <c r="E2120" s="68">
        <v>44466</v>
      </c>
      <c r="F2120" s="68">
        <v>44466</v>
      </c>
      <c r="G2120" s="68" t="s">
        <v>73</v>
      </c>
      <c r="H2120" s="67" t="s">
        <v>21</v>
      </c>
      <c r="I2120" s="67">
        <v>14</v>
      </c>
      <c r="J2120" s="67" t="s">
        <v>74</v>
      </c>
      <c r="K2120" s="67"/>
      <c r="L2120" s="66" t="s">
        <v>610</v>
      </c>
      <c r="M2120" s="66" t="s">
        <v>6759</v>
      </c>
      <c r="N2120" s="67" t="s">
        <v>6760</v>
      </c>
      <c r="O2120" s="67" t="s">
        <v>6761</v>
      </c>
      <c r="P2120" s="68">
        <v>44413</v>
      </c>
      <c r="Q2120" s="71">
        <v>12500000</v>
      </c>
      <c r="R2120" s="71"/>
      <c r="S2120" s="71">
        <v>12500000</v>
      </c>
      <c r="T2120" s="67" t="s">
        <v>79</v>
      </c>
      <c r="U2120" s="67">
        <v>1826</v>
      </c>
      <c r="V2120" s="68">
        <v>44468</v>
      </c>
      <c r="W2120" s="68">
        <v>44468</v>
      </c>
      <c r="X2120" s="71">
        <f t="shared" si="284"/>
        <v>12500000</v>
      </c>
      <c r="Y2120" s="71"/>
      <c r="Z2120" s="71">
        <f t="shared" si="285"/>
        <v>12500000</v>
      </c>
      <c r="AA2120" s="67" t="s">
        <v>80</v>
      </c>
      <c r="AB2120" s="67"/>
      <c r="AC2120" s="67"/>
      <c r="AD2120" s="67">
        <v>1462</v>
      </c>
      <c r="AE2120" s="67"/>
      <c r="AF2120" s="67"/>
      <c r="AG2120" s="67" t="s">
        <v>81</v>
      </c>
      <c r="AH2120" s="34">
        <f t="shared" si="286"/>
        <v>12500000</v>
      </c>
      <c r="AI2120" s="67" t="s">
        <v>82</v>
      </c>
      <c r="AJ2120" s="66"/>
      <c r="AK2120" s="66" t="s">
        <v>355</v>
      </c>
      <c r="AL2120" s="67"/>
    </row>
    <row r="2121" spans="1:38" ht="11.25" customHeight="1">
      <c r="A2121" s="4">
        <v>6183</v>
      </c>
      <c r="B2121" s="67" t="s">
        <v>72</v>
      </c>
      <c r="C2121" s="67" t="s">
        <v>72</v>
      </c>
      <c r="D2121" s="67" t="s">
        <v>72</v>
      </c>
      <c r="E2121" s="68">
        <v>44466</v>
      </c>
      <c r="F2121" s="68">
        <v>44466</v>
      </c>
      <c r="G2121" s="68" t="s">
        <v>73</v>
      </c>
      <c r="H2121" s="67" t="s">
        <v>21</v>
      </c>
      <c r="I2121" s="67">
        <v>14</v>
      </c>
      <c r="J2121" s="67" t="s">
        <v>74</v>
      </c>
      <c r="K2121" s="67"/>
      <c r="L2121" s="66" t="s">
        <v>610</v>
      </c>
      <c r="M2121" s="66" t="s">
        <v>6762</v>
      </c>
      <c r="N2121" s="67" t="s">
        <v>6763</v>
      </c>
      <c r="O2121" s="67" t="s">
        <v>6764</v>
      </c>
      <c r="P2121" s="68">
        <v>44413</v>
      </c>
      <c r="Q2121" s="71">
        <v>5200000</v>
      </c>
      <c r="R2121" s="71"/>
      <c r="S2121" s="71">
        <v>5200000</v>
      </c>
      <c r="T2121" s="67" t="s">
        <v>79</v>
      </c>
      <c r="U2121" s="67">
        <v>1827</v>
      </c>
      <c r="V2121" s="68">
        <v>44468</v>
      </c>
      <c r="W2121" s="68">
        <v>44468</v>
      </c>
      <c r="X2121" s="71">
        <f t="shared" si="284"/>
        <v>5200000</v>
      </c>
      <c r="Y2121" s="71"/>
      <c r="Z2121" s="71">
        <f t="shared" si="285"/>
        <v>5200000</v>
      </c>
      <c r="AA2121" s="67" t="s">
        <v>80</v>
      </c>
      <c r="AB2121" s="67"/>
      <c r="AC2121" s="67"/>
      <c r="AD2121" s="67">
        <v>1463</v>
      </c>
      <c r="AE2121" s="67"/>
      <c r="AF2121" s="67"/>
      <c r="AG2121" s="67" t="s">
        <v>81</v>
      </c>
      <c r="AH2121" s="34">
        <f t="shared" si="286"/>
        <v>5200000</v>
      </c>
      <c r="AI2121" s="67" t="s">
        <v>82</v>
      </c>
      <c r="AJ2121" s="66"/>
      <c r="AK2121" s="66" t="s">
        <v>355</v>
      </c>
      <c r="AL2121" s="67"/>
    </row>
    <row r="2122" spans="1:38" ht="22.5" customHeight="1">
      <c r="A2122" s="4">
        <v>6184</v>
      </c>
      <c r="B2122" s="67" t="s">
        <v>72</v>
      </c>
      <c r="C2122" s="67" t="s">
        <v>72</v>
      </c>
      <c r="D2122" s="67" t="s">
        <v>72</v>
      </c>
      <c r="E2122" s="68">
        <v>44466</v>
      </c>
      <c r="F2122" s="68">
        <v>44466</v>
      </c>
      <c r="G2122" s="68" t="s">
        <v>73</v>
      </c>
      <c r="H2122" s="67" t="s">
        <v>21</v>
      </c>
      <c r="I2122" s="67">
        <v>14</v>
      </c>
      <c r="J2122" s="67" t="s">
        <v>74</v>
      </c>
      <c r="K2122" s="67"/>
      <c r="L2122" s="66" t="s">
        <v>610</v>
      </c>
      <c r="M2122" s="66" t="s">
        <v>6765</v>
      </c>
      <c r="N2122" s="67" t="s">
        <v>6766</v>
      </c>
      <c r="O2122" s="67" t="s">
        <v>6767</v>
      </c>
      <c r="P2122" s="68">
        <v>44413</v>
      </c>
      <c r="Q2122" s="71">
        <v>11400000</v>
      </c>
      <c r="R2122" s="71"/>
      <c r="S2122" s="71">
        <v>11400000</v>
      </c>
      <c r="T2122" s="67" t="s">
        <v>79</v>
      </c>
      <c r="U2122" s="67">
        <v>1830</v>
      </c>
      <c r="V2122" s="68">
        <v>44468</v>
      </c>
      <c r="W2122" s="68">
        <v>44468</v>
      </c>
      <c r="X2122" s="71">
        <f t="shared" si="284"/>
        <v>11400000</v>
      </c>
      <c r="Y2122" s="71"/>
      <c r="Z2122" s="71">
        <f t="shared" si="285"/>
        <v>11400000</v>
      </c>
      <c r="AA2122" s="67" t="s">
        <v>80</v>
      </c>
      <c r="AB2122" s="67"/>
      <c r="AC2122" s="67"/>
      <c r="AD2122" s="67">
        <v>1464</v>
      </c>
      <c r="AE2122" s="67"/>
      <c r="AF2122" s="67"/>
      <c r="AG2122" s="67" t="s">
        <v>81</v>
      </c>
      <c r="AH2122" s="34">
        <f t="shared" si="286"/>
        <v>11400000</v>
      </c>
      <c r="AI2122" s="67" t="s">
        <v>82</v>
      </c>
      <c r="AJ2122" s="66"/>
      <c r="AK2122" s="66" t="s">
        <v>355</v>
      </c>
      <c r="AL2122" s="67"/>
    </row>
    <row r="2123" spans="1:38" ht="11.25" customHeight="1">
      <c r="A2123" s="4">
        <v>6185</v>
      </c>
      <c r="B2123" s="67" t="s">
        <v>72</v>
      </c>
      <c r="C2123" s="67" t="s">
        <v>72</v>
      </c>
      <c r="D2123" s="67" t="s">
        <v>72</v>
      </c>
      <c r="E2123" s="68">
        <v>44466</v>
      </c>
      <c r="F2123" s="68">
        <v>44466</v>
      </c>
      <c r="G2123" s="68" t="s">
        <v>73</v>
      </c>
      <c r="H2123" s="67" t="s">
        <v>21</v>
      </c>
      <c r="I2123" s="67">
        <v>14</v>
      </c>
      <c r="J2123" s="67" t="s">
        <v>74</v>
      </c>
      <c r="K2123" s="67"/>
      <c r="L2123" s="66" t="s">
        <v>610</v>
      </c>
      <c r="M2123" s="66" t="s">
        <v>6768</v>
      </c>
      <c r="N2123" s="67" t="s">
        <v>6769</v>
      </c>
      <c r="O2123" s="67" t="s">
        <v>6770</v>
      </c>
      <c r="P2123" s="68">
        <v>44413</v>
      </c>
      <c r="Q2123" s="71">
        <v>2100000</v>
      </c>
      <c r="R2123" s="71"/>
      <c r="S2123" s="71">
        <v>2100000</v>
      </c>
      <c r="T2123" s="67" t="s">
        <v>79</v>
      </c>
      <c r="U2123" s="67">
        <v>1832</v>
      </c>
      <c r="V2123" s="68">
        <v>44468</v>
      </c>
      <c r="W2123" s="68">
        <v>44468</v>
      </c>
      <c r="X2123" s="71">
        <f t="shared" si="284"/>
        <v>2100000</v>
      </c>
      <c r="Y2123" s="71"/>
      <c r="Z2123" s="71">
        <f t="shared" si="285"/>
        <v>2100000</v>
      </c>
      <c r="AA2123" s="67" t="s">
        <v>80</v>
      </c>
      <c r="AB2123" s="67"/>
      <c r="AC2123" s="67"/>
      <c r="AD2123" s="67">
        <v>1466</v>
      </c>
      <c r="AE2123" s="67"/>
      <c r="AF2123" s="67"/>
      <c r="AG2123" s="67" t="s">
        <v>81</v>
      </c>
      <c r="AH2123" s="34">
        <f t="shared" si="286"/>
        <v>2100000</v>
      </c>
      <c r="AI2123" s="67" t="s">
        <v>82</v>
      </c>
      <c r="AJ2123" s="66"/>
      <c r="AK2123" s="66" t="s">
        <v>355</v>
      </c>
      <c r="AL2123" s="67"/>
    </row>
    <row r="2124" spans="1:38" ht="11.25" customHeight="1">
      <c r="A2124" s="4">
        <v>6186</v>
      </c>
      <c r="B2124" s="67" t="s">
        <v>72</v>
      </c>
      <c r="C2124" s="67" t="s">
        <v>72</v>
      </c>
      <c r="D2124" s="67" t="s">
        <v>72</v>
      </c>
      <c r="E2124" s="68">
        <v>44466</v>
      </c>
      <c r="F2124" s="68">
        <v>44466</v>
      </c>
      <c r="G2124" s="68" t="s">
        <v>73</v>
      </c>
      <c r="H2124" s="67" t="s">
        <v>21</v>
      </c>
      <c r="I2124" s="67">
        <v>14</v>
      </c>
      <c r="J2124" s="67" t="s">
        <v>74</v>
      </c>
      <c r="K2124" s="67"/>
      <c r="L2124" s="66" t="s">
        <v>610</v>
      </c>
      <c r="M2124" s="66" t="s">
        <v>6771</v>
      </c>
      <c r="N2124" s="67" t="s">
        <v>6772</v>
      </c>
      <c r="O2124" s="67" t="s">
        <v>6773</v>
      </c>
      <c r="P2124" s="68">
        <v>44413</v>
      </c>
      <c r="Q2124" s="71">
        <v>25250000</v>
      </c>
      <c r="R2124" s="71"/>
      <c r="S2124" s="71">
        <v>25250000</v>
      </c>
      <c r="T2124" s="67" t="s">
        <v>79</v>
      </c>
      <c r="U2124" s="67">
        <v>1835</v>
      </c>
      <c r="V2124" s="68">
        <v>44468</v>
      </c>
      <c r="W2124" s="68">
        <v>44468</v>
      </c>
      <c r="X2124" s="71">
        <f t="shared" si="284"/>
        <v>25250000</v>
      </c>
      <c r="Y2124" s="71"/>
      <c r="Z2124" s="71">
        <f t="shared" si="285"/>
        <v>25250000</v>
      </c>
      <c r="AA2124" s="67" t="s">
        <v>80</v>
      </c>
      <c r="AB2124" s="67"/>
      <c r="AC2124" s="67"/>
      <c r="AD2124" s="67">
        <v>1469</v>
      </c>
      <c r="AE2124" s="67"/>
      <c r="AF2124" s="67"/>
      <c r="AG2124" s="67" t="s">
        <v>81</v>
      </c>
      <c r="AH2124" s="34">
        <f t="shared" si="286"/>
        <v>25250000</v>
      </c>
      <c r="AI2124" s="67" t="s">
        <v>82</v>
      </c>
      <c r="AJ2124" s="66"/>
      <c r="AK2124" s="66" t="s">
        <v>355</v>
      </c>
      <c r="AL2124" s="67"/>
    </row>
    <row r="2125" spans="1:38" ht="11.25" customHeight="1">
      <c r="A2125" s="4">
        <v>6187</v>
      </c>
      <c r="B2125" s="67" t="s">
        <v>83</v>
      </c>
      <c r="C2125" s="67" t="s">
        <v>83</v>
      </c>
      <c r="D2125" s="67" t="s">
        <v>72</v>
      </c>
      <c r="E2125" s="68">
        <v>44466</v>
      </c>
      <c r="F2125" s="68">
        <v>44466</v>
      </c>
      <c r="G2125" s="68" t="s">
        <v>73</v>
      </c>
      <c r="H2125" s="67" t="s">
        <v>21</v>
      </c>
      <c r="I2125" s="67">
        <v>14</v>
      </c>
      <c r="J2125" s="67" t="s">
        <v>74</v>
      </c>
      <c r="K2125" s="67"/>
      <c r="L2125" s="67" t="s">
        <v>958</v>
      </c>
      <c r="M2125" s="66" t="s">
        <v>6774</v>
      </c>
      <c r="N2125" s="67" t="s">
        <v>6775</v>
      </c>
      <c r="O2125" s="67" t="s">
        <v>6776</v>
      </c>
      <c r="P2125" s="68">
        <v>44413</v>
      </c>
      <c r="Q2125" s="71">
        <v>8503000</v>
      </c>
      <c r="R2125" s="71"/>
      <c r="S2125" s="71">
        <v>8503000</v>
      </c>
      <c r="T2125" s="67" t="s">
        <v>79</v>
      </c>
      <c r="U2125" s="67">
        <v>1904</v>
      </c>
      <c r="V2125" s="68">
        <v>44468</v>
      </c>
      <c r="W2125" s="68">
        <v>44468</v>
      </c>
      <c r="X2125" s="71">
        <f t="shared" si="284"/>
        <v>8503000</v>
      </c>
      <c r="Y2125" s="71"/>
      <c r="Z2125" s="71">
        <f t="shared" si="285"/>
        <v>8503000</v>
      </c>
      <c r="AA2125" s="67" t="s">
        <v>80</v>
      </c>
      <c r="AB2125" s="67"/>
      <c r="AC2125" s="67"/>
      <c r="AD2125" s="67">
        <v>1509</v>
      </c>
      <c r="AE2125" s="67"/>
      <c r="AF2125" s="67"/>
      <c r="AG2125" s="67" t="s">
        <v>81</v>
      </c>
      <c r="AH2125" s="34">
        <f t="shared" si="286"/>
        <v>8503000</v>
      </c>
      <c r="AI2125" s="67" t="s">
        <v>82</v>
      </c>
      <c r="AJ2125" s="66"/>
      <c r="AK2125" s="66" t="s">
        <v>958</v>
      </c>
      <c r="AL2125" s="67"/>
    </row>
    <row r="2126" spans="1:38" ht="11.25" customHeight="1">
      <c r="A2126" s="4">
        <v>6188</v>
      </c>
      <c r="B2126" s="67" t="s">
        <v>83</v>
      </c>
      <c r="C2126" s="67" t="s">
        <v>83</v>
      </c>
      <c r="D2126" s="67" t="s">
        <v>72</v>
      </c>
      <c r="E2126" s="68">
        <v>44466</v>
      </c>
      <c r="F2126" s="68">
        <v>44466</v>
      </c>
      <c r="G2126" s="68" t="s">
        <v>73</v>
      </c>
      <c r="H2126" s="67" t="s">
        <v>21</v>
      </c>
      <c r="I2126" s="67">
        <v>14</v>
      </c>
      <c r="J2126" s="67" t="s">
        <v>74</v>
      </c>
      <c r="K2126" s="67"/>
      <c r="L2126" s="67" t="s">
        <v>958</v>
      </c>
      <c r="M2126" s="66" t="s">
        <v>6777</v>
      </c>
      <c r="N2126" s="67" t="s">
        <v>6778</v>
      </c>
      <c r="O2126" s="67" t="s">
        <v>6779</v>
      </c>
      <c r="P2126" s="68">
        <v>44413</v>
      </c>
      <c r="Q2126" s="71">
        <v>4893000</v>
      </c>
      <c r="R2126" s="71"/>
      <c r="S2126" s="71">
        <v>4893000</v>
      </c>
      <c r="T2126" s="67" t="s">
        <v>79</v>
      </c>
      <c r="U2126" s="67">
        <v>1902</v>
      </c>
      <c r="V2126" s="68">
        <v>44468</v>
      </c>
      <c r="W2126" s="68">
        <v>44468</v>
      </c>
      <c r="X2126" s="71">
        <f t="shared" si="284"/>
        <v>4893000</v>
      </c>
      <c r="Y2126" s="71"/>
      <c r="Z2126" s="71">
        <f t="shared" si="285"/>
        <v>4893000</v>
      </c>
      <c r="AA2126" s="67" t="s">
        <v>80</v>
      </c>
      <c r="AB2126" s="67"/>
      <c r="AC2126" s="67"/>
      <c r="AD2126" s="67">
        <v>1508</v>
      </c>
      <c r="AE2126" s="67"/>
      <c r="AF2126" s="67"/>
      <c r="AG2126" s="67" t="s">
        <v>81</v>
      </c>
      <c r="AH2126" s="34">
        <f t="shared" si="286"/>
        <v>4893000</v>
      </c>
      <c r="AI2126" s="67" t="s">
        <v>82</v>
      </c>
      <c r="AJ2126" s="66"/>
      <c r="AK2126" s="66" t="s">
        <v>958</v>
      </c>
      <c r="AL2126" s="67"/>
    </row>
    <row r="2127" spans="1:38" ht="11.25" customHeight="1">
      <c r="A2127" s="4">
        <v>6189</v>
      </c>
      <c r="B2127" s="67" t="s">
        <v>83</v>
      </c>
      <c r="C2127" s="67" t="s">
        <v>83</v>
      </c>
      <c r="D2127" s="67" t="s">
        <v>72</v>
      </c>
      <c r="E2127" s="68">
        <v>44466</v>
      </c>
      <c r="F2127" s="68">
        <v>44466</v>
      </c>
      <c r="G2127" s="68" t="s">
        <v>73</v>
      </c>
      <c r="H2127" s="67" t="s">
        <v>21</v>
      </c>
      <c r="I2127" s="67">
        <v>14</v>
      </c>
      <c r="J2127" s="67" t="s">
        <v>74</v>
      </c>
      <c r="K2127" s="67"/>
      <c r="L2127" s="67" t="s">
        <v>958</v>
      </c>
      <c r="M2127" s="66" t="s">
        <v>6780</v>
      </c>
      <c r="N2127" s="67" t="s">
        <v>6781</v>
      </c>
      <c r="O2127" s="67" t="s">
        <v>6782</v>
      </c>
      <c r="P2127" s="68">
        <v>44413</v>
      </c>
      <c r="Q2127" s="71">
        <v>22162000</v>
      </c>
      <c r="R2127" s="71"/>
      <c r="S2127" s="71">
        <v>22162000</v>
      </c>
      <c r="T2127" s="67" t="s">
        <v>79</v>
      </c>
      <c r="U2127" s="67">
        <v>1907</v>
      </c>
      <c r="V2127" s="68">
        <v>44468</v>
      </c>
      <c r="W2127" s="68">
        <v>44468</v>
      </c>
      <c r="X2127" s="71">
        <f t="shared" si="284"/>
        <v>22162000</v>
      </c>
      <c r="Y2127" s="71"/>
      <c r="Z2127" s="71">
        <f t="shared" si="285"/>
        <v>22162000</v>
      </c>
      <c r="AA2127" s="67" t="s">
        <v>80</v>
      </c>
      <c r="AB2127" s="67"/>
      <c r="AC2127" s="67"/>
      <c r="AD2127" s="67">
        <v>1510</v>
      </c>
      <c r="AE2127" s="67"/>
      <c r="AF2127" s="67"/>
      <c r="AG2127" s="67" t="s">
        <v>81</v>
      </c>
      <c r="AH2127" s="34">
        <f t="shared" si="286"/>
        <v>22162000</v>
      </c>
      <c r="AI2127" s="67" t="s">
        <v>82</v>
      </c>
      <c r="AJ2127" s="66"/>
      <c r="AK2127" s="66" t="s">
        <v>958</v>
      </c>
      <c r="AL2127" s="67"/>
    </row>
    <row r="2128" spans="1:38" ht="11.25" customHeight="1">
      <c r="A2128" s="4">
        <v>6190</v>
      </c>
      <c r="B2128" s="67" t="s">
        <v>83</v>
      </c>
      <c r="C2128" s="67" t="s">
        <v>83</v>
      </c>
      <c r="D2128" s="67" t="s">
        <v>72</v>
      </c>
      <c r="E2128" s="68">
        <v>44466</v>
      </c>
      <c r="F2128" s="68">
        <v>44466</v>
      </c>
      <c r="G2128" s="68" t="s">
        <v>73</v>
      </c>
      <c r="H2128" s="67" t="s">
        <v>21</v>
      </c>
      <c r="I2128" s="67">
        <v>14</v>
      </c>
      <c r="J2128" s="67" t="s">
        <v>74</v>
      </c>
      <c r="K2128" s="67"/>
      <c r="L2128" s="67" t="s">
        <v>958</v>
      </c>
      <c r="M2128" s="66" t="s">
        <v>6783</v>
      </c>
      <c r="N2128" s="67" t="s">
        <v>6784</v>
      </c>
      <c r="O2128" s="67" t="s">
        <v>6785</v>
      </c>
      <c r="P2128" s="68">
        <v>44413</v>
      </c>
      <c r="Q2128" s="71">
        <v>12581000</v>
      </c>
      <c r="R2128" s="71"/>
      <c r="S2128" s="71">
        <v>12581000</v>
      </c>
      <c r="T2128" s="67" t="s">
        <v>79</v>
      </c>
      <c r="U2128" s="67">
        <v>1908</v>
      </c>
      <c r="V2128" s="68">
        <v>44468</v>
      </c>
      <c r="W2128" s="68">
        <v>44468</v>
      </c>
      <c r="X2128" s="71">
        <f t="shared" si="284"/>
        <v>12581000</v>
      </c>
      <c r="Y2128" s="71"/>
      <c r="Z2128" s="71">
        <f t="shared" si="285"/>
        <v>12581000</v>
      </c>
      <c r="AA2128" s="67" t="s">
        <v>80</v>
      </c>
      <c r="AB2128" s="67"/>
      <c r="AC2128" s="67"/>
      <c r="AD2128" s="67">
        <v>1511</v>
      </c>
      <c r="AE2128" s="67"/>
      <c r="AF2128" s="67"/>
      <c r="AG2128" s="67" t="s">
        <v>81</v>
      </c>
      <c r="AH2128" s="34">
        <f t="shared" si="286"/>
        <v>12581000</v>
      </c>
      <c r="AI2128" s="67" t="s">
        <v>82</v>
      </c>
      <c r="AJ2128" s="66"/>
      <c r="AK2128" s="66" t="s">
        <v>958</v>
      </c>
      <c r="AL2128" s="67"/>
    </row>
    <row r="2129" spans="1:38" ht="11.25" customHeight="1">
      <c r="A2129" s="4">
        <v>6191</v>
      </c>
      <c r="B2129" s="67" t="s">
        <v>83</v>
      </c>
      <c r="C2129" s="67" t="s">
        <v>83</v>
      </c>
      <c r="D2129" s="67" t="s">
        <v>72</v>
      </c>
      <c r="E2129" s="68">
        <v>44466</v>
      </c>
      <c r="F2129" s="68">
        <v>44466</v>
      </c>
      <c r="G2129" s="68" t="s">
        <v>73</v>
      </c>
      <c r="H2129" s="67" t="s">
        <v>21</v>
      </c>
      <c r="I2129" s="67">
        <v>14</v>
      </c>
      <c r="J2129" s="67" t="s">
        <v>74</v>
      </c>
      <c r="K2129" s="67"/>
      <c r="L2129" s="67" t="s">
        <v>958</v>
      </c>
      <c r="M2129" s="66" t="s">
        <v>6786</v>
      </c>
      <c r="N2129" s="67" t="s">
        <v>6787</v>
      </c>
      <c r="O2129" s="67" t="s">
        <v>6788</v>
      </c>
      <c r="P2129" s="68">
        <v>44413</v>
      </c>
      <c r="Q2129" s="71">
        <v>2952000</v>
      </c>
      <c r="R2129" s="71"/>
      <c r="S2129" s="71">
        <v>2952000</v>
      </c>
      <c r="T2129" s="67" t="s">
        <v>79</v>
      </c>
      <c r="U2129" s="67">
        <v>1973</v>
      </c>
      <c r="V2129" s="68">
        <v>44469</v>
      </c>
      <c r="W2129" s="68">
        <v>44469</v>
      </c>
      <c r="X2129" s="71">
        <f t="shared" si="284"/>
        <v>2952000</v>
      </c>
      <c r="Y2129" s="71"/>
      <c r="Z2129" s="71">
        <f t="shared" si="285"/>
        <v>2952000</v>
      </c>
      <c r="AA2129" s="67" t="s">
        <v>80</v>
      </c>
      <c r="AB2129" s="67"/>
      <c r="AC2129" s="67"/>
      <c r="AD2129" s="67">
        <v>1560</v>
      </c>
      <c r="AE2129" s="67"/>
      <c r="AF2129" s="67"/>
      <c r="AG2129" s="67" t="s">
        <v>81</v>
      </c>
      <c r="AH2129" s="34">
        <f t="shared" si="286"/>
        <v>2952000</v>
      </c>
      <c r="AI2129" s="67" t="s">
        <v>82</v>
      </c>
      <c r="AJ2129" s="66"/>
      <c r="AK2129" s="66" t="s">
        <v>958</v>
      </c>
      <c r="AL2129" s="67"/>
    </row>
    <row r="2130" spans="1:38" ht="11.25" customHeight="1">
      <c r="A2130" s="4">
        <v>6192</v>
      </c>
      <c r="B2130" s="67" t="s">
        <v>83</v>
      </c>
      <c r="C2130" s="67" t="s">
        <v>83</v>
      </c>
      <c r="D2130" s="67" t="s">
        <v>72</v>
      </c>
      <c r="E2130" s="68">
        <v>44466</v>
      </c>
      <c r="F2130" s="68">
        <v>44466</v>
      </c>
      <c r="G2130" s="68" t="s">
        <v>73</v>
      </c>
      <c r="H2130" s="67" t="s">
        <v>21</v>
      </c>
      <c r="I2130" s="67">
        <v>14</v>
      </c>
      <c r="J2130" s="67" t="s">
        <v>74</v>
      </c>
      <c r="K2130" s="67"/>
      <c r="L2130" s="67" t="s">
        <v>958</v>
      </c>
      <c r="M2130" s="66" t="s">
        <v>6789</v>
      </c>
      <c r="N2130" s="67" t="s">
        <v>6790</v>
      </c>
      <c r="O2130" s="67" t="s">
        <v>6791</v>
      </c>
      <c r="P2130" s="68">
        <v>44413</v>
      </c>
      <c r="Q2130" s="71">
        <v>4177000</v>
      </c>
      <c r="R2130" s="71"/>
      <c r="S2130" s="71">
        <v>4177000</v>
      </c>
      <c r="T2130" s="67" t="s">
        <v>79</v>
      </c>
      <c r="U2130" s="67">
        <v>1974</v>
      </c>
      <c r="V2130" s="68">
        <v>44469</v>
      </c>
      <c r="W2130" s="68">
        <v>44469</v>
      </c>
      <c r="X2130" s="71">
        <f t="shared" si="284"/>
        <v>4177000</v>
      </c>
      <c r="Y2130" s="71"/>
      <c r="Z2130" s="71">
        <f t="shared" si="285"/>
        <v>4177000</v>
      </c>
      <c r="AA2130" s="67" t="s">
        <v>80</v>
      </c>
      <c r="AB2130" s="67"/>
      <c r="AC2130" s="67"/>
      <c r="AD2130" s="67">
        <v>1559</v>
      </c>
      <c r="AE2130" s="67"/>
      <c r="AF2130" s="67"/>
      <c r="AG2130" s="67" t="s">
        <v>81</v>
      </c>
      <c r="AH2130" s="34">
        <f t="shared" si="286"/>
        <v>4177000</v>
      </c>
      <c r="AI2130" s="67" t="s">
        <v>82</v>
      </c>
      <c r="AJ2130" s="66"/>
      <c r="AK2130" s="66" t="s">
        <v>958</v>
      </c>
      <c r="AL2130" s="67"/>
    </row>
    <row r="2131" spans="1:38" ht="11.25" customHeight="1">
      <c r="A2131" s="4">
        <v>6193</v>
      </c>
      <c r="B2131" s="67" t="s">
        <v>83</v>
      </c>
      <c r="C2131" s="67" t="s">
        <v>83</v>
      </c>
      <c r="D2131" s="67" t="s">
        <v>72</v>
      </c>
      <c r="E2131" s="68">
        <v>44466</v>
      </c>
      <c r="F2131" s="68">
        <v>44466</v>
      </c>
      <c r="G2131" s="68" t="s">
        <v>73</v>
      </c>
      <c r="H2131" s="67" t="s">
        <v>21</v>
      </c>
      <c r="I2131" s="67">
        <v>14</v>
      </c>
      <c r="J2131" s="67" t="s">
        <v>74</v>
      </c>
      <c r="K2131" s="67"/>
      <c r="L2131" s="67" t="s">
        <v>958</v>
      </c>
      <c r="M2131" s="66" t="s">
        <v>6792</v>
      </c>
      <c r="N2131" s="67" t="s">
        <v>6793</v>
      </c>
      <c r="O2131" s="67" t="s">
        <v>6794</v>
      </c>
      <c r="P2131" s="68">
        <v>44413</v>
      </c>
      <c r="Q2131" s="71">
        <v>10775500.25</v>
      </c>
      <c r="R2131" s="71"/>
      <c r="S2131" s="71">
        <v>10775500.25</v>
      </c>
      <c r="T2131" s="67" t="s">
        <v>79</v>
      </c>
      <c r="U2131" s="67">
        <v>1970</v>
      </c>
      <c r="V2131" s="68">
        <v>44469</v>
      </c>
      <c r="W2131" s="68">
        <v>44469</v>
      </c>
      <c r="X2131" s="71">
        <f t="shared" si="284"/>
        <v>10775500.25</v>
      </c>
      <c r="Y2131" s="71"/>
      <c r="Z2131" s="71">
        <f t="shared" si="285"/>
        <v>10775500.25</v>
      </c>
      <c r="AA2131" s="67" t="s">
        <v>80</v>
      </c>
      <c r="AB2131" s="67"/>
      <c r="AC2131" s="67"/>
      <c r="AD2131" s="67">
        <v>1558</v>
      </c>
      <c r="AE2131" s="67"/>
      <c r="AF2131" s="67"/>
      <c r="AG2131" s="67" t="s">
        <v>81</v>
      </c>
      <c r="AH2131" s="34">
        <f t="shared" si="286"/>
        <v>10775500.25</v>
      </c>
      <c r="AI2131" s="67" t="s">
        <v>82</v>
      </c>
      <c r="AJ2131" s="66"/>
      <c r="AK2131" s="66" t="s">
        <v>958</v>
      </c>
      <c r="AL2131" s="67"/>
    </row>
    <row r="2132" spans="1:38" ht="11.25" customHeight="1">
      <c r="A2132" s="4">
        <v>6194</v>
      </c>
      <c r="B2132" s="67" t="s">
        <v>72</v>
      </c>
      <c r="C2132" s="67" t="s">
        <v>72</v>
      </c>
      <c r="D2132" s="67" t="s">
        <v>72</v>
      </c>
      <c r="E2132" s="68">
        <v>44466</v>
      </c>
      <c r="F2132" s="68">
        <v>44466</v>
      </c>
      <c r="G2132" s="68" t="s">
        <v>73</v>
      </c>
      <c r="H2132" s="67" t="s">
        <v>21</v>
      </c>
      <c r="I2132" s="67">
        <v>14</v>
      </c>
      <c r="J2132" s="67" t="s">
        <v>74</v>
      </c>
      <c r="K2132" s="67"/>
      <c r="L2132" s="67" t="s">
        <v>958</v>
      </c>
      <c r="M2132" s="66" t="s">
        <v>6795</v>
      </c>
      <c r="N2132" s="67" t="s">
        <v>6796</v>
      </c>
      <c r="O2132" s="67" t="s">
        <v>6797</v>
      </c>
      <c r="P2132" s="68">
        <v>44413</v>
      </c>
      <c r="Q2132" s="71">
        <v>9386000</v>
      </c>
      <c r="R2132" s="71"/>
      <c r="S2132" s="71">
        <v>9386000</v>
      </c>
      <c r="T2132" s="67" t="s">
        <v>79</v>
      </c>
      <c r="U2132" s="67">
        <v>1961</v>
      </c>
      <c r="V2132" s="68">
        <v>44469</v>
      </c>
      <c r="W2132" s="68">
        <v>44469</v>
      </c>
      <c r="X2132" s="71">
        <f t="shared" si="284"/>
        <v>9386000</v>
      </c>
      <c r="Y2132" s="71"/>
      <c r="Z2132" s="71">
        <f t="shared" si="285"/>
        <v>9386000</v>
      </c>
      <c r="AA2132" s="67" t="s">
        <v>80</v>
      </c>
      <c r="AB2132" s="67"/>
      <c r="AC2132" s="67"/>
      <c r="AD2132" s="67">
        <v>1561</v>
      </c>
      <c r="AE2132" s="67"/>
      <c r="AF2132" s="67"/>
      <c r="AG2132" s="67" t="s">
        <v>81</v>
      </c>
      <c r="AH2132" s="34">
        <f t="shared" si="286"/>
        <v>9386000</v>
      </c>
      <c r="AI2132" s="67" t="s">
        <v>82</v>
      </c>
      <c r="AJ2132" s="66"/>
      <c r="AK2132" s="66" t="s">
        <v>958</v>
      </c>
      <c r="AL2132" s="67"/>
    </row>
    <row r="2133" spans="1:38" ht="11.25" customHeight="1">
      <c r="A2133" s="4">
        <v>6195</v>
      </c>
      <c r="B2133" s="67" t="s">
        <v>72</v>
      </c>
      <c r="C2133" s="67" t="s">
        <v>72</v>
      </c>
      <c r="D2133" s="67" t="s">
        <v>72</v>
      </c>
      <c r="E2133" s="68">
        <v>44466</v>
      </c>
      <c r="F2133" s="68">
        <v>44466</v>
      </c>
      <c r="G2133" s="68" t="s">
        <v>73</v>
      </c>
      <c r="H2133" s="67" t="s">
        <v>21</v>
      </c>
      <c r="I2133" s="67">
        <v>14</v>
      </c>
      <c r="J2133" s="67" t="s">
        <v>74</v>
      </c>
      <c r="K2133" s="67"/>
      <c r="L2133" s="67" t="s">
        <v>958</v>
      </c>
      <c r="M2133" s="66" t="s">
        <v>6798</v>
      </c>
      <c r="N2133" s="67" t="s">
        <v>6799</v>
      </c>
      <c r="O2133" s="67" t="s">
        <v>6800</v>
      </c>
      <c r="P2133" s="68">
        <v>44413</v>
      </c>
      <c r="Q2133" s="71">
        <v>2119000</v>
      </c>
      <c r="R2133" s="71"/>
      <c r="S2133" s="71">
        <v>2119000</v>
      </c>
      <c r="T2133" s="67" t="s">
        <v>79</v>
      </c>
      <c r="U2133" s="67">
        <v>1962</v>
      </c>
      <c r="V2133" s="68">
        <v>44469</v>
      </c>
      <c r="W2133" s="68">
        <v>44469</v>
      </c>
      <c r="X2133" s="71">
        <f t="shared" si="284"/>
        <v>2119000</v>
      </c>
      <c r="Y2133" s="71"/>
      <c r="Z2133" s="71">
        <f t="shared" si="285"/>
        <v>2119000</v>
      </c>
      <c r="AA2133" s="67" t="s">
        <v>80</v>
      </c>
      <c r="AB2133" s="67"/>
      <c r="AC2133" s="67"/>
      <c r="AD2133" s="67">
        <v>1562</v>
      </c>
      <c r="AE2133" s="67"/>
      <c r="AF2133" s="67"/>
      <c r="AG2133" s="67" t="s">
        <v>81</v>
      </c>
      <c r="AH2133" s="34">
        <f t="shared" si="286"/>
        <v>2119000</v>
      </c>
      <c r="AI2133" s="67" t="s">
        <v>82</v>
      </c>
      <c r="AJ2133" s="66"/>
      <c r="AK2133" s="66" t="s">
        <v>958</v>
      </c>
      <c r="AL2133" s="67"/>
    </row>
    <row r="2134" spans="1:38" ht="11.25" customHeight="1">
      <c r="A2134" s="4">
        <v>6196</v>
      </c>
      <c r="B2134" s="67" t="s">
        <v>72</v>
      </c>
      <c r="C2134" s="67" t="s">
        <v>72</v>
      </c>
      <c r="D2134" s="67" t="s">
        <v>72</v>
      </c>
      <c r="E2134" s="68">
        <v>44466</v>
      </c>
      <c r="F2134" s="68">
        <v>44466</v>
      </c>
      <c r="G2134" s="68" t="s">
        <v>73</v>
      </c>
      <c r="H2134" s="67" t="s">
        <v>21</v>
      </c>
      <c r="I2134" s="67">
        <v>14</v>
      </c>
      <c r="J2134" s="67" t="s">
        <v>74</v>
      </c>
      <c r="K2134" s="67"/>
      <c r="L2134" s="67" t="s">
        <v>958</v>
      </c>
      <c r="M2134" s="66" t="s">
        <v>6801</v>
      </c>
      <c r="N2134" s="67" t="s">
        <v>6802</v>
      </c>
      <c r="O2134" s="67" t="s">
        <v>6803</v>
      </c>
      <c r="P2134" s="68">
        <v>44413</v>
      </c>
      <c r="Q2134" s="71">
        <v>3544000</v>
      </c>
      <c r="R2134" s="71"/>
      <c r="S2134" s="71">
        <v>3544000</v>
      </c>
      <c r="T2134" s="67" t="s">
        <v>79</v>
      </c>
      <c r="U2134" s="67">
        <v>1972</v>
      </c>
      <c r="V2134" s="68">
        <v>44469</v>
      </c>
      <c r="W2134" s="68">
        <v>44469</v>
      </c>
      <c r="X2134" s="71">
        <f t="shared" si="284"/>
        <v>3544000</v>
      </c>
      <c r="Y2134" s="71"/>
      <c r="Z2134" s="71">
        <f t="shared" si="285"/>
        <v>3544000</v>
      </c>
      <c r="AA2134" s="67" t="s">
        <v>80</v>
      </c>
      <c r="AB2134" s="67"/>
      <c r="AC2134" s="67"/>
      <c r="AD2134" s="67">
        <v>1555</v>
      </c>
      <c r="AE2134" s="67"/>
      <c r="AF2134" s="67"/>
      <c r="AG2134" s="67" t="s">
        <v>81</v>
      </c>
      <c r="AH2134" s="34">
        <f t="shared" si="286"/>
        <v>3544000</v>
      </c>
      <c r="AI2134" s="67" t="s">
        <v>82</v>
      </c>
      <c r="AJ2134" s="66"/>
      <c r="AK2134" s="66" t="s">
        <v>958</v>
      </c>
      <c r="AL2134" s="67"/>
    </row>
    <row r="2135" spans="1:38" ht="11.25" customHeight="1">
      <c r="A2135" s="4">
        <v>6197</v>
      </c>
      <c r="B2135" s="67" t="s">
        <v>72</v>
      </c>
      <c r="C2135" s="67" t="s">
        <v>72</v>
      </c>
      <c r="D2135" s="67" t="s">
        <v>72</v>
      </c>
      <c r="E2135" s="68">
        <v>44466</v>
      </c>
      <c r="F2135" s="68">
        <v>44466</v>
      </c>
      <c r="G2135" s="68" t="s">
        <v>73</v>
      </c>
      <c r="H2135" s="67" t="s">
        <v>21</v>
      </c>
      <c r="I2135" s="67">
        <v>14</v>
      </c>
      <c r="J2135" s="67" t="s">
        <v>74</v>
      </c>
      <c r="K2135" s="67"/>
      <c r="L2135" s="67" t="s">
        <v>958</v>
      </c>
      <c r="M2135" s="66" t="s">
        <v>6804</v>
      </c>
      <c r="N2135" s="67" t="s">
        <v>6805</v>
      </c>
      <c r="O2135" s="67" t="s">
        <v>6806</v>
      </c>
      <c r="P2135" s="68">
        <v>44413</v>
      </c>
      <c r="Q2135" s="71">
        <v>8141000</v>
      </c>
      <c r="R2135" s="71"/>
      <c r="S2135" s="71">
        <v>6466875</v>
      </c>
      <c r="T2135" s="67" t="s">
        <v>79</v>
      </c>
      <c r="U2135" s="67">
        <v>1963</v>
      </c>
      <c r="V2135" s="68">
        <v>44469</v>
      </c>
      <c r="W2135" s="68">
        <v>44469</v>
      </c>
      <c r="X2135" s="71">
        <f t="shared" si="284"/>
        <v>6466875</v>
      </c>
      <c r="Y2135" s="71"/>
      <c r="Z2135" s="71">
        <f t="shared" si="285"/>
        <v>6466875</v>
      </c>
      <c r="AA2135" s="67" t="s">
        <v>80</v>
      </c>
      <c r="AB2135" s="67"/>
      <c r="AC2135" s="67"/>
      <c r="AD2135" s="67">
        <v>1562</v>
      </c>
      <c r="AE2135" s="67"/>
      <c r="AF2135" s="67"/>
      <c r="AG2135" s="67" t="s">
        <v>81</v>
      </c>
      <c r="AH2135" s="34">
        <f t="shared" si="286"/>
        <v>6466875</v>
      </c>
      <c r="AI2135" s="67" t="s">
        <v>82</v>
      </c>
      <c r="AJ2135" s="66"/>
      <c r="AK2135" s="66" t="s">
        <v>958</v>
      </c>
      <c r="AL2135" s="67"/>
    </row>
    <row r="2136" spans="1:38" ht="11.25" customHeight="1">
      <c r="A2136" s="4">
        <v>6198</v>
      </c>
      <c r="B2136" s="67" t="s">
        <v>72</v>
      </c>
      <c r="C2136" s="67" t="s">
        <v>72</v>
      </c>
      <c r="D2136" s="67" t="s">
        <v>72</v>
      </c>
      <c r="E2136" s="68">
        <v>44466</v>
      </c>
      <c r="F2136" s="68">
        <v>44466</v>
      </c>
      <c r="G2136" s="68" t="s">
        <v>73</v>
      </c>
      <c r="H2136" s="67" t="s">
        <v>21</v>
      </c>
      <c r="I2136" s="67">
        <v>14</v>
      </c>
      <c r="J2136" s="67" t="s">
        <v>74</v>
      </c>
      <c r="K2136" s="67"/>
      <c r="L2136" s="67" t="s">
        <v>958</v>
      </c>
      <c r="M2136" s="66" t="s">
        <v>6807</v>
      </c>
      <c r="N2136" s="67" t="s">
        <v>6808</v>
      </c>
      <c r="O2136" s="67" t="s">
        <v>6809</v>
      </c>
      <c r="P2136" s="68">
        <v>44413</v>
      </c>
      <c r="Q2136" s="71">
        <v>4903000</v>
      </c>
      <c r="R2136" s="71"/>
      <c r="S2136" s="71">
        <v>4903000</v>
      </c>
      <c r="T2136" s="67" t="s">
        <v>79</v>
      </c>
      <c r="U2136" s="67">
        <v>1964</v>
      </c>
      <c r="V2136" s="68">
        <v>44469</v>
      </c>
      <c r="W2136" s="68">
        <v>44469</v>
      </c>
      <c r="X2136" s="71">
        <f t="shared" si="284"/>
        <v>4903000</v>
      </c>
      <c r="Y2136" s="71"/>
      <c r="Z2136" s="71">
        <f t="shared" si="285"/>
        <v>4903000</v>
      </c>
      <c r="AA2136" s="67" t="s">
        <v>80</v>
      </c>
      <c r="AB2136" s="67"/>
      <c r="AC2136" s="67"/>
      <c r="AD2136" s="67">
        <v>1563</v>
      </c>
      <c r="AE2136" s="67"/>
      <c r="AF2136" s="67"/>
      <c r="AG2136" s="67" t="s">
        <v>81</v>
      </c>
      <c r="AH2136" s="34">
        <f t="shared" si="286"/>
        <v>4903000</v>
      </c>
      <c r="AI2136" s="67" t="s">
        <v>82</v>
      </c>
      <c r="AJ2136" s="66"/>
      <c r="AK2136" s="66" t="s">
        <v>958</v>
      </c>
      <c r="AL2136" s="67"/>
    </row>
    <row r="2137" spans="1:38" ht="11.25" customHeight="1">
      <c r="A2137" s="4">
        <v>6199</v>
      </c>
      <c r="B2137" s="67" t="s">
        <v>72</v>
      </c>
      <c r="C2137" s="67" t="s">
        <v>72</v>
      </c>
      <c r="D2137" s="67" t="s">
        <v>72</v>
      </c>
      <c r="E2137" s="68">
        <v>44466</v>
      </c>
      <c r="F2137" s="68">
        <v>44466</v>
      </c>
      <c r="G2137" s="68" t="s">
        <v>73</v>
      </c>
      <c r="H2137" s="67" t="s">
        <v>21</v>
      </c>
      <c r="I2137" s="67">
        <v>14</v>
      </c>
      <c r="J2137" s="67" t="s">
        <v>74</v>
      </c>
      <c r="K2137" s="67"/>
      <c r="L2137" s="67" t="s">
        <v>958</v>
      </c>
      <c r="M2137" s="66" t="s">
        <v>6810</v>
      </c>
      <c r="N2137" s="67" t="s">
        <v>6811</v>
      </c>
      <c r="O2137" s="67" t="s">
        <v>6812</v>
      </c>
      <c r="P2137" s="68">
        <v>44413</v>
      </c>
      <c r="Q2137" s="71">
        <v>8905000</v>
      </c>
      <c r="R2137" s="71"/>
      <c r="S2137" s="71">
        <v>8905000</v>
      </c>
      <c r="T2137" s="67" t="s">
        <v>79</v>
      </c>
      <c r="U2137" s="67">
        <v>1965</v>
      </c>
      <c r="V2137" s="68">
        <v>44469</v>
      </c>
      <c r="W2137" s="68">
        <v>44469</v>
      </c>
      <c r="X2137" s="71">
        <f t="shared" si="284"/>
        <v>8905000</v>
      </c>
      <c r="Y2137" s="71"/>
      <c r="Z2137" s="71">
        <f t="shared" si="285"/>
        <v>8905000</v>
      </c>
      <c r="AA2137" s="67" t="s">
        <v>80</v>
      </c>
      <c r="AB2137" s="67"/>
      <c r="AC2137" s="67"/>
      <c r="AD2137" s="67">
        <v>1564</v>
      </c>
      <c r="AE2137" s="67"/>
      <c r="AF2137" s="67"/>
      <c r="AG2137" s="67" t="s">
        <v>81</v>
      </c>
      <c r="AH2137" s="34">
        <f t="shared" si="286"/>
        <v>8905000</v>
      </c>
      <c r="AI2137" s="67" t="s">
        <v>82</v>
      </c>
      <c r="AJ2137" s="66"/>
      <c r="AK2137" s="66" t="s">
        <v>958</v>
      </c>
      <c r="AL2137" s="67"/>
    </row>
    <row r="2138" spans="1:38" ht="11.25" customHeight="1">
      <c r="A2138" s="4">
        <v>6200</v>
      </c>
      <c r="B2138" s="67" t="s">
        <v>72</v>
      </c>
      <c r="C2138" s="67" t="s">
        <v>72</v>
      </c>
      <c r="D2138" s="67" t="s">
        <v>72</v>
      </c>
      <c r="E2138" s="68">
        <v>44466</v>
      </c>
      <c r="F2138" s="68">
        <v>44466</v>
      </c>
      <c r="G2138" s="68" t="s">
        <v>73</v>
      </c>
      <c r="H2138" s="67" t="s">
        <v>21</v>
      </c>
      <c r="I2138" s="67">
        <v>14</v>
      </c>
      <c r="J2138" s="67" t="s">
        <v>74</v>
      </c>
      <c r="K2138" s="67"/>
      <c r="L2138" s="67" t="s">
        <v>958</v>
      </c>
      <c r="M2138" s="66" t="s">
        <v>6813</v>
      </c>
      <c r="N2138" s="67" t="s">
        <v>6814</v>
      </c>
      <c r="O2138" s="67" t="s">
        <v>6815</v>
      </c>
      <c r="P2138" s="68">
        <v>44413</v>
      </c>
      <c r="Q2138" s="71">
        <v>24258000</v>
      </c>
      <c r="R2138" s="71"/>
      <c r="S2138" s="71">
        <v>24258000</v>
      </c>
      <c r="T2138" s="67" t="s">
        <v>79</v>
      </c>
      <c r="U2138" s="67">
        <v>1967</v>
      </c>
      <c r="V2138" s="68">
        <v>44469</v>
      </c>
      <c r="W2138" s="68">
        <v>44469</v>
      </c>
      <c r="X2138" s="71">
        <f t="shared" si="284"/>
        <v>24258000</v>
      </c>
      <c r="Y2138" s="71"/>
      <c r="Z2138" s="71">
        <f t="shared" si="285"/>
        <v>24258000</v>
      </c>
      <c r="AA2138" s="67" t="s">
        <v>80</v>
      </c>
      <c r="AB2138" s="67"/>
      <c r="AC2138" s="67"/>
      <c r="AD2138" s="67">
        <v>1566</v>
      </c>
      <c r="AE2138" s="67"/>
      <c r="AF2138" s="67"/>
      <c r="AG2138" s="67" t="s">
        <v>81</v>
      </c>
      <c r="AH2138" s="34">
        <f t="shared" si="286"/>
        <v>24258000</v>
      </c>
      <c r="AI2138" s="67" t="s">
        <v>82</v>
      </c>
      <c r="AJ2138" s="66"/>
      <c r="AK2138" s="66" t="s">
        <v>958</v>
      </c>
      <c r="AL2138" s="67"/>
    </row>
    <row r="2139" spans="1:38" ht="11.25" customHeight="1">
      <c r="A2139" s="4">
        <v>6201</v>
      </c>
      <c r="B2139" s="67" t="s">
        <v>72</v>
      </c>
      <c r="C2139" s="67" t="s">
        <v>72</v>
      </c>
      <c r="D2139" s="67" t="s">
        <v>72</v>
      </c>
      <c r="E2139" s="68">
        <v>44466</v>
      </c>
      <c r="F2139" s="68">
        <v>44466</v>
      </c>
      <c r="G2139" s="68" t="s">
        <v>73</v>
      </c>
      <c r="H2139" s="67" t="s">
        <v>21</v>
      </c>
      <c r="I2139" s="67">
        <v>14</v>
      </c>
      <c r="J2139" s="67" t="s">
        <v>74</v>
      </c>
      <c r="K2139" s="67"/>
      <c r="L2139" s="67" t="s">
        <v>958</v>
      </c>
      <c r="M2139" s="66" t="s">
        <v>6816</v>
      </c>
      <c r="N2139" s="67" t="s">
        <v>6817</v>
      </c>
      <c r="O2139" s="67" t="s">
        <v>6818</v>
      </c>
      <c r="P2139" s="68">
        <v>44413</v>
      </c>
      <c r="Q2139" s="71">
        <v>15316250</v>
      </c>
      <c r="R2139" s="71"/>
      <c r="S2139" s="71">
        <v>15316250</v>
      </c>
      <c r="T2139" s="67" t="s">
        <v>79</v>
      </c>
      <c r="U2139" s="67">
        <v>1966</v>
      </c>
      <c r="V2139" s="68">
        <v>44469</v>
      </c>
      <c r="W2139" s="68">
        <v>44469</v>
      </c>
      <c r="X2139" s="71">
        <f t="shared" si="284"/>
        <v>15316250</v>
      </c>
      <c r="Y2139" s="71"/>
      <c r="Z2139" s="71">
        <f t="shared" si="285"/>
        <v>15316250</v>
      </c>
      <c r="AA2139" s="67" t="s">
        <v>80</v>
      </c>
      <c r="AB2139" s="67"/>
      <c r="AC2139" s="67"/>
      <c r="AD2139" s="67">
        <v>1565</v>
      </c>
      <c r="AE2139" s="67"/>
      <c r="AF2139" s="67"/>
      <c r="AG2139" s="67" t="s">
        <v>81</v>
      </c>
      <c r="AH2139" s="34">
        <f t="shared" si="286"/>
        <v>15316250</v>
      </c>
      <c r="AI2139" s="67" t="s">
        <v>82</v>
      </c>
      <c r="AJ2139" s="66"/>
      <c r="AK2139" s="66" t="s">
        <v>958</v>
      </c>
      <c r="AL2139" s="67"/>
    </row>
    <row r="2140" spans="1:38" ht="11.25" customHeight="1">
      <c r="A2140" s="4">
        <v>6202</v>
      </c>
      <c r="B2140" s="67" t="s">
        <v>140</v>
      </c>
      <c r="C2140" s="67" t="s">
        <v>140</v>
      </c>
      <c r="D2140" s="67" t="s">
        <v>72</v>
      </c>
      <c r="E2140" s="68">
        <v>44466</v>
      </c>
      <c r="F2140" s="68">
        <v>44466</v>
      </c>
      <c r="G2140" s="68" t="s">
        <v>73</v>
      </c>
      <c r="H2140" s="67" t="s">
        <v>21</v>
      </c>
      <c r="I2140" s="67">
        <v>14</v>
      </c>
      <c r="J2140" s="67" t="s">
        <v>74</v>
      </c>
      <c r="K2140" s="67"/>
      <c r="L2140" s="66" t="s">
        <v>328</v>
      </c>
      <c r="M2140" s="66" t="s">
        <v>6819</v>
      </c>
      <c r="N2140" s="67" t="s">
        <v>6820</v>
      </c>
      <c r="O2140" s="67" t="s">
        <v>6821</v>
      </c>
      <c r="P2140" s="68">
        <v>44413</v>
      </c>
      <c r="Q2140" s="71">
        <v>13956000</v>
      </c>
      <c r="R2140" s="71"/>
      <c r="S2140" s="71">
        <v>13956000</v>
      </c>
      <c r="T2140" s="67" t="s">
        <v>79</v>
      </c>
      <c r="U2140" s="67">
        <v>1926</v>
      </c>
      <c r="V2140" s="68">
        <v>44469</v>
      </c>
      <c r="W2140" s="68">
        <v>44469</v>
      </c>
      <c r="X2140" s="71">
        <f t="shared" si="284"/>
        <v>13956000</v>
      </c>
      <c r="Y2140" s="71"/>
      <c r="Z2140" s="71">
        <f t="shared" si="285"/>
        <v>13956000</v>
      </c>
      <c r="AA2140" s="67" t="s">
        <v>80</v>
      </c>
      <c r="AB2140" s="67"/>
      <c r="AC2140" s="67"/>
      <c r="AD2140" s="67">
        <v>1583</v>
      </c>
      <c r="AE2140" s="67"/>
      <c r="AF2140" s="67"/>
      <c r="AG2140" s="67" t="s">
        <v>81</v>
      </c>
      <c r="AH2140" s="34">
        <f t="shared" si="286"/>
        <v>13956000</v>
      </c>
      <c r="AI2140" s="67" t="s">
        <v>82</v>
      </c>
      <c r="AJ2140" s="66"/>
      <c r="AK2140" s="66" t="s">
        <v>328</v>
      </c>
      <c r="AL2140" s="67"/>
    </row>
    <row r="2141" spans="1:38" ht="11.25" customHeight="1">
      <c r="A2141" s="4">
        <v>6203</v>
      </c>
      <c r="B2141" s="67" t="s">
        <v>140</v>
      </c>
      <c r="C2141" s="67" t="s">
        <v>140</v>
      </c>
      <c r="D2141" s="67" t="s">
        <v>72</v>
      </c>
      <c r="E2141" s="68">
        <v>44466</v>
      </c>
      <c r="F2141" s="68">
        <v>44466</v>
      </c>
      <c r="G2141" s="68" t="s">
        <v>73</v>
      </c>
      <c r="H2141" s="67" t="s">
        <v>21</v>
      </c>
      <c r="I2141" s="67">
        <v>14</v>
      </c>
      <c r="J2141" s="67" t="s">
        <v>74</v>
      </c>
      <c r="K2141" s="67"/>
      <c r="L2141" s="66" t="s">
        <v>328</v>
      </c>
      <c r="M2141" s="66" t="s">
        <v>6822</v>
      </c>
      <c r="N2141" s="67" t="s">
        <v>6823</v>
      </c>
      <c r="O2141" s="67" t="s">
        <v>6824</v>
      </c>
      <c r="P2141" s="68">
        <v>44413</v>
      </c>
      <c r="Q2141" s="71">
        <v>3964000</v>
      </c>
      <c r="R2141" s="71"/>
      <c r="S2141" s="71">
        <v>3964000</v>
      </c>
      <c r="T2141" s="67" t="s">
        <v>79</v>
      </c>
      <c r="U2141" s="67">
        <v>1928</v>
      </c>
      <c r="V2141" s="68">
        <v>44469</v>
      </c>
      <c r="W2141" s="68">
        <v>44469</v>
      </c>
      <c r="X2141" s="71">
        <f t="shared" si="284"/>
        <v>3964000</v>
      </c>
      <c r="Y2141" s="71"/>
      <c r="Z2141" s="71">
        <f t="shared" si="285"/>
        <v>3964000</v>
      </c>
      <c r="AA2141" s="67" t="s">
        <v>80</v>
      </c>
      <c r="AB2141" s="67"/>
      <c r="AC2141" s="67"/>
      <c r="AD2141" s="67">
        <v>1584</v>
      </c>
      <c r="AE2141" s="67"/>
      <c r="AF2141" s="67"/>
      <c r="AG2141" s="67" t="s">
        <v>81</v>
      </c>
      <c r="AH2141" s="34">
        <f t="shared" si="286"/>
        <v>3964000</v>
      </c>
      <c r="AI2141" s="67" t="s">
        <v>82</v>
      </c>
      <c r="AJ2141" s="66"/>
      <c r="AK2141" s="66" t="s">
        <v>328</v>
      </c>
      <c r="AL2141" s="67"/>
    </row>
    <row r="2142" spans="1:38" ht="11.25" customHeight="1">
      <c r="A2142" s="4">
        <v>6204</v>
      </c>
      <c r="B2142" s="67" t="s">
        <v>140</v>
      </c>
      <c r="C2142" s="67" t="s">
        <v>140</v>
      </c>
      <c r="D2142" s="67" t="s">
        <v>72</v>
      </c>
      <c r="E2142" s="68">
        <v>44466</v>
      </c>
      <c r="F2142" s="68">
        <v>44466</v>
      </c>
      <c r="G2142" s="68" t="s">
        <v>73</v>
      </c>
      <c r="H2142" s="67" t="s">
        <v>21</v>
      </c>
      <c r="I2142" s="67">
        <v>14</v>
      </c>
      <c r="J2142" s="67" t="s">
        <v>74</v>
      </c>
      <c r="K2142" s="67"/>
      <c r="L2142" s="66" t="s">
        <v>328</v>
      </c>
      <c r="M2142" s="66" t="s">
        <v>6825</v>
      </c>
      <c r="N2142" s="67" t="s">
        <v>6823</v>
      </c>
      <c r="O2142" s="67" t="s">
        <v>6826</v>
      </c>
      <c r="P2142" s="68">
        <v>44413</v>
      </c>
      <c r="Q2142" s="71">
        <v>5027000</v>
      </c>
      <c r="R2142" s="71"/>
      <c r="S2142" s="71">
        <v>5027000</v>
      </c>
      <c r="T2142" s="67" t="s">
        <v>79</v>
      </c>
      <c r="U2142" s="67">
        <v>1931</v>
      </c>
      <c r="V2142" s="68">
        <v>44469</v>
      </c>
      <c r="W2142" s="68">
        <v>44469</v>
      </c>
      <c r="X2142" s="71">
        <f t="shared" si="284"/>
        <v>5027000</v>
      </c>
      <c r="Y2142" s="71"/>
      <c r="Z2142" s="71">
        <f t="shared" si="285"/>
        <v>5027000</v>
      </c>
      <c r="AA2142" s="67" t="s">
        <v>80</v>
      </c>
      <c r="AB2142" s="67"/>
      <c r="AC2142" s="67"/>
      <c r="AD2142" s="67">
        <v>1585</v>
      </c>
      <c r="AE2142" s="67"/>
      <c r="AF2142" s="67"/>
      <c r="AG2142" s="67" t="s">
        <v>81</v>
      </c>
      <c r="AH2142" s="34">
        <f t="shared" si="286"/>
        <v>5027000</v>
      </c>
      <c r="AI2142" s="67" t="s">
        <v>82</v>
      </c>
      <c r="AJ2142" s="66"/>
      <c r="AK2142" s="66" t="s">
        <v>328</v>
      </c>
      <c r="AL2142" s="67"/>
    </row>
    <row r="2143" spans="1:38" ht="11.25" customHeight="1">
      <c r="A2143" s="4">
        <v>6205</v>
      </c>
      <c r="B2143" s="67" t="s">
        <v>140</v>
      </c>
      <c r="C2143" s="67" t="s">
        <v>140</v>
      </c>
      <c r="D2143" s="67" t="s">
        <v>72</v>
      </c>
      <c r="E2143" s="68">
        <v>44466</v>
      </c>
      <c r="F2143" s="68">
        <v>44466</v>
      </c>
      <c r="G2143" s="68" t="s">
        <v>73</v>
      </c>
      <c r="H2143" s="67" t="s">
        <v>21</v>
      </c>
      <c r="I2143" s="67">
        <v>14</v>
      </c>
      <c r="J2143" s="67" t="s">
        <v>74</v>
      </c>
      <c r="K2143" s="67"/>
      <c r="L2143" s="66" t="s">
        <v>328</v>
      </c>
      <c r="M2143" s="66" t="s">
        <v>6827</v>
      </c>
      <c r="N2143" s="67" t="s">
        <v>6828</v>
      </c>
      <c r="O2143" s="67" t="s">
        <v>6829</v>
      </c>
      <c r="P2143" s="68">
        <v>44413</v>
      </c>
      <c r="Q2143" s="71">
        <v>2460000</v>
      </c>
      <c r="R2143" s="71"/>
      <c r="S2143" s="71">
        <v>2460000</v>
      </c>
      <c r="T2143" s="67" t="s">
        <v>79</v>
      </c>
      <c r="U2143" s="67">
        <v>1929</v>
      </c>
      <c r="V2143" s="68">
        <v>44469</v>
      </c>
      <c r="W2143" s="68">
        <v>44469</v>
      </c>
      <c r="X2143" s="71">
        <f t="shared" si="284"/>
        <v>2460000</v>
      </c>
      <c r="Y2143" s="71"/>
      <c r="Z2143" s="71">
        <f t="shared" si="285"/>
        <v>2460000</v>
      </c>
      <c r="AA2143" s="67" t="s">
        <v>80</v>
      </c>
      <c r="AB2143" s="67"/>
      <c r="AC2143" s="67"/>
      <c r="AD2143" s="67">
        <v>1586</v>
      </c>
      <c r="AE2143" s="67"/>
      <c r="AF2143" s="67"/>
      <c r="AG2143" s="67" t="s">
        <v>81</v>
      </c>
      <c r="AH2143" s="34">
        <f t="shared" si="286"/>
        <v>2460000</v>
      </c>
      <c r="AI2143" s="67" t="s">
        <v>82</v>
      </c>
      <c r="AJ2143" s="66"/>
      <c r="AK2143" s="66" t="s">
        <v>328</v>
      </c>
      <c r="AL2143" s="67"/>
    </row>
    <row r="2144" spans="1:38" ht="11.25" customHeight="1">
      <c r="A2144" s="4">
        <v>6206</v>
      </c>
      <c r="B2144" s="67" t="s">
        <v>140</v>
      </c>
      <c r="C2144" s="67" t="s">
        <v>140</v>
      </c>
      <c r="D2144" s="67" t="s">
        <v>72</v>
      </c>
      <c r="E2144" s="68">
        <v>44466</v>
      </c>
      <c r="F2144" s="68">
        <v>44466</v>
      </c>
      <c r="G2144" s="68" t="s">
        <v>73</v>
      </c>
      <c r="H2144" s="67" t="s">
        <v>21</v>
      </c>
      <c r="I2144" s="67">
        <v>14</v>
      </c>
      <c r="J2144" s="67" t="s">
        <v>74</v>
      </c>
      <c r="K2144" s="67"/>
      <c r="L2144" s="66" t="s">
        <v>328</v>
      </c>
      <c r="M2144" s="66" t="s">
        <v>6830</v>
      </c>
      <c r="N2144" s="67" t="s">
        <v>6831</v>
      </c>
      <c r="O2144" s="67" t="s">
        <v>6832</v>
      </c>
      <c r="P2144" s="68">
        <v>44413</v>
      </c>
      <c r="Q2144" s="71">
        <v>7476000</v>
      </c>
      <c r="R2144" s="71"/>
      <c r="S2144" s="71">
        <v>7476000</v>
      </c>
      <c r="T2144" s="67" t="s">
        <v>79</v>
      </c>
      <c r="U2144" s="67">
        <v>1942</v>
      </c>
      <c r="V2144" s="68">
        <v>44469</v>
      </c>
      <c r="W2144" s="68">
        <v>44469</v>
      </c>
      <c r="X2144" s="71">
        <f t="shared" si="284"/>
        <v>7476000</v>
      </c>
      <c r="Y2144" s="71"/>
      <c r="Z2144" s="71">
        <f t="shared" si="285"/>
        <v>7476000</v>
      </c>
      <c r="AA2144" s="67" t="s">
        <v>80</v>
      </c>
      <c r="AB2144" s="67"/>
      <c r="AC2144" s="67"/>
      <c r="AD2144" s="67">
        <v>1579</v>
      </c>
      <c r="AE2144" s="67"/>
      <c r="AF2144" s="67"/>
      <c r="AG2144" s="67" t="s">
        <v>81</v>
      </c>
      <c r="AH2144" s="34">
        <f t="shared" si="286"/>
        <v>7476000</v>
      </c>
      <c r="AI2144" s="67" t="s">
        <v>82</v>
      </c>
      <c r="AJ2144" s="66"/>
      <c r="AK2144" s="66" t="s">
        <v>328</v>
      </c>
      <c r="AL2144" s="67"/>
    </row>
    <row r="2145" spans="1:38" ht="11.25" customHeight="1">
      <c r="A2145" s="4">
        <v>6207</v>
      </c>
      <c r="B2145" s="67" t="s">
        <v>140</v>
      </c>
      <c r="C2145" s="67" t="s">
        <v>140</v>
      </c>
      <c r="D2145" s="67" t="s">
        <v>72</v>
      </c>
      <c r="E2145" s="68">
        <v>44466</v>
      </c>
      <c r="F2145" s="68">
        <v>44466</v>
      </c>
      <c r="G2145" s="68" t="s">
        <v>73</v>
      </c>
      <c r="H2145" s="67" t="s">
        <v>21</v>
      </c>
      <c r="I2145" s="67">
        <v>14</v>
      </c>
      <c r="J2145" s="67" t="s">
        <v>74</v>
      </c>
      <c r="K2145" s="67"/>
      <c r="L2145" s="66" t="s">
        <v>328</v>
      </c>
      <c r="M2145" s="66" t="s">
        <v>6833</v>
      </c>
      <c r="N2145" s="67" t="s">
        <v>6834</v>
      </c>
      <c r="O2145" s="67" t="s">
        <v>6835</v>
      </c>
      <c r="P2145" s="68">
        <v>44413</v>
      </c>
      <c r="Q2145" s="71">
        <v>6387000</v>
      </c>
      <c r="R2145" s="71"/>
      <c r="S2145" s="71">
        <v>6387000</v>
      </c>
      <c r="T2145" s="67" t="s">
        <v>79</v>
      </c>
      <c r="U2145" s="67">
        <v>1945</v>
      </c>
      <c r="V2145" s="68">
        <v>44469</v>
      </c>
      <c r="W2145" s="68">
        <v>44469</v>
      </c>
      <c r="X2145" s="71">
        <f t="shared" si="284"/>
        <v>6387000</v>
      </c>
      <c r="Y2145" s="71"/>
      <c r="Z2145" s="71">
        <f t="shared" si="285"/>
        <v>6387000</v>
      </c>
      <c r="AA2145" s="67" t="s">
        <v>80</v>
      </c>
      <c r="AB2145" s="67"/>
      <c r="AC2145" s="67"/>
      <c r="AD2145" s="67">
        <v>1581</v>
      </c>
      <c r="AE2145" s="67"/>
      <c r="AF2145" s="67"/>
      <c r="AG2145" s="67" t="s">
        <v>81</v>
      </c>
      <c r="AH2145" s="34">
        <f t="shared" si="286"/>
        <v>6387000</v>
      </c>
      <c r="AI2145" s="67" t="s">
        <v>82</v>
      </c>
      <c r="AJ2145" s="66"/>
      <c r="AK2145" s="66" t="s">
        <v>328</v>
      </c>
      <c r="AL2145" s="67"/>
    </row>
    <row r="2146" spans="1:38" ht="11.25" customHeight="1">
      <c r="A2146" s="4">
        <v>6208</v>
      </c>
      <c r="B2146" s="67" t="s">
        <v>140</v>
      </c>
      <c r="C2146" s="67" t="s">
        <v>140</v>
      </c>
      <c r="D2146" s="67" t="s">
        <v>72</v>
      </c>
      <c r="E2146" s="68">
        <v>44466</v>
      </c>
      <c r="F2146" s="68">
        <v>44466</v>
      </c>
      <c r="G2146" s="68" t="s">
        <v>73</v>
      </c>
      <c r="H2146" s="67" t="s">
        <v>21</v>
      </c>
      <c r="I2146" s="67">
        <v>14</v>
      </c>
      <c r="J2146" s="67" t="s">
        <v>74</v>
      </c>
      <c r="K2146" s="67"/>
      <c r="L2146" s="66" t="s">
        <v>328</v>
      </c>
      <c r="M2146" s="66" t="s">
        <v>6836</v>
      </c>
      <c r="N2146" s="67" t="s">
        <v>6310</v>
      </c>
      <c r="O2146" s="67" t="s">
        <v>6837</v>
      </c>
      <c r="P2146" s="68">
        <v>44413</v>
      </c>
      <c r="Q2146" s="71">
        <v>13808000</v>
      </c>
      <c r="R2146" s="71"/>
      <c r="S2146" s="71">
        <v>12500000</v>
      </c>
      <c r="T2146" s="67" t="s">
        <v>79</v>
      </c>
      <c r="U2146" s="67">
        <v>1947</v>
      </c>
      <c r="V2146" s="68">
        <v>44469</v>
      </c>
      <c r="W2146" s="68">
        <v>44469</v>
      </c>
      <c r="X2146" s="71">
        <f t="shared" si="284"/>
        <v>12500000</v>
      </c>
      <c r="Y2146" s="71"/>
      <c r="Z2146" s="71">
        <f t="shared" si="285"/>
        <v>12500000</v>
      </c>
      <c r="AA2146" s="67" t="s">
        <v>80</v>
      </c>
      <c r="AB2146" s="67"/>
      <c r="AC2146" s="67"/>
      <c r="AD2146" s="67">
        <v>1582</v>
      </c>
      <c r="AE2146" s="67"/>
      <c r="AF2146" s="67"/>
      <c r="AG2146" s="67" t="s">
        <v>81</v>
      </c>
      <c r="AH2146" s="34">
        <f t="shared" si="286"/>
        <v>12500000</v>
      </c>
      <c r="AI2146" s="67" t="s">
        <v>82</v>
      </c>
      <c r="AJ2146" s="66"/>
      <c r="AK2146" s="66" t="s">
        <v>328</v>
      </c>
      <c r="AL2146" s="67"/>
    </row>
    <row r="2147" spans="1:38" ht="11.25" customHeight="1">
      <c r="A2147" s="4">
        <v>6209</v>
      </c>
      <c r="B2147" s="67" t="s">
        <v>140</v>
      </c>
      <c r="C2147" s="67" t="s">
        <v>140</v>
      </c>
      <c r="D2147" s="67" t="s">
        <v>72</v>
      </c>
      <c r="E2147" s="68">
        <v>44466</v>
      </c>
      <c r="F2147" s="68">
        <v>44466</v>
      </c>
      <c r="G2147" s="68" t="s">
        <v>73</v>
      </c>
      <c r="H2147" s="67" t="s">
        <v>21</v>
      </c>
      <c r="I2147" s="67">
        <v>14</v>
      </c>
      <c r="J2147" s="67" t="s">
        <v>74</v>
      </c>
      <c r="K2147" s="67"/>
      <c r="L2147" s="66" t="s">
        <v>328</v>
      </c>
      <c r="M2147" s="66" t="s">
        <v>6838</v>
      </c>
      <c r="N2147" s="67" t="s">
        <v>6839</v>
      </c>
      <c r="O2147" s="67" t="s">
        <v>6653</v>
      </c>
      <c r="P2147" s="68">
        <v>44413</v>
      </c>
      <c r="Q2147" s="71">
        <v>6987000</v>
      </c>
      <c r="R2147" s="71"/>
      <c r="S2147" s="71">
        <v>6987000</v>
      </c>
      <c r="T2147" s="67" t="s">
        <v>79</v>
      </c>
      <c r="U2147" s="67">
        <v>1934</v>
      </c>
      <c r="V2147" s="68">
        <v>44469</v>
      </c>
      <c r="W2147" s="68">
        <v>44469</v>
      </c>
      <c r="X2147" s="71">
        <f t="shared" si="284"/>
        <v>6987000</v>
      </c>
      <c r="Y2147" s="71"/>
      <c r="Z2147" s="71">
        <f t="shared" si="285"/>
        <v>6987000</v>
      </c>
      <c r="AA2147" s="67" t="s">
        <v>80</v>
      </c>
      <c r="AB2147" s="67"/>
      <c r="AC2147" s="67"/>
      <c r="AD2147" s="67">
        <v>1574</v>
      </c>
      <c r="AE2147" s="67"/>
      <c r="AF2147" s="67"/>
      <c r="AG2147" s="67" t="s">
        <v>81</v>
      </c>
      <c r="AH2147" s="34">
        <f t="shared" si="286"/>
        <v>6987000</v>
      </c>
      <c r="AI2147" s="67" t="s">
        <v>82</v>
      </c>
      <c r="AJ2147" s="66"/>
      <c r="AK2147" s="66" t="s">
        <v>328</v>
      </c>
      <c r="AL2147" s="67"/>
    </row>
    <row r="2148" spans="1:38" ht="11.25" customHeight="1">
      <c r="A2148" s="4">
        <v>6210</v>
      </c>
      <c r="B2148" s="67" t="s">
        <v>140</v>
      </c>
      <c r="C2148" s="67" t="s">
        <v>140</v>
      </c>
      <c r="D2148" s="67" t="s">
        <v>72</v>
      </c>
      <c r="E2148" s="68">
        <v>44466</v>
      </c>
      <c r="F2148" s="68">
        <v>44466</v>
      </c>
      <c r="G2148" s="68" t="s">
        <v>73</v>
      </c>
      <c r="H2148" s="67" t="s">
        <v>21</v>
      </c>
      <c r="I2148" s="67">
        <v>14</v>
      </c>
      <c r="J2148" s="67" t="s">
        <v>74</v>
      </c>
      <c r="K2148" s="67"/>
      <c r="L2148" s="66" t="s">
        <v>328</v>
      </c>
      <c r="M2148" s="66" t="s">
        <v>6840</v>
      </c>
      <c r="N2148" s="67" t="s">
        <v>6841</v>
      </c>
      <c r="O2148" s="67" t="s">
        <v>6842</v>
      </c>
      <c r="P2148" s="68">
        <v>44413</v>
      </c>
      <c r="Q2148" s="71">
        <v>9672000</v>
      </c>
      <c r="R2148" s="71"/>
      <c r="S2148" s="71">
        <v>9672000</v>
      </c>
      <c r="T2148" s="67" t="s">
        <v>79</v>
      </c>
      <c r="U2148" s="67">
        <v>1935</v>
      </c>
      <c r="V2148" s="68">
        <v>44469</v>
      </c>
      <c r="W2148" s="68">
        <v>44469</v>
      </c>
      <c r="X2148" s="71">
        <f t="shared" si="284"/>
        <v>9672000</v>
      </c>
      <c r="Y2148" s="71"/>
      <c r="Z2148" s="71">
        <f t="shared" si="285"/>
        <v>9672000</v>
      </c>
      <c r="AA2148" s="67" t="s">
        <v>80</v>
      </c>
      <c r="AB2148" s="67"/>
      <c r="AC2148" s="67"/>
      <c r="AD2148" s="67">
        <v>1575</v>
      </c>
      <c r="AE2148" s="67"/>
      <c r="AF2148" s="67"/>
      <c r="AG2148" s="67" t="s">
        <v>81</v>
      </c>
      <c r="AH2148" s="34">
        <f t="shared" si="286"/>
        <v>9672000</v>
      </c>
      <c r="AI2148" s="67" t="s">
        <v>82</v>
      </c>
      <c r="AJ2148" s="66"/>
      <c r="AK2148" s="66" t="s">
        <v>328</v>
      </c>
      <c r="AL2148" s="67"/>
    </row>
    <row r="2149" spans="1:38" ht="11.25" customHeight="1">
      <c r="A2149" s="4">
        <v>6211</v>
      </c>
      <c r="B2149" s="67" t="s">
        <v>140</v>
      </c>
      <c r="C2149" s="67" t="s">
        <v>140</v>
      </c>
      <c r="D2149" s="67" t="s">
        <v>72</v>
      </c>
      <c r="E2149" s="68">
        <v>44466</v>
      </c>
      <c r="F2149" s="68">
        <v>44466</v>
      </c>
      <c r="G2149" s="68" t="s">
        <v>73</v>
      </c>
      <c r="H2149" s="67" t="s">
        <v>21</v>
      </c>
      <c r="I2149" s="67">
        <v>14</v>
      </c>
      <c r="J2149" s="67" t="s">
        <v>74</v>
      </c>
      <c r="K2149" s="67"/>
      <c r="L2149" s="66" t="s">
        <v>328</v>
      </c>
      <c r="M2149" s="66" t="s">
        <v>6843</v>
      </c>
      <c r="N2149" s="67" t="s">
        <v>6844</v>
      </c>
      <c r="O2149" s="67" t="s">
        <v>6845</v>
      </c>
      <c r="P2149" s="68">
        <v>44413</v>
      </c>
      <c r="Q2149" s="71">
        <v>24787000</v>
      </c>
      <c r="R2149" s="71"/>
      <c r="S2149" s="71">
        <v>24787000</v>
      </c>
      <c r="T2149" s="67" t="s">
        <v>79</v>
      </c>
      <c r="U2149" s="67">
        <v>1944</v>
      </c>
      <c r="V2149" s="68">
        <v>44469</v>
      </c>
      <c r="W2149" s="68">
        <v>44469</v>
      </c>
      <c r="X2149" s="71">
        <f t="shared" si="284"/>
        <v>24787000</v>
      </c>
      <c r="Y2149" s="71"/>
      <c r="Z2149" s="71">
        <f t="shared" si="285"/>
        <v>24787000</v>
      </c>
      <c r="AA2149" s="67" t="s">
        <v>80</v>
      </c>
      <c r="AB2149" s="67"/>
      <c r="AC2149" s="67"/>
      <c r="AD2149" s="67">
        <v>1580</v>
      </c>
      <c r="AE2149" s="67"/>
      <c r="AF2149" s="67"/>
      <c r="AG2149" s="67" t="s">
        <v>81</v>
      </c>
      <c r="AH2149" s="34">
        <f t="shared" si="286"/>
        <v>24787000</v>
      </c>
      <c r="AI2149" s="67" t="s">
        <v>82</v>
      </c>
      <c r="AJ2149" s="66"/>
      <c r="AK2149" s="66" t="s">
        <v>328</v>
      </c>
      <c r="AL2149" s="67"/>
    </row>
    <row r="2150" spans="1:38" ht="11.25" customHeight="1">
      <c r="A2150" s="4">
        <v>6212</v>
      </c>
      <c r="B2150" s="67" t="s">
        <v>140</v>
      </c>
      <c r="C2150" s="67" t="s">
        <v>140</v>
      </c>
      <c r="D2150" s="67" t="s">
        <v>72</v>
      </c>
      <c r="E2150" s="68">
        <v>44466</v>
      </c>
      <c r="F2150" s="68">
        <v>44466</v>
      </c>
      <c r="G2150" s="68" t="s">
        <v>73</v>
      </c>
      <c r="H2150" s="67" t="s">
        <v>21</v>
      </c>
      <c r="I2150" s="67">
        <v>14</v>
      </c>
      <c r="J2150" s="67" t="s">
        <v>74</v>
      </c>
      <c r="K2150" s="67"/>
      <c r="L2150" s="66" t="s">
        <v>328</v>
      </c>
      <c r="M2150" s="66" t="s">
        <v>6846</v>
      </c>
      <c r="N2150" s="67" t="s">
        <v>6847</v>
      </c>
      <c r="O2150" s="67" t="s">
        <v>6848</v>
      </c>
      <c r="P2150" s="68">
        <v>44413</v>
      </c>
      <c r="Q2150" s="71">
        <v>6700000</v>
      </c>
      <c r="R2150" s="71"/>
      <c r="S2150" s="71">
        <v>6700000</v>
      </c>
      <c r="T2150" s="67" t="s">
        <v>79</v>
      </c>
      <c r="U2150" s="67">
        <v>1930</v>
      </c>
      <c r="V2150" s="68">
        <v>44469</v>
      </c>
      <c r="W2150" s="68">
        <v>44469</v>
      </c>
      <c r="X2150" s="71">
        <f t="shared" si="284"/>
        <v>6700000</v>
      </c>
      <c r="Y2150" s="71"/>
      <c r="Z2150" s="71">
        <f t="shared" si="285"/>
        <v>6700000</v>
      </c>
      <c r="AA2150" s="67" t="s">
        <v>80</v>
      </c>
      <c r="AB2150" s="67"/>
      <c r="AC2150" s="67"/>
      <c r="AD2150" s="67">
        <v>1587</v>
      </c>
      <c r="AE2150" s="67"/>
      <c r="AF2150" s="67"/>
      <c r="AG2150" s="67" t="s">
        <v>81</v>
      </c>
      <c r="AH2150" s="34">
        <f t="shared" si="286"/>
        <v>6700000</v>
      </c>
      <c r="AI2150" s="67" t="s">
        <v>82</v>
      </c>
      <c r="AJ2150" s="66"/>
      <c r="AK2150" s="66" t="s">
        <v>328</v>
      </c>
      <c r="AL2150" s="67"/>
    </row>
    <row r="2151" spans="1:38" ht="11.25" customHeight="1">
      <c r="A2151" s="4">
        <v>6213</v>
      </c>
      <c r="B2151" s="67" t="s">
        <v>140</v>
      </c>
      <c r="C2151" s="67" t="s">
        <v>140</v>
      </c>
      <c r="D2151" s="67" t="s">
        <v>72</v>
      </c>
      <c r="E2151" s="68">
        <v>44466</v>
      </c>
      <c r="F2151" s="68">
        <v>44466</v>
      </c>
      <c r="G2151" s="68" t="s">
        <v>73</v>
      </c>
      <c r="H2151" s="67" t="s">
        <v>21</v>
      </c>
      <c r="I2151" s="67">
        <v>14</v>
      </c>
      <c r="J2151" s="67" t="s">
        <v>74</v>
      </c>
      <c r="K2151" s="67"/>
      <c r="L2151" s="66" t="s">
        <v>328</v>
      </c>
      <c r="M2151" s="66" t="s">
        <v>6849</v>
      </c>
      <c r="N2151" s="67" t="s">
        <v>6850</v>
      </c>
      <c r="O2151" s="67" t="s">
        <v>6851</v>
      </c>
      <c r="P2151" s="68">
        <v>44413</v>
      </c>
      <c r="Q2151" s="71">
        <v>8203000</v>
      </c>
      <c r="R2151" s="71"/>
      <c r="S2151" s="71">
        <v>8203000</v>
      </c>
      <c r="T2151" s="67" t="s">
        <v>79</v>
      </c>
      <c r="U2151" s="67">
        <v>1927</v>
      </c>
      <c r="V2151" s="68">
        <v>44469</v>
      </c>
      <c r="W2151" s="68">
        <v>44469</v>
      </c>
      <c r="X2151" s="71">
        <f t="shared" si="284"/>
        <v>8203000</v>
      </c>
      <c r="Y2151" s="71"/>
      <c r="Z2151" s="71">
        <f t="shared" si="285"/>
        <v>8203000</v>
      </c>
      <c r="AA2151" s="67" t="s">
        <v>80</v>
      </c>
      <c r="AB2151" s="67"/>
      <c r="AC2151" s="67"/>
      <c r="AD2151" s="67">
        <v>1589</v>
      </c>
      <c r="AE2151" s="67"/>
      <c r="AF2151" s="67"/>
      <c r="AG2151" s="67" t="s">
        <v>81</v>
      </c>
      <c r="AH2151" s="34">
        <f t="shared" si="286"/>
        <v>8203000</v>
      </c>
      <c r="AI2151" s="67" t="s">
        <v>82</v>
      </c>
      <c r="AJ2151" s="66"/>
      <c r="AK2151" s="66" t="s">
        <v>328</v>
      </c>
      <c r="AL2151" s="67"/>
    </row>
    <row r="2152" spans="1:38" ht="11.25" customHeight="1">
      <c r="A2152" s="4">
        <v>6214</v>
      </c>
      <c r="B2152" s="67" t="s">
        <v>140</v>
      </c>
      <c r="C2152" s="67" t="s">
        <v>140</v>
      </c>
      <c r="D2152" s="67" t="s">
        <v>72</v>
      </c>
      <c r="E2152" s="68">
        <v>44466</v>
      </c>
      <c r="F2152" s="68">
        <v>44466</v>
      </c>
      <c r="G2152" s="68" t="s">
        <v>73</v>
      </c>
      <c r="H2152" s="67" t="s">
        <v>21</v>
      </c>
      <c r="I2152" s="67">
        <v>14</v>
      </c>
      <c r="J2152" s="67" t="s">
        <v>74</v>
      </c>
      <c r="K2152" s="67"/>
      <c r="L2152" s="66" t="s">
        <v>328</v>
      </c>
      <c r="M2152" s="66" t="s">
        <v>6852</v>
      </c>
      <c r="N2152" s="67" t="s">
        <v>6853</v>
      </c>
      <c r="O2152" s="67" t="s">
        <v>6854</v>
      </c>
      <c r="P2152" s="68">
        <v>44413</v>
      </c>
      <c r="Q2152" s="71">
        <v>775000</v>
      </c>
      <c r="R2152" s="71"/>
      <c r="S2152" s="71">
        <v>775000</v>
      </c>
      <c r="T2152" s="67" t="s">
        <v>79</v>
      </c>
      <c r="U2152" s="67">
        <v>1924</v>
      </c>
      <c r="V2152" s="68">
        <v>44469</v>
      </c>
      <c r="W2152" s="68">
        <v>44469</v>
      </c>
      <c r="X2152" s="71">
        <f t="shared" si="284"/>
        <v>775000</v>
      </c>
      <c r="Y2152" s="71"/>
      <c r="Z2152" s="71">
        <f t="shared" si="285"/>
        <v>775000</v>
      </c>
      <c r="AA2152" s="67" t="s">
        <v>80</v>
      </c>
      <c r="AB2152" s="67"/>
      <c r="AC2152" s="67"/>
      <c r="AD2152" s="67">
        <v>1590</v>
      </c>
      <c r="AE2152" s="67"/>
      <c r="AF2152" s="67"/>
      <c r="AG2152" s="67" t="s">
        <v>81</v>
      </c>
      <c r="AH2152" s="34">
        <f t="shared" si="286"/>
        <v>775000</v>
      </c>
      <c r="AI2152" s="67" t="s">
        <v>82</v>
      </c>
      <c r="AJ2152" s="66"/>
      <c r="AK2152" s="66" t="s">
        <v>328</v>
      </c>
      <c r="AL2152" s="67"/>
    </row>
    <row r="2153" spans="1:38" ht="11.25" customHeight="1">
      <c r="A2153" s="4">
        <v>6215</v>
      </c>
      <c r="B2153" s="67" t="s">
        <v>140</v>
      </c>
      <c r="C2153" s="67" t="s">
        <v>140</v>
      </c>
      <c r="D2153" s="67" t="s">
        <v>72</v>
      </c>
      <c r="E2153" s="68">
        <v>44466</v>
      </c>
      <c r="F2153" s="68">
        <v>44466</v>
      </c>
      <c r="G2153" s="68" t="s">
        <v>73</v>
      </c>
      <c r="H2153" s="67" t="s">
        <v>21</v>
      </c>
      <c r="I2153" s="67">
        <v>14</v>
      </c>
      <c r="J2153" s="67" t="s">
        <v>74</v>
      </c>
      <c r="K2153" s="67"/>
      <c r="L2153" s="66" t="s">
        <v>328</v>
      </c>
      <c r="M2153" s="66" t="s">
        <v>6855</v>
      </c>
      <c r="N2153" s="67" t="s">
        <v>6856</v>
      </c>
      <c r="O2153" s="67" t="s">
        <v>6857</v>
      </c>
      <c r="P2153" s="68">
        <v>44413</v>
      </c>
      <c r="Q2153" s="71">
        <v>8257000</v>
      </c>
      <c r="R2153" s="71"/>
      <c r="S2153" s="71">
        <v>8257000</v>
      </c>
      <c r="T2153" s="67" t="s">
        <v>79</v>
      </c>
      <c r="U2153" s="67">
        <v>1933</v>
      </c>
      <c r="V2153" s="68">
        <v>44469</v>
      </c>
      <c r="W2153" s="68">
        <v>44469</v>
      </c>
      <c r="X2153" s="71">
        <f t="shared" si="284"/>
        <v>8257000</v>
      </c>
      <c r="Y2153" s="71"/>
      <c r="Z2153" s="71">
        <f t="shared" si="285"/>
        <v>8257000</v>
      </c>
      <c r="AA2153" s="67" t="s">
        <v>80</v>
      </c>
      <c r="AB2153" s="67"/>
      <c r="AC2153" s="67"/>
      <c r="AD2153" s="67">
        <v>1591</v>
      </c>
      <c r="AE2153" s="67"/>
      <c r="AF2153" s="67"/>
      <c r="AG2153" s="67" t="s">
        <v>81</v>
      </c>
      <c r="AH2153" s="34">
        <f t="shared" si="286"/>
        <v>8257000</v>
      </c>
      <c r="AI2153" s="67" t="s">
        <v>82</v>
      </c>
      <c r="AJ2153" s="66"/>
      <c r="AK2153" s="66" t="s">
        <v>328</v>
      </c>
      <c r="AL2153" s="67"/>
    </row>
    <row r="2154" spans="1:38" ht="11.25" customHeight="1">
      <c r="A2154" s="4">
        <v>6216</v>
      </c>
      <c r="B2154" s="67" t="s">
        <v>140</v>
      </c>
      <c r="C2154" s="67" t="s">
        <v>140</v>
      </c>
      <c r="D2154" s="67" t="s">
        <v>72</v>
      </c>
      <c r="E2154" s="68">
        <v>44466</v>
      </c>
      <c r="F2154" s="68">
        <v>44466</v>
      </c>
      <c r="G2154" s="68" t="s">
        <v>73</v>
      </c>
      <c r="H2154" s="67" t="s">
        <v>21</v>
      </c>
      <c r="I2154" s="67">
        <v>14</v>
      </c>
      <c r="J2154" s="67" t="s">
        <v>74</v>
      </c>
      <c r="K2154" s="67"/>
      <c r="L2154" s="66" t="s">
        <v>328</v>
      </c>
      <c r="M2154" s="66" t="s">
        <v>6858</v>
      </c>
      <c r="N2154" s="67" t="s">
        <v>6859</v>
      </c>
      <c r="O2154" s="67" t="s">
        <v>6860</v>
      </c>
      <c r="P2154" s="68">
        <v>44413</v>
      </c>
      <c r="Q2154" s="71">
        <v>8235000</v>
      </c>
      <c r="R2154" s="71"/>
      <c r="S2154" s="71">
        <v>8235000</v>
      </c>
      <c r="T2154" s="67" t="s">
        <v>79</v>
      </c>
      <c r="U2154" s="67">
        <v>1931</v>
      </c>
      <c r="V2154" s="68">
        <v>44469</v>
      </c>
      <c r="W2154" s="68">
        <v>44469</v>
      </c>
      <c r="X2154" s="71">
        <f t="shared" si="284"/>
        <v>8235000</v>
      </c>
      <c r="Y2154" s="71"/>
      <c r="Z2154" s="71">
        <f t="shared" si="285"/>
        <v>8235000</v>
      </c>
      <c r="AA2154" s="67" t="s">
        <v>80</v>
      </c>
      <c r="AB2154" s="67"/>
      <c r="AC2154" s="67"/>
      <c r="AD2154" s="67">
        <v>1592</v>
      </c>
      <c r="AE2154" s="67"/>
      <c r="AF2154" s="67"/>
      <c r="AG2154" s="67" t="s">
        <v>81</v>
      </c>
      <c r="AH2154" s="34">
        <f t="shared" si="286"/>
        <v>8235000</v>
      </c>
      <c r="AI2154" s="67" t="s">
        <v>82</v>
      </c>
      <c r="AJ2154" s="66"/>
      <c r="AK2154" s="66" t="s">
        <v>328</v>
      </c>
      <c r="AL2154" s="67"/>
    </row>
    <row r="2155" spans="1:38" ht="11.25" customHeight="1">
      <c r="A2155" s="4">
        <v>6217</v>
      </c>
      <c r="B2155" s="67" t="s">
        <v>140</v>
      </c>
      <c r="C2155" s="67" t="s">
        <v>140</v>
      </c>
      <c r="D2155" s="67" t="s">
        <v>72</v>
      </c>
      <c r="E2155" s="68">
        <v>44466</v>
      </c>
      <c r="F2155" s="68">
        <v>44466</v>
      </c>
      <c r="G2155" s="68" t="s">
        <v>73</v>
      </c>
      <c r="H2155" s="67" t="s">
        <v>21</v>
      </c>
      <c r="I2155" s="67">
        <v>14</v>
      </c>
      <c r="J2155" s="67" t="s">
        <v>74</v>
      </c>
      <c r="K2155" s="67"/>
      <c r="L2155" s="66" t="s">
        <v>328</v>
      </c>
      <c r="M2155" s="66" t="s">
        <v>6861</v>
      </c>
      <c r="N2155" s="67" t="s">
        <v>6862</v>
      </c>
      <c r="O2155" s="67" t="s">
        <v>6863</v>
      </c>
      <c r="P2155" s="68">
        <v>44413</v>
      </c>
      <c r="Q2155" s="71">
        <v>4076000</v>
      </c>
      <c r="R2155" s="71"/>
      <c r="S2155" s="71">
        <v>4076000</v>
      </c>
      <c r="T2155" s="67" t="s">
        <v>79</v>
      </c>
      <c r="U2155" s="67">
        <v>1940</v>
      </c>
      <c r="V2155" s="68">
        <v>44469</v>
      </c>
      <c r="W2155" s="68">
        <v>44469</v>
      </c>
      <c r="X2155" s="71">
        <f t="shared" si="284"/>
        <v>4076000</v>
      </c>
      <c r="Y2155" s="71"/>
      <c r="Z2155" s="71">
        <f t="shared" si="285"/>
        <v>4076000</v>
      </c>
      <c r="AA2155" s="67" t="s">
        <v>80</v>
      </c>
      <c r="AB2155" s="67"/>
      <c r="AC2155" s="67"/>
      <c r="AD2155" s="67">
        <v>1578</v>
      </c>
      <c r="AE2155" s="67"/>
      <c r="AF2155" s="67"/>
      <c r="AG2155" s="67" t="s">
        <v>81</v>
      </c>
      <c r="AH2155" s="34">
        <f t="shared" si="286"/>
        <v>4076000</v>
      </c>
      <c r="AI2155" s="67" t="s">
        <v>82</v>
      </c>
      <c r="AJ2155" s="66"/>
      <c r="AK2155" s="66" t="s">
        <v>328</v>
      </c>
      <c r="AL2155" s="67"/>
    </row>
    <row r="2156" spans="1:38" ht="11.25" customHeight="1">
      <c r="A2156" s="4">
        <v>6218</v>
      </c>
      <c r="B2156" s="67" t="s">
        <v>140</v>
      </c>
      <c r="C2156" s="67" t="s">
        <v>140</v>
      </c>
      <c r="D2156" s="67" t="s">
        <v>72</v>
      </c>
      <c r="E2156" s="68">
        <v>44466</v>
      </c>
      <c r="F2156" s="68">
        <v>44466</v>
      </c>
      <c r="G2156" s="68" t="s">
        <v>73</v>
      </c>
      <c r="H2156" s="67" t="s">
        <v>21</v>
      </c>
      <c r="I2156" s="67">
        <v>14</v>
      </c>
      <c r="J2156" s="67" t="s">
        <v>74</v>
      </c>
      <c r="K2156" s="67"/>
      <c r="L2156" s="66" t="s">
        <v>328</v>
      </c>
      <c r="M2156" s="66" t="s">
        <v>6864</v>
      </c>
      <c r="N2156" s="67" t="s">
        <v>6865</v>
      </c>
      <c r="O2156" s="67" t="s">
        <v>6866</v>
      </c>
      <c r="P2156" s="68">
        <v>44413</v>
      </c>
      <c r="Q2156" s="71">
        <v>4233000</v>
      </c>
      <c r="R2156" s="71"/>
      <c r="S2156" s="71">
        <v>4233000</v>
      </c>
      <c r="T2156" s="67" t="s">
        <v>79</v>
      </c>
      <c r="U2156" s="67">
        <v>1939</v>
      </c>
      <c r="V2156" s="68">
        <v>44469</v>
      </c>
      <c r="W2156" s="68">
        <v>44469</v>
      </c>
      <c r="X2156" s="71">
        <f t="shared" si="284"/>
        <v>4233000</v>
      </c>
      <c r="Y2156" s="71"/>
      <c r="Z2156" s="71">
        <f t="shared" si="285"/>
        <v>4233000</v>
      </c>
      <c r="AA2156" s="67" t="s">
        <v>80</v>
      </c>
      <c r="AB2156" s="67"/>
      <c r="AC2156" s="67"/>
      <c r="AD2156" s="67">
        <v>1577</v>
      </c>
      <c r="AE2156" s="67"/>
      <c r="AF2156" s="67"/>
      <c r="AG2156" s="67" t="s">
        <v>81</v>
      </c>
      <c r="AH2156" s="34">
        <f t="shared" si="286"/>
        <v>4233000</v>
      </c>
      <c r="AI2156" s="67" t="s">
        <v>82</v>
      </c>
      <c r="AJ2156" s="66"/>
      <c r="AK2156" s="66" t="s">
        <v>328</v>
      </c>
      <c r="AL2156" s="67"/>
    </row>
    <row r="2157" spans="1:38" ht="11.25" customHeight="1">
      <c r="A2157" s="4">
        <v>6219</v>
      </c>
      <c r="B2157" s="67" t="s">
        <v>140</v>
      </c>
      <c r="C2157" s="67" t="s">
        <v>140</v>
      </c>
      <c r="D2157" s="67" t="s">
        <v>72</v>
      </c>
      <c r="E2157" s="68">
        <v>44466</v>
      </c>
      <c r="F2157" s="68">
        <v>44466</v>
      </c>
      <c r="G2157" s="68" t="s">
        <v>73</v>
      </c>
      <c r="H2157" s="67" t="s">
        <v>21</v>
      </c>
      <c r="I2157" s="67">
        <v>14</v>
      </c>
      <c r="J2157" s="67" t="s">
        <v>74</v>
      </c>
      <c r="K2157" s="67"/>
      <c r="L2157" s="66" t="s">
        <v>328</v>
      </c>
      <c r="M2157" s="66" t="s">
        <v>6867</v>
      </c>
      <c r="N2157" s="67" t="s">
        <v>6868</v>
      </c>
      <c r="O2157" s="67" t="s">
        <v>6869</v>
      </c>
      <c r="P2157" s="68">
        <v>44413</v>
      </c>
      <c r="Q2157" s="71">
        <v>3308000</v>
      </c>
      <c r="R2157" s="71"/>
      <c r="S2157" s="71">
        <v>3308000</v>
      </c>
      <c r="T2157" s="67" t="s">
        <v>79</v>
      </c>
      <c r="U2157" s="67">
        <v>1936</v>
      </c>
      <c r="V2157" s="68">
        <v>44469</v>
      </c>
      <c r="W2157" s="68">
        <v>44469</v>
      </c>
      <c r="X2157" s="71">
        <f t="shared" si="284"/>
        <v>3308000</v>
      </c>
      <c r="Y2157" s="71"/>
      <c r="Z2157" s="71">
        <f t="shared" si="285"/>
        <v>3308000</v>
      </c>
      <c r="AA2157" s="67" t="s">
        <v>80</v>
      </c>
      <c r="AB2157" s="67"/>
      <c r="AC2157" s="67"/>
      <c r="AD2157" s="67">
        <v>1576</v>
      </c>
      <c r="AE2157" s="67"/>
      <c r="AF2157" s="67"/>
      <c r="AG2157" s="67" t="s">
        <v>81</v>
      </c>
      <c r="AH2157" s="34">
        <f t="shared" si="286"/>
        <v>3308000</v>
      </c>
      <c r="AI2157" s="67" t="s">
        <v>82</v>
      </c>
      <c r="AJ2157" s="66"/>
      <c r="AK2157" s="66" t="s">
        <v>328</v>
      </c>
      <c r="AL2157" s="67"/>
    </row>
    <row r="2158" spans="1:38" ht="11.25" customHeight="1">
      <c r="A2158" s="4">
        <v>6220</v>
      </c>
      <c r="B2158" s="67" t="s">
        <v>140</v>
      </c>
      <c r="C2158" s="67" t="s">
        <v>140</v>
      </c>
      <c r="D2158" s="67" t="s">
        <v>72</v>
      </c>
      <c r="E2158" s="68">
        <v>44466</v>
      </c>
      <c r="F2158" s="68">
        <v>44466</v>
      </c>
      <c r="G2158" s="68" t="s">
        <v>73</v>
      </c>
      <c r="H2158" s="67" t="s">
        <v>21</v>
      </c>
      <c r="I2158" s="67">
        <v>14</v>
      </c>
      <c r="J2158" s="67" t="s">
        <v>74</v>
      </c>
      <c r="K2158" s="67"/>
      <c r="L2158" s="66" t="s">
        <v>328</v>
      </c>
      <c r="M2158" s="66" t="s">
        <v>6870</v>
      </c>
      <c r="N2158" s="67" t="s">
        <v>6871</v>
      </c>
      <c r="O2158" s="67" t="s">
        <v>6872</v>
      </c>
      <c r="P2158" s="68">
        <v>44413</v>
      </c>
      <c r="Q2158" s="71">
        <v>4918000</v>
      </c>
      <c r="R2158" s="71"/>
      <c r="S2158" s="71">
        <v>4918000</v>
      </c>
      <c r="T2158" s="67" t="s">
        <v>79</v>
      </c>
      <c r="U2158" s="67">
        <v>2624</v>
      </c>
      <c r="V2158" s="68">
        <v>44516</v>
      </c>
      <c r="W2158" s="68">
        <v>44516</v>
      </c>
      <c r="X2158" s="71">
        <f t="shared" si="284"/>
        <v>4918000</v>
      </c>
      <c r="Y2158" s="71"/>
      <c r="Z2158" s="71">
        <f t="shared" si="285"/>
        <v>4918000</v>
      </c>
      <c r="AA2158" s="67" t="s">
        <v>80</v>
      </c>
      <c r="AB2158" s="67"/>
      <c r="AC2158" s="67"/>
      <c r="AD2158" s="67">
        <v>2063</v>
      </c>
      <c r="AE2158" s="67"/>
      <c r="AF2158" s="67"/>
      <c r="AG2158" s="67" t="s">
        <v>81</v>
      </c>
      <c r="AH2158" s="34">
        <f t="shared" si="286"/>
        <v>4918000</v>
      </c>
      <c r="AI2158" s="67" t="s">
        <v>82</v>
      </c>
      <c r="AJ2158" s="66"/>
      <c r="AK2158" s="66" t="s">
        <v>328</v>
      </c>
      <c r="AL2158" s="67"/>
    </row>
    <row r="2159" spans="1:38" ht="11.25" customHeight="1">
      <c r="A2159" s="4">
        <v>6222</v>
      </c>
      <c r="B2159" s="67" t="s">
        <v>83</v>
      </c>
      <c r="C2159" s="67" t="s">
        <v>205</v>
      </c>
      <c r="D2159" s="67" t="s">
        <v>72</v>
      </c>
      <c r="E2159" s="68">
        <v>44466</v>
      </c>
      <c r="F2159" s="68">
        <v>44466</v>
      </c>
      <c r="G2159" s="68" t="s">
        <v>91</v>
      </c>
      <c r="H2159" s="67" t="s">
        <v>1</v>
      </c>
      <c r="I2159" s="67" t="s">
        <v>107</v>
      </c>
      <c r="J2159" s="67" t="s">
        <v>100</v>
      </c>
      <c r="K2159" s="67"/>
      <c r="L2159" s="66" t="s">
        <v>1087</v>
      </c>
      <c r="M2159" s="66" t="s">
        <v>1087</v>
      </c>
      <c r="N2159" s="67" t="s">
        <v>1088</v>
      </c>
      <c r="O2159" s="67" t="s">
        <v>1089</v>
      </c>
      <c r="P2159" s="68">
        <v>44445</v>
      </c>
      <c r="Q2159" s="71">
        <v>5168000</v>
      </c>
      <c r="R2159" s="71"/>
      <c r="S2159" s="71">
        <v>5168000</v>
      </c>
      <c r="T2159" s="67" t="s">
        <v>96</v>
      </c>
      <c r="U2159" s="67">
        <v>1777</v>
      </c>
      <c r="V2159" s="68">
        <v>44466</v>
      </c>
      <c r="W2159" s="68">
        <v>44467</v>
      </c>
      <c r="X2159" s="71">
        <v>5168000</v>
      </c>
      <c r="Y2159" s="71"/>
      <c r="Z2159" s="71">
        <v>5168000</v>
      </c>
      <c r="AA2159" s="67" t="s">
        <v>80</v>
      </c>
      <c r="AB2159" s="67"/>
      <c r="AC2159" s="67"/>
      <c r="AD2159" s="67">
        <v>1413</v>
      </c>
      <c r="AE2159" s="67"/>
      <c r="AF2159" s="67"/>
      <c r="AG2159" s="67"/>
      <c r="AH2159" s="34"/>
      <c r="AI2159" s="67" t="s">
        <v>98</v>
      </c>
      <c r="AJ2159" s="66"/>
      <c r="AK2159" s="66" t="s">
        <v>1087</v>
      </c>
      <c r="AL2159" s="67"/>
    </row>
    <row r="2160" spans="1:38" ht="11.25" customHeight="1">
      <c r="A2160" s="4">
        <v>6223</v>
      </c>
      <c r="B2160" s="67" t="s">
        <v>134</v>
      </c>
      <c r="C2160" s="67" t="s">
        <v>134</v>
      </c>
      <c r="D2160" s="67" t="s">
        <v>72</v>
      </c>
      <c r="E2160" s="68">
        <v>44467</v>
      </c>
      <c r="F2160" s="68">
        <v>44467</v>
      </c>
      <c r="G2160" s="68" t="s">
        <v>177</v>
      </c>
      <c r="H2160" s="67" t="s">
        <v>18</v>
      </c>
      <c r="I2160" s="67">
        <v>10</v>
      </c>
      <c r="J2160" s="67" t="s">
        <v>100</v>
      </c>
      <c r="K2160" s="67"/>
      <c r="L2160" s="66" t="s">
        <v>6873</v>
      </c>
      <c r="M2160" s="66" t="s">
        <v>6874</v>
      </c>
      <c r="N2160" s="67"/>
      <c r="O2160" s="67" t="s">
        <v>6875</v>
      </c>
      <c r="P2160" s="68">
        <v>44447</v>
      </c>
      <c r="Q2160" s="71">
        <v>18284284</v>
      </c>
      <c r="R2160" s="71"/>
      <c r="S2160" s="71">
        <v>14000000</v>
      </c>
      <c r="T2160" s="67" t="s">
        <v>96</v>
      </c>
      <c r="U2160" s="67">
        <v>2732</v>
      </c>
      <c r="V2160" s="68">
        <v>44522</v>
      </c>
      <c r="W2160" s="68">
        <v>44539</v>
      </c>
      <c r="X2160" s="71">
        <v>14000000</v>
      </c>
      <c r="Y2160" s="71"/>
      <c r="Z2160" s="71">
        <v>14000000</v>
      </c>
      <c r="AA2160" s="67" t="s">
        <v>80</v>
      </c>
      <c r="AB2160" s="67"/>
      <c r="AC2160" s="67"/>
      <c r="AD2160" s="67">
        <v>408</v>
      </c>
      <c r="AE2160" s="67"/>
      <c r="AF2160" s="67"/>
      <c r="AG2160" s="67"/>
      <c r="AH2160" s="34"/>
      <c r="AI2160" s="67" t="s">
        <v>403</v>
      </c>
      <c r="AJ2160" s="66"/>
      <c r="AK2160" s="66"/>
      <c r="AL2160" s="67"/>
    </row>
    <row r="2161" spans="1:38" ht="22.5" customHeight="1">
      <c r="A2161" s="4">
        <v>6224</v>
      </c>
      <c r="B2161" s="67" t="s">
        <v>220</v>
      </c>
      <c r="C2161" s="67" t="s">
        <v>469</v>
      </c>
      <c r="D2161" s="67" t="s">
        <v>72</v>
      </c>
      <c r="E2161" s="68">
        <v>44468</v>
      </c>
      <c r="F2161" s="68">
        <v>44468</v>
      </c>
      <c r="G2161" s="68" t="s">
        <v>177</v>
      </c>
      <c r="H2161" s="67" t="s">
        <v>18</v>
      </c>
      <c r="I2161" s="67">
        <v>10</v>
      </c>
      <c r="J2161" s="67" t="s">
        <v>100</v>
      </c>
      <c r="K2161" s="67"/>
      <c r="L2161" s="66" t="s">
        <v>6876</v>
      </c>
      <c r="M2161" s="66" t="s">
        <v>6877</v>
      </c>
      <c r="N2161" s="67"/>
      <c r="O2161" s="67" t="s">
        <v>6878</v>
      </c>
      <c r="P2161" s="68">
        <v>44418</v>
      </c>
      <c r="Q2161" s="71">
        <v>8629571</v>
      </c>
      <c r="R2161" s="71"/>
      <c r="S2161" s="71">
        <v>8629571</v>
      </c>
      <c r="T2161" s="67" t="s">
        <v>96</v>
      </c>
      <c r="U2161" s="67">
        <v>1990</v>
      </c>
      <c r="V2161" s="68">
        <v>44474</v>
      </c>
      <c r="W2161" s="68">
        <v>44480</v>
      </c>
      <c r="X2161" s="71">
        <v>8629571</v>
      </c>
      <c r="Y2161" s="71"/>
      <c r="Z2161" s="71">
        <v>8629571</v>
      </c>
      <c r="AA2161" s="67" t="s">
        <v>80</v>
      </c>
      <c r="AB2161" s="67"/>
      <c r="AC2161" s="67"/>
      <c r="AD2161" s="67">
        <v>335</v>
      </c>
      <c r="AE2161" s="67"/>
      <c r="AF2161" s="67"/>
      <c r="AG2161" s="67" t="s">
        <v>6879</v>
      </c>
      <c r="AH2161" s="34"/>
      <c r="AI2161" s="67" t="s">
        <v>1888</v>
      </c>
      <c r="AJ2161" s="66"/>
      <c r="AK2161" s="66" t="s">
        <v>6877</v>
      </c>
      <c r="AL2161" s="67"/>
    </row>
    <row r="2162" spans="1:38" ht="11.25" customHeight="1">
      <c r="A2162" s="4">
        <v>6225</v>
      </c>
      <c r="B2162" s="67" t="s">
        <v>83</v>
      </c>
      <c r="C2162" s="67" t="s">
        <v>186</v>
      </c>
      <c r="D2162" s="67" t="s">
        <v>72</v>
      </c>
      <c r="E2162" s="68">
        <v>44468</v>
      </c>
      <c r="F2162" s="68">
        <v>44468</v>
      </c>
      <c r="G2162" s="68" t="s">
        <v>91</v>
      </c>
      <c r="H2162" s="67" t="s">
        <v>228</v>
      </c>
      <c r="I2162" s="67">
        <v>3</v>
      </c>
      <c r="J2162" s="67" t="s">
        <v>74</v>
      </c>
      <c r="K2162" s="67"/>
      <c r="L2162" s="66" t="s">
        <v>254</v>
      </c>
      <c r="M2162" s="66" t="s">
        <v>254</v>
      </c>
      <c r="N2162" s="67" t="s">
        <v>1184</v>
      </c>
      <c r="O2162" s="67" t="s">
        <v>6880</v>
      </c>
      <c r="P2162" s="68">
        <v>44466</v>
      </c>
      <c r="Q2162" s="71">
        <v>4500000</v>
      </c>
      <c r="R2162" s="71"/>
      <c r="S2162" s="71">
        <v>4500000</v>
      </c>
      <c r="T2162" s="67" t="s">
        <v>118</v>
      </c>
      <c r="U2162" s="67">
        <v>1997</v>
      </c>
      <c r="V2162" s="68">
        <v>44476</v>
      </c>
      <c r="W2162" s="68">
        <v>44482</v>
      </c>
      <c r="X2162" s="71">
        <v>4500000</v>
      </c>
      <c r="Y2162" s="71"/>
      <c r="Z2162" s="71">
        <v>4500000</v>
      </c>
      <c r="AA2162" s="67" t="s">
        <v>80</v>
      </c>
      <c r="AB2162" s="67"/>
      <c r="AC2162" s="67"/>
      <c r="AD2162" s="67">
        <v>1524</v>
      </c>
      <c r="AE2162" s="67"/>
      <c r="AF2162" s="67"/>
      <c r="AG2162" s="67" t="s">
        <v>6881</v>
      </c>
      <c r="AH2162" s="34"/>
      <c r="AI2162" s="67" t="s">
        <v>98</v>
      </c>
      <c r="AJ2162" s="66"/>
      <c r="AK2162" s="66" t="s">
        <v>6882</v>
      </c>
      <c r="AL2162" s="67"/>
    </row>
    <row r="2163" spans="1:38" ht="11.25" customHeight="1">
      <c r="A2163" s="4">
        <v>6226</v>
      </c>
      <c r="B2163" s="67" t="s">
        <v>134</v>
      </c>
      <c r="C2163" s="67" t="s">
        <v>674</v>
      </c>
      <c r="D2163" s="67" t="s">
        <v>72</v>
      </c>
      <c r="E2163" s="68">
        <v>44468</v>
      </c>
      <c r="F2163" s="68">
        <v>44468</v>
      </c>
      <c r="G2163" s="68" t="s">
        <v>91</v>
      </c>
      <c r="H2163" s="67" t="s">
        <v>11</v>
      </c>
      <c r="I2163" s="67">
        <v>3</v>
      </c>
      <c r="J2163" s="67" t="s">
        <v>100</v>
      </c>
      <c r="K2163" s="67"/>
      <c r="L2163" s="66" t="s">
        <v>6883</v>
      </c>
      <c r="M2163" s="66" t="s">
        <v>136</v>
      </c>
      <c r="N2163" s="67" t="s">
        <v>6884</v>
      </c>
      <c r="O2163" s="67" t="s">
        <v>6885</v>
      </c>
      <c r="P2163" s="68">
        <v>44453</v>
      </c>
      <c r="Q2163" s="71">
        <v>30723960</v>
      </c>
      <c r="R2163" s="71"/>
      <c r="S2163" s="71">
        <v>21796210.100000001</v>
      </c>
      <c r="T2163" s="67" t="s">
        <v>96</v>
      </c>
      <c r="U2163" s="67">
        <v>2733</v>
      </c>
      <c r="V2163" s="68">
        <v>44522</v>
      </c>
      <c r="W2163" s="68">
        <v>44529</v>
      </c>
      <c r="X2163" s="71">
        <v>21796210.100000001</v>
      </c>
      <c r="Y2163" s="71"/>
      <c r="Z2163" s="71">
        <v>21796210.100000001</v>
      </c>
      <c r="AA2163" s="67" t="s">
        <v>80</v>
      </c>
      <c r="AB2163" s="67"/>
      <c r="AC2163" s="67"/>
      <c r="AD2163" s="67">
        <v>2203</v>
      </c>
      <c r="AE2163" s="67"/>
      <c r="AF2163" s="67"/>
      <c r="AG2163" s="67" t="s">
        <v>6886</v>
      </c>
      <c r="AH2163" s="34"/>
      <c r="AI2163" s="67" t="s">
        <v>403</v>
      </c>
      <c r="AJ2163" s="66"/>
      <c r="AK2163" s="66" t="s">
        <v>136</v>
      </c>
      <c r="AL2163" s="67"/>
    </row>
    <row r="2164" spans="1:38" ht="11.25" customHeight="1">
      <c r="A2164" s="4">
        <v>6228</v>
      </c>
      <c r="B2164" s="67" t="s">
        <v>140</v>
      </c>
      <c r="C2164" s="67" t="s">
        <v>140</v>
      </c>
      <c r="D2164" s="67" t="s">
        <v>72</v>
      </c>
      <c r="E2164" s="68">
        <v>44468</v>
      </c>
      <c r="F2164" s="68">
        <v>44468</v>
      </c>
      <c r="G2164" s="68" t="s">
        <v>91</v>
      </c>
      <c r="H2164" s="67" t="s">
        <v>2</v>
      </c>
      <c r="I2164" s="67">
        <v>3.14</v>
      </c>
      <c r="J2164" s="67" t="s">
        <v>100</v>
      </c>
      <c r="K2164" s="67"/>
      <c r="L2164" s="66" t="s">
        <v>6887</v>
      </c>
      <c r="M2164" s="66" t="s">
        <v>5426</v>
      </c>
      <c r="N2164" s="67" t="s">
        <v>6888</v>
      </c>
      <c r="O2164" s="67" t="s">
        <v>6889</v>
      </c>
      <c r="P2164" s="68">
        <v>44339</v>
      </c>
      <c r="Q2164" s="71">
        <v>4832189</v>
      </c>
      <c r="R2164" s="71"/>
      <c r="S2164" s="71">
        <v>2583137.38</v>
      </c>
      <c r="T2164" s="67" t="s">
        <v>96</v>
      </c>
      <c r="U2164" s="67">
        <v>2100</v>
      </c>
      <c r="V2164" s="68">
        <v>44488</v>
      </c>
      <c r="W2164" s="68">
        <v>44494</v>
      </c>
      <c r="X2164" s="71">
        <v>2583137.38</v>
      </c>
      <c r="Y2164" s="71"/>
      <c r="Z2164" s="71">
        <v>2583137.38</v>
      </c>
      <c r="AA2164" s="67" t="s">
        <v>80</v>
      </c>
      <c r="AB2164" s="67"/>
      <c r="AC2164" s="67"/>
      <c r="AD2164" s="67">
        <v>1663</v>
      </c>
      <c r="AE2164" s="67"/>
      <c r="AF2164" s="67"/>
      <c r="AG2164" s="67" t="s">
        <v>6890</v>
      </c>
      <c r="AH2164" s="34"/>
      <c r="AI2164" s="67" t="s">
        <v>98</v>
      </c>
      <c r="AJ2164" s="66"/>
      <c r="AK2164" s="66" t="s">
        <v>5426</v>
      </c>
      <c r="AL2164" s="67"/>
    </row>
    <row r="2165" spans="1:38" ht="11.25" customHeight="1">
      <c r="A2165" s="4">
        <v>6229</v>
      </c>
      <c r="B2165" s="67" t="s">
        <v>72</v>
      </c>
      <c r="C2165" s="67" t="s">
        <v>72</v>
      </c>
      <c r="D2165" s="67" t="s">
        <v>72</v>
      </c>
      <c r="E2165" s="68">
        <v>44468</v>
      </c>
      <c r="F2165" s="68">
        <v>44468</v>
      </c>
      <c r="G2165" s="68" t="s">
        <v>73</v>
      </c>
      <c r="H2165" s="67" t="s">
        <v>21</v>
      </c>
      <c r="I2165" s="67">
        <v>14</v>
      </c>
      <c r="J2165" s="67" t="s">
        <v>74</v>
      </c>
      <c r="K2165" s="67"/>
      <c r="L2165" s="66" t="s">
        <v>766</v>
      </c>
      <c r="M2165" s="66" t="s">
        <v>6891</v>
      </c>
      <c r="N2165" s="67" t="s">
        <v>6892</v>
      </c>
      <c r="O2165" s="67"/>
      <c r="P2165" s="68">
        <v>44444</v>
      </c>
      <c r="Q2165" s="71">
        <v>23095364.73</v>
      </c>
      <c r="R2165" s="71"/>
      <c r="S2165" s="71">
        <v>19687500</v>
      </c>
      <c r="T2165" s="67" t="s">
        <v>79</v>
      </c>
      <c r="U2165" s="67">
        <v>1900</v>
      </c>
      <c r="V2165" s="68">
        <v>44469</v>
      </c>
      <c r="W2165" s="68">
        <v>44469</v>
      </c>
      <c r="X2165" s="71">
        <f t="shared" ref="X2165:X2188" si="287">+S2165</f>
        <v>19687500</v>
      </c>
      <c r="Y2165" s="71"/>
      <c r="Z2165" s="71">
        <f t="shared" ref="Z2165:Z2188" si="288">SUM(X2165:Y2165)</f>
        <v>19687500</v>
      </c>
      <c r="AA2165" s="67" t="s">
        <v>80</v>
      </c>
      <c r="AB2165" s="67"/>
      <c r="AC2165" s="67"/>
      <c r="AD2165" s="67">
        <v>1525</v>
      </c>
      <c r="AE2165" s="67"/>
      <c r="AF2165" s="67"/>
      <c r="AG2165" s="67" t="s">
        <v>81</v>
      </c>
      <c r="AH2165" s="34">
        <f t="shared" ref="AH2165:AH2188" si="289">Z2165</f>
        <v>19687500</v>
      </c>
      <c r="AI2165" s="67" t="s">
        <v>82</v>
      </c>
      <c r="AJ2165" s="66"/>
      <c r="AK2165" s="66" t="s">
        <v>5658</v>
      </c>
      <c r="AL2165" s="67"/>
    </row>
    <row r="2166" spans="1:38" ht="11.25" customHeight="1">
      <c r="A2166" s="4">
        <v>6230</v>
      </c>
      <c r="B2166" s="67" t="s">
        <v>72</v>
      </c>
      <c r="C2166" s="67" t="s">
        <v>72</v>
      </c>
      <c r="D2166" s="67" t="s">
        <v>72</v>
      </c>
      <c r="E2166" s="68">
        <v>44468</v>
      </c>
      <c r="F2166" s="68">
        <v>44468</v>
      </c>
      <c r="G2166" s="68" t="s">
        <v>73</v>
      </c>
      <c r="H2166" s="67" t="s">
        <v>21</v>
      </c>
      <c r="I2166" s="67">
        <v>14</v>
      </c>
      <c r="J2166" s="67" t="s">
        <v>74</v>
      </c>
      <c r="K2166" s="67"/>
      <c r="L2166" s="66" t="s">
        <v>766</v>
      </c>
      <c r="M2166" s="66" t="s">
        <v>6893</v>
      </c>
      <c r="N2166" s="67" t="s">
        <v>6894</v>
      </c>
      <c r="O2166" s="67" t="s">
        <v>6895</v>
      </c>
      <c r="P2166" s="68">
        <v>44444</v>
      </c>
      <c r="Q2166" s="71">
        <v>15512500</v>
      </c>
      <c r="R2166" s="71"/>
      <c r="S2166" s="71">
        <v>15512500</v>
      </c>
      <c r="T2166" s="67" t="s">
        <v>79</v>
      </c>
      <c r="U2166" s="67">
        <v>1905</v>
      </c>
      <c r="V2166" s="68">
        <v>44469</v>
      </c>
      <c r="W2166" s="68">
        <v>44469</v>
      </c>
      <c r="X2166" s="71">
        <f t="shared" si="287"/>
        <v>15512500</v>
      </c>
      <c r="Y2166" s="71"/>
      <c r="Z2166" s="71">
        <f t="shared" si="288"/>
        <v>15512500</v>
      </c>
      <c r="AA2166" s="67" t="s">
        <v>80</v>
      </c>
      <c r="AB2166" s="67"/>
      <c r="AC2166" s="67"/>
      <c r="AD2166" s="67">
        <v>1526</v>
      </c>
      <c r="AE2166" s="67"/>
      <c r="AF2166" s="67"/>
      <c r="AG2166" s="67" t="s">
        <v>81</v>
      </c>
      <c r="AH2166" s="34">
        <f t="shared" si="289"/>
        <v>15512500</v>
      </c>
      <c r="AI2166" s="67" t="s">
        <v>82</v>
      </c>
      <c r="AJ2166" s="66"/>
      <c r="AK2166" s="66" t="s">
        <v>5658</v>
      </c>
      <c r="AL2166" s="67"/>
    </row>
    <row r="2167" spans="1:38" ht="11.25" customHeight="1">
      <c r="A2167" s="4">
        <v>6231</v>
      </c>
      <c r="B2167" s="67" t="s">
        <v>72</v>
      </c>
      <c r="C2167" s="67" t="s">
        <v>72</v>
      </c>
      <c r="D2167" s="67" t="s">
        <v>72</v>
      </c>
      <c r="E2167" s="68">
        <v>44468</v>
      </c>
      <c r="F2167" s="68">
        <v>44468</v>
      </c>
      <c r="G2167" s="68" t="s">
        <v>73</v>
      </c>
      <c r="H2167" s="67" t="s">
        <v>21</v>
      </c>
      <c r="I2167" s="67">
        <v>14</v>
      </c>
      <c r="J2167" s="67" t="s">
        <v>74</v>
      </c>
      <c r="K2167" s="67"/>
      <c r="L2167" s="66" t="s">
        <v>766</v>
      </c>
      <c r="M2167" s="66" t="s">
        <v>6896</v>
      </c>
      <c r="N2167" s="67" t="s">
        <v>6897</v>
      </c>
      <c r="O2167" s="67" t="s">
        <v>6898</v>
      </c>
      <c r="P2167" s="68">
        <v>44444</v>
      </c>
      <c r="Q2167" s="71">
        <v>18800000</v>
      </c>
      <c r="R2167" s="71"/>
      <c r="S2167" s="71">
        <v>18800000</v>
      </c>
      <c r="T2167" s="67" t="s">
        <v>79</v>
      </c>
      <c r="U2167" s="67">
        <v>1916</v>
      </c>
      <c r="V2167" s="68">
        <v>44469</v>
      </c>
      <c r="W2167" s="68">
        <v>44469</v>
      </c>
      <c r="X2167" s="71">
        <f t="shared" si="287"/>
        <v>18800000</v>
      </c>
      <c r="Y2167" s="71"/>
      <c r="Z2167" s="71">
        <f t="shared" si="288"/>
        <v>18800000</v>
      </c>
      <c r="AA2167" s="67" t="s">
        <v>80</v>
      </c>
      <c r="AB2167" s="67"/>
      <c r="AC2167" s="67"/>
      <c r="AD2167" s="67">
        <v>1553</v>
      </c>
      <c r="AE2167" s="67"/>
      <c r="AF2167" s="67"/>
      <c r="AG2167" s="67" t="s">
        <v>81</v>
      </c>
      <c r="AH2167" s="34">
        <f t="shared" si="289"/>
        <v>18800000</v>
      </c>
      <c r="AI2167" s="67" t="s">
        <v>82</v>
      </c>
      <c r="AJ2167" s="66"/>
      <c r="AK2167" s="66" t="s">
        <v>5658</v>
      </c>
      <c r="AL2167" s="67"/>
    </row>
    <row r="2168" spans="1:38" ht="11.25" customHeight="1">
      <c r="A2168" s="4">
        <v>6232</v>
      </c>
      <c r="B2168" s="67" t="s">
        <v>72</v>
      </c>
      <c r="C2168" s="67" t="s">
        <v>72</v>
      </c>
      <c r="D2168" s="67" t="s">
        <v>72</v>
      </c>
      <c r="E2168" s="68">
        <v>44468</v>
      </c>
      <c r="F2168" s="68">
        <v>44468</v>
      </c>
      <c r="G2168" s="68" t="s">
        <v>73</v>
      </c>
      <c r="H2168" s="67" t="s">
        <v>21</v>
      </c>
      <c r="I2168" s="67">
        <v>14</v>
      </c>
      <c r="J2168" s="67" t="s">
        <v>74</v>
      </c>
      <c r="K2168" s="67"/>
      <c r="L2168" s="66" t="s">
        <v>766</v>
      </c>
      <c r="M2168" s="66" t="s">
        <v>6899</v>
      </c>
      <c r="N2168" s="67" t="s">
        <v>6900</v>
      </c>
      <c r="O2168" s="67" t="s">
        <v>6901</v>
      </c>
      <c r="P2168" s="68">
        <v>44444</v>
      </c>
      <c r="Q2168" s="71">
        <v>19100000</v>
      </c>
      <c r="R2168" s="71"/>
      <c r="S2168" s="71">
        <v>19100000</v>
      </c>
      <c r="T2168" s="67" t="s">
        <v>79</v>
      </c>
      <c r="U2168" s="67">
        <v>1915</v>
      </c>
      <c r="V2168" s="68">
        <v>44469</v>
      </c>
      <c r="W2168" s="68">
        <v>44469</v>
      </c>
      <c r="X2168" s="71">
        <f t="shared" si="287"/>
        <v>19100000</v>
      </c>
      <c r="Y2168" s="71"/>
      <c r="Z2168" s="71">
        <f t="shared" si="288"/>
        <v>19100000</v>
      </c>
      <c r="AA2168" s="67" t="s">
        <v>80</v>
      </c>
      <c r="AB2168" s="67"/>
      <c r="AC2168" s="67"/>
      <c r="AD2168" s="67">
        <v>1552</v>
      </c>
      <c r="AE2168" s="67"/>
      <c r="AF2168" s="67"/>
      <c r="AG2168" s="67" t="s">
        <v>81</v>
      </c>
      <c r="AH2168" s="34">
        <f t="shared" si="289"/>
        <v>19100000</v>
      </c>
      <c r="AI2168" s="67" t="s">
        <v>82</v>
      </c>
      <c r="AJ2168" s="66"/>
      <c r="AK2168" s="66" t="s">
        <v>5658</v>
      </c>
      <c r="AL2168" s="67"/>
    </row>
    <row r="2169" spans="1:38" ht="11.25" customHeight="1">
      <c r="A2169" s="4">
        <v>6233</v>
      </c>
      <c r="B2169" s="67" t="s">
        <v>72</v>
      </c>
      <c r="C2169" s="67" t="s">
        <v>72</v>
      </c>
      <c r="D2169" s="67" t="s">
        <v>72</v>
      </c>
      <c r="E2169" s="68">
        <v>44468</v>
      </c>
      <c r="F2169" s="68">
        <v>44468</v>
      </c>
      <c r="G2169" s="68" t="s">
        <v>73</v>
      </c>
      <c r="H2169" s="67" t="s">
        <v>21</v>
      </c>
      <c r="I2169" s="67">
        <v>14</v>
      </c>
      <c r="J2169" s="67" t="s">
        <v>74</v>
      </c>
      <c r="K2169" s="67"/>
      <c r="L2169" s="66" t="s">
        <v>766</v>
      </c>
      <c r="M2169" s="66" t="s">
        <v>6902</v>
      </c>
      <c r="N2169" s="67" t="s">
        <v>6903</v>
      </c>
      <c r="O2169" s="67" t="s">
        <v>6904</v>
      </c>
      <c r="P2169" s="68">
        <v>44444</v>
      </c>
      <c r="Q2169" s="71">
        <v>6750000</v>
      </c>
      <c r="R2169" s="71"/>
      <c r="S2169" s="71">
        <v>6750000</v>
      </c>
      <c r="T2169" s="67" t="s">
        <v>79</v>
      </c>
      <c r="U2169" s="67">
        <v>1914</v>
      </c>
      <c r="V2169" s="68">
        <v>44469</v>
      </c>
      <c r="W2169" s="68">
        <v>44469</v>
      </c>
      <c r="X2169" s="71">
        <f t="shared" si="287"/>
        <v>6750000</v>
      </c>
      <c r="Y2169" s="71"/>
      <c r="Z2169" s="71">
        <f t="shared" si="288"/>
        <v>6750000</v>
      </c>
      <c r="AA2169" s="67" t="s">
        <v>80</v>
      </c>
      <c r="AB2169" s="67"/>
      <c r="AC2169" s="67"/>
      <c r="AD2169" s="67">
        <v>1551</v>
      </c>
      <c r="AE2169" s="67"/>
      <c r="AF2169" s="67"/>
      <c r="AG2169" s="67" t="s">
        <v>81</v>
      </c>
      <c r="AH2169" s="34">
        <f t="shared" si="289"/>
        <v>6750000</v>
      </c>
      <c r="AI2169" s="67" t="s">
        <v>82</v>
      </c>
      <c r="AJ2169" s="66"/>
      <c r="AK2169" s="66" t="s">
        <v>5658</v>
      </c>
      <c r="AL2169" s="67"/>
    </row>
    <row r="2170" spans="1:38" ht="11.25" customHeight="1">
      <c r="A2170" s="4">
        <v>6234</v>
      </c>
      <c r="B2170" s="67" t="s">
        <v>72</v>
      </c>
      <c r="C2170" s="67" t="s">
        <v>72</v>
      </c>
      <c r="D2170" s="67" t="s">
        <v>72</v>
      </c>
      <c r="E2170" s="68">
        <v>44468</v>
      </c>
      <c r="F2170" s="68">
        <v>44468</v>
      </c>
      <c r="G2170" s="68" t="s">
        <v>73</v>
      </c>
      <c r="H2170" s="67" t="s">
        <v>21</v>
      </c>
      <c r="I2170" s="67">
        <v>14</v>
      </c>
      <c r="J2170" s="67" t="s">
        <v>74</v>
      </c>
      <c r="K2170" s="67"/>
      <c r="L2170" s="66" t="s">
        <v>766</v>
      </c>
      <c r="M2170" s="66" t="s">
        <v>6905</v>
      </c>
      <c r="N2170" s="67" t="s">
        <v>6906</v>
      </c>
      <c r="O2170" s="67" t="s">
        <v>6907</v>
      </c>
      <c r="P2170" s="68">
        <v>44444</v>
      </c>
      <c r="Q2170" s="71">
        <v>9593750</v>
      </c>
      <c r="R2170" s="71"/>
      <c r="S2170" s="71">
        <v>9593750</v>
      </c>
      <c r="T2170" s="67" t="s">
        <v>79</v>
      </c>
      <c r="U2170" s="67">
        <v>1913</v>
      </c>
      <c r="V2170" s="68">
        <v>44469</v>
      </c>
      <c r="W2170" s="68">
        <v>44469</v>
      </c>
      <c r="X2170" s="71">
        <f t="shared" si="287"/>
        <v>9593750</v>
      </c>
      <c r="Y2170" s="71"/>
      <c r="Z2170" s="71">
        <f t="shared" si="288"/>
        <v>9593750</v>
      </c>
      <c r="AA2170" s="67" t="s">
        <v>80</v>
      </c>
      <c r="AB2170" s="67"/>
      <c r="AC2170" s="67"/>
      <c r="AD2170" s="67">
        <v>1550</v>
      </c>
      <c r="AE2170" s="67"/>
      <c r="AF2170" s="67"/>
      <c r="AG2170" s="67" t="s">
        <v>81</v>
      </c>
      <c r="AH2170" s="34">
        <f t="shared" si="289"/>
        <v>9593750</v>
      </c>
      <c r="AI2170" s="67" t="s">
        <v>82</v>
      </c>
      <c r="AJ2170" s="66"/>
      <c r="AK2170" s="66" t="s">
        <v>5658</v>
      </c>
      <c r="AL2170" s="67"/>
    </row>
    <row r="2171" spans="1:38" ht="11.25" customHeight="1">
      <c r="A2171" s="4">
        <v>6235</v>
      </c>
      <c r="B2171" s="67" t="s">
        <v>72</v>
      </c>
      <c r="C2171" s="67" t="s">
        <v>72</v>
      </c>
      <c r="D2171" s="67" t="s">
        <v>72</v>
      </c>
      <c r="E2171" s="68">
        <v>44468</v>
      </c>
      <c r="F2171" s="68">
        <v>44468</v>
      </c>
      <c r="G2171" s="68" t="s">
        <v>73</v>
      </c>
      <c r="H2171" s="67" t="s">
        <v>21</v>
      </c>
      <c r="I2171" s="67">
        <v>14</v>
      </c>
      <c r="J2171" s="67" t="s">
        <v>74</v>
      </c>
      <c r="K2171" s="67"/>
      <c r="L2171" s="66" t="s">
        <v>766</v>
      </c>
      <c r="M2171" s="66" t="s">
        <v>6908</v>
      </c>
      <c r="N2171" s="67" t="s">
        <v>6909</v>
      </c>
      <c r="O2171" s="67" t="s">
        <v>6910</v>
      </c>
      <c r="P2171" s="68">
        <v>44444</v>
      </c>
      <c r="Q2171" s="71">
        <v>13600000</v>
      </c>
      <c r="R2171" s="71"/>
      <c r="S2171" s="71">
        <v>13600000</v>
      </c>
      <c r="T2171" s="67" t="s">
        <v>79</v>
      </c>
      <c r="U2171" s="67">
        <v>1912</v>
      </c>
      <c r="V2171" s="68">
        <v>44469</v>
      </c>
      <c r="W2171" s="68">
        <v>44469</v>
      </c>
      <c r="X2171" s="71">
        <f t="shared" si="287"/>
        <v>13600000</v>
      </c>
      <c r="Y2171" s="71"/>
      <c r="Z2171" s="71">
        <f t="shared" si="288"/>
        <v>13600000</v>
      </c>
      <c r="AA2171" s="67" t="s">
        <v>80</v>
      </c>
      <c r="AB2171" s="67"/>
      <c r="AC2171" s="67"/>
      <c r="AD2171" s="67">
        <v>1549</v>
      </c>
      <c r="AE2171" s="67"/>
      <c r="AF2171" s="67"/>
      <c r="AG2171" s="67" t="s">
        <v>81</v>
      </c>
      <c r="AH2171" s="34">
        <f t="shared" si="289"/>
        <v>13600000</v>
      </c>
      <c r="AI2171" s="67" t="s">
        <v>82</v>
      </c>
      <c r="AJ2171" s="66"/>
      <c r="AK2171" s="66" t="s">
        <v>5658</v>
      </c>
      <c r="AL2171" s="67"/>
    </row>
    <row r="2172" spans="1:38" ht="11.25" customHeight="1">
      <c r="A2172" s="4">
        <v>6236</v>
      </c>
      <c r="B2172" s="67" t="s">
        <v>72</v>
      </c>
      <c r="C2172" s="67" t="s">
        <v>72</v>
      </c>
      <c r="D2172" s="67" t="s">
        <v>72</v>
      </c>
      <c r="E2172" s="68">
        <v>44468</v>
      </c>
      <c r="F2172" s="68">
        <v>44468</v>
      </c>
      <c r="G2172" s="68" t="s">
        <v>73</v>
      </c>
      <c r="H2172" s="67" t="s">
        <v>21</v>
      </c>
      <c r="I2172" s="67">
        <v>14</v>
      </c>
      <c r="J2172" s="67" t="s">
        <v>74</v>
      </c>
      <c r="K2172" s="67"/>
      <c r="L2172" s="66" t="s">
        <v>766</v>
      </c>
      <c r="M2172" s="66" t="s">
        <v>6911</v>
      </c>
      <c r="N2172" s="67" t="s">
        <v>6912</v>
      </c>
      <c r="O2172" s="67" t="s">
        <v>6913</v>
      </c>
      <c r="P2172" s="68">
        <v>44444</v>
      </c>
      <c r="Q2172" s="71">
        <v>13125000</v>
      </c>
      <c r="R2172" s="71"/>
      <c r="S2172" s="71">
        <v>13125000</v>
      </c>
      <c r="T2172" s="67" t="s">
        <v>79</v>
      </c>
      <c r="U2172" s="67">
        <v>1911</v>
      </c>
      <c r="V2172" s="68">
        <v>44469</v>
      </c>
      <c r="W2172" s="68">
        <v>44469</v>
      </c>
      <c r="X2172" s="71">
        <f t="shared" si="287"/>
        <v>13125000</v>
      </c>
      <c r="Y2172" s="71"/>
      <c r="Z2172" s="71">
        <f t="shared" si="288"/>
        <v>13125000</v>
      </c>
      <c r="AA2172" s="67" t="s">
        <v>80</v>
      </c>
      <c r="AB2172" s="67"/>
      <c r="AC2172" s="67"/>
      <c r="AD2172" s="67">
        <v>1548</v>
      </c>
      <c r="AE2172" s="67"/>
      <c r="AF2172" s="67"/>
      <c r="AG2172" s="67" t="s">
        <v>81</v>
      </c>
      <c r="AH2172" s="34">
        <f t="shared" si="289"/>
        <v>13125000</v>
      </c>
      <c r="AI2172" s="67" t="s">
        <v>82</v>
      </c>
      <c r="AJ2172" s="66"/>
      <c r="AK2172" s="66" t="s">
        <v>5658</v>
      </c>
      <c r="AL2172" s="67"/>
    </row>
    <row r="2173" spans="1:38" ht="11.25" customHeight="1">
      <c r="A2173" s="4">
        <v>6237</v>
      </c>
      <c r="B2173" s="67" t="s">
        <v>72</v>
      </c>
      <c r="C2173" s="67" t="s">
        <v>72</v>
      </c>
      <c r="D2173" s="67" t="s">
        <v>72</v>
      </c>
      <c r="E2173" s="68">
        <v>44468</v>
      </c>
      <c r="F2173" s="68">
        <v>44468</v>
      </c>
      <c r="G2173" s="68" t="s">
        <v>73</v>
      </c>
      <c r="H2173" s="67" t="s">
        <v>21</v>
      </c>
      <c r="I2173" s="67">
        <v>14</v>
      </c>
      <c r="J2173" s="67" t="s">
        <v>74</v>
      </c>
      <c r="K2173" s="67"/>
      <c r="L2173" s="66" t="s">
        <v>766</v>
      </c>
      <c r="M2173" s="66" t="s">
        <v>6914</v>
      </c>
      <c r="N2173" s="67" t="s">
        <v>6915</v>
      </c>
      <c r="O2173" s="67" t="s">
        <v>6916</v>
      </c>
      <c r="P2173" s="68">
        <v>44444</v>
      </c>
      <c r="Q2173" s="71">
        <v>25250000</v>
      </c>
      <c r="R2173" s="71"/>
      <c r="S2173" s="71">
        <v>25250000</v>
      </c>
      <c r="T2173" s="67" t="s">
        <v>79</v>
      </c>
      <c r="U2173" s="67">
        <v>1910</v>
      </c>
      <c r="V2173" s="68">
        <v>44469</v>
      </c>
      <c r="W2173" s="68">
        <v>44469</v>
      </c>
      <c r="X2173" s="71">
        <f t="shared" si="287"/>
        <v>25250000</v>
      </c>
      <c r="Y2173" s="71"/>
      <c r="Z2173" s="71">
        <f t="shared" si="288"/>
        <v>25250000</v>
      </c>
      <c r="AA2173" s="67" t="s">
        <v>80</v>
      </c>
      <c r="AB2173" s="67"/>
      <c r="AC2173" s="67"/>
      <c r="AD2173" s="67">
        <v>1547</v>
      </c>
      <c r="AE2173" s="67"/>
      <c r="AF2173" s="67"/>
      <c r="AG2173" s="67" t="s">
        <v>81</v>
      </c>
      <c r="AH2173" s="34">
        <f t="shared" si="289"/>
        <v>25250000</v>
      </c>
      <c r="AI2173" s="67" t="s">
        <v>82</v>
      </c>
      <c r="AJ2173" s="66"/>
      <c r="AK2173" s="66" t="s">
        <v>5658</v>
      </c>
      <c r="AL2173" s="67"/>
    </row>
    <row r="2174" spans="1:38" ht="11.25" customHeight="1">
      <c r="A2174" s="4">
        <v>6238</v>
      </c>
      <c r="B2174" s="67" t="s">
        <v>72</v>
      </c>
      <c r="C2174" s="67" t="s">
        <v>72</v>
      </c>
      <c r="D2174" s="67" t="s">
        <v>72</v>
      </c>
      <c r="E2174" s="68">
        <v>44468</v>
      </c>
      <c r="F2174" s="68">
        <v>44468</v>
      </c>
      <c r="G2174" s="68" t="s">
        <v>73</v>
      </c>
      <c r="H2174" s="67" t="s">
        <v>21</v>
      </c>
      <c r="I2174" s="67">
        <v>14</v>
      </c>
      <c r="J2174" s="67" t="s">
        <v>74</v>
      </c>
      <c r="K2174" s="67"/>
      <c r="L2174" s="66" t="s">
        <v>766</v>
      </c>
      <c r="M2174" s="66" t="s">
        <v>6917</v>
      </c>
      <c r="N2174" s="67" t="s">
        <v>6918</v>
      </c>
      <c r="O2174" s="67" t="s">
        <v>6919</v>
      </c>
      <c r="P2174" s="68">
        <v>44444</v>
      </c>
      <c r="Q2174" s="71">
        <v>10837087.060000001</v>
      </c>
      <c r="R2174" s="71"/>
      <c r="S2174" s="71">
        <v>10837087.060000001</v>
      </c>
      <c r="T2174" s="67" t="s">
        <v>79</v>
      </c>
      <c r="U2174" s="67">
        <v>1909</v>
      </c>
      <c r="V2174" s="68">
        <v>44469</v>
      </c>
      <c r="W2174" s="68">
        <v>44469</v>
      </c>
      <c r="X2174" s="71">
        <f t="shared" si="287"/>
        <v>10837087.060000001</v>
      </c>
      <c r="Y2174" s="71"/>
      <c r="Z2174" s="71">
        <f t="shared" si="288"/>
        <v>10837087.060000001</v>
      </c>
      <c r="AA2174" s="67" t="s">
        <v>80</v>
      </c>
      <c r="AB2174" s="67"/>
      <c r="AC2174" s="67"/>
      <c r="AD2174" s="67">
        <v>1546</v>
      </c>
      <c r="AE2174" s="67"/>
      <c r="AF2174" s="67"/>
      <c r="AG2174" s="67" t="s">
        <v>81</v>
      </c>
      <c r="AH2174" s="34">
        <f t="shared" si="289"/>
        <v>10837087.060000001</v>
      </c>
      <c r="AI2174" s="67" t="s">
        <v>82</v>
      </c>
      <c r="AJ2174" s="66"/>
      <c r="AK2174" s="66" t="s">
        <v>5658</v>
      </c>
      <c r="AL2174" s="67"/>
    </row>
    <row r="2175" spans="1:38" ht="11.25" customHeight="1">
      <c r="A2175" s="4">
        <v>6239</v>
      </c>
      <c r="B2175" s="67" t="s">
        <v>72</v>
      </c>
      <c r="C2175" s="67" t="s">
        <v>72</v>
      </c>
      <c r="D2175" s="67" t="s">
        <v>72</v>
      </c>
      <c r="E2175" s="68">
        <v>44468</v>
      </c>
      <c r="F2175" s="68">
        <v>44468</v>
      </c>
      <c r="G2175" s="68" t="s">
        <v>73</v>
      </c>
      <c r="H2175" s="67" t="s">
        <v>21</v>
      </c>
      <c r="I2175" s="67">
        <v>14</v>
      </c>
      <c r="J2175" s="67" t="s">
        <v>74</v>
      </c>
      <c r="K2175" s="67"/>
      <c r="L2175" s="66" t="s">
        <v>766</v>
      </c>
      <c r="M2175" s="66" t="s">
        <v>6920</v>
      </c>
      <c r="N2175" s="67" t="s">
        <v>6921</v>
      </c>
      <c r="O2175" s="67" t="s">
        <v>6922</v>
      </c>
      <c r="P2175" s="68">
        <v>44444</v>
      </c>
      <c r="Q2175" s="71">
        <v>23750000</v>
      </c>
      <c r="R2175" s="71"/>
      <c r="S2175" s="71">
        <v>23750000</v>
      </c>
      <c r="T2175" s="67" t="s">
        <v>79</v>
      </c>
      <c r="U2175" s="67">
        <v>1917</v>
      </c>
      <c r="V2175" s="68">
        <v>44469</v>
      </c>
      <c r="W2175" s="68">
        <v>44469</v>
      </c>
      <c r="X2175" s="71">
        <f t="shared" si="287"/>
        <v>23750000</v>
      </c>
      <c r="Y2175" s="71"/>
      <c r="Z2175" s="71">
        <f t="shared" si="288"/>
        <v>23750000</v>
      </c>
      <c r="AA2175" s="67" t="s">
        <v>80</v>
      </c>
      <c r="AB2175" s="67"/>
      <c r="AC2175" s="67"/>
      <c r="AD2175" s="67">
        <v>1554</v>
      </c>
      <c r="AE2175" s="67"/>
      <c r="AF2175" s="67"/>
      <c r="AG2175" s="67" t="s">
        <v>81</v>
      </c>
      <c r="AH2175" s="34">
        <f t="shared" si="289"/>
        <v>23750000</v>
      </c>
      <c r="AI2175" s="67" t="s">
        <v>82</v>
      </c>
      <c r="AJ2175" s="66"/>
      <c r="AK2175" s="66" t="s">
        <v>5658</v>
      </c>
      <c r="AL2175" s="67"/>
    </row>
    <row r="2176" spans="1:38" ht="11.25" customHeight="1">
      <c r="A2176" s="4">
        <v>6240</v>
      </c>
      <c r="B2176" s="67" t="s">
        <v>72</v>
      </c>
      <c r="C2176" s="67" t="s">
        <v>72</v>
      </c>
      <c r="D2176" s="67" t="s">
        <v>72</v>
      </c>
      <c r="E2176" s="68">
        <v>44468</v>
      </c>
      <c r="F2176" s="68">
        <v>44468</v>
      </c>
      <c r="G2176" s="68" t="s">
        <v>73</v>
      </c>
      <c r="H2176" s="67" t="s">
        <v>21</v>
      </c>
      <c r="I2176" s="67">
        <v>14</v>
      </c>
      <c r="J2176" s="67" t="s">
        <v>74</v>
      </c>
      <c r="K2176" s="67"/>
      <c r="L2176" s="66" t="s">
        <v>766</v>
      </c>
      <c r="M2176" s="66" t="s">
        <v>6923</v>
      </c>
      <c r="N2176" s="67" t="s">
        <v>6924</v>
      </c>
      <c r="O2176" s="67" t="s">
        <v>6925</v>
      </c>
      <c r="P2176" s="68">
        <v>44444</v>
      </c>
      <c r="Q2176" s="71">
        <v>16812500</v>
      </c>
      <c r="R2176" s="71"/>
      <c r="S2176" s="71">
        <v>16812500</v>
      </c>
      <c r="T2176" s="67" t="s">
        <v>79</v>
      </c>
      <c r="U2176" s="67">
        <v>1918</v>
      </c>
      <c r="V2176" s="68">
        <v>44469</v>
      </c>
      <c r="W2176" s="68">
        <v>44469</v>
      </c>
      <c r="X2176" s="71">
        <f t="shared" si="287"/>
        <v>16812500</v>
      </c>
      <c r="Y2176" s="71"/>
      <c r="Z2176" s="71">
        <f t="shared" si="288"/>
        <v>16812500</v>
      </c>
      <c r="AA2176" s="67" t="s">
        <v>80</v>
      </c>
      <c r="AB2176" s="67"/>
      <c r="AC2176" s="67"/>
      <c r="AD2176" s="67">
        <v>1567</v>
      </c>
      <c r="AE2176" s="67"/>
      <c r="AF2176" s="67"/>
      <c r="AG2176" s="67" t="s">
        <v>81</v>
      </c>
      <c r="AH2176" s="34">
        <f t="shared" si="289"/>
        <v>16812500</v>
      </c>
      <c r="AI2176" s="67" t="s">
        <v>82</v>
      </c>
      <c r="AJ2176" s="66"/>
      <c r="AK2176" s="66" t="s">
        <v>5658</v>
      </c>
      <c r="AL2176" s="67"/>
    </row>
    <row r="2177" spans="1:38" ht="11.25" customHeight="1">
      <c r="A2177" s="4">
        <v>6241</v>
      </c>
      <c r="B2177" s="67" t="s">
        <v>72</v>
      </c>
      <c r="C2177" s="67" t="s">
        <v>72</v>
      </c>
      <c r="D2177" s="67" t="s">
        <v>72</v>
      </c>
      <c r="E2177" s="68">
        <v>44468</v>
      </c>
      <c r="F2177" s="68">
        <v>44468</v>
      </c>
      <c r="G2177" s="68" t="s">
        <v>73</v>
      </c>
      <c r="H2177" s="67" t="s">
        <v>21</v>
      </c>
      <c r="I2177" s="67">
        <v>14</v>
      </c>
      <c r="J2177" s="67" t="s">
        <v>74</v>
      </c>
      <c r="K2177" s="67"/>
      <c r="L2177" s="66" t="s">
        <v>766</v>
      </c>
      <c r="M2177" s="66" t="s">
        <v>6926</v>
      </c>
      <c r="N2177" s="67" t="s">
        <v>6927</v>
      </c>
      <c r="O2177" s="67" t="s">
        <v>6928</v>
      </c>
      <c r="P2177" s="68">
        <v>44444</v>
      </c>
      <c r="Q2177" s="71">
        <v>33168263.850000001</v>
      </c>
      <c r="R2177" s="71"/>
      <c r="S2177" s="71">
        <v>26387500</v>
      </c>
      <c r="T2177" s="67" t="s">
        <v>79</v>
      </c>
      <c r="U2177" s="67">
        <v>1922</v>
      </c>
      <c r="V2177" s="68">
        <v>44469</v>
      </c>
      <c r="W2177" s="68">
        <v>44469</v>
      </c>
      <c r="X2177" s="71">
        <f t="shared" si="287"/>
        <v>26387500</v>
      </c>
      <c r="Y2177" s="71"/>
      <c r="Z2177" s="71">
        <f t="shared" si="288"/>
        <v>26387500</v>
      </c>
      <c r="AA2177" s="67" t="s">
        <v>80</v>
      </c>
      <c r="AB2177" s="67"/>
      <c r="AC2177" s="67"/>
      <c r="AD2177" s="67">
        <v>1568</v>
      </c>
      <c r="AE2177" s="67"/>
      <c r="AF2177" s="67"/>
      <c r="AG2177" s="67" t="s">
        <v>81</v>
      </c>
      <c r="AH2177" s="34">
        <f t="shared" si="289"/>
        <v>26387500</v>
      </c>
      <c r="AI2177" s="67" t="s">
        <v>82</v>
      </c>
      <c r="AJ2177" s="66"/>
      <c r="AK2177" s="66" t="s">
        <v>5658</v>
      </c>
      <c r="AL2177" s="67"/>
    </row>
    <row r="2178" spans="1:38" ht="11.25" customHeight="1">
      <c r="A2178" s="4">
        <v>6242</v>
      </c>
      <c r="B2178" s="67" t="s">
        <v>72</v>
      </c>
      <c r="C2178" s="67" t="s">
        <v>72</v>
      </c>
      <c r="D2178" s="67" t="s">
        <v>72</v>
      </c>
      <c r="E2178" s="68">
        <v>44468</v>
      </c>
      <c r="F2178" s="68">
        <v>44468</v>
      </c>
      <c r="G2178" s="68" t="s">
        <v>73</v>
      </c>
      <c r="H2178" s="67" t="s">
        <v>21</v>
      </c>
      <c r="I2178" s="67">
        <v>14</v>
      </c>
      <c r="J2178" s="67" t="s">
        <v>74</v>
      </c>
      <c r="K2178" s="67"/>
      <c r="L2178" s="66" t="s">
        <v>766</v>
      </c>
      <c r="M2178" s="66" t="s">
        <v>6929</v>
      </c>
      <c r="N2178" s="67" t="s">
        <v>6930</v>
      </c>
      <c r="O2178" s="67" t="s">
        <v>6931</v>
      </c>
      <c r="P2178" s="68">
        <v>44444</v>
      </c>
      <c r="Q2178" s="71">
        <v>19464036.59</v>
      </c>
      <c r="R2178" s="71"/>
      <c r="S2178" s="71">
        <v>18750000</v>
      </c>
      <c r="T2178" s="67" t="s">
        <v>79</v>
      </c>
      <c r="U2178" s="67">
        <v>1921</v>
      </c>
      <c r="V2178" s="68">
        <v>44469</v>
      </c>
      <c r="W2178" s="68">
        <v>44469</v>
      </c>
      <c r="X2178" s="71">
        <f t="shared" si="287"/>
        <v>18750000</v>
      </c>
      <c r="Y2178" s="71"/>
      <c r="Z2178" s="71">
        <f t="shared" si="288"/>
        <v>18750000</v>
      </c>
      <c r="AA2178" s="67" t="s">
        <v>80</v>
      </c>
      <c r="AB2178" s="67"/>
      <c r="AC2178" s="67"/>
      <c r="AD2178" s="67">
        <v>1569</v>
      </c>
      <c r="AE2178" s="67"/>
      <c r="AF2178" s="67"/>
      <c r="AG2178" s="67" t="s">
        <v>81</v>
      </c>
      <c r="AH2178" s="34">
        <f t="shared" si="289"/>
        <v>18750000</v>
      </c>
      <c r="AI2178" s="67" t="s">
        <v>82</v>
      </c>
      <c r="AJ2178" s="66"/>
      <c r="AK2178" s="66" t="s">
        <v>5658</v>
      </c>
      <c r="AL2178" s="67"/>
    </row>
    <row r="2179" spans="1:38" ht="11.25" customHeight="1">
      <c r="A2179" s="4">
        <v>6243</v>
      </c>
      <c r="B2179" s="67" t="s">
        <v>72</v>
      </c>
      <c r="C2179" s="67" t="s">
        <v>72</v>
      </c>
      <c r="D2179" s="67" t="s">
        <v>72</v>
      </c>
      <c r="E2179" s="68">
        <v>44468</v>
      </c>
      <c r="F2179" s="68">
        <v>44468</v>
      </c>
      <c r="G2179" s="68" t="s">
        <v>73</v>
      </c>
      <c r="H2179" s="67" t="s">
        <v>21</v>
      </c>
      <c r="I2179" s="67">
        <v>14</v>
      </c>
      <c r="J2179" s="67" t="s">
        <v>74</v>
      </c>
      <c r="K2179" s="67"/>
      <c r="L2179" s="66" t="s">
        <v>766</v>
      </c>
      <c r="M2179" s="66" t="s">
        <v>6932</v>
      </c>
      <c r="N2179" s="67" t="s">
        <v>6933</v>
      </c>
      <c r="O2179" s="67" t="s">
        <v>6934</v>
      </c>
      <c r="P2179" s="68">
        <v>44444</v>
      </c>
      <c r="Q2179" s="71">
        <v>25125000</v>
      </c>
      <c r="R2179" s="71"/>
      <c r="S2179" s="71">
        <v>25125000</v>
      </c>
      <c r="T2179" s="67" t="s">
        <v>79</v>
      </c>
      <c r="U2179" s="67">
        <v>1920</v>
      </c>
      <c r="V2179" s="68">
        <v>44469</v>
      </c>
      <c r="W2179" s="68">
        <v>44469</v>
      </c>
      <c r="X2179" s="71">
        <f t="shared" si="287"/>
        <v>25125000</v>
      </c>
      <c r="Y2179" s="71"/>
      <c r="Z2179" s="71">
        <f t="shared" si="288"/>
        <v>25125000</v>
      </c>
      <c r="AA2179" s="67" t="s">
        <v>80</v>
      </c>
      <c r="AB2179" s="67"/>
      <c r="AC2179" s="67"/>
      <c r="AD2179" s="67">
        <v>1570</v>
      </c>
      <c r="AE2179" s="67"/>
      <c r="AF2179" s="67"/>
      <c r="AG2179" s="67" t="s">
        <v>81</v>
      </c>
      <c r="AH2179" s="34">
        <f t="shared" si="289"/>
        <v>25125000</v>
      </c>
      <c r="AI2179" s="67" t="s">
        <v>82</v>
      </c>
      <c r="AJ2179" s="66"/>
      <c r="AK2179" s="66" t="s">
        <v>5658</v>
      </c>
      <c r="AL2179" s="67"/>
    </row>
    <row r="2180" spans="1:38" ht="11.25" customHeight="1">
      <c r="A2180" s="4">
        <v>6244</v>
      </c>
      <c r="B2180" s="67" t="s">
        <v>134</v>
      </c>
      <c r="C2180" s="67" t="s">
        <v>134</v>
      </c>
      <c r="D2180" s="67" t="s">
        <v>72</v>
      </c>
      <c r="E2180" s="68">
        <v>44468</v>
      </c>
      <c r="F2180" s="68">
        <v>44468</v>
      </c>
      <c r="G2180" s="68" t="s">
        <v>73</v>
      </c>
      <c r="H2180" s="67" t="s">
        <v>21</v>
      </c>
      <c r="I2180" s="67">
        <v>14</v>
      </c>
      <c r="J2180" s="67" t="s">
        <v>74</v>
      </c>
      <c r="K2180" s="67"/>
      <c r="L2180" s="66" t="s">
        <v>136</v>
      </c>
      <c r="M2180" s="66" t="s">
        <v>6935</v>
      </c>
      <c r="N2180" s="67" t="s">
        <v>6936</v>
      </c>
      <c r="O2180" s="67" t="s">
        <v>6937</v>
      </c>
      <c r="P2180" s="68">
        <v>44444</v>
      </c>
      <c r="Q2180" s="71">
        <v>19958258.780000001</v>
      </c>
      <c r="R2180" s="71"/>
      <c r="S2180" s="71">
        <v>19958258.780000001</v>
      </c>
      <c r="T2180" s="67" t="s">
        <v>79</v>
      </c>
      <c r="U2180" s="67">
        <v>1881</v>
      </c>
      <c r="V2180" s="68">
        <v>44469</v>
      </c>
      <c r="W2180" s="68">
        <v>44469</v>
      </c>
      <c r="X2180" s="71">
        <f t="shared" si="287"/>
        <v>19958258.780000001</v>
      </c>
      <c r="Y2180" s="71"/>
      <c r="Z2180" s="71">
        <f t="shared" si="288"/>
        <v>19958258.780000001</v>
      </c>
      <c r="AA2180" s="67" t="s">
        <v>80</v>
      </c>
      <c r="AB2180" s="67"/>
      <c r="AC2180" s="67"/>
      <c r="AD2180" s="67">
        <v>1517</v>
      </c>
      <c r="AE2180" s="67"/>
      <c r="AF2180" s="67"/>
      <c r="AG2180" s="67" t="s">
        <v>81</v>
      </c>
      <c r="AH2180" s="34">
        <f t="shared" si="289"/>
        <v>19958258.780000001</v>
      </c>
      <c r="AI2180" s="67" t="s">
        <v>82</v>
      </c>
      <c r="AJ2180" s="66"/>
      <c r="AK2180" s="66" t="s">
        <v>136</v>
      </c>
      <c r="AL2180" s="67"/>
    </row>
    <row r="2181" spans="1:38" ht="11.25" customHeight="1">
      <c r="A2181" s="4">
        <v>6245</v>
      </c>
      <c r="B2181" s="67" t="s">
        <v>134</v>
      </c>
      <c r="C2181" s="67" t="s">
        <v>674</v>
      </c>
      <c r="D2181" s="67" t="s">
        <v>72</v>
      </c>
      <c r="E2181" s="68">
        <v>44468</v>
      </c>
      <c r="F2181" s="68">
        <v>44468</v>
      </c>
      <c r="G2181" s="68" t="s">
        <v>73</v>
      </c>
      <c r="H2181" s="67" t="s">
        <v>26</v>
      </c>
      <c r="I2181" s="67">
        <v>14</v>
      </c>
      <c r="J2181" s="67" t="s">
        <v>74</v>
      </c>
      <c r="K2181" s="67"/>
      <c r="L2181" s="66" t="s">
        <v>136</v>
      </c>
      <c r="M2181" s="66" t="s">
        <v>6938</v>
      </c>
      <c r="N2181" s="67" t="s">
        <v>6939</v>
      </c>
      <c r="O2181" s="67" t="s">
        <v>6940</v>
      </c>
      <c r="P2181" s="68">
        <v>44292</v>
      </c>
      <c r="Q2181" s="71">
        <v>19571620.16</v>
      </c>
      <c r="R2181" s="71"/>
      <c r="S2181" s="71">
        <v>19571551.16</v>
      </c>
      <c r="T2181" s="67" t="s">
        <v>79</v>
      </c>
      <c r="U2181" s="67">
        <v>2014</v>
      </c>
      <c r="V2181" s="68">
        <v>44489</v>
      </c>
      <c r="W2181" s="68">
        <v>44490</v>
      </c>
      <c r="X2181" s="71">
        <f t="shared" si="287"/>
        <v>19571551.16</v>
      </c>
      <c r="Y2181" s="71"/>
      <c r="Z2181" s="71">
        <f t="shared" si="288"/>
        <v>19571551.16</v>
      </c>
      <c r="AA2181" s="67" t="s">
        <v>80</v>
      </c>
      <c r="AB2181" s="67"/>
      <c r="AC2181" s="67"/>
      <c r="AD2181" s="67">
        <v>1596</v>
      </c>
      <c r="AE2181" s="67"/>
      <c r="AF2181" s="67"/>
      <c r="AG2181" s="67" t="s">
        <v>81</v>
      </c>
      <c r="AH2181" s="34">
        <f t="shared" si="289"/>
        <v>19571551.16</v>
      </c>
      <c r="AI2181" s="67" t="s">
        <v>82</v>
      </c>
      <c r="AJ2181" s="66"/>
      <c r="AK2181" s="66" t="s">
        <v>136</v>
      </c>
      <c r="AL2181" s="67"/>
    </row>
    <row r="2182" spans="1:38" ht="11.25" customHeight="1">
      <c r="A2182" s="4">
        <v>6246</v>
      </c>
      <c r="B2182" s="67" t="s">
        <v>134</v>
      </c>
      <c r="C2182" s="67" t="s">
        <v>674</v>
      </c>
      <c r="D2182" s="67" t="s">
        <v>72</v>
      </c>
      <c r="E2182" s="68">
        <v>44468</v>
      </c>
      <c r="F2182" s="68">
        <v>44468</v>
      </c>
      <c r="G2182" s="68" t="s">
        <v>73</v>
      </c>
      <c r="H2182" s="67" t="s">
        <v>26</v>
      </c>
      <c r="I2182" s="67">
        <v>14</v>
      </c>
      <c r="J2182" s="67" t="s">
        <v>74</v>
      </c>
      <c r="K2182" s="67"/>
      <c r="L2182" s="66" t="s">
        <v>136</v>
      </c>
      <c r="M2182" s="66" t="s">
        <v>6941</v>
      </c>
      <c r="N2182" s="67" t="s">
        <v>6942</v>
      </c>
      <c r="O2182" s="67" t="s">
        <v>6943</v>
      </c>
      <c r="P2182" s="68">
        <v>44317</v>
      </c>
      <c r="Q2182" s="71">
        <v>15180289.33</v>
      </c>
      <c r="R2182" s="71"/>
      <c r="S2182" s="71">
        <v>15180289.33</v>
      </c>
      <c r="T2182" s="67" t="s">
        <v>79</v>
      </c>
      <c r="U2182" s="67">
        <v>2015</v>
      </c>
      <c r="V2182" s="68">
        <v>44489</v>
      </c>
      <c r="W2182" s="68">
        <v>44490</v>
      </c>
      <c r="X2182" s="71">
        <f t="shared" si="287"/>
        <v>15180289.33</v>
      </c>
      <c r="Y2182" s="71"/>
      <c r="Z2182" s="71">
        <f t="shared" si="288"/>
        <v>15180289.33</v>
      </c>
      <c r="AA2182" s="67" t="s">
        <v>80</v>
      </c>
      <c r="AB2182" s="67"/>
      <c r="AC2182" s="67"/>
      <c r="AD2182" s="67">
        <v>1597</v>
      </c>
      <c r="AE2182" s="67"/>
      <c r="AF2182" s="67"/>
      <c r="AG2182" s="67" t="s">
        <v>81</v>
      </c>
      <c r="AH2182" s="34">
        <f t="shared" si="289"/>
        <v>15180289.33</v>
      </c>
      <c r="AI2182" s="67" t="s">
        <v>82</v>
      </c>
      <c r="AJ2182" s="66"/>
      <c r="AK2182" s="66" t="s">
        <v>136</v>
      </c>
      <c r="AL2182" s="67"/>
    </row>
    <row r="2183" spans="1:38" ht="11.25" customHeight="1">
      <c r="A2183" s="4">
        <v>6247</v>
      </c>
      <c r="B2183" s="67" t="s">
        <v>134</v>
      </c>
      <c r="C2183" s="67" t="s">
        <v>134</v>
      </c>
      <c r="D2183" s="67" t="s">
        <v>72</v>
      </c>
      <c r="E2183" s="68">
        <v>44468</v>
      </c>
      <c r="F2183" s="68">
        <v>44468</v>
      </c>
      <c r="G2183" s="68" t="s">
        <v>91</v>
      </c>
      <c r="H2183" s="67" t="s">
        <v>2</v>
      </c>
      <c r="I2183" s="67">
        <v>3.14</v>
      </c>
      <c r="J2183" s="67" t="s">
        <v>74</v>
      </c>
      <c r="K2183" s="67"/>
      <c r="L2183" s="66" t="s">
        <v>136</v>
      </c>
      <c r="M2183" s="66" t="s">
        <v>6944</v>
      </c>
      <c r="N2183" s="67" t="s">
        <v>6945</v>
      </c>
      <c r="O2183" s="67" t="s">
        <v>6946</v>
      </c>
      <c r="P2183" s="68">
        <v>44317</v>
      </c>
      <c r="Q2183" s="71">
        <v>9656368.3000000007</v>
      </c>
      <c r="R2183" s="71"/>
      <c r="S2183" s="71">
        <v>9656368.3000000007</v>
      </c>
      <c r="T2183" s="67" t="s">
        <v>79</v>
      </c>
      <c r="U2183" s="67">
        <v>2357</v>
      </c>
      <c r="V2183" s="68">
        <v>44497</v>
      </c>
      <c r="W2183" s="68">
        <v>44498</v>
      </c>
      <c r="X2183" s="71">
        <f t="shared" si="287"/>
        <v>9656368.3000000007</v>
      </c>
      <c r="Y2183" s="71"/>
      <c r="Z2183" s="71">
        <f t="shared" si="288"/>
        <v>9656368.3000000007</v>
      </c>
      <c r="AA2183" s="67" t="s">
        <v>80</v>
      </c>
      <c r="AB2183" s="67"/>
      <c r="AC2183" s="67"/>
      <c r="AD2183" s="67">
        <v>1777</v>
      </c>
      <c r="AE2183" s="67"/>
      <c r="AF2183" s="67"/>
      <c r="AG2183" s="67" t="s">
        <v>81</v>
      </c>
      <c r="AH2183" s="34">
        <f t="shared" si="289"/>
        <v>9656368.3000000007</v>
      </c>
      <c r="AI2183" s="67" t="s">
        <v>82</v>
      </c>
      <c r="AJ2183" s="66"/>
      <c r="AK2183" s="66" t="s">
        <v>136</v>
      </c>
      <c r="AL2183" s="67"/>
    </row>
    <row r="2184" spans="1:38" ht="11.25" customHeight="1">
      <c r="A2184" s="4">
        <v>6248</v>
      </c>
      <c r="B2184" s="67" t="s">
        <v>134</v>
      </c>
      <c r="C2184" s="67" t="s">
        <v>134</v>
      </c>
      <c r="D2184" s="67" t="s">
        <v>72</v>
      </c>
      <c r="E2184" s="68">
        <v>44468</v>
      </c>
      <c r="F2184" s="68">
        <v>44468</v>
      </c>
      <c r="G2184" s="68" t="s">
        <v>91</v>
      </c>
      <c r="H2184" s="67" t="s">
        <v>2</v>
      </c>
      <c r="I2184" s="67">
        <v>3.14</v>
      </c>
      <c r="J2184" s="67" t="s">
        <v>74</v>
      </c>
      <c r="K2184" s="67"/>
      <c r="L2184" s="66" t="s">
        <v>136</v>
      </c>
      <c r="M2184" s="66" t="s">
        <v>6947</v>
      </c>
      <c r="N2184" s="67" t="s">
        <v>6948</v>
      </c>
      <c r="O2184" s="67" t="s">
        <v>6949</v>
      </c>
      <c r="P2184" s="68">
        <v>44317</v>
      </c>
      <c r="Q2184" s="71">
        <v>6982905.9400000004</v>
      </c>
      <c r="R2184" s="71"/>
      <c r="S2184" s="71">
        <v>6982905.9400000004</v>
      </c>
      <c r="T2184" s="67" t="s">
        <v>79</v>
      </c>
      <c r="U2184" s="67">
        <v>2342</v>
      </c>
      <c r="V2184" s="68">
        <v>44497</v>
      </c>
      <c r="W2184" s="68">
        <v>44498</v>
      </c>
      <c r="X2184" s="71">
        <f t="shared" si="287"/>
        <v>6982905.9400000004</v>
      </c>
      <c r="Y2184" s="71"/>
      <c r="Z2184" s="71">
        <f t="shared" si="288"/>
        <v>6982905.9400000004</v>
      </c>
      <c r="AA2184" s="67" t="s">
        <v>80</v>
      </c>
      <c r="AB2184" s="67"/>
      <c r="AC2184" s="67"/>
      <c r="AD2184" s="67">
        <v>1767</v>
      </c>
      <c r="AE2184" s="67"/>
      <c r="AF2184" s="67"/>
      <c r="AG2184" s="67" t="s">
        <v>81</v>
      </c>
      <c r="AH2184" s="34">
        <f t="shared" si="289"/>
        <v>6982905.9400000004</v>
      </c>
      <c r="AI2184" s="67" t="s">
        <v>82</v>
      </c>
      <c r="AJ2184" s="66"/>
      <c r="AK2184" s="66" t="s">
        <v>136</v>
      </c>
      <c r="AL2184" s="67"/>
    </row>
    <row r="2185" spans="1:38" ht="11.25" customHeight="1">
      <c r="A2185" s="4">
        <v>6249</v>
      </c>
      <c r="B2185" s="67" t="s">
        <v>134</v>
      </c>
      <c r="C2185" s="67" t="s">
        <v>134</v>
      </c>
      <c r="D2185" s="67" t="s">
        <v>72</v>
      </c>
      <c r="E2185" s="68">
        <v>44468</v>
      </c>
      <c r="F2185" s="68">
        <v>44468</v>
      </c>
      <c r="G2185" s="68" t="s">
        <v>91</v>
      </c>
      <c r="H2185" s="67" t="s">
        <v>2</v>
      </c>
      <c r="I2185" s="67">
        <v>3.14</v>
      </c>
      <c r="J2185" s="67" t="s">
        <v>74</v>
      </c>
      <c r="K2185" s="67"/>
      <c r="L2185" s="66" t="s">
        <v>136</v>
      </c>
      <c r="M2185" s="66" t="s">
        <v>6950</v>
      </c>
      <c r="N2185" s="67" t="s">
        <v>6951</v>
      </c>
      <c r="O2185" s="67" t="s">
        <v>6952</v>
      </c>
      <c r="P2185" s="68">
        <v>44317</v>
      </c>
      <c r="Q2185" s="71">
        <v>8767809.6400000006</v>
      </c>
      <c r="R2185" s="71"/>
      <c r="S2185" s="71">
        <v>8767809.6400000006</v>
      </c>
      <c r="T2185" s="67" t="s">
        <v>79</v>
      </c>
      <c r="U2185" s="67">
        <v>2343</v>
      </c>
      <c r="V2185" s="68">
        <v>44497</v>
      </c>
      <c r="W2185" s="68">
        <v>44498</v>
      </c>
      <c r="X2185" s="71">
        <f t="shared" si="287"/>
        <v>8767809.6400000006</v>
      </c>
      <c r="Y2185" s="71"/>
      <c r="Z2185" s="71">
        <f t="shared" si="288"/>
        <v>8767809.6400000006</v>
      </c>
      <c r="AA2185" s="67" t="s">
        <v>80</v>
      </c>
      <c r="AB2185" s="67"/>
      <c r="AC2185" s="67"/>
      <c r="AD2185" s="67">
        <v>1768</v>
      </c>
      <c r="AE2185" s="67"/>
      <c r="AF2185" s="67"/>
      <c r="AG2185" s="67" t="s">
        <v>81</v>
      </c>
      <c r="AH2185" s="34">
        <f t="shared" si="289"/>
        <v>8767809.6400000006</v>
      </c>
      <c r="AI2185" s="67" t="s">
        <v>82</v>
      </c>
      <c r="AJ2185" s="66"/>
      <c r="AK2185" s="66" t="s">
        <v>136</v>
      </c>
      <c r="AL2185" s="67"/>
    </row>
    <row r="2186" spans="1:38" ht="11.25" customHeight="1">
      <c r="A2186" s="4">
        <v>6250</v>
      </c>
      <c r="B2186" s="67" t="s">
        <v>134</v>
      </c>
      <c r="C2186" s="67" t="s">
        <v>134</v>
      </c>
      <c r="D2186" s="67" t="s">
        <v>72</v>
      </c>
      <c r="E2186" s="68">
        <v>44468</v>
      </c>
      <c r="F2186" s="68">
        <v>44468</v>
      </c>
      <c r="G2186" s="68" t="s">
        <v>73</v>
      </c>
      <c r="H2186" s="67" t="s">
        <v>26</v>
      </c>
      <c r="I2186" s="67">
        <v>14</v>
      </c>
      <c r="J2186" s="67" t="s">
        <v>74</v>
      </c>
      <c r="K2186" s="67"/>
      <c r="L2186" s="66" t="s">
        <v>136</v>
      </c>
      <c r="M2186" s="66" t="s">
        <v>6953</v>
      </c>
      <c r="N2186" s="67" t="s">
        <v>6954</v>
      </c>
      <c r="O2186" s="67" t="s">
        <v>6955</v>
      </c>
      <c r="P2186" s="68">
        <v>44317</v>
      </c>
      <c r="Q2186" s="71">
        <v>2565000</v>
      </c>
      <c r="R2186" s="71"/>
      <c r="S2186" s="71">
        <v>2565000</v>
      </c>
      <c r="T2186" s="67" t="s">
        <v>79</v>
      </c>
      <c r="U2186" s="67">
        <v>2345</v>
      </c>
      <c r="V2186" s="68">
        <v>44497</v>
      </c>
      <c r="W2186" s="68">
        <v>44498</v>
      </c>
      <c r="X2186" s="71">
        <f t="shared" si="287"/>
        <v>2565000</v>
      </c>
      <c r="Y2186" s="71"/>
      <c r="Z2186" s="71">
        <f t="shared" si="288"/>
        <v>2565000</v>
      </c>
      <c r="AA2186" s="67" t="s">
        <v>80</v>
      </c>
      <c r="AB2186" s="67"/>
      <c r="AC2186" s="67"/>
      <c r="AD2186" s="67">
        <v>1765</v>
      </c>
      <c r="AE2186" s="67"/>
      <c r="AF2186" s="67"/>
      <c r="AG2186" s="67" t="s">
        <v>81</v>
      </c>
      <c r="AH2186" s="34">
        <f t="shared" si="289"/>
        <v>2565000</v>
      </c>
      <c r="AI2186" s="67" t="s">
        <v>82</v>
      </c>
      <c r="AJ2186" s="66"/>
      <c r="AK2186" s="66" t="s">
        <v>136</v>
      </c>
      <c r="AL2186" s="67"/>
    </row>
    <row r="2187" spans="1:38" ht="11.25" customHeight="1">
      <c r="A2187" s="4">
        <v>6251</v>
      </c>
      <c r="B2187" s="67" t="s">
        <v>72</v>
      </c>
      <c r="C2187" s="67" t="s">
        <v>72</v>
      </c>
      <c r="D2187" s="67" t="s">
        <v>72</v>
      </c>
      <c r="E2187" s="68">
        <v>44469</v>
      </c>
      <c r="F2187" s="68">
        <v>44469</v>
      </c>
      <c r="G2187" s="68" t="s">
        <v>73</v>
      </c>
      <c r="H2187" s="67" t="s">
        <v>21</v>
      </c>
      <c r="I2187" s="67">
        <v>14</v>
      </c>
      <c r="J2187" s="67" t="s">
        <v>74</v>
      </c>
      <c r="K2187" s="67"/>
      <c r="L2187" s="67" t="s">
        <v>631</v>
      </c>
      <c r="M2187" s="66" t="s">
        <v>6956</v>
      </c>
      <c r="N2187" s="67" t="s">
        <v>6957</v>
      </c>
      <c r="O2187" s="67" t="s">
        <v>6958</v>
      </c>
      <c r="P2187" s="68">
        <v>44444</v>
      </c>
      <c r="Q2187" s="71">
        <v>1083634.22</v>
      </c>
      <c r="R2187" s="71"/>
      <c r="S2187" s="71">
        <v>1083634.22</v>
      </c>
      <c r="T2187" s="67" t="s">
        <v>79</v>
      </c>
      <c r="U2187" s="67">
        <v>1958</v>
      </c>
      <c r="V2187" s="68">
        <v>44469</v>
      </c>
      <c r="W2187" s="68">
        <v>44469</v>
      </c>
      <c r="X2187" s="71">
        <f t="shared" si="287"/>
        <v>1083634.22</v>
      </c>
      <c r="Y2187" s="71"/>
      <c r="Z2187" s="71">
        <f t="shared" si="288"/>
        <v>1083634.22</v>
      </c>
      <c r="AA2187" s="67" t="s">
        <v>80</v>
      </c>
      <c r="AB2187" s="67"/>
      <c r="AC2187" s="67"/>
      <c r="AD2187" s="67">
        <v>1519</v>
      </c>
      <c r="AE2187" s="67"/>
      <c r="AF2187" s="67"/>
      <c r="AG2187" s="67" t="s">
        <v>81</v>
      </c>
      <c r="AH2187" s="34">
        <f t="shared" si="289"/>
        <v>1083634.22</v>
      </c>
      <c r="AI2187" s="67" t="s">
        <v>82</v>
      </c>
      <c r="AJ2187" s="66"/>
      <c r="AK2187" s="66" t="s">
        <v>631</v>
      </c>
      <c r="AL2187" s="67"/>
    </row>
    <row r="2188" spans="1:38" ht="11.25" customHeight="1">
      <c r="A2188" s="4">
        <v>6252</v>
      </c>
      <c r="B2188" s="67" t="s">
        <v>72</v>
      </c>
      <c r="C2188" s="67" t="s">
        <v>72</v>
      </c>
      <c r="D2188" s="67" t="s">
        <v>72</v>
      </c>
      <c r="E2188" s="68">
        <v>44469</v>
      </c>
      <c r="F2188" s="68">
        <v>44469</v>
      </c>
      <c r="G2188" s="68" t="s">
        <v>73</v>
      </c>
      <c r="H2188" s="67" t="s">
        <v>21</v>
      </c>
      <c r="I2188" s="67">
        <v>14</v>
      </c>
      <c r="J2188" s="67" t="s">
        <v>74</v>
      </c>
      <c r="K2188" s="67"/>
      <c r="L2188" s="67" t="s">
        <v>631</v>
      </c>
      <c r="M2188" s="66" t="s">
        <v>6959</v>
      </c>
      <c r="N2188" s="67" t="s">
        <v>6960</v>
      </c>
      <c r="O2188" s="67" t="s">
        <v>6961</v>
      </c>
      <c r="P2188" s="68">
        <v>44444</v>
      </c>
      <c r="Q2188" s="71">
        <v>861382.77</v>
      </c>
      <c r="R2188" s="71"/>
      <c r="S2188" s="71">
        <v>861382.77</v>
      </c>
      <c r="T2188" s="67" t="s">
        <v>79</v>
      </c>
      <c r="U2188" s="67">
        <v>1957</v>
      </c>
      <c r="V2188" s="68">
        <v>44469</v>
      </c>
      <c r="W2188" s="68">
        <v>44469</v>
      </c>
      <c r="X2188" s="71">
        <f t="shared" si="287"/>
        <v>861382.77</v>
      </c>
      <c r="Y2188" s="71"/>
      <c r="Z2188" s="71">
        <f t="shared" si="288"/>
        <v>861382.77</v>
      </c>
      <c r="AA2188" s="67" t="s">
        <v>80</v>
      </c>
      <c r="AB2188" s="67"/>
      <c r="AC2188" s="67"/>
      <c r="AD2188" s="67">
        <v>1520</v>
      </c>
      <c r="AE2188" s="67"/>
      <c r="AF2188" s="67"/>
      <c r="AG2188" s="67" t="s">
        <v>81</v>
      </c>
      <c r="AH2188" s="34">
        <f t="shared" si="289"/>
        <v>861382.77</v>
      </c>
      <c r="AI2188" s="67" t="s">
        <v>82</v>
      </c>
      <c r="AJ2188" s="66"/>
      <c r="AK2188" s="66" t="s">
        <v>631</v>
      </c>
      <c r="AL2188" s="67"/>
    </row>
    <row r="2189" spans="1:38" ht="11.25" customHeight="1">
      <c r="A2189" s="4">
        <v>6253</v>
      </c>
      <c r="B2189" s="67" t="s">
        <v>220</v>
      </c>
      <c r="C2189" s="67" t="s">
        <v>220</v>
      </c>
      <c r="D2189" s="67" t="s">
        <v>72</v>
      </c>
      <c r="E2189" s="68">
        <v>44469</v>
      </c>
      <c r="F2189" s="68">
        <v>44469</v>
      </c>
      <c r="G2189" s="68" t="s">
        <v>177</v>
      </c>
      <c r="H2189" s="67" t="s">
        <v>18</v>
      </c>
      <c r="I2189" s="67">
        <v>10</v>
      </c>
      <c r="J2189" s="67" t="s">
        <v>74</v>
      </c>
      <c r="K2189" s="67"/>
      <c r="L2189" s="66" t="s">
        <v>6962</v>
      </c>
      <c r="M2189" s="66" t="s">
        <v>6963</v>
      </c>
      <c r="N2189" s="67"/>
      <c r="O2189" s="67" t="s">
        <v>6964</v>
      </c>
      <c r="P2189" s="68">
        <v>44463</v>
      </c>
      <c r="Q2189" s="71">
        <v>11216764</v>
      </c>
      <c r="R2189" s="71"/>
      <c r="S2189" s="71">
        <v>11216764</v>
      </c>
      <c r="T2189" s="67" t="s">
        <v>96</v>
      </c>
      <c r="U2189" s="67">
        <v>1993</v>
      </c>
      <c r="V2189" s="68">
        <v>44475</v>
      </c>
      <c r="W2189" s="68">
        <v>44480</v>
      </c>
      <c r="X2189" s="71">
        <v>11216764</v>
      </c>
      <c r="Y2189" s="71"/>
      <c r="Z2189" s="71">
        <v>11216764</v>
      </c>
      <c r="AA2189" s="67" t="s">
        <v>80</v>
      </c>
      <c r="AB2189" s="67"/>
      <c r="AC2189" s="67"/>
      <c r="AD2189" s="67">
        <v>336</v>
      </c>
      <c r="AE2189" s="67"/>
      <c r="AF2189" s="67"/>
      <c r="AG2189" s="67" t="s">
        <v>6965</v>
      </c>
      <c r="AH2189" s="34"/>
      <c r="AI2189" s="67" t="s">
        <v>1888</v>
      </c>
      <c r="AJ2189" s="66"/>
      <c r="AK2189" s="66" t="s">
        <v>6963</v>
      </c>
      <c r="AL2189" s="67"/>
    </row>
    <row r="2190" spans="1:38" ht="11.25" customHeight="1">
      <c r="A2190" s="4">
        <v>6254</v>
      </c>
      <c r="B2190" s="67" t="s">
        <v>72</v>
      </c>
      <c r="C2190" s="67" t="s">
        <v>90</v>
      </c>
      <c r="D2190" s="67" t="s">
        <v>72</v>
      </c>
      <c r="E2190" s="68">
        <v>44469</v>
      </c>
      <c r="F2190" s="68">
        <v>44469</v>
      </c>
      <c r="G2190" s="68" t="s">
        <v>91</v>
      </c>
      <c r="H2190" s="67" t="s">
        <v>228</v>
      </c>
      <c r="I2190" s="67">
        <v>3</v>
      </c>
      <c r="J2190" s="67" t="s">
        <v>100</v>
      </c>
      <c r="K2190" s="67"/>
      <c r="L2190" s="66" t="s">
        <v>6966</v>
      </c>
      <c r="M2190" s="66" t="s">
        <v>6966</v>
      </c>
      <c r="N2190" s="67" t="s">
        <v>6967</v>
      </c>
      <c r="O2190" s="67" t="s">
        <v>6968</v>
      </c>
      <c r="P2190" s="68">
        <v>44460</v>
      </c>
      <c r="Q2190" s="71">
        <v>860000</v>
      </c>
      <c r="R2190" s="71"/>
      <c r="S2190" s="71">
        <v>860000</v>
      </c>
      <c r="T2190" s="67" t="s">
        <v>118</v>
      </c>
      <c r="U2190" s="67">
        <v>1995</v>
      </c>
      <c r="V2190" s="68">
        <v>44475</v>
      </c>
      <c r="W2190" s="68">
        <v>44480</v>
      </c>
      <c r="X2190" s="71">
        <v>860000</v>
      </c>
      <c r="Y2190" s="71"/>
      <c r="Z2190" s="71">
        <v>860000</v>
      </c>
      <c r="AA2190" s="67" t="s">
        <v>80</v>
      </c>
      <c r="AB2190" s="67"/>
      <c r="AC2190" s="67"/>
      <c r="AD2190" s="67">
        <v>1523</v>
      </c>
      <c r="AE2190" s="67"/>
      <c r="AF2190" s="67"/>
      <c r="AG2190" s="67" t="s">
        <v>6969</v>
      </c>
      <c r="AH2190" s="34"/>
      <c r="AI2190" s="67" t="s">
        <v>98</v>
      </c>
      <c r="AJ2190" s="66"/>
      <c r="AK2190" s="66" t="s">
        <v>6882</v>
      </c>
      <c r="AL2190" s="67"/>
    </row>
    <row r="2191" spans="1:38" ht="11.25" customHeight="1">
      <c r="A2191" s="4">
        <v>6255</v>
      </c>
      <c r="B2191" s="67" t="s">
        <v>83</v>
      </c>
      <c r="C2191" s="67" t="s">
        <v>83</v>
      </c>
      <c r="D2191" s="67" t="s">
        <v>72</v>
      </c>
      <c r="E2191" s="68">
        <v>44469</v>
      </c>
      <c r="F2191" s="68">
        <v>44469</v>
      </c>
      <c r="G2191" s="68" t="s">
        <v>91</v>
      </c>
      <c r="H2191" s="67" t="s">
        <v>2</v>
      </c>
      <c r="I2191" s="67">
        <v>3.14</v>
      </c>
      <c r="J2191" s="67" t="s">
        <v>74</v>
      </c>
      <c r="K2191" s="67"/>
      <c r="L2191" s="67" t="s">
        <v>631</v>
      </c>
      <c r="M2191" s="66" t="s">
        <v>6970</v>
      </c>
      <c r="N2191" s="67" t="s">
        <v>6971</v>
      </c>
      <c r="O2191" s="67" t="s">
        <v>6972</v>
      </c>
      <c r="P2191" s="68">
        <v>44460</v>
      </c>
      <c r="Q2191" s="71">
        <v>5563272.4000000004</v>
      </c>
      <c r="R2191" s="71"/>
      <c r="S2191" s="71">
        <v>5563272.4000000004</v>
      </c>
      <c r="T2191" s="67" t="s">
        <v>96</v>
      </c>
      <c r="U2191" s="67">
        <v>2028</v>
      </c>
      <c r="V2191" s="68">
        <v>44482</v>
      </c>
      <c r="W2191" s="68">
        <v>44484</v>
      </c>
      <c r="X2191" s="71">
        <v>5563272.4000000004</v>
      </c>
      <c r="Y2191" s="71"/>
      <c r="Z2191" s="71">
        <v>5563272.4000000004</v>
      </c>
      <c r="AA2191" s="67" t="s">
        <v>80</v>
      </c>
      <c r="AB2191" s="67"/>
      <c r="AC2191" s="67"/>
      <c r="AD2191" s="67">
        <v>1606</v>
      </c>
      <c r="AE2191" s="67"/>
      <c r="AF2191" s="67"/>
      <c r="AG2191" s="67" t="s">
        <v>6973</v>
      </c>
      <c r="AH2191" s="34"/>
      <c r="AI2191" s="67" t="s">
        <v>98</v>
      </c>
      <c r="AJ2191" s="66"/>
      <c r="AK2191" s="66" t="s">
        <v>631</v>
      </c>
      <c r="AL2191" s="67"/>
    </row>
    <row r="2192" spans="1:38" ht="11.25" customHeight="1">
      <c r="A2192" s="4">
        <v>6288</v>
      </c>
      <c r="B2192" s="67" t="s">
        <v>72</v>
      </c>
      <c r="C2192" s="67" t="s">
        <v>72</v>
      </c>
      <c r="D2192" s="67" t="s">
        <v>72</v>
      </c>
      <c r="E2192" s="68">
        <v>44469</v>
      </c>
      <c r="F2192" s="68">
        <v>44469</v>
      </c>
      <c r="G2192" s="68" t="s">
        <v>73</v>
      </c>
      <c r="H2192" s="67" t="s">
        <v>21</v>
      </c>
      <c r="I2192" s="67">
        <v>14</v>
      </c>
      <c r="J2192" s="67" t="s">
        <v>74</v>
      </c>
      <c r="K2192" s="67"/>
      <c r="L2192" s="67" t="s">
        <v>958</v>
      </c>
      <c r="M2192" s="66" t="s">
        <v>6974</v>
      </c>
      <c r="N2192" s="67" t="s">
        <v>6975</v>
      </c>
      <c r="O2192" s="67" t="s">
        <v>6976</v>
      </c>
      <c r="P2192" s="68">
        <v>44113</v>
      </c>
      <c r="Q2192" s="71">
        <v>13582000</v>
      </c>
      <c r="R2192" s="71"/>
      <c r="S2192" s="71">
        <v>13582000</v>
      </c>
      <c r="T2192" s="67" t="s">
        <v>79</v>
      </c>
      <c r="U2192" s="67">
        <v>2103</v>
      </c>
      <c r="V2192" s="68">
        <v>44489</v>
      </c>
      <c r="W2192" s="68">
        <v>44491</v>
      </c>
      <c r="X2192" s="71">
        <f>+S2192</f>
        <v>13582000</v>
      </c>
      <c r="Y2192" s="71"/>
      <c r="Z2192" s="71">
        <f>SUM(X2192:Y2192)</f>
        <v>13582000</v>
      </c>
      <c r="AA2192" s="67" t="s">
        <v>80</v>
      </c>
      <c r="AB2192" s="67"/>
      <c r="AC2192" s="67"/>
      <c r="AD2192" s="67">
        <v>1675</v>
      </c>
      <c r="AE2192" s="67"/>
      <c r="AF2192" s="67"/>
      <c r="AG2192" s="67" t="s">
        <v>81</v>
      </c>
      <c r="AH2192" s="34">
        <f>Z2192</f>
        <v>13582000</v>
      </c>
      <c r="AI2192" s="67" t="s">
        <v>82</v>
      </c>
      <c r="AJ2192" s="66"/>
      <c r="AK2192" s="66" t="s">
        <v>958</v>
      </c>
      <c r="AL2192" s="38"/>
    </row>
    <row r="2193" spans="1:38" ht="22.5" customHeight="1">
      <c r="A2193" s="4">
        <v>6289</v>
      </c>
      <c r="B2193" s="67" t="s">
        <v>1076</v>
      </c>
      <c r="C2193" s="67" t="s">
        <v>1107</v>
      </c>
      <c r="D2193" s="67" t="s">
        <v>72</v>
      </c>
      <c r="E2193" s="68">
        <v>44469</v>
      </c>
      <c r="F2193" s="68">
        <v>44469</v>
      </c>
      <c r="G2193" s="68" t="s">
        <v>177</v>
      </c>
      <c r="H2193" s="67" t="s">
        <v>18</v>
      </c>
      <c r="I2193" s="67">
        <v>10</v>
      </c>
      <c r="J2193" s="67" t="s">
        <v>100</v>
      </c>
      <c r="K2193" s="67"/>
      <c r="L2193" s="66" t="s">
        <v>6977</v>
      </c>
      <c r="M2193" s="66" t="s">
        <v>6978</v>
      </c>
      <c r="N2193" s="67"/>
      <c r="O2193" s="67" t="s">
        <v>6979</v>
      </c>
      <c r="P2193" s="68">
        <v>44111</v>
      </c>
      <c r="Q2193" s="71">
        <v>43196450</v>
      </c>
      <c r="R2193" s="71"/>
      <c r="S2193" s="71">
        <v>14000000</v>
      </c>
      <c r="T2193" s="67" t="s">
        <v>96</v>
      </c>
      <c r="U2193" s="67">
        <v>1998</v>
      </c>
      <c r="V2193" s="68">
        <v>44476</v>
      </c>
      <c r="W2193" s="68">
        <v>44481</v>
      </c>
      <c r="X2193" s="71">
        <v>14000000</v>
      </c>
      <c r="Y2193" s="71"/>
      <c r="Z2193" s="71">
        <v>14000000</v>
      </c>
      <c r="AA2193" s="67" t="s">
        <v>80</v>
      </c>
      <c r="AB2193" s="67"/>
      <c r="AC2193" s="67"/>
      <c r="AD2193" s="67">
        <v>337</v>
      </c>
      <c r="AE2193" s="67"/>
      <c r="AF2193" s="67"/>
      <c r="AG2193" s="67" t="s">
        <v>6980</v>
      </c>
      <c r="AH2193" s="34"/>
      <c r="AI2193" s="67" t="s">
        <v>403</v>
      </c>
      <c r="AJ2193" s="66"/>
      <c r="AK2193" s="66" t="s">
        <v>6978</v>
      </c>
      <c r="AL2193" s="67"/>
    </row>
    <row r="2194" spans="1:38" ht="22.5" customHeight="1">
      <c r="A2194" s="4">
        <v>6290</v>
      </c>
      <c r="B2194" s="67" t="s">
        <v>83</v>
      </c>
      <c r="C2194" s="67" t="s">
        <v>594</v>
      </c>
      <c r="D2194" s="67" t="s">
        <v>72</v>
      </c>
      <c r="E2194" s="68">
        <v>44469</v>
      </c>
      <c r="F2194" s="68">
        <v>44469</v>
      </c>
      <c r="G2194" s="68" t="s">
        <v>595</v>
      </c>
      <c r="H2194" s="66" t="s">
        <v>3</v>
      </c>
      <c r="I2194" s="67">
        <v>13</v>
      </c>
      <c r="J2194" s="67" t="s">
        <v>74</v>
      </c>
      <c r="K2194" s="67"/>
      <c r="L2194" s="66" t="s">
        <v>596</v>
      </c>
      <c r="M2194" s="66" t="s">
        <v>596</v>
      </c>
      <c r="N2194" s="67" t="s">
        <v>598</v>
      </c>
      <c r="O2194" s="67" t="s">
        <v>599</v>
      </c>
      <c r="P2194" s="68">
        <v>44327</v>
      </c>
      <c r="Q2194" s="71">
        <v>11659548.58</v>
      </c>
      <c r="R2194" s="71"/>
      <c r="S2194" s="71">
        <v>11659548.58</v>
      </c>
      <c r="T2194" s="67" t="s">
        <v>787</v>
      </c>
      <c r="U2194" s="67">
        <v>1982</v>
      </c>
      <c r="V2194" s="68">
        <v>44473</v>
      </c>
      <c r="W2194" s="68">
        <v>44477</v>
      </c>
      <c r="X2194" s="71">
        <v>11659548.58</v>
      </c>
      <c r="Y2194" s="71"/>
      <c r="Z2194" s="71">
        <v>11659548.58</v>
      </c>
      <c r="AA2194" s="67" t="s">
        <v>80</v>
      </c>
      <c r="AB2194" s="67"/>
      <c r="AC2194" s="67"/>
      <c r="AD2194" s="67"/>
      <c r="AE2194" s="67"/>
      <c r="AF2194" s="67"/>
      <c r="AG2194" s="67" t="s">
        <v>5424</v>
      </c>
      <c r="AH2194" s="34"/>
      <c r="AI2194" s="67" t="s">
        <v>403</v>
      </c>
      <c r="AJ2194" s="66"/>
      <c r="AK2194" s="66" t="s">
        <v>596</v>
      </c>
      <c r="AL2194" s="67"/>
    </row>
    <row r="2195" spans="1:38" ht="11.25" customHeight="1">
      <c r="A2195" s="4">
        <v>6292</v>
      </c>
      <c r="B2195" s="67" t="s">
        <v>72</v>
      </c>
      <c r="C2195" s="67" t="s">
        <v>90</v>
      </c>
      <c r="D2195" s="67" t="s">
        <v>72</v>
      </c>
      <c r="E2195" s="68">
        <v>44469</v>
      </c>
      <c r="F2195" s="68">
        <v>44469</v>
      </c>
      <c r="G2195" s="68" t="s">
        <v>91</v>
      </c>
      <c r="H2195" s="67" t="s">
        <v>228</v>
      </c>
      <c r="I2195" s="67">
        <v>3</v>
      </c>
      <c r="J2195" s="67" t="s">
        <v>74</v>
      </c>
      <c r="K2195" s="67"/>
      <c r="L2195" s="66" t="s">
        <v>350</v>
      </c>
      <c r="M2195" s="66" t="s">
        <v>350</v>
      </c>
      <c r="N2195" s="67" t="s">
        <v>1494</v>
      </c>
      <c r="O2195" s="67" t="s">
        <v>1495</v>
      </c>
      <c r="P2195" s="68">
        <v>44455</v>
      </c>
      <c r="Q2195" s="71">
        <v>1345000</v>
      </c>
      <c r="R2195" s="71"/>
      <c r="S2195" s="71">
        <v>1345000</v>
      </c>
      <c r="T2195" s="67" t="s">
        <v>118</v>
      </c>
      <c r="U2195" s="67">
        <v>2005</v>
      </c>
      <c r="V2195" s="68">
        <v>44477</v>
      </c>
      <c r="W2195" s="68">
        <v>44480</v>
      </c>
      <c r="X2195" s="71">
        <v>1345000</v>
      </c>
      <c r="Y2195" s="71"/>
      <c r="Z2195" s="71">
        <v>1345000</v>
      </c>
      <c r="AA2195" s="67" t="s">
        <v>80</v>
      </c>
      <c r="AB2195" s="67"/>
      <c r="AC2195" s="67"/>
      <c r="AD2195" s="67"/>
      <c r="AE2195" s="67"/>
      <c r="AF2195" s="67"/>
      <c r="AG2195" s="67" t="s">
        <v>6981</v>
      </c>
      <c r="AH2195" s="34"/>
      <c r="AI2195" s="67" t="s">
        <v>98</v>
      </c>
      <c r="AJ2195" s="66"/>
      <c r="AK2195" s="66"/>
      <c r="AL2195" s="67"/>
    </row>
    <row r="2196" spans="1:38" ht="11.25" customHeight="1">
      <c r="A2196" s="4">
        <v>6294</v>
      </c>
      <c r="B2196" s="67" t="s">
        <v>83</v>
      </c>
      <c r="C2196" s="67" t="s">
        <v>249</v>
      </c>
      <c r="D2196" s="67" t="s">
        <v>72</v>
      </c>
      <c r="E2196" s="68">
        <v>44469</v>
      </c>
      <c r="F2196" s="68">
        <v>44469</v>
      </c>
      <c r="G2196" s="68" t="s">
        <v>177</v>
      </c>
      <c r="H2196" s="67" t="s">
        <v>18</v>
      </c>
      <c r="I2196" s="67">
        <v>10</v>
      </c>
      <c r="J2196" s="67" t="s">
        <v>100</v>
      </c>
      <c r="K2196" s="67"/>
      <c r="L2196" s="66" t="s">
        <v>6982</v>
      </c>
      <c r="M2196" s="66" t="s">
        <v>6983</v>
      </c>
      <c r="N2196" s="67"/>
      <c r="O2196" s="67" t="s">
        <v>6984</v>
      </c>
      <c r="P2196" s="68">
        <v>44360</v>
      </c>
      <c r="Q2196" s="71">
        <v>3593566</v>
      </c>
      <c r="R2196" s="71"/>
      <c r="S2196" s="71">
        <v>3593566</v>
      </c>
      <c r="T2196" s="67" t="s">
        <v>96</v>
      </c>
      <c r="U2196" s="67">
        <v>2027</v>
      </c>
      <c r="V2196" s="68">
        <v>44482</v>
      </c>
      <c r="W2196" s="68">
        <v>44487</v>
      </c>
      <c r="X2196" s="71">
        <v>3593566</v>
      </c>
      <c r="Y2196" s="71"/>
      <c r="Z2196" s="71">
        <v>3593566</v>
      </c>
      <c r="AA2196" s="67" t="s">
        <v>80</v>
      </c>
      <c r="AB2196" s="67"/>
      <c r="AC2196" s="67"/>
      <c r="AD2196" s="67">
        <v>349</v>
      </c>
      <c r="AE2196" s="67"/>
      <c r="AF2196" s="67"/>
      <c r="AG2196" s="66" t="s">
        <v>6985</v>
      </c>
      <c r="AH2196" s="34"/>
      <c r="AI2196" s="67" t="s">
        <v>1888</v>
      </c>
      <c r="AJ2196" s="66"/>
      <c r="AK2196" s="66" t="s">
        <v>6983</v>
      </c>
      <c r="AL2196" s="67"/>
    </row>
    <row r="2197" spans="1:38" ht="22.5" customHeight="1">
      <c r="A2197" s="4">
        <v>6296</v>
      </c>
      <c r="B2197" s="67" t="s">
        <v>220</v>
      </c>
      <c r="C2197" s="67" t="s">
        <v>220</v>
      </c>
      <c r="D2197" s="67" t="s">
        <v>72</v>
      </c>
      <c r="E2197" s="68">
        <v>44469</v>
      </c>
      <c r="F2197" s="68">
        <v>44469</v>
      </c>
      <c r="G2197" s="68" t="s">
        <v>177</v>
      </c>
      <c r="H2197" s="67" t="s">
        <v>18</v>
      </c>
      <c r="I2197" s="67">
        <v>10</v>
      </c>
      <c r="J2197" s="67" t="s">
        <v>100</v>
      </c>
      <c r="K2197" s="67"/>
      <c r="L2197" s="66" t="s">
        <v>6986</v>
      </c>
      <c r="M2197" s="66" t="s">
        <v>6987</v>
      </c>
      <c r="N2197" s="67"/>
      <c r="O2197" s="67" t="s">
        <v>6988</v>
      </c>
      <c r="P2197" s="68">
        <v>44450</v>
      </c>
      <c r="Q2197" s="71">
        <v>26200000</v>
      </c>
      <c r="R2197" s="71"/>
      <c r="S2197" s="71">
        <v>14000000</v>
      </c>
      <c r="T2197" s="67" t="s">
        <v>96</v>
      </c>
      <c r="U2197" s="67">
        <v>2671</v>
      </c>
      <c r="V2197" s="68">
        <v>44519</v>
      </c>
      <c r="W2197" s="68">
        <v>44522</v>
      </c>
      <c r="X2197" s="71">
        <v>14000000</v>
      </c>
      <c r="Y2197" s="71"/>
      <c r="Z2197" s="71">
        <v>14000000</v>
      </c>
      <c r="AA2197" s="67" t="s">
        <v>80</v>
      </c>
      <c r="AB2197" s="67"/>
      <c r="AC2197" s="67"/>
      <c r="AD2197" s="67">
        <v>404</v>
      </c>
      <c r="AE2197" s="67"/>
      <c r="AF2197" s="67"/>
      <c r="AG2197" s="66" t="s">
        <v>6989</v>
      </c>
      <c r="AH2197" s="34"/>
      <c r="AI2197" s="67" t="s">
        <v>403</v>
      </c>
      <c r="AJ2197" s="66"/>
      <c r="AK2197" s="66" t="s">
        <v>6986</v>
      </c>
      <c r="AL2197" s="67"/>
    </row>
    <row r="2198" spans="1:38" ht="11.25" customHeight="1">
      <c r="A2198" s="4">
        <v>6297</v>
      </c>
      <c r="B2198" s="67" t="s">
        <v>220</v>
      </c>
      <c r="C2198" s="67" t="s">
        <v>276</v>
      </c>
      <c r="D2198" s="67" t="s">
        <v>72</v>
      </c>
      <c r="E2198" s="68">
        <v>44469</v>
      </c>
      <c r="F2198" s="68">
        <v>44469</v>
      </c>
      <c r="G2198" s="68" t="s">
        <v>177</v>
      </c>
      <c r="H2198" s="67" t="s">
        <v>18</v>
      </c>
      <c r="I2198" s="67">
        <v>10</v>
      </c>
      <c r="J2198" s="67" t="s">
        <v>100</v>
      </c>
      <c r="K2198" s="67"/>
      <c r="L2198" s="66" t="s">
        <v>6990</v>
      </c>
      <c r="M2198" s="66" t="s">
        <v>6991</v>
      </c>
      <c r="N2198" s="67"/>
      <c r="O2198" s="67" t="s">
        <v>6992</v>
      </c>
      <c r="P2198" s="68">
        <v>44412</v>
      </c>
      <c r="Q2198" s="71">
        <v>2353406</v>
      </c>
      <c r="R2198" s="71"/>
      <c r="S2198" s="71">
        <v>2353406</v>
      </c>
      <c r="T2198" s="67" t="s">
        <v>96</v>
      </c>
      <c r="U2198" s="67">
        <v>2024</v>
      </c>
      <c r="V2198" s="68">
        <v>44481</v>
      </c>
      <c r="W2198" s="68">
        <v>44487</v>
      </c>
      <c r="X2198" s="71">
        <v>2353406</v>
      </c>
      <c r="Y2198" s="71"/>
      <c r="Z2198" s="71">
        <v>2353406</v>
      </c>
      <c r="AA2198" s="67" t="s">
        <v>80</v>
      </c>
      <c r="AB2198" s="67"/>
      <c r="AC2198" s="67"/>
      <c r="AD2198" s="67">
        <v>344</v>
      </c>
      <c r="AE2198" s="67"/>
      <c r="AF2198" s="67"/>
      <c r="AG2198" s="66" t="s">
        <v>6993</v>
      </c>
      <c r="AH2198" s="34"/>
      <c r="AI2198" s="67" t="s">
        <v>1888</v>
      </c>
      <c r="AJ2198" s="66"/>
      <c r="AK2198" s="66" t="s">
        <v>6991</v>
      </c>
      <c r="AL2198" s="67"/>
    </row>
    <row r="2199" spans="1:38" ht="11.25" customHeight="1">
      <c r="A2199" s="4">
        <v>6298</v>
      </c>
      <c r="B2199" s="67" t="s">
        <v>83</v>
      </c>
      <c r="C2199" s="67" t="s">
        <v>205</v>
      </c>
      <c r="D2199" s="67" t="s">
        <v>72</v>
      </c>
      <c r="E2199" s="68">
        <v>44469</v>
      </c>
      <c r="F2199" s="68">
        <v>44469</v>
      </c>
      <c r="G2199" s="68" t="s">
        <v>91</v>
      </c>
      <c r="H2199" s="67" t="s">
        <v>228</v>
      </c>
      <c r="I2199" s="67">
        <v>3</v>
      </c>
      <c r="J2199" s="67" t="s">
        <v>74</v>
      </c>
      <c r="K2199" s="67"/>
      <c r="L2199" s="66" t="s">
        <v>1576</v>
      </c>
      <c r="M2199" s="66" t="s">
        <v>1576</v>
      </c>
      <c r="N2199" s="67" t="s">
        <v>1577</v>
      </c>
      <c r="O2199" s="67"/>
      <c r="P2199" s="68">
        <v>44437</v>
      </c>
      <c r="Q2199" s="71">
        <v>1067000</v>
      </c>
      <c r="R2199" s="71"/>
      <c r="S2199" s="71">
        <v>1067000</v>
      </c>
      <c r="T2199" s="67" t="s">
        <v>118</v>
      </c>
      <c r="U2199" s="67">
        <v>2026</v>
      </c>
      <c r="V2199" s="68">
        <v>44481</v>
      </c>
      <c r="W2199" s="68">
        <v>44483</v>
      </c>
      <c r="X2199" s="71">
        <v>1067000</v>
      </c>
      <c r="Y2199" s="71"/>
      <c r="Z2199" s="71">
        <v>1067000</v>
      </c>
      <c r="AA2199" s="67" t="s">
        <v>80</v>
      </c>
      <c r="AB2199" s="67"/>
      <c r="AC2199" s="67"/>
      <c r="AD2199" s="67"/>
      <c r="AE2199" s="67"/>
      <c r="AF2199" s="67"/>
      <c r="AG2199" s="66" t="s">
        <v>1579</v>
      </c>
      <c r="AH2199" s="34"/>
      <c r="AI2199" s="67" t="s">
        <v>98</v>
      </c>
      <c r="AJ2199" s="66"/>
      <c r="AK2199" s="66"/>
      <c r="AL2199" s="67"/>
    </row>
    <row r="2200" spans="1:38" ht="11.25" customHeight="1">
      <c r="A2200" s="4">
        <v>6299</v>
      </c>
      <c r="B2200" s="67" t="s">
        <v>72</v>
      </c>
      <c r="C2200" s="67" t="s">
        <v>90</v>
      </c>
      <c r="D2200" s="67" t="s">
        <v>72</v>
      </c>
      <c r="E2200" s="68">
        <v>44469</v>
      </c>
      <c r="F2200" s="68">
        <v>44469</v>
      </c>
      <c r="G2200" s="68" t="s">
        <v>91</v>
      </c>
      <c r="H2200" s="67" t="s">
        <v>2</v>
      </c>
      <c r="I2200" s="67">
        <v>3.14</v>
      </c>
      <c r="J2200" s="67" t="s">
        <v>74</v>
      </c>
      <c r="K2200" s="67"/>
      <c r="L2200" s="66" t="s">
        <v>92</v>
      </c>
      <c r="M2200" s="66" t="s">
        <v>6994</v>
      </c>
      <c r="N2200" s="67" t="s">
        <v>6995</v>
      </c>
      <c r="O2200" s="67" t="s">
        <v>6996</v>
      </c>
      <c r="P2200" s="68">
        <v>44463</v>
      </c>
      <c r="Q2200" s="71">
        <v>40769937.5</v>
      </c>
      <c r="R2200" s="71"/>
      <c r="S2200" s="71">
        <v>19730657.399999999</v>
      </c>
      <c r="T2200" s="67" t="s">
        <v>96</v>
      </c>
      <c r="U2200" s="67">
        <v>2537</v>
      </c>
      <c r="V2200" s="68">
        <v>44508</v>
      </c>
      <c r="W2200" s="68">
        <v>44510</v>
      </c>
      <c r="X2200" s="71">
        <v>19730657.399999999</v>
      </c>
      <c r="Y2200" s="71"/>
      <c r="Z2200" s="71">
        <v>19730657.399999999</v>
      </c>
      <c r="AA2200" s="67" t="s">
        <v>80</v>
      </c>
      <c r="AB2200" s="67"/>
      <c r="AC2200" s="67"/>
      <c r="AD2200" s="67">
        <v>1909</v>
      </c>
      <c r="AE2200" s="67"/>
      <c r="AF2200" s="67"/>
      <c r="AG2200" s="66" t="s">
        <v>6997</v>
      </c>
      <c r="AH2200" s="34"/>
      <c r="AI2200" s="67" t="s">
        <v>98</v>
      </c>
      <c r="AJ2200" s="66"/>
      <c r="AK2200" s="67" t="s">
        <v>99</v>
      </c>
      <c r="AL2200" s="67"/>
    </row>
    <row r="2201" spans="1:38" ht="11.25" customHeight="1">
      <c r="A2201" s="4">
        <v>6300</v>
      </c>
      <c r="B2201" s="67" t="s">
        <v>72</v>
      </c>
      <c r="C2201" s="67" t="s">
        <v>90</v>
      </c>
      <c r="D2201" s="67" t="s">
        <v>72</v>
      </c>
      <c r="E2201" s="68">
        <v>44469</v>
      </c>
      <c r="F2201" s="68">
        <v>44469</v>
      </c>
      <c r="G2201" s="68" t="s">
        <v>91</v>
      </c>
      <c r="H2201" s="67" t="s">
        <v>2</v>
      </c>
      <c r="I2201" s="67">
        <v>3.14</v>
      </c>
      <c r="J2201" s="67" t="s">
        <v>74</v>
      </c>
      <c r="K2201" s="67"/>
      <c r="L2201" s="66" t="s">
        <v>92</v>
      </c>
      <c r="M2201" s="66" t="s">
        <v>6998</v>
      </c>
      <c r="N2201" s="67" t="s">
        <v>6999</v>
      </c>
      <c r="O2201" s="67"/>
      <c r="P2201" s="68">
        <v>44462</v>
      </c>
      <c r="Q2201" s="71">
        <v>3190294</v>
      </c>
      <c r="R2201" s="71"/>
      <c r="S2201" s="71">
        <v>3190294</v>
      </c>
      <c r="T2201" s="67" t="s">
        <v>96</v>
      </c>
      <c r="U2201" s="67">
        <v>2030</v>
      </c>
      <c r="V2201" s="68">
        <v>44482</v>
      </c>
      <c r="W2201" s="68">
        <v>44491</v>
      </c>
      <c r="X2201" s="71">
        <v>3190294</v>
      </c>
      <c r="Y2201" s="71"/>
      <c r="Z2201" s="71">
        <v>3190294</v>
      </c>
      <c r="AA2201" s="67" t="s">
        <v>80</v>
      </c>
      <c r="AB2201" s="67"/>
      <c r="AC2201" s="67"/>
      <c r="AD2201" s="67">
        <v>1613</v>
      </c>
      <c r="AE2201" s="67"/>
      <c r="AF2201" s="67"/>
      <c r="AG2201" s="66" t="s">
        <v>7000</v>
      </c>
      <c r="AH2201" s="34"/>
      <c r="AI2201" s="67" t="s">
        <v>403</v>
      </c>
      <c r="AJ2201" s="66"/>
      <c r="AK2201" s="67" t="s">
        <v>99</v>
      </c>
      <c r="AL2201" s="67"/>
    </row>
    <row r="2202" spans="1:38" ht="11.25" customHeight="1">
      <c r="A2202" s="4">
        <v>6301</v>
      </c>
      <c r="B2202" s="67" t="s">
        <v>72</v>
      </c>
      <c r="C2202" s="67" t="s">
        <v>90</v>
      </c>
      <c r="D2202" s="67" t="s">
        <v>72</v>
      </c>
      <c r="E2202" s="68">
        <v>44469</v>
      </c>
      <c r="F2202" s="68">
        <v>44469</v>
      </c>
      <c r="G2202" s="68" t="s">
        <v>91</v>
      </c>
      <c r="H2202" s="67" t="s">
        <v>2</v>
      </c>
      <c r="I2202" s="67">
        <v>3.14</v>
      </c>
      <c r="J2202" s="67" t="s">
        <v>74</v>
      </c>
      <c r="K2202" s="67"/>
      <c r="L2202" s="66" t="s">
        <v>92</v>
      </c>
      <c r="M2202" s="66" t="s">
        <v>7001</v>
      </c>
      <c r="N2202" s="67" t="s">
        <v>7002</v>
      </c>
      <c r="O2202" s="67" t="s">
        <v>7003</v>
      </c>
      <c r="P2202" s="68">
        <v>44465</v>
      </c>
      <c r="Q2202" s="71">
        <v>400000</v>
      </c>
      <c r="R2202" s="71"/>
      <c r="S2202" s="71">
        <v>347654.41</v>
      </c>
      <c r="T2202" s="67" t="s">
        <v>118</v>
      </c>
      <c r="U2202" s="67">
        <v>3199</v>
      </c>
      <c r="V2202" s="68">
        <v>44531</v>
      </c>
      <c r="W2202" s="68">
        <v>44539</v>
      </c>
      <c r="X2202" s="71">
        <v>347654.41</v>
      </c>
      <c r="Y2202" s="71"/>
      <c r="Z2202" s="71">
        <v>347654.41</v>
      </c>
      <c r="AA2202" s="67" t="s">
        <v>80</v>
      </c>
      <c r="AB2202" s="67"/>
      <c r="AC2202" s="67"/>
      <c r="AD2202" s="67">
        <v>2480</v>
      </c>
      <c r="AE2202" s="67"/>
      <c r="AF2202" s="67"/>
      <c r="AG2202" s="66" t="s">
        <v>7004</v>
      </c>
      <c r="AH2202" s="34"/>
      <c r="AI2202" s="67" t="s">
        <v>98</v>
      </c>
      <c r="AJ2202" s="66"/>
      <c r="AK2202" s="67" t="s">
        <v>99</v>
      </c>
      <c r="AL2202" s="67"/>
    </row>
    <row r="2203" spans="1:38" ht="11.25" customHeight="1">
      <c r="A2203" s="4">
        <v>6302</v>
      </c>
      <c r="B2203" s="67" t="s">
        <v>72</v>
      </c>
      <c r="C2203" s="67" t="s">
        <v>90</v>
      </c>
      <c r="D2203" s="67" t="s">
        <v>72</v>
      </c>
      <c r="E2203" s="68">
        <v>44469</v>
      </c>
      <c r="F2203" s="68">
        <v>44469</v>
      </c>
      <c r="G2203" s="68" t="s">
        <v>177</v>
      </c>
      <c r="H2203" s="67" t="s">
        <v>18</v>
      </c>
      <c r="I2203" s="67">
        <v>10</v>
      </c>
      <c r="J2203" s="67" t="s">
        <v>100</v>
      </c>
      <c r="K2203" s="67"/>
      <c r="L2203" s="66" t="s">
        <v>7005</v>
      </c>
      <c r="M2203" s="66" t="s">
        <v>7006</v>
      </c>
      <c r="N2203" s="67"/>
      <c r="O2203" s="67" t="s">
        <v>7007</v>
      </c>
      <c r="P2203" s="68">
        <v>44429</v>
      </c>
      <c r="Q2203" s="71">
        <v>1201060</v>
      </c>
      <c r="R2203" s="71"/>
      <c r="S2203" s="71">
        <v>1201060</v>
      </c>
      <c r="T2203" s="67" t="s">
        <v>96</v>
      </c>
      <c r="U2203" s="67">
        <v>2058</v>
      </c>
      <c r="V2203" s="68">
        <v>44483</v>
      </c>
      <c r="W2203" s="68">
        <v>44491</v>
      </c>
      <c r="X2203" s="71">
        <v>1201060</v>
      </c>
      <c r="Y2203" s="71"/>
      <c r="Z2203" s="71">
        <v>1201060</v>
      </c>
      <c r="AA2203" s="67" t="s">
        <v>80</v>
      </c>
      <c r="AB2203" s="67"/>
      <c r="AC2203" s="67"/>
      <c r="AD2203" s="67">
        <v>350</v>
      </c>
      <c r="AE2203" s="67"/>
      <c r="AF2203" s="67"/>
      <c r="AG2203" s="66" t="s">
        <v>7008</v>
      </c>
      <c r="AH2203" s="34"/>
      <c r="AI2203" s="67" t="s">
        <v>82</v>
      </c>
      <c r="AJ2203" s="66"/>
      <c r="AK2203" s="66" t="s">
        <v>7006</v>
      </c>
      <c r="AL2203" s="67"/>
    </row>
    <row r="2204" spans="1:38" ht="11.25" customHeight="1">
      <c r="A2204" s="4">
        <v>6303</v>
      </c>
      <c r="B2204" s="67" t="s">
        <v>72</v>
      </c>
      <c r="C2204" s="67" t="s">
        <v>90</v>
      </c>
      <c r="D2204" s="67" t="s">
        <v>72</v>
      </c>
      <c r="E2204" s="68">
        <v>44469</v>
      </c>
      <c r="F2204" s="68">
        <v>44469</v>
      </c>
      <c r="G2204" s="68" t="s">
        <v>124</v>
      </c>
      <c r="H2204" s="67" t="s">
        <v>17</v>
      </c>
      <c r="I2204" s="67">
        <v>1</v>
      </c>
      <c r="J2204" s="67" t="s">
        <v>74</v>
      </c>
      <c r="K2204" s="67"/>
      <c r="L2204" s="66" t="s">
        <v>167</v>
      </c>
      <c r="M2204" s="66" t="s">
        <v>7009</v>
      </c>
      <c r="N2204" s="67" t="s">
        <v>998</v>
      </c>
      <c r="O2204" s="67" t="s">
        <v>735</v>
      </c>
      <c r="P2204" s="68">
        <v>44415</v>
      </c>
      <c r="Q2204" s="71"/>
      <c r="R2204" s="71">
        <v>4200000</v>
      </c>
      <c r="S2204" s="71">
        <v>4200000</v>
      </c>
      <c r="T2204" s="67" t="s">
        <v>144</v>
      </c>
      <c r="U2204" s="67">
        <v>2018</v>
      </c>
      <c r="V2204" s="68">
        <v>44481</v>
      </c>
      <c r="W2204" s="68">
        <v>44487</v>
      </c>
      <c r="X2204" s="71"/>
      <c r="Y2204" s="71">
        <v>4200000</v>
      </c>
      <c r="Z2204" s="71">
        <v>4200000</v>
      </c>
      <c r="AA2204" s="67" t="s">
        <v>80</v>
      </c>
      <c r="AB2204" s="67"/>
      <c r="AC2204" s="67"/>
      <c r="AD2204" s="67"/>
      <c r="AE2204" s="67"/>
      <c r="AF2204" s="67"/>
      <c r="AG2204" s="66" t="s">
        <v>7009</v>
      </c>
      <c r="AH2204" s="34"/>
      <c r="AI2204" s="67" t="s">
        <v>1888</v>
      </c>
      <c r="AJ2204" s="66"/>
      <c r="AK2204" s="66" t="s">
        <v>7009</v>
      </c>
      <c r="AL2204" s="67"/>
    </row>
    <row r="2205" spans="1:38" ht="11.25" customHeight="1">
      <c r="A2205" s="4">
        <v>6304</v>
      </c>
      <c r="B2205" s="67" t="s">
        <v>72</v>
      </c>
      <c r="C2205" s="67" t="s">
        <v>90</v>
      </c>
      <c r="D2205" s="67" t="s">
        <v>72</v>
      </c>
      <c r="E2205" s="68">
        <v>44469</v>
      </c>
      <c r="F2205" s="68">
        <v>44469</v>
      </c>
      <c r="G2205" s="68" t="s">
        <v>124</v>
      </c>
      <c r="H2205" s="67" t="s">
        <v>17</v>
      </c>
      <c r="I2205" s="67">
        <v>1</v>
      </c>
      <c r="J2205" s="67" t="s">
        <v>74</v>
      </c>
      <c r="K2205" s="67"/>
      <c r="L2205" s="66" t="s">
        <v>167</v>
      </c>
      <c r="M2205" s="66" t="s">
        <v>7010</v>
      </c>
      <c r="N2205" s="67" t="s">
        <v>998</v>
      </c>
      <c r="O2205" s="67" t="s">
        <v>735</v>
      </c>
      <c r="P2205" s="68">
        <v>44459</v>
      </c>
      <c r="Q2205" s="71"/>
      <c r="R2205" s="71">
        <v>4200000</v>
      </c>
      <c r="S2205" s="71">
        <v>4200000</v>
      </c>
      <c r="T2205" s="67" t="s">
        <v>144</v>
      </c>
      <c r="U2205" s="67">
        <v>2016</v>
      </c>
      <c r="V2205" s="68">
        <v>44481</v>
      </c>
      <c r="W2205" s="68">
        <v>44487</v>
      </c>
      <c r="X2205" s="71"/>
      <c r="Y2205" s="71">
        <v>4200000</v>
      </c>
      <c r="Z2205" s="71">
        <v>4200000</v>
      </c>
      <c r="AA2205" s="67" t="s">
        <v>80</v>
      </c>
      <c r="AB2205" s="67"/>
      <c r="AC2205" s="67"/>
      <c r="AD2205" s="67"/>
      <c r="AE2205" s="67"/>
      <c r="AF2205" s="67"/>
      <c r="AG2205" s="66" t="s">
        <v>7010</v>
      </c>
      <c r="AH2205" s="34"/>
      <c r="AI2205" s="67" t="s">
        <v>1888</v>
      </c>
      <c r="AJ2205" s="66"/>
      <c r="AK2205" s="66" t="s">
        <v>7010</v>
      </c>
      <c r="AL2205" s="67"/>
    </row>
    <row r="2206" spans="1:38" ht="11.25" customHeight="1">
      <c r="A2206" s="4">
        <v>6307</v>
      </c>
      <c r="B2206" s="67" t="s">
        <v>83</v>
      </c>
      <c r="C2206" s="67" t="s">
        <v>83</v>
      </c>
      <c r="D2206" s="67" t="s">
        <v>72</v>
      </c>
      <c r="E2206" s="68">
        <v>44469</v>
      </c>
      <c r="F2206" s="68">
        <v>44469</v>
      </c>
      <c r="G2206" s="68" t="s">
        <v>91</v>
      </c>
      <c r="H2206" s="67" t="s">
        <v>1</v>
      </c>
      <c r="I2206" s="67">
        <v>3</v>
      </c>
      <c r="J2206" s="67" t="s">
        <v>100</v>
      </c>
      <c r="K2206" s="67"/>
      <c r="L2206" s="66" t="s">
        <v>7011</v>
      </c>
      <c r="M2206" s="66" t="s">
        <v>7011</v>
      </c>
      <c r="N2206" s="67" t="s">
        <v>2749</v>
      </c>
      <c r="O2206" s="67" t="s">
        <v>2750</v>
      </c>
      <c r="P2206" s="68">
        <v>44468</v>
      </c>
      <c r="Q2206" s="71">
        <v>2100000</v>
      </c>
      <c r="R2206" s="71"/>
      <c r="S2206" s="71">
        <v>2100000</v>
      </c>
      <c r="T2206" s="67" t="s">
        <v>118</v>
      </c>
      <c r="U2206" s="67">
        <v>2089</v>
      </c>
      <c r="V2206" s="68">
        <v>44487</v>
      </c>
      <c r="W2206" s="68">
        <v>44491</v>
      </c>
      <c r="X2206" s="71">
        <v>2100000</v>
      </c>
      <c r="Y2206" s="71"/>
      <c r="Z2206" s="71">
        <v>2100000</v>
      </c>
      <c r="AA2206" s="67" t="s">
        <v>80</v>
      </c>
      <c r="AB2206" s="67"/>
      <c r="AC2206" s="67"/>
      <c r="AD2206" s="67">
        <v>1664</v>
      </c>
      <c r="AE2206" s="67"/>
      <c r="AF2206" s="67"/>
      <c r="AG2206" s="66" t="s">
        <v>2751</v>
      </c>
      <c r="AH2206" s="34"/>
      <c r="AI2206" s="67" t="s">
        <v>98</v>
      </c>
      <c r="AJ2206" s="66"/>
      <c r="AK2206" s="66" t="s">
        <v>6882</v>
      </c>
      <c r="AL2206" s="67"/>
    </row>
    <row r="2207" spans="1:38" ht="22.5" customHeight="1">
      <c r="A2207" s="4">
        <v>6310</v>
      </c>
      <c r="B2207" s="67" t="s">
        <v>83</v>
      </c>
      <c r="C2207" s="67" t="s">
        <v>83</v>
      </c>
      <c r="D2207" s="67" t="s">
        <v>72</v>
      </c>
      <c r="E2207" s="68">
        <v>44469</v>
      </c>
      <c r="F2207" s="68">
        <v>44469</v>
      </c>
      <c r="G2207" s="68" t="s">
        <v>91</v>
      </c>
      <c r="H2207" s="67" t="s">
        <v>11</v>
      </c>
      <c r="I2207" s="67">
        <v>3</v>
      </c>
      <c r="J2207" s="67" t="s">
        <v>100</v>
      </c>
      <c r="K2207" s="67"/>
      <c r="L2207" s="66" t="s">
        <v>7012</v>
      </c>
      <c r="M2207" s="66" t="s">
        <v>766</v>
      </c>
      <c r="N2207" s="67" t="s">
        <v>7013</v>
      </c>
      <c r="O2207" s="67" t="s">
        <v>7014</v>
      </c>
      <c r="P2207" s="68">
        <v>44456</v>
      </c>
      <c r="Q2207" s="71">
        <v>1200000</v>
      </c>
      <c r="R2207" s="71"/>
      <c r="S2207" s="71">
        <v>914831.58</v>
      </c>
      <c r="T2207" s="67" t="s">
        <v>118</v>
      </c>
      <c r="U2207" s="67">
        <v>2098</v>
      </c>
      <c r="V2207" s="68">
        <v>44487</v>
      </c>
      <c r="W2207" s="68">
        <v>44491</v>
      </c>
      <c r="X2207" s="71">
        <v>914831.58</v>
      </c>
      <c r="Y2207" s="71"/>
      <c r="Z2207" s="71">
        <v>914831.58</v>
      </c>
      <c r="AA2207" s="67" t="s">
        <v>80</v>
      </c>
      <c r="AB2207" s="67"/>
      <c r="AC2207" s="67"/>
      <c r="AD2207" s="67">
        <v>1667</v>
      </c>
      <c r="AE2207" s="67"/>
      <c r="AF2207" s="67"/>
      <c r="AG2207" s="29" t="s">
        <v>7015</v>
      </c>
      <c r="AH2207" s="34"/>
      <c r="AI2207" s="67" t="s">
        <v>98</v>
      </c>
      <c r="AJ2207" s="66"/>
      <c r="AK2207" s="66" t="s">
        <v>766</v>
      </c>
      <c r="AL2207" s="67"/>
    </row>
    <row r="2208" spans="1:38" ht="11.25" customHeight="1">
      <c r="A2208" s="4">
        <v>6311</v>
      </c>
      <c r="B2208" s="67" t="s">
        <v>134</v>
      </c>
      <c r="C2208" s="67" t="s">
        <v>134</v>
      </c>
      <c r="D2208" s="67" t="s">
        <v>72</v>
      </c>
      <c r="E2208" s="68">
        <v>44469</v>
      </c>
      <c r="F2208" s="68">
        <v>44469</v>
      </c>
      <c r="G2208" s="68" t="s">
        <v>91</v>
      </c>
      <c r="H2208" s="67" t="s">
        <v>2</v>
      </c>
      <c r="I2208" s="67">
        <v>3.14</v>
      </c>
      <c r="J2208" s="67" t="s">
        <v>74</v>
      </c>
      <c r="K2208" s="67"/>
      <c r="L2208" s="66" t="s">
        <v>136</v>
      </c>
      <c r="M2208" s="66" t="s">
        <v>7016</v>
      </c>
      <c r="N2208" s="67" t="s">
        <v>7017</v>
      </c>
      <c r="O2208" s="67" t="s">
        <v>7018</v>
      </c>
      <c r="P2208" s="68">
        <v>44460</v>
      </c>
      <c r="Q2208" s="71">
        <v>11090312</v>
      </c>
      <c r="R2208" s="71"/>
      <c r="S2208" s="71">
        <v>7763218.4000000004</v>
      </c>
      <c r="T2208" s="67" t="s">
        <v>96</v>
      </c>
      <c r="U2208" s="67">
        <v>2731</v>
      </c>
      <c r="V2208" s="68">
        <v>44522</v>
      </c>
      <c r="W2208" s="68">
        <v>44529</v>
      </c>
      <c r="X2208" s="71">
        <v>7763218.4000000004</v>
      </c>
      <c r="Y2208" s="71"/>
      <c r="Z2208" s="71">
        <v>7763218.4000000004</v>
      </c>
      <c r="AA2208" s="67" t="s">
        <v>80</v>
      </c>
      <c r="AB2208" s="67"/>
      <c r="AC2208" s="67"/>
      <c r="AD2208" s="67">
        <v>2187</v>
      </c>
      <c r="AE2208" s="67"/>
      <c r="AF2208" s="67"/>
      <c r="AG2208" s="66" t="s">
        <v>7019</v>
      </c>
      <c r="AH2208" s="34"/>
      <c r="AI2208" s="67" t="s">
        <v>403</v>
      </c>
      <c r="AJ2208" s="66"/>
      <c r="AK2208" s="66" t="s">
        <v>136</v>
      </c>
      <c r="AL2208" s="67"/>
    </row>
    <row r="2209" spans="1:38" ht="11.25" customHeight="1">
      <c r="A2209" s="4">
        <v>6312</v>
      </c>
      <c r="B2209" s="67" t="s">
        <v>220</v>
      </c>
      <c r="C2209" s="67" t="s">
        <v>220</v>
      </c>
      <c r="D2209" s="67" t="s">
        <v>72</v>
      </c>
      <c r="E2209" s="68">
        <v>44473</v>
      </c>
      <c r="F2209" s="68">
        <v>44473</v>
      </c>
      <c r="G2209" s="68" t="s">
        <v>177</v>
      </c>
      <c r="H2209" s="67" t="s">
        <v>18</v>
      </c>
      <c r="I2209" s="67">
        <v>10</v>
      </c>
      <c r="J2209" s="67" t="s">
        <v>100</v>
      </c>
      <c r="K2209" s="67"/>
      <c r="L2209" s="66" t="s">
        <v>7020</v>
      </c>
      <c r="M2209" s="66" t="s">
        <v>7021</v>
      </c>
      <c r="N2209" s="67"/>
      <c r="O2209" s="67" t="s">
        <v>7022</v>
      </c>
      <c r="P2209" s="68">
        <v>44435</v>
      </c>
      <c r="Q2209" s="71">
        <v>5121584</v>
      </c>
      <c r="R2209" s="71"/>
      <c r="S2209" s="71">
        <v>5121584</v>
      </c>
      <c r="T2209" s="67" t="s">
        <v>96</v>
      </c>
      <c r="U2209" s="67">
        <v>1999</v>
      </c>
      <c r="V2209" s="68">
        <v>44476</v>
      </c>
      <c r="W2209" s="68">
        <v>44481</v>
      </c>
      <c r="X2209" s="71">
        <v>5121584</v>
      </c>
      <c r="Y2209" s="71"/>
      <c r="Z2209" s="71">
        <v>5121584</v>
      </c>
      <c r="AA2209" s="67" t="s">
        <v>80</v>
      </c>
      <c r="AB2209" s="67"/>
      <c r="AC2209" s="67"/>
      <c r="AD2209" s="67">
        <v>338</v>
      </c>
      <c r="AE2209" s="67"/>
      <c r="AF2209" s="67"/>
      <c r="AG2209" s="67" t="s">
        <v>7023</v>
      </c>
      <c r="AH2209" s="34"/>
      <c r="AI2209" s="67" t="s">
        <v>403</v>
      </c>
      <c r="AJ2209" s="66"/>
      <c r="AK2209" s="66" t="s">
        <v>7021</v>
      </c>
      <c r="AL2209" s="67"/>
    </row>
    <row r="2210" spans="1:38" ht="11.25" customHeight="1">
      <c r="A2210" s="4">
        <v>6313</v>
      </c>
      <c r="B2210" s="67" t="s">
        <v>182</v>
      </c>
      <c r="C2210" s="67" t="s">
        <v>182</v>
      </c>
      <c r="D2210" s="67" t="s">
        <v>72</v>
      </c>
      <c r="E2210" s="68">
        <v>44473</v>
      </c>
      <c r="F2210" s="68">
        <v>44473</v>
      </c>
      <c r="G2210" s="68" t="s">
        <v>91</v>
      </c>
      <c r="H2210" s="67" t="s">
        <v>2</v>
      </c>
      <c r="I2210" s="67">
        <v>3.14</v>
      </c>
      <c r="J2210" s="67" t="s">
        <v>74</v>
      </c>
      <c r="K2210" s="67"/>
      <c r="L2210" s="67" t="s">
        <v>201</v>
      </c>
      <c r="M2210" s="66" t="s">
        <v>7024</v>
      </c>
      <c r="N2210" s="67" t="s">
        <v>7025</v>
      </c>
      <c r="O2210" s="67" t="s">
        <v>7026</v>
      </c>
      <c r="P2210" s="68">
        <v>44416</v>
      </c>
      <c r="Q2210" s="71">
        <v>40761859</v>
      </c>
      <c r="R2210" s="71"/>
      <c r="S2210" s="71">
        <v>28533301.300000001</v>
      </c>
      <c r="T2210" s="67" t="s">
        <v>96</v>
      </c>
      <c r="U2210" s="67">
        <v>3301</v>
      </c>
      <c r="V2210" s="68">
        <v>44544</v>
      </c>
      <c r="W2210" s="68">
        <v>44546</v>
      </c>
      <c r="X2210" s="71">
        <v>28533301.300000001</v>
      </c>
      <c r="Y2210" s="71"/>
      <c r="Z2210" s="71">
        <v>28533301.300000001</v>
      </c>
      <c r="AA2210" s="67" t="s">
        <v>80</v>
      </c>
      <c r="AB2210" s="67"/>
      <c r="AC2210" s="67"/>
      <c r="AD2210" s="67">
        <v>2607</v>
      </c>
      <c r="AE2210" s="67"/>
      <c r="AF2210" s="67"/>
      <c r="AG2210" s="67" t="s">
        <v>7027</v>
      </c>
      <c r="AH2210" s="34"/>
      <c r="AI2210" s="67" t="s">
        <v>98</v>
      </c>
      <c r="AJ2210" s="66"/>
      <c r="AK2210" s="66" t="s">
        <v>201</v>
      </c>
      <c r="AL2210" s="67"/>
    </row>
    <row r="2211" spans="1:38" ht="11.25" customHeight="1">
      <c r="A2211" s="4">
        <v>6314</v>
      </c>
      <c r="B2211" s="67" t="s">
        <v>270</v>
      </c>
      <c r="C2211" s="67" t="s">
        <v>2987</v>
      </c>
      <c r="D2211" s="67" t="s">
        <v>72</v>
      </c>
      <c r="E2211" s="68">
        <v>44473</v>
      </c>
      <c r="F2211" s="68">
        <v>44473</v>
      </c>
      <c r="G2211" s="68" t="s">
        <v>177</v>
      </c>
      <c r="H2211" s="67" t="s">
        <v>18</v>
      </c>
      <c r="I2211" s="67">
        <v>10</v>
      </c>
      <c r="J2211" s="67" t="s">
        <v>100</v>
      </c>
      <c r="K2211" s="67"/>
      <c r="L2211" s="66" t="s">
        <v>7028</v>
      </c>
      <c r="M2211" s="66" t="s">
        <v>7029</v>
      </c>
      <c r="N2211" s="67"/>
      <c r="O2211" s="67" t="s">
        <v>7030</v>
      </c>
      <c r="P2211" s="68">
        <v>44455</v>
      </c>
      <c r="Q2211" s="71">
        <v>1012000</v>
      </c>
      <c r="R2211" s="71"/>
      <c r="S2211" s="71">
        <v>1012000</v>
      </c>
      <c r="T2211" s="67" t="s">
        <v>96</v>
      </c>
      <c r="U2211" s="67">
        <v>2001</v>
      </c>
      <c r="V2211" s="68">
        <v>44476</v>
      </c>
      <c r="W2211" s="68">
        <v>44487</v>
      </c>
      <c r="X2211" s="71">
        <v>1012000</v>
      </c>
      <c r="Y2211" s="71"/>
      <c r="Z2211" s="71">
        <v>1012000</v>
      </c>
      <c r="AA2211" s="67" t="s">
        <v>80</v>
      </c>
      <c r="AB2211" s="67"/>
      <c r="AC2211" s="67"/>
      <c r="AD2211" s="67">
        <v>339</v>
      </c>
      <c r="AE2211" s="67"/>
      <c r="AF2211" s="67"/>
      <c r="AG2211" s="67" t="s">
        <v>7031</v>
      </c>
      <c r="AH2211" s="34"/>
      <c r="AI2211" s="67" t="s">
        <v>403</v>
      </c>
      <c r="AJ2211" s="66"/>
      <c r="AK2211" s="66" t="s">
        <v>7029</v>
      </c>
      <c r="AL2211" s="67"/>
    </row>
    <row r="2212" spans="1:38" ht="11.25" customHeight="1">
      <c r="A2212" s="4">
        <v>6315</v>
      </c>
      <c r="B2212" s="67" t="s">
        <v>134</v>
      </c>
      <c r="C2212" s="67" t="s">
        <v>134</v>
      </c>
      <c r="D2212" s="67" t="s">
        <v>72</v>
      </c>
      <c r="E2212" s="68">
        <v>44473</v>
      </c>
      <c r="F2212" s="68">
        <v>44473</v>
      </c>
      <c r="G2212" s="68" t="s">
        <v>177</v>
      </c>
      <c r="H2212" s="67" t="s">
        <v>18</v>
      </c>
      <c r="I2212" s="67">
        <v>10</v>
      </c>
      <c r="J2212" s="67" t="s">
        <v>100</v>
      </c>
      <c r="K2212" s="67"/>
      <c r="L2212" s="66" t="s">
        <v>7032</v>
      </c>
      <c r="M2212" s="66" t="s">
        <v>7033</v>
      </c>
      <c r="N2212" s="67"/>
      <c r="O2212" s="67" t="s">
        <v>7034</v>
      </c>
      <c r="P2212" s="68">
        <v>44426</v>
      </c>
      <c r="Q2212" s="71">
        <v>18575698</v>
      </c>
      <c r="R2212" s="71"/>
      <c r="S2212" s="71">
        <v>14000000</v>
      </c>
      <c r="T2212" s="67" t="s">
        <v>96</v>
      </c>
      <c r="U2212" s="67">
        <v>2511</v>
      </c>
      <c r="V2212" s="68">
        <v>44503</v>
      </c>
      <c r="W2212" s="68">
        <v>44510</v>
      </c>
      <c r="X2212" s="71">
        <v>14000000</v>
      </c>
      <c r="Y2212" s="71"/>
      <c r="Z2212" s="71">
        <v>14000000</v>
      </c>
      <c r="AA2212" s="67" t="s">
        <v>80</v>
      </c>
      <c r="AB2212" s="67"/>
      <c r="AC2212" s="67"/>
      <c r="AD2212" s="67"/>
      <c r="AE2212" s="67"/>
      <c r="AF2212" s="67"/>
      <c r="AG2212" s="67" t="s">
        <v>7035</v>
      </c>
      <c r="AH2212" s="34"/>
      <c r="AI2212" s="67" t="s">
        <v>403</v>
      </c>
      <c r="AJ2212" s="66"/>
      <c r="AK2212" s="66" t="s">
        <v>7033</v>
      </c>
      <c r="AL2212" s="67"/>
    </row>
    <row r="2213" spans="1:38" ht="11.25" customHeight="1">
      <c r="A2213" s="4">
        <v>6316</v>
      </c>
      <c r="B2213" s="67" t="s">
        <v>72</v>
      </c>
      <c r="C2213" s="67" t="s">
        <v>90</v>
      </c>
      <c r="D2213" s="67" t="s">
        <v>72</v>
      </c>
      <c r="E2213" s="68">
        <v>44473</v>
      </c>
      <c r="F2213" s="68">
        <v>44473</v>
      </c>
      <c r="G2213" s="68" t="s">
        <v>91</v>
      </c>
      <c r="H2213" s="67" t="s">
        <v>1</v>
      </c>
      <c r="I2213" s="67">
        <v>3</v>
      </c>
      <c r="J2213" s="67" t="s">
        <v>100</v>
      </c>
      <c r="K2213" s="67"/>
      <c r="L2213" s="66" t="s">
        <v>7036</v>
      </c>
      <c r="M2213" s="66" t="s">
        <v>7036</v>
      </c>
      <c r="N2213" s="67" t="s">
        <v>7037</v>
      </c>
      <c r="O2213" s="67" t="s">
        <v>7038</v>
      </c>
      <c r="P2213" s="68">
        <v>44471</v>
      </c>
      <c r="Q2213" s="71">
        <v>1000000</v>
      </c>
      <c r="R2213" s="71"/>
      <c r="S2213" s="71">
        <v>1000000</v>
      </c>
      <c r="T2213" s="67" t="s">
        <v>118</v>
      </c>
      <c r="U2213" s="67">
        <v>2046</v>
      </c>
      <c r="V2213" s="68">
        <v>44483</v>
      </c>
      <c r="W2213" s="68">
        <v>44487</v>
      </c>
      <c r="X2213" s="71">
        <v>1000000</v>
      </c>
      <c r="Y2213" s="71"/>
      <c r="Z2213" s="71">
        <v>1000000</v>
      </c>
      <c r="AA2213" s="67" t="s">
        <v>80</v>
      </c>
      <c r="AB2213" s="67"/>
      <c r="AC2213" s="67"/>
      <c r="AD2213" s="67">
        <v>1634</v>
      </c>
      <c r="AE2213" s="67"/>
      <c r="AF2213" s="67"/>
      <c r="AG2213" s="67" t="s">
        <v>7039</v>
      </c>
      <c r="AH2213" s="34"/>
      <c r="AI2213" s="67" t="s">
        <v>98</v>
      </c>
      <c r="AJ2213" s="66"/>
      <c r="AK2213" s="66"/>
      <c r="AL2213" s="67"/>
    </row>
    <row r="2214" spans="1:38" ht="11.25" customHeight="1">
      <c r="A2214" s="4">
        <v>6317</v>
      </c>
      <c r="B2214" s="67" t="s">
        <v>220</v>
      </c>
      <c r="C2214" s="67" t="s">
        <v>220</v>
      </c>
      <c r="D2214" s="67" t="s">
        <v>72</v>
      </c>
      <c r="E2214" s="68">
        <v>44473</v>
      </c>
      <c r="F2214" s="68">
        <v>44473</v>
      </c>
      <c r="G2214" s="68" t="s">
        <v>91</v>
      </c>
      <c r="H2214" s="67" t="s">
        <v>11</v>
      </c>
      <c r="I2214" s="67">
        <v>3</v>
      </c>
      <c r="J2214" s="67" t="s">
        <v>100</v>
      </c>
      <c r="K2214" s="67"/>
      <c r="L2214" s="66" t="s">
        <v>7040</v>
      </c>
      <c r="M2214" s="66" t="s">
        <v>7041</v>
      </c>
      <c r="N2214" s="67" t="s">
        <v>7042</v>
      </c>
      <c r="O2214" s="67"/>
      <c r="P2214" s="68">
        <v>44471</v>
      </c>
      <c r="Q2214" s="71">
        <v>3000000</v>
      </c>
      <c r="R2214" s="71"/>
      <c r="S2214" s="71">
        <v>3000000</v>
      </c>
      <c r="T2214" s="67" t="s">
        <v>118</v>
      </c>
      <c r="U2214" s="67">
        <v>2412</v>
      </c>
      <c r="V2214" s="68">
        <v>44498</v>
      </c>
      <c r="W2214" s="68">
        <v>44502</v>
      </c>
      <c r="X2214" s="71">
        <v>3000000</v>
      </c>
      <c r="Y2214" s="71"/>
      <c r="Z2214" s="71">
        <v>3000000</v>
      </c>
      <c r="AA2214" s="67" t="s">
        <v>80</v>
      </c>
      <c r="AB2214" s="67"/>
      <c r="AC2214" s="67"/>
      <c r="AD2214" s="67"/>
      <c r="AE2214" s="67"/>
      <c r="AF2214" s="67"/>
      <c r="AG2214" s="67" t="s">
        <v>7043</v>
      </c>
      <c r="AH2214" s="34"/>
      <c r="AI2214" s="67" t="s">
        <v>98</v>
      </c>
      <c r="AJ2214" s="66"/>
      <c r="AK2214" s="66" t="s">
        <v>7041</v>
      </c>
      <c r="AL2214" s="67"/>
    </row>
    <row r="2215" spans="1:38" ht="11.25" customHeight="1">
      <c r="A2215" s="4">
        <v>6319</v>
      </c>
      <c r="B2215" s="67" t="s">
        <v>134</v>
      </c>
      <c r="C2215" s="67" t="s">
        <v>134</v>
      </c>
      <c r="D2215" s="67" t="s">
        <v>72</v>
      </c>
      <c r="E2215" s="68">
        <v>44474</v>
      </c>
      <c r="F2215" s="68">
        <v>44474</v>
      </c>
      <c r="G2215" s="68" t="s">
        <v>91</v>
      </c>
      <c r="H2215" s="67" t="s">
        <v>2</v>
      </c>
      <c r="I2215" s="67">
        <v>3.14</v>
      </c>
      <c r="J2215" s="67" t="s">
        <v>74</v>
      </c>
      <c r="K2215" s="67"/>
      <c r="L2215" s="66" t="s">
        <v>136</v>
      </c>
      <c r="M2215" s="66" t="s">
        <v>7044</v>
      </c>
      <c r="N2215" s="67" t="s">
        <v>7045</v>
      </c>
      <c r="O2215" s="67" t="s">
        <v>7046</v>
      </c>
      <c r="P2215" s="68">
        <v>44445</v>
      </c>
      <c r="Q2215" s="71">
        <v>18830947</v>
      </c>
      <c r="R2215" s="71"/>
      <c r="S2215" s="71">
        <v>13181662.9</v>
      </c>
      <c r="T2215" s="67" t="s">
        <v>96</v>
      </c>
      <c r="U2215" s="67">
        <v>2184</v>
      </c>
      <c r="V2215" s="68">
        <v>44491</v>
      </c>
      <c r="W2215" s="68">
        <v>44508</v>
      </c>
      <c r="X2215" s="71">
        <v>13181662.9</v>
      </c>
      <c r="Y2215" s="71"/>
      <c r="Z2215" s="71">
        <v>13181662.9</v>
      </c>
      <c r="AA2215" s="67" t="s">
        <v>80</v>
      </c>
      <c r="AB2215" s="67"/>
      <c r="AC2215" s="67"/>
      <c r="AD2215" s="67">
        <v>1746</v>
      </c>
      <c r="AE2215" s="67"/>
      <c r="AF2215" s="67"/>
      <c r="AG2215" s="67" t="s">
        <v>7047</v>
      </c>
      <c r="AH2215" s="34"/>
      <c r="AI2215" s="67" t="s">
        <v>403</v>
      </c>
      <c r="AJ2215" s="66"/>
      <c r="AK2215" s="66" t="s">
        <v>136</v>
      </c>
      <c r="AL2215" s="67"/>
    </row>
    <row r="2216" spans="1:38" ht="11.25" customHeight="1">
      <c r="A2216" s="4">
        <v>6320</v>
      </c>
      <c r="B2216" s="67" t="s">
        <v>220</v>
      </c>
      <c r="C2216" s="67" t="s">
        <v>221</v>
      </c>
      <c r="D2216" s="67" t="s">
        <v>72</v>
      </c>
      <c r="E2216" s="68">
        <v>44474</v>
      </c>
      <c r="F2216" s="68">
        <v>44474</v>
      </c>
      <c r="G2216" s="68" t="s">
        <v>91</v>
      </c>
      <c r="H2216" s="67" t="s">
        <v>2</v>
      </c>
      <c r="I2216" s="67">
        <v>3.14</v>
      </c>
      <c r="J2216" s="67" t="s">
        <v>74</v>
      </c>
      <c r="K2216" s="67"/>
      <c r="L2216" s="66" t="s">
        <v>3777</v>
      </c>
      <c r="M2216" s="66" t="s">
        <v>7048</v>
      </c>
      <c r="N2216" s="67" t="s">
        <v>7049</v>
      </c>
      <c r="O2216" s="67" t="s">
        <v>7050</v>
      </c>
      <c r="P2216" s="68">
        <v>44382</v>
      </c>
      <c r="Q2216" s="71">
        <v>15601625</v>
      </c>
      <c r="R2216" s="71"/>
      <c r="S2216" s="91">
        <v>6117000</v>
      </c>
      <c r="T2216" s="67" t="s">
        <v>96</v>
      </c>
      <c r="U2216" s="67">
        <v>3209</v>
      </c>
      <c r="V2216" s="68">
        <v>44472</v>
      </c>
      <c r="W2216" s="68">
        <v>44539</v>
      </c>
      <c r="X2216" s="71">
        <v>12456108.77</v>
      </c>
      <c r="Y2216" s="71"/>
      <c r="Z2216" s="71">
        <v>12456108.77</v>
      </c>
      <c r="AA2216" s="67" t="s">
        <v>80</v>
      </c>
      <c r="AB2216" s="67"/>
      <c r="AC2216" s="67"/>
      <c r="AD2216" s="67">
        <v>2441</v>
      </c>
      <c r="AE2216" s="67"/>
      <c r="AF2216" s="67"/>
      <c r="AG2216" s="67" t="s">
        <v>7051</v>
      </c>
      <c r="AH2216" s="34"/>
      <c r="AI2216" s="67" t="s">
        <v>98</v>
      </c>
      <c r="AJ2216" s="66"/>
      <c r="AK2216" s="66" t="s">
        <v>3777</v>
      </c>
      <c r="AL2216" s="67"/>
    </row>
    <row r="2217" spans="1:38" ht="11.25" customHeight="1">
      <c r="A2217" s="4">
        <v>6321</v>
      </c>
      <c r="B2217" s="67" t="s">
        <v>83</v>
      </c>
      <c r="C2217" s="67" t="s">
        <v>83</v>
      </c>
      <c r="D2217" s="67" t="s">
        <v>72</v>
      </c>
      <c r="E2217" s="68">
        <v>44474</v>
      </c>
      <c r="F2217" s="68">
        <v>44474</v>
      </c>
      <c r="G2217" s="68" t="s">
        <v>91</v>
      </c>
      <c r="H2217" s="67" t="s">
        <v>2</v>
      </c>
      <c r="I2217" s="67">
        <v>3.14</v>
      </c>
      <c r="J2217" s="67" t="s">
        <v>74</v>
      </c>
      <c r="K2217" s="67"/>
      <c r="L2217" s="67" t="s">
        <v>631</v>
      </c>
      <c r="M2217" s="66" t="s">
        <v>7052</v>
      </c>
      <c r="N2217" s="67" t="s">
        <v>7053</v>
      </c>
      <c r="O2217" s="67" t="s">
        <v>7054</v>
      </c>
      <c r="P2217" s="68">
        <v>44470</v>
      </c>
      <c r="Q2217" s="71">
        <v>13208121</v>
      </c>
      <c r="R2217" s="71"/>
      <c r="S2217" s="71">
        <v>6248766.0300000003</v>
      </c>
      <c r="T2217" s="67" t="s">
        <v>96</v>
      </c>
      <c r="U2217" s="67">
        <v>3456</v>
      </c>
      <c r="V2217" s="68">
        <v>44550</v>
      </c>
      <c r="W2217" s="68">
        <v>44554</v>
      </c>
      <c r="X2217" s="71">
        <v>6248766.0300000003</v>
      </c>
      <c r="Y2217" s="71"/>
      <c r="Z2217" s="71">
        <v>6248766.0300000003</v>
      </c>
      <c r="AA2217" s="67" t="s">
        <v>80</v>
      </c>
      <c r="AB2217" s="67"/>
      <c r="AC2217" s="67"/>
      <c r="AD2217" s="67">
        <v>2625</v>
      </c>
      <c r="AE2217" s="67"/>
      <c r="AF2217" s="67"/>
      <c r="AG2217" s="67" t="s">
        <v>7055</v>
      </c>
      <c r="AH2217" s="34"/>
      <c r="AI2217" s="67" t="s">
        <v>98</v>
      </c>
      <c r="AJ2217" s="66"/>
      <c r="AK2217" s="66" t="s">
        <v>631</v>
      </c>
      <c r="AL2217" s="67"/>
    </row>
    <row r="2218" spans="1:38" ht="11.25" customHeight="1">
      <c r="A2218" s="4">
        <v>6322</v>
      </c>
      <c r="B2218" s="67" t="s">
        <v>220</v>
      </c>
      <c r="C2218" s="67" t="s">
        <v>892</v>
      </c>
      <c r="D2218" s="67" t="s">
        <v>72</v>
      </c>
      <c r="E2218" s="68">
        <v>44474</v>
      </c>
      <c r="F2218" s="68">
        <v>44474</v>
      </c>
      <c r="G2218" s="68" t="s">
        <v>177</v>
      </c>
      <c r="H2218" s="67" t="s">
        <v>18</v>
      </c>
      <c r="I2218" s="67">
        <v>10</v>
      </c>
      <c r="J2218" s="67" t="s">
        <v>100</v>
      </c>
      <c r="K2218" s="67"/>
      <c r="L2218" s="66" t="s">
        <v>7056</v>
      </c>
      <c r="M2218" s="66" t="s">
        <v>7057</v>
      </c>
      <c r="N2218" s="67"/>
      <c r="O2218" s="67" t="s">
        <v>7058</v>
      </c>
      <c r="P2218" s="68">
        <v>44449</v>
      </c>
      <c r="Q2218" s="71">
        <v>3656000</v>
      </c>
      <c r="R2218" s="71"/>
      <c r="S2218" s="71">
        <v>3656000</v>
      </c>
      <c r="T2218" s="67" t="s">
        <v>96</v>
      </c>
      <c r="U2218" s="67">
        <v>2006</v>
      </c>
      <c r="V2218" s="68">
        <v>44480</v>
      </c>
      <c r="W2218" s="68">
        <v>44483</v>
      </c>
      <c r="X2218" s="71">
        <v>3656000</v>
      </c>
      <c r="Y2218" s="71"/>
      <c r="Z2218" s="71">
        <v>3656000</v>
      </c>
      <c r="AA2218" s="67" t="s">
        <v>80</v>
      </c>
      <c r="AB2218" s="67"/>
      <c r="AC2218" s="67"/>
      <c r="AD2218" s="67">
        <v>341</v>
      </c>
      <c r="AE2218" s="67"/>
      <c r="AF2218" s="67"/>
      <c r="AG2218" s="67" t="s">
        <v>7059</v>
      </c>
      <c r="AH2218" s="34"/>
      <c r="AI2218" s="67" t="s">
        <v>1888</v>
      </c>
      <c r="AJ2218" s="66"/>
      <c r="AK2218" s="66" t="s">
        <v>7057</v>
      </c>
      <c r="AL2218" s="67"/>
    </row>
    <row r="2219" spans="1:38" ht="11.25" customHeight="1">
      <c r="A2219" s="4">
        <v>6323</v>
      </c>
      <c r="B2219" s="67" t="s">
        <v>72</v>
      </c>
      <c r="C2219" s="67" t="s">
        <v>90</v>
      </c>
      <c r="D2219" s="67" t="s">
        <v>72</v>
      </c>
      <c r="E2219" s="68">
        <v>44474</v>
      </c>
      <c r="F2219" s="68">
        <v>44474</v>
      </c>
      <c r="G2219" s="68" t="s">
        <v>177</v>
      </c>
      <c r="H2219" s="67" t="s">
        <v>18</v>
      </c>
      <c r="I2219" s="67">
        <v>10</v>
      </c>
      <c r="J2219" s="67" t="s">
        <v>100</v>
      </c>
      <c r="K2219" s="67"/>
      <c r="L2219" s="66" t="s">
        <v>7060</v>
      </c>
      <c r="M2219" s="66" t="s">
        <v>7061</v>
      </c>
      <c r="N2219" s="67"/>
      <c r="O2219" s="67" t="s">
        <v>7062</v>
      </c>
      <c r="P2219" s="68">
        <v>44405</v>
      </c>
      <c r="Q2219" s="71">
        <v>3861558</v>
      </c>
      <c r="R2219" s="71"/>
      <c r="S2219" s="71">
        <v>3861558</v>
      </c>
      <c r="T2219" s="67" t="s">
        <v>96</v>
      </c>
      <c r="U2219" s="67">
        <v>2088</v>
      </c>
      <c r="V2219" s="68">
        <v>44487</v>
      </c>
      <c r="W2219" s="68">
        <v>44491</v>
      </c>
      <c r="X2219" s="71">
        <v>3861558</v>
      </c>
      <c r="Y2219" s="71"/>
      <c r="Z2219" s="71">
        <v>3861558</v>
      </c>
      <c r="AA2219" s="67" t="s">
        <v>80</v>
      </c>
      <c r="AB2219" s="67"/>
      <c r="AC2219" s="67"/>
      <c r="AD2219" s="67">
        <v>353</v>
      </c>
      <c r="AE2219" s="67"/>
      <c r="AF2219" s="67"/>
      <c r="AG2219" s="67" t="s">
        <v>7063</v>
      </c>
      <c r="AH2219" s="34"/>
      <c r="AI2219" s="67" t="s">
        <v>403</v>
      </c>
      <c r="AJ2219" s="66"/>
      <c r="AK2219" s="66" t="s">
        <v>7061</v>
      </c>
      <c r="AL2219" s="67"/>
    </row>
    <row r="2220" spans="1:38" ht="11.25" customHeight="1">
      <c r="A2220" s="4">
        <v>6324</v>
      </c>
      <c r="B2220" s="67" t="s">
        <v>83</v>
      </c>
      <c r="C2220" s="67" t="s">
        <v>205</v>
      </c>
      <c r="D2220" s="67" t="s">
        <v>72</v>
      </c>
      <c r="E2220" s="83">
        <v>44474</v>
      </c>
      <c r="F2220" s="83">
        <v>44474</v>
      </c>
      <c r="G2220" s="68" t="s">
        <v>177</v>
      </c>
      <c r="H2220" s="82" t="s">
        <v>18</v>
      </c>
      <c r="I2220" s="82">
        <v>10</v>
      </c>
      <c r="J2220" s="82" t="s">
        <v>100</v>
      </c>
      <c r="K2220" s="82"/>
      <c r="L2220" s="70" t="s">
        <v>7064</v>
      </c>
      <c r="M2220" s="70" t="s">
        <v>7065</v>
      </c>
      <c r="N2220" s="82"/>
      <c r="O2220" s="82" t="s">
        <v>7066</v>
      </c>
      <c r="P2220" s="83">
        <v>44351</v>
      </c>
      <c r="Q2220" s="84">
        <v>7549813</v>
      </c>
      <c r="R2220" s="84"/>
      <c r="S2220" s="84">
        <v>7549813</v>
      </c>
      <c r="T2220" s="82" t="s">
        <v>96</v>
      </c>
      <c r="U2220" s="82">
        <v>2004</v>
      </c>
      <c r="V2220" s="83">
        <v>44480</v>
      </c>
      <c r="W2220" s="83">
        <v>44487</v>
      </c>
      <c r="X2220" s="84">
        <v>7549813</v>
      </c>
      <c r="Y2220" s="84"/>
      <c r="Z2220" s="84">
        <v>7549813</v>
      </c>
      <c r="AA2220" s="82" t="s">
        <v>80</v>
      </c>
      <c r="AB2220" s="82"/>
      <c r="AC2220" s="82"/>
      <c r="AD2220" s="82">
        <v>342</v>
      </c>
      <c r="AE2220" s="82"/>
      <c r="AF2220" s="82"/>
      <c r="AG2220" s="82" t="s">
        <v>7067</v>
      </c>
      <c r="AH2220" s="34"/>
      <c r="AI2220" s="82" t="s">
        <v>403</v>
      </c>
      <c r="AJ2220" s="70"/>
      <c r="AK2220" s="70" t="s">
        <v>7065</v>
      </c>
      <c r="AL2220" s="82"/>
    </row>
    <row r="2221" spans="1:38" ht="11.25" customHeight="1">
      <c r="A2221" s="4">
        <v>6328</v>
      </c>
      <c r="B2221" s="67" t="s">
        <v>72</v>
      </c>
      <c r="C2221" s="67" t="s">
        <v>90</v>
      </c>
      <c r="D2221" s="67" t="s">
        <v>72</v>
      </c>
      <c r="E2221" s="68">
        <v>44475</v>
      </c>
      <c r="F2221" s="68">
        <v>44475</v>
      </c>
      <c r="G2221" s="68" t="s">
        <v>91</v>
      </c>
      <c r="H2221" s="67" t="s">
        <v>228</v>
      </c>
      <c r="I2221" s="67">
        <v>3</v>
      </c>
      <c r="J2221" s="67" t="s">
        <v>74</v>
      </c>
      <c r="K2221" s="67"/>
      <c r="L2221" s="66" t="s">
        <v>350</v>
      </c>
      <c r="M2221" s="66" t="s">
        <v>350</v>
      </c>
      <c r="N2221" s="67" t="s">
        <v>1494</v>
      </c>
      <c r="O2221" s="67"/>
      <c r="P2221" s="68">
        <v>44382</v>
      </c>
      <c r="Q2221" s="71">
        <v>655000</v>
      </c>
      <c r="R2221" s="71"/>
      <c r="S2221" s="71">
        <v>655000</v>
      </c>
      <c r="T2221" s="67" t="s">
        <v>118</v>
      </c>
      <c r="U2221" s="67">
        <v>2003</v>
      </c>
      <c r="V2221" s="68">
        <v>44477</v>
      </c>
      <c r="W2221" s="68">
        <v>44484</v>
      </c>
      <c r="X2221" s="71">
        <v>655000</v>
      </c>
      <c r="Y2221" s="71"/>
      <c r="Z2221" s="71">
        <v>655000</v>
      </c>
      <c r="AA2221" s="67" t="s">
        <v>80</v>
      </c>
      <c r="AB2221" s="67"/>
      <c r="AC2221" s="67"/>
      <c r="AD2221" s="67">
        <v>1572</v>
      </c>
      <c r="AE2221" s="67"/>
      <c r="AF2221" s="67"/>
      <c r="AG2221" s="67" t="s">
        <v>7068</v>
      </c>
      <c r="AH2221" s="34"/>
      <c r="AI2221" s="67" t="s">
        <v>98</v>
      </c>
      <c r="AJ2221" s="66"/>
      <c r="AK2221" s="66"/>
      <c r="AL2221" s="67"/>
    </row>
    <row r="2222" spans="1:38" ht="11.25" customHeight="1">
      <c r="A2222" s="4">
        <v>6331</v>
      </c>
      <c r="B2222" s="67" t="s">
        <v>72</v>
      </c>
      <c r="C2222" s="67" t="s">
        <v>90</v>
      </c>
      <c r="D2222" s="67" t="s">
        <v>72</v>
      </c>
      <c r="E2222" s="68">
        <v>44475</v>
      </c>
      <c r="F2222" s="68">
        <v>44475</v>
      </c>
      <c r="G2222" s="68" t="s">
        <v>91</v>
      </c>
      <c r="H2222" s="67" t="s">
        <v>228</v>
      </c>
      <c r="I2222" s="67">
        <v>3</v>
      </c>
      <c r="J2222" s="67" t="s">
        <v>74</v>
      </c>
      <c r="K2222" s="67"/>
      <c r="L2222" s="66" t="s">
        <v>350</v>
      </c>
      <c r="M2222" s="66" t="s">
        <v>350</v>
      </c>
      <c r="N2222" s="67" t="s">
        <v>7069</v>
      </c>
      <c r="O2222" s="67" t="s">
        <v>7070</v>
      </c>
      <c r="P2222" s="68">
        <v>44473</v>
      </c>
      <c r="Q2222" s="71">
        <v>1500000</v>
      </c>
      <c r="R2222" s="71"/>
      <c r="S2222" s="71">
        <v>1500000</v>
      </c>
      <c r="T2222" s="67" t="s">
        <v>7071</v>
      </c>
      <c r="U2222" s="67">
        <v>2272</v>
      </c>
      <c r="V2222" s="68">
        <v>44495</v>
      </c>
      <c r="W2222" s="68">
        <v>44497</v>
      </c>
      <c r="X2222" s="71">
        <v>1500000</v>
      </c>
      <c r="Y2222" s="71"/>
      <c r="Z2222" s="71">
        <v>1500000</v>
      </c>
      <c r="AA2222" s="67" t="s">
        <v>80</v>
      </c>
      <c r="AB2222" s="67"/>
      <c r="AC2222" s="67"/>
      <c r="AD2222" s="67">
        <v>1751</v>
      </c>
      <c r="AE2222" s="67"/>
      <c r="AF2222" s="67"/>
      <c r="AG2222" s="67" t="s">
        <v>7072</v>
      </c>
      <c r="AH2222" s="34"/>
      <c r="AI2222" s="67" t="s">
        <v>98</v>
      </c>
      <c r="AJ2222" s="66"/>
      <c r="AK2222" s="66" t="s">
        <v>7073</v>
      </c>
      <c r="AL2222" s="67"/>
    </row>
    <row r="2223" spans="1:38" ht="11.25" customHeight="1">
      <c r="A2223" s="4">
        <v>6332</v>
      </c>
      <c r="B2223" s="67" t="s">
        <v>83</v>
      </c>
      <c r="C2223" s="67" t="s">
        <v>205</v>
      </c>
      <c r="D2223" s="67" t="s">
        <v>72</v>
      </c>
      <c r="E2223" s="68">
        <v>44476</v>
      </c>
      <c r="F2223" s="68">
        <v>44476</v>
      </c>
      <c r="G2223" s="68" t="s">
        <v>91</v>
      </c>
      <c r="H2223" s="67" t="s">
        <v>1</v>
      </c>
      <c r="I2223" s="67">
        <v>3</v>
      </c>
      <c r="J2223" s="67" t="s">
        <v>100</v>
      </c>
      <c r="K2223" s="67"/>
      <c r="L2223" s="66" t="s">
        <v>7074</v>
      </c>
      <c r="M2223" s="66" t="s">
        <v>7074</v>
      </c>
      <c r="N2223" s="67" t="s">
        <v>7075</v>
      </c>
      <c r="O2223" s="67" t="s">
        <v>7076</v>
      </c>
      <c r="P2223" s="68">
        <v>44471</v>
      </c>
      <c r="Q2223" s="71">
        <v>1500000</v>
      </c>
      <c r="R2223" s="71"/>
      <c r="S2223" s="71">
        <v>1500000</v>
      </c>
      <c r="T2223" s="67" t="s">
        <v>118</v>
      </c>
      <c r="U2223" s="67">
        <v>2723</v>
      </c>
      <c r="V2223" s="68">
        <v>44519</v>
      </c>
      <c r="W2223" s="68">
        <v>44525</v>
      </c>
      <c r="X2223" s="71">
        <v>1500000</v>
      </c>
      <c r="Y2223" s="71"/>
      <c r="Z2223" s="71">
        <v>1500000</v>
      </c>
      <c r="AA2223" s="67" t="s">
        <v>80</v>
      </c>
      <c r="AB2223" s="67"/>
      <c r="AC2223" s="67"/>
      <c r="AD2223" s="67">
        <v>1840</v>
      </c>
      <c r="AE2223" s="67"/>
      <c r="AF2223" s="67"/>
      <c r="AG2223" s="67" t="s">
        <v>7077</v>
      </c>
      <c r="AH2223" s="34"/>
      <c r="AI2223" s="67" t="s">
        <v>403</v>
      </c>
      <c r="AJ2223" s="66"/>
      <c r="AK2223" s="66" t="s">
        <v>7078</v>
      </c>
      <c r="AL2223" s="67"/>
    </row>
    <row r="2224" spans="1:38" ht="11.25" customHeight="1">
      <c r="A2224" s="4">
        <v>6335</v>
      </c>
      <c r="B2224" s="67" t="s">
        <v>220</v>
      </c>
      <c r="C2224" s="67" t="s">
        <v>220</v>
      </c>
      <c r="D2224" s="67" t="s">
        <v>72</v>
      </c>
      <c r="E2224" s="68">
        <v>44476</v>
      </c>
      <c r="F2224" s="68">
        <v>44476</v>
      </c>
      <c r="G2224" s="68" t="s">
        <v>91</v>
      </c>
      <c r="H2224" s="67" t="s">
        <v>11</v>
      </c>
      <c r="I2224" s="67">
        <v>3</v>
      </c>
      <c r="J2224" s="67" t="s">
        <v>74</v>
      </c>
      <c r="K2224" s="67"/>
      <c r="L2224" s="66" t="s">
        <v>725</v>
      </c>
      <c r="M2224" s="66" t="s">
        <v>725</v>
      </c>
      <c r="N2224" s="67" t="s">
        <v>7079</v>
      </c>
      <c r="O2224" s="67" t="s">
        <v>7080</v>
      </c>
      <c r="P2224" s="68">
        <v>44415</v>
      </c>
      <c r="Q2224" s="71">
        <v>7640820</v>
      </c>
      <c r="R2224" s="71"/>
      <c r="S2224" s="71">
        <v>7940820</v>
      </c>
      <c r="T2224" s="67" t="s">
        <v>96</v>
      </c>
      <c r="U2224" s="67">
        <v>2580</v>
      </c>
      <c r="V2224" s="68">
        <v>44511</v>
      </c>
      <c r="W2224" s="68">
        <v>44517</v>
      </c>
      <c r="X2224" s="71">
        <v>7940820</v>
      </c>
      <c r="Y2224" s="71"/>
      <c r="Z2224" s="71">
        <v>7940820</v>
      </c>
      <c r="AA2224" s="67" t="s">
        <v>80</v>
      </c>
      <c r="AB2224" s="67"/>
      <c r="AC2224" s="67"/>
      <c r="AD2224" s="67">
        <v>2002</v>
      </c>
      <c r="AE2224" s="67"/>
      <c r="AF2224" s="67"/>
      <c r="AG2224" s="67" t="s">
        <v>7081</v>
      </c>
      <c r="AH2224" s="34"/>
      <c r="AI2224" s="67" t="s">
        <v>98</v>
      </c>
      <c r="AJ2224" s="66"/>
      <c r="AK2224" s="66" t="s">
        <v>7082</v>
      </c>
      <c r="AL2224" s="67"/>
    </row>
    <row r="2225" spans="1:38" ht="11.25" customHeight="1">
      <c r="A2225" s="4">
        <v>6336</v>
      </c>
      <c r="B2225" s="67" t="s">
        <v>220</v>
      </c>
      <c r="C2225" s="67" t="s">
        <v>276</v>
      </c>
      <c r="D2225" s="67" t="s">
        <v>72</v>
      </c>
      <c r="E2225" s="68">
        <v>44476</v>
      </c>
      <c r="F2225" s="68">
        <v>44476</v>
      </c>
      <c r="G2225" s="68" t="s">
        <v>91</v>
      </c>
      <c r="H2225" s="67" t="s">
        <v>2</v>
      </c>
      <c r="I2225" s="67">
        <v>3.14</v>
      </c>
      <c r="J2225" s="67" t="s">
        <v>74</v>
      </c>
      <c r="K2225" s="67"/>
      <c r="L2225" s="66" t="s">
        <v>7083</v>
      </c>
      <c r="M2225" s="66" t="s">
        <v>7084</v>
      </c>
      <c r="N2225" s="67" t="s">
        <v>7085</v>
      </c>
      <c r="O2225" s="67" t="s">
        <v>7086</v>
      </c>
      <c r="P2225" s="68">
        <v>44471</v>
      </c>
      <c r="Q2225" s="71">
        <v>20679299</v>
      </c>
      <c r="R2225" s="71"/>
      <c r="S2225" s="71">
        <v>18230853.219999999</v>
      </c>
      <c r="T2225" s="67" t="s">
        <v>96</v>
      </c>
      <c r="U2225" s="67">
        <v>2510</v>
      </c>
      <c r="V2225" s="68">
        <v>44503</v>
      </c>
      <c r="W2225" s="68">
        <v>44524</v>
      </c>
      <c r="X2225" s="71">
        <v>18230853.219999999</v>
      </c>
      <c r="Y2225" s="71"/>
      <c r="Z2225" s="71">
        <v>18230853.219999999</v>
      </c>
      <c r="AA2225" s="67" t="s">
        <v>80</v>
      </c>
      <c r="AB2225" s="67"/>
      <c r="AC2225" s="67"/>
      <c r="AD2225" s="67">
        <v>1859</v>
      </c>
      <c r="AE2225" s="67"/>
      <c r="AF2225" s="67"/>
      <c r="AG2225" s="67" t="s">
        <v>7087</v>
      </c>
      <c r="AH2225" s="34"/>
      <c r="AI2225" s="67" t="s">
        <v>403</v>
      </c>
      <c r="AJ2225" s="66"/>
      <c r="AK2225" s="66" t="s">
        <v>7083</v>
      </c>
      <c r="AL2225" s="67"/>
    </row>
    <row r="2226" spans="1:38" ht="11.25" customHeight="1">
      <c r="A2226" s="4">
        <v>6337</v>
      </c>
      <c r="B2226" s="67" t="s">
        <v>83</v>
      </c>
      <c r="C2226" s="67" t="s">
        <v>83</v>
      </c>
      <c r="D2226" s="67" t="s">
        <v>72</v>
      </c>
      <c r="E2226" s="68">
        <v>44476</v>
      </c>
      <c r="F2226" s="68">
        <v>44476</v>
      </c>
      <c r="G2226" s="68" t="s">
        <v>91</v>
      </c>
      <c r="H2226" s="67" t="s">
        <v>228</v>
      </c>
      <c r="I2226" s="67">
        <v>3</v>
      </c>
      <c r="J2226" s="67" t="s">
        <v>74</v>
      </c>
      <c r="K2226" s="67"/>
      <c r="L2226" s="66" t="s">
        <v>7088</v>
      </c>
      <c r="M2226" s="66" t="s">
        <v>7088</v>
      </c>
      <c r="N2226" s="67" t="s">
        <v>7089</v>
      </c>
      <c r="O2226" s="67" t="s">
        <v>7090</v>
      </c>
      <c r="P2226" s="68">
        <v>44464</v>
      </c>
      <c r="Q2226" s="71">
        <v>13317174</v>
      </c>
      <c r="R2226" s="71"/>
      <c r="S2226" s="71">
        <v>12475000</v>
      </c>
      <c r="T2226" s="67" t="s">
        <v>96</v>
      </c>
      <c r="U2226" s="67">
        <v>2516</v>
      </c>
      <c r="V2226" s="68">
        <v>44504</v>
      </c>
      <c r="W2226" s="68">
        <v>44508</v>
      </c>
      <c r="X2226" s="71">
        <v>12475000</v>
      </c>
      <c r="Y2226" s="71"/>
      <c r="Z2226" s="71">
        <v>12475000</v>
      </c>
      <c r="AA2226" s="67" t="s">
        <v>80</v>
      </c>
      <c r="AB2226" s="67"/>
      <c r="AC2226" s="67"/>
      <c r="AD2226" s="67">
        <v>1891</v>
      </c>
      <c r="AE2226" s="67"/>
      <c r="AF2226" s="67"/>
      <c r="AG2226" s="67" t="s">
        <v>7091</v>
      </c>
      <c r="AH2226" s="34"/>
      <c r="AI2226" s="67" t="s">
        <v>98</v>
      </c>
      <c r="AJ2226" s="66"/>
      <c r="AK2226" s="66" t="s">
        <v>7092</v>
      </c>
      <c r="AL2226" s="67"/>
    </row>
    <row r="2227" spans="1:38" ht="11.25" customHeight="1">
      <c r="A2227" s="4">
        <v>6338</v>
      </c>
      <c r="B2227" s="67" t="s">
        <v>134</v>
      </c>
      <c r="C2227" s="67" t="s">
        <v>134</v>
      </c>
      <c r="D2227" s="67" t="s">
        <v>72</v>
      </c>
      <c r="E2227" s="68">
        <v>44476</v>
      </c>
      <c r="F2227" s="68">
        <v>44476</v>
      </c>
      <c r="G2227" s="68" t="s">
        <v>91</v>
      </c>
      <c r="H2227" s="67" t="s">
        <v>2</v>
      </c>
      <c r="I2227" s="67">
        <v>3.14</v>
      </c>
      <c r="J2227" s="67" t="s">
        <v>74</v>
      </c>
      <c r="K2227" s="67"/>
      <c r="L2227" s="66" t="s">
        <v>136</v>
      </c>
      <c r="M2227" s="66" t="s">
        <v>6944</v>
      </c>
      <c r="N2227" s="67" t="s">
        <v>6945</v>
      </c>
      <c r="O2227" s="67" t="s">
        <v>7093</v>
      </c>
      <c r="P2227" s="68">
        <v>44451</v>
      </c>
      <c r="Q2227" s="71">
        <v>5009484</v>
      </c>
      <c r="R2227" s="71"/>
      <c r="S2227" s="71">
        <v>3506638.8</v>
      </c>
      <c r="T2227" s="67" t="s">
        <v>96</v>
      </c>
      <c r="U2227" s="67">
        <v>2734</v>
      </c>
      <c r="V2227" s="68">
        <v>44522</v>
      </c>
      <c r="W2227" s="68">
        <v>44529</v>
      </c>
      <c r="X2227" s="71">
        <v>3506638.8</v>
      </c>
      <c r="Y2227" s="71"/>
      <c r="Z2227" s="71">
        <v>3506638.8</v>
      </c>
      <c r="AA2227" s="67" t="s">
        <v>80</v>
      </c>
      <c r="AB2227" s="67"/>
      <c r="AC2227" s="67"/>
      <c r="AD2227" s="67">
        <v>2218</v>
      </c>
      <c r="AE2227" s="67"/>
      <c r="AF2227" s="67"/>
      <c r="AG2227" s="67" t="s">
        <v>7094</v>
      </c>
      <c r="AH2227" s="34"/>
      <c r="AI2227" s="67" t="s">
        <v>403</v>
      </c>
      <c r="AJ2227" s="66"/>
      <c r="AK2227" s="66" t="s">
        <v>136</v>
      </c>
      <c r="AL2227" s="67"/>
    </row>
    <row r="2228" spans="1:38" ht="11.25" customHeight="1">
      <c r="A2228" s="4">
        <v>6340</v>
      </c>
      <c r="B2228" s="67" t="s">
        <v>83</v>
      </c>
      <c r="C2228" s="67" t="s">
        <v>83</v>
      </c>
      <c r="D2228" s="67" t="s">
        <v>72</v>
      </c>
      <c r="E2228" s="68">
        <v>44476</v>
      </c>
      <c r="F2228" s="68">
        <v>44476</v>
      </c>
      <c r="G2228" s="68" t="s">
        <v>91</v>
      </c>
      <c r="H2228" s="67" t="s">
        <v>2</v>
      </c>
      <c r="I2228" s="67">
        <v>3.14</v>
      </c>
      <c r="J2228" s="67" t="s">
        <v>74</v>
      </c>
      <c r="K2228" s="67"/>
      <c r="L2228" s="66" t="s">
        <v>611</v>
      </c>
      <c r="M2228" s="66" t="s">
        <v>7095</v>
      </c>
      <c r="N2228" s="67" t="s">
        <v>7096</v>
      </c>
      <c r="O2228" s="67" t="s">
        <v>7097</v>
      </c>
      <c r="P2228" s="68">
        <v>44444</v>
      </c>
      <c r="Q2228" s="71">
        <v>4692572</v>
      </c>
      <c r="R2228" s="71"/>
      <c r="S2228" s="71">
        <v>3584800.4</v>
      </c>
      <c r="T2228" s="67" t="s">
        <v>96</v>
      </c>
      <c r="U2228" s="67">
        <v>2097</v>
      </c>
      <c r="V2228" s="68">
        <v>44488</v>
      </c>
      <c r="W2228" s="68">
        <v>44495</v>
      </c>
      <c r="X2228" s="71">
        <v>3584800.4</v>
      </c>
      <c r="Y2228" s="71"/>
      <c r="Z2228" s="71">
        <v>3584800.4</v>
      </c>
      <c r="AA2228" s="67" t="s">
        <v>80</v>
      </c>
      <c r="AB2228" s="67"/>
      <c r="AC2228" s="67"/>
      <c r="AD2228" s="67">
        <v>1635</v>
      </c>
      <c r="AE2228" s="67"/>
      <c r="AF2228" s="67"/>
      <c r="AG2228" s="67" t="s">
        <v>7098</v>
      </c>
      <c r="AH2228" s="34"/>
      <c r="AI2228" s="67" t="s">
        <v>403</v>
      </c>
      <c r="AJ2228" s="66"/>
      <c r="AK2228" s="66" t="s">
        <v>615</v>
      </c>
      <c r="AL2228" s="67"/>
    </row>
    <row r="2229" spans="1:38" ht="11.25" customHeight="1">
      <c r="A2229" s="4">
        <v>6341</v>
      </c>
      <c r="B2229" s="67" t="s">
        <v>220</v>
      </c>
      <c r="C2229" s="67" t="s">
        <v>2855</v>
      </c>
      <c r="D2229" s="67" t="s">
        <v>72</v>
      </c>
      <c r="E2229" s="68">
        <v>44476</v>
      </c>
      <c r="F2229" s="68">
        <v>44476</v>
      </c>
      <c r="G2229" s="68" t="s">
        <v>177</v>
      </c>
      <c r="H2229" s="67" t="s">
        <v>18</v>
      </c>
      <c r="I2229" s="67">
        <v>10</v>
      </c>
      <c r="J2229" s="67" t="s">
        <v>74</v>
      </c>
      <c r="K2229" s="67"/>
      <c r="L2229" s="66" t="s">
        <v>7099</v>
      </c>
      <c r="M2229" s="66" t="s">
        <v>7100</v>
      </c>
      <c r="N2229" s="67"/>
      <c r="O2229" s="67" t="s">
        <v>7101</v>
      </c>
      <c r="P2229" s="68">
        <v>44364</v>
      </c>
      <c r="Q2229" s="71">
        <v>17398864</v>
      </c>
      <c r="R2229" s="71"/>
      <c r="S2229" s="71">
        <v>14000000</v>
      </c>
      <c r="T2229" s="67" t="s">
        <v>96</v>
      </c>
      <c r="U2229" s="67">
        <v>2180</v>
      </c>
      <c r="V2229" s="68">
        <v>44491</v>
      </c>
      <c r="W2229" s="68">
        <v>44494</v>
      </c>
      <c r="X2229" s="71">
        <v>14000000</v>
      </c>
      <c r="Y2229" s="71"/>
      <c r="Z2229" s="71">
        <v>14000000</v>
      </c>
      <c r="AA2229" s="67" t="s">
        <v>80</v>
      </c>
      <c r="AB2229" s="67"/>
      <c r="AC2229" s="67"/>
      <c r="AD2229" s="67">
        <v>367</v>
      </c>
      <c r="AE2229" s="67"/>
      <c r="AF2229" s="67"/>
      <c r="AG2229" s="67" t="s">
        <v>3391</v>
      </c>
      <c r="AH2229" s="34"/>
      <c r="AI2229" s="67" t="s">
        <v>403</v>
      </c>
      <c r="AJ2229" s="66"/>
      <c r="AK2229" s="66" t="s">
        <v>7100</v>
      </c>
      <c r="AL2229" s="67"/>
    </row>
    <row r="2230" spans="1:38" ht="11.25" customHeight="1">
      <c r="A2230" s="4">
        <v>6342</v>
      </c>
      <c r="B2230" s="67" t="s">
        <v>72</v>
      </c>
      <c r="C2230" s="67" t="s">
        <v>90</v>
      </c>
      <c r="D2230" s="67" t="s">
        <v>72</v>
      </c>
      <c r="E2230" s="68">
        <v>44476</v>
      </c>
      <c r="F2230" s="68">
        <v>44476</v>
      </c>
      <c r="G2230" s="68" t="s">
        <v>91</v>
      </c>
      <c r="H2230" s="67" t="s">
        <v>2</v>
      </c>
      <c r="I2230" s="67">
        <v>3.14</v>
      </c>
      <c r="J2230" s="67" t="s">
        <v>74</v>
      </c>
      <c r="K2230" s="67"/>
      <c r="L2230" s="66" t="s">
        <v>92</v>
      </c>
      <c r="M2230" s="66" t="s">
        <v>7102</v>
      </c>
      <c r="N2230" s="67" t="s">
        <v>7103</v>
      </c>
      <c r="O2230" s="67" t="s">
        <v>7104</v>
      </c>
      <c r="P2230" s="68">
        <v>44475</v>
      </c>
      <c r="Q2230" s="71">
        <v>2500000</v>
      </c>
      <c r="R2230" s="71"/>
      <c r="S2230" s="71">
        <v>2183062.2999999998</v>
      </c>
      <c r="T2230" s="67" t="s">
        <v>7105</v>
      </c>
      <c r="U2230" s="67">
        <v>2007</v>
      </c>
      <c r="V2230" s="68">
        <v>44480</v>
      </c>
      <c r="W2230" s="68">
        <v>44484</v>
      </c>
      <c r="X2230" s="71">
        <v>2183062.2999999998</v>
      </c>
      <c r="Y2230" s="71"/>
      <c r="Z2230" s="71">
        <v>2183062.2999999998</v>
      </c>
      <c r="AA2230" s="67" t="s">
        <v>80</v>
      </c>
      <c r="AB2230" s="67"/>
      <c r="AC2230" s="67"/>
      <c r="AD2230" s="67"/>
      <c r="AE2230" s="67"/>
      <c r="AF2230" s="67"/>
      <c r="AG2230" s="67" t="s">
        <v>7106</v>
      </c>
      <c r="AH2230" s="34"/>
      <c r="AI2230" s="67" t="s">
        <v>106</v>
      </c>
      <c r="AJ2230" s="66"/>
      <c r="AK2230" s="67" t="s">
        <v>99</v>
      </c>
      <c r="AL2230" s="67"/>
    </row>
    <row r="2231" spans="1:38" ht="11.25" customHeight="1">
      <c r="A2231" s="4">
        <v>6343</v>
      </c>
      <c r="B2231" s="67" t="s">
        <v>182</v>
      </c>
      <c r="C2231" s="67" t="s">
        <v>182</v>
      </c>
      <c r="D2231" s="67" t="s">
        <v>72</v>
      </c>
      <c r="E2231" s="68">
        <v>44476</v>
      </c>
      <c r="F2231" s="68">
        <v>44476</v>
      </c>
      <c r="G2231" s="68" t="s">
        <v>177</v>
      </c>
      <c r="H2231" s="67" t="s">
        <v>18</v>
      </c>
      <c r="I2231" s="67">
        <v>10</v>
      </c>
      <c r="J2231" s="67" t="s">
        <v>74</v>
      </c>
      <c r="K2231" s="67"/>
      <c r="L2231" s="66" t="s">
        <v>7107</v>
      </c>
      <c r="M2231" s="66" t="s">
        <v>7108</v>
      </c>
      <c r="N2231" s="67"/>
      <c r="O2231" s="67" t="s">
        <v>7109</v>
      </c>
      <c r="P2231" s="68">
        <v>44310</v>
      </c>
      <c r="Q2231" s="71">
        <v>9528167</v>
      </c>
      <c r="R2231" s="71"/>
      <c r="S2231" s="71">
        <v>9069167</v>
      </c>
      <c r="T2231" s="67" t="s">
        <v>96</v>
      </c>
      <c r="U2231" s="67">
        <v>2023</v>
      </c>
      <c r="V2231" s="68">
        <v>44481</v>
      </c>
      <c r="W2231" s="68">
        <v>44490</v>
      </c>
      <c r="X2231" s="71">
        <v>9069167</v>
      </c>
      <c r="Y2231" s="71"/>
      <c r="Z2231" s="71">
        <v>9069167</v>
      </c>
      <c r="AA2231" s="67" t="s">
        <v>80</v>
      </c>
      <c r="AB2231" s="67"/>
      <c r="AC2231" s="67"/>
      <c r="AD2231" s="67">
        <v>343</v>
      </c>
      <c r="AE2231" s="67"/>
      <c r="AF2231" s="67"/>
      <c r="AG2231" s="67" t="s">
        <v>7110</v>
      </c>
      <c r="AH2231" s="34"/>
      <c r="AI2231" s="67" t="s">
        <v>403</v>
      </c>
      <c r="AJ2231" s="66"/>
      <c r="AK2231" s="66" t="s">
        <v>7108</v>
      </c>
      <c r="AL2231" s="67"/>
    </row>
    <row r="2232" spans="1:38" ht="11.25" customHeight="1">
      <c r="A2232" s="4">
        <v>6345</v>
      </c>
      <c r="B2232" s="67" t="s">
        <v>381</v>
      </c>
      <c r="C2232" s="67" t="s">
        <v>381</v>
      </c>
      <c r="D2232" s="67" t="s">
        <v>72</v>
      </c>
      <c r="E2232" s="68">
        <v>44477</v>
      </c>
      <c r="F2232" s="68">
        <v>44477</v>
      </c>
      <c r="G2232" s="68" t="s">
        <v>177</v>
      </c>
      <c r="H2232" s="67" t="s">
        <v>18</v>
      </c>
      <c r="I2232" s="67">
        <v>10</v>
      </c>
      <c r="J2232" s="67" t="s">
        <v>74</v>
      </c>
      <c r="K2232" s="67"/>
      <c r="L2232" s="66" t="s">
        <v>7111</v>
      </c>
      <c r="M2232" s="66" t="s">
        <v>7112</v>
      </c>
      <c r="N2232" s="67"/>
      <c r="O2232" s="67" t="s">
        <v>7113</v>
      </c>
      <c r="P2232" s="68">
        <v>44473</v>
      </c>
      <c r="Q2232" s="71">
        <v>7222000</v>
      </c>
      <c r="R2232" s="71"/>
      <c r="S2232" s="71">
        <v>7222000</v>
      </c>
      <c r="T2232" s="67" t="s">
        <v>96</v>
      </c>
      <c r="U2232" s="67">
        <v>2949</v>
      </c>
      <c r="V2232" s="68">
        <v>44526</v>
      </c>
      <c r="W2232" s="68">
        <v>44533</v>
      </c>
      <c r="X2232" s="71">
        <v>7222000</v>
      </c>
      <c r="Y2232" s="71"/>
      <c r="Z2232" s="71">
        <v>7222000</v>
      </c>
      <c r="AA2232" s="67" t="s">
        <v>80</v>
      </c>
      <c r="AB2232" s="67"/>
      <c r="AC2232" s="67"/>
      <c r="AD2232" s="67">
        <v>420</v>
      </c>
      <c r="AE2232" s="67"/>
      <c r="AF2232" s="67"/>
      <c r="AG2232" s="67" t="s">
        <v>7114</v>
      </c>
      <c r="AH2232" s="34"/>
      <c r="AI2232" s="67" t="s">
        <v>403</v>
      </c>
      <c r="AJ2232" s="66"/>
      <c r="AK2232" s="66" t="s">
        <v>7112</v>
      </c>
      <c r="AL2232" s="67"/>
    </row>
    <row r="2233" spans="1:38" ht="11.25" customHeight="1">
      <c r="A2233" s="4">
        <v>6346</v>
      </c>
      <c r="B2233" s="67" t="s">
        <v>220</v>
      </c>
      <c r="C2233" s="67" t="s">
        <v>220</v>
      </c>
      <c r="D2233" s="67" t="s">
        <v>72</v>
      </c>
      <c r="E2233" s="68">
        <v>44477</v>
      </c>
      <c r="F2233" s="68">
        <v>44477</v>
      </c>
      <c r="G2233" s="68" t="s">
        <v>177</v>
      </c>
      <c r="H2233" s="67" t="s">
        <v>18</v>
      </c>
      <c r="I2233" s="67">
        <v>10</v>
      </c>
      <c r="J2233" s="67" t="s">
        <v>100</v>
      </c>
      <c r="K2233" s="67"/>
      <c r="L2233" s="66" t="s">
        <v>7115</v>
      </c>
      <c r="M2233" s="66" t="s">
        <v>7116</v>
      </c>
      <c r="N2233" s="67"/>
      <c r="O2233" s="67" t="s">
        <v>7117</v>
      </c>
      <c r="P2233" s="68">
        <v>44417</v>
      </c>
      <c r="Q2233" s="71">
        <v>19811081</v>
      </c>
      <c r="R2233" s="71"/>
      <c r="S2233" s="71">
        <v>9259600</v>
      </c>
      <c r="T2233" s="67" t="s">
        <v>96</v>
      </c>
      <c r="U2233" s="67">
        <v>2068</v>
      </c>
      <c r="V2233" s="68">
        <v>44490</v>
      </c>
      <c r="W2233" s="68">
        <v>44490</v>
      </c>
      <c r="X2233" s="71">
        <v>9259600</v>
      </c>
      <c r="Y2233" s="71"/>
      <c r="Z2233" s="71">
        <v>9259600</v>
      </c>
      <c r="AA2233" s="67" t="s">
        <v>80</v>
      </c>
      <c r="AB2233" s="67"/>
      <c r="AC2233" s="67"/>
      <c r="AD2233" s="67">
        <v>351</v>
      </c>
      <c r="AE2233" s="67"/>
      <c r="AF2233" s="67"/>
      <c r="AG2233" s="67" t="s">
        <v>7118</v>
      </c>
      <c r="AH2233" s="34"/>
      <c r="AI2233" s="67" t="s">
        <v>1888</v>
      </c>
      <c r="AJ2233" s="66"/>
      <c r="AK2233" s="66" t="s">
        <v>7116</v>
      </c>
      <c r="AL2233" s="67"/>
    </row>
    <row r="2234" spans="1:38" ht="11.25" customHeight="1">
      <c r="A2234" s="4">
        <v>6347</v>
      </c>
      <c r="B2234" s="67" t="s">
        <v>220</v>
      </c>
      <c r="C2234" s="67" t="s">
        <v>220</v>
      </c>
      <c r="D2234" s="67" t="s">
        <v>72</v>
      </c>
      <c r="E2234" s="68">
        <v>44477</v>
      </c>
      <c r="F2234" s="68">
        <v>44477</v>
      </c>
      <c r="G2234" s="68" t="s">
        <v>177</v>
      </c>
      <c r="H2234" s="67" t="s">
        <v>18</v>
      </c>
      <c r="I2234" s="67">
        <v>10</v>
      </c>
      <c r="J2234" s="67" t="s">
        <v>100</v>
      </c>
      <c r="K2234" s="67"/>
      <c r="L2234" s="66" t="s">
        <v>7115</v>
      </c>
      <c r="M2234" s="66" t="s">
        <v>7119</v>
      </c>
      <c r="N2234" s="67"/>
      <c r="O2234" s="67" t="s">
        <v>7117</v>
      </c>
      <c r="P2234" s="68">
        <v>44417</v>
      </c>
      <c r="Q2234" s="71">
        <v>10142900</v>
      </c>
      <c r="R2234" s="71"/>
      <c r="S2234" s="71">
        <v>4740400</v>
      </c>
      <c r="T2234" s="67" t="s">
        <v>96</v>
      </c>
      <c r="U2234" s="67">
        <v>2250</v>
      </c>
      <c r="V2234" s="68">
        <v>44494</v>
      </c>
      <c r="W2234" s="68">
        <v>44497</v>
      </c>
      <c r="X2234" s="71">
        <v>4740400</v>
      </c>
      <c r="Y2234" s="71"/>
      <c r="Z2234" s="71">
        <v>4740400</v>
      </c>
      <c r="AA2234" s="67" t="s">
        <v>80</v>
      </c>
      <c r="AB2234" s="67"/>
      <c r="AC2234" s="67"/>
      <c r="AD2234" s="67">
        <v>368</v>
      </c>
      <c r="AE2234" s="67"/>
      <c r="AF2234" s="67"/>
      <c r="AG2234" s="67" t="s">
        <v>7120</v>
      </c>
      <c r="AH2234" s="34"/>
      <c r="AI2234" s="67" t="s">
        <v>403</v>
      </c>
      <c r="AJ2234" s="66"/>
      <c r="AK2234" s="66" t="s">
        <v>7119</v>
      </c>
      <c r="AL2234" s="67"/>
    </row>
    <row r="2235" spans="1:38" ht="11.25" customHeight="1">
      <c r="A2235" s="4">
        <v>6348</v>
      </c>
      <c r="B2235" s="67" t="s">
        <v>72</v>
      </c>
      <c r="C2235" s="67" t="s">
        <v>90</v>
      </c>
      <c r="D2235" s="67" t="s">
        <v>72</v>
      </c>
      <c r="E2235" s="68">
        <v>44477</v>
      </c>
      <c r="F2235" s="68">
        <v>44477</v>
      </c>
      <c r="G2235" s="68" t="s">
        <v>91</v>
      </c>
      <c r="H2235" s="67" t="s">
        <v>1</v>
      </c>
      <c r="I2235" s="81">
        <v>3.1</v>
      </c>
      <c r="J2235" s="67" t="s">
        <v>100</v>
      </c>
      <c r="K2235" s="67"/>
      <c r="L2235" s="66" t="s">
        <v>7121</v>
      </c>
      <c r="M2235" s="66" t="s">
        <v>7121</v>
      </c>
      <c r="N2235" s="67" t="s">
        <v>7122</v>
      </c>
      <c r="O2235" s="67" t="s">
        <v>7123</v>
      </c>
      <c r="P2235" s="68">
        <v>44476</v>
      </c>
      <c r="Q2235" s="71">
        <v>300000</v>
      </c>
      <c r="R2235" s="71"/>
      <c r="S2235" s="71">
        <v>300000</v>
      </c>
      <c r="T2235" s="67" t="s">
        <v>118</v>
      </c>
      <c r="U2235" s="67">
        <v>2044</v>
      </c>
      <c r="V2235" s="68">
        <v>44483</v>
      </c>
      <c r="W2235" s="68">
        <v>44487</v>
      </c>
      <c r="X2235" s="71">
        <v>300000</v>
      </c>
      <c r="Y2235" s="71"/>
      <c r="Z2235" s="71">
        <v>300000</v>
      </c>
      <c r="AA2235" s="67" t="s">
        <v>80</v>
      </c>
      <c r="AB2235" s="67"/>
      <c r="AC2235" s="67"/>
      <c r="AD2235" s="67">
        <v>1632</v>
      </c>
      <c r="AE2235" s="67"/>
      <c r="AF2235" s="67"/>
      <c r="AG2235" s="67" t="s">
        <v>7124</v>
      </c>
      <c r="AH2235" s="34"/>
      <c r="AI2235" s="67" t="s">
        <v>98</v>
      </c>
      <c r="AJ2235" s="66"/>
      <c r="AK2235" s="66" t="s">
        <v>7121</v>
      </c>
      <c r="AL2235" s="67"/>
    </row>
    <row r="2236" spans="1:38" ht="11.25" customHeight="1">
      <c r="A2236" s="4">
        <v>6350</v>
      </c>
      <c r="B2236" s="67" t="s">
        <v>72</v>
      </c>
      <c r="C2236" s="67" t="s">
        <v>90</v>
      </c>
      <c r="D2236" s="67" t="s">
        <v>72</v>
      </c>
      <c r="E2236" s="68">
        <v>44480</v>
      </c>
      <c r="F2236" s="68">
        <v>44480</v>
      </c>
      <c r="G2236" s="68" t="s">
        <v>91</v>
      </c>
      <c r="H2236" s="67" t="s">
        <v>1</v>
      </c>
      <c r="I2236" s="67">
        <v>3</v>
      </c>
      <c r="J2236" s="67" t="s">
        <v>74</v>
      </c>
      <c r="K2236" s="67"/>
      <c r="L2236" s="66" t="s">
        <v>1642</v>
      </c>
      <c r="M2236" s="66" t="s">
        <v>1642</v>
      </c>
      <c r="N2236" s="67" t="s">
        <v>3466</v>
      </c>
      <c r="O2236" s="67" t="s">
        <v>3467</v>
      </c>
      <c r="P2236" s="68">
        <v>44478</v>
      </c>
      <c r="Q2236" s="71">
        <v>1010000</v>
      </c>
      <c r="R2236" s="71"/>
      <c r="S2236" s="71">
        <v>1010000</v>
      </c>
      <c r="T2236" s="67" t="s">
        <v>118</v>
      </c>
      <c r="U2236" s="67">
        <v>2818</v>
      </c>
      <c r="V2236" s="68">
        <v>44530</v>
      </c>
      <c r="W2236" s="68">
        <v>44539</v>
      </c>
      <c r="X2236" s="71">
        <v>1010000</v>
      </c>
      <c r="Y2236" s="71"/>
      <c r="Z2236" s="71">
        <v>1010000</v>
      </c>
      <c r="AA2236" s="67" t="s">
        <v>80</v>
      </c>
      <c r="AB2236" s="67"/>
      <c r="AC2236" s="67"/>
      <c r="AD2236" s="67">
        <v>1889</v>
      </c>
      <c r="AE2236" s="67"/>
      <c r="AF2236" s="67"/>
      <c r="AG2236" s="67" t="s">
        <v>3468</v>
      </c>
      <c r="AH2236" s="34"/>
      <c r="AI2236" s="67" t="s">
        <v>98</v>
      </c>
      <c r="AJ2236" s="66"/>
      <c r="AK2236" s="66" t="s">
        <v>7125</v>
      </c>
      <c r="AL2236" s="67"/>
    </row>
    <row r="2237" spans="1:38" ht="11.25" customHeight="1">
      <c r="A2237" s="4">
        <v>6351</v>
      </c>
      <c r="B2237" s="67" t="s">
        <v>83</v>
      </c>
      <c r="C2237" s="67" t="s">
        <v>249</v>
      </c>
      <c r="D2237" s="67" t="s">
        <v>72</v>
      </c>
      <c r="E2237" s="68">
        <v>44480</v>
      </c>
      <c r="F2237" s="68">
        <v>44480</v>
      </c>
      <c r="G2237" s="68" t="s">
        <v>177</v>
      </c>
      <c r="H2237" s="67" t="s">
        <v>18</v>
      </c>
      <c r="I2237" s="67">
        <v>10</v>
      </c>
      <c r="J2237" s="67" t="s">
        <v>100</v>
      </c>
      <c r="K2237" s="67"/>
      <c r="L2237" s="66" t="s">
        <v>7126</v>
      </c>
      <c r="M2237" s="66" t="s">
        <v>7127</v>
      </c>
      <c r="N2237" s="67"/>
      <c r="O2237" s="67" t="s">
        <v>7128</v>
      </c>
      <c r="P2237" s="68">
        <v>44404</v>
      </c>
      <c r="Q2237" s="71">
        <v>12653143</v>
      </c>
      <c r="R2237" s="71"/>
      <c r="S2237" s="71">
        <v>9600913.7599999998</v>
      </c>
      <c r="T2237" s="67" t="s">
        <v>96</v>
      </c>
      <c r="U2237" s="67">
        <v>3208</v>
      </c>
      <c r="V2237" s="68">
        <v>44533</v>
      </c>
      <c r="W2237" s="68">
        <v>44544</v>
      </c>
      <c r="X2237" s="71">
        <f t="shared" ref="X2237:X2238" si="290">+S2237</f>
        <v>9600913.7599999998</v>
      </c>
      <c r="Y2237" s="71"/>
      <c r="Z2237" s="71">
        <f t="shared" ref="Z2237:Z2238" si="291">SUM(X2237:Y2237)</f>
        <v>9600913.7599999998</v>
      </c>
      <c r="AA2237" s="67" t="s">
        <v>80</v>
      </c>
      <c r="AB2237" s="67"/>
      <c r="AC2237" s="67"/>
      <c r="AD2237" s="67">
        <v>356</v>
      </c>
      <c r="AE2237" s="67"/>
      <c r="AF2237" s="67"/>
      <c r="AG2237" s="67" t="s">
        <v>7129</v>
      </c>
      <c r="AH2237" s="34">
        <f t="shared" ref="AH2237:AH2238" si="292">Z2237</f>
        <v>9600913.7599999998</v>
      </c>
      <c r="AI2237" s="67" t="s">
        <v>403</v>
      </c>
      <c r="AJ2237" s="66"/>
      <c r="AK2237" s="66" t="s">
        <v>7127</v>
      </c>
      <c r="AL2237" s="67"/>
    </row>
    <row r="2238" spans="1:38" ht="11.25" customHeight="1">
      <c r="A2238" s="4">
        <v>6352</v>
      </c>
      <c r="B2238" s="67" t="s">
        <v>83</v>
      </c>
      <c r="C2238" s="67" t="s">
        <v>249</v>
      </c>
      <c r="D2238" s="67" t="s">
        <v>72</v>
      </c>
      <c r="E2238" s="68">
        <v>44480</v>
      </c>
      <c r="F2238" s="68">
        <v>44480</v>
      </c>
      <c r="G2238" s="68" t="s">
        <v>177</v>
      </c>
      <c r="H2238" s="67" t="s">
        <v>18</v>
      </c>
      <c r="I2238" s="67">
        <v>10</v>
      </c>
      <c r="J2238" s="67" t="s">
        <v>100</v>
      </c>
      <c r="K2238" s="67"/>
      <c r="L2238" s="66" t="s">
        <v>7126</v>
      </c>
      <c r="M2238" s="66" t="s">
        <v>7130</v>
      </c>
      <c r="N2238" s="67"/>
      <c r="O2238" s="67" t="s">
        <v>7128</v>
      </c>
      <c r="P2238" s="68">
        <v>44404</v>
      </c>
      <c r="Q2238" s="71">
        <v>5797601</v>
      </c>
      <c r="R2238" s="71"/>
      <c r="S2238" s="71">
        <v>4399086.24</v>
      </c>
      <c r="T2238" s="67" t="s">
        <v>96</v>
      </c>
      <c r="U2238" s="67">
        <v>3208</v>
      </c>
      <c r="V2238" s="68">
        <v>44533</v>
      </c>
      <c r="W2238" s="68">
        <v>44544</v>
      </c>
      <c r="X2238" s="71">
        <f t="shared" si="290"/>
        <v>4399086.24</v>
      </c>
      <c r="Y2238" s="71"/>
      <c r="Z2238" s="71">
        <f t="shared" si="291"/>
        <v>4399086.24</v>
      </c>
      <c r="AA2238" s="67" t="s">
        <v>80</v>
      </c>
      <c r="AB2238" s="67"/>
      <c r="AC2238" s="67"/>
      <c r="AD2238" s="67">
        <v>356</v>
      </c>
      <c r="AE2238" s="67"/>
      <c r="AF2238" s="67"/>
      <c r="AG2238" s="67" t="s">
        <v>7131</v>
      </c>
      <c r="AH2238" s="34">
        <f t="shared" si="292"/>
        <v>4399086.24</v>
      </c>
      <c r="AI2238" s="67" t="s">
        <v>403</v>
      </c>
      <c r="AJ2238" s="66"/>
      <c r="AK2238" s="66" t="s">
        <v>7130</v>
      </c>
      <c r="AL2238" s="67"/>
    </row>
    <row r="2239" spans="1:38" ht="11.25" customHeight="1">
      <c r="A2239" s="4">
        <v>6353</v>
      </c>
      <c r="B2239" s="67" t="s">
        <v>220</v>
      </c>
      <c r="C2239" s="67" t="s">
        <v>276</v>
      </c>
      <c r="D2239" s="67" t="s">
        <v>72</v>
      </c>
      <c r="E2239" s="68">
        <v>44480</v>
      </c>
      <c r="F2239" s="68">
        <v>44480</v>
      </c>
      <c r="G2239" s="68" t="s">
        <v>177</v>
      </c>
      <c r="H2239" s="67" t="s">
        <v>18</v>
      </c>
      <c r="I2239" s="67">
        <v>10</v>
      </c>
      <c r="J2239" s="67" t="s">
        <v>100</v>
      </c>
      <c r="K2239" s="67"/>
      <c r="L2239" s="66" t="s">
        <v>7132</v>
      </c>
      <c r="M2239" s="66" t="s">
        <v>7133</v>
      </c>
      <c r="N2239" s="67"/>
      <c r="O2239" s="67" t="s">
        <v>7134</v>
      </c>
      <c r="P2239" s="68">
        <v>44427</v>
      </c>
      <c r="Q2239" s="71">
        <v>6351689</v>
      </c>
      <c r="R2239" s="71"/>
      <c r="S2239" s="71">
        <v>6351689</v>
      </c>
      <c r="T2239" s="67" t="s">
        <v>96</v>
      </c>
      <c r="U2239" s="67">
        <v>2095</v>
      </c>
      <c r="V2239" s="68">
        <v>44487</v>
      </c>
      <c r="W2239" s="68">
        <v>44494</v>
      </c>
      <c r="X2239" s="71">
        <v>6351689</v>
      </c>
      <c r="Y2239" s="71"/>
      <c r="Z2239" s="71">
        <v>6351689</v>
      </c>
      <c r="AA2239" s="67" t="s">
        <v>80</v>
      </c>
      <c r="AB2239" s="67"/>
      <c r="AC2239" s="67"/>
      <c r="AD2239" s="67">
        <v>357</v>
      </c>
      <c r="AE2239" s="67"/>
      <c r="AF2239" s="67"/>
      <c r="AG2239" s="67" t="s">
        <v>7135</v>
      </c>
      <c r="AH2239" s="34"/>
      <c r="AI2239" s="67" t="s">
        <v>403</v>
      </c>
      <c r="AJ2239" s="66"/>
      <c r="AK2239" s="66" t="s">
        <v>7133</v>
      </c>
      <c r="AL2239" s="67"/>
    </row>
    <row r="2240" spans="1:38" ht="11.25" customHeight="1">
      <c r="A2240" s="4">
        <v>6354</v>
      </c>
      <c r="B2240" s="67" t="s">
        <v>72</v>
      </c>
      <c r="C2240" s="67" t="s">
        <v>90</v>
      </c>
      <c r="D2240" s="67" t="s">
        <v>72</v>
      </c>
      <c r="E2240" s="68">
        <v>44480</v>
      </c>
      <c r="F2240" s="68">
        <v>44480</v>
      </c>
      <c r="G2240" s="68" t="s">
        <v>177</v>
      </c>
      <c r="H2240" s="67" t="s">
        <v>18</v>
      </c>
      <c r="I2240" s="67">
        <v>10</v>
      </c>
      <c r="J2240" s="67" t="s">
        <v>100</v>
      </c>
      <c r="K2240" s="67"/>
      <c r="L2240" s="66" t="s">
        <v>7136</v>
      </c>
      <c r="M2240" s="66" t="s">
        <v>7137</v>
      </c>
      <c r="N2240" s="67"/>
      <c r="O2240" s="67" t="s">
        <v>7138</v>
      </c>
      <c r="P2240" s="68">
        <v>44435</v>
      </c>
      <c r="Q2240" s="71">
        <v>5598370</v>
      </c>
      <c r="R2240" s="71"/>
      <c r="S2240" s="71">
        <v>5598370</v>
      </c>
      <c r="T2240" s="67" t="s">
        <v>96</v>
      </c>
      <c r="U2240" s="67">
        <v>2096</v>
      </c>
      <c r="V2240" s="68">
        <v>44487</v>
      </c>
      <c r="W2240" s="68">
        <v>44494</v>
      </c>
      <c r="X2240" s="71">
        <v>5598370</v>
      </c>
      <c r="Y2240" s="71"/>
      <c r="Z2240" s="71">
        <v>5598370</v>
      </c>
      <c r="AA2240" s="67" t="s">
        <v>80</v>
      </c>
      <c r="AB2240" s="67"/>
      <c r="AC2240" s="67"/>
      <c r="AD2240" s="67">
        <v>358</v>
      </c>
      <c r="AE2240" s="67"/>
      <c r="AF2240" s="67"/>
      <c r="AG2240" s="67" t="s">
        <v>7139</v>
      </c>
      <c r="AH2240" s="34"/>
      <c r="AI2240" s="67" t="s">
        <v>403</v>
      </c>
      <c r="AJ2240" s="66"/>
      <c r="AK2240" s="66" t="s">
        <v>7137</v>
      </c>
      <c r="AL2240" s="67"/>
    </row>
    <row r="2241" spans="1:38" ht="11.25" customHeight="1">
      <c r="A2241" s="4">
        <v>6355</v>
      </c>
      <c r="B2241" s="67" t="s">
        <v>220</v>
      </c>
      <c r="C2241" s="67" t="s">
        <v>276</v>
      </c>
      <c r="D2241" s="67" t="s">
        <v>72</v>
      </c>
      <c r="E2241" s="68">
        <v>44480</v>
      </c>
      <c r="F2241" s="68">
        <v>44480</v>
      </c>
      <c r="G2241" s="68" t="s">
        <v>177</v>
      </c>
      <c r="H2241" s="67" t="s">
        <v>18</v>
      </c>
      <c r="I2241" s="67">
        <v>10</v>
      </c>
      <c r="J2241" s="67" t="s">
        <v>100</v>
      </c>
      <c r="K2241" s="67"/>
      <c r="L2241" s="66" t="s">
        <v>7140</v>
      </c>
      <c r="M2241" s="66" t="s">
        <v>7141</v>
      </c>
      <c r="N2241" s="67"/>
      <c r="O2241" s="67" t="s">
        <v>7142</v>
      </c>
      <c r="P2241" s="68">
        <v>44416</v>
      </c>
      <c r="Q2241" s="71">
        <v>3925806</v>
      </c>
      <c r="R2241" s="71"/>
      <c r="S2241" s="71">
        <v>3925806</v>
      </c>
      <c r="T2241" s="67" t="s">
        <v>96</v>
      </c>
      <c r="U2241" s="67">
        <v>2027</v>
      </c>
      <c r="V2241" s="68">
        <v>44482</v>
      </c>
      <c r="W2241" s="68">
        <v>44487</v>
      </c>
      <c r="X2241" s="71">
        <v>3925806</v>
      </c>
      <c r="Y2241" s="71"/>
      <c r="Z2241" s="71">
        <v>3925806</v>
      </c>
      <c r="AA2241" s="67" t="s">
        <v>80</v>
      </c>
      <c r="AB2241" s="67"/>
      <c r="AC2241" s="67"/>
      <c r="AD2241" s="67"/>
      <c r="AE2241" s="67"/>
      <c r="AF2241" s="67"/>
      <c r="AG2241" s="67" t="s">
        <v>7143</v>
      </c>
      <c r="AH2241" s="34"/>
      <c r="AI2241" s="67" t="s">
        <v>403</v>
      </c>
      <c r="AJ2241" s="66"/>
      <c r="AK2241" s="66" t="s">
        <v>7141</v>
      </c>
      <c r="AL2241" s="67"/>
    </row>
    <row r="2242" spans="1:38" ht="11.25" customHeight="1">
      <c r="A2242" s="4">
        <v>6356</v>
      </c>
      <c r="B2242" s="67" t="s">
        <v>83</v>
      </c>
      <c r="C2242" s="67" t="s">
        <v>83</v>
      </c>
      <c r="D2242" s="67" t="s">
        <v>72</v>
      </c>
      <c r="E2242" s="68">
        <v>44480</v>
      </c>
      <c r="F2242" s="68">
        <v>44480</v>
      </c>
      <c r="G2242" s="68" t="s">
        <v>73</v>
      </c>
      <c r="H2242" s="67" t="s">
        <v>21</v>
      </c>
      <c r="I2242" s="67">
        <v>14</v>
      </c>
      <c r="J2242" s="67" t="s">
        <v>74</v>
      </c>
      <c r="K2242" s="67"/>
      <c r="L2242" s="66" t="s">
        <v>610</v>
      </c>
      <c r="M2242" s="66" t="s">
        <v>7144</v>
      </c>
      <c r="N2242" s="67" t="s">
        <v>7145</v>
      </c>
      <c r="O2242" s="67" t="s">
        <v>7146</v>
      </c>
      <c r="P2242" s="68">
        <v>44447</v>
      </c>
      <c r="Q2242" s="71">
        <v>6450000</v>
      </c>
      <c r="R2242" s="71"/>
      <c r="S2242" s="71">
        <v>6450000</v>
      </c>
      <c r="T2242" s="67" t="s">
        <v>79</v>
      </c>
      <c r="U2242" s="67">
        <v>2049</v>
      </c>
      <c r="V2242" s="68">
        <v>44483</v>
      </c>
      <c r="W2242" s="68">
        <v>44487</v>
      </c>
      <c r="X2242" s="71">
        <f t="shared" ref="X2242:X2280" si="293">+S2242</f>
        <v>6450000</v>
      </c>
      <c r="Y2242" s="71"/>
      <c r="Z2242" s="71">
        <f t="shared" ref="Z2242:Z2280" si="294">SUM(X2242:Y2242)</f>
        <v>6450000</v>
      </c>
      <c r="AA2242" s="67" t="s">
        <v>80</v>
      </c>
      <c r="AB2242" s="67"/>
      <c r="AC2242" s="67"/>
      <c r="AD2242" s="67">
        <v>1638</v>
      </c>
      <c r="AE2242" s="67"/>
      <c r="AF2242" s="67"/>
      <c r="AG2242" s="67" t="s">
        <v>81</v>
      </c>
      <c r="AH2242" s="34">
        <f t="shared" ref="AH2242:AH2280" si="295">Z2242</f>
        <v>6450000</v>
      </c>
      <c r="AI2242" s="67" t="s">
        <v>82</v>
      </c>
      <c r="AJ2242" s="66"/>
      <c r="AK2242" s="66" t="s">
        <v>610</v>
      </c>
      <c r="AL2242" s="67"/>
    </row>
    <row r="2243" spans="1:38" ht="11.25" customHeight="1">
      <c r="A2243" s="4">
        <v>6357</v>
      </c>
      <c r="B2243" s="67" t="s">
        <v>83</v>
      </c>
      <c r="C2243" s="67" t="s">
        <v>1011</v>
      </c>
      <c r="D2243" s="67" t="s">
        <v>72</v>
      </c>
      <c r="E2243" s="68">
        <v>44480</v>
      </c>
      <c r="F2243" s="68">
        <v>44480</v>
      </c>
      <c r="G2243" s="68" t="s">
        <v>73</v>
      </c>
      <c r="H2243" s="67" t="s">
        <v>21</v>
      </c>
      <c r="I2243" s="67">
        <v>14</v>
      </c>
      <c r="J2243" s="67" t="s">
        <v>74</v>
      </c>
      <c r="K2243" s="67"/>
      <c r="L2243" s="66" t="s">
        <v>610</v>
      </c>
      <c r="M2243" s="66" t="s">
        <v>7147</v>
      </c>
      <c r="N2243" s="67" t="s">
        <v>7148</v>
      </c>
      <c r="O2243" s="67" t="s">
        <v>7149</v>
      </c>
      <c r="P2243" s="68">
        <v>44447</v>
      </c>
      <c r="Q2243" s="71">
        <v>3450000</v>
      </c>
      <c r="R2243" s="71"/>
      <c r="S2243" s="71">
        <v>3450000</v>
      </c>
      <c r="T2243" s="67" t="s">
        <v>79</v>
      </c>
      <c r="U2243" s="67">
        <v>2051</v>
      </c>
      <c r="V2243" s="68">
        <v>44483</v>
      </c>
      <c r="W2243" s="68">
        <v>44487</v>
      </c>
      <c r="X2243" s="71">
        <f t="shared" si="293"/>
        <v>3450000</v>
      </c>
      <c r="Y2243" s="71"/>
      <c r="Z2243" s="71">
        <f t="shared" si="294"/>
        <v>3450000</v>
      </c>
      <c r="AA2243" s="67" t="s">
        <v>80</v>
      </c>
      <c r="AB2243" s="67"/>
      <c r="AC2243" s="67"/>
      <c r="AD2243" s="67">
        <v>1637</v>
      </c>
      <c r="AE2243" s="67"/>
      <c r="AF2243" s="67"/>
      <c r="AG2243" s="67" t="s">
        <v>81</v>
      </c>
      <c r="AH2243" s="34">
        <f t="shared" si="295"/>
        <v>3450000</v>
      </c>
      <c r="AI2243" s="67" t="s">
        <v>82</v>
      </c>
      <c r="AJ2243" s="66"/>
      <c r="AK2243" s="66" t="s">
        <v>610</v>
      </c>
      <c r="AL2243" s="67"/>
    </row>
    <row r="2244" spans="1:38" ht="11.25" customHeight="1">
      <c r="A2244" s="4">
        <v>6358</v>
      </c>
      <c r="B2244" s="67" t="s">
        <v>72</v>
      </c>
      <c r="C2244" s="67" t="s">
        <v>72</v>
      </c>
      <c r="D2244" s="67" t="s">
        <v>72</v>
      </c>
      <c r="E2244" s="68">
        <v>44480</v>
      </c>
      <c r="F2244" s="68">
        <v>44480</v>
      </c>
      <c r="G2244" s="68" t="s">
        <v>73</v>
      </c>
      <c r="H2244" s="67" t="s">
        <v>21</v>
      </c>
      <c r="I2244" s="67">
        <v>14</v>
      </c>
      <c r="J2244" s="67" t="s">
        <v>74</v>
      </c>
      <c r="K2244" s="67"/>
      <c r="L2244" s="66" t="s">
        <v>610</v>
      </c>
      <c r="M2244" s="66" t="s">
        <v>7150</v>
      </c>
      <c r="N2244" s="67" t="s">
        <v>7151</v>
      </c>
      <c r="O2244" s="67" t="s">
        <v>7152</v>
      </c>
      <c r="P2244" s="68">
        <v>44447</v>
      </c>
      <c r="Q2244" s="71">
        <v>2300000</v>
      </c>
      <c r="R2244" s="71"/>
      <c r="S2244" s="71">
        <v>2300000</v>
      </c>
      <c r="T2244" s="67" t="s">
        <v>79</v>
      </c>
      <c r="U2244" s="67">
        <v>2052</v>
      </c>
      <c r="V2244" s="68">
        <v>44483</v>
      </c>
      <c r="W2244" s="68">
        <v>44487</v>
      </c>
      <c r="X2244" s="71">
        <f t="shared" si="293"/>
        <v>2300000</v>
      </c>
      <c r="Y2244" s="71"/>
      <c r="Z2244" s="71">
        <f t="shared" si="294"/>
        <v>2300000</v>
      </c>
      <c r="AA2244" s="67" t="s">
        <v>80</v>
      </c>
      <c r="AB2244" s="67"/>
      <c r="AC2244" s="67"/>
      <c r="AD2244" s="67">
        <v>1639</v>
      </c>
      <c r="AE2244" s="67"/>
      <c r="AF2244" s="67"/>
      <c r="AG2244" s="67" t="s">
        <v>81</v>
      </c>
      <c r="AH2244" s="34">
        <f t="shared" si="295"/>
        <v>2300000</v>
      </c>
      <c r="AI2244" s="67" t="s">
        <v>82</v>
      </c>
      <c r="AJ2244" s="66"/>
      <c r="AK2244" s="66" t="s">
        <v>610</v>
      </c>
      <c r="AL2244" s="67"/>
    </row>
    <row r="2245" spans="1:38" ht="11.25" customHeight="1">
      <c r="A2245" s="4">
        <v>6359</v>
      </c>
      <c r="B2245" s="67" t="s">
        <v>72</v>
      </c>
      <c r="C2245" s="67" t="s">
        <v>72</v>
      </c>
      <c r="D2245" s="67" t="s">
        <v>72</v>
      </c>
      <c r="E2245" s="68">
        <v>44480</v>
      </c>
      <c r="F2245" s="68">
        <v>44480</v>
      </c>
      <c r="G2245" s="68" t="s">
        <v>73</v>
      </c>
      <c r="H2245" s="67" t="s">
        <v>21</v>
      </c>
      <c r="I2245" s="67">
        <v>14</v>
      </c>
      <c r="J2245" s="67" t="s">
        <v>74</v>
      </c>
      <c r="K2245" s="67"/>
      <c r="L2245" s="66" t="s">
        <v>610</v>
      </c>
      <c r="M2245" s="66" t="s">
        <v>7153</v>
      </c>
      <c r="N2245" s="67" t="s">
        <v>7154</v>
      </c>
      <c r="O2245" s="67" t="s">
        <v>7155</v>
      </c>
      <c r="P2245" s="68">
        <v>44447</v>
      </c>
      <c r="Q2245" s="71">
        <v>2400000</v>
      </c>
      <c r="R2245" s="71"/>
      <c r="S2245" s="71">
        <v>2400000</v>
      </c>
      <c r="T2245" s="67" t="s">
        <v>79</v>
      </c>
      <c r="U2245" s="67">
        <v>2060</v>
      </c>
      <c r="V2245" s="68">
        <v>44483</v>
      </c>
      <c r="W2245" s="68">
        <v>44487</v>
      </c>
      <c r="X2245" s="71">
        <f t="shared" si="293"/>
        <v>2400000</v>
      </c>
      <c r="Y2245" s="71"/>
      <c r="Z2245" s="71">
        <f t="shared" si="294"/>
        <v>2400000</v>
      </c>
      <c r="AA2245" s="67" t="s">
        <v>80</v>
      </c>
      <c r="AB2245" s="67"/>
      <c r="AC2245" s="67"/>
      <c r="AD2245" s="67">
        <v>1643</v>
      </c>
      <c r="AE2245" s="67"/>
      <c r="AF2245" s="67"/>
      <c r="AG2245" s="67" t="s">
        <v>81</v>
      </c>
      <c r="AH2245" s="34">
        <f t="shared" si="295"/>
        <v>2400000</v>
      </c>
      <c r="AI2245" s="67" t="s">
        <v>82</v>
      </c>
      <c r="AJ2245" s="66"/>
      <c r="AK2245" s="66" t="s">
        <v>610</v>
      </c>
      <c r="AL2245" s="67"/>
    </row>
    <row r="2246" spans="1:38" ht="11.25" customHeight="1">
      <c r="A2246" s="4">
        <v>6360</v>
      </c>
      <c r="B2246" s="67" t="s">
        <v>72</v>
      </c>
      <c r="C2246" s="67" t="s">
        <v>72</v>
      </c>
      <c r="D2246" s="67" t="s">
        <v>72</v>
      </c>
      <c r="E2246" s="68">
        <v>44480</v>
      </c>
      <c r="F2246" s="68">
        <v>44480</v>
      </c>
      <c r="G2246" s="68" t="s">
        <v>73</v>
      </c>
      <c r="H2246" s="67" t="s">
        <v>21</v>
      </c>
      <c r="I2246" s="67">
        <v>14</v>
      </c>
      <c r="J2246" s="67" t="s">
        <v>74</v>
      </c>
      <c r="K2246" s="67"/>
      <c r="L2246" s="66" t="s">
        <v>610</v>
      </c>
      <c r="M2246" s="66" t="s">
        <v>7156</v>
      </c>
      <c r="N2246" s="67" t="s">
        <v>7157</v>
      </c>
      <c r="O2246" s="67" t="s">
        <v>7158</v>
      </c>
      <c r="P2246" s="68">
        <v>44447</v>
      </c>
      <c r="Q2246" s="71">
        <v>10000000</v>
      </c>
      <c r="R2246" s="71"/>
      <c r="S2246" s="71">
        <v>10000000</v>
      </c>
      <c r="T2246" s="67" t="s">
        <v>79</v>
      </c>
      <c r="U2246" s="67">
        <v>2061</v>
      </c>
      <c r="V2246" s="68">
        <v>44483</v>
      </c>
      <c r="W2246" s="68">
        <v>44487</v>
      </c>
      <c r="X2246" s="71">
        <f t="shared" si="293"/>
        <v>10000000</v>
      </c>
      <c r="Y2246" s="71"/>
      <c r="Z2246" s="71">
        <f t="shared" si="294"/>
        <v>10000000</v>
      </c>
      <c r="AA2246" s="67" t="s">
        <v>80</v>
      </c>
      <c r="AB2246" s="67"/>
      <c r="AC2246" s="67"/>
      <c r="AD2246" s="67">
        <v>1644</v>
      </c>
      <c r="AE2246" s="67"/>
      <c r="AF2246" s="67"/>
      <c r="AG2246" s="67" t="s">
        <v>81</v>
      </c>
      <c r="AH2246" s="34">
        <f t="shared" si="295"/>
        <v>10000000</v>
      </c>
      <c r="AI2246" s="67" t="s">
        <v>82</v>
      </c>
      <c r="AJ2246" s="66"/>
      <c r="AK2246" s="66" t="s">
        <v>610</v>
      </c>
      <c r="AL2246" s="67"/>
    </row>
    <row r="2247" spans="1:38" ht="11.25" customHeight="1">
      <c r="A2247" s="4">
        <v>6361</v>
      </c>
      <c r="B2247" s="67" t="s">
        <v>72</v>
      </c>
      <c r="C2247" s="67" t="s">
        <v>72</v>
      </c>
      <c r="D2247" s="67" t="s">
        <v>72</v>
      </c>
      <c r="E2247" s="68">
        <v>44480</v>
      </c>
      <c r="F2247" s="68">
        <v>44480</v>
      </c>
      <c r="G2247" s="68" t="s">
        <v>73</v>
      </c>
      <c r="H2247" s="67" t="s">
        <v>21</v>
      </c>
      <c r="I2247" s="67">
        <v>14</v>
      </c>
      <c r="J2247" s="67" t="s">
        <v>74</v>
      </c>
      <c r="K2247" s="67"/>
      <c r="L2247" s="66" t="s">
        <v>610</v>
      </c>
      <c r="M2247" s="66" t="s">
        <v>7159</v>
      </c>
      <c r="N2247" s="67" t="s">
        <v>7160</v>
      </c>
      <c r="O2247" s="67" t="s">
        <v>7161</v>
      </c>
      <c r="P2247" s="68">
        <v>44447</v>
      </c>
      <c r="Q2247" s="71">
        <v>1500000</v>
      </c>
      <c r="R2247" s="71"/>
      <c r="S2247" s="71">
        <v>1500000</v>
      </c>
      <c r="T2247" s="67" t="s">
        <v>79</v>
      </c>
      <c r="U2247" s="67">
        <v>2062</v>
      </c>
      <c r="V2247" s="68">
        <v>44483</v>
      </c>
      <c r="W2247" s="68">
        <v>44487</v>
      </c>
      <c r="X2247" s="71">
        <f t="shared" si="293"/>
        <v>1500000</v>
      </c>
      <c r="Y2247" s="71"/>
      <c r="Z2247" s="71">
        <f t="shared" si="294"/>
        <v>1500000</v>
      </c>
      <c r="AA2247" s="67" t="s">
        <v>80</v>
      </c>
      <c r="AB2247" s="67"/>
      <c r="AC2247" s="67"/>
      <c r="AD2247" s="67">
        <v>1645</v>
      </c>
      <c r="AE2247" s="67"/>
      <c r="AF2247" s="67"/>
      <c r="AG2247" s="67" t="s">
        <v>81</v>
      </c>
      <c r="AH2247" s="34">
        <f t="shared" si="295"/>
        <v>1500000</v>
      </c>
      <c r="AI2247" s="67" t="s">
        <v>82</v>
      </c>
      <c r="AJ2247" s="66"/>
      <c r="AK2247" s="66" t="s">
        <v>610</v>
      </c>
      <c r="AL2247" s="67"/>
    </row>
    <row r="2248" spans="1:38" ht="11.25" customHeight="1">
      <c r="A2248" s="4">
        <v>6362</v>
      </c>
      <c r="B2248" s="67" t="s">
        <v>72</v>
      </c>
      <c r="C2248" s="67" t="s">
        <v>72</v>
      </c>
      <c r="D2248" s="67" t="s">
        <v>72</v>
      </c>
      <c r="E2248" s="68">
        <v>44480</v>
      </c>
      <c r="F2248" s="68">
        <v>44480</v>
      </c>
      <c r="G2248" s="68" t="s">
        <v>73</v>
      </c>
      <c r="H2248" s="67" t="s">
        <v>21</v>
      </c>
      <c r="I2248" s="67">
        <v>14</v>
      </c>
      <c r="J2248" s="67" t="s">
        <v>74</v>
      </c>
      <c r="K2248" s="67"/>
      <c r="L2248" s="66" t="s">
        <v>610</v>
      </c>
      <c r="M2248" s="66" t="s">
        <v>7162</v>
      </c>
      <c r="N2248" s="67" t="s">
        <v>7163</v>
      </c>
      <c r="O2248" s="67" t="s">
        <v>7164</v>
      </c>
      <c r="P2248" s="68">
        <v>44447</v>
      </c>
      <c r="Q2248" s="71">
        <v>10400000</v>
      </c>
      <c r="R2248" s="71"/>
      <c r="S2248" s="71">
        <v>10400000</v>
      </c>
      <c r="T2248" s="67" t="s">
        <v>79</v>
      </c>
      <c r="U2248" s="67">
        <v>2063</v>
      </c>
      <c r="V2248" s="68">
        <v>44483</v>
      </c>
      <c r="W2248" s="68">
        <v>44487</v>
      </c>
      <c r="X2248" s="71">
        <f t="shared" si="293"/>
        <v>10400000</v>
      </c>
      <c r="Y2248" s="71"/>
      <c r="Z2248" s="71">
        <f t="shared" si="294"/>
        <v>10400000</v>
      </c>
      <c r="AA2248" s="67" t="s">
        <v>80</v>
      </c>
      <c r="AB2248" s="67"/>
      <c r="AC2248" s="67"/>
      <c r="AD2248" s="67">
        <v>1646</v>
      </c>
      <c r="AE2248" s="67"/>
      <c r="AF2248" s="67"/>
      <c r="AG2248" s="67" t="s">
        <v>81</v>
      </c>
      <c r="AH2248" s="34">
        <f t="shared" si="295"/>
        <v>10400000</v>
      </c>
      <c r="AI2248" s="67" t="s">
        <v>82</v>
      </c>
      <c r="AJ2248" s="66"/>
      <c r="AK2248" s="66" t="s">
        <v>610</v>
      </c>
      <c r="AL2248" s="67"/>
    </row>
    <row r="2249" spans="1:38" ht="11.25" customHeight="1">
      <c r="A2249" s="4">
        <v>6363</v>
      </c>
      <c r="B2249" s="67" t="s">
        <v>72</v>
      </c>
      <c r="C2249" s="67" t="s">
        <v>72</v>
      </c>
      <c r="D2249" s="67" t="s">
        <v>72</v>
      </c>
      <c r="E2249" s="68">
        <v>44480</v>
      </c>
      <c r="F2249" s="68">
        <v>44480</v>
      </c>
      <c r="G2249" s="68" t="s">
        <v>73</v>
      </c>
      <c r="H2249" s="67" t="s">
        <v>21</v>
      </c>
      <c r="I2249" s="67">
        <v>14</v>
      </c>
      <c r="J2249" s="67" t="s">
        <v>74</v>
      </c>
      <c r="K2249" s="67"/>
      <c r="L2249" s="66" t="s">
        <v>610</v>
      </c>
      <c r="M2249" s="66" t="s">
        <v>7165</v>
      </c>
      <c r="N2249" s="67" t="s">
        <v>7166</v>
      </c>
      <c r="O2249" s="67" t="s">
        <v>7167</v>
      </c>
      <c r="P2249" s="68">
        <v>44447</v>
      </c>
      <c r="Q2249" s="71">
        <v>2000000</v>
      </c>
      <c r="R2249" s="71"/>
      <c r="S2249" s="71">
        <v>2000000</v>
      </c>
      <c r="T2249" s="67" t="s">
        <v>79</v>
      </c>
      <c r="U2249" s="67">
        <v>2064</v>
      </c>
      <c r="V2249" s="68">
        <v>44483</v>
      </c>
      <c r="W2249" s="68">
        <v>44487</v>
      </c>
      <c r="X2249" s="71">
        <f t="shared" si="293"/>
        <v>2000000</v>
      </c>
      <c r="Y2249" s="71"/>
      <c r="Z2249" s="71">
        <f t="shared" si="294"/>
        <v>2000000</v>
      </c>
      <c r="AA2249" s="67" t="s">
        <v>80</v>
      </c>
      <c r="AB2249" s="67"/>
      <c r="AC2249" s="67"/>
      <c r="AD2249" s="67">
        <v>1647</v>
      </c>
      <c r="AE2249" s="67"/>
      <c r="AF2249" s="67"/>
      <c r="AG2249" s="67" t="s">
        <v>81</v>
      </c>
      <c r="AH2249" s="34">
        <f t="shared" si="295"/>
        <v>2000000</v>
      </c>
      <c r="AI2249" s="67" t="s">
        <v>82</v>
      </c>
      <c r="AJ2249" s="66"/>
      <c r="AK2249" s="66" t="s">
        <v>610</v>
      </c>
      <c r="AL2249" s="67"/>
    </row>
    <row r="2250" spans="1:38" ht="11.25" customHeight="1">
      <c r="A2250" s="4">
        <v>6364</v>
      </c>
      <c r="B2250" s="67" t="s">
        <v>72</v>
      </c>
      <c r="C2250" s="67" t="s">
        <v>72</v>
      </c>
      <c r="D2250" s="67" t="s">
        <v>72</v>
      </c>
      <c r="E2250" s="68">
        <v>44480</v>
      </c>
      <c r="F2250" s="68">
        <v>44480</v>
      </c>
      <c r="G2250" s="68" t="s">
        <v>73</v>
      </c>
      <c r="H2250" s="67" t="s">
        <v>21</v>
      </c>
      <c r="I2250" s="67">
        <v>14</v>
      </c>
      <c r="J2250" s="67" t="s">
        <v>74</v>
      </c>
      <c r="K2250" s="67"/>
      <c r="L2250" s="66" t="s">
        <v>610</v>
      </c>
      <c r="M2250" s="66" t="s">
        <v>7168</v>
      </c>
      <c r="N2250" s="67" t="s">
        <v>7169</v>
      </c>
      <c r="O2250" s="67" t="s">
        <v>7170</v>
      </c>
      <c r="P2250" s="68">
        <v>44447</v>
      </c>
      <c r="Q2250" s="71">
        <v>7100000</v>
      </c>
      <c r="R2250" s="71"/>
      <c r="S2250" s="71">
        <v>7100000</v>
      </c>
      <c r="T2250" s="67" t="s">
        <v>79</v>
      </c>
      <c r="U2250" s="67">
        <v>2065</v>
      </c>
      <c r="V2250" s="68">
        <v>44483</v>
      </c>
      <c r="W2250" s="68">
        <v>44487</v>
      </c>
      <c r="X2250" s="71">
        <f t="shared" si="293"/>
        <v>7100000</v>
      </c>
      <c r="Y2250" s="71"/>
      <c r="Z2250" s="71">
        <f t="shared" si="294"/>
        <v>7100000</v>
      </c>
      <c r="AA2250" s="67" t="s">
        <v>80</v>
      </c>
      <c r="AB2250" s="67"/>
      <c r="AC2250" s="67"/>
      <c r="AD2250" s="67">
        <v>1648</v>
      </c>
      <c r="AE2250" s="67"/>
      <c r="AF2250" s="67"/>
      <c r="AG2250" s="67" t="s">
        <v>81</v>
      </c>
      <c r="AH2250" s="34">
        <f t="shared" si="295"/>
        <v>7100000</v>
      </c>
      <c r="AI2250" s="67" t="s">
        <v>82</v>
      </c>
      <c r="AJ2250" s="66"/>
      <c r="AK2250" s="66" t="s">
        <v>610</v>
      </c>
      <c r="AL2250" s="67"/>
    </row>
    <row r="2251" spans="1:38" ht="11.25" customHeight="1">
      <c r="A2251" s="4">
        <v>6365</v>
      </c>
      <c r="B2251" s="67" t="s">
        <v>72</v>
      </c>
      <c r="C2251" s="67" t="s">
        <v>72</v>
      </c>
      <c r="D2251" s="67" t="s">
        <v>72</v>
      </c>
      <c r="E2251" s="68">
        <v>44480</v>
      </c>
      <c r="F2251" s="68">
        <v>44480</v>
      </c>
      <c r="G2251" s="68" t="s">
        <v>73</v>
      </c>
      <c r="H2251" s="67" t="s">
        <v>21</v>
      </c>
      <c r="I2251" s="67">
        <v>14</v>
      </c>
      <c r="J2251" s="67" t="s">
        <v>74</v>
      </c>
      <c r="K2251" s="67"/>
      <c r="L2251" s="66" t="s">
        <v>610</v>
      </c>
      <c r="M2251" s="66" t="s">
        <v>7171</v>
      </c>
      <c r="N2251" s="67" t="s">
        <v>7172</v>
      </c>
      <c r="O2251" s="67" t="s">
        <v>7173</v>
      </c>
      <c r="P2251" s="68">
        <v>44447</v>
      </c>
      <c r="Q2251" s="71">
        <v>12000000</v>
      </c>
      <c r="R2251" s="71"/>
      <c r="S2251" s="71">
        <v>12000000</v>
      </c>
      <c r="T2251" s="67" t="s">
        <v>79</v>
      </c>
      <c r="U2251" s="67">
        <v>2066</v>
      </c>
      <c r="V2251" s="68">
        <v>44483</v>
      </c>
      <c r="W2251" s="68">
        <v>44487</v>
      </c>
      <c r="X2251" s="71">
        <f t="shared" si="293"/>
        <v>12000000</v>
      </c>
      <c r="Y2251" s="71"/>
      <c r="Z2251" s="71">
        <f t="shared" si="294"/>
        <v>12000000</v>
      </c>
      <c r="AA2251" s="67" t="s">
        <v>80</v>
      </c>
      <c r="AB2251" s="67"/>
      <c r="AC2251" s="67"/>
      <c r="AD2251" s="67">
        <v>1649</v>
      </c>
      <c r="AE2251" s="67"/>
      <c r="AF2251" s="67"/>
      <c r="AG2251" s="67" t="s">
        <v>81</v>
      </c>
      <c r="AH2251" s="34">
        <f t="shared" si="295"/>
        <v>12000000</v>
      </c>
      <c r="AI2251" s="67" t="s">
        <v>82</v>
      </c>
      <c r="AJ2251" s="66"/>
      <c r="AK2251" s="66" t="s">
        <v>610</v>
      </c>
      <c r="AL2251" s="67"/>
    </row>
    <row r="2252" spans="1:38" ht="11.25" customHeight="1">
      <c r="A2252" s="4">
        <v>6366</v>
      </c>
      <c r="B2252" s="67" t="s">
        <v>72</v>
      </c>
      <c r="C2252" s="67" t="s">
        <v>72</v>
      </c>
      <c r="D2252" s="67" t="s">
        <v>72</v>
      </c>
      <c r="E2252" s="68">
        <v>44480</v>
      </c>
      <c r="F2252" s="68">
        <v>44480</v>
      </c>
      <c r="G2252" s="68" t="s">
        <v>73</v>
      </c>
      <c r="H2252" s="67" t="s">
        <v>21</v>
      </c>
      <c r="I2252" s="67">
        <v>14</v>
      </c>
      <c r="J2252" s="67" t="s">
        <v>74</v>
      </c>
      <c r="K2252" s="67"/>
      <c r="L2252" s="66" t="s">
        <v>610</v>
      </c>
      <c r="M2252" s="66" t="s">
        <v>7174</v>
      </c>
      <c r="N2252" s="67" t="s">
        <v>7175</v>
      </c>
      <c r="O2252" s="67" t="s">
        <v>7176</v>
      </c>
      <c r="P2252" s="68">
        <v>44447</v>
      </c>
      <c r="Q2252" s="71">
        <v>2600000</v>
      </c>
      <c r="R2252" s="71"/>
      <c r="S2252" s="71">
        <v>2600000</v>
      </c>
      <c r="T2252" s="67" t="s">
        <v>79</v>
      </c>
      <c r="U2252" s="67">
        <v>2067</v>
      </c>
      <c r="V2252" s="68">
        <v>44483</v>
      </c>
      <c r="W2252" s="68">
        <v>44487</v>
      </c>
      <c r="X2252" s="71">
        <f t="shared" si="293"/>
        <v>2600000</v>
      </c>
      <c r="Y2252" s="71"/>
      <c r="Z2252" s="71">
        <f t="shared" si="294"/>
        <v>2600000</v>
      </c>
      <c r="AA2252" s="67" t="s">
        <v>80</v>
      </c>
      <c r="AB2252" s="67"/>
      <c r="AC2252" s="67"/>
      <c r="AD2252" s="67">
        <v>1651</v>
      </c>
      <c r="AE2252" s="67"/>
      <c r="AF2252" s="67"/>
      <c r="AG2252" s="67" t="s">
        <v>81</v>
      </c>
      <c r="AH2252" s="34">
        <f t="shared" si="295"/>
        <v>2600000</v>
      </c>
      <c r="AI2252" s="67" t="s">
        <v>82</v>
      </c>
      <c r="AJ2252" s="66"/>
      <c r="AK2252" s="66" t="s">
        <v>610</v>
      </c>
      <c r="AL2252" s="67"/>
    </row>
    <row r="2253" spans="1:38" ht="11.25" customHeight="1">
      <c r="A2253" s="4">
        <v>6367</v>
      </c>
      <c r="B2253" s="67" t="s">
        <v>72</v>
      </c>
      <c r="C2253" s="67" t="s">
        <v>72</v>
      </c>
      <c r="D2253" s="67" t="s">
        <v>72</v>
      </c>
      <c r="E2253" s="68">
        <v>44480</v>
      </c>
      <c r="F2253" s="68">
        <v>44480</v>
      </c>
      <c r="G2253" s="68" t="s">
        <v>73</v>
      </c>
      <c r="H2253" s="67" t="s">
        <v>21</v>
      </c>
      <c r="I2253" s="67">
        <v>14</v>
      </c>
      <c r="J2253" s="67" t="s">
        <v>74</v>
      </c>
      <c r="K2253" s="67"/>
      <c r="L2253" s="66" t="s">
        <v>610</v>
      </c>
      <c r="M2253" s="66" t="s">
        <v>7177</v>
      </c>
      <c r="N2253" s="67" t="s">
        <v>7178</v>
      </c>
      <c r="O2253" s="67" t="s">
        <v>7179</v>
      </c>
      <c r="P2253" s="68">
        <v>44447</v>
      </c>
      <c r="Q2253" s="71">
        <v>1650000</v>
      </c>
      <c r="R2253" s="71"/>
      <c r="S2253" s="71">
        <v>1650000</v>
      </c>
      <c r="T2253" s="67" t="s">
        <v>79</v>
      </c>
      <c r="U2253" s="67">
        <v>2069</v>
      </c>
      <c r="V2253" s="68">
        <v>44483</v>
      </c>
      <c r="W2253" s="68">
        <v>44487</v>
      </c>
      <c r="X2253" s="71">
        <f t="shared" si="293"/>
        <v>1650000</v>
      </c>
      <c r="Y2253" s="71"/>
      <c r="Z2253" s="71">
        <f t="shared" si="294"/>
        <v>1650000</v>
      </c>
      <c r="AA2253" s="67" t="s">
        <v>80</v>
      </c>
      <c r="AB2253" s="67"/>
      <c r="AC2253" s="67"/>
      <c r="AD2253" s="67">
        <v>1642</v>
      </c>
      <c r="AE2253" s="67"/>
      <c r="AF2253" s="67"/>
      <c r="AG2253" s="67" t="s">
        <v>81</v>
      </c>
      <c r="AH2253" s="34">
        <f t="shared" si="295"/>
        <v>1650000</v>
      </c>
      <c r="AI2253" s="67" t="s">
        <v>82</v>
      </c>
      <c r="AJ2253" s="66"/>
      <c r="AK2253" s="66" t="s">
        <v>610</v>
      </c>
      <c r="AL2253" s="67"/>
    </row>
    <row r="2254" spans="1:38" ht="11.25" customHeight="1">
      <c r="A2254" s="4">
        <v>6368</v>
      </c>
      <c r="B2254" s="67" t="s">
        <v>72</v>
      </c>
      <c r="C2254" s="67" t="s">
        <v>72</v>
      </c>
      <c r="D2254" s="67" t="s">
        <v>72</v>
      </c>
      <c r="E2254" s="68">
        <v>44480</v>
      </c>
      <c r="F2254" s="68">
        <v>44480</v>
      </c>
      <c r="G2254" s="68" t="s">
        <v>73</v>
      </c>
      <c r="H2254" s="67" t="s">
        <v>21</v>
      </c>
      <c r="I2254" s="67">
        <v>14</v>
      </c>
      <c r="J2254" s="67" t="s">
        <v>74</v>
      </c>
      <c r="K2254" s="67"/>
      <c r="L2254" s="66" t="s">
        <v>610</v>
      </c>
      <c r="M2254" s="66" t="s">
        <v>7180</v>
      </c>
      <c r="N2254" s="67" t="s">
        <v>7181</v>
      </c>
      <c r="O2254" s="67" t="s">
        <v>7182</v>
      </c>
      <c r="P2254" s="68">
        <v>44447</v>
      </c>
      <c r="Q2254" s="71">
        <v>4150000</v>
      </c>
      <c r="R2254" s="71"/>
      <c r="S2254" s="71">
        <v>4150000</v>
      </c>
      <c r="T2254" s="67" t="s">
        <v>79</v>
      </c>
      <c r="U2254" s="67">
        <v>2070</v>
      </c>
      <c r="V2254" s="68">
        <v>44483</v>
      </c>
      <c r="W2254" s="68">
        <v>44487</v>
      </c>
      <c r="X2254" s="71">
        <f t="shared" si="293"/>
        <v>4150000</v>
      </c>
      <c r="Y2254" s="71"/>
      <c r="Z2254" s="71">
        <f t="shared" si="294"/>
        <v>4150000</v>
      </c>
      <c r="AA2254" s="67" t="s">
        <v>80</v>
      </c>
      <c r="AB2254" s="67"/>
      <c r="AC2254" s="67"/>
      <c r="AD2254" s="67">
        <v>1650</v>
      </c>
      <c r="AE2254" s="67"/>
      <c r="AF2254" s="67"/>
      <c r="AG2254" s="67" t="s">
        <v>81</v>
      </c>
      <c r="AH2254" s="34">
        <f t="shared" si="295"/>
        <v>4150000</v>
      </c>
      <c r="AI2254" s="67" t="s">
        <v>82</v>
      </c>
      <c r="AJ2254" s="66"/>
      <c r="AK2254" s="66" t="s">
        <v>610</v>
      </c>
      <c r="AL2254" s="67"/>
    </row>
    <row r="2255" spans="1:38" ht="11.25" customHeight="1">
      <c r="A2255" s="4">
        <v>6369</v>
      </c>
      <c r="B2255" s="67" t="s">
        <v>83</v>
      </c>
      <c r="C2255" s="67" t="s">
        <v>83</v>
      </c>
      <c r="D2255" s="67" t="s">
        <v>72</v>
      </c>
      <c r="E2255" s="68">
        <v>44480</v>
      </c>
      <c r="F2255" s="68">
        <v>44480</v>
      </c>
      <c r="G2255" s="68" t="s">
        <v>73</v>
      </c>
      <c r="H2255" s="67" t="s">
        <v>21</v>
      </c>
      <c r="I2255" s="67">
        <v>14</v>
      </c>
      <c r="J2255" s="67" t="s">
        <v>74</v>
      </c>
      <c r="K2255" s="67"/>
      <c r="L2255" s="66" t="s">
        <v>610</v>
      </c>
      <c r="M2255" s="66" t="s">
        <v>7183</v>
      </c>
      <c r="N2255" s="67" t="s">
        <v>7184</v>
      </c>
      <c r="O2255" s="67" t="s">
        <v>7185</v>
      </c>
      <c r="P2255" s="68">
        <v>44447</v>
      </c>
      <c r="Q2255" s="71">
        <v>7900000</v>
      </c>
      <c r="R2255" s="71"/>
      <c r="S2255" s="71">
        <v>7900000</v>
      </c>
      <c r="T2255" s="67" t="s">
        <v>79</v>
      </c>
      <c r="U2255" s="67">
        <v>2054</v>
      </c>
      <c r="V2255" s="68">
        <v>44483</v>
      </c>
      <c r="W2255" s="68">
        <v>44487</v>
      </c>
      <c r="X2255" s="71">
        <f t="shared" si="293"/>
        <v>7900000</v>
      </c>
      <c r="Y2255" s="71"/>
      <c r="Z2255" s="71">
        <f t="shared" si="294"/>
        <v>7900000</v>
      </c>
      <c r="AA2255" s="67" t="s">
        <v>80</v>
      </c>
      <c r="AB2255" s="67"/>
      <c r="AC2255" s="67"/>
      <c r="AD2255" s="67">
        <v>1640</v>
      </c>
      <c r="AE2255" s="67"/>
      <c r="AF2255" s="67"/>
      <c r="AG2255" s="67" t="s">
        <v>81</v>
      </c>
      <c r="AH2255" s="34">
        <f t="shared" si="295"/>
        <v>7900000</v>
      </c>
      <c r="AI2255" s="67" t="s">
        <v>82</v>
      </c>
      <c r="AJ2255" s="66"/>
      <c r="AK2255" s="66" t="s">
        <v>610</v>
      </c>
      <c r="AL2255" s="67"/>
    </row>
    <row r="2256" spans="1:38" ht="11.25" customHeight="1">
      <c r="A2256" s="4">
        <v>6370</v>
      </c>
      <c r="B2256" s="67" t="s">
        <v>72</v>
      </c>
      <c r="C2256" s="67" t="s">
        <v>90</v>
      </c>
      <c r="D2256" s="67" t="s">
        <v>72</v>
      </c>
      <c r="E2256" s="68">
        <v>44480</v>
      </c>
      <c r="F2256" s="68">
        <v>44480</v>
      </c>
      <c r="G2256" s="68" t="s">
        <v>73</v>
      </c>
      <c r="H2256" s="67" t="s">
        <v>15</v>
      </c>
      <c r="I2256" s="67">
        <v>14</v>
      </c>
      <c r="J2256" s="67" t="s">
        <v>74</v>
      </c>
      <c r="K2256" s="67"/>
      <c r="L2256" s="66" t="s">
        <v>92</v>
      </c>
      <c r="M2256" s="66" t="s">
        <v>7186</v>
      </c>
      <c r="N2256" s="67" t="s">
        <v>7187</v>
      </c>
      <c r="O2256" s="67" t="s">
        <v>7188</v>
      </c>
      <c r="P2256" s="68">
        <v>44362</v>
      </c>
      <c r="Q2256" s="71">
        <v>7358781.1500000004</v>
      </c>
      <c r="R2256" s="71"/>
      <c r="S2256" s="71">
        <v>7358781.1500000004</v>
      </c>
      <c r="T2256" s="67" t="s">
        <v>79</v>
      </c>
      <c r="U2256" s="67">
        <v>2121</v>
      </c>
      <c r="V2256" s="68">
        <v>44489</v>
      </c>
      <c r="W2256" s="68">
        <v>44494</v>
      </c>
      <c r="X2256" s="71">
        <f t="shared" si="293"/>
        <v>7358781.1500000004</v>
      </c>
      <c r="Y2256" s="71"/>
      <c r="Z2256" s="71">
        <f t="shared" si="294"/>
        <v>7358781.1500000004</v>
      </c>
      <c r="AA2256" s="67" t="s">
        <v>80</v>
      </c>
      <c r="AB2256" s="67"/>
      <c r="AC2256" s="67"/>
      <c r="AD2256" s="67">
        <v>1607</v>
      </c>
      <c r="AE2256" s="67"/>
      <c r="AF2256" s="67"/>
      <c r="AG2256" s="67" t="s">
        <v>81</v>
      </c>
      <c r="AH2256" s="34">
        <f t="shared" si="295"/>
        <v>7358781.1500000004</v>
      </c>
      <c r="AI2256" s="67" t="s">
        <v>82</v>
      </c>
      <c r="AJ2256" s="66"/>
      <c r="AK2256" s="67" t="s">
        <v>99</v>
      </c>
      <c r="AL2256" s="67"/>
    </row>
    <row r="2257" spans="1:38" ht="11.25" customHeight="1">
      <c r="A2257" s="4">
        <v>6371</v>
      </c>
      <c r="B2257" s="67" t="s">
        <v>72</v>
      </c>
      <c r="C2257" s="67" t="s">
        <v>90</v>
      </c>
      <c r="D2257" s="67" t="s">
        <v>72</v>
      </c>
      <c r="E2257" s="68">
        <v>44480</v>
      </c>
      <c r="F2257" s="68">
        <v>44480</v>
      </c>
      <c r="G2257" s="68" t="s">
        <v>73</v>
      </c>
      <c r="H2257" s="67" t="s">
        <v>15</v>
      </c>
      <c r="I2257" s="67">
        <v>14</v>
      </c>
      <c r="J2257" s="67" t="s">
        <v>74</v>
      </c>
      <c r="K2257" s="67"/>
      <c r="L2257" s="66" t="s">
        <v>92</v>
      </c>
      <c r="M2257" s="66" t="s">
        <v>7189</v>
      </c>
      <c r="N2257" s="67" t="s">
        <v>7190</v>
      </c>
      <c r="O2257" s="67" t="s">
        <v>7191</v>
      </c>
      <c r="P2257" s="68">
        <v>44362</v>
      </c>
      <c r="Q2257" s="71">
        <v>10435694.15</v>
      </c>
      <c r="R2257" s="71"/>
      <c r="S2257" s="71">
        <v>10435694.15</v>
      </c>
      <c r="T2257" s="67" t="s">
        <v>79</v>
      </c>
      <c r="U2257" s="67">
        <v>2122</v>
      </c>
      <c r="V2257" s="68">
        <v>44489</v>
      </c>
      <c r="W2257" s="68">
        <v>44494</v>
      </c>
      <c r="X2257" s="71">
        <f t="shared" si="293"/>
        <v>10435694.15</v>
      </c>
      <c r="Y2257" s="71"/>
      <c r="Z2257" s="71">
        <f t="shared" si="294"/>
        <v>10435694.15</v>
      </c>
      <c r="AA2257" s="67" t="s">
        <v>80</v>
      </c>
      <c r="AB2257" s="67"/>
      <c r="AC2257" s="67"/>
      <c r="AD2257" s="67">
        <v>1605</v>
      </c>
      <c r="AE2257" s="67"/>
      <c r="AF2257" s="67"/>
      <c r="AG2257" s="67" t="s">
        <v>81</v>
      </c>
      <c r="AH2257" s="34">
        <f t="shared" si="295"/>
        <v>10435694.15</v>
      </c>
      <c r="AI2257" s="67" t="s">
        <v>82</v>
      </c>
      <c r="AJ2257" s="66"/>
      <c r="AK2257" s="67" t="s">
        <v>99</v>
      </c>
      <c r="AL2257" s="67"/>
    </row>
    <row r="2258" spans="1:38" ht="11.25" customHeight="1">
      <c r="A2258" s="4">
        <v>6372</v>
      </c>
      <c r="B2258" s="67" t="s">
        <v>72</v>
      </c>
      <c r="C2258" s="67" t="s">
        <v>90</v>
      </c>
      <c r="D2258" s="67" t="s">
        <v>72</v>
      </c>
      <c r="E2258" s="68">
        <v>44480</v>
      </c>
      <c r="F2258" s="68">
        <v>44480</v>
      </c>
      <c r="G2258" s="68" t="s">
        <v>73</v>
      </c>
      <c r="H2258" s="67" t="s">
        <v>15</v>
      </c>
      <c r="I2258" s="67">
        <v>14</v>
      </c>
      <c r="J2258" s="67" t="s">
        <v>74</v>
      </c>
      <c r="K2258" s="67"/>
      <c r="L2258" s="66" t="s">
        <v>92</v>
      </c>
      <c r="M2258" s="66" t="s">
        <v>7192</v>
      </c>
      <c r="N2258" s="67" t="s">
        <v>7193</v>
      </c>
      <c r="O2258" s="67" t="s">
        <v>7194</v>
      </c>
      <c r="P2258" s="68">
        <v>44362</v>
      </c>
      <c r="Q2258" s="71">
        <v>16233987.75</v>
      </c>
      <c r="R2258" s="71"/>
      <c r="S2258" s="71">
        <v>16233987.75</v>
      </c>
      <c r="T2258" s="67" t="s">
        <v>79</v>
      </c>
      <c r="U2258" s="67">
        <v>2123</v>
      </c>
      <c r="V2258" s="68">
        <v>44489</v>
      </c>
      <c r="W2258" s="68">
        <v>44494</v>
      </c>
      <c r="X2258" s="71">
        <f t="shared" si="293"/>
        <v>16233987.75</v>
      </c>
      <c r="Y2258" s="71"/>
      <c r="Z2258" s="71">
        <f t="shared" si="294"/>
        <v>16233987.75</v>
      </c>
      <c r="AA2258" s="67" t="s">
        <v>80</v>
      </c>
      <c r="AB2258" s="67"/>
      <c r="AC2258" s="67"/>
      <c r="AD2258" s="67">
        <v>1604</v>
      </c>
      <c r="AE2258" s="67"/>
      <c r="AF2258" s="67"/>
      <c r="AG2258" s="67" t="s">
        <v>81</v>
      </c>
      <c r="AH2258" s="34">
        <f t="shared" si="295"/>
        <v>16233987.75</v>
      </c>
      <c r="AI2258" s="67" t="s">
        <v>82</v>
      </c>
      <c r="AJ2258" s="66"/>
      <c r="AK2258" s="67" t="s">
        <v>99</v>
      </c>
      <c r="AL2258" s="67"/>
    </row>
    <row r="2259" spans="1:38" ht="11.25" customHeight="1">
      <c r="A2259" s="4">
        <v>6373</v>
      </c>
      <c r="B2259" s="67" t="s">
        <v>72</v>
      </c>
      <c r="C2259" s="67" t="s">
        <v>90</v>
      </c>
      <c r="D2259" s="67" t="s">
        <v>72</v>
      </c>
      <c r="E2259" s="68">
        <v>44480</v>
      </c>
      <c r="F2259" s="68">
        <v>44480</v>
      </c>
      <c r="G2259" s="68" t="s">
        <v>73</v>
      </c>
      <c r="H2259" s="67" t="s">
        <v>15</v>
      </c>
      <c r="I2259" s="67">
        <v>14</v>
      </c>
      <c r="J2259" s="67" t="s">
        <v>74</v>
      </c>
      <c r="K2259" s="67"/>
      <c r="L2259" s="66" t="s">
        <v>92</v>
      </c>
      <c r="M2259" s="66" t="s">
        <v>7195</v>
      </c>
      <c r="N2259" s="67" t="s">
        <v>7196</v>
      </c>
      <c r="O2259" s="67" t="s">
        <v>7197</v>
      </c>
      <c r="P2259" s="68">
        <v>44362</v>
      </c>
      <c r="Q2259" s="71">
        <v>6962060.7300000004</v>
      </c>
      <c r="R2259" s="71"/>
      <c r="S2259" s="71">
        <v>6962060.7300000004</v>
      </c>
      <c r="T2259" s="67" t="s">
        <v>79</v>
      </c>
      <c r="U2259" s="67">
        <v>2124</v>
      </c>
      <c r="V2259" s="68">
        <v>44489</v>
      </c>
      <c r="W2259" s="68">
        <v>44494</v>
      </c>
      <c r="X2259" s="71">
        <f t="shared" si="293"/>
        <v>6962060.7300000004</v>
      </c>
      <c r="Y2259" s="71"/>
      <c r="Z2259" s="71">
        <f t="shared" si="294"/>
        <v>6962060.7300000004</v>
      </c>
      <c r="AA2259" s="67" t="s">
        <v>80</v>
      </c>
      <c r="AB2259" s="67"/>
      <c r="AC2259" s="67"/>
      <c r="AD2259" s="67">
        <v>1603</v>
      </c>
      <c r="AE2259" s="67"/>
      <c r="AF2259" s="67"/>
      <c r="AG2259" s="67" t="s">
        <v>81</v>
      </c>
      <c r="AH2259" s="34">
        <f t="shared" si="295"/>
        <v>6962060.7300000004</v>
      </c>
      <c r="AI2259" s="67" t="s">
        <v>82</v>
      </c>
      <c r="AJ2259" s="66"/>
      <c r="AK2259" s="67" t="s">
        <v>99</v>
      </c>
      <c r="AL2259" s="67"/>
    </row>
    <row r="2260" spans="1:38" ht="11.25" customHeight="1">
      <c r="A2260" s="4">
        <v>6374</v>
      </c>
      <c r="B2260" s="67" t="s">
        <v>72</v>
      </c>
      <c r="C2260" s="67" t="s">
        <v>90</v>
      </c>
      <c r="D2260" s="67" t="s">
        <v>72</v>
      </c>
      <c r="E2260" s="68">
        <v>44480</v>
      </c>
      <c r="F2260" s="68">
        <v>44480</v>
      </c>
      <c r="G2260" s="68" t="s">
        <v>73</v>
      </c>
      <c r="H2260" s="67" t="s">
        <v>15</v>
      </c>
      <c r="I2260" s="67">
        <v>14</v>
      </c>
      <c r="J2260" s="67" t="s">
        <v>74</v>
      </c>
      <c r="K2260" s="67"/>
      <c r="L2260" s="66" t="s">
        <v>92</v>
      </c>
      <c r="M2260" s="66" t="s">
        <v>7198</v>
      </c>
      <c r="N2260" s="67" t="s">
        <v>7199</v>
      </c>
      <c r="O2260" s="67" t="s">
        <v>7200</v>
      </c>
      <c r="P2260" s="68">
        <v>44362</v>
      </c>
      <c r="Q2260" s="71">
        <v>10433112.210000001</v>
      </c>
      <c r="R2260" s="71"/>
      <c r="S2260" s="71">
        <v>10433112.210000001</v>
      </c>
      <c r="T2260" s="67" t="s">
        <v>79</v>
      </c>
      <c r="U2260" s="67">
        <v>2125</v>
      </c>
      <c r="V2260" s="68">
        <v>44489</v>
      </c>
      <c r="W2260" s="68">
        <v>44494</v>
      </c>
      <c r="X2260" s="71">
        <f t="shared" si="293"/>
        <v>10433112.210000001</v>
      </c>
      <c r="Y2260" s="71"/>
      <c r="Z2260" s="71">
        <f t="shared" si="294"/>
        <v>10433112.210000001</v>
      </c>
      <c r="AA2260" s="67" t="s">
        <v>80</v>
      </c>
      <c r="AB2260" s="67"/>
      <c r="AC2260" s="67"/>
      <c r="AD2260" s="67">
        <v>1602</v>
      </c>
      <c r="AE2260" s="67"/>
      <c r="AF2260" s="67"/>
      <c r="AG2260" s="67" t="s">
        <v>81</v>
      </c>
      <c r="AH2260" s="34">
        <f t="shared" si="295"/>
        <v>10433112.210000001</v>
      </c>
      <c r="AI2260" s="67" t="s">
        <v>82</v>
      </c>
      <c r="AJ2260" s="66"/>
      <c r="AK2260" s="67" t="s">
        <v>99</v>
      </c>
      <c r="AL2260" s="67"/>
    </row>
    <row r="2261" spans="1:38" ht="11.25" customHeight="1">
      <c r="A2261" s="4">
        <v>6375</v>
      </c>
      <c r="B2261" s="67" t="s">
        <v>72</v>
      </c>
      <c r="C2261" s="67" t="s">
        <v>90</v>
      </c>
      <c r="D2261" s="67" t="s">
        <v>72</v>
      </c>
      <c r="E2261" s="68">
        <v>44480</v>
      </c>
      <c r="F2261" s="68">
        <v>44480</v>
      </c>
      <c r="G2261" s="68" t="s">
        <v>73</v>
      </c>
      <c r="H2261" s="67" t="s">
        <v>15</v>
      </c>
      <c r="I2261" s="67">
        <v>14</v>
      </c>
      <c r="J2261" s="67" t="s">
        <v>74</v>
      </c>
      <c r="K2261" s="67"/>
      <c r="L2261" s="66" t="s">
        <v>92</v>
      </c>
      <c r="M2261" s="66" t="s">
        <v>7201</v>
      </c>
      <c r="N2261" s="67" t="s">
        <v>7202</v>
      </c>
      <c r="O2261" s="67" t="s">
        <v>7203</v>
      </c>
      <c r="P2261" s="68">
        <v>44362</v>
      </c>
      <c r="Q2261" s="71">
        <v>7759897.0800000001</v>
      </c>
      <c r="R2261" s="71"/>
      <c r="S2261" s="71">
        <v>7759897.0800000001</v>
      </c>
      <c r="T2261" s="67" t="s">
        <v>79</v>
      </c>
      <c r="U2261" s="67">
        <v>2126</v>
      </c>
      <c r="V2261" s="68">
        <v>44489</v>
      </c>
      <c r="W2261" s="68">
        <v>44494</v>
      </c>
      <c r="X2261" s="71">
        <f t="shared" si="293"/>
        <v>7759897.0800000001</v>
      </c>
      <c r="Y2261" s="71"/>
      <c r="Z2261" s="71">
        <f t="shared" si="294"/>
        <v>7759897.0800000001</v>
      </c>
      <c r="AA2261" s="67" t="s">
        <v>80</v>
      </c>
      <c r="AB2261" s="67"/>
      <c r="AC2261" s="67"/>
      <c r="AD2261" s="67">
        <v>1600</v>
      </c>
      <c r="AE2261" s="67"/>
      <c r="AF2261" s="67"/>
      <c r="AG2261" s="67" t="s">
        <v>81</v>
      </c>
      <c r="AH2261" s="34">
        <f t="shared" si="295"/>
        <v>7759897.0800000001</v>
      </c>
      <c r="AI2261" s="67" t="s">
        <v>82</v>
      </c>
      <c r="AJ2261" s="66"/>
      <c r="AK2261" s="67" t="s">
        <v>99</v>
      </c>
      <c r="AL2261" s="67"/>
    </row>
    <row r="2262" spans="1:38" ht="11.25" customHeight="1">
      <c r="A2262" s="4">
        <v>6376</v>
      </c>
      <c r="B2262" s="67" t="s">
        <v>72</v>
      </c>
      <c r="C2262" s="67" t="s">
        <v>90</v>
      </c>
      <c r="D2262" s="67" t="s">
        <v>72</v>
      </c>
      <c r="E2262" s="68">
        <v>44480</v>
      </c>
      <c r="F2262" s="68">
        <v>44480</v>
      </c>
      <c r="G2262" s="68" t="s">
        <v>73</v>
      </c>
      <c r="H2262" s="67" t="s">
        <v>15</v>
      </c>
      <c r="I2262" s="67">
        <v>14</v>
      </c>
      <c r="J2262" s="67" t="s">
        <v>74</v>
      </c>
      <c r="K2262" s="67"/>
      <c r="L2262" s="66" t="s">
        <v>92</v>
      </c>
      <c r="M2262" s="66" t="s">
        <v>7204</v>
      </c>
      <c r="N2262" s="67" t="s">
        <v>7205</v>
      </c>
      <c r="O2262" s="67" t="s">
        <v>7206</v>
      </c>
      <c r="P2262" s="68">
        <v>44362</v>
      </c>
      <c r="Q2262" s="71">
        <v>5793743.1900000004</v>
      </c>
      <c r="R2262" s="71"/>
      <c r="S2262" s="71">
        <v>5793743.1900000004</v>
      </c>
      <c r="T2262" s="67" t="s">
        <v>79</v>
      </c>
      <c r="U2262" s="67">
        <v>2127</v>
      </c>
      <c r="V2262" s="68">
        <v>44489</v>
      </c>
      <c r="W2262" s="68">
        <v>44494</v>
      </c>
      <c r="X2262" s="71">
        <f t="shared" si="293"/>
        <v>5793743.1900000004</v>
      </c>
      <c r="Y2262" s="71"/>
      <c r="Z2262" s="71">
        <f t="shared" si="294"/>
        <v>5793743.1900000004</v>
      </c>
      <c r="AA2262" s="67" t="s">
        <v>80</v>
      </c>
      <c r="AB2262" s="67"/>
      <c r="AC2262" s="67"/>
      <c r="AD2262" s="67">
        <v>1599</v>
      </c>
      <c r="AE2262" s="67"/>
      <c r="AF2262" s="67"/>
      <c r="AG2262" s="67" t="s">
        <v>81</v>
      </c>
      <c r="AH2262" s="34">
        <f t="shared" si="295"/>
        <v>5793743.1900000004</v>
      </c>
      <c r="AI2262" s="67" t="s">
        <v>82</v>
      </c>
      <c r="AJ2262" s="66"/>
      <c r="AK2262" s="67" t="s">
        <v>99</v>
      </c>
      <c r="AL2262" s="67"/>
    </row>
    <row r="2263" spans="1:38" ht="11.25" customHeight="1">
      <c r="A2263" s="4">
        <v>6377</v>
      </c>
      <c r="B2263" s="67" t="s">
        <v>72</v>
      </c>
      <c r="C2263" s="67" t="s">
        <v>90</v>
      </c>
      <c r="D2263" s="67" t="s">
        <v>72</v>
      </c>
      <c r="E2263" s="68">
        <v>44480</v>
      </c>
      <c r="F2263" s="68">
        <v>44480</v>
      </c>
      <c r="G2263" s="68" t="s">
        <v>73</v>
      </c>
      <c r="H2263" s="67" t="s">
        <v>15</v>
      </c>
      <c r="I2263" s="67">
        <v>14</v>
      </c>
      <c r="J2263" s="67" t="s">
        <v>74</v>
      </c>
      <c r="K2263" s="67"/>
      <c r="L2263" s="66" t="s">
        <v>92</v>
      </c>
      <c r="M2263" s="66" t="s">
        <v>7207</v>
      </c>
      <c r="N2263" s="67" t="s">
        <v>7208</v>
      </c>
      <c r="O2263" s="67" t="s">
        <v>7209</v>
      </c>
      <c r="P2263" s="68">
        <v>44362</v>
      </c>
      <c r="Q2263" s="71">
        <v>18471525.760000002</v>
      </c>
      <c r="R2263" s="71"/>
      <c r="S2263" s="71">
        <v>18471525.760000002</v>
      </c>
      <c r="T2263" s="67" t="s">
        <v>79</v>
      </c>
      <c r="U2263" s="67">
        <v>2128</v>
      </c>
      <c r="V2263" s="68">
        <v>44489</v>
      </c>
      <c r="W2263" s="68">
        <v>44494</v>
      </c>
      <c r="X2263" s="71">
        <f t="shared" si="293"/>
        <v>18471525.760000002</v>
      </c>
      <c r="Y2263" s="71"/>
      <c r="Z2263" s="71">
        <f t="shared" si="294"/>
        <v>18471525.760000002</v>
      </c>
      <c r="AA2263" s="67" t="s">
        <v>80</v>
      </c>
      <c r="AB2263" s="67"/>
      <c r="AC2263" s="67"/>
      <c r="AD2263" s="67">
        <v>1608</v>
      </c>
      <c r="AE2263" s="67"/>
      <c r="AF2263" s="67"/>
      <c r="AG2263" s="67" t="s">
        <v>81</v>
      </c>
      <c r="AH2263" s="34">
        <f t="shared" si="295"/>
        <v>18471525.760000002</v>
      </c>
      <c r="AI2263" s="67" t="s">
        <v>82</v>
      </c>
      <c r="AJ2263" s="66"/>
      <c r="AK2263" s="67" t="s">
        <v>99</v>
      </c>
      <c r="AL2263" s="67"/>
    </row>
    <row r="2264" spans="1:38" ht="11.25" customHeight="1">
      <c r="A2264" s="4">
        <v>6378</v>
      </c>
      <c r="B2264" s="67" t="s">
        <v>72</v>
      </c>
      <c r="C2264" s="67" t="s">
        <v>90</v>
      </c>
      <c r="D2264" s="67" t="s">
        <v>72</v>
      </c>
      <c r="E2264" s="68">
        <v>44480</v>
      </c>
      <c r="F2264" s="68">
        <v>44480</v>
      </c>
      <c r="G2264" s="68" t="s">
        <v>73</v>
      </c>
      <c r="H2264" s="67" t="s">
        <v>15</v>
      </c>
      <c r="I2264" s="67">
        <v>14</v>
      </c>
      <c r="J2264" s="67" t="s">
        <v>74</v>
      </c>
      <c r="K2264" s="67"/>
      <c r="L2264" s="66" t="s">
        <v>92</v>
      </c>
      <c r="M2264" s="66" t="s">
        <v>7210</v>
      </c>
      <c r="N2264" s="67" t="s">
        <v>7211</v>
      </c>
      <c r="O2264" s="67" t="s">
        <v>7200</v>
      </c>
      <c r="P2264" s="68">
        <v>44362</v>
      </c>
      <c r="Q2264" s="71">
        <v>12256690.789999999</v>
      </c>
      <c r="R2264" s="71"/>
      <c r="S2264" s="71">
        <v>12256690.789999999</v>
      </c>
      <c r="T2264" s="67" t="s">
        <v>79</v>
      </c>
      <c r="U2264" s="67">
        <v>2129</v>
      </c>
      <c r="V2264" s="68">
        <v>44489</v>
      </c>
      <c r="W2264" s="68">
        <v>44494</v>
      </c>
      <c r="X2264" s="71">
        <f t="shared" si="293"/>
        <v>12256690.789999999</v>
      </c>
      <c r="Y2264" s="71"/>
      <c r="Z2264" s="71">
        <f t="shared" si="294"/>
        <v>12256690.789999999</v>
      </c>
      <c r="AA2264" s="67" t="s">
        <v>80</v>
      </c>
      <c r="AB2264" s="67"/>
      <c r="AC2264" s="67"/>
      <c r="AD2264" s="67">
        <v>1601</v>
      </c>
      <c r="AE2264" s="67"/>
      <c r="AF2264" s="67"/>
      <c r="AG2264" s="67" t="s">
        <v>81</v>
      </c>
      <c r="AH2264" s="34">
        <f t="shared" si="295"/>
        <v>12256690.789999999</v>
      </c>
      <c r="AI2264" s="67" t="s">
        <v>82</v>
      </c>
      <c r="AJ2264" s="66"/>
      <c r="AK2264" s="67" t="s">
        <v>99</v>
      </c>
      <c r="AL2264" s="67"/>
    </row>
    <row r="2265" spans="1:38" ht="11.25" customHeight="1">
      <c r="A2265" s="4">
        <v>6379</v>
      </c>
      <c r="B2265" s="67" t="s">
        <v>72</v>
      </c>
      <c r="C2265" s="67" t="s">
        <v>90</v>
      </c>
      <c r="D2265" s="67" t="s">
        <v>72</v>
      </c>
      <c r="E2265" s="68">
        <v>44480</v>
      </c>
      <c r="F2265" s="68">
        <v>44480</v>
      </c>
      <c r="G2265" s="68" t="s">
        <v>73</v>
      </c>
      <c r="H2265" s="67" t="s">
        <v>15</v>
      </c>
      <c r="I2265" s="67">
        <v>14</v>
      </c>
      <c r="J2265" s="67" t="s">
        <v>74</v>
      </c>
      <c r="K2265" s="67"/>
      <c r="L2265" s="66" t="s">
        <v>92</v>
      </c>
      <c r="M2265" s="66" t="s">
        <v>7212</v>
      </c>
      <c r="N2265" s="67" t="s">
        <v>7213</v>
      </c>
      <c r="O2265" s="67" t="s">
        <v>7214</v>
      </c>
      <c r="P2265" s="68">
        <v>44362</v>
      </c>
      <c r="Q2265" s="71">
        <v>7462266.29</v>
      </c>
      <c r="R2265" s="71"/>
      <c r="S2265" s="71">
        <v>7462266.29</v>
      </c>
      <c r="T2265" s="67" t="s">
        <v>79</v>
      </c>
      <c r="U2265" s="67">
        <v>2104</v>
      </c>
      <c r="V2265" s="68">
        <v>44488</v>
      </c>
      <c r="W2265" s="68">
        <v>44490</v>
      </c>
      <c r="X2265" s="71">
        <f t="shared" si="293"/>
        <v>7462266.29</v>
      </c>
      <c r="Y2265" s="71"/>
      <c r="Z2265" s="71">
        <f t="shared" si="294"/>
        <v>7462266.29</v>
      </c>
      <c r="AA2265" s="67" t="s">
        <v>80</v>
      </c>
      <c r="AB2265" s="67"/>
      <c r="AC2265" s="67"/>
      <c r="AD2265" s="67">
        <v>1626</v>
      </c>
      <c r="AE2265" s="67"/>
      <c r="AF2265" s="67"/>
      <c r="AG2265" s="67" t="s">
        <v>81</v>
      </c>
      <c r="AH2265" s="34">
        <f t="shared" si="295"/>
        <v>7462266.29</v>
      </c>
      <c r="AI2265" s="67" t="s">
        <v>82</v>
      </c>
      <c r="AJ2265" s="66"/>
      <c r="AK2265" s="67" t="s">
        <v>99</v>
      </c>
      <c r="AL2265" s="67"/>
    </row>
    <row r="2266" spans="1:38" ht="11.25" customHeight="1">
      <c r="A2266" s="4">
        <v>6380</v>
      </c>
      <c r="B2266" s="67" t="s">
        <v>72</v>
      </c>
      <c r="C2266" s="67" t="s">
        <v>90</v>
      </c>
      <c r="D2266" s="67" t="s">
        <v>72</v>
      </c>
      <c r="E2266" s="68">
        <v>44480</v>
      </c>
      <c r="F2266" s="68">
        <v>44480</v>
      </c>
      <c r="G2266" s="68" t="s">
        <v>73</v>
      </c>
      <c r="H2266" s="67" t="s">
        <v>15</v>
      </c>
      <c r="I2266" s="67">
        <v>14</v>
      </c>
      <c r="J2266" s="67" t="s">
        <v>74</v>
      </c>
      <c r="K2266" s="67"/>
      <c r="L2266" s="66" t="s">
        <v>92</v>
      </c>
      <c r="M2266" s="66" t="s">
        <v>7215</v>
      </c>
      <c r="N2266" s="67" t="s">
        <v>7216</v>
      </c>
      <c r="O2266" s="67" t="s">
        <v>7217</v>
      </c>
      <c r="P2266" s="68">
        <v>44362</v>
      </c>
      <c r="Q2266" s="71">
        <v>7506798.4199999999</v>
      </c>
      <c r="R2266" s="71"/>
      <c r="S2266" s="71">
        <v>7506798.4199999999</v>
      </c>
      <c r="T2266" s="67" t="s">
        <v>79</v>
      </c>
      <c r="U2266" s="67">
        <v>2105</v>
      </c>
      <c r="V2266" s="68">
        <v>44488</v>
      </c>
      <c r="W2266" s="68">
        <v>44490</v>
      </c>
      <c r="X2266" s="71">
        <f t="shared" si="293"/>
        <v>7506798.4199999999</v>
      </c>
      <c r="Y2266" s="71"/>
      <c r="Z2266" s="71">
        <f t="shared" si="294"/>
        <v>7506798.4199999999</v>
      </c>
      <c r="AA2266" s="67" t="s">
        <v>80</v>
      </c>
      <c r="AB2266" s="67"/>
      <c r="AC2266" s="67"/>
      <c r="AD2266" s="67">
        <v>1625</v>
      </c>
      <c r="AE2266" s="67"/>
      <c r="AF2266" s="67"/>
      <c r="AG2266" s="67" t="s">
        <v>81</v>
      </c>
      <c r="AH2266" s="34">
        <f t="shared" si="295"/>
        <v>7506798.4199999999</v>
      </c>
      <c r="AI2266" s="67" t="s">
        <v>82</v>
      </c>
      <c r="AJ2266" s="66"/>
      <c r="AK2266" s="67" t="s">
        <v>99</v>
      </c>
      <c r="AL2266" s="67"/>
    </row>
    <row r="2267" spans="1:38" ht="11.25" customHeight="1">
      <c r="A2267" s="4">
        <v>6381</v>
      </c>
      <c r="B2267" s="67" t="s">
        <v>72</v>
      </c>
      <c r="C2267" s="67" t="s">
        <v>90</v>
      </c>
      <c r="D2267" s="67" t="s">
        <v>72</v>
      </c>
      <c r="E2267" s="68">
        <v>44480</v>
      </c>
      <c r="F2267" s="68">
        <v>44480</v>
      </c>
      <c r="G2267" s="68" t="s">
        <v>73</v>
      </c>
      <c r="H2267" s="67" t="s">
        <v>15</v>
      </c>
      <c r="I2267" s="67">
        <v>14</v>
      </c>
      <c r="J2267" s="67" t="s">
        <v>74</v>
      </c>
      <c r="K2267" s="67"/>
      <c r="L2267" s="66" t="s">
        <v>92</v>
      </c>
      <c r="M2267" s="66" t="s">
        <v>7218</v>
      </c>
      <c r="N2267" s="67" t="s">
        <v>7219</v>
      </c>
      <c r="O2267" s="67" t="s">
        <v>7220</v>
      </c>
      <c r="P2267" s="68">
        <v>44362</v>
      </c>
      <c r="Q2267" s="71">
        <v>6407102.6200000001</v>
      </c>
      <c r="R2267" s="71"/>
      <c r="S2267" s="71">
        <v>6407102.6200000001</v>
      </c>
      <c r="T2267" s="67" t="s">
        <v>79</v>
      </c>
      <c r="U2267" s="67">
        <v>2106</v>
      </c>
      <c r="V2267" s="68">
        <v>44488</v>
      </c>
      <c r="W2267" s="68">
        <v>44490</v>
      </c>
      <c r="X2267" s="71">
        <f t="shared" si="293"/>
        <v>6407102.6200000001</v>
      </c>
      <c r="Y2267" s="71"/>
      <c r="Z2267" s="71">
        <f t="shared" si="294"/>
        <v>6407102.6200000001</v>
      </c>
      <c r="AA2267" s="67" t="s">
        <v>80</v>
      </c>
      <c r="AB2267" s="67"/>
      <c r="AC2267" s="67"/>
      <c r="AD2267" s="67">
        <v>1624</v>
      </c>
      <c r="AE2267" s="67"/>
      <c r="AF2267" s="67"/>
      <c r="AG2267" s="67" t="s">
        <v>81</v>
      </c>
      <c r="AH2267" s="34">
        <f t="shared" si="295"/>
        <v>6407102.6200000001</v>
      </c>
      <c r="AI2267" s="67" t="s">
        <v>82</v>
      </c>
      <c r="AJ2267" s="66"/>
      <c r="AK2267" s="67" t="s">
        <v>99</v>
      </c>
      <c r="AL2267" s="67"/>
    </row>
    <row r="2268" spans="1:38" ht="11.25" customHeight="1">
      <c r="A2268" s="4">
        <v>6382</v>
      </c>
      <c r="B2268" s="67" t="s">
        <v>72</v>
      </c>
      <c r="C2268" s="67" t="s">
        <v>90</v>
      </c>
      <c r="D2268" s="67" t="s">
        <v>72</v>
      </c>
      <c r="E2268" s="68">
        <v>44480</v>
      </c>
      <c r="F2268" s="68">
        <v>44480</v>
      </c>
      <c r="G2268" s="68" t="s">
        <v>73</v>
      </c>
      <c r="H2268" s="67" t="s">
        <v>15</v>
      </c>
      <c r="I2268" s="67">
        <v>14</v>
      </c>
      <c r="J2268" s="67" t="s">
        <v>74</v>
      </c>
      <c r="K2268" s="67"/>
      <c r="L2268" s="66" t="s">
        <v>92</v>
      </c>
      <c r="M2268" s="66" t="s">
        <v>7221</v>
      </c>
      <c r="N2268" s="67" t="s">
        <v>7222</v>
      </c>
      <c r="O2268" s="67" t="s">
        <v>7223</v>
      </c>
      <c r="P2268" s="68">
        <v>44362</v>
      </c>
      <c r="Q2268" s="71">
        <v>16196222.43</v>
      </c>
      <c r="R2268" s="71"/>
      <c r="S2268" s="71">
        <v>16196222.43</v>
      </c>
      <c r="T2268" s="67" t="s">
        <v>79</v>
      </c>
      <c r="U2268" s="67">
        <v>2107</v>
      </c>
      <c r="V2268" s="68">
        <v>44488</v>
      </c>
      <c r="W2268" s="68">
        <v>44490</v>
      </c>
      <c r="X2268" s="71">
        <f t="shared" si="293"/>
        <v>16196222.43</v>
      </c>
      <c r="Y2268" s="71"/>
      <c r="Z2268" s="71">
        <f t="shared" si="294"/>
        <v>16196222.43</v>
      </c>
      <c r="AA2268" s="67" t="s">
        <v>80</v>
      </c>
      <c r="AB2268" s="67"/>
      <c r="AC2268" s="67"/>
      <c r="AD2268" s="67">
        <v>1623</v>
      </c>
      <c r="AE2268" s="67"/>
      <c r="AF2268" s="67"/>
      <c r="AG2268" s="67" t="s">
        <v>81</v>
      </c>
      <c r="AH2268" s="34">
        <f t="shared" si="295"/>
        <v>16196222.43</v>
      </c>
      <c r="AI2268" s="67" t="s">
        <v>82</v>
      </c>
      <c r="AJ2268" s="66"/>
      <c r="AK2268" s="67" t="s">
        <v>99</v>
      </c>
      <c r="AL2268" s="67"/>
    </row>
    <row r="2269" spans="1:38" ht="11.25" customHeight="1">
      <c r="A2269" s="4">
        <v>6383</v>
      </c>
      <c r="B2269" s="67" t="s">
        <v>72</v>
      </c>
      <c r="C2269" s="67" t="s">
        <v>90</v>
      </c>
      <c r="D2269" s="67" t="s">
        <v>72</v>
      </c>
      <c r="E2269" s="68">
        <v>44480</v>
      </c>
      <c r="F2269" s="68">
        <v>44480</v>
      </c>
      <c r="G2269" s="68" t="s">
        <v>73</v>
      </c>
      <c r="H2269" s="67" t="s">
        <v>15</v>
      </c>
      <c r="I2269" s="67">
        <v>14</v>
      </c>
      <c r="J2269" s="67" t="s">
        <v>74</v>
      </c>
      <c r="K2269" s="67"/>
      <c r="L2269" s="66" t="s">
        <v>92</v>
      </c>
      <c r="M2269" s="66" t="s">
        <v>7224</v>
      </c>
      <c r="N2269" s="67" t="s">
        <v>7225</v>
      </c>
      <c r="O2269" s="67" t="s">
        <v>7226</v>
      </c>
      <c r="P2269" s="68">
        <v>44362</v>
      </c>
      <c r="Q2269" s="71">
        <v>3212569.01</v>
      </c>
      <c r="R2269" s="71"/>
      <c r="S2269" s="71">
        <v>3212569.01</v>
      </c>
      <c r="T2269" s="67" t="s">
        <v>79</v>
      </c>
      <c r="U2269" s="67">
        <v>2108</v>
      </c>
      <c r="V2269" s="68">
        <v>44488</v>
      </c>
      <c r="W2269" s="68">
        <v>44490</v>
      </c>
      <c r="X2269" s="71">
        <f t="shared" si="293"/>
        <v>3212569.01</v>
      </c>
      <c r="Y2269" s="71"/>
      <c r="Z2269" s="71">
        <f t="shared" si="294"/>
        <v>3212569.01</v>
      </c>
      <c r="AA2269" s="67" t="s">
        <v>80</v>
      </c>
      <c r="AB2269" s="67"/>
      <c r="AC2269" s="67"/>
      <c r="AD2269" s="67">
        <v>1622</v>
      </c>
      <c r="AE2269" s="67"/>
      <c r="AF2269" s="67"/>
      <c r="AG2269" s="67" t="s">
        <v>81</v>
      </c>
      <c r="AH2269" s="34">
        <f t="shared" si="295"/>
        <v>3212569.01</v>
      </c>
      <c r="AI2269" s="67" t="s">
        <v>82</v>
      </c>
      <c r="AJ2269" s="66"/>
      <c r="AK2269" s="67" t="s">
        <v>99</v>
      </c>
      <c r="AL2269" s="67"/>
    </row>
    <row r="2270" spans="1:38" ht="11.25" customHeight="1">
      <c r="A2270" s="4">
        <v>6384</v>
      </c>
      <c r="B2270" s="67" t="s">
        <v>72</v>
      </c>
      <c r="C2270" s="67" t="s">
        <v>90</v>
      </c>
      <c r="D2270" s="67" t="s">
        <v>72</v>
      </c>
      <c r="E2270" s="68">
        <v>44480</v>
      </c>
      <c r="F2270" s="68">
        <v>44480</v>
      </c>
      <c r="G2270" s="68" t="s">
        <v>73</v>
      </c>
      <c r="H2270" s="67" t="s">
        <v>15</v>
      </c>
      <c r="I2270" s="67">
        <v>14</v>
      </c>
      <c r="J2270" s="67" t="s">
        <v>74</v>
      </c>
      <c r="K2270" s="67"/>
      <c r="L2270" s="66" t="s">
        <v>92</v>
      </c>
      <c r="M2270" s="66" t="s">
        <v>7227</v>
      </c>
      <c r="N2270" s="67" t="s">
        <v>7228</v>
      </c>
      <c r="O2270" s="67" t="s">
        <v>7229</v>
      </c>
      <c r="P2270" s="68">
        <v>44362</v>
      </c>
      <c r="Q2270" s="71">
        <v>7379670.0199999996</v>
      </c>
      <c r="R2270" s="71"/>
      <c r="S2270" s="71">
        <v>7379670.0199999996</v>
      </c>
      <c r="T2270" s="67" t="s">
        <v>79</v>
      </c>
      <c r="U2270" s="67">
        <v>2109</v>
      </c>
      <c r="V2270" s="68">
        <v>44488</v>
      </c>
      <c r="W2270" s="68">
        <v>44490</v>
      </c>
      <c r="X2270" s="71">
        <f t="shared" si="293"/>
        <v>7379670.0199999996</v>
      </c>
      <c r="Y2270" s="71"/>
      <c r="Z2270" s="71">
        <f t="shared" si="294"/>
        <v>7379670.0199999996</v>
      </c>
      <c r="AA2270" s="67" t="s">
        <v>80</v>
      </c>
      <c r="AB2270" s="67"/>
      <c r="AC2270" s="67"/>
      <c r="AD2270" s="67">
        <v>1621</v>
      </c>
      <c r="AE2270" s="67"/>
      <c r="AF2270" s="67"/>
      <c r="AG2270" s="67" t="s">
        <v>81</v>
      </c>
      <c r="AH2270" s="34">
        <f t="shared" si="295"/>
        <v>7379670.0199999996</v>
      </c>
      <c r="AI2270" s="67" t="s">
        <v>82</v>
      </c>
      <c r="AJ2270" s="66"/>
      <c r="AK2270" s="67" t="s">
        <v>99</v>
      </c>
      <c r="AL2270" s="67"/>
    </row>
    <row r="2271" spans="1:38" ht="11.25" customHeight="1">
      <c r="A2271" s="4">
        <v>6385</v>
      </c>
      <c r="B2271" s="67" t="s">
        <v>72</v>
      </c>
      <c r="C2271" s="67" t="s">
        <v>90</v>
      </c>
      <c r="D2271" s="67" t="s">
        <v>72</v>
      </c>
      <c r="E2271" s="68">
        <v>44480</v>
      </c>
      <c r="F2271" s="68">
        <v>44480</v>
      </c>
      <c r="G2271" s="68" t="s">
        <v>73</v>
      </c>
      <c r="H2271" s="67" t="s">
        <v>15</v>
      </c>
      <c r="I2271" s="67">
        <v>14</v>
      </c>
      <c r="J2271" s="67" t="s">
        <v>74</v>
      </c>
      <c r="K2271" s="67"/>
      <c r="L2271" s="66" t="s">
        <v>92</v>
      </c>
      <c r="M2271" s="66" t="s">
        <v>7230</v>
      </c>
      <c r="N2271" s="67" t="s">
        <v>7231</v>
      </c>
      <c r="O2271" s="67" t="s">
        <v>7232</v>
      </c>
      <c r="P2271" s="68">
        <v>44362</v>
      </c>
      <c r="Q2271" s="71">
        <v>7397155.8899999997</v>
      </c>
      <c r="R2271" s="71"/>
      <c r="S2271" s="71">
        <v>7397155.8899999997</v>
      </c>
      <c r="T2271" s="67" t="s">
        <v>79</v>
      </c>
      <c r="U2271" s="67">
        <v>2110</v>
      </c>
      <c r="V2271" s="68">
        <v>44488</v>
      </c>
      <c r="W2271" s="68">
        <v>44490</v>
      </c>
      <c r="X2271" s="71">
        <f t="shared" si="293"/>
        <v>7397155.8899999997</v>
      </c>
      <c r="Y2271" s="71"/>
      <c r="Z2271" s="71">
        <f t="shared" si="294"/>
        <v>7397155.8899999997</v>
      </c>
      <c r="AA2271" s="67" t="s">
        <v>80</v>
      </c>
      <c r="AB2271" s="67"/>
      <c r="AC2271" s="67"/>
      <c r="AD2271" s="67">
        <v>1612</v>
      </c>
      <c r="AE2271" s="67"/>
      <c r="AF2271" s="67"/>
      <c r="AG2271" s="67" t="s">
        <v>81</v>
      </c>
      <c r="AH2271" s="34">
        <f t="shared" si="295"/>
        <v>7397155.8899999997</v>
      </c>
      <c r="AI2271" s="67" t="s">
        <v>82</v>
      </c>
      <c r="AJ2271" s="66"/>
      <c r="AK2271" s="67" t="s">
        <v>99</v>
      </c>
      <c r="AL2271" s="67"/>
    </row>
    <row r="2272" spans="1:38" ht="11.25" customHeight="1">
      <c r="A2272" s="4">
        <v>6386</v>
      </c>
      <c r="B2272" s="67" t="s">
        <v>72</v>
      </c>
      <c r="C2272" s="67" t="s">
        <v>90</v>
      </c>
      <c r="D2272" s="67" t="s">
        <v>72</v>
      </c>
      <c r="E2272" s="68">
        <v>44480</v>
      </c>
      <c r="F2272" s="68">
        <v>44480</v>
      </c>
      <c r="G2272" s="68" t="s">
        <v>73</v>
      </c>
      <c r="H2272" s="67" t="s">
        <v>15</v>
      </c>
      <c r="I2272" s="67">
        <v>14</v>
      </c>
      <c r="J2272" s="67" t="s">
        <v>74</v>
      </c>
      <c r="K2272" s="67"/>
      <c r="L2272" s="66" t="s">
        <v>92</v>
      </c>
      <c r="M2272" s="66" t="s">
        <v>7233</v>
      </c>
      <c r="N2272" s="67" t="s">
        <v>7234</v>
      </c>
      <c r="O2272" s="67" t="s">
        <v>7235</v>
      </c>
      <c r="P2272" s="68">
        <v>44362</v>
      </c>
      <c r="Q2272" s="71">
        <v>7960938.6900000004</v>
      </c>
      <c r="R2272" s="71"/>
      <c r="S2272" s="71">
        <v>7960938.6900000004</v>
      </c>
      <c r="T2272" s="67" t="s">
        <v>79</v>
      </c>
      <c r="U2272" s="67">
        <v>2111</v>
      </c>
      <c r="V2272" s="68">
        <v>44488</v>
      </c>
      <c r="W2272" s="68">
        <v>44490</v>
      </c>
      <c r="X2272" s="71">
        <f t="shared" si="293"/>
        <v>7960938.6900000004</v>
      </c>
      <c r="Y2272" s="71"/>
      <c r="Z2272" s="71">
        <f t="shared" si="294"/>
        <v>7960938.6900000004</v>
      </c>
      <c r="AA2272" s="67" t="s">
        <v>80</v>
      </c>
      <c r="AB2272" s="67"/>
      <c r="AC2272" s="67"/>
      <c r="AD2272" s="67">
        <v>1611</v>
      </c>
      <c r="AE2272" s="67"/>
      <c r="AF2272" s="67"/>
      <c r="AG2272" s="67" t="s">
        <v>81</v>
      </c>
      <c r="AH2272" s="34">
        <f t="shared" si="295"/>
        <v>7960938.6900000004</v>
      </c>
      <c r="AI2272" s="67" t="s">
        <v>82</v>
      </c>
      <c r="AJ2272" s="66"/>
      <c r="AK2272" s="67" t="s">
        <v>99</v>
      </c>
      <c r="AL2272" s="67"/>
    </row>
    <row r="2273" spans="1:38" ht="11.25" customHeight="1">
      <c r="A2273" s="4">
        <v>6387</v>
      </c>
      <c r="B2273" s="67" t="s">
        <v>72</v>
      </c>
      <c r="C2273" s="67" t="s">
        <v>90</v>
      </c>
      <c r="D2273" s="67" t="s">
        <v>72</v>
      </c>
      <c r="E2273" s="68">
        <v>44480</v>
      </c>
      <c r="F2273" s="68">
        <v>44480</v>
      </c>
      <c r="G2273" s="68" t="s">
        <v>73</v>
      </c>
      <c r="H2273" s="67" t="s">
        <v>15</v>
      </c>
      <c r="I2273" s="67">
        <v>14</v>
      </c>
      <c r="J2273" s="67" t="s">
        <v>74</v>
      </c>
      <c r="K2273" s="67"/>
      <c r="L2273" s="66" t="s">
        <v>92</v>
      </c>
      <c r="M2273" s="66" t="s">
        <v>7236</v>
      </c>
      <c r="N2273" s="67" t="s">
        <v>7237</v>
      </c>
      <c r="O2273" s="67" t="s">
        <v>7238</v>
      </c>
      <c r="P2273" s="68">
        <v>44362</v>
      </c>
      <c r="Q2273" s="71">
        <v>8024410.5099999998</v>
      </c>
      <c r="R2273" s="71"/>
      <c r="S2273" s="71">
        <v>8024410.5099999998</v>
      </c>
      <c r="T2273" s="67" t="s">
        <v>79</v>
      </c>
      <c r="U2273" s="67">
        <v>2112</v>
      </c>
      <c r="V2273" s="68">
        <v>44488</v>
      </c>
      <c r="W2273" s="68">
        <v>44490</v>
      </c>
      <c r="X2273" s="71">
        <f t="shared" si="293"/>
        <v>8024410.5099999998</v>
      </c>
      <c r="Y2273" s="71"/>
      <c r="Z2273" s="71">
        <f t="shared" si="294"/>
        <v>8024410.5099999998</v>
      </c>
      <c r="AA2273" s="67" t="s">
        <v>80</v>
      </c>
      <c r="AB2273" s="67"/>
      <c r="AC2273" s="67"/>
      <c r="AD2273" s="67">
        <v>1610</v>
      </c>
      <c r="AE2273" s="67"/>
      <c r="AF2273" s="67"/>
      <c r="AG2273" s="67" t="s">
        <v>81</v>
      </c>
      <c r="AH2273" s="34">
        <f t="shared" si="295"/>
        <v>8024410.5099999998</v>
      </c>
      <c r="AI2273" s="67" t="s">
        <v>82</v>
      </c>
      <c r="AJ2273" s="66"/>
      <c r="AK2273" s="67" t="s">
        <v>99</v>
      </c>
      <c r="AL2273" s="67"/>
    </row>
    <row r="2274" spans="1:38" ht="11.25" customHeight="1">
      <c r="A2274" s="4">
        <v>6388</v>
      </c>
      <c r="B2274" s="67" t="s">
        <v>72</v>
      </c>
      <c r="C2274" s="67" t="s">
        <v>90</v>
      </c>
      <c r="D2274" s="67" t="s">
        <v>72</v>
      </c>
      <c r="E2274" s="68">
        <v>44480</v>
      </c>
      <c r="F2274" s="68">
        <v>44480</v>
      </c>
      <c r="G2274" s="68" t="s">
        <v>73</v>
      </c>
      <c r="H2274" s="67" t="s">
        <v>15</v>
      </c>
      <c r="I2274" s="67">
        <v>14</v>
      </c>
      <c r="J2274" s="67" t="s">
        <v>74</v>
      </c>
      <c r="K2274" s="67"/>
      <c r="L2274" s="66" t="s">
        <v>92</v>
      </c>
      <c r="M2274" s="66" t="s">
        <v>7239</v>
      </c>
      <c r="N2274" s="67" t="s">
        <v>7240</v>
      </c>
      <c r="O2274" s="67" t="s">
        <v>7238</v>
      </c>
      <c r="P2274" s="68">
        <v>44362</v>
      </c>
      <c r="Q2274" s="71">
        <v>6757576.1100000003</v>
      </c>
      <c r="R2274" s="71"/>
      <c r="S2274" s="71">
        <v>6757576.1100000003</v>
      </c>
      <c r="T2274" s="67" t="s">
        <v>79</v>
      </c>
      <c r="U2274" s="67">
        <v>2113</v>
      </c>
      <c r="V2274" s="68">
        <v>44488</v>
      </c>
      <c r="W2274" s="68">
        <v>44490</v>
      </c>
      <c r="X2274" s="71">
        <f t="shared" si="293"/>
        <v>6757576.1100000003</v>
      </c>
      <c r="Y2274" s="71"/>
      <c r="Z2274" s="71">
        <f t="shared" si="294"/>
        <v>6757576.1100000003</v>
      </c>
      <c r="AA2274" s="67" t="s">
        <v>80</v>
      </c>
      <c r="AB2274" s="67"/>
      <c r="AC2274" s="67"/>
      <c r="AD2274" s="67">
        <v>1609</v>
      </c>
      <c r="AE2274" s="67"/>
      <c r="AF2274" s="67"/>
      <c r="AG2274" s="67" t="s">
        <v>81</v>
      </c>
      <c r="AH2274" s="34">
        <f t="shared" si="295"/>
        <v>6757576.1100000003</v>
      </c>
      <c r="AI2274" s="67" t="s">
        <v>82</v>
      </c>
      <c r="AJ2274" s="66"/>
      <c r="AK2274" s="67" t="s">
        <v>99</v>
      </c>
      <c r="AL2274" s="67"/>
    </row>
    <row r="2275" spans="1:38" ht="11.25" customHeight="1">
      <c r="A2275" s="4">
        <v>6389</v>
      </c>
      <c r="B2275" s="67" t="s">
        <v>72</v>
      </c>
      <c r="C2275" s="67" t="s">
        <v>72</v>
      </c>
      <c r="D2275" s="67" t="s">
        <v>72</v>
      </c>
      <c r="E2275" s="68">
        <v>44480</v>
      </c>
      <c r="F2275" s="68">
        <v>44480</v>
      </c>
      <c r="G2275" s="68" t="s">
        <v>73</v>
      </c>
      <c r="H2275" s="67" t="s">
        <v>21</v>
      </c>
      <c r="I2275" s="67">
        <v>14</v>
      </c>
      <c r="J2275" s="67" t="s">
        <v>74</v>
      </c>
      <c r="K2275" s="67"/>
      <c r="L2275" s="66" t="s">
        <v>610</v>
      </c>
      <c r="M2275" s="66" t="s">
        <v>7241</v>
      </c>
      <c r="N2275" s="67" t="s">
        <v>7242</v>
      </c>
      <c r="O2275" s="67" t="s">
        <v>7243</v>
      </c>
      <c r="P2275" s="68">
        <v>44368</v>
      </c>
      <c r="Q2275" s="71">
        <v>1750000</v>
      </c>
      <c r="R2275" s="71"/>
      <c r="S2275" s="71">
        <v>1750000</v>
      </c>
      <c r="T2275" s="67" t="s">
        <v>79</v>
      </c>
      <c r="U2275" s="67">
        <v>2084</v>
      </c>
      <c r="V2275" s="68">
        <v>44487</v>
      </c>
      <c r="W2275" s="68">
        <v>44488</v>
      </c>
      <c r="X2275" s="71">
        <f t="shared" si="293"/>
        <v>1750000</v>
      </c>
      <c r="Y2275" s="71"/>
      <c r="Z2275" s="71">
        <f t="shared" si="294"/>
        <v>1750000</v>
      </c>
      <c r="AA2275" s="67" t="s">
        <v>80</v>
      </c>
      <c r="AB2275" s="67"/>
      <c r="AC2275" s="67"/>
      <c r="AD2275" s="67">
        <v>1656</v>
      </c>
      <c r="AE2275" s="67"/>
      <c r="AF2275" s="67"/>
      <c r="AG2275" s="67" t="s">
        <v>81</v>
      </c>
      <c r="AH2275" s="34">
        <f t="shared" si="295"/>
        <v>1750000</v>
      </c>
      <c r="AI2275" s="67" t="s">
        <v>82</v>
      </c>
      <c r="AJ2275" s="66"/>
      <c r="AK2275" s="66" t="s">
        <v>610</v>
      </c>
      <c r="AL2275" s="67"/>
    </row>
    <row r="2276" spans="1:38" ht="11.25" customHeight="1">
      <c r="A2276" s="4">
        <v>6390</v>
      </c>
      <c r="B2276" s="67" t="s">
        <v>72</v>
      </c>
      <c r="C2276" s="67" t="s">
        <v>72</v>
      </c>
      <c r="D2276" s="67" t="s">
        <v>72</v>
      </c>
      <c r="E2276" s="68">
        <v>44480</v>
      </c>
      <c r="F2276" s="68">
        <v>44480</v>
      </c>
      <c r="G2276" s="68" t="s">
        <v>73</v>
      </c>
      <c r="H2276" s="67" t="s">
        <v>21</v>
      </c>
      <c r="I2276" s="67">
        <v>14</v>
      </c>
      <c r="J2276" s="67" t="s">
        <v>74</v>
      </c>
      <c r="K2276" s="67"/>
      <c r="L2276" s="66" t="s">
        <v>610</v>
      </c>
      <c r="M2276" s="66" t="s">
        <v>7244</v>
      </c>
      <c r="N2276" s="67" t="s">
        <v>7245</v>
      </c>
      <c r="O2276" s="67" t="s">
        <v>7246</v>
      </c>
      <c r="P2276" s="68">
        <v>44199</v>
      </c>
      <c r="Q2276" s="71">
        <v>1500000</v>
      </c>
      <c r="R2276" s="71"/>
      <c r="S2276" s="71">
        <v>1500000</v>
      </c>
      <c r="T2276" s="67" t="s">
        <v>79</v>
      </c>
      <c r="U2276" s="67">
        <v>2073</v>
      </c>
      <c r="V2276" s="68">
        <v>44487</v>
      </c>
      <c r="W2276" s="68">
        <v>44488</v>
      </c>
      <c r="X2276" s="71">
        <f t="shared" si="293"/>
        <v>1500000</v>
      </c>
      <c r="Y2276" s="71"/>
      <c r="Z2276" s="71">
        <f t="shared" si="294"/>
        <v>1500000</v>
      </c>
      <c r="AA2276" s="67" t="s">
        <v>80</v>
      </c>
      <c r="AB2276" s="67"/>
      <c r="AC2276" s="67"/>
      <c r="AD2276" s="67">
        <v>1655</v>
      </c>
      <c r="AE2276" s="67"/>
      <c r="AF2276" s="67"/>
      <c r="AG2276" s="67" t="s">
        <v>81</v>
      </c>
      <c r="AH2276" s="34">
        <f t="shared" si="295"/>
        <v>1500000</v>
      </c>
      <c r="AI2276" s="67" t="s">
        <v>82</v>
      </c>
      <c r="AJ2276" s="66"/>
      <c r="AK2276" s="66" t="s">
        <v>610</v>
      </c>
      <c r="AL2276" s="67"/>
    </row>
    <row r="2277" spans="1:38" ht="11.25" customHeight="1">
      <c r="A2277" s="4">
        <v>6391</v>
      </c>
      <c r="B2277" s="67" t="s">
        <v>72</v>
      </c>
      <c r="C2277" s="67" t="s">
        <v>72</v>
      </c>
      <c r="D2277" s="67" t="s">
        <v>72</v>
      </c>
      <c r="E2277" s="68">
        <v>44480</v>
      </c>
      <c r="F2277" s="68">
        <v>44480</v>
      </c>
      <c r="G2277" s="68" t="s">
        <v>73</v>
      </c>
      <c r="H2277" s="67" t="s">
        <v>21</v>
      </c>
      <c r="I2277" s="67">
        <v>14</v>
      </c>
      <c r="J2277" s="67" t="s">
        <v>74</v>
      </c>
      <c r="K2277" s="67"/>
      <c r="L2277" s="66" t="s">
        <v>610</v>
      </c>
      <c r="M2277" s="66" t="s">
        <v>7247</v>
      </c>
      <c r="N2277" s="67" t="s">
        <v>7248</v>
      </c>
      <c r="O2277" s="67" t="s">
        <v>7249</v>
      </c>
      <c r="P2277" s="68">
        <v>44354</v>
      </c>
      <c r="Q2277" s="71">
        <v>200000</v>
      </c>
      <c r="R2277" s="71"/>
      <c r="S2277" s="71">
        <v>200000</v>
      </c>
      <c r="T2277" s="67" t="s">
        <v>79</v>
      </c>
      <c r="U2277" s="67">
        <v>2072</v>
      </c>
      <c r="V2277" s="68">
        <v>44484</v>
      </c>
      <c r="W2277" s="68">
        <v>44488</v>
      </c>
      <c r="X2277" s="71">
        <f t="shared" si="293"/>
        <v>200000</v>
      </c>
      <c r="Y2277" s="71"/>
      <c r="Z2277" s="71">
        <f t="shared" si="294"/>
        <v>200000</v>
      </c>
      <c r="AA2277" s="67" t="s">
        <v>80</v>
      </c>
      <c r="AB2277" s="67"/>
      <c r="AC2277" s="67"/>
      <c r="AD2277" s="67">
        <v>1654</v>
      </c>
      <c r="AE2277" s="67"/>
      <c r="AF2277" s="67"/>
      <c r="AG2277" s="67" t="s">
        <v>81</v>
      </c>
      <c r="AH2277" s="34">
        <f t="shared" si="295"/>
        <v>200000</v>
      </c>
      <c r="AI2277" s="67" t="s">
        <v>82</v>
      </c>
      <c r="AJ2277" s="66"/>
      <c r="AK2277" s="66" t="s">
        <v>610</v>
      </c>
      <c r="AL2277" s="67"/>
    </row>
    <row r="2278" spans="1:38" ht="11.25" customHeight="1">
      <c r="A2278" s="4">
        <v>6392</v>
      </c>
      <c r="B2278" s="67" t="s">
        <v>72</v>
      </c>
      <c r="C2278" s="67" t="s">
        <v>72</v>
      </c>
      <c r="D2278" s="67" t="s">
        <v>72</v>
      </c>
      <c r="E2278" s="68">
        <v>44480</v>
      </c>
      <c r="F2278" s="68">
        <v>44480</v>
      </c>
      <c r="G2278" s="68" t="s">
        <v>73</v>
      </c>
      <c r="H2278" s="67" t="s">
        <v>21</v>
      </c>
      <c r="I2278" s="67">
        <v>14</v>
      </c>
      <c r="J2278" s="67" t="s">
        <v>74</v>
      </c>
      <c r="K2278" s="67"/>
      <c r="L2278" s="66" t="s">
        <v>610</v>
      </c>
      <c r="M2278" s="66" t="s">
        <v>7250</v>
      </c>
      <c r="N2278" s="67" t="s">
        <v>7251</v>
      </c>
      <c r="O2278" s="67" t="s">
        <v>7252</v>
      </c>
      <c r="P2278" s="68">
        <v>44355</v>
      </c>
      <c r="Q2278" s="71">
        <v>700000</v>
      </c>
      <c r="R2278" s="71"/>
      <c r="S2278" s="71">
        <v>700000</v>
      </c>
      <c r="T2278" s="67" t="s">
        <v>79</v>
      </c>
      <c r="U2278" s="67">
        <v>2071</v>
      </c>
      <c r="V2278" s="68">
        <v>44484</v>
      </c>
      <c r="W2278" s="68">
        <v>44488</v>
      </c>
      <c r="X2278" s="71">
        <f t="shared" si="293"/>
        <v>700000</v>
      </c>
      <c r="Y2278" s="71"/>
      <c r="Z2278" s="71">
        <f t="shared" si="294"/>
        <v>700000</v>
      </c>
      <c r="AA2278" s="67" t="s">
        <v>80</v>
      </c>
      <c r="AB2278" s="67"/>
      <c r="AC2278" s="67"/>
      <c r="AD2278" s="67">
        <v>1653</v>
      </c>
      <c r="AE2278" s="67"/>
      <c r="AF2278" s="67"/>
      <c r="AG2278" s="67" t="s">
        <v>81</v>
      </c>
      <c r="AH2278" s="34">
        <f t="shared" si="295"/>
        <v>700000</v>
      </c>
      <c r="AI2278" s="67" t="s">
        <v>82</v>
      </c>
      <c r="AJ2278" s="66"/>
      <c r="AK2278" s="66" t="s">
        <v>610</v>
      </c>
      <c r="AL2278" s="67"/>
    </row>
    <row r="2279" spans="1:38" ht="11.25" customHeight="1">
      <c r="A2279" s="4">
        <v>6393</v>
      </c>
      <c r="B2279" s="67" t="s">
        <v>83</v>
      </c>
      <c r="C2279" s="67" t="s">
        <v>83</v>
      </c>
      <c r="D2279" s="67" t="s">
        <v>72</v>
      </c>
      <c r="E2279" s="68">
        <v>44480</v>
      </c>
      <c r="F2279" s="68">
        <v>44480</v>
      </c>
      <c r="G2279" s="68" t="s">
        <v>73</v>
      </c>
      <c r="H2279" s="67" t="s">
        <v>21</v>
      </c>
      <c r="I2279" s="67">
        <v>14</v>
      </c>
      <c r="J2279" s="67" t="s">
        <v>74</v>
      </c>
      <c r="K2279" s="67"/>
      <c r="L2279" s="66" t="s">
        <v>610</v>
      </c>
      <c r="M2279" s="66" t="s">
        <v>7253</v>
      </c>
      <c r="N2279" s="67" t="s">
        <v>7254</v>
      </c>
      <c r="O2279" s="67" t="s">
        <v>7255</v>
      </c>
      <c r="P2279" s="68">
        <v>44377</v>
      </c>
      <c r="Q2279" s="71">
        <v>9000000</v>
      </c>
      <c r="R2279" s="71"/>
      <c r="S2279" s="71">
        <v>9000000</v>
      </c>
      <c r="T2279" s="67" t="s">
        <v>79</v>
      </c>
      <c r="U2279" s="67">
        <v>2057</v>
      </c>
      <c r="V2279" s="68">
        <v>44483</v>
      </c>
      <c r="W2279" s="68">
        <v>44488</v>
      </c>
      <c r="X2279" s="71">
        <f t="shared" si="293"/>
        <v>9000000</v>
      </c>
      <c r="Y2279" s="71"/>
      <c r="Z2279" s="71">
        <f t="shared" si="294"/>
        <v>9000000</v>
      </c>
      <c r="AA2279" s="67" t="s">
        <v>80</v>
      </c>
      <c r="AB2279" s="67"/>
      <c r="AC2279" s="67"/>
      <c r="AD2279" s="67">
        <v>1641</v>
      </c>
      <c r="AE2279" s="67"/>
      <c r="AF2279" s="67"/>
      <c r="AG2279" s="67" t="s">
        <v>81</v>
      </c>
      <c r="AH2279" s="34">
        <f t="shared" si="295"/>
        <v>9000000</v>
      </c>
      <c r="AI2279" s="67" t="s">
        <v>82</v>
      </c>
      <c r="AJ2279" s="66"/>
      <c r="AK2279" s="66" t="s">
        <v>610</v>
      </c>
      <c r="AL2279" s="67"/>
    </row>
    <row r="2280" spans="1:38" ht="11.25" customHeight="1">
      <c r="A2280" s="4">
        <v>6394</v>
      </c>
      <c r="B2280" s="67" t="s">
        <v>134</v>
      </c>
      <c r="C2280" s="67" t="s">
        <v>7256</v>
      </c>
      <c r="D2280" s="67" t="s">
        <v>72</v>
      </c>
      <c r="E2280" s="68">
        <v>44481</v>
      </c>
      <c r="F2280" s="68">
        <v>44481</v>
      </c>
      <c r="G2280" s="68" t="s">
        <v>91</v>
      </c>
      <c r="H2280" s="67" t="s">
        <v>2</v>
      </c>
      <c r="I2280" s="67">
        <v>3.14</v>
      </c>
      <c r="J2280" s="67" t="s">
        <v>74</v>
      </c>
      <c r="K2280" s="67"/>
      <c r="L2280" s="66" t="s">
        <v>7257</v>
      </c>
      <c r="M2280" s="66" t="s">
        <v>7258</v>
      </c>
      <c r="N2280" s="67" t="s">
        <v>7259</v>
      </c>
      <c r="O2280" s="67" t="s">
        <v>7260</v>
      </c>
      <c r="P2280" s="68">
        <v>44308</v>
      </c>
      <c r="Q2280" s="71">
        <v>30800000</v>
      </c>
      <c r="R2280" s="71"/>
      <c r="S2280" s="71">
        <v>30800000</v>
      </c>
      <c r="T2280" s="67" t="s">
        <v>5406</v>
      </c>
      <c r="U2280" s="67">
        <v>2518</v>
      </c>
      <c r="V2280" s="68">
        <v>44517</v>
      </c>
      <c r="W2280" s="68">
        <v>44518</v>
      </c>
      <c r="X2280" s="71">
        <f t="shared" si="293"/>
        <v>30800000</v>
      </c>
      <c r="Y2280" s="71"/>
      <c r="Z2280" s="71">
        <f t="shared" si="294"/>
        <v>30800000</v>
      </c>
      <c r="AA2280" s="67" t="s">
        <v>80</v>
      </c>
      <c r="AB2280" s="67"/>
      <c r="AC2280" s="67"/>
      <c r="AD2280" s="67">
        <v>2547</v>
      </c>
      <c r="AE2280" s="67"/>
      <c r="AF2280" s="67"/>
      <c r="AG2280" s="67" t="s">
        <v>81</v>
      </c>
      <c r="AH2280" s="34">
        <f t="shared" si="295"/>
        <v>30800000</v>
      </c>
      <c r="AI2280" s="67" t="s">
        <v>82</v>
      </c>
      <c r="AJ2280" s="66"/>
      <c r="AK2280" s="66" t="s">
        <v>7257</v>
      </c>
      <c r="AL2280" s="67"/>
    </row>
    <row r="2281" spans="1:38" ht="11.25" customHeight="1">
      <c r="A2281" s="4">
        <v>6395</v>
      </c>
      <c r="B2281" s="67" t="s">
        <v>636</v>
      </c>
      <c r="C2281" s="67" t="s">
        <v>636</v>
      </c>
      <c r="D2281" s="67" t="s">
        <v>72</v>
      </c>
      <c r="E2281" s="68">
        <v>44481</v>
      </c>
      <c r="F2281" s="68">
        <v>44481</v>
      </c>
      <c r="G2281" s="68" t="s">
        <v>91</v>
      </c>
      <c r="H2281" s="67" t="s">
        <v>11</v>
      </c>
      <c r="I2281" s="67">
        <v>3</v>
      </c>
      <c r="J2281" s="67" t="s">
        <v>100</v>
      </c>
      <c r="K2281" s="67"/>
      <c r="L2281" s="66" t="s">
        <v>7261</v>
      </c>
      <c r="M2281" s="66" t="s">
        <v>690</v>
      </c>
      <c r="N2281" s="67" t="s">
        <v>7262</v>
      </c>
      <c r="O2281" s="67" t="s">
        <v>7263</v>
      </c>
      <c r="P2281" s="68">
        <v>44433</v>
      </c>
      <c r="Q2281" s="71">
        <v>58104150</v>
      </c>
      <c r="R2281" s="71"/>
      <c r="S2281" s="71">
        <v>40672905</v>
      </c>
      <c r="T2281" s="67" t="s">
        <v>96</v>
      </c>
      <c r="U2281" s="67">
        <v>2574</v>
      </c>
      <c r="V2281" s="68">
        <v>44511</v>
      </c>
      <c r="W2281" s="68">
        <v>44518</v>
      </c>
      <c r="X2281" s="71">
        <v>40672905</v>
      </c>
      <c r="Y2281" s="71"/>
      <c r="Z2281" s="71">
        <v>40672905</v>
      </c>
      <c r="AA2281" s="67" t="s">
        <v>80</v>
      </c>
      <c r="AB2281" s="67"/>
      <c r="AC2281" s="67"/>
      <c r="AD2281" s="67">
        <v>2001</v>
      </c>
      <c r="AE2281" s="67"/>
      <c r="AF2281" s="67"/>
      <c r="AG2281" s="67" t="s">
        <v>7264</v>
      </c>
      <c r="AH2281" s="34"/>
      <c r="AI2281" s="67" t="s">
        <v>403</v>
      </c>
      <c r="AJ2281" s="66"/>
      <c r="AK2281" s="66" t="s">
        <v>690</v>
      </c>
      <c r="AL2281" s="67"/>
    </row>
    <row r="2282" spans="1:38" ht="11.25" customHeight="1">
      <c r="A2282" s="4">
        <v>6396</v>
      </c>
      <c r="B2282" s="67" t="s">
        <v>83</v>
      </c>
      <c r="C2282" s="67" t="s">
        <v>249</v>
      </c>
      <c r="D2282" s="67" t="s">
        <v>72</v>
      </c>
      <c r="E2282" s="68">
        <v>44481</v>
      </c>
      <c r="F2282" s="68">
        <v>44481</v>
      </c>
      <c r="G2282" s="68" t="s">
        <v>177</v>
      </c>
      <c r="H2282" s="67" t="s">
        <v>18</v>
      </c>
      <c r="I2282" s="67">
        <v>10</v>
      </c>
      <c r="J2282" s="67" t="s">
        <v>100</v>
      </c>
      <c r="K2282" s="67"/>
      <c r="L2282" s="66" t="s">
        <v>7265</v>
      </c>
      <c r="M2282" s="66" t="s">
        <v>7266</v>
      </c>
      <c r="N2282" s="67"/>
      <c r="O2282" s="67" t="s">
        <v>7267</v>
      </c>
      <c r="P2282" s="68">
        <v>44448</v>
      </c>
      <c r="Q2282" s="71">
        <v>1193700</v>
      </c>
      <c r="R2282" s="71"/>
      <c r="S2282" s="71">
        <v>1193700</v>
      </c>
      <c r="T2282" s="67" t="s">
        <v>96</v>
      </c>
      <c r="U2282" s="67">
        <v>2029</v>
      </c>
      <c r="V2282" s="68">
        <v>44482</v>
      </c>
      <c r="W2282" s="68">
        <v>44487</v>
      </c>
      <c r="X2282" s="71">
        <v>1193700</v>
      </c>
      <c r="Y2282" s="71"/>
      <c r="Z2282" s="71">
        <v>1193700</v>
      </c>
      <c r="AA2282" s="67" t="s">
        <v>80</v>
      </c>
      <c r="AB2282" s="67"/>
      <c r="AC2282" s="67"/>
      <c r="AD2282" s="67">
        <v>347</v>
      </c>
      <c r="AE2282" s="67"/>
      <c r="AF2282" s="67"/>
      <c r="AG2282" s="67" t="s">
        <v>7268</v>
      </c>
      <c r="AH2282" s="34"/>
      <c r="AI2282" s="67" t="s">
        <v>403</v>
      </c>
      <c r="AJ2282" s="66"/>
      <c r="AK2282" s="66" t="s">
        <v>7266</v>
      </c>
      <c r="AL2282" s="67"/>
    </row>
    <row r="2283" spans="1:38" ht="11.25" customHeight="1">
      <c r="A2283" s="4">
        <v>6397</v>
      </c>
      <c r="B2283" s="67" t="s">
        <v>220</v>
      </c>
      <c r="C2283" s="67" t="s">
        <v>276</v>
      </c>
      <c r="D2283" s="67" t="s">
        <v>72</v>
      </c>
      <c r="E2283" s="68">
        <v>44481</v>
      </c>
      <c r="F2283" s="68">
        <v>44481</v>
      </c>
      <c r="G2283" s="68" t="s">
        <v>177</v>
      </c>
      <c r="H2283" s="67" t="s">
        <v>18</v>
      </c>
      <c r="I2283" s="67">
        <v>10</v>
      </c>
      <c r="J2283" s="67" t="s">
        <v>100</v>
      </c>
      <c r="K2283" s="67"/>
      <c r="L2283" s="66" t="s">
        <v>7269</v>
      </c>
      <c r="M2283" s="66" t="s">
        <v>7270</v>
      </c>
      <c r="N2283" s="67"/>
      <c r="O2283" s="67" t="s">
        <v>7271</v>
      </c>
      <c r="P2283" s="68">
        <v>44456</v>
      </c>
      <c r="Q2283" s="71">
        <v>4936095</v>
      </c>
      <c r="R2283" s="71"/>
      <c r="S2283" s="71">
        <v>4936095</v>
      </c>
      <c r="T2283" s="67" t="s">
        <v>96</v>
      </c>
      <c r="U2283" s="67">
        <v>2151</v>
      </c>
      <c r="V2283" s="68">
        <v>44491</v>
      </c>
      <c r="W2283" s="68">
        <v>44494</v>
      </c>
      <c r="X2283" s="71">
        <v>4936095</v>
      </c>
      <c r="Y2283" s="71"/>
      <c r="Z2283" s="71">
        <v>4936095</v>
      </c>
      <c r="AA2283" s="67" t="s">
        <v>80</v>
      </c>
      <c r="AB2283" s="67"/>
      <c r="AC2283" s="67"/>
      <c r="AD2283" s="67">
        <v>366</v>
      </c>
      <c r="AE2283" s="67"/>
      <c r="AF2283" s="67"/>
      <c r="AG2283" s="67" t="s">
        <v>7272</v>
      </c>
      <c r="AH2283" s="34"/>
      <c r="AI2283" s="67" t="s">
        <v>403</v>
      </c>
      <c r="AJ2283" s="66"/>
      <c r="AK2283" s="66" t="s">
        <v>7270</v>
      </c>
      <c r="AL2283" s="67"/>
    </row>
    <row r="2284" spans="1:38" ht="11.25" customHeight="1">
      <c r="A2284" s="4">
        <v>6399</v>
      </c>
      <c r="B2284" s="67" t="s">
        <v>72</v>
      </c>
      <c r="C2284" s="67" t="s">
        <v>72</v>
      </c>
      <c r="D2284" s="67" t="s">
        <v>72</v>
      </c>
      <c r="E2284" s="68">
        <v>44481</v>
      </c>
      <c r="F2284" s="68">
        <v>44481</v>
      </c>
      <c r="G2284" s="68" t="s">
        <v>73</v>
      </c>
      <c r="H2284" s="67" t="s">
        <v>21</v>
      </c>
      <c r="I2284" s="67">
        <v>14</v>
      </c>
      <c r="J2284" s="67" t="s">
        <v>74</v>
      </c>
      <c r="K2284" s="67"/>
      <c r="L2284" s="67" t="s">
        <v>958</v>
      </c>
      <c r="M2284" s="66" t="s">
        <v>7273</v>
      </c>
      <c r="N2284" s="67" t="s">
        <v>7274</v>
      </c>
      <c r="O2284" s="67" t="s">
        <v>7275</v>
      </c>
      <c r="P2284" s="68">
        <v>43836</v>
      </c>
      <c r="Q2284" s="71">
        <v>3939000</v>
      </c>
      <c r="R2284" s="71"/>
      <c r="S2284" s="71">
        <v>3746250</v>
      </c>
      <c r="T2284" s="67" t="s">
        <v>79</v>
      </c>
      <c r="U2284" s="67">
        <v>2251</v>
      </c>
      <c r="V2284" s="68">
        <v>44494</v>
      </c>
      <c r="W2284" s="68">
        <v>44496</v>
      </c>
      <c r="X2284" s="71">
        <f t="shared" ref="X2284:X2290" si="296">+S2284</f>
        <v>3746250</v>
      </c>
      <c r="Y2284" s="71"/>
      <c r="Z2284" s="71">
        <f t="shared" ref="Z2284:Z2290" si="297">SUM(X2284:Y2284)</f>
        <v>3746250</v>
      </c>
      <c r="AA2284" s="67" t="s">
        <v>80</v>
      </c>
      <c r="AB2284" s="67"/>
      <c r="AC2284" s="67"/>
      <c r="AD2284" s="67">
        <v>1673</v>
      </c>
      <c r="AE2284" s="67"/>
      <c r="AF2284" s="67"/>
      <c r="AG2284" s="67" t="s">
        <v>81</v>
      </c>
      <c r="AH2284" s="34">
        <f t="shared" ref="AH2284:AH2290" si="298">Z2284</f>
        <v>3746250</v>
      </c>
      <c r="AI2284" s="67" t="s">
        <v>82</v>
      </c>
      <c r="AJ2284" s="66"/>
      <c r="AK2284" s="66" t="s">
        <v>958</v>
      </c>
      <c r="AL2284" s="67"/>
    </row>
    <row r="2285" spans="1:38" ht="11.25" customHeight="1">
      <c r="A2285" s="4">
        <v>6400</v>
      </c>
      <c r="B2285" s="67" t="s">
        <v>72</v>
      </c>
      <c r="C2285" s="67" t="s">
        <v>72</v>
      </c>
      <c r="D2285" s="67" t="s">
        <v>72</v>
      </c>
      <c r="E2285" s="68">
        <v>44481</v>
      </c>
      <c r="F2285" s="68">
        <v>44481</v>
      </c>
      <c r="G2285" s="68" t="s">
        <v>73</v>
      </c>
      <c r="H2285" s="67" t="s">
        <v>21</v>
      </c>
      <c r="I2285" s="67">
        <v>14</v>
      </c>
      <c r="J2285" s="67" t="s">
        <v>74</v>
      </c>
      <c r="K2285" s="67"/>
      <c r="L2285" s="67" t="s">
        <v>958</v>
      </c>
      <c r="M2285" s="66" t="s">
        <v>7276</v>
      </c>
      <c r="N2285" s="67" t="s">
        <v>7277</v>
      </c>
      <c r="O2285" s="67" t="s">
        <v>7278</v>
      </c>
      <c r="P2285" s="68">
        <v>43924</v>
      </c>
      <c r="Q2285" s="71">
        <v>10587000</v>
      </c>
      <c r="R2285" s="71"/>
      <c r="S2285" s="71">
        <v>10582500</v>
      </c>
      <c r="T2285" s="67" t="s">
        <v>79</v>
      </c>
      <c r="U2285" s="67">
        <v>2255</v>
      </c>
      <c r="V2285" s="68">
        <v>44494</v>
      </c>
      <c r="W2285" s="68">
        <v>44496</v>
      </c>
      <c r="X2285" s="71">
        <f t="shared" si="296"/>
        <v>10582500</v>
      </c>
      <c r="Y2285" s="71"/>
      <c r="Z2285" s="71">
        <f t="shared" si="297"/>
        <v>10582500</v>
      </c>
      <c r="AA2285" s="67" t="s">
        <v>80</v>
      </c>
      <c r="AB2285" s="67"/>
      <c r="AC2285" s="67"/>
      <c r="AD2285" s="67">
        <v>1674</v>
      </c>
      <c r="AE2285" s="67"/>
      <c r="AF2285" s="67"/>
      <c r="AG2285" s="67" t="s">
        <v>81</v>
      </c>
      <c r="AH2285" s="34">
        <f t="shared" si="298"/>
        <v>10582500</v>
      </c>
      <c r="AI2285" s="67" t="s">
        <v>82</v>
      </c>
      <c r="AJ2285" s="66"/>
      <c r="AK2285" s="66" t="s">
        <v>958</v>
      </c>
      <c r="AL2285" s="67"/>
    </row>
    <row r="2286" spans="1:38" ht="11.25" customHeight="1">
      <c r="A2286" s="4">
        <v>6401</v>
      </c>
      <c r="B2286" s="67" t="s">
        <v>72</v>
      </c>
      <c r="C2286" s="67" t="s">
        <v>72</v>
      </c>
      <c r="D2286" s="67" t="s">
        <v>72</v>
      </c>
      <c r="E2286" s="68">
        <v>44481</v>
      </c>
      <c r="F2286" s="68">
        <v>44481</v>
      </c>
      <c r="G2286" s="68" t="s">
        <v>73</v>
      </c>
      <c r="H2286" s="67" t="s">
        <v>21</v>
      </c>
      <c r="I2286" s="67">
        <v>14</v>
      </c>
      <c r="J2286" s="67" t="s">
        <v>74</v>
      </c>
      <c r="K2286" s="67"/>
      <c r="L2286" s="67" t="s">
        <v>958</v>
      </c>
      <c r="M2286" s="66" t="s">
        <v>7279</v>
      </c>
      <c r="N2286" s="67" t="s">
        <v>7280</v>
      </c>
      <c r="O2286" s="67" t="s">
        <v>7281</v>
      </c>
      <c r="P2286" s="68">
        <v>44474</v>
      </c>
      <c r="Q2286" s="71">
        <v>11170000</v>
      </c>
      <c r="R2286" s="71"/>
      <c r="S2286" s="71">
        <v>9641875</v>
      </c>
      <c r="T2286" s="67" t="s">
        <v>79</v>
      </c>
      <c r="U2286" s="67">
        <v>2256</v>
      </c>
      <c r="V2286" s="68">
        <v>44494</v>
      </c>
      <c r="W2286" s="68">
        <v>44497</v>
      </c>
      <c r="X2286" s="71">
        <f t="shared" si="296"/>
        <v>9641875</v>
      </c>
      <c r="Y2286" s="71"/>
      <c r="Z2286" s="71">
        <f t="shared" si="297"/>
        <v>9641875</v>
      </c>
      <c r="AA2286" s="67" t="s">
        <v>80</v>
      </c>
      <c r="AB2286" s="67"/>
      <c r="AC2286" s="67"/>
      <c r="AD2286" s="67">
        <v>1676</v>
      </c>
      <c r="AE2286" s="67"/>
      <c r="AF2286" s="67"/>
      <c r="AG2286" s="67" t="s">
        <v>81</v>
      </c>
      <c r="AH2286" s="34">
        <f t="shared" si="298"/>
        <v>9641875</v>
      </c>
      <c r="AI2286" s="67" t="s">
        <v>82</v>
      </c>
      <c r="AJ2286" s="66"/>
      <c r="AK2286" s="66" t="s">
        <v>958</v>
      </c>
      <c r="AL2286" s="67"/>
    </row>
    <row r="2287" spans="1:38" ht="11.25" customHeight="1">
      <c r="A2287" s="4">
        <v>6402</v>
      </c>
      <c r="B2287" s="67" t="s">
        <v>83</v>
      </c>
      <c r="C2287" s="67" t="s">
        <v>83</v>
      </c>
      <c r="D2287" s="67" t="s">
        <v>72</v>
      </c>
      <c r="E2287" s="68">
        <v>44481</v>
      </c>
      <c r="F2287" s="68">
        <v>44481</v>
      </c>
      <c r="G2287" s="68" t="s">
        <v>73</v>
      </c>
      <c r="H2287" s="67" t="s">
        <v>21</v>
      </c>
      <c r="I2287" s="67">
        <v>14</v>
      </c>
      <c r="J2287" s="67" t="s">
        <v>74</v>
      </c>
      <c r="K2287" s="67"/>
      <c r="L2287" s="67" t="s">
        <v>958</v>
      </c>
      <c r="M2287" s="66" t="s">
        <v>7282</v>
      </c>
      <c r="N2287" s="67" t="s">
        <v>7283</v>
      </c>
      <c r="O2287" s="67" t="s">
        <v>7284</v>
      </c>
      <c r="P2287" s="68">
        <v>43501</v>
      </c>
      <c r="Q2287" s="71">
        <v>12920000</v>
      </c>
      <c r="R2287" s="71"/>
      <c r="S2287" s="71">
        <v>11306909.02</v>
      </c>
      <c r="T2287" s="67" t="s">
        <v>79</v>
      </c>
      <c r="U2287" s="67">
        <v>2257</v>
      </c>
      <c r="V2287" s="68">
        <v>44495</v>
      </c>
      <c r="W2287" s="68">
        <v>44496</v>
      </c>
      <c r="X2287" s="71">
        <f t="shared" si="296"/>
        <v>11306909.02</v>
      </c>
      <c r="Y2287" s="71"/>
      <c r="Z2287" s="71">
        <f t="shared" si="297"/>
        <v>11306909.02</v>
      </c>
      <c r="AA2287" s="67" t="s">
        <v>80</v>
      </c>
      <c r="AB2287" s="67"/>
      <c r="AC2287" s="67"/>
      <c r="AD2287" s="67">
        <v>1677</v>
      </c>
      <c r="AE2287" s="67"/>
      <c r="AF2287" s="67"/>
      <c r="AG2287" s="67" t="s">
        <v>81</v>
      </c>
      <c r="AH2287" s="34">
        <f t="shared" si="298"/>
        <v>11306909.02</v>
      </c>
      <c r="AI2287" s="67" t="s">
        <v>82</v>
      </c>
      <c r="AJ2287" s="66"/>
      <c r="AK2287" s="66" t="s">
        <v>958</v>
      </c>
      <c r="AL2287" s="67"/>
    </row>
    <row r="2288" spans="1:38" ht="11.25" customHeight="1">
      <c r="A2288" s="4">
        <v>6403</v>
      </c>
      <c r="B2288" s="67" t="s">
        <v>83</v>
      </c>
      <c r="C2288" s="67" t="s">
        <v>83</v>
      </c>
      <c r="D2288" s="67" t="s">
        <v>72</v>
      </c>
      <c r="E2288" s="68">
        <v>44481</v>
      </c>
      <c r="F2288" s="68">
        <v>44481</v>
      </c>
      <c r="G2288" s="68" t="s">
        <v>73</v>
      </c>
      <c r="H2288" s="67" t="s">
        <v>21</v>
      </c>
      <c r="I2288" s="67">
        <v>14</v>
      </c>
      <c r="J2288" s="67" t="s">
        <v>74</v>
      </c>
      <c r="K2288" s="67"/>
      <c r="L2288" s="67" t="s">
        <v>958</v>
      </c>
      <c r="M2288" s="66" t="s">
        <v>7285</v>
      </c>
      <c r="N2288" s="67" t="s">
        <v>7286</v>
      </c>
      <c r="O2288" s="67" t="s">
        <v>7287</v>
      </c>
      <c r="P2288" s="68">
        <v>44474</v>
      </c>
      <c r="Q2288" s="71">
        <v>3429000</v>
      </c>
      <c r="R2288" s="71"/>
      <c r="S2288" s="71">
        <v>3429000</v>
      </c>
      <c r="T2288" s="67" t="s">
        <v>79</v>
      </c>
      <c r="U2288" s="67">
        <v>2258</v>
      </c>
      <c r="V2288" s="68">
        <v>44495</v>
      </c>
      <c r="W2288" s="68">
        <v>44496</v>
      </c>
      <c r="X2288" s="71">
        <f t="shared" si="296"/>
        <v>3429000</v>
      </c>
      <c r="Y2288" s="71"/>
      <c r="Z2288" s="71">
        <f t="shared" si="297"/>
        <v>3429000</v>
      </c>
      <c r="AA2288" s="67" t="s">
        <v>80</v>
      </c>
      <c r="AB2288" s="67"/>
      <c r="AC2288" s="67"/>
      <c r="AD2288" s="67">
        <v>1679</v>
      </c>
      <c r="AE2288" s="67"/>
      <c r="AF2288" s="67"/>
      <c r="AG2288" s="67" t="s">
        <v>81</v>
      </c>
      <c r="AH2288" s="34">
        <f t="shared" si="298"/>
        <v>3429000</v>
      </c>
      <c r="AI2288" s="67" t="s">
        <v>82</v>
      </c>
      <c r="AJ2288" s="66"/>
      <c r="AK2288" s="66" t="s">
        <v>958</v>
      </c>
      <c r="AL2288" s="67"/>
    </row>
    <row r="2289" spans="1:38" ht="11.25" customHeight="1">
      <c r="A2289" s="4">
        <v>6404</v>
      </c>
      <c r="B2289" s="67" t="s">
        <v>83</v>
      </c>
      <c r="C2289" s="67" t="s">
        <v>83</v>
      </c>
      <c r="D2289" s="67" t="s">
        <v>72</v>
      </c>
      <c r="E2289" s="68">
        <v>44481</v>
      </c>
      <c r="F2289" s="68">
        <v>44481</v>
      </c>
      <c r="G2289" s="68" t="s">
        <v>73</v>
      </c>
      <c r="H2289" s="67" t="s">
        <v>21</v>
      </c>
      <c r="I2289" s="67">
        <v>14</v>
      </c>
      <c r="J2289" s="67" t="s">
        <v>74</v>
      </c>
      <c r="K2289" s="67"/>
      <c r="L2289" s="67" t="s">
        <v>958</v>
      </c>
      <c r="M2289" s="66" t="s">
        <v>7288</v>
      </c>
      <c r="N2289" s="67" t="s">
        <v>7289</v>
      </c>
      <c r="O2289" s="67" t="s">
        <v>7290</v>
      </c>
      <c r="P2289" s="68">
        <v>44280</v>
      </c>
      <c r="Q2289" s="71">
        <v>2350000</v>
      </c>
      <c r="R2289" s="71"/>
      <c r="S2289" s="71">
        <v>2350000</v>
      </c>
      <c r="T2289" s="67" t="s">
        <v>79</v>
      </c>
      <c r="U2289" s="67">
        <v>2254</v>
      </c>
      <c r="V2289" s="68">
        <v>44494</v>
      </c>
      <c r="W2289" s="68">
        <v>44496</v>
      </c>
      <c r="X2289" s="71">
        <f t="shared" si="296"/>
        <v>2350000</v>
      </c>
      <c r="Y2289" s="71"/>
      <c r="Z2289" s="71">
        <f t="shared" si="297"/>
        <v>2350000</v>
      </c>
      <c r="AA2289" s="67" t="s">
        <v>80</v>
      </c>
      <c r="AB2289" s="67"/>
      <c r="AC2289" s="67"/>
      <c r="AD2289" s="67">
        <v>1680</v>
      </c>
      <c r="AE2289" s="67"/>
      <c r="AF2289" s="67"/>
      <c r="AG2289" s="67" t="s">
        <v>81</v>
      </c>
      <c r="AH2289" s="34">
        <f t="shared" si="298"/>
        <v>2350000</v>
      </c>
      <c r="AI2289" s="67" t="s">
        <v>82</v>
      </c>
      <c r="AJ2289" s="66"/>
      <c r="AK2289" s="66" t="s">
        <v>958</v>
      </c>
      <c r="AL2289" s="67"/>
    </row>
    <row r="2290" spans="1:38" ht="11.25" customHeight="1">
      <c r="A2290" s="4">
        <v>6405</v>
      </c>
      <c r="B2290" s="67" t="s">
        <v>83</v>
      </c>
      <c r="C2290" s="67" t="s">
        <v>83</v>
      </c>
      <c r="D2290" s="67" t="s">
        <v>72</v>
      </c>
      <c r="E2290" s="68">
        <v>44481</v>
      </c>
      <c r="F2290" s="68">
        <v>44481</v>
      </c>
      <c r="G2290" s="68" t="s">
        <v>73</v>
      </c>
      <c r="H2290" s="67" t="s">
        <v>21</v>
      </c>
      <c r="I2290" s="67">
        <v>14</v>
      </c>
      <c r="J2290" s="67" t="s">
        <v>74</v>
      </c>
      <c r="K2290" s="67"/>
      <c r="L2290" s="67" t="s">
        <v>958</v>
      </c>
      <c r="M2290" s="66" t="s">
        <v>7291</v>
      </c>
      <c r="N2290" s="67" t="s">
        <v>7292</v>
      </c>
      <c r="O2290" s="67" t="s">
        <v>7293</v>
      </c>
      <c r="P2290" s="68">
        <v>43888</v>
      </c>
      <c r="Q2290" s="71">
        <v>7921000</v>
      </c>
      <c r="R2290" s="71"/>
      <c r="S2290" s="71">
        <v>7921000</v>
      </c>
      <c r="T2290" s="67" t="s">
        <v>79</v>
      </c>
      <c r="U2290" s="67">
        <v>2252</v>
      </c>
      <c r="V2290" s="68">
        <v>44494</v>
      </c>
      <c r="W2290" s="68">
        <v>44496</v>
      </c>
      <c r="X2290" s="71">
        <f t="shared" si="296"/>
        <v>7921000</v>
      </c>
      <c r="Y2290" s="71"/>
      <c r="Z2290" s="71">
        <f t="shared" si="297"/>
        <v>7921000</v>
      </c>
      <c r="AA2290" s="67" t="s">
        <v>80</v>
      </c>
      <c r="AB2290" s="67"/>
      <c r="AC2290" s="67"/>
      <c r="AD2290" s="67">
        <v>1681</v>
      </c>
      <c r="AE2290" s="67"/>
      <c r="AF2290" s="67"/>
      <c r="AG2290" s="67" t="s">
        <v>81</v>
      </c>
      <c r="AH2290" s="34">
        <f t="shared" si="298"/>
        <v>7921000</v>
      </c>
      <c r="AI2290" s="67" t="s">
        <v>82</v>
      </c>
      <c r="AJ2290" s="66"/>
      <c r="AK2290" s="66" t="s">
        <v>958</v>
      </c>
      <c r="AL2290" s="67"/>
    </row>
    <row r="2291" spans="1:38" ht="11.25" customHeight="1">
      <c r="A2291" s="4">
        <v>6406</v>
      </c>
      <c r="B2291" s="67" t="s">
        <v>220</v>
      </c>
      <c r="C2291" s="67" t="s">
        <v>276</v>
      </c>
      <c r="D2291" s="67" t="s">
        <v>72</v>
      </c>
      <c r="E2291" s="68">
        <v>44481</v>
      </c>
      <c r="F2291" s="68">
        <v>44481</v>
      </c>
      <c r="G2291" s="68" t="s">
        <v>177</v>
      </c>
      <c r="H2291" s="67" t="s">
        <v>18</v>
      </c>
      <c r="I2291" s="67">
        <v>10</v>
      </c>
      <c r="J2291" s="67" t="s">
        <v>100</v>
      </c>
      <c r="K2291" s="67"/>
      <c r="L2291" s="66" t="s">
        <v>7294</v>
      </c>
      <c r="M2291" s="66" t="s">
        <v>7295</v>
      </c>
      <c r="N2291" s="67"/>
      <c r="O2291" s="67" t="s">
        <v>7296</v>
      </c>
      <c r="P2291" s="68">
        <v>44443</v>
      </c>
      <c r="Q2291" s="71">
        <v>7545360</v>
      </c>
      <c r="R2291" s="71"/>
      <c r="S2291" s="71">
        <v>7545360</v>
      </c>
      <c r="T2291" s="67" t="s">
        <v>96</v>
      </c>
      <c r="U2291" s="67">
        <v>2136</v>
      </c>
      <c r="V2291" s="68">
        <v>44490</v>
      </c>
      <c r="W2291" s="68">
        <v>44495</v>
      </c>
      <c r="X2291" s="71">
        <v>7545360</v>
      </c>
      <c r="Y2291" s="71"/>
      <c r="Z2291" s="71">
        <v>7545360</v>
      </c>
      <c r="AA2291" s="67" t="s">
        <v>80</v>
      </c>
      <c r="AB2291" s="67"/>
      <c r="AC2291" s="67"/>
      <c r="AD2291" s="67">
        <v>361</v>
      </c>
      <c r="AE2291" s="67"/>
      <c r="AF2291" s="67"/>
      <c r="AG2291" s="67" t="s">
        <v>7297</v>
      </c>
      <c r="AH2291" s="34"/>
      <c r="AI2291" s="67" t="s">
        <v>403</v>
      </c>
      <c r="AJ2291" s="66" t="s">
        <v>3658</v>
      </c>
      <c r="AK2291" s="66" t="s">
        <v>7294</v>
      </c>
      <c r="AL2291" s="67"/>
    </row>
    <row r="2292" spans="1:38" ht="11.25" customHeight="1">
      <c r="A2292" s="4">
        <v>6407</v>
      </c>
      <c r="B2292" s="67" t="s">
        <v>72</v>
      </c>
      <c r="C2292" s="67" t="s">
        <v>72</v>
      </c>
      <c r="D2292" s="67" t="s">
        <v>72</v>
      </c>
      <c r="E2292" s="68">
        <v>44482</v>
      </c>
      <c r="F2292" s="68">
        <v>44482</v>
      </c>
      <c r="G2292" s="68" t="s">
        <v>73</v>
      </c>
      <c r="H2292" s="67" t="s">
        <v>21</v>
      </c>
      <c r="I2292" s="67">
        <v>14</v>
      </c>
      <c r="J2292" s="67" t="s">
        <v>74</v>
      </c>
      <c r="K2292" s="67"/>
      <c r="L2292" s="67" t="s">
        <v>1072</v>
      </c>
      <c r="M2292" s="66" t="s">
        <v>7298</v>
      </c>
      <c r="N2292" s="67" t="s">
        <v>7299</v>
      </c>
      <c r="O2292" s="67" t="s">
        <v>7300</v>
      </c>
      <c r="P2292" s="68">
        <v>43860</v>
      </c>
      <c r="Q2292" s="71">
        <v>20000000</v>
      </c>
      <c r="R2292" s="71"/>
      <c r="S2292" s="71">
        <v>16873152.129999999</v>
      </c>
      <c r="T2292" s="67" t="s">
        <v>79</v>
      </c>
      <c r="U2292" s="67">
        <v>2256</v>
      </c>
      <c r="V2292" s="68">
        <v>44494</v>
      </c>
      <c r="W2292" s="68">
        <v>44490</v>
      </c>
      <c r="X2292" s="71">
        <f t="shared" ref="X2292:X2319" si="299">+S2292</f>
        <v>16873152.129999999</v>
      </c>
      <c r="Y2292" s="71"/>
      <c r="Z2292" s="71">
        <f t="shared" ref="Z2292:Z2319" si="300">SUM(X2292:Y2292)</f>
        <v>16873152.129999999</v>
      </c>
      <c r="AA2292" s="67" t="s">
        <v>80</v>
      </c>
      <c r="AB2292" s="67"/>
      <c r="AC2292" s="67"/>
      <c r="AD2292" s="67">
        <v>1672</v>
      </c>
      <c r="AE2292" s="67"/>
      <c r="AF2292" s="67"/>
      <c r="AG2292" s="67" t="s">
        <v>81</v>
      </c>
      <c r="AH2292" s="34">
        <f t="shared" ref="AH2292:AH2319" si="301">Z2292</f>
        <v>16873152.129999999</v>
      </c>
      <c r="AI2292" s="67" t="s">
        <v>82</v>
      </c>
      <c r="AJ2292" s="66"/>
      <c r="AK2292" s="66" t="s">
        <v>2511</v>
      </c>
      <c r="AL2292" s="67"/>
    </row>
    <row r="2293" spans="1:38" ht="11.25" customHeight="1">
      <c r="A2293" s="4">
        <v>6408</v>
      </c>
      <c r="B2293" s="67" t="s">
        <v>72</v>
      </c>
      <c r="C2293" s="67" t="s">
        <v>72</v>
      </c>
      <c r="D2293" s="67" t="s">
        <v>72</v>
      </c>
      <c r="E2293" s="68">
        <v>44482</v>
      </c>
      <c r="F2293" s="68">
        <v>44482</v>
      </c>
      <c r="G2293" s="68" t="s">
        <v>73</v>
      </c>
      <c r="H2293" s="67" t="s">
        <v>21</v>
      </c>
      <c r="I2293" s="67">
        <v>14</v>
      </c>
      <c r="J2293" s="67" t="s">
        <v>74</v>
      </c>
      <c r="K2293" s="67"/>
      <c r="L2293" s="67" t="s">
        <v>1072</v>
      </c>
      <c r="M2293" s="66" t="s">
        <v>7301</v>
      </c>
      <c r="N2293" s="67" t="s">
        <v>7302</v>
      </c>
      <c r="O2293" s="67" t="s">
        <v>7303</v>
      </c>
      <c r="P2293" s="68">
        <v>44195</v>
      </c>
      <c r="Q2293" s="71">
        <v>17335000</v>
      </c>
      <c r="R2293" s="71"/>
      <c r="S2293" s="71">
        <v>17335000</v>
      </c>
      <c r="T2293" s="67" t="s">
        <v>79</v>
      </c>
      <c r="U2293" s="67">
        <v>2094</v>
      </c>
      <c r="V2293" s="68">
        <v>44488</v>
      </c>
      <c r="W2293" s="68">
        <v>44490</v>
      </c>
      <c r="X2293" s="71">
        <f t="shared" si="299"/>
        <v>17335000</v>
      </c>
      <c r="Y2293" s="71"/>
      <c r="Z2293" s="71">
        <f t="shared" si="300"/>
        <v>17335000</v>
      </c>
      <c r="AA2293" s="67" t="s">
        <v>80</v>
      </c>
      <c r="AB2293" s="67"/>
      <c r="AC2293" s="67"/>
      <c r="AD2293" s="67">
        <v>1671</v>
      </c>
      <c r="AE2293" s="67"/>
      <c r="AF2293" s="67"/>
      <c r="AG2293" s="67" t="s">
        <v>81</v>
      </c>
      <c r="AH2293" s="34">
        <f t="shared" si="301"/>
        <v>17335000</v>
      </c>
      <c r="AI2293" s="67" t="s">
        <v>82</v>
      </c>
      <c r="AJ2293" s="66"/>
      <c r="AK2293" s="66" t="s">
        <v>2511</v>
      </c>
      <c r="AL2293" s="67"/>
    </row>
    <row r="2294" spans="1:38" ht="11.25" customHeight="1">
      <c r="A2294" s="4">
        <v>6409</v>
      </c>
      <c r="B2294" s="67" t="s">
        <v>83</v>
      </c>
      <c r="C2294" s="67" t="s">
        <v>83</v>
      </c>
      <c r="D2294" s="67" t="s">
        <v>72</v>
      </c>
      <c r="E2294" s="68">
        <v>44482</v>
      </c>
      <c r="F2294" s="68">
        <v>44482</v>
      </c>
      <c r="G2294" s="68" t="s">
        <v>73</v>
      </c>
      <c r="H2294" s="67" t="s">
        <v>21</v>
      </c>
      <c r="I2294" s="67">
        <v>14</v>
      </c>
      <c r="J2294" s="67" t="s">
        <v>74</v>
      </c>
      <c r="K2294" s="67"/>
      <c r="L2294" s="67" t="s">
        <v>1072</v>
      </c>
      <c r="M2294" s="66" t="s">
        <v>7304</v>
      </c>
      <c r="N2294" s="67" t="s">
        <v>7305</v>
      </c>
      <c r="O2294" s="67" t="s">
        <v>7306</v>
      </c>
      <c r="P2294" s="68">
        <v>43738</v>
      </c>
      <c r="Q2294" s="71">
        <v>10875000</v>
      </c>
      <c r="R2294" s="71"/>
      <c r="S2294" s="71">
        <v>9778625.0600000005</v>
      </c>
      <c r="T2294" s="67" t="s">
        <v>79</v>
      </c>
      <c r="U2294" s="67">
        <v>2091</v>
      </c>
      <c r="V2294" s="68">
        <v>44488</v>
      </c>
      <c r="W2294" s="68">
        <v>44490</v>
      </c>
      <c r="X2294" s="71">
        <f t="shared" si="299"/>
        <v>9778625.0600000005</v>
      </c>
      <c r="Y2294" s="71"/>
      <c r="Z2294" s="71">
        <f t="shared" si="300"/>
        <v>9778625.0600000005</v>
      </c>
      <c r="AA2294" s="67" t="s">
        <v>80</v>
      </c>
      <c r="AB2294" s="67"/>
      <c r="AC2294" s="67"/>
      <c r="AD2294" s="67">
        <v>1669</v>
      </c>
      <c r="AE2294" s="67"/>
      <c r="AF2294" s="67"/>
      <c r="AG2294" s="67" t="s">
        <v>81</v>
      </c>
      <c r="AH2294" s="34">
        <f t="shared" si="301"/>
        <v>9778625.0600000005</v>
      </c>
      <c r="AI2294" s="67" t="s">
        <v>82</v>
      </c>
      <c r="AJ2294" s="66"/>
      <c r="AK2294" s="66" t="s">
        <v>2511</v>
      </c>
      <c r="AL2294" s="67"/>
    </row>
    <row r="2295" spans="1:38" ht="11.25" customHeight="1">
      <c r="A2295" s="4">
        <v>6410</v>
      </c>
      <c r="B2295" s="67" t="s">
        <v>72</v>
      </c>
      <c r="C2295" s="67" t="s">
        <v>72</v>
      </c>
      <c r="D2295" s="67" t="s">
        <v>72</v>
      </c>
      <c r="E2295" s="68">
        <v>44482</v>
      </c>
      <c r="F2295" s="68">
        <v>44482</v>
      </c>
      <c r="G2295" s="68" t="s">
        <v>73</v>
      </c>
      <c r="H2295" s="67" t="s">
        <v>21</v>
      </c>
      <c r="I2295" s="67">
        <v>14</v>
      </c>
      <c r="J2295" s="67" t="s">
        <v>74</v>
      </c>
      <c r="K2295" s="67"/>
      <c r="L2295" s="67" t="s">
        <v>1072</v>
      </c>
      <c r="M2295" s="66" t="s">
        <v>7307</v>
      </c>
      <c r="N2295" s="67" t="s">
        <v>7308</v>
      </c>
      <c r="O2295" s="67" t="s">
        <v>7309</v>
      </c>
      <c r="P2295" s="68">
        <v>43750</v>
      </c>
      <c r="Q2295" s="71">
        <v>8125000</v>
      </c>
      <c r="R2295" s="71"/>
      <c r="S2295" s="71">
        <v>8125000</v>
      </c>
      <c r="T2295" s="67" t="s">
        <v>79</v>
      </c>
      <c r="U2295" s="67">
        <v>2093</v>
      </c>
      <c r="V2295" s="68">
        <v>44488</v>
      </c>
      <c r="W2295" s="68">
        <v>44490</v>
      </c>
      <c r="X2295" s="71">
        <f t="shared" si="299"/>
        <v>8125000</v>
      </c>
      <c r="Y2295" s="71"/>
      <c r="Z2295" s="71">
        <f t="shared" si="300"/>
        <v>8125000</v>
      </c>
      <c r="AA2295" s="67" t="s">
        <v>80</v>
      </c>
      <c r="AB2295" s="67"/>
      <c r="AC2295" s="67"/>
      <c r="AD2295" s="67">
        <v>1670</v>
      </c>
      <c r="AE2295" s="67"/>
      <c r="AF2295" s="67"/>
      <c r="AG2295" s="67" t="s">
        <v>81</v>
      </c>
      <c r="AH2295" s="34">
        <f t="shared" si="301"/>
        <v>8125000</v>
      </c>
      <c r="AI2295" s="67" t="s">
        <v>82</v>
      </c>
      <c r="AJ2295" s="66"/>
      <c r="AK2295" s="66" t="s">
        <v>2511</v>
      </c>
      <c r="AL2295" s="67"/>
    </row>
    <row r="2296" spans="1:38" ht="11.25" customHeight="1">
      <c r="A2296" s="4">
        <v>6411</v>
      </c>
      <c r="B2296" s="67" t="s">
        <v>72</v>
      </c>
      <c r="C2296" s="67" t="s">
        <v>72</v>
      </c>
      <c r="D2296" s="67" t="s">
        <v>72</v>
      </c>
      <c r="E2296" s="68">
        <v>44482</v>
      </c>
      <c r="F2296" s="68">
        <v>44482</v>
      </c>
      <c r="G2296" s="68" t="s">
        <v>73</v>
      </c>
      <c r="H2296" s="67" t="s">
        <v>21</v>
      </c>
      <c r="I2296" s="67">
        <v>14</v>
      </c>
      <c r="J2296" s="67" t="s">
        <v>74</v>
      </c>
      <c r="K2296" s="67"/>
      <c r="L2296" s="67" t="s">
        <v>1072</v>
      </c>
      <c r="M2296" s="66" t="s">
        <v>7310</v>
      </c>
      <c r="N2296" s="67" t="s">
        <v>7311</v>
      </c>
      <c r="O2296" s="67" t="s">
        <v>7312</v>
      </c>
      <c r="P2296" s="68">
        <v>43750</v>
      </c>
      <c r="Q2296" s="71">
        <v>15000000</v>
      </c>
      <c r="R2296" s="71"/>
      <c r="S2296" s="71">
        <v>15000000</v>
      </c>
      <c r="T2296" s="67" t="s">
        <v>79</v>
      </c>
      <c r="U2296" s="67">
        <v>2115</v>
      </c>
      <c r="V2296" s="68">
        <v>44489</v>
      </c>
      <c r="W2296" s="68">
        <v>44490</v>
      </c>
      <c r="X2296" s="71">
        <f t="shared" si="299"/>
        <v>15000000</v>
      </c>
      <c r="Y2296" s="71"/>
      <c r="Z2296" s="71">
        <f t="shared" si="300"/>
        <v>15000000</v>
      </c>
      <c r="AA2296" s="67" t="s">
        <v>80</v>
      </c>
      <c r="AB2296" s="67"/>
      <c r="AC2296" s="67"/>
      <c r="AD2296" s="67">
        <v>1683</v>
      </c>
      <c r="AE2296" s="67"/>
      <c r="AF2296" s="67"/>
      <c r="AG2296" s="67" t="s">
        <v>81</v>
      </c>
      <c r="AH2296" s="34">
        <f t="shared" si="301"/>
        <v>15000000</v>
      </c>
      <c r="AI2296" s="67" t="s">
        <v>82</v>
      </c>
      <c r="AJ2296" s="66"/>
      <c r="AK2296" s="66" t="s">
        <v>2511</v>
      </c>
      <c r="AL2296" s="67"/>
    </row>
    <row r="2297" spans="1:38" ht="11.25" customHeight="1">
      <c r="A2297" s="4">
        <v>6412</v>
      </c>
      <c r="B2297" s="67" t="s">
        <v>72</v>
      </c>
      <c r="C2297" s="67" t="s">
        <v>72</v>
      </c>
      <c r="D2297" s="67" t="s">
        <v>72</v>
      </c>
      <c r="E2297" s="68">
        <v>44482</v>
      </c>
      <c r="F2297" s="68">
        <v>44482</v>
      </c>
      <c r="G2297" s="68" t="s">
        <v>73</v>
      </c>
      <c r="H2297" s="67" t="s">
        <v>21</v>
      </c>
      <c r="I2297" s="67">
        <v>14</v>
      </c>
      <c r="J2297" s="67" t="s">
        <v>74</v>
      </c>
      <c r="K2297" s="67"/>
      <c r="L2297" s="66" t="s">
        <v>611</v>
      </c>
      <c r="M2297" s="66" t="s">
        <v>7313</v>
      </c>
      <c r="N2297" s="67" t="s">
        <v>7314</v>
      </c>
      <c r="O2297" s="67" t="s">
        <v>7315</v>
      </c>
      <c r="P2297" s="68">
        <v>44048</v>
      </c>
      <c r="Q2297" s="71">
        <v>13829742.220000001</v>
      </c>
      <c r="R2297" s="71"/>
      <c r="S2297" s="71">
        <v>13829742.220000001</v>
      </c>
      <c r="T2297" s="67" t="s">
        <v>79</v>
      </c>
      <c r="U2297" s="67">
        <v>2244</v>
      </c>
      <c r="V2297" s="68">
        <v>44494</v>
      </c>
      <c r="W2297" s="68">
        <v>44496</v>
      </c>
      <c r="X2297" s="71">
        <f t="shared" si="299"/>
        <v>13829742.220000001</v>
      </c>
      <c r="Y2297" s="71"/>
      <c r="Z2297" s="71">
        <f t="shared" si="300"/>
        <v>13829742.220000001</v>
      </c>
      <c r="AA2297" s="67" t="s">
        <v>80</v>
      </c>
      <c r="AB2297" s="67"/>
      <c r="AC2297" s="67"/>
      <c r="AD2297" s="67">
        <v>1910</v>
      </c>
      <c r="AE2297" s="67"/>
      <c r="AF2297" s="67"/>
      <c r="AG2297" s="67" t="s">
        <v>81</v>
      </c>
      <c r="AH2297" s="34">
        <f t="shared" si="301"/>
        <v>13829742.220000001</v>
      </c>
      <c r="AI2297" s="67" t="s">
        <v>82</v>
      </c>
      <c r="AJ2297" s="66"/>
      <c r="AK2297" s="66" t="s">
        <v>615</v>
      </c>
      <c r="AL2297" s="67"/>
    </row>
    <row r="2298" spans="1:38" ht="11.25" customHeight="1">
      <c r="A2298" s="4">
        <v>6413</v>
      </c>
      <c r="B2298" s="67" t="s">
        <v>72</v>
      </c>
      <c r="C2298" s="67" t="s">
        <v>72</v>
      </c>
      <c r="D2298" s="67" t="s">
        <v>72</v>
      </c>
      <c r="E2298" s="68">
        <v>44482</v>
      </c>
      <c r="F2298" s="68">
        <v>44482</v>
      </c>
      <c r="G2298" s="68" t="s">
        <v>73</v>
      </c>
      <c r="H2298" s="67" t="s">
        <v>21</v>
      </c>
      <c r="I2298" s="67">
        <v>14</v>
      </c>
      <c r="J2298" s="67" t="s">
        <v>74</v>
      </c>
      <c r="K2298" s="67"/>
      <c r="L2298" s="66" t="s">
        <v>611</v>
      </c>
      <c r="M2298" s="66" t="s">
        <v>7316</v>
      </c>
      <c r="N2298" s="67" t="s">
        <v>7317</v>
      </c>
      <c r="O2298" s="67" t="s">
        <v>7318</v>
      </c>
      <c r="P2298" s="68">
        <v>44048</v>
      </c>
      <c r="Q2298" s="71">
        <v>4493203.2699999996</v>
      </c>
      <c r="R2298" s="71"/>
      <c r="S2298" s="71">
        <v>4493203.2699999996</v>
      </c>
      <c r="T2298" s="67" t="s">
        <v>79</v>
      </c>
      <c r="U2298" s="67">
        <v>2424</v>
      </c>
      <c r="V2298" s="68">
        <v>44498</v>
      </c>
      <c r="W2298" s="68">
        <v>44498</v>
      </c>
      <c r="X2298" s="71">
        <f t="shared" si="299"/>
        <v>4493203.2699999996</v>
      </c>
      <c r="Y2298" s="71"/>
      <c r="Z2298" s="71">
        <f t="shared" si="300"/>
        <v>4493203.2699999996</v>
      </c>
      <c r="AA2298" s="67" t="s">
        <v>80</v>
      </c>
      <c r="AB2298" s="67"/>
      <c r="AC2298" s="67"/>
      <c r="AD2298" s="67"/>
      <c r="AE2298" s="67"/>
      <c r="AF2298" s="67"/>
      <c r="AG2298" s="67" t="s">
        <v>81</v>
      </c>
      <c r="AH2298" s="34">
        <f t="shared" si="301"/>
        <v>4493203.2699999996</v>
      </c>
      <c r="AI2298" s="67" t="s">
        <v>82</v>
      </c>
      <c r="AJ2298" s="66"/>
      <c r="AK2298" s="66" t="s">
        <v>615</v>
      </c>
      <c r="AL2298" s="67"/>
    </row>
    <row r="2299" spans="1:38" ht="11.25" customHeight="1">
      <c r="A2299" s="4">
        <v>6414</v>
      </c>
      <c r="B2299" s="67" t="s">
        <v>72</v>
      </c>
      <c r="C2299" s="67" t="s">
        <v>72</v>
      </c>
      <c r="D2299" s="67" t="s">
        <v>72</v>
      </c>
      <c r="E2299" s="68">
        <v>44482</v>
      </c>
      <c r="F2299" s="68">
        <v>44482</v>
      </c>
      <c r="G2299" s="68" t="s">
        <v>73</v>
      </c>
      <c r="H2299" s="67" t="s">
        <v>21</v>
      </c>
      <c r="I2299" s="67">
        <v>14</v>
      </c>
      <c r="J2299" s="67" t="s">
        <v>74</v>
      </c>
      <c r="K2299" s="67"/>
      <c r="L2299" s="66" t="s">
        <v>611</v>
      </c>
      <c r="M2299" s="66" t="s">
        <v>7319</v>
      </c>
      <c r="N2299" s="67" t="s">
        <v>7320</v>
      </c>
      <c r="O2299" s="67" t="s">
        <v>7321</v>
      </c>
      <c r="P2299" s="68">
        <v>44048</v>
      </c>
      <c r="Q2299" s="71">
        <v>6071679.3499999996</v>
      </c>
      <c r="R2299" s="71"/>
      <c r="S2299" s="71">
        <v>6071679.3499999996</v>
      </c>
      <c r="T2299" s="67" t="s">
        <v>79</v>
      </c>
      <c r="U2299" s="67">
        <v>2217</v>
      </c>
      <c r="V2299" s="68">
        <v>44494</v>
      </c>
      <c r="W2299" s="68">
        <v>44496</v>
      </c>
      <c r="X2299" s="71">
        <f t="shared" si="299"/>
        <v>6071679.3499999996</v>
      </c>
      <c r="Y2299" s="71"/>
      <c r="Z2299" s="71">
        <f t="shared" si="300"/>
        <v>6071679.3499999996</v>
      </c>
      <c r="AA2299" s="67" t="s">
        <v>80</v>
      </c>
      <c r="AB2299" s="67"/>
      <c r="AC2299" s="67"/>
      <c r="AD2299" s="67">
        <v>1921</v>
      </c>
      <c r="AE2299" s="67"/>
      <c r="AF2299" s="67"/>
      <c r="AG2299" s="67" t="s">
        <v>81</v>
      </c>
      <c r="AH2299" s="34">
        <f t="shared" si="301"/>
        <v>6071679.3499999996</v>
      </c>
      <c r="AI2299" s="67" t="s">
        <v>82</v>
      </c>
      <c r="AJ2299" s="66"/>
      <c r="AK2299" s="66" t="s">
        <v>615</v>
      </c>
      <c r="AL2299" s="67"/>
    </row>
    <row r="2300" spans="1:38" ht="11.25" customHeight="1">
      <c r="A2300" s="4">
        <v>6415</v>
      </c>
      <c r="B2300" s="67" t="s">
        <v>72</v>
      </c>
      <c r="C2300" s="67" t="s">
        <v>72</v>
      </c>
      <c r="D2300" s="67" t="s">
        <v>72</v>
      </c>
      <c r="E2300" s="68">
        <v>44482</v>
      </c>
      <c r="F2300" s="68">
        <v>44482</v>
      </c>
      <c r="G2300" s="68" t="s">
        <v>73</v>
      </c>
      <c r="H2300" s="67" t="s">
        <v>21</v>
      </c>
      <c r="I2300" s="67">
        <v>14</v>
      </c>
      <c r="J2300" s="67" t="s">
        <v>74</v>
      </c>
      <c r="K2300" s="67"/>
      <c r="L2300" s="66" t="s">
        <v>611</v>
      </c>
      <c r="M2300" s="66" t="s">
        <v>7322</v>
      </c>
      <c r="N2300" s="67" t="s">
        <v>7323</v>
      </c>
      <c r="O2300" s="67" t="s">
        <v>7324</v>
      </c>
      <c r="P2300" s="68">
        <v>43921</v>
      </c>
      <c r="Q2300" s="71">
        <v>8316978.0700000003</v>
      </c>
      <c r="R2300" s="71"/>
      <c r="S2300" s="71">
        <v>8316978.0700000003</v>
      </c>
      <c r="T2300" s="67" t="s">
        <v>79</v>
      </c>
      <c r="U2300" s="67">
        <v>2218</v>
      </c>
      <c r="V2300" s="68">
        <v>44494</v>
      </c>
      <c r="W2300" s="68">
        <v>44496</v>
      </c>
      <c r="X2300" s="71">
        <f t="shared" si="299"/>
        <v>8316978.0700000003</v>
      </c>
      <c r="Y2300" s="71"/>
      <c r="Z2300" s="71">
        <f t="shared" si="300"/>
        <v>8316978.0700000003</v>
      </c>
      <c r="AA2300" s="67" t="s">
        <v>80</v>
      </c>
      <c r="AB2300" s="67"/>
      <c r="AC2300" s="67"/>
      <c r="AD2300" s="67">
        <v>1920</v>
      </c>
      <c r="AE2300" s="67"/>
      <c r="AF2300" s="67"/>
      <c r="AG2300" s="67" t="s">
        <v>81</v>
      </c>
      <c r="AH2300" s="34">
        <f t="shared" si="301"/>
        <v>8316978.0700000003</v>
      </c>
      <c r="AI2300" s="67" t="s">
        <v>82</v>
      </c>
      <c r="AJ2300" s="66"/>
      <c r="AK2300" s="66" t="s">
        <v>615</v>
      </c>
      <c r="AL2300" s="67"/>
    </row>
    <row r="2301" spans="1:38" ht="11.25" customHeight="1">
      <c r="A2301" s="4">
        <v>6416</v>
      </c>
      <c r="B2301" s="67" t="s">
        <v>72</v>
      </c>
      <c r="C2301" s="67" t="s">
        <v>72</v>
      </c>
      <c r="D2301" s="67" t="s">
        <v>72</v>
      </c>
      <c r="E2301" s="68">
        <v>44482</v>
      </c>
      <c r="F2301" s="68">
        <v>44482</v>
      </c>
      <c r="G2301" s="68" t="s">
        <v>73</v>
      </c>
      <c r="H2301" s="67" t="s">
        <v>21</v>
      </c>
      <c r="I2301" s="67">
        <v>14</v>
      </c>
      <c r="J2301" s="67" t="s">
        <v>74</v>
      </c>
      <c r="K2301" s="67"/>
      <c r="L2301" s="66" t="s">
        <v>611</v>
      </c>
      <c r="M2301" s="66" t="s">
        <v>7322</v>
      </c>
      <c r="N2301" s="67" t="s">
        <v>7325</v>
      </c>
      <c r="O2301" s="67" t="s">
        <v>7326</v>
      </c>
      <c r="P2301" s="68">
        <v>43921</v>
      </c>
      <c r="Q2301" s="71">
        <v>1918116.83</v>
      </c>
      <c r="R2301" s="71"/>
      <c r="S2301" s="71">
        <v>1918116.83</v>
      </c>
      <c r="T2301" s="67" t="s">
        <v>79</v>
      </c>
      <c r="U2301" s="67">
        <v>2219</v>
      </c>
      <c r="V2301" s="68">
        <v>44494</v>
      </c>
      <c r="W2301" s="68">
        <v>44496</v>
      </c>
      <c r="X2301" s="71">
        <f t="shared" si="299"/>
        <v>1918116.83</v>
      </c>
      <c r="Y2301" s="71"/>
      <c r="Z2301" s="71">
        <f t="shared" si="300"/>
        <v>1918116.83</v>
      </c>
      <c r="AA2301" s="67" t="s">
        <v>80</v>
      </c>
      <c r="AB2301" s="67"/>
      <c r="AC2301" s="67"/>
      <c r="AD2301" s="67">
        <v>1919</v>
      </c>
      <c r="AE2301" s="67"/>
      <c r="AF2301" s="67"/>
      <c r="AG2301" s="67" t="s">
        <v>81</v>
      </c>
      <c r="AH2301" s="34">
        <f t="shared" si="301"/>
        <v>1918116.83</v>
      </c>
      <c r="AI2301" s="67" t="s">
        <v>82</v>
      </c>
      <c r="AJ2301" s="66"/>
      <c r="AK2301" s="66" t="s">
        <v>615</v>
      </c>
      <c r="AL2301" s="67"/>
    </row>
    <row r="2302" spans="1:38" ht="11.25" customHeight="1">
      <c r="A2302" s="4">
        <v>6417</v>
      </c>
      <c r="B2302" s="67" t="s">
        <v>72</v>
      </c>
      <c r="C2302" s="67" t="s">
        <v>72</v>
      </c>
      <c r="D2302" s="67" t="s">
        <v>72</v>
      </c>
      <c r="E2302" s="68">
        <v>44482</v>
      </c>
      <c r="F2302" s="68">
        <v>44482</v>
      </c>
      <c r="G2302" s="68" t="s">
        <v>73</v>
      </c>
      <c r="H2302" s="67" t="s">
        <v>21</v>
      </c>
      <c r="I2302" s="67">
        <v>14</v>
      </c>
      <c r="J2302" s="67" t="s">
        <v>74</v>
      </c>
      <c r="K2302" s="67"/>
      <c r="L2302" s="66" t="s">
        <v>611</v>
      </c>
      <c r="M2302" s="66" t="s">
        <v>7327</v>
      </c>
      <c r="N2302" s="67" t="s">
        <v>7328</v>
      </c>
      <c r="O2302" s="67" t="s">
        <v>7329</v>
      </c>
      <c r="P2302" s="68">
        <v>43889</v>
      </c>
      <c r="Q2302" s="71">
        <v>11986704.42</v>
      </c>
      <c r="R2302" s="71"/>
      <c r="S2302" s="71">
        <v>11986704.42</v>
      </c>
      <c r="T2302" s="67" t="s">
        <v>79</v>
      </c>
      <c r="U2302" s="67">
        <v>2220</v>
      </c>
      <c r="V2302" s="68">
        <v>44494</v>
      </c>
      <c r="W2302" s="68">
        <v>44496</v>
      </c>
      <c r="X2302" s="71">
        <f t="shared" si="299"/>
        <v>11986704.42</v>
      </c>
      <c r="Y2302" s="71"/>
      <c r="Z2302" s="71">
        <f t="shared" si="300"/>
        <v>11986704.42</v>
      </c>
      <c r="AA2302" s="67" t="s">
        <v>80</v>
      </c>
      <c r="AB2302" s="67"/>
      <c r="AC2302" s="67"/>
      <c r="AD2302" s="67">
        <v>1918</v>
      </c>
      <c r="AE2302" s="67"/>
      <c r="AF2302" s="67"/>
      <c r="AG2302" s="67" t="s">
        <v>81</v>
      </c>
      <c r="AH2302" s="34">
        <f t="shared" si="301"/>
        <v>11986704.42</v>
      </c>
      <c r="AI2302" s="67" t="s">
        <v>82</v>
      </c>
      <c r="AJ2302" s="66"/>
      <c r="AK2302" s="66" t="s">
        <v>615</v>
      </c>
      <c r="AL2302" s="67"/>
    </row>
    <row r="2303" spans="1:38" ht="11.25" customHeight="1">
      <c r="A2303" s="4">
        <v>6418</v>
      </c>
      <c r="B2303" s="67" t="s">
        <v>72</v>
      </c>
      <c r="C2303" s="67" t="s">
        <v>72</v>
      </c>
      <c r="D2303" s="67" t="s">
        <v>72</v>
      </c>
      <c r="E2303" s="68">
        <v>44482</v>
      </c>
      <c r="F2303" s="68">
        <v>44482</v>
      </c>
      <c r="G2303" s="68" t="s">
        <v>73</v>
      </c>
      <c r="H2303" s="67" t="s">
        <v>21</v>
      </c>
      <c r="I2303" s="67">
        <v>14</v>
      </c>
      <c r="J2303" s="67" t="s">
        <v>74</v>
      </c>
      <c r="K2303" s="67"/>
      <c r="L2303" s="66" t="s">
        <v>611</v>
      </c>
      <c r="M2303" s="66" t="s">
        <v>7330</v>
      </c>
      <c r="N2303" s="67" t="s">
        <v>7331</v>
      </c>
      <c r="O2303" s="67" t="s">
        <v>7332</v>
      </c>
      <c r="P2303" s="68">
        <v>44169</v>
      </c>
      <c r="Q2303" s="71">
        <v>869543.81</v>
      </c>
      <c r="R2303" s="71"/>
      <c r="S2303" s="71">
        <v>869543.81</v>
      </c>
      <c r="T2303" s="67" t="s">
        <v>79</v>
      </c>
      <c r="U2303" s="67">
        <v>2221</v>
      </c>
      <c r="V2303" s="68">
        <v>44494</v>
      </c>
      <c r="W2303" s="68">
        <v>44496</v>
      </c>
      <c r="X2303" s="71">
        <f t="shared" si="299"/>
        <v>869543.81</v>
      </c>
      <c r="Y2303" s="71"/>
      <c r="Z2303" s="71">
        <f t="shared" si="300"/>
        <v>869543.81</v>
      </c>
      <c r="AA2303" s="67" t="s">
        <v>80</v>
      </c>
      <c r="AB2303" s="67"/>
      <c r="AC2303" s="67"/>
      <c r="AD2303" s="67">
        <v>1917</v>
      </c>
      <c r="AE2303" s="67"/>
      <c r="AF2303" s="67"/>
      <c r="AG2303" s="67" t="s">
        <v>81</v>
      </c>
      <c r="AH2303" s="34">
        <f t="shared" si="301"/>
        <v>869543.81</v>
      </c>
      <c r="AI2303" s="67" t="s">
        <v>82</v>
      </c>
      <c r="AJ2303" s="66"/>
      <c r="AK2303" s="66" t="s">
        <v>615</v>
      </c>
      <c r="AL2303" s="67"/>
    </row>
    <row r="2304" spans="1:38" ht="11.25" customHeight="1">
      <c r="A2304" s="4">
        <v>6419</v>
      </c>
      <c r="B2304" s="67" t="s">
        <v>72</v>
      </c>
      <c r="C2304" s="67" t="s">
        <v>72</v>
      </c>
      <c r="D2304" s="67" t="s">
        <v>72</v>
      </c>
      <c r="E2304" s="68">
        <v>44482</v>
      </c>
      <c r="F2304" s="68">
        <v>44482</v>
      </c>
      <c r="G2304" s="68" t="s">
        <v>73</v>
      </c>
      <c r="H2304" s="67" t="s">
        <v>21</v>
      </c>
      <c r="I2304" s="67">
        <v>14</v>
      </c>
      <c r="J2304" s="67" t="s">
        <v>74</v>
      </c>
      <c r="K2304" s="67"/>
      <c r="L2304" s="66" t="s">
        <v>611</v>
      </c>
      <c r="M2304" s="66" t="s">
        <v>7333</v>
      </c>
      <c r="N2304" s="67" t="s">
        <v>7334</v>
      </c>
      <c r="O2304" s="67" t="s">
        <v>7335</v>
      </c>
      <c r="P2304" s="68">
        <v>44222</v>
      </c>
      <c r="Q2304" s="71">
        <v>7837887.9400000004</v>
      </c>
      <c r="R2304" s="71"/>
      <c r="S2304" s="71">
        <v>7837887.9400000004</v>
      </c>
      <c r="T2304" s="67" t="s">
        <v>79</v>
      </c>
      <c r="U2304" s="67">
        <v>2243</v>
      </c>
      <c r="V2304" s="68">
        <v>44494</v>
      </c>
      <c r="W2304" s="68">
        <v>44496</v>
      </c>
      <c r="X2304" s="71">
        <f t="shared" si="299"/>
        <v>7837887.9400000004</v>
      </c>
      <c r="Y2304" s="71"/>
      <c r="Z2304" s="71">
        <f t="shared" si="300"/>
        <v>7837887.9400000004</v>
      </c>
      <c r="AA2304" s="67" t="s">
        <v>80</v>
      </c>
      <c r="AB2304" s="67"/>
      <c r="AC2304" s="67"/>
      <c r="AD2304" s="67">
        <v>1916</v>
      </c>
      <c r="AE2304" s="67"/>
      <c r="AF2304" s="67"/>
      <c r="AG2304" s="67" t="s">
        <v>81</v>
      </c>
      <c r="AH2304" s="34">
        <f t="shared" si="301"/>
        <v>7837887.9400000004</v>
      </c>
      <c r="AI2304" s="67" t="s">
        <v>82</v>
      </c>
      <c r="AJ2304" s="66"/>
      <c r="AK2304" s="66" t="s">
        <v>615</v>
      </c>
      <c r="AL2304" s="67"/>
    </row>
    <row r="2305" spans="1:38" ht="11.25" customHeight="1">
      <c r="A2305" s="4">
        <v>6420</v>
      </c>
      <c r="B2305" s="67" t="s">
        <v>72</v>
      </c>
      <c r="C2305" s="67" t="s">
        <v>72</v>
      </c>
      <c r="D2305" s="67" t="s">
        <v>72</v>
      </c>
      <c r="E2305" s="68">
        <v>44482</v>
      </c>
      <c r="F2305" s="68">
        <v>44482</v>
      </c>
      <c r="G2305" s="68" t="s">
        <v>73</v>
      </c>
      <c r="H2305" s="67" t="s">
        <v>21</v>
      </c>
      <c r="I2305" s="67">
        <v>14</v>
      </c>
      <c r="J2305" s="67" t="s">
        <v>74</v>
      </c>
      <c r="K2305" s="67"/>
      <c r="L2305" s="66" t="s">
        <v>611</v>
      </c>
      <c r="M2305" s="66" t="s">
        <v>7336</v>
      </c>
      <c r="N2305" s="67" t="s">
        <v>7337</v>
      </c>
      <c r="O2305" s="67" t="s">
        <v>7338</v>
      </c>
      <c r="P2305" s="68">
        <v>44222</v>
      </c>
      <c r="Q2305" s="71">
        <v>8112191.9299999997</v>
      </c>
      <c r="R2305" s="71"/>
      <c r="S2305" s="71">
        <v>8112191.9299999997</v>
      </c>
      <c r="T2305" s="67" t="s">
        <v>79</v>
      </c>
      <c r="U2305" s="67">
        <v>2242</v>
      </c>
      <c r="V2305" s="68">
        <v>44494</v>
      </c>
      <c r="W2305" s="68">
        <v>44496</v>
      </c>
      <c r="X2305" s="71">
        <f t="shared" si="299"/>
        <v>8112191.9299999997</v>
      </c>
      <c r="Y2305" s="71"/>
      <c r="Z2305" s="71">
        <f t="shared" si="300"/>
        <v>8112191.9299999997</v>
      </c>
      <c r="AA2305" s="67" t="s">
        <v>80</v>
      </c>
      <c r="AB2305" s="67"/>
      <c r="AC2305" s="67"/>
      <c r="AD2305" s="67">
        <v>1915</v>
      </c>
      <c r="AE2305" s="67"/>
      <c r="AF2305" s="67"/>
      <c r="AG2305" s="67" t="s">
        <v>81</v>
      </c>
      <c r="AH2305" s="34">
        <f t="shared" si="301"/>
        <v>8112191.9299999997</v>
      </c>
      <c r="AI2305" s="67" t="s">
        <v>82</v>
      </c>
      <c r="AJ2305" s="66"/>
      <c r="AK2305" s="66" t="s">
        <v>615</v>
      </c>
      <c r="AL2305" s="67"/>
    </row>
    <row r="2306" spans="1:38" ht="11.25" customHeight="1">
      <c r="A2306" s="4">
        <v>6421</v>
      </c>
      <c r="B2306" s="67" t="s">
        <v>72</v>
      </c>
      <c r="C2306" s="67" t="s">
        <v>72</v>
      </c>
      <c r="D2306" s="67" t="s">
        <v>72</v>
      </c>
      <c r="E2306" s="68">
        <v>44482</v>
      </c>
      <c r="F2306" s="68">
        <v>44482</v>
      </c>
      <c r="G2306" s="68" t="s">
        <v>73</v>
      </c>
      <c r="H2306" s="67" t="s">
        <v>21</v>
      </c>
      <c r="I2306" s="67">
        <v>14</v>
      </c>
      <c r="J2306" s="67" t="s">
        <v>74</v>
      </c>
      <c r="K2306" s="67"/>
      <c r="L2306" s="66" t="s">
        <v>611</v>
      </c>
      <c r="M2306" s="66" t="s">
        <v>7339</v>
      </c>
      <c r="N2306" s="67" t="s">
        <v>7340</v>
      </c>
      <c r="O2306" s="67" t="s">
        <v>7341</v>
      </c>
      <c r="P2306" s="68">
        <v>43844</v>
      </c>
      <c r="Q2306" s="71">
        <v>5286937.21</v>
      </c>
      <c r="R2306" s="71"/>
      <c r="S2306" s="71">
        <v>5286937.21</v>
      </c>
      <c r="T2306" s="67" t="s">
        <v>79</v>
      </c>
      <c r="U2306" s="67">
        <v>2253</v>
      </c>
      <c r="V2306" s="68">
        <v>44494</v>
      </c>
      <c r="W2306" s="68">
        <v>44496</v>
      </c>
      <c r="X2306" s="71">
        <f t="shared" si="299"/>
        <v>5286937.21</v>
      </c>
      <c r="Y2306" s="71"/>
      <c r="Z2306" s="71">
        <f t="shared" si="300"/>
        <v>5286937.21</v>
      </c>
      <c r="AA2306" s="67" t="s">
        <v>80</v>
      </c>
      <c r="AB2306" s="67"/>
      <c r="AC2306" s="67"/>
      <c r="AD2306" s="67">
        <v>1914</v>
      </c>
      <c r="AE2306" s="67"/>
      <c r="AF2306" s="67"/>
      <c r="AG2306" s="67" t="s">
        <v>81</v>
      </c>
      <c r="AH2306" s="34">
        <f t="shared" si="301"/>
        <v>5286937.21</v>
      </c>
      <c r="AI2306" s="67" t="s">
        <v>82</v>
      </c>
      <c r="AJ2306" s="66"/>
      <c r="AK2306" s="66" t="s">
        <v>615</v>
      </c>
      <c r="AL2306" s="67"/>
    </row>
    <row r="2307" spans="1:38" ht="11.25" customHeight="1">
      <c r="A2307" s="4">
        <v>6422</v>
      </c>
      <c r="B2307" s="67" t="s">
        <v>72</v>
      </c>
      <c r="C2307" s="67" t="s">
        <v>72</v>
      </c>
      <c r="D2307" s="67" t="s">
        <v>72</v>
      </c>
      <c r="E2307" s="68">
        <v>44482</v>
      </c>
      <c r="F2307" s="68">
        <v>44482</v>
      </c>
      <c r="G2307" s="68" t="s">
        <v>73</v>
      </c>
      <c r="H2307" s="67" t="s">
        <v>21</v>
      </c>
      <c r="I2307" s="67">
        <v>14</v>
      </c>
      <c r="J2307" s="67" t="s">
        <v>74</v>
      </c>
      <c r="K2307" s="67"/>
      <c r="L2307" s="66" t="s">
        <v>611</v>
      </c>
      <c r="M2307" s="66" t="s">
        <v>7342</v>
      </c>
      <c r="N2307" s="67" t="s">
        <v>7343</v>
      </c>
      <c r="O2307" s="67" t="s">
        <v>7344</v>
      </c>
      <c r="P2307" s="68">
        <v>44109</v>
      </c>
      <c r="Q2307" s="71">
        <v>9233315.8399999999</v>
      </c>
      <c r="R2307" s="71"/>
      <c r="S2307" s="71">
        <v>9233315.8399999999</v>
      </c>
      <c r="T2307" s="67" t="s">
        <v>79</v>
      </c>
      <c r="U2307" s="67">
        <v>2246</v>
      </c>
      <c r="V2307" s="68">
        <v>44494</v>
      </c>
      <c r="W2307" s="68">
        <v>44496</v>
      </c>
      <c r="X2307" s="71">
        <f t="shared" si="299"/>
        <v>9233315.8399999999</v>
      </c>
      <c r="Y2307" s="71"/>
      <c r="Z2307" s="71">
        <f t="shared" si="300"/>
        <v>9233315.8399999999</v>
      </c>
      <c r="AA2307" s="67" t="s">
        <v>80</v>
      </c>
      <c r="AB2307" s="67"/>
      <c r="AC2307" s="67"/>
      <c r="AD2307" s="67">
        <v>1913</v>
      </c>
      <c r="AE2307" s="67"/>
      <c r="AF2307" s="67"/>
      <c r="AG2307" s="67" t="s">
        <v>81</v>
      </c>
      <c r="AH2307" s="34">
        <f t="shared" si="301"/>
        <v>9233315.8399999999</v>
      </c>
      <c r="AI2307" s="67" t="s">
        <v>82</v>
      </c>
      <c r="AJ2307" s="66"/>
      <c r="AK2307" s="66" t="s">
        <v>615</v>
      </c>
      <c r="AL2307" s="67"/>
    </row>
    <row r="2308" spans="1:38" ht="11.25" customHeight="1">
      <c r="A2308" s="4">
        <v>6423</v>
      </c>
      <c r="B2308" s="67" t="s">
        <v>72</v>
      </c>
      <c r="C2308" s="67" t="s">
        <v>72</v>
      </c>
      <c r="D2308" s="67" t="s">
        <v>72</v>
      </c>
      <c r="E2308" s="68">
        <v>44482</v>
      </c>
      <c r="F2308" s="68">
        <v>44482</v>
      </c>
      <c r="G2308" s="68" t="s">
        <v>73</v>
      </c>
      <c r="H2308" s="67" t="s">
        <v>21</v>
      </c>
      <c r="I2308" s="67">
        <v>14</v>
      </c>
      <c r="J2308" s="67" t="s">
        <v>74</v>
      </c>
      <c r="K2308" s="67"/>
      <c r="L2308" s="66" t="s">
        <v>611</v>
      </c>
      <c r="M2308" s="66" t="s">
        <v>7345</v>
      </c>
      <c r="N2308" s="67" t="s">
        <v>7346</v>
      </c>
      <c r="O2308" s="67" t="s">
        <v>7347</v>
      </c>
      <c r="P2308" s="68">
        <v>44109</v>
      </c>
      <c r="Q2308" s="71">
        <v>13251075.529999999</v>
      </c>
      <c r="R2308" s="71"/>
      <c r="S2308" s="71">
        <v>13251075.529999999</v>
      </c>
      <c r="T2308" s="67" t="s">
        <v>79</v>
      </c>
      <c r="U2308" s="67">
        <v>2245</v>
      </c>
      <c r="V2308" s="68">
        <v>44494</v>
      </c>
      <c r="W2308" s="68">
        <v>44496</v>
      </c>
      <c r="X2308" s="71">
        <f t="shared" si="299"/>
        <v>13251075.529999999</v>
      </c>
      <c r="Y2308" s="71"/>
      <c r="Z2308" s="71">
        <f t="shared" si="300"/>
        <v>13251075.529999999</v>
      </c>
      <c r="AA2308" s="67" t="s">
        <v>80</v>
      </c>
      <c r="AB2308" s="67"/>
      <c r="AC2308" s="67"/>
      <c r="AD2308" s="67">
        <v>1912</v>
      </c>
      <c r="AE2308" s="67"/>
      <c r="AF2308" s="67"/>
      <c r="AG2308" s="67" t="s">
        <v>81</v>
      </c>
      <c r="AH2308" s="34">
        <f t="shared" si="301"/>
        <v>13251075.529999999</v>
      </c>
      <c r="AI2308" s="67" t="s">
        <v>82</v>
      </c>
      <c r="AJ2308" s="66"/>
      <c r="AK2308" s="66" t="s">
        <v>615</v>
      </c>
      <c r="AL2308" s="67"/>
    </row>
    <row r="2309" spans="1:38" ht="11.25" customHeight="1">
      <c r="A2309" s="4">
        <v>6424</v>
      </c>
      <c r="B2309" s="67" t="s">
        <v>72</v>
      </c>
      <c r="C2309" s="67" t="s">
        <v>72</v>
      </c>
      <c r="D2309" s="67" t="s">
        <v>72</v>
      </c>
      <c r="E2309" s="68">
        <v>44482</v>
      </c>
      <c r="F2309" s="68">
        <v>44482</v>
      </c>
      <c r="G2309" s="68" t="s">
        <v>73</v>
      </c>
      <c r="H2309" s="67" t="s">
        <v>21</v>
      </c>
      <c r="I2309" s="67">
        <v>14</v>
      </c>
      <c r="J2309" s="67" t="s">
        <v>74</v>
      </c>
      <c r="K2309" s="67"/>
      <c r="L2309" s="66" t="s">
        <v>611</v>
      </c>
      <c r="M2309" s="66" t="s">
        <v>7348</v>
      </c>
      <c r="N2309" s="67" t="s">
        <v>7349</v>
      </c>
      <c r="O2309" s="67" t="s">
        <v>7350</v>
      </c>
      <c r="P2309" s="68">
        <v>44109</v>
      </c>
      <c r="Q2309" s="71">
        <v>6151065.79</v>
      </c>
      <c r="R2309" s="71"/>
      <c r="S2309" s="71">
        <v>6151065.79</v>
      </c>
      <c r="T2309" s="67" t="s">
        <v>79</v>
      </c>
      <c r="U2309" s="67">
        <v>2422</v>
      </c>
      <c r="V2309" s="68">
        <v>44498</v>
      </c>
      <c r="W2309" s="68">
        <v>44498</v>
      </c>
      <c r="X2309" s="71">
        <f t="shared" si="299"/>
        <v>6151065.79</v>
      </c>
      <c r="Y2309" s="71"/>
      <c r="Z2309" s="71">
        <f t="shared" si="300"/>
        <v>6151065.79</v>
      </c>
      <c r="AA2309" s="67" t="s">
        <v>80</v>
      </c>
      <c r="AB2309" s="67"/>
      <c r="AC2309" s="67"/>
      <c r="AD2309" s="67">
        <v>2048</v>
      </c>
      <c r="AE2309" s="67"/>
      <c r="AF2309" s="67"/>
      <c r="AG2309" s="67" t="s">
        <v>81</v>
      </c>
      <c r="AH2309" s="34">
        <f t="shared" si="301"/>
        <v>6151065.79</v>
      </c>
      <c r="AI2309" s="67" t="s">
        <v>82</v>
      </c>
      <c r="AJ2309" s="66"/>
      <c r="AK2309" s="66" t="s">
        <v>615</v>
      </c>
      <c r="AL2309" s="67"/>
    </row>
    <row r="2310" spans="1:38" ht="11.25" customHeight="1">
      <c r="A2310" s="4">
        <v>6425</v>
      </c>
      <c r="B2310" s="67" t="s">
        <v>72</v>
      </c>
      <c r="C2310" s="67" t="s">
        <v>72</v>
      </c>
      <c r="D2310" s="67" t="s">
        <v>72</v>
      </c>
      <c r="E2310" s="68">
        <v>44482</v>
      </c>
      <c r="F2310" s="68">
        <v>44482</v>
      </c>
      <c r="G2310" s="68" t="s">
        <v>73</v>
      </c>
      <c r="H2310" s="67" t="s">
        <v>21</v>
      </c>
      <c r="I2310" s="67">
        <v>14</v>
      </c>
      <c r="J2310" s="67" t="s">
        <v>74</v>
      </c>
      <c r="K2310" s="67"/>
      <c r="L2310" s="66" t="s">
        <v>611</v>
      </c>
      <c r="M2310" s="66" t="s">
        <v>7351</v>
      </c>
      <c r="N2310" s="67" t="s">
        <v>7352</v>
      </c>
      <c r="O2310" s="67" t="s">
        <v>7353</v>
      </c>
      <c r="P2310" s="68">
        <v>44109</v>
      </c>
      <c r="Q2310" s="71">
        <v>5368364.96</v>
      </c>
      <c r="R2310" s="71"/>
      <c r="S2310" s="71">
        <v>5368364.96</v>
      </c>
      <c r="T2310" s="67" t="s">
        <v>79</v>
      </c>
      <c r="U2310" s="67">
        <v>2423</v>
      </c>
      <c r="V2310" s="68">
        <v>44498</v>
      </c>
      <c r="W2310" s="68">
        <v>44498</v>
      </c>
      <c r="X2310" s="71">
        <f t="shared" si="299"/>
        <v>5368364.96</v>
      </c>
      <c r="Y2310" s="71"/>
      <c r="Z2310" s="71">
        <f t="shared" si="300"/>
        <v>5368364.96</v>
      </c>
      <c r="AA2310" s="67" t="s">
        <v>80</v>
      </c>
      <c r="AB2310" s="67"/>
      <c r="AC2310" s="67"/>
      <c r="AD2310" s="67">
        <v>2046</v>
      </c>
      <c r="AE2310" s="67"/>
      <c r="AF2310" s="67"/>
      <c r="AG2310" s="67" t="s">
        <v>81</v>
      </c>
      <c r="AH2310" s="34">
        <f t="shared" si="301"/>
        <v>5368364.96</v>
      </c>
      <c r="AI2310" s="67" t="s">
        <v>82</v>
      </c>
      <c r="AJ2310" s="66"/>
      <c r="AK2310" s="66" t="s">
        <v>615</v>
      </c>
      <c r="AL2310" s="67"/>
    </row>
    <row r="2311" spans="1:38" ht="11.25" customHeight="1">
      <c r="A2311" s="4">
        <v>6426</v>
      </c>
      <c r="B2311" s="67" t="s">
        <v>72</v>
      </c>
      <c r="C2311" s="67" t="s">
        <v>72</v>
      </c>
      <c r="D2311" s="67" t="s">
        <v>72</v>
      </c>
      <c r="E2311" s="68">
        <v>44482</v>
      </c>
      <c r="F2311" s="68">
        <v>44482</v>
      </c>
      <c r="G2311" s="68" t="s">
        <v>73</v>
      </c>
      <c r="H2311" s="67" t="s">
        <v>21</v>
      </c>
      <c r="I2311" s="67">
        <v>14</v>
      </c>
      <c r="J2311" s="67" t="s">
        <v>74</v>
      </c>
      <c r="K2311" s="67"/>
      <c r="L2311" s="66" t="s">
        <v>611</v>
      </c>
      <c r="M2311" s="66" t="s">
        <v>7354</v>
      </c>
      <c r="N2311" s="67" t="s">
        <v>7355</v>
      </c>
      <c r="O2311" s="67" t="s">
        <v>7356</v>
      </c>
      <c r="P2311" s="68">
        <v>44109</v>
      </c>
      <c r="Q2311" s="71">
        <v>9937029.25</v>
      </c>
      <c r="R2311" s="71"/>
      <c r="S2311" s="71">
        <v>9937029.25</v>
      </c>
      <c r="T2311" s="67" t="s">
        <v>79</v>
      </c>
      <c r="U2311" s="67">
        <v>2418</v>
      </c>
      <c r="V2311" s="68">
        <v>44498</v>
      </c>
      <c r="W2311" s="68">
        <v>44498</v>
      </c>
      <c r="X2311" s="71">
        <f t="shared" si="299"/>
        <v>9937029.25</v>
      </c>
      <c r="Y2311" s="71"/>
      <c r="Z2311" s="71">
        <f t="shared" si="300"/>
        <v>9937029.25</v>
      </c>
      <c r="AA2311" s="67" t="s">
        <v>80</v>
      </c>
      <c r="AB2311" s="67"/>
      <c r="AC2311" s="67"/>
      <c r="AD2311" s="67">
        <v>1948</v>
      </c>
      <c r="AE2311" s="67"/>
      <c r="AF2311" s="67"/>
      <c r="AG2311" s="67" t="s">
        <v>81</v>
      </c>
      <c r="AH2311" s="34">
        <f t="shared" si="301"/>
        <v>9937029.25</v>
      </c>
      <c r="AI2311" s="67" t="s">
        <v>82</v>
      </c>
      <c r="AJ2311" s="66"/>
      <c r="AK2311" s="66" t="s">
        <v>615</v>
      </c>
      <c r="AL2311" s="67"/>
    </row>
    <row r="2312" spans="1:38" ht="11.25" customHeight="1">
      <c r="A2312" s="4">
        <v>6427</v>
      </c>
      <c r="B2312" s="67" t="s">
        <v>72</v>
      </c>
      <c r="C2312" s="67" t="s">
        <v>72</v>
      </c>
      <c r="D2312" s="67" t="s">
        <v>72</v>
      </c>
      <c r="E2312" s="68">
        <v>44482</v>
      </c>
      <c r="F2312" s="68">
        <v>44482</v>
      </c>
      <c r="G2312" s="68" t="s">
        <v>73</v>
      </c>
      <c r="H2312" s="67" t="s">
        <v>21</v>
      </c>
      <c r="I2312" s="67">
        <v>14</v>
      </c>
      <c r="J2312" s="67" t="s">
        <v>74</v>
      </c>
      <c r="K2312" s="67"/>
      <c r="L2312" s="66" t="s">
        <v>611</v>
      </c>
      <c r="M2312" s="66" t="s">
        <v>7357</v>
      </c>
      <c r="N2312" s="67" t="s">
        <v>7358</v>
      </c>
      <c r="O2312" s="67" t="s">
        <v>7359</v>
      </c>
      <c r="P2312" s="68">
        <v>44109</v>
      </c>
      <c r="Q2312" s="71">
        <v>8878941.3699999992</v>
      </c>
      <c r="R2312" s="71"/>
      <c r="S2312" s="71">
        <v>8878941.3699999992</v>
      </c>
      <c r="T2312" s="67" t="s">
        <v>79</v>
      </c>
      <c r="U2312" s="67">
        <v>2419</v>
      </c>
      <c r="V2312" s="68">
        <v>44498</v>
      </c>
      <c r="W2312" s="68">
        <v>44498</v>
      </c>
      <c r="X2312" s="71">
        <f t="shared" si="299"/>
        <v>8878941.3699999992</v>
      </c>
      <c r="Y2312" s="71"/>
      <c r="Z2312" s="71">
        <f t="shared" si="300"/>
        <v>8878941.3699999992</v>
      </c>
      <c r="AA2312" s="67" t="s">
        <v>80</v>
      </c>
      <c r="AB2312" s="67"/>
      <c r="AC2312" s="67"/>
      <c r="AD2312" s="67">
        <v>1949</v>
      </c>
      <c r="AE2312" s="67"/>
      <c r="AF2312" s="67"/>
      <c r="AG2312" s="67" t="s">
        <v>81</v>
      </c>
      <c r="AH2312" s="34">
        <f t="shared" si="301"/>
        <v>8878941.3699999992</v>
      </c>
      <c r="AI2312" s="67" t="s">
        <v>82</v>
      </c>
      <c r="AJ2312" s="66"/>
      <c r="AK2312" s="66" t="s">
        <v>615</v>
      </c>
      <c r="AL2312" s="67"/>
    </row>
    <row r="2313" spans="1:38" ht="11.25" customHeight="1">
      <c r="A2313" s="4">
        <v>6428</v>
      </c>
      <c r="B2313" s="67" t="s">
        <v>72</v>
      </c>
      <c r="C2313" s="67" t="s">
        <v>72</v>
      </c>
      <c r="D2313" s="67" t="s">
        <v>72</v>
      </c>
      <c r="E2313" s="68">
        <v>44482</v>
      </c>
      <c r="F2313" s="68">
        <v>44482</v>
      </c>
      <c r="G2313" s="68" t="s">
        <v>73</v>
      </c>
      <c r="H2313" s="67" t="s">
        <v>21</v>
      </c>
      <c r="I2313" s="67">
        <v>14</v>
      </c>
      <c r="J2313" s="67" t="s">
        <v>74</v>
      </c>
      <c r="K2313" s="67"/>
      <c r="L2313" s="66" t="s">
        <v>611</v>
      </c>
      <c r="M2313" s="66" t="s">
        <v>7360</v>
      </c>
      <c r="N2313" s="67" t="s">
        <v>7361</v>
      </c>
      <c r="O2313" s="67" t="s">
        <v>7362</v>
      </c>
      <c r="P2313" s="68">
        <v>44109</v>
      </c>
      <c r="Q2313" s="71">
        <v>7733369.7400000002</v>
      </c>
      <c r="R2313" s="71"/>
      <c r="S2313" s="71">
        <v>7733369.7400000002</v>
      </c>
      <c r="T2313" s="67" t="s">
        <v>79</v>
      </c>
      <c r="U2313" s="67">
        <v>2417</v>
      </c>
      <c r="V2313" s="68">
        <v>44498</v>
      </c>
      <c r="W2313" s="68">
        <v>44498</v>
      </c>
      <c r="X2313" s="71">
        <f t="shared" si="299"/>
        <v>7733369.7400000002</v>
      </c>
      <c r="Y2313" s="71"/>
      <c r="Z2313" s="71">
        <f t="shared" si="300"/>
        <v>7733369.7400000002</v>
      </c>
      <c r="AA2313" s="67" t="s">
        <v>80</v>
      </c>
      <c r="AB2313" s="67"/>
      <c r="AC2313" s="67"/>
      <c r="AD2313" s="67">
        <v>1379</v>
      </c>
      <c r="AE2313" s="67"/>
      <c r="AF2313" s="67"/>
      <c r="AG2313" s="67" t="s">
        <v>81</v>
      </c>
      <c r="AH2313" s="34">
        <f t="shared" si="301"/>
        <v>7733369.7400000002</v>
      </c>
      <c r="AI2313" s="67" t="s">
        <v>82</v>
      </c>
      <c r="AJ2313" s="66"/>
      <c r="AK2313" s="66" t="s">
        <v>615</v>
      </c>
      <c r="AL2313" s="67"/>
    </row>
    <row r="2314" spans="1:38" ht="11.25" customHeight="1">
      <c r="A2314" s="4">
        <v>6429</v>
      </c>
      <c r="B2314" s="67" t="s">
        <v>72</v>
      </c>
      <c r="C2314" s="67" t="s">
        <v>72</v>
      </c>
      <c r="D2314" s="67" t="s">
        <v>72</v>
      </c>
      <c r="E2314" s="68">
        <v>44482</v>
      </c>
      <c r="F2314" s="68">
        <v>44482</v>
      </c>
      <c r="G2314" s="68" t="s">
        <v>73</v>
      </c>
      <c r="H2314" s="67" t="s">
        <v>21</v>
      </c>
      <c r="I2314" s="67">
        <v>14</v>
      </c>
      <c r="J2314" s="67" t="s">
        <v>74</v>
      </c>
      <c r="K2314" s="67"/>
      <c r="L2314" s="66" t="s">
        <v>611</v>
      </c>
      <c r="M2314" s="66" t="s">
        <v>7363</v>
      </c>
      <c r="N2314" s="67" t="s">
        <v>7364</v>
      </c>
      <c r="O2314" s="67" t="s">
        <v>7365</v>
      </c>
      <c r="P2314" s="68">
        <v>44109</v>
      </c>
      <c r="Q2314" s="71">
        <v>6296061.7000000002</v>
      </c>
      <c r="R2314" s="71"/>
      <c r="S2314" s="71">
        <v>6296061.7000000002</v>
      </c>
      <c r="T2314" s="67" t="s">
        <v>79</v>
      </c>
      <c r="U2314" s="67">
        <v>2421</v>
      </c>
      <c r="V2314" s="68">
        <v>44498</v>
      </c>
      <c r="W2314" s="68">
        <v>44498</v>
      </c>
      <c r="X2314" s="71">
        <f t="shared" si="299"/>
        <v>6296061.7000000002</v>
      </c>
      <c r="Y2314" s="71"/>
      <c r="Z2314" s="71">
        <f t="shared" si="300"/>
        <v>6296061.7000000002</v>
      </c>
      <c r="AA2314" s="67" t="s">
        <v>80</v>
      </c>
      <c r="AB2314" s="67"/>
      <c r="AC2314" s="67"/>
      <c r="AD2314" s="67">
        <v>1950</v>
      </c>
      <c r="AE2314" s="67"/>
      <c r="AF2314" s="67"/>
      <c r="AG2314" s="67" t="s">
        <v>81</v>
      </c>
      <c r="AH2314" s="34">
        <f t="shared" si="301"/>
        <v>6296061.7000000002</v>
      </c>
      <c r="AI2314" s="67" t="s">
        <v>82</v>
      </c>
      <c r="AJ2314" s="66"/>
      <c r="AK2314" s="66" t="s">
        <v>615</v>
      </c>
      <c r="AL2314" s="67"/>
    </row>
    <row r="2315" spans="1:38" ht="11.25" customHeight="1">
      <c r="A2315" s="4">
        <v>6430</v>
      </c>
      <c r="B2315" s="67" t="s">
        <v>72</v>
      </c>
      <c r="C2315" s="67" t="s">
        <v>72</v>
      </c>
      <c r="D2315" s="67" t="s">
        <v>72</v>
      </c>
      <c r="E2315" s="68">
        <v>44482</v>
      </c>
      <c r="F2315" s="68">
        <v>44482</v>
      </c>
      <c r="G2315" s="68" t="s">
        <v>73</v>
      </c>
      <c r="H2315" s="67" t="s">
        <v>21</v>
      </c>
      <c r="I2315" s="67">
        <v>14</v>
      </c>
      <c r="J2315" s="67" t="s">
        <v>74</v>
      </c>
      <c r="K2315" s="67"/>
      <c r="L2315" s="66" t="s">
        <v>611</v>
      </c>
      <c r="M2315" s="66" t="s">
        <v>7366</v>
      </c>
      <c r="N2315" s="67" t="s">
        <v>7367</v>
      </c>
      <c r="O2315" s="67" t="s">
        <v>7368</v>
      </c>
      <c r="P2315" s="68">
        <v>44109</v>
      </c>
      <c r="Q2315" s="71">
        <v>7131127.9299999997</v>
      </c>
      <c r="R2315" s="71"/>
      <c r="S2315" s="71">
        <v>7131127.9299999997</v>
      </c>
      <c r="T2315" s="67" t="s">
        <v>79</v>
      </c>
      <c r="U2315" s="67">
        <v>2420</v>
      </c>
      <c r="V2315" s="68">
        <v>44498</v>
      </c>
      <c r="W2315" s="68">
        <v>44498</v>
      </c>
      <c r="X2315" s="71">
        <f t="shared" si="299"/>
        <v>7131127.9299999997</v>
      </c>
      <c r="Y2315" s="71"/>
      <c r="Z2315" s="71">
        <f t="shared" si="300"/>
        <v>7131127.9299999997</v>
      </c>
      <c r="AA2315" s="67" t="s">
        <v>80</v>
      </c>
      <c r="AB2315" s="67"/>
      <c r="AC2315" s="67"/>
      <c r="AD2315" s="67">
        <v>1952</v>
      </c>
      <c r="AE2315" s="67"/>
      <c r="AF2315" s="67"/>
      <c r="AG2315" s="67" t="s">
        <v>81</v>
      </c>
      <c r="AH2315" s="34">
        <f t="shared" si="301"/>
        <v>7131127.9299999997</v>
      </c>
      <c r="AI2315" s="67" t="s">
        <v>82</v>
      </c>
      <c r="AJ2315" s="66"/>
      <c r="AK2315" s="66" t="s">
        <v>615</v>
      </c>
      <c r="AL2315" s="67"/>
    </row>
    <row r="2316" spans="1:38" ht="11.25" customHeight="1">
      <c r="A2316" s="4">
        <v>6431</v>
      </c>
      <c r="B2316" s="67" t="s">
        <v>72</v>
      </c>
      <c r="C2316" s="67" t="s">
        <v>72</v>
      </c>
      <c r="D2316" s="67" t="s">
        <v>72</v>
      </c>
      <c r="E2316" s="68">
        <v>44482</v>
      </c>
      <c r="F2316" s="68">
        <v>44482</v>
      </c>
      <c r="G2316" s="68" t="s">
        <v>73</v>
      </c>
      <c r="H2316" s="67" t="s">
        <v>21</v>
      </c>
      <c r="I2316" s="67">
        <v>14</v>
      </c>
      <c r="J2316" s="67" t="s">
        <v>74</v>
      </c>
      <c r="K2316" s="67"/>
      <c r="L2316" s="66" t="s">
        <v>611</v>
      </c>
      <c r="M2316" s="66" t="s">
        <v>7369</v>
      </c>
      <c r="N2316" s="67" t="s">
        <v>7370</v>
      </c>
      <c r="O2316" s="67" t="s">
        <v>7371</v>
      </c>
      <c r="P2316" s="68">
        <v>44109</v>
      </c>
      <c r="Q2316" s="71">
        <v>5790030.0099999998</v>
      </c>
      <c r="R2316" s="71"/>
      <c r="S2316" s="71">
        <v>5790030.0099999998</v>
      </c>
      <c r="T2316" s="67" t="s">
        <v>79</v>
      </c>
      <c r="U2316" s="67">
        <v>2425</v>
      </c>
      <c r="V2316" s="68">
        <v>44498</v>
      </c>
      <c r="W2316" s="68">
        <v>44498</v>
      </c>
      <c r="X2316" s="71">
        <f t="shared" si="299"/>
        <v>5790030.0099999998</v>
      </c>
      <c r="Y2316" s="71"/>
      <c r="Z2316" s="71">
        <f t="shared" si="300"/>
        <v>5790030.0099999998</v>
      </c>
      <c r="AA2316" s="67" t="s">
        <v>80</v>
      </c>
      <c r="AB2316" s="67"/>
      <c r="AC2316" s="67"/>
      <c r="AD2316" s="67"/>
      <c r="AE2316" s="67"/>
      <c r="AF2316" s="67"/>
      <c r="AG2316" s="67" t="s">
        <v>81</v>
      </c>
      <c r="AH2316" s="34">
        <f t="shared" si="301"/>
        <v>5790030.0099999998</v>
      </c>
      <c r="AI2316" s="67" t="s">
        <v>82</v>
      </c>
      <c r="AJ2316" s="66"/>
      <c r="AK2316" s="66" t="s">
        <v>615</v>
      </c>
      <c r="AL2316" s="67"/>
    </row>
    <row r="2317" spans="1:38" ht="11.25" customHeight="1">
      <c r="A2317" s="4">
        <v>6432</v>
      </c>
      <c r="B2317" s="67" t="s">
        <v>72</v>
      </c>
      <c r="C2317" s="67" t="s">
        <v>72</v>
      </c>
      <c r="D2317" s="67" t="s">
        <v>72</v>
      </c>
      <c r="E2317" s="68">
        <v>44482</v>
      </c>
      <c r="F2317" s="68">
        <v>44482</v>
      </c>
      <c r="G2317" s="68" t="s">
        <v>73</v>
      </c>
      <c r="H2317" s="67" t="s">
        <v>21</v>
      </c>
      <c r="I2317" s="67">
        <v>14</v>
      </c>
      <c r="J2317" s="67" t="s">
        <v>74</v>
      </c>
      <c r="K2317" s="67"/>
      <c r="L2317" s="66" t="s">
        <v>611</v>
      </c>
      <c r="M2317" s="66" t="s">
        <v>7372</v>
      </c>
      <c r="N2317" s="67" t="s">
        <v>7373</v>
      </c>
      <c r="O2317" s="67" t="s">
        <v>7374</v>
      </c>
      <c r="P2317" s="68">
        <v>44109</v>
      </c>
      <c r="Q2317" s="71">
        <v>5143017.08</v>
      </c>
      <c r="R2317" s="71"/>
      <c r="S2317" s="71">
        <v>5143017.08</v>
      </c>
      <c r="T2317" s="67" t="s">
        <v>79</v>
      </c>
      <c r="U2317" s="67">
        <v>2426</v>
      </c>
      <c r="V2317" s="68">
        <v>44498</v>
      </c>
      <c r="W2317" s="68">
        <v>44498</v>
      </c>
      <c r="X2317" s="71">
        <f t="shared" si="299"/>
        <v>5143017.08</v>
      </c>
      <c r="Y2317" s="71"/>
      <c r="Z2317" s="71">
        <f t="shared" si="300"/>
        <v>5143017.08</v>
      </c>
      <c r="AA2317" s="67" t="s">
        <v>80</v>
      </c>
      <c r="AB2317" s="67"/>
      <c r="AC2317" s="67"/>
      <c r="AD2317" s="67">
        <v>2038</v>
      </c>
      <c r="AE2317" s="67"/>
      <c r="AF2317" s="67"/>
      <c r="AG2317" s="67" t="s">
        <v>81</v>
      </c>
      <c r="AH2317" s="34">
        <f t="shared" si="301"/>
        <v>5143017.08</v>
      </c>
      <c r="AI2317" s="67" t="s">
        <v>82</v>
      </c>
      <c r="AJ2317" s="66"/>
      <c r="AK2317" s="66" t="s">
        <v>615</v>
      </c>
      <c r="AL2317" s="67"/>
    </row>
    <row r="2318" spans="1:38" ht="11.25" customHeight="1">
      <c r="A2318" s="4">
        <v>6433</v>
      </c>
      <c r="B2318" s="67" t="s">
        <v>72</v>
      </c>
      <c r="C2318" s="67" t="s">
        <v>72</v>
      </c>
      <c r="D2318" s="67" t="s">
        <v>72</v>
      </c>
      <c r="E2318" s="68">
        <v>44482</v>
      </c>
      <c r="F2318" s="68">
        <v>44482</v>
      </c>
      <c r="G2318" s="68" t="s">
        <v>73</v>
      </c>
      <c r="H2318" s="67" t="s">
        <v>21</v>
      </c>
      <c r="I2318" s="67">
        <v>14</v>
      </c>
      <c r="J2318" s="67" t="s">
        <v>74</v>
      </c>
      <c r="K2318" s="67"/>
      <c r="L2318" s="66" t="s">
        <v>611</v>
      </c>
      <c r="M2318" s="66" t="s">
        <v>7375</v>
      </c>
      <c r="N2318" s="67" t="s">
        <v>7376</v>
      </c>
      <c r="O2318" s="67" t="s">
        <v>7377</v>
      </c>
      <c r="P2318" s="68">
        <v>44376</v>
      </c>
      <c r="Q2318" s="71">
        <v>2872783.89</v>
      </c>
      <c r="R2318" s="71"/>
      <c r="S2318" s="71">
        <v>2872783.89</v>
      </c>
      <c r="T2318" s="67" t="s">
        <v>79</v>
      </c>
      <c r="U2318" s="67">
        <v>2428</v>
      </c>
      <c r="V2318" s="68">
        <v>44498</v>
      </c>
      <c r="W2318" s="68">
        <v>44498</v>
      </c>
      <c r="X2318" s="71">
        <f t="shared" si="299"/>
        <v>2872783.89</v>
      </c>
      <c r="Y2318" s="71"/>
      <c r="Z2318" s="71">
        <f t="shared" si="300"/>
        <v>2872783.89</v>
      </c>
      <c r="AA2318" s="67" t="s">
        <v>80</v>
      </c>
      <c r="AB2318" s="67"/>
      <c r="AC2318" s="67"/>
      <c r="AD2318" s="67">
        <v>2596</v>
      </c>
      <c r="AE2318" s="67"/>
      <c r="AF2318" s="67"/>
      <c r="AG2318" s="67" t="s">
        <v>81</v>
      </c>
      <c r="AH2318" s="34">
        <f t="shared" si="301"/>
        <v>2872783.89</v>
      </c>
      <c r="AI2318" s="67" t="s">
        <v>82</v>
      </c>
      <c r="AJ2318" s="66"/>
      <c r="AK2318" s="66" t="s">
        <v>615</v>
      </c>
      <c r="AL2318" s="67"/>
    </row>
    <row r="2319" spans="1:38" ht="11.25" customHeight="1">
      <c r="A2319" s="4">
        <v>6434</v>
      </c>
      <c r="B2319" s="67" t="s">
        <v>72</v>
      </c>
      <c r="C2319" s="67" t="s">
        <v>72</v>
      </c>
      <c r="D2319" s="67" t="s">
        <v>72</v>
      </c>
      <c r="E2319" s="68">
        <v>44482</v>
      </c>
      <c r="F2319" s="68">
        <v>44482</v>
      </c>
      <c r="G2319" s="68" t="s">
        <v>73</v>
      </c>
      <c r="H2319" s="67" t="s">
        <v>21</v>
      </c>
      <c r="I2319" s="67">
        <v>14</v>
      </c>
      <c r="J2319" s="67" t="s">
        <v>74</v>
      </c>
      <c r="K2319" s="67"/>
      <c r="L2319" s="66" t="s">
        <v>611</v>
      </c>
      <c r="M2319" s="66" t="s">
        <v>7378</v>
      </c>
      <c r="N2319" s="67" t="s">
        <v>7379</v>
      </c>
      <c r="O2319" s="67" t="s">
        <v>7380</v>
      </c>
      <c r="P2319" s="68">
        <v>44138</v>
      </c>
      <c r="Q2319" s="71">
        <v>4647243.79</v>
      </c>
      <c r="R2319" s="71"/>
      <c r="S2319" s="71">
        <v>4647243.79</v>
      </c>
      <c r="T2319" s="67" t="s">
        <v>79</v>
      </c>
      <c r="U2319" s="67">
        <v>2427</v>
      </c>
      <c r="V2319" s="68">
        <v>44498</v>
      </c>
      <c r="W2319" s="68">
        <v>44498</v>
      </c>
      <c r="X2319" s="71">
        <f t="shared" si="299"/>
        <v>4647243.79</v>
      </c>
      <c r="Y2319" s="71"/>
      <c r="Z2319" s="71">
        <f t="shared" si="300"/>
        <v>4647243.79</v>
      </c>
      <c r="AA2319" s="67" t="s">
        <v>80</v>
      </c>
      <c r="AB2319" s="67"/>
      <c r="AC2319" s="67"/>
      <c r="AD2319" s="67">
        <v>2040</v>
      </c>
      <c r="AE2319" s="67"/>
      <c r="AF2319" s="67"/>
      <c r="AG2319" s="67" t="s">
        <v>81</v>
      </c>
      <c r="AH2319" s="34">
        <f t="shared" si="301"/>
        <v>4647243.79</v>
      </c>
      <c r="AI2319" s="67" t="s">
        <v>82</v>
      </c>
      <c r="AJ2319" s="66"/>
      <c r="AK2319" s="66" t="s">
        <v>615</v>
      </c>
      <c r="AL2319" s="67"/>
    </row>
    <row r="2320" spans="1:38" ht="11.25" customHeight="1">
      <c r="A2320" s="4">
        <v>6435</v>
      </c>
      <c r="B2320" s="67" t="s">
        <v>140</v>
      </c>
      <c r="C2320" s="67" t="s">
        <v>140</v>
      </c>
      <c r="D2320" s="67" t="s">
        <v>72</v>
      </c>
      <c r="E2320" s="68">
        <v>44482</v>
      </c>
      <c r="F2320" s="68">
        <v>44482</v>
      </c>
      <c r="G2320" s="68" t="s">
        <v>124</v>
      </c>
      <c r="H2320" s="67" t="s">
        <v>17</v>
      </c>
      <c r="I2320" s="67">
        <v>1</v>
      </c>
      <c r="J2320" s="67" t="s">
        <v>100</v>
      </c>
      <c r="K2320" s="67"/>
      <c r="L2320" s="66" t="s">
        <v>4156</v>
      </c>
      <c r="M2320" s="66" t="s">
        <v>4156</v>
      </c>
      <c r="N2320" s="67" t="s">
        <v>4157</v>
      </c>
      <c r="O2320" s="67" t="s">
        <v>4158</v>
      </c>
      <c r="P2320" s="68">
        <v>44415</v>
      </c>
      <c r="Q2320" s="71"/>
      <c r="R2320" s="71">
        <v>1200000</v>
      </c>
      <c r="S2320" s="71">
        <v>1200000</v>
      </c>
      <c r="T2320" s="67" t="s">
        <v>144</v>
      </c>
      <c r="U2320" s="67">
        <v>2512</v>
      </c>
      <c r="V2320" s="68">
        <v>44503</v>
      </c>
      <c r="W2320" s="68">
        <v>44512</v>
      </c>
      <c r="X2320" s="71"/>
      <c r="Y2320" s="71">
        <v>1200000</v>
      </c>
      <c r="Z2320" s="71">
        <v>1200000</v>
      </c>
      <c r="AA2320" s="67" t="s">
        <v>80</v>
      </c>
      <c r="AB2320" s="67"/>
      <c r="AC2320" s="67"/>
      <c r="AD2320" s="67">
        <v>1860</v>
      </c>
      <c r="AE2320" s="67"/>
      <c r="AF2320" s="67"/>
      <c r="AG2320" s="66" t="s">
        <v>4156</v>
      </c>
      <c r="AH2320" s="34"/>
      <c r="AI2320" s="67" t="s">
        <v>403</v>
      </c>
      <c r="AJ2320" s="66"/>
      <c r="AK2320" s="66" t="s">
        <v>4156</v>
      </c>
      <c r="AL2320" s="67"/>
    </row>
    <row r="2321" spans="1:38" ht="22.5" customHeight="1">
      <c r="A2321" s="4">
        <v>6436</v>
      </c>
      <c r="B2321" s="67" t="s">
        <v>83</v>
      </c>
      <c r="C2321" s="67" t="s">
        <v>205</v>
      </c>
      <c r="D2321" s="67" t="s">
        <v>72</v>
      </c>
      <c r="E2321" s="68">
        <v>44482</v>
      </c>
      <c r="F2321" s="68">
        <v>44482</v>
      </c>
      <c r="G2321" s="68" t="s">
        <v>177</v>
      </c>
      <c r="H2321" s="67" t="s">
        <v>18</v>
      </c>
      <c r="I2321" s="67">
        <v>10</v>
      </c>
      <c r="J2321" s="67" t="s">
        <v>100</v>
      </c>
      <c r="K2321" s="67"/>
      <c r="L2321" s="66" t="s">
        <v>7381</v>
      </c>
      <c r="M2321" s="66" t="s">
        <v>7382</v>
      </c>
      <c r="N2321" s="67"/>
      <c r="O2321" s="67" t="s">
        <v>7383</v>
      </c>
      <c r="P2321" s="68">
        <v>44403</v>
      </c>
      <c r="Q2321" s="71">
        <v>2542598</v>
      </c>
      <c r="R2321" s="71"/>
      <c r="S2321" s="71">
        <v>2542598</v>
      </c>
      <c r="T2321" s="67" t="s">
        <v>96</v>
      </c>
      <c r="U2321" s="67">
        <v>2150</v>
      </c>
      <c r="V2321" s="68">
        <v>44490</v>
      </c>
      <c r="W2321" s="68">
        <v>44494</v>
      </c>
      <c r="X2321" s="71">
        <v>2542598</v>
      </c>
      <c r="Y2321" s="71"/>
      <c r="Z2321" s="71">
        <v>2542598</v>
      </c>
      <c r="AA2321" s="67" t="s">
        <v>80</v>
      </c>
      <c r="AB2321" s="67"/>
      <c r="AC2321" s="67"/>
      <c r="AD2321" s="67">
        <v>365</v>
      </c>
      <c r="AE2321" s="67"/>
      <c r="AF2321" s="67"/>
      <c r="AG2321" s="67" t="s">
        <v>7384</v>
      </c>
      <c r="AH2321" s="34"/>
      <c r="AI2321" s="67" t="s">
        <v>403</v>
      </c>
      <c r="AJ2321" s="66"/>
      <c r="AK2321" s="66" t="s">
        <v>7382</v>
      </c>
      <c r="AL2321" s="67"/>
    </row>
    <row r="2322" spans="1:38" ht="11.25" customHeight="1">
      <c r="A2322" s="4">
        <v>6437</v>
      </c>
      <c r="B2322" s="67" t="s">
        <v>83</v>
      </c>
      <c r="C2322" s="67" t="s">
        <v>205</v>
      </c>
      <c r="D2322" s="67" t="s">
        <v>72</v>
      </c>
      <c r="E2322" s="68">
        <v>44482</v>
      </c>
      <c r="F2322" s="68">
        <v>44482</v>
      </c>
      <c r="G2322" s="68" t="s">
        <v>177</v>
      </c>
      <c r="H2322" s="67" t="s">
        <v>18</v>
      </c>
      <c r="I2322" s="67">
        <v>10</v>
      </c>
      <c r="J2322" s="67" t="s">
        <v>100</v>
      </c>
      <c r="K2322" s="67"/>
      <c r="L2322" s="66" t="s">
        <v>7385</v>
      </c>
      <c r="M2322" s="66" t="s">
        <v>7386</v>
      </c>
      <c r="N2322" s="67"/>
      <c r="O2322" s="67" t="s">
        <v>7387</v>
      </c>
      <c r="P2322" s="68">
        <v>44441</v>
      </c>
      <c r="Q2322" s="71">
        <v>2808709</v>
      </c>
      <c r="R2322" s="71"/>
      <c r="S2322" s="71">
        <v>2808709</v>
      </c>
      <c r="T2322" s="67" t="s">
        <v>96</v>
      </c>
      <c r="U2322" s="67">
        <v>2143</v>
      </c>
      <c r="V2322" s="68">
        <v>44490</v>
      </c>
      <c r="W2322" s="68">
        <v>44495</v>
      </c>
      <c r="X2322" s="71">
        <v>2808709</v>
      </c>
      <c r="Y2322" s="71"/>
      <c r="Z2322" s="71">
        <v>2808709</v>
      </c>
      <c r="AA2322" s="67" t="s">
        <v>80</v>
      </c>
      <c r="AB2322" s="67"/>
      <c r="AC2322" s="67"/>
      <c r="AD2322" s="67">
        <v>364</v>
      </c>
      <c r="AE2322" s="67"/>
      <c r="AF2322" s="67"/>
      <c r="AG2322" s="67" t="s">
        <v>7388</v>
      </c>
      <c r="AH2322" s="34"/>
      <c r="AI2322" s="67" t="s">
        <v>403</v>
      </c>
      <c r="AJ2322" s="66"/>
      <c r="AK2322" s="66" t="s">
        <v>7386</v>
      </c>
      <c r="AL2322" s="67"/>
    </row>
    <row r="2323" spans="1:38" ht="11.25" customHeight="1">
      <c r="A2323" s="4">
        <v>6438</v>
      </c>
      <c r="B2323" s="67" t="s">
        <v>134</v>
      </c>
      <c r="C2323" s="67" t="s">
        <v>3215</v>
      </c>
      <c r="D2323" s="67" t="s">
        <v>72</v>
      </c>
      <c r="E2323" s="68">
        <v>44482</v>
      </c>
      <c r="F2323" s="68">
        <v>44482</v>
      </c>
      <c r="G2323" s="68" t="s">
        <v>177</v>
      </c>
      <c r="H2323" s="67" t="s">
        <v>18</v>
      </c>
      <c r="I2323" s="67">
        <v>10</v>
      </c>
      <c r="J2323" s="67" t="s">
        <v>100</v>
      </c>
      <c r="K2323" s="67"/>
      <c r="L2323" s="66" t="s">
        <v>7389</v>
      </c>
      <c r="M2323" s="66" t="s">
        <v>7390</v>
      </c>
      <c r="N2323" s="67"/>
      <c r="O2323" s="67" t="s">
        <v>7391</v>
      </c>
      <c r="P2323" s="68">
        <v>44444</v>
      </c>
      <c r="Q2323" s="71">
        <v>13843000</v>
      </c>
      <c r="R2323" s="71"/>
      <c r="S2323" s="71">
        <v>13843000</v>
      </c>
      <c r="T2323" s="67" t="s">
        <v>96</v>
      </c>
      <c r="U2323" s="67">
        <v>2145</v>
      </c>
      <c r="V2323" s="68">
        <v>44490</v>
      </c>
      <c r="W2323" s="68">
        <v>44495</v>
      </c>
      <c r="X2323" s="71">
        <v>13843000</v>
      </c>
      <c r="Y2323" s="71"/>
      <c r="Z2323" s="71">
        <v>13843000</v>
      </c>
      <c r="AA2323" s="67" t="s">
        <v>80</v>
      </c>
      <c r="AB2323" s="67"/>
      <c r="AC2323" s="67"/>
      <c r="AD2323" s="67">
        <v>362</v>
      </c>
      <c r="AE2323" s="67"/>
      <c r="AF2323" s="67"/>
      <c r="AG2323" s="67" t="s">
        <v>7392</v>
      </c>
      <c r="AH2323" s="34"/>
      <c r="AI2323" s="67" t="s">
        <v>403</v>
      </c>
      <c r="AJ2323" s="66"/>
      <c r="AK2323" s="66" t="s">
        <v>7393</v>
      </c>
      <c r="AL2323" s="67"/>
    </row>
    <row r="2324" spans="1:38" ht="11.25" customHeight="1">
      <c r="A2324" s="4">
        <v>6441</v>
      </c>
      <c r="B2324" s="67" t="s">
        <v>72</v>
      </c>
      <c r="C2324" s="67" t="s">
        <v>90</v>
      </c>
      <c r="D2324" s="67" t="s">
        <v>72</v>
      </c>
      <c r="E2324" s="68">
        <v>44482</v>
      </c>
      <c r="F2324" s="68">
        <v>44482</v>
      </c>
      <c r="G2324" s="68" t="s">
        <v>91</v>
      </c>
      <c r="H2324" s="67" t="s">
        <v>1</v>
      </c>
      <c r="I2324" s="67">
        <v>3</v>
      </c>
      <c r="J2324" s="67" t="s">
        <v>100</v>
      </c>
      <c r="K2324" s="67"/>
      <c r="L2324" s="66" t="s">
        <v>7394</v>
      </c>
      <c r="M2324" s="66" t="s">
        <v>7394</v>
      </c>
      <c r="N2324" s="67" t="s">
        <v>7395</v>
      </c>
      <c r="O2324" s="67" t="s">
        <v>7396</v>
      </c>
      <c r="P2324" s="68">
        <v>44482</v>
      </c>
      <c r="Q2324" s="71">
        <v>1900000</v>
      </c>
      <c r="R2324" s="71"/>
      <c r="S2324" s="71">
        <v>1900000</v>
      </c>
      <c r="T2324" s="67" t="s">
        <v>118</v>
      </c>
      <c r="U2324" s="67">
        <v>2515</v>
      </c>
      <c r="V2324" s="68">
        <v>44503</v>
      </c>
      <c r="W2324" s="68">
        <v>44508</v>
      </c>
      <c r="X2324" s="71">
        <v>1900000</v>
      </c>
      <c r="Y2324" s="71"/>
      <c r="Z2324" s="71">
        <v>1900000</v>
      </c>
      <c r="AA2324" s="67" t="s">
        <v>80</v>
      </c>
      <c r="AB2324" s="67"/>
      <c r="AC2324" s="67"/>
      <c r="AD2324" s="67">
        <v>1882</v>
      </c>
      <c r="AE2324" s="67"/>
      <c r="AF2324" s="67"/>
      <c r="AG2324" s="67" t="s">
        <v>7397</v>
      </c>
      <c r="AH2324" s="34"/>
      <c r="AI2324" s="67" t="s">
        <v>98</v>
      </c>
      <c r="AJ2324" s="66"/>
      <c r="AK2324" s="66" t="s">
        <v>6558</v>
      </c>
      <c r="AL2324" s="67"/>
    </row>
    <row r="2325" spans="1:38" ht="11.25" customHeight="1">
      <c r="A2325" s="4">
        <v>6443</v>
      </c>
      <c r="B2325" s="67" t="s">
        <v>220</v>
      </c>
      <c r="C2325" s="67" t="s">
        <v>469</v>
      </c>
      <c r="D2325" s="67" t="s">
        <v>72</v>
      </c>
      <c r="E2325" s="68">
        <v>44482</v>
      </c>
      <c r="F2325" s="68">
        <v>44482</v>
      </c>
      <c r="G2325" s="68" t="s">
        <v>177</v>
      </c>
      <c r="H2325" s="67" t="s">
        <v>18</v>
      </c>
      <c r="I2325" s="67">
        <v>10</v>
      </c>
      <c r="J2325" s="67" t="s">
        <v>100</v>
      </c>
      <c r="K2325" s="67"/>
      <c r="L2325" s="66" t="s">
        <v>7398</v>
      </c>
      <c r="M2325" s="66" t="s">
        <v>7399</v>
      </c>
      <c r="N2325" s="67"/>
      <c r="O2325" s="67" t="s">
        <v>7400</v>
      </c>
      <c r="P2325" s="68">
        <v>44449</v>
      </c>
      <c r="Q2325" s="71">
        <v>23938172</v>
      </c>
      <c r="R2325" s="71"/>
      <c r="S2325" s="71">
        <v>10242400</v>
      </c>
      <c r="T2325" s="67" t="s">
        <v>96</v>
      </c>
      <c r="U2325" s="67">
        <v>2087</v>
      </c>
      <c r="V2325" s="68">
        <v>44487</v>
      </c>
      <c r="W2325" s="68">
        <v>44491</v>
      </c>
      <c r="X2325" s="71">
        <v>10242400</v>
      </c>
      <c r="Y2325" s="71"/>
      <c r="Z2325" s="71">
        <v>10242400</v>
      </c>
      <c r="AA2325" s="67" t="s">
        <v>80</v>
      </c>
      <c r="AB2325" s="67"/>
      <c r="AC2325" s="67"/>
      <c r="AD2325" s="67">
        <v>354</v>
      </c>
      <c r="AE2325" s="67"/>
      <c r="AF2325" s="67"/>
      <c r="AG2325" s="67" t="s">
        <v>7401</v>
      </c>
      <c r="AH2325" s="34"/>
      <c r="AI2325" s="67" t="s">
        <v>403</v>
      </c>
      <c r="AJ2325" s="66"/>
      <c r="AK2325" s="66" t="s">
        <v>7399</v>
      </c>
      <c r="AL2325" s="67"/>
    </row>
    <row r="2326" spans="1:38" ht="11.25" customHeight="1">
      <c r="A2326" s="4">
        <v>6444</v>
      </c>
      <c r="B2326" s="67" t="s">
        <v>220</v>
      </c>
      <c r="C2326" s="67" t="s">
        <v>469</v>
      </c>
      <c r="D2326" s="67" t="s">
        <v>72</v>
      </c>
      <c r="E2326" s="68">
        <v>44482</v>
      </c>
      <c r="F2326" s="68">
        <v>44482</v>
      </c>
      <c r="G2326" s="68" t="s">
        <v>177</v>
      </c>
      <c r="H2326" s="67" t="s">
        <v>18</v>
      </c>
      <c r="I2326" s="67">
        <v>10</v>
      </c>
      <c r="J2326" s="67" t="s">
        <v>100</v>
      </c>
      <c r="K2326" s="67"/>
      <c r="L2326" s="66" t="s">
        <v>7398</v>
      </c>
      <c r="M2326" s="66" t="s">
        <v>7402</v>
      </c>
      <c r="N2326" s="67"/>
      <c r="O2326" s="67" t="s">
        <v>7400</v>
      </c>
      <c r="P2326" s="68">
        <v>44449</v>
      </c>
      <c r="Q2326" s="71">
        <v>8783963</v>
      </c>
      <c r="R2326" s="71"/>
      <c r="S2326" s="71">
        <v>3757600</v>
      </c>
      <c r="T2326" s="67" t="s">
        <v>96</v>
      </c>
      <c r="U2326" s="67">
        <v>2087</v>
      </c>
      <c r="V2326" s="68">
        <v>44487</v>
      </c>
      <c r="W2326" s="68">
        <v>44491</v>
      </c>
      <c r="X2326" s="71">
        <v>3757600</v>
      </c>
      <c r="Y2326" s="71"/>
      <c r="Z2326" s="71">
        <v>3757600</v>
      </c>
      <c r="AA2326" s="67" t="s">
        <v>80</v>
      </c>
      <c r="AB2326" s="67"/>
      <c r="AC2326" s="67"/>
      <c r="AD2326" s="67">
        <v>354</v>
      </c>
      <c r="AE2326" s="67"/>
      <c r="AF2326" s="67"/>
      <c r="AG2326" s="67" t="s">
        <v>7403</v>
      </c>
      <c r="AH2326" s="34"/>
      <c r="AI2326" s="67" t="s">
        <v>403</v>
      </c>
      <c r="AJ2326" s="66"/>
      <c r="AK2326" s="66" t="s">
        <v>7402</v>
      </c>
      <c r="AL2326" s="67"/>
    </row>
    <row r="2327" spans="1:38" ht="11.25" customHeight="1">
      <c r="A2327" s="4">
        <v>6445</v>
      </c>
      <c r="B2327" s="67" t="s">
        <v>83</v>
      </c>
      <c r="C2327" s="67" t="s">
        <v>83</v>
      </c>
      <c r="D2327" s="67" t="s">
        <v>72</v>
      </c>
      <c r="E2327" s="68">
        <v>44483</v>
      </c>
      <c r="F2327" s="68">
        <v>44483</v>
      </c>
      <c r="G2327" s="68" t="s">
        <v>177</v>
      </c>
      <c r="H2327" s="67" t="s">
        <v>18</v>
      </c>
      <c r="I2327" s="67">
        <v>10</v>
      </c>
      <c r="J2327" s="67" t="s">
        <v>100</v>
      </c>
      <c r="K2327" s="67"/>
      <c r="L2327" s="66" t="s">
        <v>7404</v>
      </c>
      <c r="M2327" s="66" t="s">
        <v>7405</v>
      </c>
      <c r="N2327" s="67"/>
      <c r="O2327" s="67" t="s">
        <v>7406</v>
      </c>
      <c r="P2327" s="68">
        <v>44425</v>
      </c>
      <c r="Q2327" s="71">
        <v>1836190</v>
      </c>
      <c r="R2327" s="71"/>
      <c r="S2327" s="71">
        <v>1836190</v>
      </c>
      <c r="T2327" s="67" t="s">
        <v>96</v>
      </c>
      <c r="U2327" s="67">
        <v>2090</v>
      </c>
      <c r="V2327" s="68">
        <v>44487</v>
      </c>
      <c r="W2327" s="68">
        <v>44491</v>
      </c>
      <c r="X2327" s="71">
        <v>1836190</v>
      </c>
      <c r="Y2327" s="71"/>
      <c r="Z2327" s="71">
        <v>1836190</v>
      </c>
      <c r="AA2327" s="67" t="s">
        <v>80</v>
      </c>
      <c r="AB2327" s="67"/>
      <c r="AC2327" s="67"/>
      <c r="AD2327" s="67">
        <v>355</v>
      </c>
      <c r="AE2327" s="67"/>
      <c r="AF2327" s="67"/>
      <c r="AG2327" s="67" t="s">
        <v>7407</v>
      </c>
      <c r="AH2327" s="34"/>
      <c r="AI2327" s="67" t="s">
        <v>403</v>
      </c>
      <c r="AJ2327" s="66"/>
      <c r="AK2327" s="66" t="s">
        <v>7405</v>
      </c>
      <c r="AL2327" s="67"/>
    </row>
    <row r="2328" spans="1:38" ht="11.25" customHeight="1">
      <c r="A2328" s="4">
        <v>6446</v>
      </c>
      <c r="B2328" s="67" t="s">
        <v>83</v>
      </c>
      <c r="C2328" s="67" t="s">
        <v>83</v>
      </c>
      <c r="D2328" s="67" t="s">
        <v>72</v>
      </c>
      <c r="E2328" s="68">
        <v>44483</v>
      </c>
      <c r="F2328" s="68">
        <v>44483</v>
      </c>
      <c r="G2328" s="68" t="s">
        <v>91</v>
      </c>
      <c r="H2328" s="67" t="s">
        <v>11</v>
      </c>
      <c r="I2328" s="67">
        <v>3</v>
      </c>
      <c r="J2328" s="67" t="s">
        <v>100</v>
      </c>
      <c r="K2328" s="67"/>
      <c r="L2328" s="66" t="s">
        <v>2472</v>
      </c>
      <c r="M2328" s="66" t="s">
        <v>2180</v>
      </c>
      <c r="N2328" s="67" t="s">
        <v>2473</v>
      </c>
      <c r="O2328" s="67" t="s">
        <v>2474</v>
      </c>
      <c r="P2328" s="68">
        <v>44336</v>
      </c>
      <c r="Q2328" s="71">
        <v>600000</v>
      </c>
      <c r="R2328" s="71"/>
      <c r="S2328" s="71">
        <v>546979.15</v>
      </c>
      <c r="T2328" s="67" t="s">
        <v>499</v>
      </c>
      <c r="U2328" s="67">
        <v>3210</v>
      </c>
      <c r="V2328" s="68">
        <v>44536</v>
      </c>
      <c r="W2328" s="68">
        <v>44539</v>
      </c>
      <c r="X2328" s="71">
        <v>546979.15</v>
      </c>
      <c r="Y2328" s="71"/>
      <c r="Z2328" s="71">
        <v>546979.15</v>
      </c>
      <c r="AA2328" s="67" t="s">
        <v>80</v>
      </c>
      <c r="AB2328" s="67"/>
      <c r="AC2328" s="67"/>
      <c r="AD2328" s="67"/>
      <c r="AE2328" s="67"/>
      <c r="AF2328" s="67"/>
      <c r="AG2328" s="67" t="s">
        <v>2475</v>
      </c>
      <c r="AH2328" s="34"/>
      <c r="AI2328" s="67" t="s">
        <v>98</v>
      </c>
      <c r="AJ2328" s="66"/>
      <c r="AK2328" s="66" t="s">
        <v>2180</v>
      </c>
      <c r="AL2328" s="38"/>
    </row>
    <row r="2329" spans="1:38" ht="11.25" customHeight="1">
      <c r="A2329" s="4">
        <v>6447</v>
      </c>
      <c r="B2329" s="67" t="s">
        <v>83</v>
      </c>
      <c r="C2329" s="67" t="s">
        <v>83</v>
      </c>
      <c r="D2329" s="67" t="s">
        <v>72</v>
      </c>
      <c r="E2329" s="68">
        <v>44484</v>
      </c>
      <c r="F2329" s="68">
        <v>44484</v>
      </c>
      <c r="G2329" s="68" t="s">
        <v>73</v>
      </c>
      <c r="H2329" s="67" t="s">
        <v>21</v>
      </c>
      <c r="I2329" s="67">
        <v>14</v>
      </c>
      <c r="J2329" s="67" t="s">
        <v>74</v>
      </c>
      <c r="K2329" s="67"/>
      <c r="L2329" s="67" t="s">
        <v>631</v>
      </c>
      <c r="M2329" s="66" t="s">
        <v>7408</v>
      </c>
      <c r="N2329" s="67" t="s">
        <v>7409</v>
      </c>
      <c r="O2329" s="67" t="s">
        <v>7410</v>
      </c>
      <c r="P2329" s="68">
        <v>44389</v>
      </c>
      <c r="Q2329" s="71">
        <v>7491085.9500000002</v>
      </c>
      <c r="R2329" s="71"/>
      <c r="S2329" s="71">
        <v>7491085.9500000002</v>
      </c>
      <c r="T2329" s="67" t="s">
        <v>79</v>
      </c>
      <c r="U2329" s="67">
        <v>2555</v>
      </c>
      <c r="V2329" s="68">
        <v>44510</v>
      </c>
      <c r="W2329" s="68">
        <v>44516</v>
      </c>
      <c r="X2329" s="71">
        <f t="shared" ref="X2329:X2371" si="302">+S2329</f>
        <v>7491085.9500000002</v>
      </c>
      <c r="Y2329" s="71"/>
      <c r="Z2329" s="71">
        <f t="shared" ref="Z2329:Z2371" si="303">SUM(X2329:Y2329)</f>
        <v>7491085.9500000002</v>
      </c>
      <c r="AA2329" s="67" t="s">
        <v>80</v>
      </c>
      <c r="AB2329" s="67"/>
      <c r="AC2329" s="67"/>
      <c r="AD2329" s="67">
        <v>1967</v>
      </c>
      <c r="AE2329" s="67"/>
      <c r="AF2329" s="67"/>
      <c r="AG2329" s="67" t="s">
        <v>81</v>
      </c>
      <c r="AH2329" s="34">
        <f t="shared" ref="AH2329:AH2371" si="304">Z2329</f>
        <v>7491085.9500000002</v>
      </c>
      <c r="AI2329" s="67" t="s">
        <v>82</v>
      </c>
      <c r="AJ2329" s="66"/>
      <c r="AK2329" s="66" t="s">
        <v>631</v>
      </c>
      <c r="AL2329" s="67"/>
    </row>
    <row r="2330" spans="1:38" ht="11.25" customHeight="1">
      <c r="A2330" s="4">
        <v>6448</v>
      </c>
      <c r="B2330" s="67" t="s">
        <v>72</v>
      </c>
      <c r="C2330" s="67" t="s">
        <v>90</v>
      </c>
      <c r="D2330" s="67" t="s">
        <v>72</v>
      </c>
      <c r="E2330" s="68">
        <v>44484</v>
      </c>
      <c r="F2330" s="68">
        <v>44484</v>
      </c>
      <c r="G2330" s="68" t="s">
        <v>73</v>
      </c>
      <c r="H2330" s="67" t="s">
        <v>21</v>
      </c>
      <c r="I2330" s="67">
        <v>14</v>
      </c>
      <c r="J2330" s="67" t="s">
        <v>74</v>
      </c>
      <c r="K2330" s="67"/>
      <c r="L2330" s="67" t="s">
        <v>631</v>
      </c>
      <c r="M2330" s="66" t="s">
        <v>7411</v>
      </c>
      <c r="N2330" s="67" t="s">
        <v>7412</v>
      </c>
      <c r="O2330" s="67" t="s">
        <v>7413</v>
      </c>
      <c r="P2330" s="68">
        <v>44019</v>
      </c>
      <c r="Q2330" s="71">
        <v>20439295.16</v>
      </c>
      <c r="R2330" s="71"/>
      <c r="S2330" s="71">
        <v>20439295.16</v>
      </c>
      <c r="T2330" s="67" t="s">
        <v>79</v>
      </c>
      <c r="U2330" s="67">
        <v>3314</v>
      </c>
      <c r="V2330" s="68">
        <v>44544</v>
      </c>
      <c r="W2330" s="68">
        <v>44545</v>
      </c>
      <c r="X2330" s="71">
        <f t="shared" si="302"/>
        <v>20439295.16</v>
      </c>
      <c r="Y2330" s="71"/>
      <c r="Z2330" s="71">
        <f t="shared" si="303"/>
        <v>20439295.16</v>
      </c>
      <c r="AA2330" s="67" t="s">
        <v>80</v>
      </c>
      <c r="AB2330" s="67"/>
      <c r="AC2330" s="67"/>
      <c r="AD2330" s="67">
        <v>2123</v>
      </c>
      <c r="AE2330" s="67"/>
      <c r="AF2330" s="67"/>
      <c r="AG2330" s="67" t="s">
        <v>81</v>
      </c>
      <c r="AH2330" s="34">
        <f t="shared" si="304"/>
        <v>20439295.16</v>
      </c>
      <c r="AI2330" s="67" t="s">
        <v>82</v>
      </c>
      <c r="AJ2330" s="66"/>
      <c r="AK2330" s="66" t="s">
        <v>631</v>
      </c>
      <c r="AL2330" s="67"/>
    </row>
    <row r="2331" spans="1:38" ht="11.25" customHeight="1">
      <c r="A2331" s="4">
        <v>6449</v>
      </c>
      <c r="B2331" s="67" t="s">
        <v>72</v>
      </c>
      <c r="C2331" s="67" t="s">
        <v>90</v>
      </c>
      <c r="D2331" s="67" t="s">
        <v>72</v>
      </c>
      <c r="E2331" s="68">
        <v>44484</v>
      </c>
      <c r="F2331" s="68">
        <v>44484</v>
      </c>
      <c r="G2331" s="68" t="s">
        <v>73</v>
      </c>
      <c r="H2331" s="67" t="s">
        <v>21</v>
      </c>
      <c r="I2331" s="67">
        <v>14</v>
      </c>
      <c r="J2331" s="67" t="s">
        <v>74</v>
      </c>
      <c r="K2331" s="67"/>
      <c r="L2331" s="67" t="s">
        <v>631</v>
      </c>
      <c r="M2331" s="66" t="s">
        <v>7414</v>
      </c>
      <c r="N2331" s="67" t="s">
        <v>7415</v>
      </c>
      <c r="O2331" s="67" t="s">
        <v>7416</v>
      </c>
      <c r="P2331" s="68">
        <v>44389</v>
      </c>
      <c r="Q2331" s="71">
        <v>21716203.32</v>
      </c>
      <c r="R2331" s="71"/>
      <c r="S2331" s="71">
        <v>21716203.32</v>
      </c>
      <c r="T2331" s="67" t="s">
        <v>79</v>
      </c>
      <c r="U2331" s="67">
        <v>2557</v>
      </c>
      <c r="V2331" s="68">
        <v>44510</v>
      </c>
      <c r="W2331" s="68">
        <v>44516</v>
      </c>
      <c r="X2331" s="71">
        <f t="shared" si="302"/>
        <v>21716203.32</v>
      </c>
      <c r="Y2331" s="71"/>
      <c r="Z2331" s="71">
        <f t="shared" si="303"/>
        <v>21716203.32</v>
      </c>
      <c r="AA2331" s="67" t="s">
        <v>80</v>
      </c>
      <c r="AB2331" s="67"/>
      <c r="AC2331" s="67"/>
      <c r="AD2331" s="67">
        <v>1977</v>
      </c>
      <c r="AE2331" s="67"/>
      <c r="AF2331" s="67"/>
      <c r="AG2331" s="67" t="s">
        <v>81</v>
      </c>
      <c r="AH2331" s="34">
        <f t="shared" si="304"/>
        <v>21716203.32</v>
      </c>
      <c r="AI2331" s="67" t="s">
        <v>82</v>
      </c>
      <c r="AJ2331" s="66"/>
      <c r="AK2331" s="66" t="s">
        <v>631</v>
      </c>
      <c r="AL2331" s="67"/>
    </row>
    <row r="2332" spans="1:38" ht="11.25" customHeight="1">
      <c r="A2332" s="4">
        <v>6450</v>
      </c>
      <c r="B2332" s="67" t="s">
        <v>72</v>
      </c>
      <c r="C2332" s="67" t="s">
        <v>90</v>
      </c>
      <c r="D2332" s="67" t="s">
        <v>72</v>
      </c>
      <c r="E2332" s="68">
        <v>44484</v>
      </c>
      <c r="F2332" s="68">
        <v>44484</v>
      </c>
      <c r="G2332" s="68" t="s">
        <v>73</v>
      </c>
      <c r="H2332" s="67" t="s">
        <v>21</v>
      </c>
      <c r="I2332" s="67">
        <v>14</v>
      </c>
      <c r="J2332" s="67" t="s">
        <v>74</v>
      </c>
      <c r="K2332" s="67"/>
      <c r="L2332" s="67" t="s">
        <v>631</v>
      </c>
      <c r="M2332" s="66" t="s">
        <v>7417</v>
      </c>
      <c r="N2332" s="67" t="s">
        <v>7418</v>
      </c>
      <c r="O2332" s="67" t="s">
        <v>7419</v>
      </c>
      <c r="P2332" s="68">
        <v>44389</v>
      </c>
      <c r="Q2332" s="71">
        <v>19716907.640000001</v>
      </c>
      <c r="R2332" s="71"/>
      <c r="S2332" s="71">
        <v>19716907.640000001</v>
      </c>
      <c r="T2332" s="67" t="s">
        <v>79</v>
      </c>
      <c r="U2332" s="67">
        <v>2556</v>
      </c>
      <c r="V2332" s="68">
        <v>44510</v>
      </c>
      <c r="W2332" s="68">
        <v>44516</v>
      </c>
      <c r="X2332" s="71">
        <f t="shared" si="302"/>
        <v>19716907.640000001</v>
      </c>
      <c r="Y2332" s="71"/>
      <c r="Z2332" s="71">
        <f t="shared" si="303"/>
        <v>19716907.640000001</v>
      </c>
      <c r="AA2332" s="67" t="s">
        <v>80</v>
      </c>
      <c r="AB2332" s="67"/>
      <c r="AC2332" s="67"/>
      <c r="AD2332" s="67">
        <v>1978</v>
      </c>
      <c r="AE2332" s="67"/>
      <c r="AF2332" s="67"/>
      <c r="AG2332" s="67" t="s">
        <v>81</v>
      </c>
      <c r="AH2332" s="34">
        <f t="shared" si="304"/>
        <v>19716907.640000001</v>
      </c>
      <c r="AI2332" s="67" t="s">
        <v>82</v>
      </c>
      <c r="AJ2332" s="66"/>
      <c r="AK2332" s="66" t="s">
        <v>631</v>
      </c>
      <c r="AL2332" s="67"/>
    </row>
    <row r="2333" spans="1:38" ht="11.25" customHeight="1">
      <c r="A2333" s="4">
        <v>6451</v>
      </c>
      <c r="B2333" s="67" t="s">
        <v>72</v>
      </c>
      <c r="C2333" s="67" t="s">
        <v>72</v>
      </c>
      <c r="D2333" s="67" t="s">
        <v>72</v>
      </c>
      <c r="E2333" s="68">
        <v>44484</v>
      </c>
      <c r="F2333" s="68">
        <v>44484</v>
      </c>
      <c r="G2333" s="68" t="s">
        <v>73</v>
      </c>
      <c r="H2333" s="67" t="s">
        <v>21</v>
      </c>
      <c r="I2333" s="67">
        <v>14</v>
      </c>
      <c r="J2333" s="67" t="s">
        <v>74</v>
      </c>
      <c r="K2333" s="67"/>
      <c r="L2333" s="67" t="s">
        <v>631</v>
      </c>
      <c r="M2333" s="66" t="s">
        <v>7420</v>
      </c>
      <c r="N2333" s="67" t="s">
        <v>7421</v>
      </c>
      <c r="O2333" s="67" t="s">
        <v>7422</v>
      </c>
      <c r="P2333" s="68">
        <v>44211</v>
      </c>
      <c r="Q2333" s="71">
        <v>25734165.600000001</v>
      </c>
      <c r="R2333" s="71"/>
      <c r="S2333" s="71">
        <v>25000000</v>
      </c>
      <c r="T2333" s="67" t="s">
        <v>79</v>
      </c>
      <c r="U2333" s="67">
        <v>2130</v>
      </c>
      <c r="V2333" s="68">
        <v>44489</v>
      </c>
      <c r="W2333" s="68">
        <v>44491</v>
      </c>
      <c r="X2333" s="71">
        <f t="shared" si="302"/>
        <v>25000000</v>
      </c>
      <c r="Y2333" s="71"/>
      <c r="Z2333" s="71">
        <f t="shared" si="303"/>
        <v>25000000</v>
      </c>
      <c r="AA2333" s="67" t="s">
        <v>80</v>
      </c>
      <c r="AB2333" s="67"/>
      <c r="AC2333" s="67"/>
      <c r="AD2333" s="67">
        <v>1695</v>
      </c>
      <c r="AE2333" s="67"/>
      <c r="AF2333" s="67"/>
      <c r="AG2333" s="67" t="s">
        <v>81</v>
      </c>
      <c r="AH2333" s="34">
        <f t="shared" si="304"/>
        <v>25000000</v>
      </c>
      <c r="AI2333" s="67" t="s">
        <v>82</v>
      </c>
      <c r="AJ2333" s="66"/>
      <c r="AK2333" s="66" t="s">
        <v>631</v>
      </c>
      <c r="AL2333" s="67"/>
    </row>
    <row r="2334" spans="1:38" ht="11.25" customHeight="1">
      <c r="A2334" s="4">
        <v>6452</v>
      </c>
      <c r="B2334" s="67" t="s">
        <v>72</v>
      </c>
      <c r="C2334" s="67" t="s">
        <v>90</v>
      </c>
      <c r="D2334" s="67" t="s">
        <v>72</v>
      </c>
      <c r="E2334" s="68">
        <v>44484</v>
      </c>
      <c r="F2334" s="68">
        <v>44484</v>
      </c>
      <c r="G2334" s="68" t="s">
        <v>73</v>
      </c>
      <c r="H2334" s="67" t="s">
        <v>21</v>
      </c>
      <c r="I2334" s="67">
        <v>14</v>
      </c>
      <c r="J2334" s="67" t="s">
        <v>74</v>
      </c>
      <c r="K2334" s="67"/>
      <c r="L2334" s="67" t="s">
        <v>631</v>
      </c>
      <c r="M2334" s="66" t="s">
        <v>7423</v>
      </c>
      <c r="N2334" s="67" t="s">
        <v>7424</v>
      </c>
      <c r="O2334" s="67" t="s">
        <v>7425</v>
      </c>
      <c r="P2334" s="68">
        <v>44389</v>
      </c>
      <c r="Q2334" s="71">
        <v>15247574.93</v>
      </c>
      <c r="R2334" s="71"/>
      <c r="S2334" s="71">
        <v>15247574.93</v>
      </c>
      <c r="T2334" s="67" t="s">
        <v>79</v>
      </c>
      <c r="U2334" s="67">
        <v>2543</v>
      </c>
      <c r="V2334" s="68">
        <v>44509</v>
      </c>
      <c r="W2334" s="68">
        <v>44516</v>
      </c>
      <c r="X2334" s="71">
        <f t="shared" si="302"/>
        <v>15247574.93</v>
      </c>
      <c r="Y2334" s="71"/>
      <c r="Z2334" s="71">
        <f t="shared" si="303"/>
        <v>15247574.93</v>
      </c>
      <c r="AA2334" s="67" t="s">
        <v>80</v>
      </c>
      <c r="AB2334" s="67"/>
      <c r="AC2334" s="67"/>
      <c r="AD2334" s="67">
        <v>1979</v>
      </c>
      <c r="AE2334" s="67"/>
      <c r="AF2334" s="67"/>
      <c r="AG2334" s="67" t="s">
        <v>81</v>
      </c>
      <c r="AH2334" s="34">
        <f t="shared" si="304"/>
        <v>15247574.93</v>
      </c>
      <c r="AI2334" s="67" t="s">
        <v>82</v>
      </c>
      <c r="AJ2334" s="66"/>
      <c r="AK2334" s="66" t="s">
        <v>631</v>
      </c>
      <c r="AL2334" s="67"/>
    </row>
    <row r="2335" spans="1:38" ht="11.25" customHeight="1">
      <c r="A2335" s="4">
        <v>6453</v>
      </c>
      <c r="B2335" s="67" t="s">
        <v>83</v>
      </c>
      <c r="C2335" s="67" t="s">
        <v>83</v>
      </c>
      <c r="D2335" s="67" t="s">
        <v>72</v>
      </c>
      <c r="E2335" s="68">
        <v>44484</v>
      </c>
      <c r="F2335" s="68">
        <v>44484</v>
      </c>
      <c r="G2335" s="68" t="s">
        <v>73</v>
      </c>
      <c r="H2335" s="67" t="s">
        <v>21</v>
      </c>
      <c r="I2335" s="67">
        <v>14</v>
      </c>
      <c r="J2335" s="67" t="s">
        <v>74</v>
      </c>
      <c r="K2335" s="67"/>
      <c r="L2335" s="67" t="s">
        <v>631</v>
      </c>
      <c r="M2335" s="66" t="s">
        <v>7426</v>
      </c>
      <c r="N2335" s="67" t="s">
        <v>7427</v>
      </c>
      <c r="O2335" s="67" t="s">
        <v>2073</v>
      </c>
      <c r="P2335" s="68">
        <v>44389</v>
      </c>
      <c r="Q2335" s="71">
        <v>3926016.93</v>
      </c>
      <c r="R2335" s="71"/>
      <c r="S2335" s="71">
        <v>3926016.93</v>
      </c>
      <c r="T2335" s="67" t="s">
        <v>79</v>
      </c>
      <c r="U2335" s="67">
        <v>3287</v>
      </c>
      <c r="V2335" s="68">
        <v>44543</v>
      </c>
      <c r="W2335" s="68">
        <v>44544</v>
      </c>
      <c r="X2335" s="71">
        <f t="shared" si="302"/>
        <v>3926016.93</v>
      </c>
      <c r="Y2335" s="71"/>
      <c r="Z2335" s="71">
        <f t="shared" si="303"/>
        <v>3926016.93</v>
      </c>
      <c r="AA2335" s="67" t="s">
        <v>80</v>
      </c>
      <c r="AB2335" s="67"/>
      <c r="AC2335" s="67"/>
      <c r="AD2335" s="67"/>
      <c r="AE2335" s="67"/>
      <c r="AF2335" s="67"/>
      <c r="AG2335" s="67" t="s">
        <v>81</v>
      </c>
      <c r="AH2335" s="34">
        <f t="shared" si="304"/>
        <v>3926016.93</v>
      </c>
      <c r="AI2335" s="67" t="s">
        <v>82</v>
      </c>
      <c r="AJ2335" s="66"/>
      <c r="AK2335" s="66" t="s">
        <v>631</v>
      </c>
      <c r="AL2335" s="67"/>
    </row>
    <row r="2336" spans="1:38" ht="11.25" customHeight="1">
      <c r="A2336" s="4">
        <v>6454</v>
      </c>
      <c r="B2336" s="67" t="s">
        <v>83</v>
      </c>
      <c r="C2336" s="67" t="s">
        <v>83</v>
      </c>
      <c r="D2336" s="67" t="s">
        <v>72</v>
      </c>
      <c r="E2336" s="68">
        <v>44484</v>
      </c>
      <c r="F2336" s="68">
        <v>44484</v>
      </c>
      <c r="G2336" s="68" t="s">
        <v>73</v>
      </c>
      <c r="H2336" s="67" t="s">
        <v>21</v>
      </c>
      <c r="I2336" s="67">
        <v>14</v>
      </c>
      <c r="J2336" s="67" t="s">
        <v>74</v>
      </c>
      <c r="K2336" s="67"/>
      <c r="L2336" s="67" t="s">
        <v>631</v>
      </c>
      <c r="M2336" s="66" t="s">
        <v>7428</v>
      </c>
      <c r="N2336" s="67" t="s">
        <v>7429</v>
      </c>
      <c r="O2336" s="67" t="s">
        <v>7430</v>
      </c>
      <c r="P2336" s="68">
        <v>44386</v>
      </c>
      <c r="Q2336" s="71">
        <v>2319596.7400000002</v>
      </c>
      <c r="R2336" s="71"/>
      <c r="S2336" s="71">
        <v>2319596.7400000002</v>
      </c>
      <c r="T2336" s="67" t="s">
        <v>79</v>
      </c>
      <c r="U2336" s="67">
        <v>3309</v>
      </c>
      <c r="V2336" s="68">
        <v>44544</v>
      </c>
      <c r="W2336" s="68">
        <v>44544</v>
      </c>
      <c r="X2336" s="71">
        <f t="shared" si="302"/>
        <v>2319596.7400000002</v>
      </c>
      <c r="Y2336" s="71"/>
      <c r="Z2336" s="71">
        <f t="shared" si="303"/>
        <v>2319596.7400000002</v>
      </c>
      <c r="AA2336" s="67" t="s">
        <v>80</v>
      </c>
      <c r="AB2336" s="67"/>
      <c r="AC2336" s="67"/>
      <c r="AD2336" s="67"/>
      <c r="AE2336" s="67"/>
      <c r="AF2336" s="67"/>
      <c r="AG2336" s="67" t="s">
        <v>81</v>
      </c>
      <c r="AH2336" s="34">
        <f t="shared" si="304"/>
        <v>2319596.7400000002</v>
      </c>
      <c r="AI2336" s="67" t="s">
        <v>82</v>
      </c>
      <c r="AJ2336" s="66"/>
      <c r="AK2336" s="66" t="s">
        <v>631</v>
      </c>
      <c r="AL2336" s="67"/>
    </row>
    <row r="2337" spans="1:38" ht="11.25" customHeight="1">
      <c r="A2337" s="4">
        <v>6455</v>
      </c>
      <c r="B2337" s="67" t="s">
        <v>83</v>
      </c>
      <c r="C2337" s="67" t="s">
        <v>83</v>
      </c>
      <c r="D2337" s="67" t="s">
        <v>72</v>
      </c>
      <c r="E2337" s="68">
        <v>44484</v>
      </c>
      <c r="F2337" s="68">
        <v>44484</v>
      </c>
      <c r="G2337" s="68" t="s">
        <v>73</v>
      </c>
      <c r="H2337" s="67" t="s">
        <v>21</v>
      </c>
      <c r="I2337" s="67">
        <v>14</v>
      </c>
      <c r="J2337" s="67" t="s">
        <v>74</v>
      </c>
      <c r="K2337" s="67"/>
      <c r="L2337" s="67" t="s">
        <v>631</v>
      </c>
      <c r="M2337" s="66" t="s">
        <v>7431</v>
      </c>
      <c r="N2337" s="67" t="s">
        <v>7432</v>
      </c>
      <c r="O2337" s="67" t="s">
        <v>7433</v>
      </c>
      <c r="P2337" s="68">
        <v>44386</v>
      </c>
      <c r="Q2337" s="71">
        <v>3686648.4</v>
      </c>
      <c r="R2337" s="71"/>
      <c r="S2337" s="71">
        <v>3686648.4</v>
      </c>
      <c r="T2337" s="67" t="s">
        <v>79</v>
      </c>
      <c r="U2337" s="67">
        <v>3307</v>
      </c>
      <c r="V2337" s="68">
        <v>44543</v>
      </c>
      <c r="W2337" s="68">
        <v>44544</v>
      </c>
      <c r="X2337" s="71">
        <f t="shared" si="302"/>
        <v>3686648.4</v>
      </c>
      <c r="Y2337" s="71"/>
      <c r="Z2337" s="71">
        <f t="shared" si="303"/>
        <v>3686648.4</v>
      </c>
      <c r="AA2337" s="67" t="s">
        <v>80</v>
      </c>
      <c r="AB2337" s="67"/>
      <c r="AC2337" s="67"/>
      <c r="AD2337" s="67"/>
      <c r="AE2337" s="67"/>
      <c r="AF2337" s="67"/>
      <c r="AG2337" s="67" t="s">
        <v>81</v>
      </c>
      <c r="AH2337" s="34">
        <f t="shared" si="304"/>
        <v>3686648.4</v>
      </c>
      <c r="AI2337" s="67" t="s">
        <v>82</v>
      </c>
      <c r="AJ2337" s="66"/>
      <c r="AK2337" s="66" t="s">
        <v>631</v>
      </c>
      <c r="AL2337" s="67"/>
    </row>
    <row r="2338" spans="1:38" ht="11.25" customHeight="1">
      <c r="A2338" s="4">
        <v>6456</v>
      </c>
      <c r="B2338" s="67" t="s">
        <v>72</v>
      </c>
      <c r="C2338" s="67" t="s">
        <v>72</v>
      </c>
      <c r="D2338" s="67" t="s">
        <v>72</v>
      </c>
      <c r="E2338" s="68">
        <v>44484</v>
      </c>
      <c r="F2338" s="68">
        <v>44484</v>
      </c>
      <c r="G2338" s="68" t="s">
        <v>73</v>
      </c>
      <c r="H2338" s="67" t="s">
        <v>21</v>
      </c>
      <c r="I2338" s="67">
        <v>14</v>
      </c>
      <c r="J2338" s="67" t="s">
        <v>74</v>
      </c>
      <c r="K2338" s="67"/>
      <c r="L2338" s="67" t="s">
        <v>631</v>
      </c>
      <c r="M2338" s="66" t="s">
        <v>7434</v>
      </c>
      <c r="N2338" s="67" t="s">
        <v>7435</v>
      </c>
      <c r="O2338" s="67" t="s">
        <v>7436</v>
      </c>
      <c r="P2338" s="68">
        <v>44386</v>
      </c>
      <c r="Q2338" s="71">
        <v>10246776.24</v>
      </c>
      <c r="R2338" s="71"/>
      <c r="S2338" s="71">
        <v>10246776.24</v>
      </c>
      <c r="T2338" s="67" t="s">
        <v>79</v>
      </c>
      <c r="U2338" s="67">
        <v>2541</v>
      </c>
      <c r="V2338" s="68">
        <v>44509</v>
      </c>
      <c r="W2338" s="68">
        <v>44516</v>
      </c>
      <c r="X2338" s="71">
        <f t="shared" si="302"/>
        <v>10246776.24</v>
      </c>
      <c r="Y2338" s="71"/>
      <c r="Z2338" s="71">
        <f t="shared" si="303"/>
        <v>10246776.24</v>
      </c>
      <c r="AA2338" s="67" t="s">
        <v>80</v>
      </c>
      <c r="AB2338" s="67"/>
      <c r="AC2338" s="67"/>
      <c r="AD2338" s="67">
        <v>1685</v>
      </c>
      <c r="AE2338" s="67"/>
      <c r="AF2338" s="67"/>
      <c r="AG2338" s="67" t="s">
        <v>81</v>
      </c>
      <c r="AH2338" s="34">
        <f t="shared" si="304"/>
        <v>10246776.24</v>
      </c>
      <c r="AI2338" s="67" t="s">
        <v>82</v>
      </c>
      <c r="AJ2338" s="66"/>
      <c r="AK2338" s="66" t="s">
        <v>631</v>
      </c>
      <c r="AL2338" s="67"/>
    </row>
    <row r="2339" spans="1:38" ht="11.25" customHeight="1">
      <c r="A2339" s="4">
        <v>6457</v>
      </c>
      <c r="B2339" s="67" t="s">
        <v>72</v>
      </c>
      <c r="C2339" s="67" t="s">
        <v>72</v>
      </c>
      <c r="D2339" s="67" t="s">
        <v>72</v>
      </c>
      <c r="E2339" s="68">
        <v>44484</v>
      </c>
      <c r="F2339" s="68">
        <v>44484</v>
      </c>
      <c r="G2339" s="68" t="s">
        <v>73</v>
      </c>
      <c r="H2339" s="67" t="s">
        <v>21</v>
      </c>
      <c r="I2339" s="67">
        <v>14</v>
      </c>
      <c r="J2339" s="67" t="s">
        <v>74</v>
      </c>
      <c r="K2339" s="67"/>
      <c r="L2339" s="67" t="s">
        <v>631</v>
      </c>
      <c r="M2339" s="66" t="s">
        <v>7437</v>
      </c>
      <c r="N2339" s="67" t="s">
        <v>7438</v>
      </c>
      <c r="O2339" s="67" t="s">
        <v>7439</v>
      </c>
      <c r="P2339" s="68">
        <v>44386</v>
      </c>
      <c r="Q2339" s="71">
        <v>9848135.25</v>
      </c>
      <c r="R2339" s="71"/>
      <c r="S2339" s="71">
        <v>9848135.25</v>
      </c>
      <c r="T2339" s="67" t="s">
        <v>79</v>
      </c>
      <c r="U2339" s="67">
        <v>2542</v>
      </c>
      <c r="V2339" s="68">
        <v>44509</v>
      </c>
      <c r="W2339" s="68">
        <v>44516</v>
      </c>
      <c r="X2339" s="71">
        <f t="shared" si="302"/>
        <v>9848135.25</v>
      </c>
      <c r="Y2339" s="71"/>
      <c r="Z2339" s="71">
        <f t="shared" si="303"/>
        <v>9848135.25</v>
      </c>
      <c r="AA2339" s="67" t="s">
        <v>80</v>
      </c>
      <c r="AB2339" s="67"/>
      <c r="AC2339" s="67"/>
      <c r="AD2339" s="67">
        <v>1686</v>
      </c>
      <c r="AE2339" s="67"/>
      <c r="AF2339" s="67"/>
      <c r="AG2339" s="67" t="s">
        <v>81</v>
      </c>
      <c r="AH2339" s="34">
        <f t="shared" si="304"/>
        <v>9848135.25</v>
      </c>
      <c r="AI2339" s="67" t="s">
        <v>82</v>
      </c>
      <c r="AJ2339" s="66"/>
      <c r="AK2339" s="66" t="s">
        <v>631</v>
      </c>
      <c r="AL2339" s="67"/>
    </row>
    <row r="2340" spans="1:38" ht="11.25" customHeight="1">
      <c r="A2340" s="4">
        <v>6458</v>
      </c>
      <c r="B2340" s="67" t="s">
        <v>72</v>
      </c>
      <c r="C2340" s="67" t="s">
        <v>72</v>
      </c>
      <c r="D2340" s="67" t="s">
        <v>72</v>
      </c>
      <c r="E2340" s="68">
        <v>44484</v>
      </c>
      <c r="F2340" s="68">
        <v>44484</v>
      </c>
      <c r="G2340" s="68" t="s">
        <v>73</v>
      </c>
      <c r="H2340" s="67" t="s">
        <v>21</v>
      </c>
      <c r="I2340" s="67">
        <v>14</v>
      </c>
      <c r="J2340" s="67" t="s">
        <v>74</v>
      </c>
      <c r="K2340" s="67"/>
      <c r="L2340" s="67" t="s">
        <v>631</v>
      </c>
      <c r="M2340" s="66" t="s">
        <v>7440</v>
      </c>
      <c r="N2340" s="67" t="s">
        <v>7441</v>
      </c>
      <c r="O2340" s="67" t="s">
        <v>7442</v>
      </c>
      <c r="P2340" s="68">
        <v>44386</v>
      </c>
      <c r="Q2340" s="71">
        <v>12419942.119999999</v>
      </c>
      <c r="R2340" s="71"/>
      <c r="S2340" s="71">
        <v>12419942.119999999</v>
      </c>
      <c r="T2340" s="67" t="s">
        <v>79</v>
      </c>
      <c r="U2340" s="67">
        <v>2544</v>
      </c>
      <c r="V2340" s="68">
        <v>44509</v>
      </c>
      <c r="W2340" s="68">
        <v>44516</v>
      </c>
      <c r="X2340" s="71">
        <f t="shared" si="302"/>
        <v>12419942.119999999</v>
      </c>
      <c r="Y2340" s="71"/>
      <c r="Z2340" s="71">
        <f t="shared" si="303"/>
        <v>12419942.119999999</v>
      </c>
      <c r="AA2340" s="67" t="s">
        <v>80</v>
      </c>
      <c r="AB2340" s="67"/>
      <c r="AC2340" s="67"/>
      <c r="AD2340" s="67">
        <v>1687</v>
      </c>
      <c r="AE2340" s="67"/>
      <c r="AF2340" s="67"/>
      <c r="AG2340" s="67" t="s">
        <v>81</v>
      </c>
      <c r="AH2340" s="34">
        <f t="shared" si="304"/>
        <v>12419942.119999999</v>
      </c>
      <c r="AI2340" s="67" t="s">
        <v>82</v>
      </c>
      <c r="AJ2340" s="66"/>
      <c r="AK2340" s="66" t="s">
        <v>631</v>
      </c>
      <c r="AL2340" s="67"/>
    </row>
    <row r="2341" spans="1:38" ht="11.25" customHeight="1">
      <c r="A2341" s="4">
        <v>6459</v>
      </c>
      <c r="B2341" s="67" t="s">
        <v>72</v>
      </c>
      <c r="C2341" s="67" t="s">
        <v>72</v>
      </c>
      <c r="D2341" s="67" t="s">
        <v>72</v>
      </c>
      <c r="E2341" s="68">
        <v>44484</v>
      </c>
      <c r="F2341" s="68">
        <v>44484</v>
      </c>
      <c r="G2341" s="68" t="s">
        <v>73</v>
      </c>
      <c r="H2341" s="67" t="s">
        <v>21</v>
      </c>
      <c r="I2341" s="67">
        <v>14</v>
      </c>
      <c r="J2341" s="67" t="s">
        <v>74</v>
      </c>
      <c r="K2341" s="67"/>
      <c r="L2341" s="67" t="s">
        <v>631</v>
      </c>
      <c r="M2341" s="66" t="s">
        <v>7443</v>
      </c>
      <c r="N2341" s="67" t="s">
        <v>7444</v>
      </c>
      <c r="O2341" s="67" t="s">
        <v>7445</v>
      </c>
      <c r="P2341" s="68">
        <v>44386</v>
      </c>
      <c r="Q2341" s="71">
        <v>18237735.77</v>
      </c>
      <c r="R2341" s="71"/>
      <c r="S2341" s="71">
        <v>18237735.77</v>
      </c>
      <c r="T2341" s="67" t="s">
        <v>79</v>
      </c>
      <c r="U2341" s="67">
        <v>2547</v>
      </c>
      <c r="V2341" s="68">
        <v>44509</v>
      </c>
      <c r="W2341" s="68">
        <v>44516</v>
      </c>
      <c r="X2341" s="71">
        <f t="shared" si="302"/>
        <v>18237735.77</v>
      </c>
      <c r="Y2341" s="71"/>
      <c r="Z2341" s="71">
        <f t="shared" si="303"/>
        <v>18237735.77</v>
      </c>
      <c r="AA2341" s="67" t="s">
        <v>80</v>
      </c>
      <c r="AB2341" s="67"/>
      <c r="AC2341" s="67"/>
      <c r="AD2341" s="67">
        <v>1688</v>
      </c>
      <c r="AE2341" s="67"/>
      <c r="AF2341" s="67"/>
      <c r="AG2341" s="67" t="s">
        <v>81</v>
      </c>
      <c r="AH2341" s="34">
        <f t="shared" si="304"/>
        <v>18237735.77</v>
      </c>
      <c r="AI2341" s="67" t="s">
        <v>82</v>
      </c>
      <c r="AJ2341" s="66"/>
      <c r="AK2341" s="66" t="s">
        <v>631</v>
      </c>
      <c r="AL2341" s="67"/>
    </row>
    <row r="2342" spans="1:38" ht="11.25" customHeight="1">
      <c r="A2342" s="4">
        <v>6460</v>
      </c>
      <c r="B2342" s="67" t="s">
        <v>72</v>
      </c>
      <c r="C2342" s="67" t="s">
        <v>72</v>
      </c>
      <c r="D2342" s="67" t="s">
        <v>72</v>
      </c>
      <c r="E2342" s="68">
        <v>44484</v>
      </c>
      <c r="F2342" s="68">
        <v>44484</v>
      </c>
      <c r="G2342" s="68" t="s">
        <v>73</v>
      </c>
      <c r="H2342" s="67" t="s">
        <v>21</v>
      </c>
      <c r="I2342" s="67">
        <v>14</v>
      </c>
      <c r="J2342" s="67" t="s">
        <v>74</v>
      </c>
      <c r="K2342" s="67"/>
      <c r="L2342" s="67" t="s">
        <v>631</v>
      </c>
      <c r="M2342" s="66" t="s">
        <v>7446</v>
      </c>
      <c r="N2342" s="67" t="s">
        <v>7447</v>
      </c>
      <c r="O2342" s="67" t="s">
        <v>7445</v>
      </c>
      <c r="P2342" s="68">
        <v>44386</v>
      </c>
      <c r="Q2342" s="71">
        <v>9664854.3200000003</v>
      </c>
      <c r="R2342" s="71"/>
      <c r="S2342" s="71">
        <v>9664854.3200000003</v>
      </c>
      <c r="T2342" s="67" t="s">
        <v>79</v>
      </c>
      <c r="U2342" s="67">
        <v>2552</v>
      </c>
      <c r="V2342" s="68">
        <v>44510</v>
      </c>
      <c r="W2342" s="68">
        <v>44516</v>
      </c>
      <c r="X2342" s="71">
        <f t="shared" si="302"/>
        <v>9664854.3200000003</v>
      </c>
      <c r="Y2342" s="71"/>
      <c r="Z2342" s="71">
        <f t="shared" si="303"/>
        <v>9664854.3200000003</v>
      </c>
      <c r="AA2342" s="67" t="s">
        <v>80</v>
      </c>
      <c r="AB2342" s="67"/>
      <c r="AC2342" s="67"/>
      <c r="AD2342" s="67">
        <v>1689</v>
      </c>
      <c r="AE2342" s="67"/>
      <c r="AF2342" s="67"/>
      <c r="AG2342" s="67" t="s">
        <v>81</v>
      </c>
      <c r="AH2342" s="34">
        <f t="shared" si="304"/>
        <v>9664854.3200000003</v>
      </c>
      <c r="AI2342" s="67" t="s">
        <v>82</v>
      </c>
      <c r="AJ2342" s="66"/>
      <c r="AK2342" s="66" t="s">
        <v>631</v>
      </c>
      <c r="AL2342" s="67"/>
    </row>
    <row r="2343" spans="1:38" ht="11.25" customHeight="1">
      <c r="A2343" s="4">
        <v>6461</v>
      </c>
      <c r="B2343" s="67" t="s">
        <v>72</v>
      </c>
      <c r="C2343" s="67" t="s">
        <v>72</v>
      </c>
      <c r="D2343" s="67" t="s">
        <v>72</v>
      </c>
      <c r="E2343" s="68">
        <v>44484</v>
      </c>
      <c r="F2343" s="68">
        <v>44484</v>
      </c>
      <c r="G2343" s="68" t="s">
        <v>73</v>
      </c>
      <c r="H2343" s="67" t="s">
        <v>21</v>
      </c>
      <c r="I2343" s="67">
        <v>14</v>
      </c>
      <c r="J2343" s="67" t="s">
        <v>74</v>
      </c>
      <c r="K2343" s="67"/>
      <c r="L2343" s="67" t="s">
        <v>631</v>
      </c>
      <c r="M2343" s="66" t="s">
        <v>7448</v>
      </c>
      <c r="N2343" s="67" t="s">
        <v>7449</v>
      </c>
      <c r="O2343" s="67" t="s">
        <v>7450</v>
      </c>
      <c r="P2343" s="68">
        <v>44386</v>
      </c>
      <c r="Q2343" s="71">
        <v>7147780.6200000001</v>
      </c>
      <c r="R2343" s="71"/>
      <c r="S2343" s="71">
        <v>7147780.6200000001</v>
      </c>
      <c r="T2343" s="67" t="s">
        <v>79</v>
      </c>
      <c r="U2343" s="67">
        <v>2553</v>
      </c>
      <c r="V2343" s="68">
        <v>44510</v>
      </c>
      <c r="W2343" s="68">
        <v>44516</v>
      </c>
      <c r="X2343" s="71">
        <f t="shared" si="302"/>
        <v>7147780.6200000001</v>
      </c>
      <c r="Y2343" s="71"/>
      <c r="Z2343" s="71">
        <f t="shared" si="303"/>
        <v>7147780.6200000001</v>
      </c>
      <c r="AA2343" s="67" t="s">
        <v>80</v>
      </c>
      <c r="AB2343" s="67"/>
      <c r="AC2343" s="67"/>
      <c r="AD2343" s="67">
        <v>1690</v>
      </c>
      <c r="AE2343" s="67"/>
      <c r="AF2343" s="67"/>
      <c r="AG2343" s="67" t="s">
        <v>81</v>
      </c>
      <c r="AH2343" s="34">
        <f t="shared" si="304"/>
        <v>7147780.6200000001</v>
      </c>
      <c r="AI2343" s="67" t="s">
        <v>82</v>
      </c>
      <c r="AJ2343" s="66"/>
      <c r="AK2343" s="66" t="s">
        <v>631</v>
      </c>
      <c r="AL2343" s="67"/>
    </row>
    <row r="2344" spans="1:38" ht="11.25" customHeight="1">
      <c r="A2344" s="4">
        <v>6462</v>
      </c>
      <c r="B2344" s="67" t="s">
        <v>72</v>
      </c>
      <c r="C2344" s="67" t="s">
        <v>72</v>
      </c>
      <c r="D2344" s="67" t="s">
        <v>72</v>
      </c>
      <c r="E2344" s="68">
        <v>44484</v>
      </c>
      <c r="F2344" s="68">
        <v>44484</v>
      </c>
      <c r="G2344" s="68" t="s">
        <v>73</v>
      </c>
      <c r="H2344" s="67" t="s">
        <v>21</v>
      </c>
      <c r="I2344" s="67">
        <v>14</v>
      </c>
      <c r="J2344" s="67" t="s">
        <v>74</v>
      </c>
      <c r="K2344" s="67"/>
      <c r="L2344" s="67" t="s">
        <v>1072</v>
      </c>
      <c r="M2344" s="66" t="s">
        <v>7451</v>
      </c>
      <c r="N2344" s="67" t="s">
        <v>7452</v>
      </c>
      <c r="O2344" s="67" t="s">
        <v>7453</v>
      </c>
      <c r="P2344" s="68">
        <v>44386</v>
      </c>
      <c r="Q2344" s="71">
        <v>6875000</v>
      </c>
      <c r="R2344" s="71"/>
      <c r="S2344" s="71">
        <v>6875000</v>
      </c>
      <c r="T2344" s="67" t="s">
        <v>79</v>
      </c>
      <c r="U2344" s="67">
        <v>2274</v>
      </c>
      <c r="V2344" s="68">
        <v>44496</v>
      </c>
      <c r="W2344" s="68">
        <v>44497</v>
      </c>
      <c r="X2344" s="71">
        <f t="shared" si="302"/>
        <v>6875000</v>
      </c>
      <c r="Y2344" s="71"/>
      <c r="Z2344" s="71">
        <f t="shared" si="303"/>
        <v>6875000</v>
      </c>
      <c r="AA2344" s="67" t="s">
        <v>80</v>
      </c>
      <c r="AB2344" s="67"/>
      <c r="AC2344" s="67"/>
      <c r="AD2344" s="67">
        <v>1694</v>
      </c>
      <c r="AE2344" s="67"/>
      <c r="AF2344" s="67"/>
      <c r="AG2344" s="67" t="s">
        <v>81</v>
      </c>
      <c r="AH2344" s="34">
        <f t="shared" si="304"/>
        <v>6875000</v>
      </c>
      <c r="AI2344" s="67" t="s">
        <v>82</v>
      </c>
      <c r="AJ2344" s="66"/>
      <c r="AK2344" s="66" t="s">
        <v>1072</v>
      </c>
      <c r="AL2344" s="67"/>
    </row>
    <row r="2345" spans="1:38" ht="11.25" customHeight="1">
      <c r="A2345" s="4">
        <v>6463</v>
      </c>
      <c r="B2345" s="67" t="s">
        <v>72</v>
      </c>
      <c r="C2345" s="67" t="s">
        <v>72</v>
      </c>
      <c r="D2345" s="67" t="s">
        <v>72</v>
      </c>
      <c r="E2345" s="68">
        <v>44484</v>
      </c>
      <c r="F2345" s="68">
        <v>44484</v>
      </c>
      <c r="G2345" s="68" t="s">
        <v>73</v>
      </c>
      <c r="H2345" s="67" t="s">
        <v>26</v>
      </c>
      <c r="I2345" s="67">
        <v>14</v>
      </c>
      <c r="J2345" s="67" t="s">
        <v>74</v>
      </c>
      <c r="K2345" s="67"/>
      <c r="L2345" s="67" t="s">
        <v>1072</v>
      </c>
      <c r="M2345" s="66" t="s">
        <v>7454</v>
      </c>
      <c r="N2345" s="67" t="s">
        <v>7455</v>
      </c>
      <c r="O2345" s="67" t="s">
        <v>7456</v>
      </c>
      <c r="P2345" s="68">
        <v>43805</v>
      </c>
      <c r="Q2345" s="71">
        <v>267984061.36000001</v>
      </c>
      <c r="R2345" s="71"/>
      <c r="S2345" s="71">
        <v>267984061.36000001</v>
      </c>
      <c r="T2345" s="67" t="s">
        <v>79</v>
      </c>
      <c r="U2345" s="67">
        <v>3093</v>
      </c>
      <c r="V2345" s="68">
        <v>44530</v>
      </c>
      <c r="W2345" s="68">
        <v>44530</v>
      </c>
      <c r="X2345" s="71">
        <f t="shared" si="302"/>
        <v>267984061.36000001</v>
      </c>
      <c r="Y2345" s="71"/>
      <c r="Z2345" s="71">
        <f t="shared" si="303"/>
        <v>267984061.36000001</v>
      </c>
      <c r="AA2345" s="67" t="s">
        <v>80</v>
      </c>
      <c r="AB2345" s="67"/>
      <c r="AC2345" s="67"/>
      <c r="AD2345" s="67"/>
      <c r="AE2345" s="67"/>
      <c r="AF2345" s="67"/>
      <c r="AG2345" s="67" t="s">
        <v>81</v>
      </c>
      <c r="AH2345" s="34">
        <f t="shared" si="304"/>
        <v>267984061.36000001</v>
      </c>
      <c r="AI2345" s="67" t="s">
        <v>82</v>
      </c>
      <c r="AJ2345" s="66"/>
      <c r="AK2345" s="66" t="s">
        <v>1072</v>
      </c>
      <c r="AL2345" s="67"/>
    </row>
    <row r="2346" spans="1:38" ht="11.25" customHeight="1">
      <c r="A2346" s="4">
        <v>6464</v>
      </c>
      <c r="B2346" s="67" t="s">
        <v>72</v>
      </c>
      <c r="C2346" s="67" t="s">
        <v>72</v>
      </c>
      <c r="D2346" s="67" t="s">
        <v>72</v>
      </c>
      <c r="E2346" s="68">
        <v>44484</v>
      </c>
      <c r="F2346" s="68">
        <v>44484</v>
      </c>
      <c r="G2346" s="68" t="s">
        <v>73</v>
      </c>
      <c r="H2346" s="67" t="s">
        <v>21</v>
      </c>
      <c r="I2346" s="67">
        <v>14</v>
      </c>
      <c r="J2346" s="67" t="s">
        <v>74</v>
      </c>
      <c r="K2346" s="67"/>
      <c r="L2346" s="67" t="s">
        <v>631</v>
      </c>
      <c r="M2346" s="66" t="s">
        <v>7457</v>
      </c>
      <c r="N2346" s="67" t="s">
        <v>7458</v>
      </c>
      <c r="O2346" s="67" t="s">
        <v>7459</v>
      </c>
      <c r="P2346" s="68">
        <v>44386</v>
      </c>
      <c r="Q2346" s="71">
        <v>3248601.44</v>
      </c>
      <c r="R2346" s="71"/>
      <c r="S2346" s="71">
        <v>3248601.44</v>
      </c>
      <c r="T2346" s="67" t="s">
        <v>79</v>
      </c>
      <c r="U2346" s="67">
        <v>3306</v>
      </c>
      <c r="V2346" s="68">
        <v>44543</v>
      </c>
      <c r="W2346" s="68">
        <v>44544</v>
      </c>
      <c r="X2346" s="71">
        <f t="shared" si="302"/>
        <v>3248601.44</v>
      </c>
      <c r="Y2346" s="71"/>
      <c r="Z2346" s="71">
        <f t="shared" si="303"/>
        <v>3248601.44</v>
      </c>
      <c r="AA2346" s="67" t="s">
        <v>80</v>
      </c>
      <c r="AB2346" s="67"/>
      <c r="AC2346" s="67"/>
      <c r="AD2346" s="67">
        <v>2122</v>
      </c>
      <c r="AE2346" s="67"/>
      <c r="AF2346" s="67"/>
      <c r="AG2346" s="67" t="s">
        <v>81</v>
      </c>
      <c r="AH2346" s="34">
        <f t="shared" si="304"/>
        <v>3248601.44</v>
      </c>
      <c r="AI2346" s="67" t="s">
        <v>82</v>
      </c>
      <c r="AJ2346" s="66"/>
      <c r="AK2346" s="66" t="s">
        <v>631</v>
      </c>
      <c r="AL2346" s="67"/>
    </row>
    <row r="2347" spans="1:38" ht="11.25" customHeight="1">
      <c r="A2347" s="4">
        <v>6465</v>
      </c>
      <c r="B2347" s="67" t="s">
        <v>72</v>
      </c>
      <c r="C2347" s="67" t="s">
        <v>72</v>
      </c>
      <c r="D2347" s="67" t="s">
        <v>72</v>
      </c>
      <c r="E2347" s="68">
        <v>44484</v>
      </c>
      <c r="F2347" s="68">
        <v>44484</v>
      </c>
      <c r="G2347" s="68" t="s">
        <v>73</v>
      </c>
      <c r="H2347" s="67" t="s">
        <v>21</v>
      </c>
      <c r="I2347" s="67">
        <v>14</v>
      </c>
      <c r="J2347" s="67" t="s">
        <v>74</v>
      </c>
      <c r="K2347" s="67"/>
      <c r="L2347" s="67" t="s">
        <v>631</v>
      </c>
      <c r="M2347" s="66" t="s">
        <v>7460</v>
      </c>
      <c r="N2347" s="67" t="s">
        <v>7461</v>
      </c>
      <c r="O2347" s="67" t="s">
        <v>7462</v>
      </c>
      <c r="P2347" s="68">
        <v>44048</v>
      </c>
      <c r="Q2347" s="71">
        <v>3997192.52</v>
      </c>
      <c r="R2347" s="71"/>
      <c r="S2347" s="71">
        <v>3997192.52</v>
      </c>
      <c r="T2347" s="67" t="s">
        <v>79</v>
      </c>
      <c r="U2347" s="67">
        <v>2235</v>
      </c>
      <c r="V2347" s="68">
        <v>44494</v>
      </c>
      <c r="W2347" s="68">
        <v>44496</v>
      </c>
      <c r="X2347" s="71">
        <f t="shared" si="302"/>
        <v>3997192.52</v>
      </c>
      <c r="Y2347" s="71"/>
      <c r="Z2347" s="71">
        <f t="shared" si="303"/>
        <v>3997192.52</v>
      </c>
      <c r="AA2347" s="67" t="s">
        <v>80</v>
      </c>
      <c r="AB2347" s="67"/>
      <c r="AC2347" s="67"/>
      <c r="AD2347" s="67">
        <v>1828</v>
      </c>
      <c r="AE2347" s="67"/>
      <c r="AF2347" s="67"/>
      <c r="AG2347" s="67" t="s">
        <v>81</v>
      </c>
      <c r="AH2347" s="34">
        <f t="shared" si="304"/>
        <v>3997192.52</v>
      </c>
      <c r="AI2347" s="67" t="s">
        <v>82</v>
      </c>
      <c r="AJ2347" s="66"/>
      <c r="AK2347" s="66" t="s">
        <v>631</v>
      </c>
      <c r="AL2347" s="67"/>
    </row>
    <row r="2348" spans="1:38" ht="11.25" customHeight="1">
      <c r="A2348" s="4">
        <v>6466</v>
      </c>
      <c r="B2348" s="67" t="s">
        <v>72</v>
      </c>
      <c r="C2348" s="67" t="s">
        <v>72</v>
      </c>
      <c r="D2348" s="67" t="s">
        <v>72</v>
      </c>
      <c r="E2348" s="68">
        <v>44484</v>
      </c>
      <c r="F2348" s="68">
        <v>44484</v>
      </c>
      <c r="G2348" s="68" t="s">
        <v>73</v>
      </c>
      <c r="H2348" s="67" t="s">
        <v>21</v>
      </c>
      <c r="I2348" s="67">
        <v>14</v>
      </c>
      <c r="J2348" s="67" t="s">
        <v>74</v>
      </c>
      <c r="K2348" s="67"/>
      <c r="L2348" s="67" t="s">
        <v>631</v>
      </c>
      <c r="M2348" s="66" t="s">
        <v>7463</v>
      </c>
      <c r="N2348" s="67" t="s">
        <v>7464</v>
      </c>
      <c r="O2348" s="67" t="s">
        <v>7465</v>
      </c>
      <c r="P2348" s="68">
        <v>44386</v>
      </c>
      <c r="Q2348" s="71">
        <v>18236601.59</v>
      </c>
      <c r="R2348" s="71"/>
      <c r="S2348" s="71">
        <v>18236601.59</v>
      </c>
      <c r="T2348" s="67" t="s">
        <v>79</v>
      </c>
      <c r="U2348" s="67">
        <v>2234</v>
      </c>
      <c r="V2348" s="68">
        <v>44494</v>
      </c>
      <c r="W2348" s="68">
        <v>44496</v>
      </c>
      <c r="X2348" s="71">
        <f t="shared" si="302"/>
        <v>18236601.59</v>
      </c>
      <c r="Y2348" s="71"/>
      <c r="Z2348" s="71">
        <f t="shared" si="303"/>
        <v>18236601.59</v>
      </c>
      <c r="AA2348" s="67" t="s">
        <v>80</v>
      </c>
      <c r="AB2348" s="67"/>
      <c r="AC2348" s="67"/>
      <c r="AD2348" s="67">
        <v>1827</v>
      </c>
      <c r="AE2348" s="67"/>
      <c r="AF2348" s="67"/>
      <c r="AG2348" s="67" t="s">
        <v>81</v>
      </c>
      <c r="AH2348" s="34">
        <f t="shared" si="304"/>
        <v>18236601.59</v>
      </c>
      <c r="AI2348" s="67" t="s">
        <v>82</v>
      </c>
      <c r="AJ2348" s="66"/>
      <c r="AK2348" s="66" t="s">
        <v>631</v>
      </c>
      <c r="AL2348" s="67"/>
    </row>
    <row r="2349" spans="1:38" ht="11.25" customHeight="1">
      <c r="A2349" s="4">
        <v>6467</v>
      </c>
      <c r="B2349" s="67" t="s">
        <v>72</v>
      </c>
      <c r="C2349" s="67" t="s">
        <v>72</v>
      </c>
      <c r="D2349" s="67" t="s">
        <v>72</v>
      </c>
      <c r="E2349" s="68">
        <v>44484</v>
      </c>
      <c r="F2349" s="68">
        <v>44484</v>
      </c>
      <c r="G2349" s="68" t="s">
        <v>73</v>
      </c>
      <c r="H2349" s="67" t="s">
        <v>21</v>
      </c>
      <c r="I2349" s="67">
        <v>14</v>
      </c>
      <c r="J2349" s="67" t="s">
        <v>74</v>
      </c>
      <c r="K2349" s="67"/>
      <c r="L2349" s="67" t="s">
        <v>631</v>
      </c>
      <c r="M2349" s="66" t="s">
        <v>7466</v>
      </c>
      <c r="N2349" s="67" t="s">
        <v>7467</v>
      </c>
      <c r="O2349" s="67" t="s">
        <v>7468</v>
      </c>
      <c r="P2349" s="68">
        <v>44286</v>
      </c>
      <c r="Q2349" s="71">
        <v>27328077.449999999</v>
      </c>
      <c r="R2349" s="71"/>
      <c r="S2349" s="71">
        <v>25000000</v>
      </c>
      <c r="T2349" s="67" t="s">
        <v>79</v>
      </c>
      <c r="U2349" s="67">
        <v>2225</v>
      </c>
      <c r="V2349" s="68">
        <v>44494</v>
      </c>
      <c r="W2349" s="68">
        <v>44496</v>
      </c>
      <c r="X2349" s="71">
        <f t="shared" si="302"/>
        <v>25000000</v>
      </c>
      <c r="Y2349" s="71"/>
      <c r="Z2349" s="71">
        <f t="shared" si="303"/>
        <v>25000000</v>
      </c>
      <c r="AA2349" s="67" t="s">
        <v>80</v>
      </c>
      <c r="AB2349" s="67"/>
      <c r="AC2349" s="67"/>
      <c r="AD2349" s="67">
        <v>1819</v>
      </c>
      <c r="AE2349" s="67"/>
      <c r="AF2349" s="67"/>
      <c r="AG2349" s="67" t="s">
        <v>81</v>
      </c>
      <c r="AH2349" s="34">
        <f t="shared" si="304"/>
        <v>25000000</v>
      </c>
      <c r="AI2349" s="67" t="s">
        <v>82</v>
      </c>
      <c r="AJ2349" s="66"/>
      <c r="AK2349" s="66" t="s">
        <v>631</v>
      </c>
      <c r="AL2349" s="67"/>
    </row>
    <row r="2350" spans="1:38" ht="11.25" customHeight="1">
      <c r="A2350" s="4">
        <v>6468</v>
      </c>
      <c r="B2350" s="67" t="s">
        <v>72</v>
      </c>
      <c r="C2350" s="67" t="s">
        <v>72</v>
      </c>
      <c r="D2350" s="67" t="s">
        <v>72</v>
      </c>
      <c r="E2350" s="68">
        <v>44484</v>
      </c>
      <c r="F2350" s="68">
        <v>44484</v>
      </c>
      <c r="G2350" s="68" t="s">
        <v>73</v>
      </c>
      <c r="H2350" s="67" t="s">
        <v>21</v>
      </c>
      <c r="I2350" s="67">
        <v>14</v>
      </c>
      <c r="J2350" s="67" t="s">
        <v>74</v>
      </c>
      <c r="K2350" s="67"/>
      <c r="L2350" s="67" t="s">
        <v>631</v>
      </c>
      <c r="M2350" s="66" t="s">
        <v>7469</v>
      </c>
      <c r="N2350" s="67" t="s">
        <v>7470</v>
      </c>
      <c r="O2350" s="67" t="s">
        <v>7471</v>
      </c>
      <c r="P2350" s="68">
        <v>44386</v>
      </c>
      <c r="Q2350" s="71">
        <v>8216933.7599999998</v>
      </c>
      <c r="R2350" s="71"/>
      <c r="S2350" s="71">
        <v>8216933.7599999998</v>
      </c>
      <c r="T2350" s="67" t="s">
        <v>79</v>
      </c>
      <c r="U2350" s="67">
        <v>2232</v>
      </c>
      <c r="V2350" s="68">
        <v>44494</v>
      </c>
      <c r="W2350" s="68">
        <v>44496</v>
      </c>
      <c r="X2350" s="71">
        <f t="shared" si="302"/>
        <v>8216933.7599999998</v>
      </c>
      <c r="Y2350" s="71"/>
      <c r="Z2350" s="71">
        <f t="shared" si="303"/>
        <v>8216933.7599999998</v>
      </c>
      <c r="AA2350" s="67" t="s">
        <v>80</v>
      </c>
      <c r="AB2350" s="67"/>
      <c r="AC2350" s="67"/>
      <c r="AD2350" s="67">
        <v>1826</v>
      </c>
      <c r="AE2350" s="67"/>
      <c r="AF2350" s="67"/>
      <c r="AG2350" s="67" t="s">
        <v>81</v>
      </c>
      <c r="AH2350" s="34">
        <f t="shared" si="304"/>
        <v>8216933.7599999998</v>
      </c>
      <c r="AI2350" s="67" t="s">
        <v>82</v>
      </c>
      <c r="AJ2350" s="66"/>
      <c r="AK2350" s="66" t="s">
        <v>631</v>
      </c>
      <c r="AL2350" s="67"/>
    </row>
    <row r="2351" spans="1:38" ht="11.25" customHeight="1">
      <c r="A2351" s="4">
        <v>6469</v>
      </c>
      <c r="B2351" s="67" t="s">
        <v>72</v>
      </c>
      <c r="C2351" s="67" t="s">
        <v>72</v>
      </c>
      <c r="D2351" s="67" t="s">
        <v>72</v>
      </c>
      <c r="E2351" s="68">
        <v>44484</v>
      </c>
      <c r="F2351" s="68">
        <v>44484</v>
      </c>
      <c r="G2351" s="68" t="s">
        <v>73</v>
      </c>
      <c r="H2351" s="67" t="s">
        <v>21</v>
      </c>
      <c r="I2351" s="67">
        <v>14</v>
      </c>
      <c r="J2351" s="67" t="s">
        <v>74</v>
      </c>
      <c r="K2351" s="67"/>
      <c r="L2351" s="67" t="s">
        <v>631</v>
      </c>
      <c r="M2351" s="66" t="s">
        <v>7472</v>
      </c>
      <c r="N2351" s="67" t="s">
        <v>7473</v>
      </c>
      <c r="O2351" s="67" t="s">
        <v>7474</v>
      </c>
      <c r="P2351" s="68">
        <v>44265</v>
      </c>
      <c r="Q2351" s="71">
        <v>5926740.9299999997</v>
      </c>
      <c r="R2351" s="71"/>
      <c r="S2351" s="71">
        <v>5926740.9299999997</v>
      </c>
      <c r="T2351" s="67" t="s">
        <v>79</v>
      </c>
      <c r="U2351" s="67">
        <v>2229</v>
      </c>
      <c r="V2351" s="68">
        <v>44494</v>
      </c>
      <c r="W2351" s="68">
        <v>44496</v>
      </c>
      <c r="X2351" s="71">
        <f t="shared" si="302"/>
        <v>5926740.9299999997</v>
      </c>
      <c r="Y2351" s="71"/>
      <c r="Z2351" s="71">
        <f t="shared" si="303"/>
        <v>5926740.9299999997</v>
      </c>
      <c r="AA2351" s="67" t="s">
        <v>80</v>
      </c>
      <c r="AB2351" s="67"/>
      <c r="AC2351" s="67"/>
      <c r="AD2351" s="67">
        <v>1823</v>
      </c>
      <c r="AE2351" s="67"/>
      <c r="AF2351" s="67"/>
      <c r="AG2351" s="67" t="s">
        <v>81</v>
      </c>
      <c r="AH2351" s="34">
        <f t="shared" si="304"/>
        <v>5926740.9299999997</v>
      </c>
      <c r="AI2351" s="67" t="s">
        <v>82</v>
      </c>
      <c r="AJ2351" s="66"/>
      <c r="AK2351" s="66" t="s">
        <v>631</v>
      </c>
      <c r="AL2351" s="67"/>
    </row>
    <row r="2352" spans="1:38" ht="11.25" customHeight="1">
      <c r="A2352" s="4">
        <v>6470</v>
      </c>
      <c r="B2352" s="67" t="s">
        <v>72</v>
      </c>
      <c r="C2352" s="67" t="s">
        <v>72</v>
      </c>
      <c r="D2352" s="67" t="s">
        <v>72</v>
      </c>
      <c r="E2352" s="68">
        <v>44484</v>
      </c>
      <c r="F2352" s="68">
        <v>44484</v>
      </c>
      <c r="G2352" s="68" t="s">
        <v>73</v>
      </c>
      <c r="H2352" s="67" t="s">
        <v>21</v>
      </c>
      <c r="I2352" s="67">
        <v>14</v>
      </c>
      <c r="J2352" s="67" t="s">
        <v>74</v>
      </c>
      <c r="K2352" s="67"/>
      <c r="L2352" s="67" t="s">
        <v>631</v>
      </c>
      <c r="M2352" s="66" t="s">
        <v>7475</v>
      </c>
      <c r="N2352" s="67" t="s">
        <v>7476</v>
      </c>
      <c r="O2352" s="67" t="s">
        <v>7477</v>
      </c>
      <c r="P2352" s="68">
        <v>44386</v>
      </c>
      <c r="Q2352" s="71">
        <v>20046847.309999999</v>
      </c>
      <c r="R2352" s="71"/>
      <c r="S2352" s="71">
        <v>20046847.309999999</v>
      </c>
      <c r="T2352" s="67" t="s">
        <v>79</v>
      </c>
      <c r="U2352" s="67">
        <v>2241</v>
      </c>
      <c r="V2352" s="68">
        <v>44494</v>
      </c>
      <c r="W2352" s="68">
        <v>44498</v>
      </c>
      <c r="X2352" s="71">
        <f t="shared" si="302"/>
        <v>20046847.309999999</v>
      </c>
      <c r="Y2352" s="71"/>
      <c r="Z2352" s="71">
        <f t="shared" si="303"/>
        <v>20046847.309999999</v>
      </c>
      <c r="AA2352" s="67" t="s">
        <v>80</v>
      </c>
      <c r="AB2352" s="67"/>
      <c r="AC2352" s="67"/>
      <c r="AD2352" s="67">
        <v>1861</v>
      </c>
      <c r="AE2352" s="67"/>
      <c r="AF2352" s="67"/>
      <c r="AG2352" s="67" t="s">
        <v>81</v>
      </c>
      <c r="AH2352" s="34">
        <f t="shared" si="304"/>
        <v>20046847.309999999</v>
      </c>
      <c r="AI2352" s="67" t="s">
        <v>82</v>
      </c>
      <c r="AJ2352" s="66"/>
      <c r="AK2352" s="66" t="s">
        <v>631</v>
      </c>
      <c r="AL2352" s="67"/>
    </row>
    <row r="2353" spans="1:38" ht="11.25" customHeight="1">
      <c r="A2353" s="4">
        <v>6471</v>
      </c>
      <c r="B2353" s="67" t="s">
        <v>72</v>
      </c>
      <c r="C2353" s="67" t="s">
        <v>72</v>
      </c>
      <c r="D2353" s="67" t="s">
        <v>72</v>
      </c>
      <c r="E2353" s="68">
        <v>44484</v>
      </c>
      <c r="F2353" s="68">
        <v>44484</v>
      </c>
      <c r="G2353" s="68" t="s">
        <v>73</v>
      </c>
      <c r="H2353" s="67" t="s">
        <v>21</v>
      </c>
      <c r="I2353" s="67">
        <v>14</v>
      </c>
      <c r="J2353" s="67" t="s">
        <v>74</v>
      </c>
      <c r="K2353" s="67"/>
      <c r="L2353" s="67" t="s">
        <v>631</v>
      </c>
      <c r="M2353" s="66" t="s">
        <v>7478</v>
      </c>
      <c r="N2353" s="67" t="s">
        <v>7479</v>
      </c>
      <c r="O2353" s="67" t="s">
        <v>7480</v>
      </c>
      <c r="P2353" s="68">
        <v>43895</v>
      </c>
      <c r="Q2353" s="71">
        <v>11635146.130000001</v>
      </c>
      <c r="R2353" s="71"/>
      <c r="S2353" s="71">
        <v>11635146.130000001</v>
      </c>
      <c r="T2353" s="67" t="s">
        <v>79</v>
      </c>
      <c r="U2353" s="67">
        <v>2222</v>
      </c>
      <c r="V2353" s="68">
        <v>44494</v>
      </c>
      <c r="W2353" s="68">
        <v>44496</v>
      </c>
      <c r="X2353" s="71">
        <f t="shared" si="302"/>
        <v>11635146.130000001</v>
      </c>
      <c r="Y2353" s="71"/>
      <c r="Z2353" s="71">
        <f t="shared" si="303"/>
        <v>11635146.130000001</v>
      </c>
      <c r="AA2353" s="67" t="s">
        <v>80</v>
      </c>
      <c r="AB2353" s="67"/>
      <c r="AC2353" s="67"/>
      <c r="AD2353" s="67">
        <v>1817</v>
      </c>
      <c r="AE2353" s="67"/>
      <c r="AF2353" s="67"/>
      <c r="AG2353" s="67" t="s">
        <v>81</v>
      </c>
      <c r="AH2353" s="34">
        <f t="shared" si="304"/>
        <v>11635146.130000001</v>
      </c>
      <c r="AI2353" s="67" t="s">
        <v>82</v>
      </c>
      <c r="AJ2353" s="66"/>
      <c r="AK2353" s="66" t="s">
        <v>631</v>
      </c>
      <c r="AL2353" s="67"/>
    </row>
    <row r="2354" spans="1:38" ht="11.25" customHeight="1">
      <c r="A2354" s="4">
        <v>6472</v>
      </c>
      <c r="B2354" s="67" t="s">
        <v>72</v>
      </c>
      <c r="C2354" s="67" t="s">
        <v>72</v>
      </c>
      <c r="D2354" s="67" t="s">
        <v>72</v>
      </c>
      <c r="E2354" s="68">
        <v>44484</v>
      </c>
      <c r="F2354" s="68">
        <v>44484</v>
      </c>
      <c r="G2354" s="68" t="s">
        <v>73</v>
      </c>
      <c r="H2354" s="67" t="s">
        <v>21</v>
      </c>
      <c r="I2354" s="67">
        <v>14</v>
      </c>
      <c r="J2354" s="67" t="s">
        <v>74</v>
      </c>
      <c r="K2354" s="67"/>
      <c r="L2354" s="67" t="s">
        <v>631</v>
      </c>
      <c r="M2354" s="66" t="s">
        <v>7481</v>
      </c>
      <c r="N2354" s="67" t="s">
        <v>7482</v>
      </c>
      <c r="O2354" s="67" t="s">
        <v>4978</v>
      </c>
      <c r="P2354" s="68">
        <v>44386</v>
      </c>
      <c r="Q2354" s="71">
        <v>8634849.5899999999</v>
      </c>
      <c r="R2354" s="71"/>
      <c r="S2354" s="71">
        <v>8634849.5899999999</v>
      </c>
      <c r="T2354" s="67" t="s">
        <v>79</v>
      </c>
      <c r="U2354" s="67">
        <v>2238</v>
      </c>
      <c r="V2354" s="68">
        <v>44494</v>
      </c>
      <c r="W2354" s="68">
        <v>44498</v>
      </c>
      <c r="X2354" s="71">
        <f t="shared" si="302"/>
        <v>8634849.5899999999</v>
      </c>
      <c r="Y2354" s="71"/>
      <c r="Z2354" s="71">
        <f t="shared" si="303"/>
        <v>8634849.5899999999</v>
      </c>
      <c r="AA2354" s="67" t="s">
        <v>80</v>
      </c>
      <c r="AB2354" s="67"/>
      <c r="AC2354" s="67"/>
      <c r="AD2354" s="67">
        <v>1863</v>
      </c>
      <c r="AE2354" s="67"/>
      <c r="AF2354" s="67"/>
      <c r="AG2354" s="67" t="s">
        <v>81</v>
      </c>
      <c r="AH2354" s="34">
        <f t="shared" si="304"/>
        <v>8634849.5899999999</v>
      </c>
      <c r="AI2354" s="67" t="s">
        <v>82</v>
      </c>
      <c r="AJ2354" s="66"/>
      <c r="AK2354" s="66" t="s">
        <v>631</v>
      </c>
      <c r="AL2354" s="67"/>
    </row>
    <row r="2355" spans="1:38" ht="11.25" customHeight="1">
      <c r="A2355" s="4">
        <v>6473</v>
      </c>
      <c r="B2355" s="67" t="s">
        <v>72</v>
      </c>
      <c r="C2355" s="67" t="s">
        <v>72</v>
      </c>
      <c r="D2355" s="67" t="s">
        <v>72</v>
      </c>
      <c r="E2355" s="68">
        <v>44484</v>
      </c>
      <c r="F2355" s="68">
        <v>44484</v>
      </c>
      <c r="G2355" s="68" t="s">
        <v>73</v>
      </c>
      <c r="H2355" s="67" t="s">
        <v>21</v>
      </c>
      <c r="I2355" s="67">
        <v>14</v>
      </c>
      <c r="J2355" s="67" t="s">
        <v>74</v>
      </c>
      <c r="K2355" s="67"/>
      <c r="L2355" s="67" t="s">
        <v>631</v>
      </c>
      <c r="M2355" s="66" t="s">
        <v>7483</v>
      </c>
      <c r="N2355" s="67" t="s">
        <v>7484</v>
      </c>
      <c r="O2355" s="67" t="s">
        <v>7485</v>
      </c>
      <c r="P2355" s="68">
        <v>44106</v>
      </c>
      <c r="Q2355" s="71">
        <v>19778419.050000001</v>
      </c>
      <c r="R2355" s="71"/>
      <c r="S2355" s="71">
        <v>19778419.050000001</v>
      </c>
      <c r="T2355" s="67" t="s">
        <v>79</v>
      </c>
      <c r="U2355" s="67">
        <v>2223</v>
      </c>
      <c r="V2355" s="68">
        <v>44494</v>
      </c>
      <c r="W2355" s="68">
        <v>44496</v>
      </c>
      <c r="X2355" s="71">
        <f t="shared" si="302"/>
        <v>19778419.050000001</v>
      </c>
      <c r="Y2355" s="71"/>
      <c r="Z2355" s="71">
        <f t="shared" si="303"/>
        <v>19778419.050000001</v>
      </c>
      <c r="AA2355" s="67" t="s">
        <v>80</v>
      </c>
      <c r="AB2355" s="67"/>
      <c r="AC2355" s="67"/>
      <c r="AD2355" s="67">
        <v>1818</v>
      </c>
      <c r="AE2355" s="67"/>
      <c r="AF2355" s="67"/>
      <c r="AG2355" s="67" t="s">
        <v>81</v>
      </c>
      <c r="AH2355" s="34">
        <f t="shared" si="304"/>
        <v>19778419.050000001</v>
      </c>
      <c r="AI2355" s="67" t="s">
        <v>82</v>
      </c>
      <c r="AJ2355" s="66"/>
      <c r="AK2355" s="66" t="s">
        <v>631</v>
      </c>
      <c r="AL2355" s="67"/>
    </row>
    <row r="2356" spans="1:38" ht="11.25" customHeight="1">
      <c r="A2356" s="4">
        <v>6474</v>
      </c>
      <c r="B2356" s="67" t="s">
        <v>72</v>
      </c>
      <c r="C2356" s="67" t="s">
        <v>72</v>
      </c>
      <c r="D2356" s="67" t="s">
        <v>72</v>
      </c>
      <c r="E2356" s="68">
        <v>44484</v>
      </c>
      <c r="F2356" s="68">
        <v>44484</v>
      </c>
      <c r="G2356" s="68" t="s">
        <v>73</v>
      </c>
      <c r="H2356" s="67" t="s">
        <v>21</v>
      </c>
      <c r="I2356" s="67">
        <v>14</v>
      </c>
      <c r="J2356" s="67" t="s">
        <v>74</v>
      </c>
      <c r="K2356" s="67"/>
      <c r="L2356" s="67" t="s">
        <v>631</v>
      </c>
      <c r="M2356" s="66" t="s">
        <v>7486</v>
      </c>
      <c r="N2356" s="67" t="s">
        <v>7487</v>
      </c>
      <c r="O2356" s="67" t="s">
        <v>7488</v>
      </c>
      <c r="P2356" s="68">
        <v>44386</v>
      </c>
      <c r="Q2356" s="71">
        <v>27223053.199999999</v>
      </c>
      <c r="R2356" s="71"/>
      <c r="S2356" s="71">
        <v>24862500</v>
      </c>
      <c r="T2356" s="67" t="s">
        <v>79</v>
      </c>
      <c r="U2356" s="67">
        <v>2239</v>
      </c>
      <c r="V2356" s="68">
        <v>44494</v>
      </c>
      <c r="W2356" s="68">
        <v>44498</v>
      </c>
      <c r="X2356" s="71">
        <f t="shared" si="302"/>
        <v>24862500</v>
      </c>
      <c r="Y2356" s="71"/>
      <c r="Z2356" s="71">
        <f t="shared" si="303"/>
        <v>24862500</v>
      </c>
      <c r="AA2356" s="67" t="s">
        <v>80</v>
      </c>
      <c r="AB2356" s="67"/>
      <c r="AC2356" s="67"/>
      <c r="AD2356" s="67">
        <v>1862</v>
      </c>
      <c r="AE2356" s="67"/>
      <c r="AF2356" s="67"/>
      <c r="AG2356" s="67" t="s">
        <v>81</v>
      </c>
      <c r="AH2356" s="34">
        <f t="shared" si="304"/>
        <v>24862500</v>
      </c>
      <c r="AI2356" s="67" t="s">
        <v>82</v>
      </c>
      <c r="AJ2356" s="66"/>
      <c r="AK2356" s="66" t="s">
        <v>631</v>
      </c>
      <c r="AL2356" s="67"/>
    </row>
    <row r="2357" spans="1:38" ht="11.25" customHeight="1">
      <c r="A2357" s="4">
        <v>6475</v>
      </c>
      <c r="B2357" s="67" t="s">
        <v>72</v>
      </c>
      <c r="C2357" s="67" t="s">
        <v>72</v>
      </c>
      <c r="D2357" s="67" t="s">
        <v>72</v>
      </c>
      <c r="E2357" s="68">
        <v>44484</v>
      </c>
      <c r="F2357" s="68">
        <v>44484</v>
      </c>
      <c r="G2357" s="68" t="s">
        <v>73</v>
      </c>
      <c r="H2357" s="67" t="s">
        <v>21</v>
      </c>
      <c r="I2357" s="67">
        <v>14</v>
      </c>
      <c r="J2357" s="67" t="s">
        <v>74</v>
      </c>
      <c r="K2357" s="67"/>
      <c r="L2357" s="67" t="s">
        <v>631</v>
      </c>
      <c r="M2357" s="66" t="s">
        <v>7489</v>
      </c>
      <c r="N2357" s="67" t="s">
        <v>7490</v>
      </c>
      <c r="O2357" s="67" t="s">
        <v>7491</v>
      </c>
      <c r="P2357" s="68">
        <v>44386</v>
      </c>
      <c r="Q2357" s="71">
        <v>13854478.710000001</v>
      </c>
      <c r="R2357" s="71"/>
      <c r="S2357" s="71">
        <v>13854478.710000001</v>
      </c>
      <c r="T2357" s="67" t="s">
        <v>79</v>
      </c>
      <c r="U2357" s="67">
        <v>2231</v>
      </c>
      <c r="V2357" s="68">
        <v>44494</v>
      </c>
      <c r="W2357" s="68">
        <v>44496</v>
      </c>
      <c r="X2357" s="71">
        <f t="shared" si="302"/>
        <v>13854478.710000001</v>
      </c>
      <c r="Y2357" s="71"/>
      <c r="Z2357" s="71">
        <f t="shared" si="303"/>
        <v>13854478.710000001</v>
      </c>
      <c r="AA2357" s="67" t="s">
        <v>80</v>
      </c>
      <c r="AB2357" s="67"/>
      <c r="AC2357" s="67"/>
      <c r="AD2357" s="67">
        <v>1825</v>
      </c>
      <c r="AE2357" s="67"/>
      <c r="AF2357" s="67"/>
      <c r="AG2357" s="67" t="s">
        <v>81</v>
      </c>
      <c r="AH2357" s="34">
        <f t="shared" si="304"/>
        <v>13854478.710000001</v>
      </c>
      <c r="AI2357" s="67" t="s">
        <v>82</v>
      </c>
      <c r="AJ2357" s="66"/>
      <c r="AK2357" s="66" t="s">
        <v>631</v>
      </c>
      <c r="AL2357" s="67"/>
    </row>
    <row r="2358" spans="1:38" ht="11.25" customHeight="1">
      <c r="A2358" s="4">
        <v>6476</v>
      </c>
      <c r="B2358" s="67" t="s">
        <v>72</v>
      </c>
      <c r="C2358" s="67" t="s">
        <v>72</v>
      </c>
      <c r="D2358" s="67" t="s">
        <v>72</v>
      </c>
      <c r="E2358" s="68">
        <v>44484</v>
      </c>
      <c r="F2358" s="68">
        <v>44484</v>
      </c>
      <c r="G2358" s="68" t="s">
        <v>73</v>
      </c>
      <c r="H2358" s="67" t="s">
        <v>21</v>
      </c>
      <c r="I2358" s="67">
        <v>14</v>
      </c>
      <c r="J2358" s="67" t="s">
        <v>74</v>
      </c>
      <c r="K2358" s="67"/>
      <c r="L2358" s="67" t="s">
        <v>631</v>
      </c>
      <c r="M2358" s="66" t="s">
        <v>7492</v>
      </c>
      <c r="N2358" s="67" t="s">
        <v>7493</v>
      </c>
      <c r="O2358" s="67" t="s">
        <v>7494</v>
      </c>
      <c r="P2358" s="68">
        <v>43895</v>
      </c>
      <c r="Q2358" s="71">
        <v>18648770</v>
      </c>
      <c r="R2358" s="71"/>
      <c r="S2358" s="71">
        <v>18648770</v>
      </c>
      <c r="T2358" s="67" t="s">
        <v>79</v>
      </c>
      <c r="U2358" s="67">
        <v>2236</v>
      </c>
      <c r="V2358" s="68">
        <v>44494</v>
      </c>
      <c r="W2358" s="68">
        <v>44496</v>
      </c>
      <c r="X2358" s="71">
        <f t="shared" si="302"/>
        <v>18648770</v>
      </c>
      <c r="Y2358" s="71"/>
      <c r="Z2358" s="71">
        <f t="shared" si="303"/>
        <v>18648770</v>
      </c>
      <c r="AA2358" s="67" t="s">
        <v>80</v>
      </c>
      <c r="AB2358" s="67"/>
      <c r="AC2358" s="67"/>
      <c r="AD2358" s="67">
        <v>1829</v>
      </c>
      <c r="AE2358" s="67"/>
      <c r="AF2358" s="67"/>
      <c r="AG2358" s="67" t="s">
        <v>81</v>
      </c>
      <c r="AH2358" s="34">
        <f t="shared" si="304"/>
        <v>18648770</v>
      </c>
      <c r="AI2358" s="67" t="s">
        <v>82</v>
      </c>
      <c r="AJ2358" s="66"/>
      <c r="AK2358" s="66" t="s">
        <v>631</v>
      </c>
      <c r="AL2358" s="67"/>
    </row>
    <row r="2359" spans="1:38" ht="11.25" customHeight="1">
      <c r="A2359" s="4">
        <v>6477</v>
      </c>
      <c r="B2359" s="67" t="s">
        <v>72</v>
      </c>
      <c r="C2359" s="67" t="s">
        <v>72</v>
      </c>
      <c r="D2359" s="67" t="s">
        <v>72</v>
      </c>
      <c r="E2359" s="68">
        <v>44484</v>
      </c>
      <c r="F2359" s="68">
        <v>44484</v>
      </c>
      <c r="G2359" s="68" t="s">
        <v>73</v>
      </c>
      <c r="H2359" s="67" t="s">
        <v>21</v>
      </c>
      <c r="I2359" s="67">
        <v>14</v>
      </c>
      <c r="J2359" s="67" t="s">
        <v>74</v>
      </c>
      <c r="K2359" s="67"/>
      <c r="L2359" s="67" t="s">
        <v>631</v>
      </c>
      <c r="M2359" s="66" t="s">
        <v>7495</v>
      </c>
      <c r="N2359" s="67" t="s">
        <v>7496</v>
      </c>
      <c r="O2359" s="67" t="s">
        <v>7497</v>
      </c>
      <c r="P2359" s="68">
        <v>44386</v>
      </c>
      <c r="Q2359" s="71">
        <v>9936713.0399999991</v>
      </c>
      <c r="R2359" s="71"/>
      <c r="S2359" s="71">
        <v>9936713.0399999991</v>
      </c>
      <c r="T2359" s="67" t="s">
        <v>79</v>
      </c>
      <c r="U2359" s="67">
        <v>2240</v>
      </c>
      <c r="V2359" s="68">
        <v>44494</v>
      </c>
      <c r="W2359" s="68">
        <v>44509</v>
      </c>
      <c r="X2359" s="71">
        <f t="shared" si="302"/>
        <v>9936713.0399999991</v>
      </c>
      <c r="Y2359" s="71"/>
      <c r="Z2359" s="71">
        <f t="shared" si="303"/>
        <v>9936713.0399999991</v>
      </c>
      <c r="AA2359" s="67" t="s">
        <v>80</v>
      </c>
      <c r="AB2359" s="67"/>
      <c r="AC2359" s="67"/>
      <c r="AD2359" s="67"/>
      <c r="AE2359" s="67"/>
      <c r="AF2359" s="67"/>
      <c r="AG2359" s="67" t="s">
        <v>81</v>
      </c>
      <c r="AH2359" s="34">
        <f t="shared" si="304"/>
        <v>9936713.0399999991</v>
      </c>
      <c r="AI2359" s="67" t="s">
        <v>82</v>
      </c>
      <c r="AJ2359" s="66"/>
      <c r="AK2359" s="66" t="s">
        <v>631</v>
      </c>
      <c r="AL2359" s="67"/>
    </row>
    <row r="2360" spans="1:38" ht="11.25" customHeight="1">
      <c r="A2360" s="4">
        <v>6478</v>
      </c>
      <c r="B2360" s="67" t="s">
        <v>72</v>
      </c>
      <c r="C2360" s="67" t="s">
        <v>72</v>
      </c>
      <c r="D2360" s="67" t="s">
        <v>72</v>
      </c>
      <c r="E2360" s="68">
        <v>44484</v>
      </c>
      <c r="F2360" s="68">
        <v>44484</v>
      </c>
      <c r="G2360" s="68" t="s">
        <v>73</v>
      </c>
      <c r="H2360" s="67" t="s">
        <v>21</v>
      </c>
      <c r="I2360" s="67">
        <v>14</v>
      </c>
      <c r="J2360" s="67" t="s">
        <v>74</v>
      </c>
      <c r="K2360" s="67"/>
      <c r="L2360" s="67" t="s">
        <v>631</v>
      </c>
      <c r="M2360" s="66" t="s">
        <v>7498</v>
      </c>
      <c r="N2360" s="67" t="s">
        <v>7499</v>
      </c>
      <c r="O2360" s="67" t="s">
        <v>7500</v>
      </c>
      <c r="P2360" s="68">
        <v>44386</v>
      </c>
      <c r="Q2360" s="71">
        <v>15358441.73</v>
      </c>
      <c r="R2360" s="71"/>
      <c r="S2360" s="71">
        <v>15358441.73</v>
      </c>
      <c r="T2360" s="67" t="s">
        <v>79</v>
      </c>
      <c r="U2360" s="67">
        <v>2224</v>
      </c>
      <c r="V2360" s="68">
        <v>44494</v>
      </c>
      <c r="W2360" s="68">
        <v>44509</v>
      </c>
      <c r="X2360" s="71">
        <f t="shared" si="302"/>
        <v>15358441.73</v>
      </c>
      <c r="Y2360" s="71"/>
      <c r="Z2360" s="71">
        <f t="shared" si="303"/>
        <v>15358441.73</v>
      </c>
      <c r="AA2360" s="67" t="s">
        <v>80</v>
      </c>
      <c r="AB2360" s="67"/>
      <c r="AC2360" s="67"/>
      <c r="AD2360" s="67"/>
      <c r="AE2360" s="67"/>
      <c r="AF2360" s="67"/>
      <c r="AG2360" s="67" t="s">
        <v>81</v>
      </c>
      <c r="AH2360" s="34">
        <f t="shared" si="304"/>
        <v>15358441.73</v>
      </c>
      <c r="AI2360" s="67" t="s">
        <v>82</v>
      </c>
      <c r="AJ2360" s="66"/>
      <c r="AK2360" s="66" t="s">
        <v>631</v>
      </c>
      <c r="AL2360" s="67"/>
    </row>
    <row r="2361" spans="1:38" ht="11.25" customHeight="1">
      <c r="A2361" s="4">
        <v>6479</v>
      </c>
      <c r="B2361" s="67" t="s">
        <v>72</v>
      </c>
      <c r="C2361" s="67" t="s">
        <v>72</v>
      </c>
      <c r="D2361" s="67" t="s">
        <v>72</v>
      </c>
      <c r="E2361" s="68">
        <v>44484</v>
      </c>
      <c r="F2361" s="68">
        <v>44484</v>
      </c>
      <c r="G2361" s="68" t="s">
        <v>73</v>
      </c>
      <c r="H2361" s="67" t="s">
        <v>21</v>
      </c>
      <c r="I2361" s="67">
        <v>14</v>
      </c>
      <c r="J2361" s="67" t="s">
        <v>74</v>
      </c>
      <c r="K2361" s="67"/>
      <c r="L2361" s="67" t="s">
        <v>631</v>
      </c>
      <c r="M2361" s="66" t="s">
        <v>7501</v>
      </c>
      <c r="N2361" s="67" t="s">
        <v>7502</v>
      </c>
      <c r="O2361" s="67" t="s">
        <v>7503</v>
      </c>
      <c r="P2361" s="68">
        <v>44386</v>
      </c>
      <c r="Q2361" s="71">
        <v>6185232.8399999999</v>
      </c>
      <c r="R2361" s="71"/>
      <c r="S2361" s="71">
        <v>6185232.8399999999</v>
      </c>
      <c r="T2361" s="67" t="s">
        <v>79</v>
      </c>
      <c r="U2361" s="67">
        <v>2237</v>
      </c>
      <c r="V2361" s="68">
        <v>44494</v>
      </c>
      <c r="W2361" s="68">
        <v>44509</v>
      </c>
      <c r="X2361" s="71">
        <f t="shared" si="302"/>
        <v>6185232.8399999999</v>
      </c>
      <c r="Y2361" s="71"/>
      <c r="Z2361" s="71">
        <f t="shared" si="303"/>
        <v>6185232.8399999999</v>
      </c>
      <c r="AA2361" s="67" t="s">
        <v>80</v>
      </c>
      <c r="AB2361" s="67"/>
      <c r="AC2361" s="67"/>
      <c r="AD2361" s="67"/>
      <c r="AE2361" s="67"/>
      <c r="AF2361" s="67"/>
      <c r="AG2361" s="67" t="s">
        <v>81</v>
      </c>
      <c r="AH2361" s="34">
        <f t="shared" si="304"/>
        <v>6185232.8399999999</v>
      </c>
      <c r="AI2361" s="67" t="s">
        <v>82</v>
      </c>
      <c r="AJ2361" s="66"/>
      <c r="AK2361" s="66" t="s">
        <v>631</v>
      </c>
      <c r="AL2361" s="67"/>
    </row>
    <row r="2362" spans="1:38" ht="11.25" customHeight="1">
      <c r="A2362" s="4">
        <v>6480</v>
      </c>
      <c r="B2362" s="67" t="s">
        <v>83</v>
      </c>
      <c r="C2362" s="67" t="s">
        <v>83</v>
      </c>
      <c r="D2362" s="67" t="s">
        <v>72</v>
      </c>
      <c r="E2362" s="68">
        <v>44484</v>
      </c>
      <c r="F2362" s="68">
        <v>44484</v>
      </c>
      <c r="G2362" s="68" t="s">
        <v>73</v>
      </c>
      <c r="H2362" s="67" t="s">
        <v>21</v>
      </c>
      <c r="I2362" s="67">
        <v>14</v>
      </c>
      <c r="J2362" s="67" t="s">
        <v>74</v>
      </c>
      <c r="K2362" s="67"/>
      <c r="L2362" s="67" t="s">
        <v>631</v>
      </c>
      <c r="M2362" s="66" t="s">
        <v>7504</v>
      </c>
      <c r="N2362" s="67" t="s">
        <v>7505</v>
      </c>
      <c r="O2362" s="67" t="s">
        <v>7506</v>
      </c>
      <c r="P2362" s="68">
        <v>44103</v>
      </c>
      <c r="Q2362" s="71">
        <v>16486802.58</v>
      </c>
      <c r="R2362" s="71"/>
      <c r="S2362" s="71">
        <v>16486802.58</v>
      </c>
      <c r="T2362" s="67" t="s">
        <v>79</v>
      </c>
      <c r="U2362" s="67">
        <v>2119</v>
      </c>
      <c r="V2362" s="68">
        <v>44489</v>
      </c>
      <c r="W2362" s="68">
        <v>44491</v>
      </c>
      <c r="X2362" s="71">
        <f t="shared" si="302"/>
        <v>16486802.58</v>
      </c>
      <c r="Y2362" s="71"/>
      <c r="Z2362" s="71">
        <f t="shared" si="303"/>
        <v>16486802.58</v>
      </c>
      <c r="AA2362" s="67" t="s">
        <v>80</v>
      </c>
      <c r="AB2362" s="67"/>
      <c r="AC2362" s="67"/>
      <c r="AD2362" s="67">
        <v>1692</v>
      </c>
      <c r="AE2362" s="67"/>
      <c r="AF2362" s="67"/>
      <c r="AG2362" s="67" t="s">
        <v>81</v>
      </c>
      <c r="AH2362" s="34">
        <f t="shared" si="304"/>
        <v>16486802.58</v>
      </c>
      <c r="AI2362" s="67" t="s">
        <v>82</v>
      </c>
      <c r="AJ2362" s="66"/>
      <c r="AK2362" s="66" t="s">
        <v>631</v>
      </c>
      <c r="AL2362" s="67"/>
    </row>
    <row r="2363" spans="1:38" ht="11.25" customHeight="1">
      <c r="A2363" s="4">
        <v>6481</v>
      </c>
      <c r="B2363" s="67" t="s">
        <v>83</v>
      </c>
      <c r="C2363" s="67" t="s">
        <v>1011</v>
      </c>
      <c r="D2363" s="67" t="s">
        <v>72</v>
      </c>
      <c r="E2363" s="68">
        <v>44484</v>
      </c>
      <c r="F2363" s="68">
        <v>44484</v>
      </c>
      <c r="G2363" s="68" t="s">
        <v>73</v>
      </c>
      <c r="H2363" s="67" t="s">
        <v>21</v>
      </c>
      <c r="I2363" s="67">
        <v>14</v>
      </c>
      <c r="J2363" s="67" t="s">
        <v>74</v>
      </c>
      <c r="K2363" s="67"/>
      <c r="L2363" s="67" t="s">
        <v>631</v>
      </c>
      <c r="M2363" s="66" t="s">
        <v>7507</v>
      </c>
      <c r="N2363" s="67" t="s">
        <v>7508</v>
      </c>
      <c r="O2363" s="67" t="s">
        <v>7509</v>
      </c>
      <c r="P2363" s="68">
        <v>44439</v>
      </c>
      <c r="Q2363" s="71">
        <v>24520708.670000002</v>
      </c>
      <c r="R2363" s="71"/>
      <c r="S2363" s="71">
        <v>24520708.670000002</v>
      </c>
      <c r="T2363" s="67" t="s">
        <v>79</v>
      </c>
      <c r="U2363" s="67">
        <v>2118</v>
      </c>
      <c r="V2363" s="68">
        <v>44489</v>
      </c>
      <c r="W2363" s="68">
        <v>44491</v>
      </c>
      <c r="X2363" s="71">
        <f t="shared" si="302"/>
        <v>24520708.670000002</v>
      </c>
      <c r="Y2363" s="71"/>
      <c r="Z2363" s="71">
        <f t="shared" si="303"/>
        <v>24520708.670000002</v>
      </c>
      <c r="AA2363" s="67" t="s">
        <v>80</v>
      </c>
      <c r="AB2363" s="67"/>
      <c r="AC2363" s="67"/>
      <c r="AD2363" s="67">
        <v>1691</v>
      </c>
      <c r="AE2363" s="67"/>
      <c r="AF2363" s="67"/>
      <c r="AG2363" s="67" t="s">
        <v>81</v>
      </c>
      <c r="AH2363" s="34">
        <f t="shared" si="304"/>
        <v>24520708.670000002</v>
      </c>
      <c r="AI2363" s="67" t="s">
        <v>82</v>
      </c>
      <c r="AJ2363" s="66"/>
      <c r="AK2363" s="66" t="s">
        <v>631</v>
      </c>
      <c r="AL2363" s="67"/>
    </row>
    <row r="2364" spans="1:38" ht="11.25" customHeight="1">
      <c r="A2364" s="4">
        <v>6482</v>
      </c>
      <c r="B2364" s="67" t="s">
        <v>72</v>
      </c>
      <c r="C2364" s="67" t="s">
        <v>72</v>
      </c>
      <c r="D2364" s="67" t="s">
        <v>72</v>
      </c>
      <c r="E2364" s="68">
        <v>44484</v>
      </c>
      <c r="F2364" s="68">
        <v>44484</v>
      </c>
      <c r="G2364" s="68" t="s">
        <v>73</v>
      </c>
      <c r="H2364" s="67" t="s">
        <v>21</v>
      </c>
      <c r="I2364" s="67">
        <v>14</v>
      </c>
      <c r="J2364" s="67" t="s">
        <v>74</v>
      </c>
      <c r="K2364" s="67"/>
      <c r="L2364" s="67" t="s">
        <v>631</v>
      </c>
      <c r="M2364" s="66" t="s">
        <v>7510</v>
      </c>
      <c r="N2364" s="67" t="s">
        <v>7511</v>
      </c>
      <c r="O2364" s="67" t="s">
        <v>7512</v>
      </c>
      <c r="P2364" s="68">
        <v>43895</v>
      </c>
      <c r="Q2364" s="71">
        <v>11371776.02</v>
      </c>
      <c r="R2364" s="71"/>
      <c r="S2364" s="71">
        <v>11371776.02</v>
      </c>
      <c r="T2364" s="67" t="s">
        <v>79</v>
      </c>
      <c r="U2364" s="67">
        <v>2228</v>
      </c>
      <c r="V2364" s="68">
        <v>44494</v>
      </c>
      <c r="W2364" s="68">
        <v>44496</v>
      </c>
      <c r="X2364" s="71">
        <f t="shared" si="302"/>
        <v>11371776.02</v>
      </c>
      <c r="Y2364" s="71"/>
      <c r="Z2364" s="71">
        <f t="shared" si="303"/>
        <v>11371776.02</v>
      </c>
      <c r="AA2364" s="67" t="s">
        <v>80</v>
      </c>
      <c r="AB2364" s="67"/>
      <c r="AC2364" s="67"/>
      <c r="AD2364" s="67">
        <v>1822</v>
      </c>
      <c r="AE2364" s="67"/>
      <c r="AF2364" s="67"/>
      <c r="AG2364" s="67" t="s">
        <v>81</v>
      </c>
      <c r="AH2364" s="34">
        <f t="shared" si="304"/>
        <v>11371776.02</v>
      </c>
      <c r="AI2364" s="67" t="s">
        <v>82</v>
      </c>
      <c r="AJ2364" s="66"/>
      <c r="AK2364" s="66" t="s">
        <v>631</v>
      </c>
      <c r="AL2364" s="67"/>
    </row>
    <row r="2365" spans="1:38" ht="11.25" customHeight="1">
      <c r="A2365" s="4">
        <v>6483</v>
      </c>
      <c r="B2365" s="67" t="s">
        <v>72</v>
      </c>
      <c r="C2365" s="67" t="s">
        <v>72</v>
      </c>
      <c r="D2365" s="67" t="s">
        <v>72</v>
      </c>
      <c r="E2365" s="68">
        <v>44484</v>
      </c>
      <c r="F2365" s="68">
        <v>44484</v>
      </c>
      <c r="G2365" s="68" t="s">
        <v>73</v>
      </c>
      <c r="H2365" s="67" t="s">
        <v>21</v>
      </c>
      <c r="I2365" s="67">
        <v>14</v>
      </c>
      <c r="J2365" s="67" t="s">
        <v>74</v>
      </c>
      <c r="K2365" s="67"/>
      <c r="L2365" s="67" t="s">
        <v>631</v>
      </c>
      <c r="M2365" s="66" t="s">
        <v>7513</v>
      </c>
      <c r="N2365" s="67" t="s">
        <v>7514</v>
      </c>
      <c r="O2365" s="67" t="s">
        <v>7515</v>
      </c>
      <c r="P2365" s="68">
        <v>43895</v>
      </c>
      <c r="Q2365" s="71">
        <v>6708627.04</v>
      </c>
      <c r="R2365" s="71"/>
      <c r="S2365" s="71">
        <v>6708627.04</v>
      </c>
      <c r="T2365" s="67" t="s">
        <v>79</v>
      </c>
      <c r="U2365" s="67">
        <v>2227</v>
      </c>
      <c r="V2365" s="68">
        <v>44494</v>
      </c>
      <c r="W2365" s="68">
        <v>44496</v>
      </c>
      <c r="X2365" s="71">
        <f t="shared" si="302"/>
        <v>6708627.04</v>
      </c>
      <c r="Y2365" s="71"/>
      <c r="Z2365" s="71">
        <f t="shared" si="303"/>
        <v>6708627.04</v>
      </c>
      <c r="AA2365" s="67" t="s">
        <v>80</v>
      </c>
      <c r="AB2365" s="67"/>
      <c r="AC2365" s="67"/>
      <c r="AD2365" s="67">
        <v>1821</v>
      </c>
      <c r="AE2365" s="67"/>
      <c r="AF2365" s="67"/>
      <c r="AG2365" s="67" t="s">
        <v>81</v>
      </c>
      <c r="AH2365" s="34">
        <f t="shared" si="304"/>
        <v>6708627.04</v>
      </c>
      <c r="AI2365" s="67" t="s">
        <v>82</v>
      </c>
      <c r="AJ2365" s="66"/>
      <c r="AK2365" s="66" t="s">
        <v>631</v>
      </c>
      <c r="AL2365" s="67"/>
    </row>
    <row r="2366" spans="1:38" ht="11.25" customHeight="1">
      <c r="A2366" s="4">
        <v>6484</v>
      </c>
      <c r="B2366" s="67" t="s">
        <v>72</v>
      </c>
      <c r="C2366" s="67" t="s">
        <v>72</v>
      </c>
      <c r="D2366" s="67" t="s">
        <v>72</v>
      </c>
      <c r="E2366" s="68">
        <v>44484</v>
      </c>
      <c r="F2366" s="68">
        <v>44484</v>
      </c>
      <c r="G2366" s="68" t="s">
        <v>73</v>
      </c>
      <c r="H2366" s="67" t="s">
        <v>21</v>
      </c>
      <c r="I2366" s="67">
        <v>14</v>
      </c>
      <c r="J2366" s="67" t="s">
        <v>74</v>
      </c>
      <c r="K2366" s="67"/>
      <c r="L2366" s="67" t="s">
        <v>631</v>
      </c>
      <c r="M2366" s="66" t="s">
        <v>7516</v>
      </c>
      <c r="N2366" s="67" t="s">
        <v>7517</v>
      </c>
      <c r="O2366" s="67" t="s">
        <v>7518</v>
      </c>
      <c r="P2366" s="68">
        <v>43926</v>
      </c>
      <c r="Q2366" s="71">
        <v>11030593.109999999</v>
      </c>
      <c r="R2366" s="71"/>
      <c r="S2366" s="71">
        <v>11030593.109999999</v>
      </c>
      <c r="T2366" s="67" t="s">
        <v>79</v>
      </c>
      <c r="U2366" s="67">
        <v>2230</v>
      </c>
      <c r="V2366" s="68">
        <v>44494</v>
      </c>
      <c r="W2366" s="68">
        <v>44496</v>
      </c>
      <c r="X2366" s="71">
        <f t="shared" si="302"/>
        <v>11030593.109999999</v>
      </c>
      <c r="Y2366" s="71"/>
      <c r="Z2366" s="71">
        <f t="shared" si="303"/>
        <v>11030593.109999999</v>
      </c>
      <c r="AA2366" s="67" t="s">
        <v>80</v>
      </c>
      <c r="AB2366" s="67"/>
      <c r="AC2366" s="67"/>
      <c r="AD2366" s="67">
        <v>1824</v>
      </c>
      <c r="AE2366" s="67"/>
      <c r="AF2366" s="67"/>
      <c r="AG2366" s="67" t="s">
        <v>81</v>
      </c>
      <c r="AH2366" s="34">
        <f t="shared" si="304"/>
        <v>11030593.109999999</v>
      </c>
      <c r="AI2366" s="67" t="s">
        <v>82</v>
      </c>
      <c r="AJ2366" s="66"/>
      <c r="AK2366" s="66" t="s">
        <v>631</v>
      </c>
      <c r="AL2366" s="67"/>
    </row>
    <row r="2367" spans="1:38" ht="11.25" customHeight="1">
      <c r="A2367" s="4">
        <v>6485</v>
      </c>
      <c r="B2367" s="67" t="s">
        <v>72</v>
      </c>
      <c r="C2367" s="67" t="s">
        <v>72</v>
      </c>
      <c r="D2367" s="67" t="s">
        <v>72</v>
      </c>
      <c r="E2367" s="68">
        <v>44484</v>
      </c>
      <c r="F2367" s="68">
        <v>44484</v>
      </c>
      <c r="G2367" s="68" t="s">
        <v>73</v>
      </c>
      <c r="H2367" s="67" t="s">
        <v>21</v>
      </c>
      <c r="I2367" s="67">
        <v>14</v>
      </c>
      <c r="J2367" s="67" t="s">
        <v>74</v>
      </c>
      <c r="K2367" s="67"/>
      <c r="L2367" s="67" t="s">
        <v>631</v>
      </c>
      <c r="M2367" s="66" t="s">
        <v>7519</v>
      </c>
      <c r="N2367" s="67" t="s">
        <v>7520</v>
      </c>
      <c r="O2367" s="67" t="s">
        <v>7521</v>
      </c>
      <c r="P2367" s="68">
        <v>44386</v>
      </c>
      <c r="Q2367" s="71">
        <v>11423952.65</v>
      </c>
      <c r="R2367" s="71"/>
      <c r="S2367" s="71">
        <v>11423952.65</v>
      </c>
      <c r="T2367" s="67" t="s">
        <v>79</v>
      </c>
      <c r="U2367" s="67">
        <v>2233</v>
      </c>
      <c r="V2367" s="68">
        <v>44494</v>
      </c>
      <c r="W2367" s="68">
        <v>44509</v>
      </c>
      <c r="X2367" s="71">
        <f t="shared" si="302"/>
        <v>11423952.65</v>
      </c>
      <c r="Y2367" s="71"/>
      <c r="Z2367" s="71">
        <f t="shared" si="303"/>
        <v>11423952.65</v>
      </c>
      <c r="AA2367" s="67" t="s">
        <v>80</v>
      </c>
      <c r="AB2367" s="67"/>
      <c r="AC2367" s="67"/>
      <c r="AD2367" s="67"/>
      <c r="AE2367" s="67"/>
      <c r="AF2367" s="67"/>
      <c r="AG2367" s="67" t="s">
        <v>81</v>
      </c>
      <c r="AH2367" s="34">
        <f t="shared" si="304"/>
        <v>11423952.65</v>
      </c>
      <c r="AI2367" s="67" t="s">
        <v>82</v>
      </c>
      <c r="AJ2367" s="66"/>
      <c r="AK2367" s="66" t="s">
        <v>631</v>
      </c>
      <c r="AL2367" s="67"/>
    </row>
    <row r="2368" spans="1:38" ht="11.25" customHeight="1">
      <c r="A2368" s="4">
        <v>6486</v>
      </c>
      <c r="B2368" s="67" t="s">
        <v>72</v>
      </c>
      <c r="C2368" s="67" t="s">
        <v>72</v>
      </c>
      <c r="D2368" s="67" t="s">
        <v>72</v>
      </c>
      <c r="E2368" s="68">
        <v>44484</v>
      </c>
      <c r="F2368" s="68">
        <v>44484</v>
      </c>
      <c r="G2368" s="68" t="s">
        <v>73</v>
      </c>
      <c r="H2368" s="67" t="s">
        <v>21</v>
      </c>
      <c r="I2368" s="67">
        <v>14</v>
      </c>
      <c r="J2368" s="67" t="s">
        <v>74</v>
      </c>
      <c r="K2368" s="67"/>
      <c r="L2368" s="67" t="s">
        <v>631</v>
      </c>
      <c r="M2368" s="66" t="s">
        <v>7522</v>
      </c>
      <c r="N2368" s="67" t="s">
        <v>7523</v>
      </c>
      <c r="O2368" s="67" t="s">
        <v>7524</v>
      </c>
      <c r="P2368" s="68">
        <v>44386</v>
      </c>
      <c r="Q2368" s="71">
        <v>8355452.5899999999</v>
      </c>
      <c r="R2368" s="71"/>
      <c r="S2368" s="71">
        <v>8355452.5899999999</v>
      </c>
      <c r="T2368" s="67" t="s">
        <v>79</v>
      </c>
      <c r="U2368" s="67">
        <v>2226</v>
      </c>
      <c r="V2368" s="68">
        <v>44494</v>
      </c>
      <c r="W2368" s="68">
        <v>44496</v>
      </c>
      <c r="X2368" s="71">
        <f t="shared" si="302"/>
        <v>8355452.5899999999</v>
      </c>
      <c r="Y2368" s="71"/>
      <c r="Z2368" s="71">
        <f t="shared" si="303"/>
        <v>8355452.5899999999</v>
      </c>
      <c r="AA2368" s="67" t="s">
        <v>80</v>
      </c>
      <c r="AB2368" s="67"/>
      <c r="AC2368" s="67"/>
      <c r="AD2368" s="67">
        <v>1820</v>
      </c>
      <c r="AE2368" s="67"/>
      <c r="AF2368" s="67"/>
      <c r="AG2368" s="67" t="s">
        <v>81</v>
      </c>
      <c r="AH2368" s="34">
        <f t="shared" si="304"/>
        <v>8355452.5899999999</v>
      </c>
      <c r="AI2368" s="67" t="s">
        <v>82</v>
      </c>
      <c r="AJ2368" s="66"/>
      <c r="AK2368" s="66" t="s">
        <v>631</v>
      </c>
      <c r="AL2368" s="67"/>
    </row>
    <row r="2369" spans="1:38" ht="11.25" customHeight="1">
      <c r="A2369" s="4">
        <v>6487</v>
      </c>
      <c r="B2369" s="67" t="s">
        <v>72</v>
      </c>
      <c r="C2369" s="67" t="s">
        <v>72</v>
      </c>
      <c r="D2369" s="67" t="s">
        <v>72</v>
      </c>
      <c r="E2369" s="68">
        <v>44484</v>
      </c>
      <c r="F2369" s="68">
        <v>44484</v>
      </c>
      <c r="G2369" s="68" t="s">
        <v>73</v>
      </c>
      <c r="H2369" s="67" t="s">
        <v>21</v>
      </c>
      <c r="I2369" s="67">
        <v>14</v>
      </c>
      <c r="J2369" s="67" t="s">
        <v>74</v>
      </c>
      <c r="K2369" s="67"/>
      <c r="L2369" s="67" t="s">
        <v>631</v>
      </c>
      <c r="M2369" s="66" t="s">
        <v>7525</v>
      </c>
      <c r="N2369" s="67" t="s">
        <v>7526</v>
      </c>
      <c r="O2369" s="67" t="s">
        <v>7527</v>
      </c>
      <c r="P2369" s="68">
        <v>43926</v>
      </c>
      <c r="Q2369" s="71">
        <v>21960068.620000001</v>
      </c>
      <c r="R2369" s="71"/>
      <c r="S2369" s="71">
        <v>21062500</v>
      </c>
      <c r="T2369" s="67" t="s">
        <v>79</v>
      </c>
      <c r="U2369" s="67">
        <v>2213</v>
      </c>
      <c r="V2369" s="68">
        <v>44494</v>
      </c>
      <c r="W2369" s="68">
        <v>44498</v>
      </c>
      <c r="X2369" s="71">
        <f t="shared" si="302"/>
        <v>21062500</v>
      </c>
      <c r="Y2369" s="71"/>
      <c r="Z2369" s="71">
        <f t="shared" si="303"/>
        <v>21062500</v>
      </c>
      <c r="AA2369" s="67" t="s">
        <v>80</v>
      </c>
      <c r="AB2369" s="67"/>
      <c r="AC2369" s="67"/>
      <c r="AD2369" s="67">
        <v>1866</v>
      </c>
      <c r="AE2369" s="67"/>
      <c r="AF2369" s="67"/>
      <c r="AG2369" s="67" t="s">
        <v>81</v>
      </c>
      <c r="AH2369" s="34">
        <f t="shared" si="304"/>
        <v>21062500</v>
      </c>
      <c r="AI2369" s="67" t="s">
        <v>82</v>
      </c>
      <c r="AJ2369" s="66"/>
      <c r="AK2369" s="66" t="s">
        <v>631</v>
      </c>
      <c r="AL2369" s="67"/>
    </row>
    <row r="2370" spans="1:38" ht="11.25" customHeight="1">
      <c r="A2370" s="4">
        <v>6488</v>
      </c>
      <c r="B2370" s="67" t="s">
        <v>72</v>
      </c>
      <c r="C2370" s="67" t="s">
        <v>72</v>
      </c>
      <c r="D2370" s="67" t="s">
        <v>72</v>
      </c>
      <c r="E2370" s="68">
        <v>44484</v>
      </c>
      <c r="F2370" s="68">
        <v>44484</v>
      </c>
      <c r="G2370" s="68" t="s">
        <v>73</v>
      </c>
      <c r="H2370" s="67" t="s">
        <v>21</v>
      </c>
      <c r="I2370" s="67">
        <v>14</v>
      </c>
      <c r="J2370" s="67" t="s">
        <v>74</v>
      </c>
      <c r="K2370" s="67"/>
      <c r="L2370" s="67" t="s">
        <v>631</v>
      </c>
      <c r="M2370" s="66" t="s">
        <v>5029</v>
      </c>
      <c r="N2370" s="67" t="s">
        <v>7528</v>
      </c>
      <c r="O2370" s="67" t="s">
        <v>7529</v>
      </c>
      <c r="P2370" s="68">
        <v>43895</v>
      </c>
      <c r="Q2370" s="71">
        <v>22509060.460000001</v>
      </c>
      <c r="R2370" s="71"/>
      <c r="S2370" s="71">
        <v>20000000</v>
      </c>
      <c r="T2370" s="67" t="s">
        <v>79</v>
      </c>
      <c r="U2370" s="67">
        <v>2215</v>
      </c>
      <c r="V2370" s="68">
        <v>44494</v>
      </c>
      <c r="W2370" s="68">
        <v>44498</v>
      </c>
      <c r="X2370" s="71">
        <f t="shared" si="302"/>
        <v>20000000</v>
      </c>
      <c r="Y2370" s="71"/>
      <c r="Z2370" s="71">
        <f t="shared" si="303"/>
        <v>20000000</v>
      </c>
      <c r="AA2370" s="67" t="s">
        <v>80</v>
      </c>
      <c r="AB2370" s="67"/>
      <c r="AC2370" s="67"/>
      <c r="AD2370" s="67">
        <v>1865</v>
      </c>
      <c r="AE2370" s="67"/>
      <c r="AF2370" s="67"/>
      <c r="AG2370" s="67" t="s">
        <v>81</v>
      </c>
      <c r="AH2370" s="34">
        <f t="shared" si="304"/>
        <v>20000000</v>
      </c>
      <c r="AI2370" s="67" t="s">
        <v>82</v>
      </c>
      <c r="AJ2370" s="66"/>
      <c r="AK2370" s="66" t="s">
        <v>631</v>
      </c>
      <c r="AL2370" s="67"/>
    </row>
    <row r="2371" spans="1:38" ht="11.25" customHeight="1">
      <c r="A2371" s="4">
        <v>6489</v>
      </c>
      <c r="B2371" s="67" t="s">
        <v>72</v>
      </c>
      <c r="C2371" s="67" t="s">
        <v>72</v>
      </c>
      <c r="D2371" s="67" t="s">
        <v>72</v>
      </c>
      <c r="E2371" s="68">
        <v>44484</v>
      </c>
      <c r="F2371" s="68">
        <v>44484</v>
      </c>
      <c r="G2371" s="68" t="s">
        <v>73</v>
      </c>
      <c r="H2371" s="67" t="s">
        <v>21</v>
      </c>
      <c r="I2371" s="67">
        <v>14</v>
      </c>
      <c r="J2371" s="67" t="s">
        <v>74</v>
      </c>
      <c r="K2371" s="67"/>
      <c r="L2371" s="67" t="s">
        <v>631</v>
      </c>
      <c r="M2371" s="66" t="s">
        <v>7530</v>
      </c>
      <c r="N2371" s="67" t="s">
        <v>7531</v>
      </c>
      <c r="O2371" s="67" t="s">
        <v>7532</v>
      </c>
      <c r="P2371" s="68">
        <v>43926</v>
      </c>
      <c r="Q2371" s="71">
        <v>8126976.3300000001</v>
      </c>
      <c r="R2371" s="71"/>
      <c r="S2371" s="71">
        <v>8126976.3300000001</v>
      </c>
      <c r="T2371" s="67" t="s">
        <v>79</v>
      </c>
      <c r="U2371" s="67">
        <v>2216</v>
      </c>
      <c r="V2371" s="68">
        <v>44494</v>
      </c>
      <c r="W2371" s="68">
        <v>44498</v>
      </c>
      <c r="X2371" s="71">
        <f t="shared" si="302"/>
        <v>8126976.3300000001</v>
      </c>
      <c r="Y2371" s="71"/>
      <c r="Z2371" s="71">
        <f t="shared" si="303"/>
        <v>8126976.3300000001</v>
      </c>
      <c r="AA2371" s="67" t="s">
        <v>80</v>
      </c>
      <c r="AB2371" s="67"/>
      <c r="AC2371" s="67"/>
      <c r="AD2371" s="67">
        <v>1864</v>
      </c>
      <c r="AE2371" s="67"/>
      <c r="AF2371" s="67"/>
      <c r="AG2371" s="67" t="s">
        <v>81</v>
      </c>
      <c r="AH2371" s="34">
        <f t="shared" si="304"/>
        <v>8126976.3300000001</v>
      </c>
      <c r="AI2371" s="67" t="s">
        <v>82</v>
      </c>
      <c r="AJ2371" s="66"/>
      <c r="AK2371" s="66" t="s">
        <v>631</v>
      </c>
      <c r="AL2371" s="67"/>
    </row>
    <row r="2372" spans="1:38" ht="11.25" customHeight="1">
      <c r="A2372" s="4">
        <v>6490</v>
      </c>
      <c r="B2372" s="67" t="s">
        <v>220</v>
      </c>
      <c r="C2372" s="67" t="s">
        <v>469</v>
      </c>
      <c r="D2372" s="67" t="s">
        <v>72</v>
      </c>
      <c r="E2372" s="68">
        <v>44484</v>
      </c>
      <c r="F2372" s="68">
        <v>44484</v>
      </c>
      <c r="G2372" s="68" t="s">
        <v>177</v>
      </c>
      <c r="H2372" s="67" t="s">
        <v>18</v>
      </c>
      <c r="I2372" s="67">
        <v>10</v>
      </c>
      <c r="J2372" s="67" t="s">
        <v>100</v>
      </c>
      <c r="K2372" s="67"/>
      <c r="L2372" s="66" t="s">
        <v>7533</v>
      </c>
      <c r="M2372" s="66" t="s">
        <v>7534</v>
      </c>
      <c r="N2372" s="67"/>
      <c r="O2372" s="67" t="s">
        <v>7535</v>
      </c>
      <c r="P2372" s="68">
        <v>44446</v>
      </c>
      <c r="Q2372" s="71">
        <v>7456073</v>
      </c>
      <c r="R2372" s="71"/>
      <c r="S2372" s="71">
        <v>7456073</v>
      </c>
      <c r="T2372" s="67" t="s">
        <v>96</v>
      </c>
      <c r="U2372" s="67">
        <v>2135</v>
      </c>
      <c r="V2372" s="68">
        <v>44490</v>
      </c>
      <c r="W2372" s="68">
        <v>44496</v>
      </c>
      <c r="X2372" s="71">
        <v>7456073</v>
      </c>
      <c r="Y2372" s="71"/>
      <c r="Z2372" s="71">
        <v>7456073</v>
      </c>
      <c r="AA2372" s="67" t="s">
        <v>80</v>
      </c>
      <c r="AB2372" s="67"/>
      <c r="AC2372" s="67"/>
      <c r="AD2372" s="67"/>
      <c r="AE2372" s="67"/>
      <c r="AF2372" s="67"/>
      <c r="AG2372" s="67" t="s">
        <v>7536</v>
      </c>
      <c r="AH2372" s="34"/>
      <c r="AI2372" s="67" t="s">
        <v>82</v>
      </c>
      <c r="AJ2372" s="66"/>
      <c r="AK2372" s="66" t="s">
        <v>7534</v>
      </c>
      <c r="AL2372" s="67"/>
    </row>
    <row r="2373" spans="1:38" ht="11.25" customHeight="1">
      <c r="A2373" s="4">
        <v>6491</v>
      </c>
      <c r="B2373" s="67" t="s">
        <v>83</v>
      </c>
      <c r="C2373" s="67" t="s">
        <v>83</v>
      </c>
      <c r="D2373" s="67" t="s">
        <v>72</v>
      </c>
      <c r="E2373" s="68">
        <v>44484</v>
      </c>
      <c r="F2373" s="68">
        <v>44484</v>
      </c>
      <c r="G2373" s="68" t="s">
        <v>91</v>
      </c>
      <c r="H2373" s="67" t="s">
        <v>1</v>
      </c>
      <c r="I2373" s="92">
        <v>3.1</v>
      </c>
      <c r="J2373" s="67" t="s">
        <v>100</v>
      </c>
      <c r="K2373" s="67"/>
      <c r="L2373" s="66" t="s">
        <v>7537</v>
      </c>
      <c r="M2373" s="66" t="s">
        <v>7537</v>
      </c>
      <c r="N2373" s="67" t="s">
        <v>7538</v>
      </c>
      <c r="O2373" s="67" t="s">
        <v>7539</v>
      </c>
      <c r="P2373" s="68">
        <v>44484</v>
      </c>
      <c r="Q2373" s="71">
        <v>800000</v>
      </c>
      <c r="R2373" s="71"/>
      <c r="S2373" s="71">
        <v>800000</v>
      </c>
      <c r="T2373" s="67" t="s">
        <v>118</v>
      </c>
      <c r="U2373" s="67">
        <v>2968</v>
      </c>
      <c r="V2373" s="68">
        <v>44529</v>
      </c>
      <c r="W2373" s="68">
        <v>44533</v>
      </c>
      <c r="X2373" s="71">
        <v>800000</v>
      </c>
      <c r="Y2373" s="71"/>
      <c r="Z2373" s="71">
        <v>800000</v>
      </c>
      <c r="AA2373" s="67" t="s">
        <v>80</v>
      </c>
      <c r="AB2373" s="67"/>
      <c r="AC2373" s="67"/>
      <c r="AD2373" s="67">
        <v>2420</v>
      </c>
      <c r="AE2373" s="67"/>
      <c r="AF2373" s="67"/>
      <c r="AG2373" s="67" t="s">
        <v>7540</v>
      </c>
      <c r="AH2373" s="34"/>
      <c r="AI2373" s="67" t="s">
        <v>98</v>
      </c>
      <c r="AJ2373" s="66"/>
      <c r="AK2373" s="66" t="s">
        <v>7541</v>
      </c>
      <c r="AL2373" s="67"/>
    </row>
    <row r="2374" spans="1:38" ht="11.25" customHeight="1">
      <c r="A2374" s="4">
        <v>6492</v>
      </c>
      <c r="B2374" s="67" t="s">
        <v>83</v>
      </c>
      <c r="C2374" s="67" t="s">
        <v>83</v>
      </c>
      <c r="D2374" s="67" t="s">
        <v>72</v>
      </c>
      <c r="E2374" s="68">
        <v>44484</v>
      </c>
      <c r="F2374" s="68">
        <v>44484</v>
      </c>
      <c r="G2374" s="68" t="s">
        <v>73</v>
      </c>
      <c r="H2374" s="67" t="s">
        <v>21</v>
      </c>
      <c r="I2374" s="67">
        <v>14</v>
      </c>
      <c r="J2374" s="67" t="s">
        <v>74</v>
      </c>
      <c r="K2374" s="67"/>
      <c r="L2374" s="67" t="s">
        <v>631</v>
      </c>
      <c r="M2374" s="66" t="s">
        <v>7542</v>
      </c>
      <c r="N2374" s="67" t="s">
        <v>7543</v>
      </c>
      <c r="O2374" s="67" t="s">
        <v>2073</v>
      </c>
      <c r="P2374" s="68">
        <v>44386</v>
      </c>
      <c r="Q2374" s="71">
        <v>5018025.7300000004</v>
      </c>
      <c r="R2374" s="71"/>
      <c r="S2374" s="71">
        <v>5018025.7300000004</v>
      </c>
      <c r="T2374" s="67" t="s">
        <v>79</v>
      </c>
      <c r="U2374" s="67">
        <v>2554</v>
      </c>
      <c r="V2374" s="68">
        <v>44510</v>
      </c>
      <c r="W2374" s="68">
        <v>44516</v>
      </c>
      <c r="X2374" s="71">
        <f>+S2374</f>
        <v>5018025.7300000004</v>
      </c>
      <c r="Y2374" s="71"/>
      <c r="Z2374" s="71">
        <f>SUM(X2374:Y2374)</f>
        <v>5018025.7300000004</v>
      </c>
      <c r="AA2374" s="67" t="s">
        <v>80</v>
      </c>
      <c r="AB2374" s="67"/>
      <c r="AC2374" s="67"/>
      <c r="AD2374" s="67">
        <v>1693</v>
      </c>
      <c r="AE2374" s="67"/>
      <c r="AF2374" s="67"/>
      <c r="AG2374" s="67" t="s">
        <v>81</v>
      </c>
      <c r="AH2374" s="34">
        <f>Z2374</f>
        <v>5018025.7300000004</v>
      </c>
      <c r="AI2374" s="67" t="s">
        <v>82</v>
      </c>
      <c r="AJ2374" s="66"/>
      <c r="AK2374" s="66" t="s">
        <v>631</v>
      </c>
      <c r="AL2374" s="67"/>
    </row>
    <row r="2375" spans="1:38" ht="11.25" customHeight="1">
      <c r="A2375" s="4">
        <v>6493</v>
      </c>
      <c r="B2375" s="67" t="s">
        <v>220</v>
      </c>
      <c r="C2375" s="67" t="s">
        <v>276</v>
      </c>
      <c r="D2375" s="67" t="s">
        <v>72</v>
      </c>
      <c r="E2375" s="68">
        <v>44487</v>
      </c>
      <c r="F2375" s="68">
        <v>44487</v>
      </c>
      <c r="G2375" s="68" t="s">
        <v>177</v>
      </c>
      <c r="H2375" s="67" t="s">
        <v>18</v>
      </c>
      <c r="I2375" s="67">
        <v>10</v>
      </c>
      <c r="J2375" s="67" t="s">
        <v>74</v>
      </c>
      <c r="K2375" s="67"/>
      <c r="L2375" s="66" t="s">
        <v>7544</v>
      </c>
      <c r="M2375" s="66" t="s">
        <v>7545</v>
      </c>
      <c r="N2375" s="67"/>
      <c r="O2375" s="67" t="s">
        <v>7546</v>
      </c>
      <c r="P2375" s="68">
        <v>44437</v>
      </c>
      <c r="Q2375" s="71">
        <v>7892985</v>
      </c>
      <c r="R2375" s="71"/>
      <c r="S2375" s="71">
        <v>7403985</v>
      </c>
      <c r="T2375" s="67" t="s">
        <v>96</v>
      </c>
      <c r="U2375" s="67">
        <v>2140</v>
      </c>
      <c r="V2375" s="68">
        <v>44490</v>
      </c>
      <c r="W2375" s="68">
        <v>44494</v>
      </c>
      <c r="X2375" s="71">
        <v>7403985</v>
      </c>
      <c r="Y2375" s="71"/>
      <c r="Z2375" s="71">
        <v>7403985</v>
      </c>
      <c r="AA2375" s="67" t="s">
        <v>80</v>
      </c>
      <c r="AB2375" s="67"/>
      <c r="AC2375" s="67"/>
      <c r="AD2375" s="67">
        <v>363</v>
      </c>
      <c r="AE2375" s="67"/>
      <c r="AF2375" s="67"/>
      <c r="AG2375" s="67" t="s">
        <v>7547</v>
      </c>
      <c r="AH2375" s="34"/>
      <c r="AI2375" s="67" t="s">
        <v>403</v>
      </c>
      <c r="AJ2375" s="66"/>
      <c r="AK2375" s="66" t="s">
        <v>7545</v>
      </c>
      <c r="AL2375" s="67"/>
    </row>
    <row r="2376" spans="1:38" ht="11.25" customHeight="1">
      <c r="A2376" s="4">
        <v>6494</v>
      </c>
      <c r="B2376" s="67" t="s">
        <v>83</v>
      </c>
      <c r="C2376" s="67" t="s">
        <v>83</v>
      </c>
      <c r="D2376" s="67" t="s">
        <v>72</v>
      </c>
      <c r="E2376" s="68">
        <v>44487</v>
      </c>
      <c r="F2376" s="68">
        <v>44487</v>
      </c>
      <c r="G2376" s="68" t="s">
        <v>91</v>
      </c>
      <c r="H2376" s="67" t="s">
        <v>2</v>
      </c>
      <c r="I2376" s="67">
        <v>3.14</v>
      </c>
      <c r="J2376" s="67" t="s">
        <v>74</v>
      </c>
      <c r="K2376" s="67"/>
      <c r="L2376" s="66" t="s">
        <v>766</v>
      </c>
      <c r="M2376" s="66" t="s">
        <v>7548</v>
      </c>
      <c r="N2376" s="67" t="s">
        <v>7549</v>
      </c>
      <c r="O2376" s="67" t="s">
        <v>7550</v>
      </c>
      <c r="P2376" s="68">
        <v>44480</v>
      </c>
      <c r="Q2376" s="71">
        <v>35222141</v>
      </c>
      <c r="R2376" s="71"/>
      <c r="S2376" s="71">
        <v>24655498.699999999</v>
      </c>
      <c r="T2376" s="67" t="s">
        <v>96</v>
      </c>
      <c r="U2376" s="67">
        <v>2514</v>
      </c>
      <c r="V2376" s="68">
        <v>44503</v>
      </c>
      <c r="W2376" s="68">
        <v>44508</v>
      </c>
      <c r="X2376" s="71">
        <v>24655498.699999999</v>
      </c>
      <c r="Y2376" s="71"/>
      <c r="Z2376" s="71">
        <v>24655498.699999999</v>
      </c>
      <c r="AA2376" s="67" t="s">
        <v>80</v>
      </c>
      <c r="AB2376" s="67"/>
      <c r="AC2376" s="67"/>
      <c r="AD2376" s="67">
        <v>1872</v>
      </c>
      <c r="AE2376" s="67"/>
      <c r="AF2376" s="67"/>
      <c r="AG2376" s="67" t="s">
        <v>7551</v>
      </c>
      <c r="AH2376" s="34"/>
      <c r="AI2376" s="67" t="s">
        <v>98</v>
      </c>
      <c r="AJ2376" s="66"/>
      <c r="AK2376" s="66" t="s">
        <v>102</v>
      </c>
      <c r="AL2376" s="67"/>
    </row>
    <row r="2377" spans="1:38" ht="11.25" customHeight="1">
      <c r="A2377" s="4">
        <v>6495</v>
      </c>
      <c r="B2377" s="67" t="s">
        <v>83</v>
      </c>
      <c r="C2377" s="67" t="s">
        <v>83</v>
      </c>
      <c r="D2377" s="67" t="s">
        <v>72</v>
      </c>
      <c r="E2377" s="68">
        <v>44488</v>
      </c>
      <c r="F2377" s="68">
        <v>44488</v>
      </c>
      <c r="G2377" s="68" t="s">
        <v>91</v>
      </c>
      <c r="H2377" s="67" t="s">
        <v>2</v>
      </c>
      <c r="I2377" s="67">
        <v>3.14</v>
      </c>
      <c r="J2377" s="67" t="s">
        <v>74</v>
      </c>
      <c r="K2377" s="67"/>
      <c r="L2377" s="66" t="s">
        <v>92</v>
      </c>
      <c r="M2377" s="66" t="s">
        <v>7552</v>
      </c>
      <c r="N2377" s="67" t="s">
        <v>7553</v>
      </c>
      <c r="O2377" s="67" t="s">
        <v>7554</v>
      </c>
      <c r="P2377" s="68">
        <v>44486</v>
      </c>
      <c r="Q2377" s="71">
        <v>600000</v>
      </c>
      <c r="R2377" s="71"/>
      <c r="S2377" s="71">
        <v>600000</v>
      </c>
      <c r="T2377" s="67" t="s">
        <v>96</v>
      </c>
      <c r="U2377" s="67">
        <v>2720</v>
      </c>
      <c r="V2377" s="68">
        <v>44519</v>
      </c>
      <c r="W2377" s="68">
        <v>44543</v>
      </c>
      <c r="X2377" s="71">
        <v>600000</v>
      </c>
      <c r="Y2377" s="71"/>
      <c r="Z2377" s="71">
        <v>600000</v>
      </c>
      <c r="AA2377" s="67" t="s">
        <v>80</v>
      </c>
      <c r="AB2377" s="67"/>
      <c r="AC2377" s="67"/>
      <c r="AD2377" s="67">
        <v>2003</v>
      </c>
      <c r="AE2377" s="67"/>
      <c r="AF2377" s="67"/>
      <c r="AG2377" s="67" t="s">
        <v>7555</v>
      </c>
      <c r="AH2377" s="34"/>
      <c r="AI2377" s="67" t="s">
        <v>98</v>
      </c>
      <c r="AJ2377" s="66"/>
      <c r="AK2377" s="67" t="s">
        <v>99</v>
      </c>
      <c r="AL2377" s="67"/>
    </row>
    <row r="2378" spans="1:38" ht="11.25" customHeight="1">
      <c r="A2378" s="4">
        <v>6496</v>
      </c>
      <c r="B2378" s="67" t="s">
        <v>636</v>
      </c>
      <c r="C2378" s="67" t="s">
        <v>636</v>
      </c>
      <c r="D2378" s="67" t="s">
        <v>72</v>
      </c>
      <c r="E2378" s="68">
        <v>44488</v>
      </c>
      <c r="F2378" s="68">
        <v>44488</v>
      </c>
      <c r="G2378" s="68" t="s">
        <v>177</v>
      </c>
      <c r="H2378" s="67" t="s">
        <v>18</v>
      </c>
      <c r="I2378" s="67">
        <v>10</v>
      </c>
      <c r="J2378" s="67" t="s">
        <v>100</v>
      </c>
      <c r="K2378" s="67"/>
      <c r="L2378" s="66" t="s">
        <v>7556</v>
      </c>
      <c r="M2378" s="66" t="s">
        <v>7557</v>
      </c>
      <c r="N2378" s="67"/>
      <c r="O2378" s="67" t="s">
        <v>7558</v>
      </c>
      <c r="P2378" s="68">
        <v>44451</v>
      </c>
      <c r="Q2378" s="71">
        <v>1938377</v>
      </c>
      <c r="R2378" s="71"/>
      <c r="S2378" s="71">
        <v>1938377</v>
      </c>
      <c r="T2378" s="67" t="s">
        <v>96</v>
      </c>
      <c r="U2378" s="67">
        <v>2513</v>
      </c>
      <c r="V2378" s="68">
        <v>44503</v>
      </c>
      <c r="W2378" s="68">
        <v>44512</v>
      </c>
      <c r="X2378" s="71">
        <v>1938377</v>
      </c>
      <c r="Y2378" s="71"/>
      <c r="Z2378" s="71">
        <v>1938377</v>
      </c>
      <c r="AA2378" s="67" t="s">
        <v>80</v>
      </c>
      <c r="AB2378" s="67"/>
      <c r="AC2378" s="67"/>
      <c r="AD2378" s="67">
        <v>380</v>
      </c>
      <c r="AE2378" s="67"/>
      <c r="AF2378" s="67"/>
      <c r="AG2378" s="67" t="s">
        <v>7559</v>
      </c>
      <c r="AH2378" s="34"/>
      <c r="AI2378" s="67" t="s">
        <v>403</v>
      </c>
      <c r="AJ2378" s="66"/>
      <c r="AK2378" s="66" t="s">
        <v>7557</v>
      </c>
      <c r="AL2378" s="67"/>
    </row>
    <row r="2379" spans="1:38" ht="11.25" customHeight="1">
      <c r="A2379" s="4">
        <v>6497</v>
      </c>
      <c r="B2379" s="67" t="s">
        <v>220</v>
      </c>
      <c r="C2379" s="67" t="s">
        <v>276</v>
      </c>
      <c r="D2379" s="67" t="s">
        <v>72</v>
      </c>
      <c r="E2379" s="68">
        <v>44488</v>
      </c>
      <c r="F2379" s="68">
        <v>44488</v>
      </c>
      <c r="G2379" s="68" t="s">
        <v>177</v>
      </c>
      <c r="H2379" s="67" t="s">
        <v>18</v>
      </c>
      <c r="I2379" s="67">
        <v>10</v>
      </c>
      <c r="J2379" s="67" t="s">
        <v>100</v>
      </c>
      <c r="K2379" s="67"/>
      <c r="L2379" s="66" t="s">
        <v>7560</v>
      </c>
      <c r="M2379" s="66" t="s">
        <v>7561</v>
      </c>
      <c r="N2379" s="67"/>
      <c r="O2379" s="67" t="s">
        <v>7562</v>
      </c>
      <c r="P2379" s="68">
        <v>44460</v>
      </c>
      <c r="Q2379" s="71">
        <v>3372800</v>
      </c>
      <c r="R2379" s="71"/>
      <c r="S2379" s="71">
        <v>3372800</v>
      </c>
      <c r="T2379" s="67" t="s">
        <v>96</v>
      </c>
      <c r="U2379" s="67">
        <v>2508</v>
      </c>
      <c r="V2379" s="68">
        <v>44503</v>
      </c>
      <c r="W2379" s="68">
        <v>44512</v>
      </c>
      <c r="X2379" s="71">
        <v>3372800</v>
      </c>
      <c r="Y2379" s="71"/>
      <c r="Z2379" s="71">
        <v>3372800</v>
      </c>
      <c r="AA2379" s="67" t="s">
        <v>80</v>
      </c>
      <c r="AB2379" s="67"/>
      <c r="AC2379" s="67"/>
      <c r="AD2379" s="67">
        <v>379</v>
      </c>
      <c r="AE2379" s="67"/>
      <c r="AF2379" s="67"/>
      <c r="AG2379" s="67" t="s">
        <v>7563</v>
      </c>
      <c r="AH2379" s="34"/>
      <c r="AI2379" s="67" t="s">
        <v>403</v>
      </c>
      <c r="AJ2379" s="66"/>
      <c r="AK2379" s="66" t="s">
        <v>7561</v>
      </c>
      <c r="AL2379" s="67"/>
    </row>
    <row r="2380" spans="1:38" ht="11.25" customHeight="1">
      <c r="A2380" s="4">
        <v>6498</v>
      </c>
      <c r="B2380" s="67" t="s">
        <v>140</v>
      </c>
      <c r="C2380" s="67" t="s">
        <v>140</v>
      </c>
      <c r="D2380" s="67" t="s">
        <v>72</v>
      </c>
      <c r="E2380" s="68">
        <v>44488</v>
      </c>
      <c r="F2380" s="68">
        <v>44488</v>
      </c>
      <c r="G2380" s="68" t="s">
        <v>124</v>
      </c>
      <c r="H2380" s="67" t="s">
        <v>17</v>
      </c>
      <c r="I2380" s="67">
        <v>1</v>
      </c>
      <c r="J2380" s="67" t="s">
        <v>100</v>
      </c>
      <c r="K2380" s="67"/>
      <c r="L2380" s="66" t="s">
        <v>7564</v>
      </c>
      <c r="M2380" s="66" t="s">
        <v>7564</v>
      </c>
      <c r="N2380" s="67" t="s">
        <v>2424</v>
      </c>
      <c r="O2380" s="67" t="s">
        <v>7565</v>
      </c>
      <c r="P2380" s="68">
        <v>44464</v>
      </c>
      <c r="Q2380" s="71"/>
      <c r="R2380" s="71">
        <v>4200000</v>
      </c>
      <c r="S2380" s="71">
        <v>4200000</v>
      </c>
      <c r="T2380" s="67" t="s">
        <v>144</v>
      </c>
      <c r="U2380" s="67">
        <v>2608</v>
      </c>
      <c r="V2380" s="68">
        <v>44515</v>
      </c>
      <c r="W2380" s="68">
        <v>44518</v>
      </c>
      <c r="X2380" s="71"/>
      <c r="Y2380" s="71">
        <v>4200000</v>
      </c>
      <c r="Z2380" s="71">
        <v>4200000</v>
      </c>
      <c r="AA2380" s="67" t="s">
        <v>80</v>
      </c>
      <c r="AB2380" s="67"/>
      <c r="AC2380" s="67"/>
      <c r="AD2380" s="67">
        <v>2039</v>
      </c>
      <c r="AE2380" s="67"/>
      <c r="AF2380" s="67"/>
      <c r="AG2380" s="66" t="s">
        <v>7564</v>
      </c>
      <c r="AH2380" s="34"/>
      <c r="AI2380" s="67" t="s">
        <v>403</v>
      </c>
      <c r="AJ2380" s="66"/>
      <c r="AK2380" s="66" t="s">
        <v>7564</v>
      </c>
      <c r="AL2380" s="67"/>
    </row>
    <row r="2381" spans="1:38" ht="11.25" customHeight="1">
      <c r="A2381" s="4">
        <v>6499</v>
      </c>
      <c r="B2381" s="67" t="s">
        <v>1076</v>
      </c>
      <c r="C2381" s="67" t="s">
        <v>1076</v>
      </c>
      <c r="D2381" s="67" t="s">
        <v>72</v>
      </c>
      <c r="E2381" s="68">
        <v>44488</v>
      </c>
      <c r="F2381" s="68">
        <v>44488</v>
      </c>
      <c r="G2381" s="68" t="s">
        <v>73</v>
      </c>
      <c r="H2381" s="67" t="s">
        <v>21</v>
      </c>
      <c r="I2381" s="67">
        <v>14</v>
      </c>
      <c r="J2381" s="67" t="s">
        <v>74</v>
      </c>
      <c r="K2381" s="67"/>
      <c r="L2381" s="67" t="s">
        <v>1077</v>
      </c>
      <c r="M2381" s="66" t="s">
        <v>7566</v>
      </c>
      <c r="N2381" s="67" t="s">
        <v>7567</v>
      </c>
      <c r="O2381" s="67" t="s">
        <v>7568</v>
      </c>
      <c r="P2381" s="68">
        <v>44356</v>
      </c>
      <c r="Q2381" s="71">
        <v>24886153.100000001</v>
      </c>
      <c r="R2381" s="71"/>
      <c r="S2381" s="71">
        <v>24886153.100000001</v>
      </c>
      <c r="T2381" s="67" t="s">
        <v>79</v>
      </c>
      <c r="U2381" s="67">
        <v>2134</v>
      </c>
      <c r="V2381" s="68">
        <v>44490</v>
      </c>
      <c r="W2381" s="68">
        <v>44491</v>
      </c>
      <c r="X2381" s="71">
        <f t="shared" ref="X2381:X2416" si="305">+S2381</f>
        <v>24886153.100000001</v>
      </c>
      <c r="Y2381" s="71"/>
      <c r="Z2381" s="71">
        <f t="shared" ref="Z2381:Z2416" si="306">SUM(X2381:Y2381)</f>
        <v>24886153.100000001</v>
      </c>
      <c r="AA2381" s="67" t="s">
        <v>80</v>
      </c>
      <c r="AB2381" s="67"/>
      <c r="AC2381" s="67"/>
      <c r="AD2381" s="67">
        <v>1696</v>
      </c>
      <c r="AE2381" s="67"/>
      <c r="AF2381" s="67"/>
      <c r="AG2381" s="67" t="s">
        <v>81</v>
      </c>
      <c r="AH2381" s="34">
        <f t="shared" ref="AH2381:AH2416" si="307">Z2381</f>
        <v>24886153.100000001</v>
      </c>
      <c r="AI2381" s="67" t="s">
        <v>82</v>
      </c>
      <c r="AJ2381" s="66"/>
      <c r="AK2381" s="66" t="s">
        <v>1077</v>
      </c>
      <c r="AL2381" s="67"/>
    </row>
    <row r="2382" spans="1:38" ht="11.25" customHeight="1">
      <c r="A2382" s="4">
        <v>6500</v>
      </c>
      <c r="B2382" s="67" t="s">
        <v>1076</v>
      </c>
      <c r="C2382" s="67" t="s">
        <v>1076</v>
      </c>
      <c r="D2382" s="67" t="s">
        <v>72</v>
      </c>
      <c r="E2382" s="68">
        <v>44488</v>
      </c>
      <c r="F2382" s="68">
        <v>44488</v>
      </c>
      <c r="G2382" s="68" t="s">
        <v>73</v>
      </c>
      <c r="H2382" s="67" t="s">
        <v>21</v>
      </c>
      <c r="I2382" s="67">
        <v>14</v>
      </c>
      <c r="J2382" s="67" t="s">
        <v>74</v>
      </c>
      <c r="K2382" s="67"/>
      <c r="L2382" s="67" t="s">
        <v>1077</v>
      </c>
      <c r="M2382" s="66" t="s">
        <v>7569</v>
      </c>
      <c r="N2382" s="67" t="s">
        <v>7570</v>
      </c>
      <c r="O2382" s="67" t="s">
        <v>7571</v>
      </c>
      <c r="P2382" s="68">
        <v>44195</v>
      </c>
      <c r="Q2382" s="71">
        <v>17723409.190000001</v>
      </c>
      <c r="R2382" s="71"/>
      <c r="S2382" s="71">
        <v>17723409.190000001</v>
      </c>
      <c r="T2382" s="67" t="s">
        <v>79</v>
      </c>
      <c r="U2382" s="67">
        <v>2131</v>
      </c>
      <c r="V2382" s="68">
        <v>44489</v>
      </c>
      <c r="W2382" s="68">
        <v>44491</v>
      </c>
      <c r="X2382" s="71">
        <f t="shared" si="305"/>
        <v>17723409.190000001</v>
      </c>
      <c r="Y2382" s="71"/>
      <c r="Z2382" s="71">
        <f t="shared" si="306"/>
        <v>17723409.190000001</v>
      </c>
      <c r="AA2382" s="67" t="s">
        <v>80</v>
      </c>
      <c r="AB2382" s="67"/>
      <c r="AC2382" s="67"/>
      <c r="AD2382" s="67">
        <v>1697</v>
      </c>
      <c r="AE2382" s="67"/>
      <c r="AF2382" s="67"/>
      <c r="AG2382" s="67" t="s">
        <v>81</v>
      </c>
      <c r="AH2382" s="34">
        <f t="shared" si="307"/>
        <v>17723409.190000001</v>
      </c>
      <c r="AI2382" s="67" t="s">
        <v>82</v>
      </c>
      <c r="AJ2382" s="66"/>
      <c r="AK2382" s="66" t="s">
        <v>1077</v>
      </c>
      <c r="AL2382" s="67"/>
    </row>
    <row r="2383" spans="1:38" ht="11.25" customHeight="1">
      <c r="A2383" s="4">
        <v>6501</v>
      </c>
      <c r="B2383" s="67" t="s">
        <v>1076</v>
      </c>
      <c r="C2383" s="67" t="s">
        <v>1076</v>
      </c>
      <c r="D2383" s="67" t="s">
        <v>72</v>
      </c>
      <c r="E2383" s="68">
        <v>44488</v>
      </c>
      <c r="F2383" s="68">
        <v>44488</v>
      </c>
      <c r="G2383" s="68" t="s">
        <v>73</v>
      </c>
      <c r="H2383" s="67" t="s">
        <v>21</v>
      </c>
      <c r="I2383" s="67">
        <v>14</v>
      </c>
      <c r="J2383" s="67" t="s">
        <v>74</v>
      </c>
      <c r="K2383" s="67"/>
      <c r="L2383" s="67" t="s">
        <v>1077</v>
      </c>
      <c r="M2383" s="66" t="s">
        <v>7572</v>
      </c>
      <c r="N2383" s="67" t="s">
        <v>7573</v>
      </c>
      <c r="O2383" s="67" t="s">
        <v>7574</v>
      </c>
      <c r="P2383" s="68">
        <v>44356</v>
      </c>
      <c r="Q2383" s="71">
        <v>10828999.08</v>
      </c>
      <c r="R2383" s="71"/>
      <c r="S2383" s="71">
        <v>10828999.08</v>
      </c>
      <c r="T2383" s="67" t="s">
        <v>79</v>
      </c>
      <c r="U2383" s="67">
        <v>2132</v>
      </c>
      <c r="V2383" s="68">
        <v>44489</v>
      </c>
      <c r="W2383" s="68">
        <v>44491</v>
      </c>
      <c r="X2383" s="71">
        <f t="shared" si="305"/>
        <v>10828999.08</v>
      </c>
      <c r="Y2383" s="71"/>
      <c r="Z2383" s="71">
        <f t="shared" si="306"/>
        <v>10828999.08</v>
      </c>
      <c r="AA2383" s="67" t="s">
        <v>80</v>
      </c>
      <c r="AB2383" s="67"/>
      <c r="AC2383" s="67"/>
      <c r="AD2383" s="67"/>
      <c r="AE2383" s="67"/>
      <c r="AF2383" s="67"/>
      <c r="AG2383" s="67" t="s">
        <v>81</v>
      </c>
      <c r="AH2383" s="34">
        <f t="shared" si="307"/>
        <v>10828999.08</v>
      </c>
      <c r="AI2383" s="67" t="s">
        <v>82</v>
      </c>
      <c r="AJ2383" s="66"/>
      <c r="AK2383" s="66" t="s">
        <v>1077</v>
      </c>
      <c r="AL2383" s="67"/>
    </row>
    <row r="2384" spans="1:38" ht="11.25" customHeight="1">
      <c r="A2384" s="4">
        <v>6502</v>
      </c>
      <c r="B2384" s="67" t="s">
        <v>1076</v>
      </c>
      <c r="C2384" s="67" t="s">
        <v>1076</v>
      </c>
      <c r="D2384" s="67" t="s">
        <v>72</v>
      </c>
      <c r="E2384" s="68">
        <v>44488</v>
      </c>
      <c r="F2384" s="68">
        <v>44488</v>
      </c>
      <c r="G2384" s="68" t="s">
        <v>73</v>
      </c>
      <c r="H2384" s="67" t="s">
        <v>21</v>
      </c>
      <c r="I2384" s="67">
        <v>14</v>
      </c>
      <c r="J2384" s="67" t="s">
        <v>74</v>
      </c>
      <c r="K2384" s="67"/>
      <c r="L2384" s="67" t="s">
        <v>1077</v>
      </c>
      <c r="M2384" s="66" t="s">
        <v>7575</v>
      </c>
      <c r="N2384" s="67" t="s">
        <v>7576</v>
      </c>
      <c r="O2384" s="67" t="s">
        <v>7577</v>
      </c>
      <c r="P2384" s="68">
        <v>44356</v>
      </c>
      <c r="Q2384" s="71">
        <v>19431838.75</v>
      </c>
      <c r="R2384" s="71"/>
      <c r="S2384" s="71">
        <v>19431838.75</v>
      </c>
      <c r="T2384" s="67" t="s">
        <v>79</v>
      </c>
      <c r="U2384" s="67">
        <v>2159</v>
      </c>
      <c r="V2384" s="68">
        <v>44491</v>
      </c>
      <c r="W2384" s="68">
        <v>44495</v>
      </c>
      <c r="X2384" s="71">
        <f t="shared" si="305"/>
        <v>19431838.75</v>
      </c>
      <c r="Y2384" s="71"/>
      <c r="Z2384" s="71">
        <f t="shared" si="306"/>
        <v>19431838.75</v>
      </c>
      <c r="AA2384" s="67" t="s">
        <v>80</v>
      </c>
      <c r="AB2384" s="67"/>
      <c r="AC2384" s="67"/>
      <c r="AD2384" s="67">
        <v>1699</v>
      </c>
      <c r="AE2384" s="67"/>
      <c r="AF2384" s="67"/>
      <c r="AG2384" s="67" t="s">
        <v>81</v>
      </c>
      <c r="AH2384" s="34">
        <f t="shared" si="307"/>
        <v>19431838.75</v>
      </c>
      <c r="AI2384" s="67" t="s">
        <v>82</v>
      </c>
      <c r="AJ2384" s="66"/>
      <c r="AK2384" s="66" t="s">
        <v>1077</v>
      </c>
      <c r="AL2384" s="67"/>
    </row>
    <row r="2385" spans="1:38" ht="11.25" customHeight="1">
      <c r="A2385" s="4">
        <v>6503</v>
      </c>
      <c r="B2385" s="67" t="s">
        <v>1076</v>
      </c>
      <c r="C2385" s="67" t="s">
        <v>1076</v>
      </c>
      <c r="D2385" s="67" t="s">
        <v>72</v>
      </c>
      <c r="E2385" s="68">
        <v>44488</v>
      </c>
      <c r="F2385" s="68">
        <v>44488</v>
      </c>
      <c r="G2385" s="68" t="s">
        <v>73</v>
      </c>
      <c r="H2385" s="67" t="s">
        <v>21</v>
      </c>
      <c r="I2385" s="67">
        <v>14</v>
      </c>
      <c r="J2385" s="67" t="s">
        <v>74</v>
      </c>
      <c r="K2385" s="67"/>
      <c r="L2385" s="67" t="s">
        <v>1077</v>
      </c>
      <c r="M2385" s="66" t="s">
        <v>7578</v>
      </c>
      <c r="N2385" s="67" t="s">
        <v>7579</v>
      </c>
      <c r="O2385" s="67" t="s">
        <v>7580</v>
      </c>
      <c r="P2385" s="68">
        <v>44368</v>
      </c>
      <c r="Q2385" s="71">
        <v>17081983.02</v>
      </c>
      <c r="R2385" s="71"/>
      <c r="S2385" s="71">
        <v>17081983.02</v>
      </c>
      <c r="T2385" s="67" t="s">
        <v>79</v>
      </c>
      <c r="U2385" s="67">
        <v>2133</v>
      </c>
      <c r="V2385" s="68">
        <v>44490</v>
      </c>
      <c r="W2385" s="68">
        <v>44491</v>
      </c>
      <c r="X2385" s="71">
        <f t="shared" si="305"/>
        <v>17081983.02</v>
      </c>
      <c r="Y2385" s="71"/>
      <c r="Z2385" s="71">
        <f t="shared" si="306"/>
        <v>17081983.02</v>
      </c>
      <c r="AA2385" s="67" t="s">
        <v>80</v>
      </c>
      <c r="AB2385" s="67"/>
      <c r="AC2385" s="67"/>
      <c r="AD2385" s="67">
        <v>1700</v>
      </c>
      <c r="AE2385" s="67"/>
      <c r="AF2385" s="67"/>
      <c r="AG2385" s="67" t="s">
        <v>81</v>
      </c>
      <c r="AH2385" s="34">
        <f t="shared" si="307"/>
        <v>17081983.02</v>
      </c>
      <c r="AI2385" s="67" t="s">
        <v>82</v>
      </c>
      <c r="AJ2385" s="66"/>
      <c r="AK2385" s="66" t="s">
        <v>1077</v>
      </c>
      <c r="AL2385" s="67"/>
    </row>
    <row r="2386" spans="1:38" ht="11.25" customHeight="1">
      <c r="A2386" s="4">
        <v>6504</v>
      </c>
      <c r="B2386" s="67" t="s">
        <v>1076</v>
      </c>
      <c r="C2386" s="67" t="s">
        <v>1076</v>
      </c>
      <c r="D2386" s="67" t="s">
        <v>72</v>
      </c>
      <c r="E2386" s="68">
        <v>44488</v>
      </c>
      <c r="F2386" s="68">
        <v>44488</v>
      </c>
      <c r="G2386" s="68" t="s">
        <v>73</v>
      </c>
      <c r="H2386" s="67" t="s">
        <v>21</v>
      </c>
      <c r="I2386" s="67">
        <v>14</v>
      </c>
      <c r="J2386" s="67" t="s">
        <v>74</v>
      </c>
      <c r="K2386" s="67"/>
      <c r="L2386" s="67" t="s">
        <v>1077</v>
      </c>
      <c r="M2386" s="66" t="s">
        <v>7581</v>
      </c>
      <c r="N2386" s="67" t="s">
        <v>7582</v>
      </c>
      <c r="O2386" s="67" t="s">
        <v>7583</v>
      </c>
      <c r="P2386" s="68">
        <v>44371</v>
      </c>
      <c r="Q2386" s="71">
        <v>9973277.8599999994</v>
      </c>
      <c r="R2386" s="71"/>
      <c r="S2386" s="71">
        <v>9973277.8599999994</v>
      </c>
      <c r="T2386" s="67" t="s">
        <v>79</v>
      </c>
      <c r="U2386" s="67">
        <v>2146</v>
      </c>
      <c r="V2386" s="68">
        <v>44490</v>
      </c>
      <c r="W2386" s="68">
        <v>44491</v>
      </c>
      <c r="X2386" s="71">
        <f t="shared" si="305"/>
        <v>9973277.8599999994</v>
      </c>
      <c r="Y2386" s="71"/>
      <c r="Z2386" s="71">
        <f t="shared" si="306"/>
        <v>9973277.8599999994</v>
      </c>
      <c r="AA2386" s="67" t="s">
        <v>80</v>
      </c>
      <c r="AB2386" s="67"/>
      <c r="AC2386" s="67"/>
      <c r="AD2386" s="67">
        <v>1706</v>
      </c>
      <c r="AE2386" s="67"/>
      <c r="AF2386" s="67"/>
      <c r="AG2386" s="67" t="s">
        <v>81</v>
      </c>
      <c r="AH2386" s="34">
        <f t="shared" si="307"/>
        <v>9973277.8599999994</v>
      </c>
      <c r="AI2386" s="67" t="s">
        <v>82</v>
      </c>
      <c r="AJ2386" s="66"/>
      <c r="AK2386" s="66" t="s">
        <v>1077</v>
      </c>
      <c r="AL2386" s="67"/>
    </row>
    <row r="2387" spans="1:38" ht="11.25" customHeight="1">
      <c r="A2387" s="4">
        <v>6505</v>
      </c>
      <c r="B2387" s="67" t="s">
        <v>1076</v>
      </c>
      <c r="C2387" s="67" t="s">
        <v>1076</v>
      </c>
      <c r="D2387" s="67" t="s">
        <v>72</v>
      </c>
      <c r="E2387" s="68">
        <v>44488</v>
      </c>
      <c r="F2387" s="68">
        <v>44488</v>
      </c>
      <c r="G2387" s="68" t="s">
        <v>73</v>
      </c>
      <c r="H2387" s="67" t="s">
        <v>21</v>
      </c>
      <c r="I2387" s="67">
        <v>14</v>
      </c>
      <c r="J2387" s="67" t="s">
        <v>74</v>
      </c>
      <c r="K2387" s="67"/>
      <c r="L2387" s="67" t="s">
        <v>1077</v>
      </c>
      <c r="M2387" s="66" t="s">
        <v>7584</v>
      </c>
      <c r="N2387" s="67" t="s">
        <v>7585</v>
      </c>
      <c r="O2387" s="67" t="s">
        <v>7586</v>
      </c>
      <c r="P2387" s="68">
        <v>44356</v>
      </c>
      <c r="Q2387" s="71">
        <v>17589678.670000002</v>
      </c>
      <c r="R2387" s="71"/>
      <c r="S2387" s="71">
        <v>17589678.670000002</v>
      </c>
      <c r="T2387" s="67" t="s">
        <v>79</v>
      </c>
      <c r="U2387" s="67">
        <v>2142</v>
      </c>
      <c r="V2387" s="68">
        <v>44490</v>
      </c>
      <c r="W2387" s="68">
        <v>44491</v>
      </c>
      <c r="X2387" s="71">
        <f t="shared" si="305"/>
        <v>17589678.670000002</v>
      </c>
      <c r="Y2387" s="71"/>
      <c r="Z2387" s="71">
        <f t="shared" si="306"/>
        <v>17589678.670000002</v>
      </c>
      <c r="AA2387" s="67" t="s">
        <v>80</v>
      </c>
      <c r="AB2387" s="67"/>
      <c r="AC2387" s="67"/>
      <c r="AD2387" s="67">
        <v>1705</v>
      </c>
      <c r="AE2387" s="67"/>
      <c r="AF2387" s="67"/>
      <c r="AG2387" s="67" t="s">
        <v>81</v>
      </c>
      <c r="AH2387" s="34">
        <f t="shared" si="307"/>
        <v>17589678.670000002</v>
      </c>
      <c r="AI2387" s="67" t="s">
        <v>82</v>
      </c>
      <c r="AJ2387" s="66"/>
      <c r="AK2387" s="66" t="s">
        <v>1077</v>
      </c>
      <c r="AL2387" s="67"/>
    </row>
    <row r="2388" spans="1:38" ht="11.25" customHeight="1">
      <c r="A2388" s="4">
        <v>6506</v>
      </c>
      <c r="B2388" s="67" t="s">
        <v>1076</v>
      </c>
      <c r="C2388" s="67" t="s">
        <v>1076</v>
      </c>
      <c r="D2388" s="67" t="s">
        <v>72</v>
      </c>
      <c r="E2388" s="68">
        <v>44488</v>
      </c>
      <c r="F2388" s="68">
        <v>44488</v>
      </c>
      <c r="G2388" s="68" t="s">
        <v>73</v>
      </c>
      <c r="H2388" s="67" t="s">
        <v>21</v>
      </c>
      <c r="I2388" s="67">
        <v>14</v>
      </c>
      <c r="J2388" s="67" t="s">
        <v>74</v>
      </c>
      <c r="K2388" s="67"/>
      <c r="L2388" s="67" t="s">
        <v>1077</v>
      </c>
      <c r="M2388" s="66" t="s">
        <v>7587</v>
      </c>
      <c r="N2388" s="67" t="s">
        <v>7588</v>
      </c>
      <c r="O2388" s="67" t="s">
        <v>7589</v>
      </c>
      <c r="P2388" s="68">
        <v>44194</v>
      </c>
      <c r="Q2388" s="71">
        <v>13331640.91</v>
      </c>
      <c r="R2388" s="71"/>
      <c r="S2388" s="71">
        <v>13331640.91</v>
      </c>
      <c r="T2388" s="67" t="s">
        <v>79</v>
      </c>
      <c r="U2388" s="67">
        <v>2141</v>
      </c>
      <c r="V2388" s="68">
        <v>44490</v>
      </c>
      <c r="W2388" s="68">
        <v>44491</v>
      </c>
      <c r="X2388" s="71">
        <f t="shared" si="305"/>
        <v>13331640.91</v>
      </c>
      <c r="Y2388" s="71"/>
      <c r="Z2388" s="71">
        <f t="shared" si="306"/>
        <v>13331640.91</v>
      </c>
      <c r="AA2388" s="67" t="s">
        <v>80</v>
      </c>
      <c r="AB2388" s="67"/>
      <c r="AC2388" s="67"/>
      <c r="AD2388" s="67">
        <v>1704</v>
      </c>
      <c r="AE2388" s="67"/>
      <c r="AF2388" s="67"/>
      <c r="AG2388" s="67" t="s">
        <v>81</v>
      </c>
      <c r="AH2388" s="34">
        <f t="shared" si="307"/>
        <v>13331640.91</v>
      </c>
      <c r="AI2388" s="67" t="s">
        <v>82</v>
      </c>
      <c r="AJ2388" s="66"/>
      <c r="AK2388" s="66" t="s">
        <v>1077</v>
      </c>
      <c r="AL2388" s="67"/>
    </row>
    <row r="2389" spans="1:38" ht="11.25" customHeight="1">
      <c r="A2389" s="4">
        <v>6507</v>
      </c>
      <c r="B2389" s="67" t="s">
        <v>1076</v>
      </c>
      <c r="C2389" s="67" t="s">
        <v>1076</v>
      </c>
      <c r="D2389" s="67" t="s">
        <v>72</v>
      </c>
      <c r="E2389" s="68">
        <v>44488</v>
      </c>
      <c r="F2389" s="68">
        <v>44488</v>
      </c>
      <c r="G2389" s="68" t="s">
        <v>73</v>
      </c>
      <c r="H2389" s="67" t="s">
        <v>21</v>
      </c>
      <c r="I2389" s="67">
        <v>14</v>
      </c>
      <c r="J2389" s="67" t="s">
        <v>74</v>
      </c>
      <c r="K2389" s="67"/>
      <c r="L2389" s="67" t="s">
        <v>1077</v>
      </c>
      <c r="M2389" s="66" t="s">
        <v>7590</v>
      </c>
      <c r="N2389" s="67" t="s">
        <v>7591</v>
      </c>
      <c r="O2389" s="67" t="s">
        <v>7592</v>
      </c>
      <c r="P2389" s="68">
        <v>44228</v>
      </c>
      <c r="Q2389" s="71">
        <v>9396257.2699999996</v>
      </c>
      <c r="R2389" s="71"/>
      <c r="S2389" s="71">
        <v>9396257.2699999996</v>
      </c>
      <c r="T2389" s="67" t="s">
        <v>79</v>
      </c>
      <c r="U2389" s="67">
        <v>2139</v>
      </c>
      <c r="V2389" s="68">
        <v>44490</v>
      </c>
      <c r="W2389" s="68">
        <v>44491</v>
      </c>
      <c r="X2389" s="71">
        <f t="shared" si="305"/>
        <v>9396257.2699999996</v>
      </c>
      <c r="Y2389" s="71"/>
      <c r="Z2389" s="71">
        <f t="shared" si="306"/>
        <v>9396257.2699999996</v>
      </c>
      <c r="AA2389" s="67" t="s">
        <v>80</v>
      </c>
      <c r="AB2389" s="67"/>
      <c r="AC2389" s="67"/>
      <c r="AD2389" s="67">
        <v>1703</v>
      </c>
      <c r="AE2389" s="67"/>
      <c r="AF2389" s="67"/>
      <c r="AG2389" s="67" t="s">
        <v>81</v>
      </c>
      <c r="AH2389" s="34">
        <f t="shared" si="307"/>
        <v>9396257.2699999996</v>
      </c>
      <c r="AI2389" s="67" t="s">
        <v>82</v>
      </c>
      <c r="AJ2389" s="66"/>
      <c r="AK2389" s="66" t="s">
        <v>1077</v>
      </c>
      <c r="AL2389" s="67"/>
    </row>
    <row r="2390" spans="1:38" ht="11.25" customHeight="1">
      <c r="A2390" s="4">
        <v>6508</v>
      </c>
      <c r="B2390" s="67" t="s">
        <v>1076</v>
      </c>
      <c r="C2390" s="67" t="s">
        <v>1076</v>
      </c>
      <c r="D2390" s="67" t="s">
        <v>72</v>
      </c>
      <c r="E2390" s="68">
        <v>44488</v>
      </c>
      <c r="F2390" s="68">
        <v>44488</v>
      </c>
      <c r="G2390" s="68" t="s">
        <v>73</v>
      </c>
      <c r="H2390" s="67" t="s">
        <v>21</v>
      </c>
      <c r="I2390" s="67">
        <v>14</v>
      </c>
      <c r="J2390" s="67" t="s">
        <v>74</v>
      </c>
      <c r="K2390" s="67"/>
      <c r="L2390" s="67" t="s">
        <v>1077</v>
      </c>
      <c r="M2390" s="66" t="s">
        <v>7593</v>
      </c>
      <c r="N2390" s="67" t="s">
        <v>7594</v>
      </c>
      <c r="O2390" s="67" t="s">
        <v>7595</v>
      </c>
      <c r="P2390" s="68">
        <v>44371</v>
      </c>
      <c r="Q2390" s="71">
        <v>10219012.970000001</v>
      </c>
      <c r="R2390" s="71"/>
      <c r="S2390" s="71">
        <v>10219012.970000001</v>
      </c>
      <c r="T2390" s="67" t="s">
        <v>79</v>
      </c>
      <c r="U2390" s="67">
        <v>2138</v>
      </c>
      <c r="V2390" s="68">
        <v>44490</v>
      </c>
      <c r="W2390" s="68">
        <v>44491</v>
      </c>
      <c r="X2390" s="71">
        <f t="shared" si="305"/>
        <v>10219012.970000001</v>
      </c>
      <c r="Y2390" s="71"/>
      <c r="Z2390" s="71">
        <f t="shared" si="306"/>
        <v>10219012.970000001</v>
      </c>
      <c r="AA2390" s="67" t="s">
        <v>80</v>
      </c>
      <c r="AB2390" s="67"/>
      <c r="AC2390" s="67"/>
      <c r="AD2390" s="67">
        <v>1702</v>
      </c>
      <c r="AE2390" s="67"/>
      <c r="AF2390" s="67"/>
      <c r="AG2390" s="67" t="s">
        <v>81</v>
      </c>
      <c r="AH2390" s="34">
        <f t="shared" si="307"/>
        <v>10219012.970000001</v>
      </c>
      <c r="AI2390" s="67" t="s">
        <v>82</v>
      </c>
      <c r="AJ2390" s="66"/>
      <c r="AK2390" s="66" t="s">
        <v>1077</v>
      </c>
      <c r="AL2390" s="67"/>
    </row>
    <row r="2391" spans="1:38" ht="11.25" customHeight="1">
      <c r="A2391" s="4">
        <v>6509</v>
      </c>
      <c r="B2391" s="67" t="s">
        <v>1076</v>
      </c>
      <c r="C2391" s="67" t="s">
        <v>1076</v>
      </c>
      <c r="D2391" s="67" t="s">
        <v>72</v>
      </c>
      <c r="E2391" s="68">
        <v>44488</v>
      </c>
      <c r="F2391" s="68">
        <v>44488</v>
      </c>
      <c r="G2391" s="68" t="s">
        <v>73</v>
      </c>
      <c r="H2391" s="67" t="s">
        <v>21</v>
      </c>
      <c r="I2391" s="67">
        <v>14</v>
      </c>
      <c r="J2391" s="67" t="s">
        <v>74</v>
      </c>
      <c r="K2391" s="67"/>
      <c r="L2391" s="67" t="s">
        <v>1077</v>
      </c>
      <c r="M2391" s="66" t="s">
        <v>7596</v>
      </c>
      <c r="N2391" s="67" t="s">
        <v>7597</v>
      </c>
      <c r="O2391" s="97" t="s">
        <v>7598</v>
      </c>
      <c r="P2391" s="68">
        <v>44344</v>
      </c>
      <c r="Q2391" s="71">
        <v>15796356.859999999</v>
      </c>
      <c r="R2391" s="71"/>
      <c r="S2391" s="71">
        <v>15796356.859999999</v>
      </c>
      <c r="T2391" s="67" t="s">
        <v>79</v>
      </c>
      <c r="U2391" s="67">
        <v>2137</v>
      </c>
      <c r="V2391" s="68">
        <v>44490</v>
      </c>
      <c r="W2391" s="68">
        <v>44491</v>
      </c>
      <c r="X2391" s="71">
        <f t="shared" si="305"/>
        <v>15796356.859999999</v>
      </c>
      <c r="Y2391" s="71"/>
      <c r="Z2391" s="71">
        <f t="shared" si="306"/>
        <v>15796356.859999999</v>
      </c>
      <c r="AA2391" s="67" t="s">
        <v>80</v>
      </c>
      <c r="AB2391" s="67"/>
      <c r="AC2391" s="67"/>
      <c r="AD2391" s="67">
        <v>1701</v>
      </c>
      <c r="AE2391" s="67"/>
      <c r="AF2391" s="67"/>
      <c r="AG2391" s="67" t="s">
        <v>81</v>
      </c>
      <c r="AH2391" s="34">
        <f t="shared" si="307"/>
        <v>15796356.859999999</v>
      </c>
      <c r="AI2391" s="67" t="s">
        <v>82</v>
      </c>
      <c r="AJ2391" s="66"/>
      <c r="AK2391" s="66" t="s">
        <v>1077</v>
      </c>
      <c r="AL2391" s="67"/>
    </row>
    <row r="2392" spans="1:38" ht="11.25" customHeight="1">
      <c r="A2392" s="4">
        <v>6510</v>
      </c>
      <c r="B2392" s="67" t="s">
        <v>1076</v>
      </c>
      <c r="C2392" s="67" t="s">
        <v>1076</v>
      </c>
      <c r="D2392" s="67" t="s">
        <v>72</v>
      </c>
      <c r="E2392" s="68">
        <v>44488</v>
      </c>
      <c r="F2392" s="68">
        <v>44488</v>
      </c>
      <c r="G2392" s="68" t="s">
        <v>73</v>
      </c>
      <c r="H2392" s="67" t="s">
        <v>21</v>
      </c>
      <c r="I2392" s="67">
        <v>14</v>
      </c>
      <c r="J2392" s="67" t="s">
        <v>74</v>
      </c>
      <c r="K2392" s="67"/>
      <c r="L2392" s="67" t="s">
        <v>1077</v>
      </c>
      <c r="M2392" s="66" t="s">
        <v>7599</v>
      </c>
      <c r="N2392" s="67" t="s">
        <v>7600</v>
      </c>
      <c r="O2392" s="67" t="s">
        <v>7601</v>
      </c>
      <c r="P2392" s="68">
        <v>44287</v>
      </c>
      <c r="Q2392" s="71">
        <v>13256980.199999999</v>
      </c>
      <c r="R2392" s="71"/>
      <c r="S2392" s="71">
        <v>13256980.199999999</v>
      </c>
      <c r="T2392" s="67" t="s">
        <v>79</v>
      </c>
      <c r="U2392" s="67">
        <v>2161</v>
      </c>
      <c r="V2392" s="68">
        <v>44491</v>
      </c>
      <c r="W2392" s="68">
        <v>44495</v>
      </c>
      <c r="X2392" s="71">
        <f t="shared" si="305"/>
        <v>13256980.199999999</v>
      </c>
      <c r="Y2392" s="71"/>
      <c r="Z2392" s="71">
        <f t="shared" si="306"/>
        <v>13256980.199999999</v>
      </c>
      <c r="AA2392" s="67" t="s">
        <v>80</v>
      </c>
      <c r="AB2392" s="67"/>
      <c r="AC2392" s="67"/>
      <c r="AD2392" s="67">
        <v>1712</v>
      </c>
      <c r="AE2392" s="67"/>
      <c r="AF2392" s="67"/>
      <c r="AG2392" s="67" t="s">
        <v>81</v>
      </c>
      <c r="AH2392" s="34">
        <f t="shared" si="307"/>
        <v>13256980.199999999</v>
      </c>
      <c r="AI2392" s="67" t="s">
        <v>82</v>
      </c>
      <c r="AJ2392" s="66"/>
      <c r="AK2392" s="66" t="s">
        <v>1077</v>
      </c>
      <c r="AL2392" s="67"/>
    </row>
    <row r="2393" spans="1:38" ht="11.25" customHeight="1">
      <c r="A2393" s="4">
        <v>6511</v>
      </c>
      <c r="B2393" s="67" t="s">
        <v>1076</v>
      </c>
      <c r="C2393" s="67" t="s">
        <v>1076</v>
      </c>
      <c r="D2393" s="67" t="s">
        <v>72</v>
      </c>
      <c r="E2393" s="68">
        <v>44488</v>
      </c>
      <c r="F2393" s="68">
        <v>44488</v>
      </c>
      <c r="G2393" s="68" t="s">
        <v>73</v>
      </c>
      <c r="H2393" s="67" t="s">
        <v>21</v>
      </c>
      <c r="I2393" s="67">
        <v>14</v>
      </c>
      <c r="J2393" s="67" t="s">
        <v>74</v>
      </c>
      <c r="K2393" s="67"/>
      <c r="L2393" s="67" t="s">
        <v>1077</v>
      </c>
      <c r="M2393" s="66" t="s">
        <v>7602</v>
      </c>
      <c r="N2393" s="67" t="s">
        <v>7603</v>
      </c>
      <c r="O2393" s="67" t="s">
        <v>7604</v>
      </c>
      <c r="P2393" s="68">
        <v>44302</v>
      </c>
      <c r="Q2393" s="71">
        <v>14366267.689999999</v>
      </c>
      <c r="R2393" s="71"/>
      <c r="S2393" s="71">
        <v>14366267.689999999</v>
      </c>
      <c r="T2393" s="67" t="s">
        <v>79</v>
      </c>
      <c r="U2393" s="67">
        <v>2165</v>
      </c>
      <c r="V2393" s="68">
        <v>44491</v>
      </c>
      <c r="W2393" s="68">
        <v>44495</v>
      </c>
      <c r="X2393" s="71">
        <f t="shared" si="305"/>
        <v>14366267.689999999</v>
      </c>
      <c r="Y2393" s="71"/>
      <c r="Z2393" s="71">
        <f t="shared" si="306"/>
        <v>14366267.689999999</v>
      </c>
      <c r="AA2393" s="67" t="s">
        <v>80</v>
      </c>
      <c r="AB2393" s="67"/>
      <c r="AC2393" s="67"/>
      <c r="AD2393" s="67">
        <v>1716</v>
      </c>
      <c r="AE2393" s="67"/>
      <c r="AF2393" s="67"/>
      <c r="AG2393" s="67" t="s">
        <v>81</v>
      </c>
      <c r="AH2393" s="34">
        <f t="shared" si="307"/>
        <v>14366267.689999999</v>
      </c>
      <c r="AI2393" s="67" t="s">
        <v>82</v>
      </c>
      <c r="AJ2393" s="66"/>
      <c r="AK2393" s="66" t="s">
        <v>1077</v>
      </c>
      <c r="AL2393" s="67"/>
    </row>
    <row r="2394" spans="1:38" ht="11.25" customHeight="1">
      <c r="A2394" s="4">
        <v>6512</v>
      </c>
      <c r="B2394" s="67" t="s">
        <v>1076</v>
      </c>
      <c r="C2394" s="67" t="s">
        <v>1076</v>
      </c>
      <c r="D2394" s="67" t="s">
        <v>72</v>
      </c>
      <c r="E2394" s="68">
        <v>44488</v>
      </c>
      <c r="F2394" s="68">
        <v>44488</v>
      </c>
      <c r="G2394" s="68" t="s">
        <v>73</v>
      </c>
      <c r="H2394" s="67" t="s">
        <v>21</v>
      </c>
      <c r="I2394" s="67">
        <v>14</v>
      </c>
      <c r="J2394" s="67" t="s">
        <v>74</v>
      </c>
      <c r="K2394" s="67"/>
      <c r="L2394" s="67" t="s">
        <v>1077</v>
      </c>
      <c r="M2394" s="66" t="s">
        <v>7605</v>
      </c>
      <c r="N2394" s="67" t="s">
        <v>7606</v>
      </c>
      <c r="O2394" s="67" t="s">
        <v>7607</v>
      </c>
      <c r="P2394" s="68">
        <v>44312</v>
      </c>
      <c r="Q2394" s="71">
        <v>14483662.960000001</v>
      </c>
      <c r="R2394" s="71"/>
      <c r="S2394" s="71">
        <v>14483662.960000001</v>
      </c>
      <c r="T2394" s="67" t="s">
        <v>79</v>
      </c>
      <c r="U2394" s="67">
        <v>2164</v>
      </c>
      <c r="V2394" s="68">
        <v>44491</v>
      </c>
      <c r="W2394" s="68">
        <v>44495</v>
      </c>
      <c r="X2394" s="71">
        <f t="shared" si="305"/>
        <v>14483662.960000001</v>
      </c>
      <c r="Y2394" s="71"/>
      <c r="Z2394" s="71">
        <f t="shared" si="306"/>
        <v>14483662.960000001</v>
      </c>
      <c r="AA2394" s="67" t="s">
        <v>80</v>
      </c>
      <c r="AB2394" s="67"/>
      <c r="AC2394" s="67"/>
      <c r="AD2394" s="67">
        <v>1715</v>
      </c>
      <c r="AE2394" s="67"/>
      <c r="AF2394" s="67"/>
      <c r="AG2394" s="67" t="s">
        <v>81</v>
      </c>
      <c r="AH2394" s="34">
        <f t="shared" si="307"/>
        <v>14483662.960000001</v>
      </c>
      <c r="AI2394" s="67" t="s">
        <v>82</v>
      </c>
      <c r="AJ2394" s="66"/>
      <c r="AK2394" s="66" t="s">
        <v>1077</v>
      </c>
      <c r="AL2394" s="67"/>
    </row>
    <row r="2395" spans="1:38" ht="11.25" customHeight="1">
      <c r="A2395" s="4">
        <v>6513</v>
      </c>
      <c r="B2395" s="67" t="s">
        <v>1076</v>
      </c>
      <c r="C2395" s="67" t="s">
        <v>1076</v>
      </c>
      <c r="D2395" s="67" t="s">
        <v>72</v>
      </c>
      <c r="E2395" s="68">
        <v>44488</v>
      </c>
      <c r="F2395" s="68">
        <v>44488</v>
      </c>
      <c r="G2395" s="68" t="s">
        <v>73</v>
      </c>
      <c r="H2395" s="67" t="s">
        <v>21</v>
      </c>
      <c r="I2395" s="67">
        <v>14</v>
      </c>
      <c r="J2395" s="67" t="s">
        <v>74</v>
      </c>
      <c r="K2395" s="67"/>
      <c r="L2395" s="67" t="s">
        <v>1077</v>
      </c>
      <c r="M2395" s="66" t="s">
        <v>7608</v>
      </c>
      <c r="N2395" s="67" t="s">
        <v>7609</v>
      </c>
      <c r="O2395" s="67" t="s">
        <v>7610</v>
      </c>
      <c r="P2395" s="68">
        <v>44356</v>
      </c>
      <c r="Q2395" s="71">
        <v>8050548.1200000001</v>
      </c>
      <c r="R2395" s="71"/>
      <c r="S2395" s="71">
        <v>8050548.1200000001</v>
      </c>
      <c r="T2395" s="67" t="s">
        <v>79</v>
      </c>
      <c r="U2395" s="67">
        <v>2171</v>
      </c>
      <c r="V2395" s="68">
        <v>44491</v>
      </c>
      <c r="W2395" s="68">
        <v>44495</v>
      </c>
      <c r="X2395" s="71">
        <f t="shared" si="305"/>
        <v>8050548.1200000001</v>
      </c>
      <c r="Y2395" s="71"/>
      <c r="Z2395" s="71">
        <f t="shared" si="306"/>
        <v>8050548.1200000001</v>
      </c>
      <c r="AA2395" s="67" t="s">
        <v>80</v>
      </c>
      <c r="AB2395" s="67"/>
      <c r="AC2395" s="67"/>
      <c r="AD2395" s="67">
        <v>1723</v>
      </c>
      <c r="AE2395" s="67"/>
      <c r="AF2395" s="67"/>
      <c r="AG2395" s="67" t="s">
        <v>81</v>
      </c>
      <c r="AH2395" s="34">
        <f t="shared" si="307"/>
        <v>8050548.1200000001</v>
      </c>
      <c r="AI2395" s="67" t="s">
        <v>82</v>
      </c>
      <c r="AJ2395" s="66"/>
      <c r="AK2395" s="66" t="s">
        <v>1077</v>
      </c>
      <c r="AL2395" s="67"/>
    </row>
    <row r="2396" spans="1:38" ht="11.25" customHeight="1">
      <c r="A2396" s="4">
        <v>6514</v>
      </c>
      <c r="B2396" s="67" t="s">
        <v>1076</v>
      </c>
      <c r="C2396" s="67" t="s">
        <v>1076</v>
      </c>
      <c r="D2396" s="67" t="s">
        <v>72</v>
      </c>
      <c r="E2396" s="68">
        <v>44488</v>
      </c>
      <c r="F2396" s="68">
        <v>44488</v>
      </c>
      <c r="G2396" s="68" t="s">
        <v>73</v>
      </c>
      <c r="H2396" s="67" t="s">
        <v>21</v>
      </c>
      <c r="I2396" s="67">
        <v>14</v>
      </c>
      <c r="J2396" s="67" t="s">
        <v>74</v>
      </c>
      <c r="K2396" s="67"/>
      <c r="L2396" s="67" t="s">
        <v>1077</v>
      </c>
      <c r="M2396" s="66" t="s">
        <v>7611</v>
      </c>
      <c r="N2396" s="67" t="s">
        <v>7612</v>
      </c>
      <c r="O2396" s="67" t="s">
        <v>7613</v>
      </c>
      <c r="P2396" s="68">
        <v>44321</v>
      </c>
      <c r="Q2396" s="71">
        <v>20845357.149999999</v>
      </c>
      <c r="R2396" s="71"/>
      <c r="S2396" s="71">
        <v>20845357.149999999</v>
      </c>
      <c r="T2396" s="67" t="s">
        <v>79</v>
      </c>
      <c r="U2396" s="67">
        <v>2162</v>
      </c>
      <c r="V2396" s="68">
        <v>44491</v>
      </c>
      <c r="W2396" s="68">
        <v>44495</v>
      </c>
      <c r="X2396" s="71">
        <f t="shared" si="305"/>
        <v>20845357.149999999</v>
      </c>
      <c r="Y2396" s="71"/>
      <c r="Z2396" s="71">
        <f t="shared" si="306"/>
        <v>20845357.149999999</v>
      </c>
      <c r="AA2396" s="67" t="s">
        <v>80</v>
      </c>
      <c r="AB2396" s="67"/>
      <c r="AC2396" s="67"/>
      <c r="AD2396" s="67">
        <v>1713</v>
      </c>
      <c r="AE2396" s="67"/>
      <c r="AF2396" s="67"/>
      <c r="AG2396" s="67" t="s">
        <v>81</v>
      </c>
      <c r="AH2396" s="34">
        <f t="shared" si="307"/>
        <v>20845357.149999999</v>
      </c>
      <c r="AI2396" s="67" t="s">
        <v>82</v>
      </c>
      <c r="AJ2396" s="66"/>
      <c r="AK2396" s="66" t="s">
        <v>1077</v>
      </c>
      <c r="AL2396" s="67"/>
    </row>
    <row r="2397" spans="1:38" ht="11.25" customHeight="1">
      <c r="A2397" s="4">
        <v>6515</v>
      </c>
      <c r="B2397" s="67" t="s">
        <v>1076</v>
      </c>
      <c r="C2397" s="67" t="s">
        <v>1076</v>
      </c>
      <c r="D2397" s="67" t="s">
        <v>72</v>
      </c>
      <c r="E2397" s="68">
        <v>44488</v>
      </c>
      <c r="F2397" s="68">
        <v>44488</v>
      </c>
      <c r="G2397" s="68" t="s">
        <v>73</v>
      </c>
      <c r="H2397" s="67" t="s">
        <v>21</v>
      </c>
      <c r="I2397" s="67">
        <v>14</v>
      </c>
      <c r="J2397" s="67" t="s">
        <v>74</v>
      </c>
      <c r="K2397" s="67"/>
      <c r="L2397" s="67" t="s">
        <v>1077</v>
      </c>
      <c r="M2397" s="66" t="s">
        <v>7614</v>
      </c>
      <c r="N2397" s="67" t="s">
        <v>7615</v>
      </c>
      <c r="O2397" s="67" t="s">
        <v>7616</v>
      </c>
      <c r="P2397" s="68">
        <v>44356</v>
      </c>
      <c r="Q2397" s="71">
        <v>8137978.4299999997</v>
      </c>
      <c r="R2397" s="71"/>
      <c r="S2397" s="71">
        <v>8137978.4299999997</v>
      </c>
      <c r="T2397" s="67" t="s">
        <v>79</v>
      </c>
      <c r="U2397" s="67">
        <v>2149</v>
      </c>
      <c r="V2397" s="68">
        <v>44490</v>
      </c>
      <c r="W2397" s="68">
        <v>44491</v>
      </c>
      <c r="X2397" s="71">
        <f t="shared" si="305"/>
        <v>8137978.4299999997</v>
      </c>
      <c r="Y2397" s="71"/>
      <c r="Z2397" s="71">
        <f t="shared" si="306"/>
        <v>8137978.4299999997</v>
      </c>
      <c r="AA2397" s="67" t="s">
        <v>80</v>
      </c>
      <c r="AB2397" s="67"/>
      <c r="AC2397" s="67"/>
      <c r="AD2397" s="67">
        <v>1710</v>
      </c>
      <c r="AE2397" s="67"/>
      <c r="AF2397" s="67"/>
      <c r="AG2397" s="67" t="s">
        <v>81</v>
      </c>
      <c r="AH2397" s="34">
        <f t="shared" si="307"/>
        <v>8137978.4299999997</v>
      </c>
      <c r="AI2397" s="67" t="s">
        <v>82</v>
      </c>
      <c r="AJ2397" s="66"/>
      <c r="AK2397" s="66" t="s">
        <v>1077</v>
      </c>
      <c r="AL2397" s="67"/>
    </row>
    <row r="2398" spans="1:38" ht="11.25" customHeight="1">
      <c r="A2398" s="4">
        <v>6516</v>
      </c>
      <c r="B2398" s="67" t="s">
        <v>1076</v>
      </c>
      <c r="C2398" s="67" t="s">
        <v>1076</v>
      </c>
      <c r="D2398" s="67" t="s">
        <v>72</v>
      </c>
      <c r="E2398" s="68">
        <v>44488</v>
      </c>
      <c r="F2398" s="68">
        <v>44488</v>
      </c>
      <c r="G2398" s="68" t="s">
        <v>73</v>
      </c>
      <c r="H2398" s="67" t="s">
        <v>21</v>
      </c>
      <c r="I2398" s="67">
        <v>14</v>
      </c>
      <c r="J2398" s="67" t="s">
        <v>74</v>
      </c>
      <c r="K2398" s="67"/>
      <c r="L2398" s="67" t="s">
        <v>1077</v>
      </c>
      <c r="M2398" s="66" t="s">
        <v>7617</v>
      </c>
      <c r="N2398" s="67" t="s">
        <v>7618</v>
      </c>
      <c r="O2398" s="67" t="s">
        <v>7619</v>
      </c>
      <c r="P2398" s="68">
        <v>44249</v>
      </c>
      <c r="Q2398" s="71">
        <v>22342980.68</v>
      </c>
      <c r="R2398" s="71"/>
      <c r="S2398" s="71">
        <v>22342980.68</v>
      </c>
      <c r="T2398" s="67" t="s">
        <v>79</v>
      </c>
      <c r="U2398" s="67">
        <v>2147</v>
      </c>
      <c r="V2398" s="68">
        <v>44490</v>
      </c>
      <c r="W2398" s="68">
        <v>44491</v>
      </c>
      <c r="X2398" s="71">
        <f t="shared" si="305"/>
        <v>22342980.68</v>
      </c>
      <c r="Y2398" s="71"/>
      <c r="Z2398" s="71">
        <f t="shared" si="306"/>
        <v>22342980.68</v>
      </c>
      <c r="AA2398" s="67" t="s">
        <v>80</v>
      </c>
      <c r="AB2398" s="67"/>
      <c r="AC2398" s="67"/>
      <c r="AD2398" s="67">
        <v>1708</v>
      </c>
      <c r="AE2398" s="67"/>
      <c r="AF2398" s="67"/>
      <c r="AG2398" s="67" t="s">
        <v>81</v>
      </c>
      <c r="AH2398" s="34">
        <f t="shared" si="307"/>
        <v>22342980.68</v>
      </c>
      <c r="AI2398" s="67" t="s">
        <v>82</v>
      </c>
      <c r="AJ2398" s="66"/>
      <c r="AK2398" s="66" t="s">
        <v>1077</v>
      </c>
      <c r="AL2398" s="67"/>
    </row>
    <row r="2399" spans="1:38" ht="11.25" customHeight="1">
      <c r="A2399" s="4">
        <v>6517</v>
      </c>
      <c r="B2399" s="67" t="s">
        <v>1076</v>
      </c>
      <c r="C2399" s="67" t="s">
        <v>1076</v>
      </c>
      <c r="D2399" s="67" t="s">
        <v>72</v>
      </c>
      <c r="E2399" s="68">
        <v>44488</v>
      </c>
      <c r="F2399" s="68">
        <v>44488</v>
      </c>
      <c r="G2399" s="68" t="s">
        <v>73</v>
      </c>
      <c r="H2399" s="67" t="s">
        <v>21</v>
      </c>
      <c r="I2399" s="67">
        <v>14</v>
      </c>
      <c r="J2399" s="67" t="s">
        <v>74</v>
      </c>
      <c r="K2399" s="67"/>
      <c r="L2399" s="67" t="s">
        <v>1077</v>
      </c>
      <c r="M2399" s="66" t="s">
        <v>7620</v>
      </c>
      <c r="N2399" s="67" t="s">
        <v>7621</v>
      </c>
      <c r="O2399" s="67" t="s">
        <v>7622</v>
      </c>
      <c r="P2399" s="68">
        <v>44256</v>
      </c>
      <c r="Q2399" s="71">
        <v>15131754.550000001</v>
      </c>
      <c r="R2399" s="71"/>
      <c r="S2399" s="71">
        <v>15131754.550000001</v>
      </c>
      <c r="T2399" s="67" t="s">
        <v>79</v>
      </c>
      <c r="U2399" s="67">
        <v>2170</v>
      </c>
      <c r="V2399" s="68">
        <v>44491</v>
      </c>
      <c r="W2399" s="68">
        <v>44494</v>
      </c>
      <c r="X2399" s="71">
        <f t="shared" si="305"/>
        <v>15131754.550000001</v>
      </c>
      <c r="Y2399" s="71"/>
      <c r="Z2399" s="71">
        <f t="shared" si="306"/>
        <v>15131754.550000001</v>
      </c>
      <c r="AA2399" s="67" t="s">
        <v>80</v>
      </c>
      <c r="AB2399" s="67"/>
      <c r="AC2399" s="67"/>
      <c r="AD2399" s="67">
        <v>1721</v>
      </c>
      <c r="AE2399" s="67"/>
      <c r="AF2399" s="67"/>
      <c r="AG2399" s="67" t="s">
        <v>81</v>
      </c>
      <c r="AH2399" s="34">
        <f t="shared" si="307"/>
        <v>15131754.550000001</v>
      </c>
      <c r="AI2399" s="67" t="s">
        <v>82</v>
      </c>
      <c r="AJ2399" s="66"/>
      <c r="AK2399" s="66" t="s">
        <v>1077</v>
      </c>
      <c r="AL2399" s="67"/>
    </row>
    <row r="2400" spans="1:38" ht="11.25" customHeight="1">
      <c r="A2400" s="4">
        <v>6518</v>
      </c>
      <c r="B2400" s="67" t="s">
        <v>1076</v>
      </c>
      <c r="C2400" s="67" t="s">
        <v>1076</v>
      </c>
      <c r="D2400" s="67" t="s">
        <v>72</v>
      </c>
      <c r="E2400" s="68">
        <v>44488</v>
      </c>
      <c r="F2400" s="68">
        <v>44488</v>
      </c>
      <c r="G2400" s="68" t="s">
        <v>73</v>
      </c>
      <c r="H2400" s="67" t="s">
        <v>21</v>
      </c>
      <c r="I2400" s="67">
        <v>14</v>
      </c>
      <c r="J2400" s="67" t="s">
        <v>74</v>
      </c>
      <c r="K2400" s="67"/>
      <c r="L2400" s="67" t="s">
        <v>1077</v>
      </c>
      <c r="M2400" s="66" t="s">
        <v>7623</v>
      </c>
      <c r="N2400" s="67" t="s">
        <v>7624</v>
      </c>
      <c r="O2400" s="67" t="s">
        <v>7625</v>
      </c>
      <c r="P2400" s="68">
        <v>44361</v>
      </c>
      <c r="Q2400" s="71">
        <v>20984566.949999999</v>
      </c>
      <c r="R2400" s="71"/>
      <c r="S2400" s="71">
        <v>20984566.949999999</v>
      </c>
      <c r="T2400" s="67" t="s">
        <v>79</v>
      </c>
      <c r="U2400" s="67">
        <v>2167</v>
      </c>
      <c r="V2400" s="68">
        <v>44491</v>
      </c>
      <c r="W2400" s="68">
        <v>44494</v>
      </c>
      <c r="X2400" s="71">
        <f t="shared" si="305"/>
        <v>20984566.949999999</v>
      </c>
      <c r="Y2400" s="71"/>
      <c r="Z2400" s="71">
        <f t="shared" si="306"/>
        <v>20984566.949999999</v>
      </c>
      <c r="AA2400" s="67" t="s">
        <v>80</v>
      </c>
      <c r="AB2400" s="67"/>
      <c r="AC2400" s="67"/>
      <c r="AD2400" s="67">
        <v>1718</v>
      </c>
      <c r="AE2400" s="67"/>
      <c r="AF2400" s="67"/>
      <c r="AG2400" s="67" t="s">
        <v>81</v>
      </c>
      <c r="AH2400" s="34">
        <f t="shared" si="307"/>
        <v>20984566.949999999</v>
      </c>
      <c r="AI2400" s="67" t="s">
        <v>82</v>
      </c>
      <c r="AJ2400" s="66"/>
      <c r="AK2400" s="66" t="s">
        <v>1077</v>
      </c>
      <c r="AL2400" s="67"/>
    </row>
    <row r="2401" spans="1:38" ht="11.25" customHeight="1">
      <c r="A2401" s="4">
        <v>6519</v>
      </c>
      <c r="B2401" s="67" t="s">
        <v>1076</v>
      </c>
      <c r="C2401" s="67" t="s">
        <v>1076</v>
      </c>
      <c r="D2401" s="67" t="s">
        <v>72</v>
      </c>
      <c r="E2401" s="68">
        <v>44488</v>
      </c>
      <c r="F2401" s="68">
        <v>44488</v>
      </c>
      <c r="G2401" s="68" t="s">
        <v>73</v>
      </c>
      <c r="H2401" s="67" t="s">
        <v>21</v>
      </c>
      <c r="I2401" s="67">
        <v>14</v>
      </c>
      <c r="J2401" s="67" t="s">
        <v>74</v>
      </c>
      <c r="K2401" s="67"/>
      <c r="L2401" s="67" t="s">
        <v>1077</v>
      </c>
      <c r="M2401" s="66" t="s">
        <v>7626</v>
      </c>
      <c r="N2401" s="67" t="s">
        <v>7627</v>
      </c>
      <c r="O2401" s="67" t="s">
        <v>7628</v>
      </c>
      <c r="P2401" s="68">
        <v>44196</v>
      </c>
      <c r="Q2401" s="71">
        <v>10710361.42</v>
      </c>
      <c r="R2401" s="71"/>
      <c r="S2401" s="71">
        <v>10710361.42</v>
      </c>
      <c r="T2401" s="67" t="s">
        <v>79</v>
      </c>
      <c r="U2401" s="67">
        <v>2144</v>
      </c>
      <c r="V2401" s="68">
        <v>44490</v>
      </c>
      <c r="W2401" s="68">
        <v>44491</v>
      </c>
      <c r="X2401" s="71">
        <f t="shared" si="305"/>
        <v>10710361.42</v>
      </c>
      <c r="Y2401" s="71"/>
      <c r="Z2401" s="71">
        <f t="shared" si="306"/>
        <v>10710361.42</v>
      </c>
      <c r="AA2401" s="67" t="s">
        <v>80</v>
      </c>
      <c r="AB2401" s="67"/>
      <c r="AC2401" s="67"/>
      <c r="AD2401" s="67">
        <v>1707</v>
      </c>
      <c r="AE2401" s="67"/>
      <c r="AF2401" s="67"/>
      <c r="AG2401" s="67" t="s">
        <v>81</v>
      </c>
      <c r="AH2401" s="34">
        <f t="shared" si="307"/>
        <v>10710361.42</v>
      </c>
      <c r="AI2401" s="67" t="s">
        <v>82</v>
      </c>
      <c r="AJ2401" s="66"/>
      <c r="AK2401" s="66" t="s">
        <v>1077</v>
      </c>
      <c r="AL2401" s="67"/>
    </row>
    <row r="2402" spans="1:38" ht="11.25" customHeight="1">
      <c r="A2402" s="4">
        <v>6520</v>
      </c>
      <c r="B2402" s="67" t="s">
        <v>1076</v>
      </c>
      <c r="C2402" s="67" t="s">
        <v>1076</v>
      </c>
      <c r="D2402" s="67" t="s">
        <v>72</v>
      </c>
      <c r="E2402" s="68">
        <v>44488</v>
      </c>
      <c r="F2402" s="68">
        <v>44488</v>
      </c>
      <c r="G2402" s="68" t="s">
        <v>73</v>
      </c>
      <c r="H2402" s="67" t="s">
        <v>21</v>
      </c>
      <c r="I2402" s="67">
        <v>14</v>
      </c>
      <c r="J2402" s="67" t="s">
        <v>74</v>
      </c>
      <c r="K2402" s="67"/>
      <c r="L2402" s="67" t="s">
        <v>1077</v>
      </c>
      <c r="M2402" s="66" t="s">
        <v>7629</v>
      </c>
      <c r="N2402" s="67" t="s">
        <v>7630</v>
      </c>
      <c r="O2402" s="67" t="s">
        <v>7631</v>
      </c>
      <c r="P2402" s="68">
        <v>44291</v>
      </c>
      <c r="Q2402" s="71">
        <v>8408766.8100000005</v>
      </c>
      <c r="R2402" s="71"/>
      <c r="S2402" s="71">
        <v>8408766.8100000005</v>
      </c>
      <c r="T2402" s="67" t="s">
        <v>79</v>
      </c>
      <c r="U2402" s="67">
        <v>2163</v>
      </c>
      <c r="V2402" s="68">
        <v>44491</v>
      </c>
      <c r="W2402" s="68">
        <v>44495</v>
      </c>
      <c r="X2402" s="71">
        <f t="shared" si="305"/>
        <v>8408766.8100000005</v>
      </c>
      <c r="Y2402" s="71"/>
      <c r="Z2402" s="71">
        <f t="shared" si="306"/>
        <v>8408766.8100000005</v>
      </c>
      <c r="AA2402" s="67" t="s">
        <v>80</v>
      </c>
      <c r="AB2402" s="67"/>
      <c r="AC2402" s="67"/>
      <c r="AD2402" s="67">
        <v>1714</v>
      </c>
      <c r="AE2402" s="67"/>
      <c r="AF2402" s="67"/>
      <c r="AG2402" s="67" t="s">
        <v>81</v>
      </c>
      <c r="AH2402" s="34">
        <f t="shared" si="307"/>
        <v>8408766.8100000005</v>
      </c>
      <c r="AI2402" s="67" t="s">
        <v>82</v>
      </c>
      <c r="AJ2402" s="66"/>
      <c r="AK2402" s="66" t="s">
        <v>1077</v>
      </c>
      <c r="AL2402" s="67"/>
    </row>
    <row r="2403" spans="1:38" ht="11.25" customHeight="1">
      <c r="A2403" s="4">
        <v>6521</v>
      </c>
      <c r="B2403" s="67" t="s">
        <v>1076</v>
      </c>
      <c r="C2403" s="67" t="s">
        <v>1076</v>
      </c>
      <c r="D2403" s="67" t="s">
        <v>72</v>
      </c>
      <c r="E2403" s="68">
        <v>44488</v>
      </c>
      <c r="F2403" s="68">
        <v>44488</v>
      </c>
      <c r="G2403" s="68" t="s">
        <v>73</v>
      </c>
      <c r="H2403" s="67" t="s">
        <v>21</v>
      </c>
      <c r="I2403" s="67">
        <v>14</v>
      </c>
      <c r="J2403" s="67" t="s">
        <v>74</v>
      </c>
      <c r="K2403" s="67"/>
      <c r="L2403" s="67" t="s">
        <v>1077</v>
      </c>
      <c r="M2403" s="66" t="s">
        <v>7632</v>
      </c>
      <c r="N2403" s="67" t="s">
        <v>7633</v>
      </c>
      <c r="O2403" s="67" t="s">
        <v>7634</v>
      </c>
      <c r="P2403" s="68">
        <v>44272</v>
      </c>
      <c r="Q2403" s="71">
        <v>23431314.66</v>
      </c>
      <c r="R2403" s="71"/>
      <c r="S2403" s="71">
        <v>23431314.66</v>
      </c>
      <c r="T2403" s="67" t="s">
        <v>79</v>
      </c>
      <c r="U2403" s="67">
        <v>2166</v>
      </c>
      <c r="V2403" s="68">
        <v>44491</v>
      </c>
      <c r="W2403" s="68">
        <v>44495</v>
      </c>
      <c r="X2403" s="71">
        <f t="shared" si="305"/>
        <v>23431314.66</v>
      </c>
      <c r="Y2403" s="71"/>
      <c r="Z2403" s="71">
        <f t="shared" si="306"/>
        <v>23431314.66</v>
      </c>
      <c r="AA2403" s="67" t="s">
        <v>80</v>
      </c>
      <c r="AB2403" s="67"/>
      <c r="AC2403" s="67"/>
      <c r="AD2403" s="67">
        <v>1717</v>
      </c>
      <c r="AE2403" s="67"/>
      <c r="AF2403" s="67"/>
      <c r="AG2403" s="67" t="s">
        <v>81</v>
      </c>
      <c r="AH2403" s="34">
        <f t="shared" si="307"/>
        <v>23431314.66</v>
      </c>
      <c r="AI2403" s="67" t="s">
        <v>82</v>
      </c>
      <c r="AJ2403" s="66"/>
      <c r="AK2403" s="66" t="s">
        <v>1077</v>
      </c>
      <c r="AL2403" s="67"/>
    </row>
    <row r="2404" spans="1:38" ht="11.25" customHeight="1">
      <c r="A2404" s="4">
        <v>6522</v>
      </c>
      <c r="B2404" s="67" t="s">
        <v>1076</v>
      </c>
      <c r="C2404" s="67" t="s">
        <v>1076</v>
      </c>
      <c r="D2404" s="67" t="s">
        <v>72</v>
      </c>
      <c r="E2404" s="68">
        <v>44488</v>
      </c>
      <c r="F2404" s="68">
        <v>44488</v>
      </c>
      <c r="G2404" s="68" t="s">
        <v>73</v>
      </c>
      <c r="H2404" s="67" t="s">
        <v>21</v>
      </c>
      <c r="I2404" s="67">
        <v>14</v>
      </c>
      <c r="J2404" s="67" t="s">
        <v>74</v>
      </c>
      <c r="K2404" s="67"/>
      <c r="L2404" s="67" t="s">
        <v>1077</v>
      </c>
      <c r="M2404" s="66" t="s">
        <v>7635</v>
      </c>
      <c r="N2404" s="67" t="s">
        <v>7636</v>
      </c>
      <c r="O2404" s="67" t="s">
        <v>7637</v>
      </c>
      <c r="P2404" s="68">
        <v>44287</v>
      </c>
      <c r="Q2404" s="71">
        <v>4726465.53</v>
      </c>
      <c r="R2404" s="71"/>
      <c r="S2404" s="71">
        <v>4726465.53</v>
      </c>
      <c r="T2404" s="67" t="s">
        <v>79</v>
      </c>
      <c r="U2404" s="67">
        <v>2173</v>
      </c>
      <c r="V2404" s="68">
        <v>44491</v>
      </c>
      <c r="W2404" s="68">
        <v>44495</v>
      </c>
      <c r="X2404" s="71">
        <f t="shared" si="305"/>
        <v>4726465.53</v>
      </c>
      <c r="Y2404" s="71"/>
      <c r="Z2404" s="71">
        <f t="shared" si="306"/>
        <v>4726465.53</v>
      </c>
      <c r="AA2404" s="67" t="s">
        <v>80</v>
      </c>
      <c r="AB2404" s="67"/>
      <c r="AC2404" s="67"/>
      <c r="AD2404" s="67">
        <v>1726</v>
      </c>
      <c r="AE2404" s="67"/>
      <c r="AF2404" s="67"/>
      <c r="AG2404" s="67" t="s">
        <v>81</v>
      </c>
      <c r="AH2404" s="34">
        <f t="shared" si="307"/>
        <v>4726465.53</v>
      </c>
      <c r="AI2404" s="67" t="s">
        <v>82</v>
      </c>
      <c r="AJ2404" s="66"/>
      <c r="AK2404" s="66" t="s">
        <v>1077</v>
      </c>
      <c r="AL2404" s="67"/>
    </row>
    <row r="2405" spans="1:38" ht="11.25" customHeight="1">
      <c r="A2405" s="4">
        <v>6523</v>
      </c>
      <c r="B2405" s="67" t="s">
        <v>1076</v>
      </c>
      <c r="C2405" s="67" t="s">
        <v>1076</v>
      </c>
      <c r="D2405" s="67" t="s">
        <v>72</v>
      </c>
      <c r="E2405" s="68">
        <v>44488</v>
      </c>
      <c r="F2405" s="68">
        <v>44488</v>
      </c>
      <c r="G2405" s="68" t="s">
        <v>73</v>
      </c>
      <c r="H2405" s="67" t="s">
        <v>21</v>
      </c>
      <c r="I2405" s="67">
        <v>14</v>
      </c>
      <c r="J2405" s="67" t="s">
        <v>74</v>
      </c>
      <c r="K2405" s="67"/>
      <c r="L2405" s="67" t="s">
        <v>1077</v>
      </c>
      <c r="M2405" s="66" t="s">
        <v>7638</v>
      </c>
      <c r="N2405" s="67" t="s">
        <v>7639</v>
      </c>
      <c r="O2405" s="67" t="s">
        <v>7640</v>
      </c>
      <c r="P2405" s="68">
        <v>44252</v>
      </c>
      <c r="Q2405" s="71">
        <v>2310384.2999999998</v>
      </c>
      <c r="R2405" s="71"/>
      <c r="S2405" s="71">
        <v>2310384.2999999998</v>
      </c>
      <c r="T2405" s="67" t="s">
        <v>79</v>
      </c>
      <c r="U2405" s="67">
        <v>2169</v>
      </c>
      <c r="V2405" s="68">
        <v>44491</v>
      </c>
      <c r="W2405" s="68">
        <v>44495</v>
      </c>
      <c r="X2405" s="71">
        <f t="shared" si="305"/>
        <v>2310384.2999999998</v>
      </c>
      <c r="Y2405" s="71"/>
      <c r="Z2405" s="71">
        <f t="shared" si="306"/>
        <v>2310384.2999999998</v>
      </c>
      <c r="AA2405" s="67" t="s">
        <v>80</v>
      </c>
      <c r="AB2405" s="67"/>
      <c r="AC2405" s="67"/>
      <c r="AD2405" s="67">
        <v>1720</v>
      </c>
      <c r="AE2405" s="67"/>
      <c r="AF2405" s="67"/>
      <c r="AG2405" s="67" t="s">
        <v>81</v>
      </c>
      <c r="AH2405" s="34">
        <f t="shared" si="307"/>
        <v>2310384.2999999998</v>
      </c>
      <c r="AI2405" s="67" t="s">
        <v>82</v>
      </c>
      <c r="AJ2405" s="66"/>
      <c r="AK2405" s="66" t="s">
        <v>1077</v>
      </c>
      <c r="AL2405" s="67"/>
    </row>
    <row r="2406" spans="1:38" ht="11.25" customHeight="1">
      <c r="A2406" s="4">
        <v>6524</v>
      </c>
      <c r="B2406" s="67" t="s">
        <v>1076</v>
      </c>
      <c r="C2406" s="67" t="s">
        <v>1076</v>
      </c>
      <c r="D2406" s="67" t="s">
        <v>72</v>
      </c>
      <c r="E2406" s="68">
        <v>44488</v>
      </c>
      <c r="F2406" s="68">
        <v>44488</v>
      </c>
      <c r="G2406" s="68" t="s">
        <v>73</v>
      </c>
      <c r="H2406" s="67" t="s">
        <v>21</v>
      </c>
      <c r="I2406" s="67">
        <v>14</v>
      </c>
      <c r="J2406" s="67" t="s">
        <v>74</v>
      </c>
      <c r="K2406" s="67"/>
      <c r="L2406" s="67" t="s">
        <v>1077</v>
      </c>
      <c r="M2406" s="66" t="s">
        <v>7641</v>
      </c>
      <c r="N2406" s="67" t="s">
        <v>7642</v>
      </c>
      <c r="O2406" s="67" t="s">
        <v>7643</v>
      </c>
      <c r="P2406" s="68">
        <v>44270</v>
      </c>
      <c r="Q2406" s="71">
        <v>10264390.380000001</v>
      </c>
      <c r="R2406" s="71"/>
      <c r="S2406" s="71">
        <v>10264390.380000001</v>
      </c>
      <c r="T2406" s="67" t="s">
        <v>79</v>
      </c>
      <c r="U2406" s="67">
        <v>2172</v>
      </c>
      <c r="V2406" s="68">
        <v>44491</v>
      </c>
      <c r="W2406" s="68">
        <v>44495</v>
      </c>
      <c r="X2406" s="71">
        <f t="shared" si="305"/>
        <v>10264390.380000001</v>
      </c>
      <c r="Y2406" s="71"/>
      <c r="Z2406" s="71">
        <f t="shared" si="306"/>
        <v>10264390.380000001</v>
      </c>
      <c r="AA2406" s="67" t="s">
        <v>80</v>
      </c>
      <c r="AB2406" s="67"/>
      <c r="AC2406" s="67"/>
      <c r="AD2406" s="67">
        <v>1725</v>
      </c>
      <c r="AE2406" s="67"/>
      <c r="AF2406" s="67"/>
      <c r="AG2406" s="67" t="s">
        <v>81</v>
      </c>
      <c r="AH2406" s="34">
        <f t="shared" si="307"/>
        <v>10264390.380000001</v>
      </c>
      <c r="AI2406" s="67" t="s">
        <v>82</v>
      </c>
      <c r="AJ2406" s="66"/>
      <c r="AK2406" s="66" t="s">
        <v>1077</v>
      </c>
      <c r="AL2406" s="67"/>
    </row>
    <row r="2407" spans="1:38" ht="11.25" customHeight="1">
      <c r="A2407" s="4">
        <v>6525</v>
      </c>
      <c r="B2407" s="67" t="s">
        <v>1076</v>
      </c>
      <c r="C2407" s="67" t="s">
        <v>1076</v>
      </c>
      <c r="D2407" s="67" t="s">
        <v>72</v>
      </c>
      <c r="E2407" s="68">
        <v>44488</v>
      </c>
      <c r="F2407" s="68">
        <v>44488</v>
      </c>
      <c r="G2407" s="68" t="s">
        <v>73</v>
      </c>
      <c r="H2407" s="67" t="s">
        <v>21</v>
      </c>
      <c r="I2407" s="67">
        <v>14</v>
      </c>
      <c r="J2407" s="67" t="s">
        <v>74</v>
      </c>
      <c r="K2407" s="67"/>
      <c r="L2407" s="67" t="s">
        <v>1077</v>
      </c>
      <c r="M2407" s="66" t="s">
        <v>7644</v>
      </c>
      <c r="N2407" s="67" t="s">
        <v>7645</v>
      </c>
      <c r="O2407" s="67" t="s">
        <v>7646</v>
      </c>
      <c r="P2407" s="68">
        <v>44267</v>
      </c>
      <c r="Q2407" s="71">
        <v>8282749.6500000004</v>
      </c>
      <c r="R2407" s="71"/>
      <c r="S2407" s="71">
        <v>8282749.6500000004</v>
      </c>
      <c r="T2407" s="67" t="s">
        <v>79</v>
      </c>
      <c r="U2407" s="67">
        <v>2168</v>
      </c>
      <c r="V2407" s="68">
        <v>44491</v>
      </c>
      <c r="W2407" s="68">
        <v>44495</v>
      </c>
      <c r="X2407" s="71">
        <f t="shared" si="305"/>
        <v>8282749.6500000004</v>
      </c>
      <c r="Y2407" s="71"/>
      <c r="Z2407" s="71">
        <f t="shared" si="306"/>
        <v>8282749.6500000004</v>
      </c>
      <c r="AA2407" s="67" t="s">
        <v>80</v>
      </c>
      <c r="AB2407" s="67"/>
      <c r="AC2407" s="67"/>
      <c r="AD2407" s="67">
        <v>1719</v>
      </c>
      <c r="AE2407" s="67"/>
      <c r="AF2407" s="67"/>
      <c r="AG2407" s="67" t="s">
        <v>81</v>
      </c>
      <c r="AH2407" s="34">
        <f t="shared" si="307"/>
        <v>8282749.6500000004</v>
      </c>
      <c r="AI2407" s="67" t="s">
        <v>82</v>
      </c>
      <c r="AJ2407" s="66"/>
      <c r="AK2407" s="66" t="s">
        <v>1077</v>
      </c>
      <c r="AL2407" s="67"/>
    </row>
    <row r="2408" spans="1:38" ht="11.25" customHeight="1">
      <c r="A2408" s="4">
        <v>6526</v>
      </c>
      <c r="B2408" s="67" t="s">
        <v>1076</v>
      </c>
      <c r="C2408" s="67" t="s">
        <v>1076</v>
      </c>
      <c r="D2408" s="67" t="s">
        <v>72</v>
      </c>
      <c r="E2408" s="68">
        <v>44488</v>
      </c>
      <c r="F2408" s="68">
        <v>44488</v>
      </c>
      <c r="G2408" s="68" t="s">
        <v>73</v>
      </c>
      <c r="H2408" s="67" t="s">
        <v>21</v>
      </c>
      <c r="I2408" s="67">
        <v>14</v>
      </c>
      <c r="J2408" s="67" t="s">
        <v>74</v>
      </c>
      <c r="K2408" s="67"/>
      <c r="L2408" s="67" t="s">
        <v>1077</v>
      </c>
      <c r="M2408" s="66" t="s">
        <v>7647</v>
      </c>
      <c r="N2408" s="67" t="s">
        <v>7648</v>
      </c>
      <c r="O2408" s="67" t="s">
        <v>7649</v>
      </c>
      <c r="P2408" s="68">
        <v>44356</v>
      </c>
      <c r="Q2408" s="71">
        <v>11409439.02</v>
      </c>
      <c r="R2408" s="71"/>
      <c r="S2408" s="71">
        <v>11409439.02</v>
      </c>
      <c r="T2408" s="67" t="s">
        <v>79</v>
      </c>
      <c r="U2408" s="67">
        <v>2148</v>
      </c>
      <c r="V2408" s="68">
        <v>44491</v>
      </c>
      <c r="W2408" s="68">
        <v>44495</v>
      </c>
      <c r="X2408" s="71">
        <f t="shared" si="305"/>
        <v>11409439.02</v>
      </c>
      <c r="Y2408" s="71"/>
      <c r="Z2408" s="71">
        <f t="shared" si="306"/>
        <v>11409439.02</v>
      </c>
      <c r="AA2408" s="67" t="s">
        <v>80</v>
      </c>
      <c r="AB2408" s="67"/>
      <c r="AC2408" s="67"/>
      <c r="AD2408" s="67">
        <v>1709</v>
      </c>
      <c r="AE2408" s="67"/>
      <c r="AF2408" s="67"/>
      <c r="AG2408" s="67" t="s">
        <v>81</v>
      </c>
      <c r="AH2408" s="34">
        <f t="shared" si="307"/>
        <v>11409439.02</v>
      </c>
      <c r="AI2408" s="67" t="s">
        <v>82</v>
      </c>
      <c r="AJ2408" s="66"/>
      <c r="AK2408" s="66" t="s">
        <v>1077</v>
      </c>
      <c r="AL2408" s="67"/>
    </row>
    <row r="2409" spans="1:38" ht="11.25" customHeight="1">
      <c r="A2409" s="4">
        <v>6527</v>
      </c>
      <c r="B2409" s="67" t="s">
        <v>1076</v>
      </c>
      <c r="C2409" s="67" t="s">
        <v>1076</v>
      </c>
      <c r="D2409" s="67" t="s">
        <v>72</v>
      </c>
      <c r="E2409" s="68">
        <v>44488</v>
      </c>
      <c r="F2409" s="68">
        <v>44488</v>
      </c>
      <c r="G2409" s="68" t="s">
        <v>73</v>
      </c>
      <c r="H2409" s="67" t="s">
        <v>21</v>
      </c>
      <c r="I2409" s="67">
        <v>14</v>
      </c>
      <c r="J2409" s="67" t="s">
        <v>74</v>
      </c>
      <c r="K2409" s="67"/>
      <c r="L2409" s="67" t="s">
        <v>1077</v>
      </c>
      <c r="M2409" s="66" t="s">
        <v>7650</v>
      </c>
      <c r="N2409" s="67" t="s">
        <v>7651</v>
      </c>
      <c r="O2409" s="67" t="s">
        <v>7652</v>
      </c>
      <c r="P2409" s="68">
        <v>44348</v>
      </c>
      <c r="Q2409" s="71">
        <v>8484111.6600000001</v>
      </c>
      <c r="R2409" s="71"/>
      <c r="S2409" s="71">
        <v>8484111.6600000001</v>
      </c>
      <c r="T2409" s="67" t="s">
        <v>79</v>
      </c>
      <c r="U2409" s="67">
        <v>2160</v>
      </c>
      <c r="V2409" s="68">
        <v>44491</v>
      </c>
      <c r="W2409" s="68">
        <v>44495</v>
      </c>
      <c r="X2409" s="71">
        <f t="shared" si="305"/>
        <v>8484111.6600000001</v>
      </c>
      <c r="Y2409" s="71"/>
      <c r="Z2409" s="71">
        <f t="shared" si="306"/>
        <v>8484111.6600000001</v>
      </c>
      <c r="AA2409" s="67" t="s">
        <v>80</v>
      </c>
      <c r="AB2409" s="67"/>
      <c r="AC2409" s="67"/>
      <c r="AD2409" s="67">
        <v>1711</v>
      </c>
      <c r="AE2409" s="67"/>
      <c r="AF2409" s="67"/>
      <c r="AG2409" s="67" t="s">
        <v>81</v>
      </c>
      <c r="AH2409" s="34">
        <f t="shared" si="307"/>
        <v>8484111.6600000001</v>
      </c>
      <c r="AI2409" s="67" t="s">
        <v>82</v>
      </c>
      <c r="AJ2409" s="66"/>
      <c r="AK2409" s="66" t="s">
        <v>1077</v>
      </c>
      <c r="AL2409" s="67"/>
    </row>
    <row r="2410" spans="1:38" ht="11.25" customHeight="1">
      <c r="A2410" s="4">
        <v>6528</v>
      </c>
      <c r="B2410" s="67" t="s">
        <v>182</v>
      </c>
      <c r="C2410" s="67" t="s">
        <v>182</v>
      </c>
      <c r="D2410" s="67" t="s">
        <v>72</v>
      </c>
      <c r="E2410" s="68">
        <v>44488</v>
      </c>
      <c r="F2410" s="68">
        <v>44488</v>
      </c>
      <c r="G2410" s="68" t="s">
        <v>73</v>
      </c>
      <c r="H2410" s="67" t="s">
        <v>21</v>
      </c>
      <c r="I2410" s="67">
        <v>14</v>
      </c>
      <c r="J2410" s="67" t="s">
        <v>74</v>
      </c>
      <c r="K2410" s="67"/>
      <c r="L2410" s="67" t="s">
        <v>201</v>
      </c>
      <c r="M2410" s="66" t="s">
        <v>7653</v>
      </c>
      <c r="N2410" s="67" t="s">
        <v>1890</v>
      </c>
      <c r="O2410" s="67" t="s">
        <v>7654</v>
      </c>
      <c r="P2410" s="68">
        <v>44382</v>
      </c>
      <c r="Q2410" s="71">
        <v>5157586.53</v>
      </c>
      <c r="R2410" s="71"/>
      <c r="S2410" s="71">
        <v>5157586.53</v>
      </c>
      <c r="T2410" s="67" t="s">
        <v>79</v>
      </c>
      <c r="U2410" s="67">
        <v>2153</v>
      </c>
      <c r="V2410" s="68">
        <v>44491</v>
      </c>
      <c r="W2410" s="68">
        <v>44495</v>
      </c>
      <c r="X2410" s="71">
        <f t="shared" si="305"/>
        <v>5157586.53</v>
      </c>
      <c r="Y2410" s="71"/>
      <c r="Z2410" s="71">
        <f t="shared" si="306"/>
        <v>5157586.53</v>
      </c>
      <c r="AA2410" s="67" t="s">
        <v>80</v>
      </c>
      <c r="AB2410" s="67"/>
      <c r="AC2410" s="67"/>
      <c r="AD2410" s="67">
        <v>1728</v>
      </c>
      <c r="AE2410" s="67"/>
      <c r="AF2410" s="67"/>
      <c r="AG2410" s="67" t="s">
        <v>81</v>
      </c>
      <c r="AH2410" s="34">
        <f t="shared" si="307"/>
        <v>5157586.53</v>
      </c>
      <c r="AI2410" s="67" t="s">
        <v>82</v>
      </c>
      <c r="AJ2410" s="66"/>
      <c r="AK2410" s="66" t="s">
        <v>201</v>
      </c>
      <c r="AL2410" s="67"/>
    </row>
    <row r="2411" spans="1:38" ht="11.25" customHeight="1">
      <c r="A2411" s="4">
        <v>6529</v>
      </c>
      <c r="B2411" s="67" t="s">
        <v>182</v>
      </c>
      <c r="C2411" s="67" t="s">
        <v>182</v>
      </c>
      <c r="D2411" s="67" t="s">
        <v>72</v>
      </c>
      <c r="E2411" s="68">
        <v>44488</v>
      </c>
      <c r="F2411" s="68">
        <v>44488</v>
      </c>
      <c r="G2411" s="68" t="s">
        <v>73</v>
      </c>
      <c r="H2411" s="67" t="s">
        <v>21</v>
      </c>
      <c r="I2411" s="67">
        <v>14</v>
      </c>
      <c r="J2411" s="67" t="s">
        <v>74</v>
      </c>
      <c r="K2411" s="67"/>
      <c r="L2411" s="67" t="s">
        <v>201</v>
      </c>
      <c r="M2411" s="66" t="s">
        <v>7655</v>
      </c>
      <c r="N2411" s="67" t="s">
        <v>7656</v>
      </c>
      <c r="O2411" s="67" t="s">
        <v>7657</v>
      </c>
      <c r="P2411" s="68">
        <v>44355</v>
      </c>
      <c r="Q2411" s="71">
        <v>7626729.0199999996</v>
      </c>
      <c r="R2411" s="71"/>
      <c r="S2411" s="71">
        <v>7626729.0199999996</v>
      </c>
      <c r="T2411" s="67" t="s">
        <v>79</v>
      </c>
      <c r="U2411" s="67">
        <v>2154</v>
      </c>
      <c r="V2411" s="68">
        <v>44491</v>
      </c>
      <c r="W2411" s="68">
        <v>44495</v>
      </c>
      <c r="X2411" s="71">
        <f t="shared" si="305"/>
        <v>7626729.0199999996</v>
      </c>
      <c r="Y2411" s="71"/>
      <c r="Z2411" s="71">
        <f t="shared" si="306"/>
        <v>7626729.0199999996</v>
      </c>
      <c r="AA2411" s="67" t="s">
        <v>80</v>
      </c>
      <c r="AB2411" s="67"/>
      <c r="AC2411" s="67"/>
      <c r="AD2411" s="67">
        <v>1729</v>
      </c>
      <c r="AE2411" s="67"/>
      <c r="AF2411" s="67"/>
      <c r="AG2411" s="67" t="s">
        <v>81</v>
      </c>
      <c r="AH2411" s="34">
        <f t="shared" si="307"/>
        <v>7626729.0199999996</v>
      </c>
      <c r="AI2411" s="67" t="s">
        <v>82</v>
      </c>
      <c r="AJ2411" s="66"/>
      <c r="AK2411" s="66" t="s">
        <v>201</v>
      </c>
      <c r="AL2411" s="67"/>
    </row>
    <row r="2412" spans="1:38" ht="11.25" customHeight="1">
      <c r="A2412" s="4">
        <v>6530</v>
      </c>
      <c r="B2412" s="67" t="s">
        <v>182</v>
      </c>
      <c r="C2412" s="67" t="s">
        <v>182</v>
      </c>
      <c r="D2412" s="67" t="s">
        <v>72</v>
      </c>
      <c r="E2412" s="68">
        <v>44488</v>
      </c>
      <c r="F2412" s="68">
        <v>44488</v>
      </c>
      <c r="G2412" s="68" t="s">
        <v>73</v>
      </c>
      <c r="H2412" s="67" t="s">
        <v>21</v>
      </c>
      <c r="I2412" s="67">
        <v>14</v>
      </c>
      <c r="J2412" s="67" t="s">
        <v>74</v>
      </c>
      <c r="K2412" s="67"/>
      <c r="L2412" s="67" t="s">
        <v>201</v>
      </c>
      <c r="M2412" s="66" t="s">
        <v>7658</v>
      </c>
      <c r="N2412" s="67" t="s">
        <v>7659</v>
      </c>
      <c r="O2412" s="67" t="s">
        <v>7660</v>
      </c>
      <c r="P2412" s="68">
        <v>44375</v>
      </c>
      <c r="Q2412" s="71">
        <v>9764118.0700000003</v>
      </c>
      <c r="R2412" s="71"/>
      <c r="S2412" s="71">
        <v>9764118.0700000003</v>
      </c>
      <c r="T2412" s="67" t="s">
        <v>79</v>
      </c>
      <c r="U2412" s="67">
        <v>2155</v>
      </c>
      <c r="V2412" s="68">
        <v>44491</v>
      </c>
      <c r="W2412" s="68">
        <v>44495</v>
      </c>
      <c r="X2412" s="71">
        <f t="shared" si="305"/>
        <v>9764118.0700000003</v>
      </c>
      <c r="Y2412" s="71"/>
      <c r="Z2412" s="71">
        <f t="shared" si="306"/>
        <v>9764118.0700000003</v>
      </c>
      <c r="AA2412" s="67" t="s">
        <v>80</v>
      </c>
      <c r="AB2412" s="67"/>
      <c r="AC2412" s="67"/>
      <c r="AD2412" s="67">
        <v>1730</v>
      </c>
      <c r="AE2412" s="67"/>
      <c r="AF2412" s="67"/>
      <c r="AG2412" s="67" t="s">
        <v>81</v>
      </c>
      <c r="AH2412" s="34">
        <f t="shared" si="307"/>
        <v>9764118.0700000003</v>
      </c>
      <c r="AI2412" s="67" t="s">
        <v>82</v>
      </c>
      <c r="AJ2412" s="66"/>
      <c r="AK2412" s="66" t="s">
        <v>201</v>
      </c>
      <c r="AL2412" s="67"/>
    </row>
    <row r="2413" spans="1:38" ht="11.25" customHeight="1">
      <c r="A2413" s="4">
        <v>6531</v>
      </c>
      <c r="B2413" s="67" t="s">
        <v>182</v>
      </c>
      <c r="C2413" s="67" t="s">
        <v>182</v>
      </c>
      <c r="D2413" s="67" t="s">
        <v>72</v>
      </c>
      <c r="E2413" s="68">
        <v>44488</v>
      </c>
      <c r="F2413" s="68">
        <v>44488</v>
      </c>
      <c r="G2413" s="68" t="s">
        <v>73</v>
      </c>
      <c r="H2413" s="67" t="s">
        <v>21</v>
      </c>
      <c r="I2413" s="67">
        <v>14</v>
      </c>
      <c r="J2413" s="67" t="s">
        <v>74</v>
      </c>
      <c r="K2413" s="67"/>
      <c r="L2413" s="67" t="s">
        <v>201</v>
      </c>
      <c r="M2413" s="66" t="s">
        <v>7661</v>
      </c>
      <c r="N2413" s="67" t="s">
        <v>7662</v>
      </c>
      <c r="O2413" s="67" t="s">
        <v>7663</v>
      </c>
      <c r="P2413" s="68">
        <v>44484</v>
      </c>
      <c r="Q2413" s="71">
        <v>2504992.88</v>
      </c>
      <c r="R2413" s="71"/>
      <c r="S2413" s="71">
        <v>2504992.88</v>
      </c>
      <c r="T2413" s="67" t="s">
        <v>79</v>
      </c>
      <c r="U2413" s="67">
        <v>2156</v>
      </c>
      <c r="V2413" s="68">
        <v>44491</v>
      </c>
      <c r="W2413" s="68">
        <v>44495</v>
      </c>
      <c r="X2413" s="71">
        <f t="shared" si="305"/>
        <v>2504992.88</v>
      </c>
      <c r="Y2413" s="71"/>
      <c r="Z2413" s="71">
        <f t="shared" si="306"/>
        <v>2504992.88</v>
      </c>
      <c r="AA2413" s="67" t="s">
        <v>80</v>
      </c>
      <c r="AB2413" s="67"/>
      <c r="AC2413" s="67"/>
      <c r="AD2413" s="67">
        <v>1731</v>
      </c>
      <c r="AE2413" s="67"/>
      <c r="AF2413" s="67"/>
      <c r="AG2413" s="67" t="s">
        <v>81</v>
      </c>
      <c r="AH2413" s="34">
        <f t="shared" si="307"/>
        <v>2504992.88</v>
      </c>
      <c r="AI2413" s="67" t="s">
        <v>82</v>
      </c>
      <c r="AJ2413" s="66"/>
      <c r="AK2413" s="66" t="s">
        <v>201</v>
      </c>
      <c r="AL2413" s="67"/>
    </row>
    <row r="2414" spans="1:38" ht="11.25" customHeight="1">
      <c r="A2414" s="4">
        <v>6532</v>
      </c>
      <c r="B2414" s="67" t="s">
        <v>182</v>
      </c>
      <c r="C2414" s="67" t="s">
        <v>182</v>
      </c>
      <c r="D2414" s="67" t="s">
        <v>72</v>
      </c>
      <c r="E2414" s="68">
        <v>44488</v>
      </c>
      <c r="F2414" s="68">
        <v>44488</v>
      </c>
      <c r="G2414" s="68" t="s">
        <v>73</v>
      </c>
      <c r="H2414" s="67" t="s">
        <v>21</v>
      </c>
      <c r="I2414" s="67">
        <v>14</v>
      </c>
      <c r="J2414" s="67" t="s">
        <v>74</v>
      </c>
      <c r="K2414" s="67"/>
      <c r="L2414" s="67" t="s">
        <v>201</v>
      </c>
      <c r="M2414" s="66" t="s">
        <v>7664</v>
      </c>
      <c r="N2414" s="67" t="s">
        <v>1890</v>
      </c>
      <c r="O2414" s="67" t="s">
        <v>7665</v>
      </c>
      <c r="P2414" s="68">
        <v>44261</v>
      </c>
      <c r="Q2414" s="71">
        <v>4496822.62</v>
      </c>
      <c r="R2414" s="71"/>
      <c r="S2414" s="71">
        <v>4496822.62</v>
      </c>
      <c r="T2414" s="67" t="s">
        <v>79</v>
      </c>
      <c r="U2414" s="67">
        <v>2152</v>
      </c>
      <c r="V2414" s="68">
        <v>44491</v>
      </c>
      <c r="W2414" s="68">
        <v>44495</v>
      </c>
      <c r="X2414" s="71">
        <f t="shared" si="305"/>
        <v>4496822.62</v>
      </c>
      <c r="Y2414" s="71"/>
      <c r="Z2414" s="71">
        <f t="shared" si="306"/>
        <v>4496822.62</v>
      </c>
      <c r="AA2414" s="67" t="s">
        <v>80</v>
      </c>
      <c r="AB2414" s="67"/>
      <c r="AC2414" s="67"/>
      <c r="AD2414" s="67">
        <v>1727</v>
      </c>
      <c r="AE2414" s="67"/>
      <c r="AF2414" s="67"/>
      <c r="AG2414" s="67" t="s">
        <v>81</v>
      </c>
      <c r="AH2414" s="34">
        <f t="shared" si="307"/>
        <v>4496822.62</v>
      </c>
      <c r="AI2414" s="67" t="s">
        <v>82</v>
      </c>
      <c r="AJ2414" s="66"/>
      <c r="AK2414" s="66" t="s">
        <v>201</v>
      </c>
      <c r="AL2414" s="67"/>
    </row>
    <row r="2415" spans="1:38" ht="11.25" customHeight="1">
      <c r="A2415" s="4">
        <v>6534</v>
      </c>
      <c r="B2415" s="67" t="s">
        <v>182</v>
      </c>
      <c r="C2415" s="67" t="s">
        <v>182</v>
      </c>
      <c r="D2415" s="67" t="s">
        <v>72</v>
      </c>
      <c r="E2415" s="68">
        <v>44488</v>
      </c>
      <c r="F2415" s="68">
        <v>44488</v>
      </c>
      <c r="G2415" s="68" t="s">
        <v>73</v>
      </c>
      <c r="H2415" s="67" t="s">
        <v>21</v>
      </c>
      <c r="I2415" s="67">
        <v>14</v>
      </c>
      <c r="J2415" s="67" t="s">
        <v>74</v>
      </c>
      <c r="K2415" s="67"/>
      <c r="L2415" s="67" t="s">
        <v>201</v>
      </c>
      <c r="M2415" s="66" t="s">
        <v>7666</v>
      </c>
      <c r="N2415" s="67" t="s">
        <v>7667</v>
      </c>
      <c r="O2415" s="67" t="s">
        <v>7668</v>
      </c>
      <c r="P2415" s="68">
        <v>44377</v>
      </c>
      <c r="Q2415" s="71">
        <v>6419978.0599999996</v>
      </c>
      <c r="R2415" s="71"/>
      <c r="S2415" s="71">
        <v>6419978.0599999996</v>
      </c>
      <c r="T2415" s="67" t="s">
        <v>79</v>
      </c>
      <c r="U2415" s="67">
        <v>2157</v>
      </c>
      <c r="V2415" s="68">
        <v>44491</v>
      </c>
      <c r="W2415" s="68">
        <v>44495</v>
      </c>
      <c r="X2415" s="71">
        <f t="shared" si="305"/>
        <v>6419978.0599999996</v>
      </c>
      <c r="Y2415" s="71"/>
      <c r="Z2415" s="71">
        <f t="shared" si="306"/>
        <v>6419978.0599999996</v>
      </c>
      <c r="AA2415" s="67" t="s">
        <v>80</v>
      </c>
      <c r="AB2415" s="67"/>
      <c r="AC2415" s="67"/>
      <c r="AD2415" s="67">
        <v>1732</v>
      </c>
      <c r="AE2415" s="67"/>
      <c r="AF2415" s="67"/>
      <c r="AG2415" s="67" t="s">
        <v>81</v>
      </c>
      <c r="AH2415" s="34">
        <f t="shared" si="307"/>
        <v>6419978.0599999996</v>
      </c>
      <c r="AI2415" s="67" t="s">
        <v>82</v>
      </c>
      <c r="AJ2415" s="66"/>
      <c r="AK2415" s="66" t="s">
        <v>201</v>
      </c>
      <c r="AL2415" s="67"/>
    </row>
    <row r="2416" spans="1:38" ht="11.25" customHeight="1">
      <c r="A2416" s="4">
        <v>6535</v>
      </c>
      <c r="B2416" s="67" t="s">
        <v>182</v>
      </c>
      <c r="C2416" s="67" t="s">
        <v>182</v>
      </c>
      <c r="D2416" s="67" t="s">
        <v>72</v>
      </c>
      <c r="E2416" s="68">
        <v>44488</v>
      </c>
      <c r="F2416" s="68">
        <v>44488</v>
      </c>
      <c r="G2416" s="68" t="s">
        <v>73</v>
      </c>
      <c r="H2416" s="67" t="s">
        <v>21</v>
      </c>
      <c r="I2416" s="67">
        <v>14</v>
      </c>
      <c r="J2416" s="67" t="s">
        <v>74</v>
      </c>
      <c r="K2416" s="67"/>
      <c r="L2416" s="67" t="s">
        <v>201</v>
      </c>
      <c r="M2416" s="66" t="s">
        <v>7669</v>
      </c>
      <c r="N2416" s="67" t="s">
        <v>7670</v>
      </c>
      <c r="O2416" s="67" t="s">
        <v>7671</v>
      </c>
      <c r="P2416" s="68">
        <v>44377</v>
      </c>
      <c r="Q2416" s="71">
        <v>6457452.3600000003</v>
      </c>
      <c r="R2416" s="71"/>
      <c r="S2416" s="71">
        <v>6457452.3600000003</v>
      </c>
      <c r="T2416" s="67" t="s">
        <v>79</v>
      </c>
      <c r="U2416" s="67">
        <v>2158</v>
      </c>
      <c r="V2416" s="68">
        <v>44491</v>
      </c>
      <c r="W2416" s="68">
        <v>44495</v>
      </c>
      <c r="X2416" s="71">
        <f t="shared" si="305"/>
        <v>6457452.3600000003</v>
      </c>
      <c r="Y2416" s="71"/>
      <c r="Z2416" s="71">
        <f t="shared" si="306"/>
        <v>6457452.3600000003</v>
      </c>
      <c r="AA2416" s="67" t="s">
        <v>80</v>
      </c>
      <c r="AB2416" s="67"/>
      <c r="AC2416" s="67"/>
      <c r="AD2416" s="67">
        <v>1733</v>
      </c>
      <c r="AE2416" s="67"/>
      <c r="AF2416" s="67"/>
      <c r="AG2416" s="67" t="s">
        <v>81</v>
      </c>
      <c r="AH2416" s="34">
        <f t="shared" si="307"/>
        <v>6457452.3600000003</v>
      </c>
      <c r="AI2416" s="67" t="s">
        <v>82</v>
      </c>
      <c r="AJ2416" s="66"/>
      <c r="AK2416" s="66" t="s">
        <v>201</v>
      </c>
      <c r="AL2416" s="67"/>
    </row>
    <row r="2417" spans="1:38" ht="11.25" customHeight="1">
      <c r="A2417" s="4">
        <v>6537</v>
      </c>
      <c r="B2417" s="67" t="s">
        <v>83</v>
      </c>
      <c r="C2417" s="67" t="s">
        <v>83</v>
      </c>
      <c r="D2417" s="67" t="s">
        <v>72</v>
      </c>
      <c r="E2417" s="68">
        <v>44489</v>
      </c>
      <c r="F2417" s="68">
        <v>44489</v>
      </c>
      <c r="G2417" s="68" t="s">
        <v>91</v>
      </c>
      <c r="H2417" s="67" t="s">
        <v>2</v>
      </c>
      <c r="I2417" s="67">
        <v>3.14</v>
      </c>
      <c r="J2417" s="67" t="s">
        <v>74</v>
      </c>
      <c r="K2417" s="67"/>
      <c r="L2417" s="67" t="s">
        <v>631</v>
      </c>
      <c r="M2417" s="66" t="s">
        <v>7672</v>
      </c>
      <c r="N2417" s="67" t="s">
        <v>7673</v>
      </c>
      <c r="O2417" s="67" t="s">
        <v>7674</v>
      </c>
      <c r="P2417" s="68">
        <v>44446</v>
      </c>
      <c r="Q2417" s="71">
        <v>6950263</v>
      </c>
      <c r="R2417" s="71"/>
      <c r="S2417" s="71">
        <v>4865184.0999999996</v>
      </c>
      <c r="T2417" s="67" t="s">
        <v>96</v>
      </c>
      <c r="U2417" s="67">
        <v>2572</v>
      </c>
      <c r="V2417" s="68">
        <v>44511</v>
      </c>
      <c r="W2417" s="68">
        <v>44524</v>
      </c>
      <c r="X2417" s="71">
        <v>4865184.0999999996</v>
      </c>
      <c r="Y2417" s="71"/>
      <c r="Z2417" s="71">
        <v>4865184.0999999996</v>
      </c>
      <c r="AA2417" s="67" t="s">
        <v>80</v>
      </c>
      <c r="AB2417" s="67"/>
      <c r="AC2417" s="67"/>
      <c r="AD2417" s="67">
        <v>2008</v>
      </c>
      <c r="AE2417" s="67"/>
      <c r="AF2417" s="67"/>
      <c r="AG2417" s="67" t="s">
        <v>7675</v>
      </c>
      <c r="AH2417" s="34"/>
      <c r="AI2417" s="67" t="s">
        <v>403</v>
      </c>
      <c r="AJ2417" s="66"/>
      <c r="AK2417" s="66" t="s">
        <v>631</v>
      </c>
      <c r="AL2417" s="67"/>
    </row>
    <row r="2418" spans="1:38" ht="22.5" customHeight="1">
      <c r="A2418" s="4">
        <v>6538</v>
      </c>
      <c r="B2418" s="67" t="s">
        <v>83</v>
      </c>
      <c r="C2418" s="67" t="s">
        <v>205</v>
      </c>
      <c r="D2418" s="67" t="s">
        <v>72</v>
      </c>
      <c r="E2418" s="68">
        <v>44489</v>
      </c>
      <c r="F2418" s="68">
        <v>44489</v>
      </c>
      <c r="G2418" s="68" t="s">
        <v>177</v>
      </c>
      <c r="H2418" s="67" t="s">
        <v>18</v>
      </c>
      <c r="I2418" s="67">
        <v>10</v>
      </c>
      <c r="J2418" s="67" t="s">
        <v>100</v>
      </c>
      <c r="K2418" s="67"/>
      <c r="L2418" s="66" t="s">
        <v>7676</v>
      </c>
      <c r="M2418" s="66" t="s">
        <v>7677</v>
      </c>
      <c r="N2418" s="67"/>
      <c r="O2418" s="67" t="s">
        <v>7678</v>
      </c>
      <c r="P2418" s="68">
        <v>44446</v>
      </c>
      <c r="Q2418" s="71">
        <v>5947338</v>
      </c>
      <c r="R2418" s="71"/>
      <c r="S2418" s="71">
        <v>5947338</v>
      </c>
      <c r="T2418" s="67" t="s">
        <v>96</v>
      </c>
      <c r="U2418" s="67">
        <v>2520</v>
      </c>
      <c r="V2418" s="68">
        <v>44504</v>
      </c>
      <c r="W2418" s="68">
        <v>44509</v>
      </c>
      <c r="X2418" s="71">
        <v>5947338</v>
      </c>
      <c r="Y2418" s="71"/>
      <c r="Z2418" s="71">
        <v>5947338</v>
      </c>
      <c r="AA2418" s="67" t="s">
        <v>80</v>
      </c>
      <c r="AB2418" s="67"/>
      <c r="AC2418" s="67"/>
      <c r="AD2418" s="67">
        <v>370</v>
      </c>
      <c r="AE2418" s="67"/>
      <c r="AF2418" s="67"/>
      <c r="AG2418" s="67" t="s">
        <v>7675</v>
      </c>
      <c r="AH2418" s="34"/>
      <c r="AI2418" s="67" t="s">
        <v>403</v>
      </c>
      <c r="AJ2418" s="66"/>
      <c r="AK2418" s="66" t="s">
        <v>7677</v>
      </c>
      <c r="AL2418" s="67"/>
    </row>
    <row r="2419" spans="1:38" ht="11.25" customHeight="1">
      <c r="A2419" s="4">
        <v>6539</v>
      </c>
      <c r="B2419" s="67" t="s">
        <v>72</v>
      </c>
      <c r="C2419" s="67" t="s">
        <v>90</v>
      </c>
      <c r="D2419" s="67" t="s">
        <v>72</v>
      </c>
      <c r="E2419" s="68">
        <v>44489</v>
      </c>
      <c r="F2419" s="68">
        <v>44489</v>
      </c>
      <c r="G2419" s="68" t="s">
        <v>177</v>
      </c>
      <c r="H2419" s="67" t="s">
        <v>18</v>
      </c>
      <c r="I2419" s="67">
        <v>10</v>
      </c>
      <c r="J2419" s="67" t="s">
        <v>100</v>
      </c>
      <c r="K2419" s="67"/>
      <c r="L2419" s="66" t="s">
        <v>7679</v>
      </c>
      <c r="M2419" s="66" t="s">
        <v>7680</v>
      </c>
      <c r="N2419" s="67"/>
      <c r="O2419" s="67" t="s">
        <v>7681</v>
      </c>
      <c r="P2419" s="68">
        <v>44415</v>
      </c>
      <c r="Q2419" s="71">
        <v>27295660</v>
      </c>
      <c r="R2419" s="71"/>
      <c r="S2419" s="71">
        <v>14000000</v>
      </c>
      <c r="T2419" s="67" t="s">
        <v>96</v>
      </c>
      <c r="U2419" s="67">
        <v>2652</v>
      </c>
      <c r="V2419" s="68">
        <v>44518</v>
      </c>
      <c r="W2419" s="68">
        <v>44522</v>
      </c>
      <c r="X2419" s="71">
        <v>14000000</v>
      </c>
      <c r="Y2419" s="71"/>
      <c r="Z2419" s="71">
        <v>14000000</v>
      </c>
      <c r="AA2419" s="67" t="s">
        <v>80</v>
      </c>
      <c r="AB2419" s="67"/>
      <c r="AC2419" s="67"/>
      <c r="AD2419" s="67">
        <v>402</v>
      </c>
      <c r="AE2419" s="67"/>
      <c r="AF2419" s="67"/>
      <c r="AG2419" s="67" t="s">
        <v>7682</v>
      </c>
      <c r="AH2419" s="34"/>
      <c r="AI2419" s="67" t="s">
        <v>403</v>
      </c>
      <c r="AJ2419" s="66" t="s">
        <v>4238</v>
      </c>
      <c r="AK2419" s="66" t="s">
        <v>7679</v>
      </c>
      <c r="AL2419" s="67"/>
    </row>
    <row r="2420" spans="1:38" ht="11.25" customHeight="1">
      <c r="A2420" s="4">
        <v>6540</v>
      </c>
      <c r="B2420" s="67" t="s">
        <v>72</v>
      </c>
      <c r="C2420" s="67" t="s">
        <v>72</v>
      </c>
      <c r="D2420" s="67" t="s">
        <v>72</v>
      </c>
      <c r="E2420" s="68">
        <v>44489</v>
      </c>
      <c r="F2420" s="68">
        <v>44489</v>
      </c>
      <c r="G2420" s="68" t="s">
        <v>73</v>
      </c>
      <c r="H2420" s="67" t="s">
        <v>26</v>
      </c>
      <c r="I2420" s="67">
        <v>14</v>
      </c>
      <c r="J2420" s="67" t="s">
        <v>74</v>
      </c>
      <c r="K2420" s="67"/>
      <c r="L2420" s="66" t="s">
        <v>328</v>
      </c>
      <c r="M2420" s="66" t="s">
        <v>7683</v>
      </c>
      <c r="N2420" s="67" t="s">
        <v>7455</v>
      </c>
      <c r="O2420" s="67" t="s">
        <v>7456</v>
      </c>
      <c r="P2420" s="68">
        <v>44015</v>
      </c>
      <c r="Q2420" s="71">
        <v>4670000</v>
      </c>
      <c r="R2420" s="71"/>
      <c r="S2420" s="71">
        <v>4670000</v>
      </c>
      <c r="T2420" s="67" t="s">
        <v>79</v>
      </c>
      <c r="U2420" s="67">
        <v>3127</v>
      </c>
      <c r="V2420" s="68">
        <v>44530</v>
      </c>
      <c r="W2420" s="68">
        <v>44530</v>
      </c>
      <c r="X2420" s="71">
        <f t="shared" ref="X2420:X2440" si="308">+S2420</f>
        <v>4670000</v>
      </c>
      <c r="Y2420" s="71"/>
      <c r="Z2420" s="71">
        <f t="shared" ref="Z2420:Z2440" si="309">SUM(X2420:Y2420)</f>
        <v>4670000</v>
      </c>
      <c r="AA2420" s="67" t="s">
        <v>80</v>
      </c>
      <c r="AB2420" s="67"/>
      <c r="AC2420" s="67"/>
      <c r="AD2420" s="67"/>
      <c r="AE2420" s="67"/>
      <c r="AF2420" s="67"/>
      <c r="AG2420" s="67" t="s">
        <v>81</v>
      </c>
      <c r="AH2420" s="34">
        <f t="shared" ref="AH2420:AH2440" si="310">Z2420</f>
        <v>4670000</v>
      </c>
      <c r="AI2420" s="67" t="s">
        <v>82</v>
      </c>
      <c r="AJ2420" s="66"/>
      <c r="AK2420" s="66" t="s">
        <v>328</v>
      </c>
      <c r="AL2420" s="67"/>
    </row>
    <row r="2421" spans="1:38" ht="11.25" customHeight="1">
      <c r="A2421" s="4">
        <v>6541</v>
      </c>
      <c r="B2421" s="67" t="s">
        <v>72</v>
      </c>
      <c r="C2421" s="67" t="s">
        <v>72</v>
      </c>
      <c r="D2421" s="67" t="s">
        <v>72</v>
      </c>
      <c r="E2421" s="68">
        <v>44489</v>
      </c>
      <c r="F2421" s="68">
        <v>44489</v>
      </c>
      <c r="G2421" s="68" t="s">
        <v>73</v>
      </c>
      <c r="H2421" s="67" t="s">
        <v>26</v>
      </c>
      <c r="I2421" s="67">
        <v>14</v>
      </c>
      <c r="J2421" s="67" t="s">
        <v>74</v>
      </c>
      <c r="K2421" s="67"/>
      <c r="L2421" s="66" t="s">
        <v>611</v>
      </c>
      <c r="M2421" s="66" t="s">
        <v>7454</v>
      </c>
      <c r="N2421" s="67" t="s">
        <v>7455</v>
      </c>
      <c r="O2421" s="67" t="s">
        <v>7456</v>
      </c>
      <c r="P2421" s="68">
        <v>44015</v>
      </c>
      <c r="Q2421" s="71">
        <v>50086080.759999998</v>
      </c>
      <c r="R2421" s="71"/>
      <c r="S2421" s="71">
        <v>50086080.759999998</v>
      </c>
      <c r="T2421" s="67" t="s">
        <v>79</v>
      </c>
      <c r="U2421" s="67">
        <v>3041</v>
      </c>
      <c r="V2421" s="68">
        <v>44530</v>
      </c>
      <c r="W2421" s="68">
        <v>44530</v>
      </c>
      <c r="X2421" s="71">
        <f t="shared" si="308"/>
        <v>50086080.759999998</v>
      </c>
      <c r="Y2421" s="71"/>
      <c r="Z2421" s="71">
        <f t="shared" si="309"/>
        <v>50086080.759999998</v>
      </c>
      <c r="AA2421" s="67" t="s">
        <v>80</v>
      </c>
      <c r="AB2421" s="67"/>
      <c r="AC2421" s="67"/>
      <c r="AD2421" s="67"/>
      <c r="AE2421" s="67"/>
      <c r="AF2421" s="67"/>
      <c r="AG2421" s="67" t="s">
        <v>81</v>
      </c>
      <c r="AH2421" s="34">
        <f t="shared" si="310"/>
        <v>50086080.759999998</v>
      </c>
      <c r="AI2421" s="67" t="s">
        <v>82</v>
      </c>
      <c r="AJ2421" s="66"/>
      <c r="AK2421" s="66" t="s">
        <v>611</v>
      </c>
      <c r="AL2421" s="67"/>
    </row>
    <row r="2422" spans="1:38" ht="11.25" customHeight="1">
      <c r="A2422" s="4">
        <v>6542</v>
      </c>
      <c r="B2422" s="67" t="s">
        <v>72</v>
      </c>
      <c r="C2422" s="67" t="s">
        <v>72</v>
      </c>
      <c r="D2422" s="67" t="s">
        <v>72</v>
      </c>
      <c r="E2422" s="68">
        <v>44489</v>
      </c>
      <c r="F2422" s="68">
        <v>44489</v>
      </c>
      <c r="G2422" s="68" t="s">
        <v>73</v>
      </c>
      <c r="H2422" s="67" t="s">
        <v>26</v>
      </c>
      <c r="I2422" s="67">
        <v>14</v>
      </c>
      <c r="J2422" s="67" t="s">
        <v>74</v>
      </c>
      <c r="K2422" s="67"/>
      <c r="L2422" s="67" t="s">
        <v>631</v>
      </c>
      <c r="M2422" s="66" t="s">
        <v>7684</v>
      </c>
      <c r="N2422" s="67" t="s">
        <v>7455</v>
      </c>
      <c r="O2422" s="67" t="s">
        <v>7456</v>
      </c>
      <c r="P2422" s="68">
        <v>44015</v>
      </c>
      <c r="Q2422" s="71">
        <v>48003924.659999996</v>
      </c>
      <c r="R2422" s="71"/>
      <c r="S2422" s="71">
        <v>48003924.659999996</v>
      </c>
      <c r="T2422" s="67" t="s">
        <v>79</v>
      </c>
      <c r="U2422" s="67">
        <v>3092</v>
      </c>
      <c r="V2422" s="68">
        <v>44530</v>
      </c>
      <c r="W2422" s="68">
        <v>44530</v>
      </c>
      <c r="X2422" s="71">
        <f t="shared" si="308"/>
        <v>48003924.659999996</v>
      </c>
      <c r="Y2422" s="71"/>
      <c r="Z2422" s="71">
        <f t="shared" si="309"/>
        <v>48003924.659999996</v>
      </c>
      <c r="AA2422" s="67" t="s">
        <v>80</v>
      </c>
      <c r="AB2422" s="67"/>
      <c r="AC2422" s="67"/>
      <c r="AD2422" s="67"/>
      <c r="AE2422" s="67"/>
      <c r="AF2422" s="67"/>
      <c r="AG2422" s="67" t="s">
        <v>81</v>
      </c>
      <c r="AH2422" s="34">
        <f t="shared" si="310"/>
        <v>48003924.659999996</v>
      </c>
      <c r="AI2422" s="67" t="s">
        <v>82</v>
      </c>
      <c r="AJ2422" s="66"/>
      <c r="AK2422" s="66" t="s">
        <v>631</v>
      </c>
      <c r="AL2422" s="67"/>
    </row>
    <row r="2423" spans="1:38" ht="11.25" customHeight="1">
      <c r="A2423" s="4">
        <v>6542</v>
      </c>
      <c r="B2423" s="67" t="s">
        <v>72</v>
      </c>
      <c r="C2423" s="67" t="s">
        <v>72</v>
      </c>
      <c r="D2423" s="67" t="s">
        <v>72</v>
      </c>
      <c r="E2423" s="68">
        <v>44489</v>
      </c>
      <c r="F2423" s="68">
        <v>44489</v>
      </c>
      <c r="G2423" s="68" t="s">
        <v>73</v>
      </c>
      <c r="H2423" s="67" t="s">
        <v>26</v>
      </c>
      <c r="I2423" s="67">
        <v>14</v>
      </c>
      <c r="J2423" s="67" t="s">
        <v>74</v>
      </c>
      <c r="K2423" s="67"/>
      <c r="L2423" s="67" t="s">
        <v>631</v>
      </c>
      <c r="M2423" s="66" t="s">
        <v>7685</v>
      </c>
      <c r="N2423" s="67" t="s">
        <v>7455</v>
      </c>
      <c r="O2423" s="67" t="s">
        <v>7456</v>
      </c>
      <c r="P2423" s="68">
        <v>44015</v>
      </c>
      <c r="Q2423" s="71">
        <v>48003924.659999996</v>
      </c>
      <c r="R2423" s="71"/>
      <c r="S2423" s="71">
        <v>48003924.659999996</v>
      </c>
      <c r="T2423" s="67" t="s">
        <v>79</v>
      </c>
      <c r="U2423" s="67">
        <v>3092</v>
      </c>
      <c r="V2423" s="68">
        <v>44530</v>
      </c>
      <c r="W2423" s="68">
        <v>44530</v>
      </c>
      <c r="X2423" s="71">
        <f t="shared" si="308"/>
        <v>48003924.659999996</v>
      </c>
      <c r="Y2423" s="71"/>
      <c r="Z2423" s="71">
        <f t="shared" si="309"/>
        <v>48003924.659999996</v>
      </c>
      <c r="AA2423" s="67" t="s">
        <v>80</v>
      </c>
      <c r="AB2423" s="67"/>
      <c r="AC2423" s="67"/>
      <c r="AD2423" s="67"/>
      <c r="AE2423" s="67"/>
      <c r="AF2423" s="67"/>
      <c r="AG2423" s="67" t="s">
        <v>81</v>
      </c>
      <c r="AH2423" s="34">
        <f t="shared" si="310"/>
        <v>48003924.659999996</v>
      </c>
      <c r="AI2423" s="67" t="s">
        <v>82</v>
      </c>
      <c r="AJ2423" s="66"/>
      <c r="AK2423" s="66" t="s">
        <v>631</v>
      </c>
      <c r="AL2423" s="67"/>
    </row>
    <row r="2424" spans="1:38" ht="11.25" customHeight="1">
      <c r="A2424" s="4">
        <v>6542</v>
      </c>
      <c r="B2424" s="67" t="s">
        <v>72</v>
      </c>
      <c r="C2424" s="67" t="s">
        <v>72</v>
      </c>
      <c r="D2424" s="67" t="s">
        <v>72</v>
      </c>
      <c r="E2424" s="68">
        <v>44489</v>
      </c>
      <c r="F2424" s="68">
        <v>44489</v>
      </c>
      <c r="G2424" s="68" t="s">
        <v>73</v>
      </c>
      <c r="H2424" s="67" t="s">
        <v>26</v>
      </c>
      <c r="I2424" s="67">
        <v>14</v>
      </c>
      <c r="J2424" s="67" t="s">
        <v>74</v>
      </c>
      <c r="K2424" s="67"/>
      <c r="L2424" s="67" t="s">
        <v>631</v>
      </c>
      <c r="M2424" s="66" t="s">
        <v>7686</v>
      </c>
      <c r="N2424" s="67" t="s">
        <v>7455</v>
      </c>
      <c r="O2424" s="67" t="s">
        <v>7456</v>
      </c>
      <c r="P2424" s="68">
        <v>44015</v>
      </c>
      <c r="Q2424" s="71">
        <v>48003924.659999996</v>
      </c>
      <c r="R2424" s="71"/>
      <c r="S2424" s="71">
        <v>48003924.659999996</v>
      </c>
      <c r="T2424" s="67" t="s">
        <v>79</v>
      </c>
      <c r="U2424" s="67">
        <v>3092</v>
      </c>
      <c r="V2424" s="68">
        <v>44530</v>
      </c>
      <c r="W2424" s="68">
        <v>44530</v>
      </c>
      <c r="X2424" s="71">
        <f t="shared" si="308"/>
        <v>48003924.659999996</v>
      </c>
      <c r="Y2424" s="71"/>
      <c r="Z2424" s="71">
        <f t="shared" si="309"/>
        <v>48003924.659999996</v>
      </c>
      <c r="AA2424" s="67" t="s">
        <v>80</v>
      </c>
      <c r="AB2424" s="67"/>
      <c r="AC2424" s="67"/>
      <c r="AD2424" s="67"/>
      <c r="AE2424" s="67"/>
      <c r="AF2424" s="67"/>
      <c r="AG2424" s="67" t="s">
        <v>81</v>
      </c>
      <c r="AH2424" s="34">
        <f t="shared" si="310"/>
        <v>48003924.659999996</v>
      </c>
      <c r="AI2424" s="67" t="s">
        <v>82</v>
      </c>
      <c r="AJ2424" s="66"/>
      <c r="AK2424" s="66" t="s">
        <v>631</v>
      </c>
      <c r="AL2424" s="67"/>
    </row>
    <row r="2425" spans="1:38" ht="11.25" customHeight="1">
      <c r="A2425" s="4">
        <v>6542</v>
      </c>
      <c r="B2425" s="67" t="s">
        <v>72</v>
      </c>
      <c r="C2425" s="67" t="s">
        <v>72</v>
      </c>
      <c r="D2425" s="67" t="s">
        <v>72</v>
      </c>
      <c r="E2425" s="68">
        <v>44489</v>
      </c>
      <c r="F2425" s="68">
        <v>44489</v>
      </c>
      <c r="G2425" s="68" t="s">
        <v>73</v>
      </c>
      <c r="H2425" s="67" t="s">
        <v>26</v>
      </c>
      <c r="I2425" s="67">
        <v>14</v>
      </c>
      <c r="J2425" s="67" t="s">
        <v>74</v>
      </c>
      <c r="K2425" s="67"/>
      <c r="L2425" s="67" t="s">
        <v>631</v>
      </c>
      <c r="M2425" s="66" t="s">
        <v>7687</v>
      </c>
      <c r="N2425" s="67" t="s">
        <v>7455</v>
      </c>
      <c r="O2425" s="67" t="s">
        <v>7456</v>
      </c>
      <c r="P2425" s="68">
        <v>44015</v>
      </c>
      <c r="Q2425" s="71">
        <v>48003924.659999996</v>
      </c>
      <c r="R2425" s="71"/>
      <c r="S2425" s="71">
        <v>48003924.659999996</v>
      </c>
      <c r="T2425" s="67" t="s">
        <v>79</v>
      </c>
      <c r="U2425" s="67">
        <v>3092</v>
      </c>
      <c r="V2425" s="68">
        <v>44530</v>
      </c>
      <c r="W2425" s="68">
        <v>44530</v>
      </c>
      <c r="X2425" s="71">
        <f t="shared" si="308"/>
        <v>48003924.659999996</v>
      </c>
      <c r="Y2425" s="71"/>
      <c r="Z2425" s="71">
        <f t="shared" si="309"/>
        <v>48003924.659999996</v>
      </c>
      <c r="AA2425" s="67" t="s">
        <v>80</v>
      </c>
      <c r="AB2425" s="67"/>
      <c r="AC2425" s="67"/>
      <c r="AD2425" s="67"/>
      <c r="AE2425" s="67"/>
      <c r="AF2425" s="67"/>
      <c r="AG2425" s="67" t="s">
        <v>81</v>
      </c>
      <c r="AH2425" s="34">
        <f t="shared" si="310"/>
        <v>48003924.659999996</v>
      </c>
      <c r="AI2425" s="67" t="s">
        <v>82</v>
      </c>
      <c r="AJ2425" s="66"/>
      <c r="AK2425" s="66" t="s">
        <v>631</v>
      </c>
      <c r="AL2425" s="67"/>
    </row>
    <row r="2426" spans="1:38" ht="11.25" customHeight="1">
      <c r="A2426" s="4">
        <v>6542</v>
      </c>
      <c r="B2426" s="67" t="s">
        <v>72</v>
      </c>
      <c r="C2426" s="67" t="s">
        <v>72</v>
      </c>
      <c r="D2426" s="67" t="s">
        <v>72</v>
      </c>
      <c r="E2426" s="68">
        <v>44489</v>
      </c>
      <c r="F2426" s="68">
        <v>44489</v>
      </c>
      <c r="G2426" s="68" t="s">
        <v>73</v>
      </c>
      <c r="H2426" s="67" t="s">
        <v>26</v>
      </c>
      <c r="I2426" s="67">
        <v>14</v>
      </c>
      <c r="J2426" s="67" t="s">
        <v>74</v>
      </c>
      <c r="K2426" s="67"/>
      <c r="L2426" s="67" t="s">
        <v>631</v>
      </c>
      <c r="M2426" s="66" t="s">
        <v>7688</v>
      </c>
      <c r="N2426" s="67" t="s">
        <v>7455</v>
      </c>
      <c r="O2426" s="67" t="s">
        <v>7456</v>
      </c>
      <c r="P2426" s="68">
        <v>44015</v>
      </c>
      <c r="Q2426" s="71">
        <v>48003924.659999996</v>
      </c>
      <c r="R2426" s="71"/>
      <c r="S2426" s="71">
        <v>48003924.659999996</v>
      </c>
      <c r="T2426" s="67" t="s">
        <v>79</v>
      </c>
      <c r="U2426" s="67">
        <v>3092</v>
      </c>
      <c r="V2426" s="68">
        <v>44530</v>
      </c>
      <c r="W2426" s="68">
        <v>44530</v>
      </c>
      <c r="X2426" s="71">
        <f t="shared" si="308"/>
        <v>48003924.659999996</v>
      </c>
      <c r="Y2426" s="71"/>
      <c r="Z2426" s="71">
        <f t="shared" si="309"/>
        <v>48003924.659999996</v>
      </c>
      <c r="AA2426" s="67" t="s">
        <v>80</v>
      </c>
      <c r="AB2426" s="67"/>
      <c r="AC2426" s="67"/>
      <c r="AD2426" s="67"/>
      <c r="AE2426" s="67"/>
      <c r="AF2426" s="67"/>
      <c r="AG2426" s="67" t="s">
        <v>81</v>
      </c>
      <c r="AH2426" s="34">
        <f t="shared" si="310"/>
        <v>48003924.659999996</v>
      </c>
      <c r="AI2426" s="67" t="s">
        <v>82</v>
      </c>
      <c r="AJ2426" s="66"/>
      <c r="AK2426" s="66" t="s">
        <v>631</v>
      </c>
      <c r="AL2426" s="67"/>
    </row>
    <row r="2427" spans="1:38" ht="11.25" customHeight="1">
      <c r="A2427" s="4">
        <v>6542</v>
      </c>
      <c r="B2427" s="67" t="s">
        <v>72</v>
      </c>
      <c r="C2427" s="67" t="s">
        <v>72</v>
      </c>
      <c r="D2427" s="67" t="s">
        <v>72</v>
      </c>
      <c r="E2427" s="68">
        <v>44489</v>
      </c>
      <c r="F2427" s="68">
        <v>44489</v>
      </c>
      <c r="G2427" s="68" t="s">
        <v>73</v>
      </c>
      <c r="H2427" s="67" t="s">
        <v>26</v>
      </c>
      <c r="I2427" s="67">
        <v>14</v>
      </c>
      <c r="J2427" s="67" t="s">
        <v>74</v>
      </c>
      <c r="K2427" s="67"/>
      <c r="L2427" s="67" t="s">
        <v>631</v>
      </c>
      <c r="M2427" s="66" t="s">
        <v>7689</v>
      </c>
      <c r="N2427" s="67" t="s">
        <v>7455</v>
      </c>
      <c r="O2427" s="67" t="s">
        <v>7456</v>
      </c>
      <c r="P2427" s="68">
        <v>44015</v>
      </c>
      <c r="Q2427" s="71">
        <v>48003924.659999996</v>
      </c>
      <c r="R2427" s="71"/>
      <c r="S2427" s="71">
        <v>48003924.659999996</v>
      </c>
      <c r="T2427" s="67" t="s">
        <v>79</v>
      </c>
      <c r="U2427" s="67">
        <v>3092</v>
      </c>
      <c r="V2427" s="68">
        <v>44530</v>
      </c>
      <c r="W2427" s="68">
        <v>44530</v>
      </c>
      <c r="X2427" s="71">
        <f t="shared" si="308"/>
        <v>48003924.659999996</v>
      </c>
      <c r="Y2427" s="71"/>
      <c r="Z2427" s="71">
        <f t="shared" si="309"/>
        <v>48003924.659999996</v>
      </c>
      <c r="AA2427" s="67" t="s">
        <v>80</v>
      </c>
      <c r="AB2427" s="67"/>
      <c r="AC2427" s="67"/>
      <c r="AD2427" s="67"/>
      <c r="AE2427" s="67"/>
      <c r="AF2427" s="67"/>
      <c r="AG2427" s="67" t="s">
        <v>81</v>
      </c>
      <c r="AH2427" s="34">
        <f t="shared" si="310"/>
        <v>48003924.659999996</v>
      </c>
      <c r="AI2427" s="67" t="s">
        <v>82</v>
      </c>
      <c r="AJ2427" s="66"/>
      <c r="AK2427" s="66" t="s">
        <v>631</v>
      </c>
      <c r="AL2427" s="67"/>
    </row>
    <row r="2428" spans="1:38" ht="11.25" customHeight="1">
      <c r="A2428" s="4">
        <v>6542</v>
      </c>
      <c r="B2428" s="67" t="s">
        <v>72</v>
      </c>
      <c r="C2428" s="67" t="s">
        <v>72</v>
      </c>
      <c r="D2428" s="67" t="s">
        <v>72</v>
      </c>
      <c r="E2428" s="68">
        <v>44489</v>
      </c>
      <c r="F2428" s="68">
        <v>44489</v>
      </c>
      <c r="G2428" s="68" t="s">
        <v>73</v>
      </c>
      <c r="H2428" s="67" t="s">
        <v>26</v>
      </c>
      <c r="I2428" s="67">
        <v>14</v>
      </c>
      <c r="J2428" s="67" t="s">
        <v>74</v>
      </c>
      <c r="K2428" s="67"/>
      <c r="L2428" s="67" t="s">
        <v>631</v>
      </c>
      <c r="M2428" s="66" t="s">
        <v>7690</v>
      </c>
      <c r="N2428" s="67" t="s">
        <v>7455</v>
      </c>
      <c r="O2428" s="67" t="s">
        <v>7456</v>
      </c>
      <c r="P2428" s="68">
        <v>44015</v>
      </c>
      <c r="Q2428" s="71">
        <v>2745024</v>
      </c>
      <c r="R2428" s="71"/>
      <c r="S2428" s="71">
        <v>2745024</v>
      </c>
      <c r="T2428" s="67" t="s">
        <v>79</v>
      </c>
      <c r="U2428" s="67">
        <v>3092</v>
      </c>
      <c r="V2428" s="68">
        <v>44530</v>
      </c>
      <c r="W2428" s="68">
        <v>44530</v>
      </c>
      <c r="X2428" s="71">
        <f t="shared" si="308"/>
        <v>2745024</v>
      </c>
      <c r="Y2428" s="71"/>
      <c r="Z2428" s="71">
        <f t="shared" si="309"/>
        <v>2745024</v>
      </c>
      <c r="AA2428" s="67" t="s">
        <v>80</v>
      </c>
      <c r="AB2428" s="67"/>
      <c r="AC2428" s="67"/>
      <c r="AD2428" s="67"/>
      <c r="AE2428" s="67"/>
      <c r="AF2428" s="67"/>
      <c r="AG2428" s="67" t="s">
        <v>81</v>
      </c>
      <c r="AH2428" s="34">
        <f t="shared" si="310"/>
        <v>2745024</v>
      </c>
      <c r="AI2428" s="67" t="s">
        <v>82</v>
      </c>
      <c r="AJ2428" s="66"/>
      <c r="AK2428" s="66" t="s">
        <v>631</v>
      </c>
      <c r="AL2428" s="67"/>
    </row>
    <row r="2429" spans="1:38" ht="11.25" customHeight="1">
      <c r="A2429" s="4">
        <v>6542</v>
      </c>
      <c r="B2429" s="67" t="s">
        <v>72</v>
      </c>
      <c r="C2429" s="67" t="s">
        <v>72</v>
      </c>
      <c r="D2429" s="67" t="s">
        <v>72</v>
      </c>
      <c r="E2429" s="68">
        <v>44489</v>
      </c>
      <c r="F2429" s="68">
        <v>44489</v>
      </c>
      <c r="G2429" s="68" t="s">
        <v>73</v>
      </c>
      <c r="H2429" s="67" t="s">
        <v>26</v>
      </c>
      <c r="I2429" s="67">
        <v>14</v>
      </c>
      <c r="J2429" s="67" t="s">
        <v>74</v>
      </c>
      <c r="K2429" s="67"/>
      <c r="L2429" s="67" t="s">
        <v>631</v>
      </c>
      <c r="M2429" s="66" t="s">
        <v>7691</v>
      </c>
      <c r="N2429" s="67" t="s">
        <v>7455</v>
      </c>
      <c r="O2429" s="67" t="s">
        <v>7456</v>
      </c>
      <c r="P2429" s="68">
        <v>44015</v>
      </c>
      <c r="Q2429" s="71">
        <v>48003924.659999996</v>
      </c>
      <c r="R2429" s="71"/>
      <c r="S2429" s="71">
        <v>48003924.659999996</v>
      </c>
      <c r="T2429" s="67" t="s">
        <v>79</v>
      </c>
      <c r="U2429" s="67">
        <v>3092</v>
      </c>
      <c r="V2429" s="68">
        <v>44530</v>
      </c>
      <c r="W2429" s="68">
        <v>44530</v>
      </c>
      <c r="X2429" s="71">
        <f t="shared" si="308"/>
        <v>48003924.659999996</v>
      </c>
      <c r="Y2429" s="71"/>
      <c r="Z2429" s="71">
        <f t="shared" si="309"/>
        <v>48003924.659999996</v>
      </c>
      <c r="AA2429" s="67" t="s">
        <v>80</v>
      </c>
      <c r="AB2429" s="67"/>
      <c r="AC2429" s="67"/>
      <c r="AD2429" s="67"/>
      <c r="AE2429" s="67"/>
      <c r="AF2429" s="67"/>
      <c r="AG2429" s="67" t="s">
        <v>81</v>
      </c>
      <c r="AH2429" s="34">
        <f t="shared" si="310"/>
        <v>48003924.659999996</v>
      </c>
      <c r="AI2429" s="67" t="s">
        <v>82</v>
      </c>
      <c r="AJ2429" s="66"/>
      <c r="AK2429" s="66" t="s">
        <v>631</v>
      </c>
      <c r="AL2429" s="67"/>
    </row>
    <row r="2430" spans="1:38" ht="11.25" customHeight="1">
      <c r="A2430" s="4">
        <v>6542</v>
      </c>
      <c r="B2430" s="67" t="s">
        <v>72</v>
      </c>
      <c r="C2430" s="67" t="s">
        <v>72</v>
      </c>
      <c r="D2430" s="67" t="s">
        <v>72</v>
      </c>
      <c r="E2430" s="68">
        <v>44489</v>
      </c>
      <c r="F2430" s="68">
        <v>44489</v>
      </c>
      <c r="G2430" s="68" t="s">
        <v>73</v>
      </c>
      <c r="H2430" s="67" t="s">
        <v>26</v>
      </c>
      <c r="I2430" s="67">
        <v>14</v>
      </c>
      <c r="J2430" s="67" t="s">
        <v>74</v>
      </c>
      <c r="K2430" s="67"/>
      <c r="L2430" s="67" t="s">
        <v>631</v>
      </c>
      <c r="M2430" s="66" t="s">
        <v>7692</v>
      </c>
      <c r="N2430" s="67" t="s">
        <v>7455</v>
      </c>
      <c r="O2430" s="67" t="s">
        <v>7456</v>
      </c>
      <c r="P2430" s="68">
        <v>44015</v>
      </c>
      <c r="Q2430" s="71">
        <v>48003924.659999996</v>
      </c>
      <c r="R2430" s="71"/>
      <c r="S2430" s="71">
        <v>48003924.659999996</v>
      </c>
      <c r="T2430" s="67" t="s">
        <v>79</v>
      </c>
      <c r="U2430" s="67">
        <v>3092</v>
      </c>
      <c r="V2430" s="68">
        <v>44530</v>
      </c>
      <c r="W2430" s="68">
        <v>44530</v>
      </c>
      <c r="X2430" s="71">
        <f t="shared" si="308"/>
        <v>48003924.659999996</v>
      </c>
      <c r="Y2430" s="71"/>
      <c r="Z2430" s="71">
        <f t="shared" si="309"/>
        <v>48003924.659999996</v>
      </c>
      <c r="AA2430" s="67" t="s">
        <v>80</v>
      </c>
      <c r="AB2430" s="67"/>
      <c r="AC2430" s="67"/>
      <c r="AD2430" s="67"/>
      <c r="AE2430" s="67"/>
      <c r="AF2430" s="67"/>
      <c r="AG2430" s="67" t="s">
        <v>81</v>
      </c>
      <c r="AH2430" s="34">
        <f t="shared" si="310"/>
        <v>48003924.659999996</v>
      </c>
      <c r="AI2430" s="67" t="s">
        <v>82</v>
      </c>
      <c r="AJ2430" s="66"/>
      <c r="AK2430" s="66" t="s">
        <v>631</v>
      </c>
      <c r="AL2430" s="67"/>
    </row>
    <row r="2431" spans="1:38" ht="11.25" customHeight="1">
      <c r="A2431" s="4">
        <v>6542</v>
      </c>
      <c r="B2431" s="67" t="s">
        <v>72</v>
      </c>
      <c r="C2431" s="67" t="s">
        <v>72</v>
      </c>
      <c r="D2431" s="67" t="s">
        <v>72</v>
      </c>
      <c r="E2431" s="68">
        <v>44489</v>
      </c>
      <c r="F2431" s="68">
        <v>44489</v>
      </c>
      <c r="G2431" s="68" t="s">
        <v>73</v>
      </c>
      <c r="H2431" s="67" t="s">
        <v>26</v>
      </c>
      <c r="I2431" s="67">
        <v>14</v>
      </c>
      <c r="J2431" s="67" t="s">
        <v>74</v>
      </c>
      <c r="K2431" s="67"/>
      <c r="L2431" s="67" t="s">
        <v>631</v>
      </c>
      <c r="M2431" s="66" t="s">
        <v>7693</v>
      </c>
      <c r="N2431" s="67" t="s">
        <v>7455</v>
      </c>
      <c r="O2431" s="67" t="s">
        <v>7456</v>
      </c>
      <c r="P2431" s="68">
        <v>44015</v>
      </c>
      <c r="Q2431" s="71">
        <v>48003924.659999996</v>
      </c>
      <c r="R2431" s="71"/>
      <c r="S2431" s="71">
        <v>48003924.659999996</v>
      </c>
      <c r="T2431" s="67" t="s">
        <v>79</v>
      </c>
      <c r="U2431" s="67">
        <v>3092</v>
      </c>
      <c r="V2431" s="68">
        <v>44530</v>
      </c>
      <c r="W2431" s="68">
        <v>44530</v>
      </c>
      <c r="X2431" s="71">
        <f t="shared" si="308"/>
        <v>48003924.659999996</v>
      </c>
      <c r="Y2431" s="71"/>
      <c r="Z2431" s="71">
        <f t="shared" si="309"/>
        <v>48003924.659999996</v>
      </c>
      <c r="AA2431" s="67" t="s">
        <v>80</v>
      </c>
      <c r="AB2431" s="67"/>
      <c r="AC2431" s="67"/>
      <c r="AD2431" s="67"/>
      <c r="AE2431" s="67"/>
      <c r="AF2431" s="67"/>
      <c r="AG2431" s="67" t="s">
        <v>81</v>
      </c>
      <c r="AH2431" s="34">
        <f t="shared" si="310"/>
        <v>48003924.659999996</v>
      </c>
      <c r="AI2431" s="67" t="s">
        <v>82</v>
      </c>
      <c r="AJ2431" s="66"/>
      <c r="AK2431" s="66" t="s">
        <v>631</v>
      </c>
      <c r="AL2431" s="67"/>
    </row>
    <row r="2432" spans="1:38" ht="11.25" customHeight="1">
      <c r="A2432" s="4">
        <v>6543</v>
      </c>
      <c r="B2432" s="67" t="s">
        <v>72</v>
      </c>
      <c r="C2432" s="67" t="s">
        <v>72</v>
      </c>
      <c r="D2432" s="67" t="s">
        <v>72</v>
      </c>
      <c r="E2432" s="68">
        <v>44489</v>
      </c>
      <c r="F2432" s="68">
        <v>44489</v>
      </c>
      <c r="G2432" s="68" t="s">
        <v>73</v>
      </c>
      <c r="H2432" s="67" t="s">
        <v>21</v>
      </c>
      <c r="I2432" s="67">
        <v>14</v>
      </c>
      <c r="J2432" s="67" t="s">
        <v>74</v>
      </c>
      <c r="K2432" s="67"/>
      <c r="L2432" s="67" t="s">
        <v>631</v>
      </c>
      <c r="M2432" s="66" t="s">
        <v>7694</v>
      </c>
      <c r="N2432" s="67" t="s">
        <v>7695</v>
      </c>
      <c r="O2432" s="67" t="s">
        <v>7696</v>
      </c>
      <c r="P2432" s="68">
        <v>43835</v>
      </c>
      <c r="Q2432" s="71">
        <v>12500000</v>
      </c>
      <c r="R2432" s="71"/>
      <c r="S2432" s="71">
        <v>12500000</v>
      </c>
      <c r="T2432" s="67" t="s">
        <v>79</v>
      </c>
      <c r="U2432" s="67">
        <v>2566</v>
      </c>
      <c r="V2432" s="68">
        <v>44510</v>
      </c>
      <c r="W2432" s="68">
        <v>44516</v>
      </c>
      <c r="X2432" s="71">
        <f t="shared" si="308"/>
        <v>12500000</v>
      </c>
      <c r="Y2432" s="71"/>
      <c r="Z2432" s="71">
        <f t="shared" si="309"/>
        <v>12500000</v>
      </c>
      <c r="AA2432" s="67" t="s">
        <v>80</v>
      </c>
      <c r="AB2432" s="67"/>
      <c r="AC2432" s="67"/>
      <c r="AD2432" s="67">
        <v>1969</v>
      </c>
      <c r="AE2432" s="67"/>
      <c r="AF2432" s="67"/>
      <c r="AG2432" s="67" t="s">
        <v>81</v>
      </c>
      <c r="AH2432" s="34">
        <f t="shared" si="310"/>
        <v>12500000</v>
      </c>
      <c r="AI2432" s="67" t="s">
        <v>82</v>
      </c>
      <c r="AJ2432" s="66"/>
      <c r="AK2432" s="66" t="s">
        <v>631</v>
      </c>
      <c r="AL2432" s="67"/>
    </row>
    <row r="2433" spans="1:38" ht="11.25" customHeight="1">
      <c r="A2433" s="4">
        <v>6544</v>
      </c>
      <c r="B2433" s="67" t="s">
        <v>72</v>
      </c>
      <c r="C2433" s="67" t="s">
        <v>72</v>
      </c>
      <c r="D2433" s="67" t="s">
        <v>72</v>
      </c>
      <c r="E2433" s="68">
        <v>44489</v>
      </c>
      <c r="F2433" s="68">
        <v>44489</v>
      </c>
      <c r="G2433" s="68" t="s">
        <v>73</v>
      </c>
      <c r="H2433" s="67" t="s">
        <v>21</v>
      </c>
      <c r="I2433" s="67">
        <v>14</v>
      </c>
      <c r="J2433" s="67" t="s">
        <v>74</v>
      </c>
      <c r="K2433" s="67"/>
      <c r="L2433" s="67" t="s">
        <v>631</v>
      </c>
      <c r="M2433" s="66" t="s">
        <v>7697</v>
      </c>
      <c r="N2433" s="67" t="s">
        <v>7698</v>
      </c>
      <c r="O2433" s="67" t="s">
        <v>7699</v>
      </c>
      <c r="P2433" s="68">
        <v>43835</v>
      </c>
      <c r="Q2433" s="71">
        <v>6875000</v>
      </c>
      <c r="R2433" s="71"/>
      <c r="S2433" s="71">
        <v>6875000</v>
      </c>
      <c r="T2433" s="67" t="s">
        <v>79</v>
      </c>
      <c r="U2433" s="67">
        <v>2567</v>
      </c>
      <c r="V2433" s="68">
        <v>44510</v>
      </c>
      <c r="W2433" s="68">
        <v>44516</v>
      </c>
      <c r="X2433" s="71">
        <f t="shared" si="308"/>
        <v>6875000</v>
      </c>
      <c r="Y2433" s="71"/>
      <c r="Z2433" s="71">
        <f t="shared" si="309"/>
        <v>6875000</v>
      </c>
      <c r="AA2433" s="67" t="s">
        <v>80</v>
      </c>
      <c r="AB2433" s="67"/>
      <c r="AC2433" s="67"/>
      <c r="AD2433" s="67">
        <v>1968</v>
      </c>
      <c r="AE2433" s="67"/>
      <c r="AF2433" s="67"/>
      <c r="AG2433" s="67" t="s">
        <v>81</v>
      </c>
      <c r="AH2433" s="34">
        <f t="shared" si="310"/>
        <v>6875000</v>
      </c>
      <c r="AI2433" s="67" t="s">
        <v>82</v>
      </c>
      <c r="AJ2433" s="66"/>
      <c r="AK2433" s="66" t="s">
        <v>631</v>
      </c>
      <c r="AL2433" s="67"/>
    </row>
    <row r="2434" spans="1:38" ht="11.25" customHeight="1">
      <c r="A2434" s="4">
        <v>6545</v>
      </c>
      <c r="B2434" s="67" t="s">
        <v>72</v>
      </c>
      <c r="C2434" s="67" t="s">
        <v>72</v>
      </c>
      <c r="D2434" s="67" t="s">
        <v>72</v>
      </c>
      <c r="E2434" s="68">
        <v>44489</v>
      </c>
      <c r="F2434" s="68">
        <v>44489</v>
      </c>
      <c r="G2434" s="68" t="s">
        <v>73</v>
      </c>
      <c r="H2434" s="67" t="s">
        <v>21</v>
      </c>
      <c r="I2434" s="67">
        <v>14</v>
      </c>
      <c r="J2434" s="67" t="s">
        <v>74</v>
      </c>
      <c r="K2434" s="67"/>
      <c r="L2434" s="67" t="s">
        <v>631</v>
      </c>
      <c r="M2434" s="66" t="s">
        <v>7700</v>
      </c>
      <c r="N2434" s="67" t="s">
        <v>7701</v>
      </c>
      <c r="O2434" s="67" t="s">
        <v>7702</v>
      </c>
      <c r="P2434" s="68">
        <v>43835</v>
      </c>
      <c r="Q2434" s="71">
        <v>17154488.120000001</v>
      </c>
      <c r="R2434" s="71"/>
      <c r="S2434" s="71">
        <v>17154488.120000001</v>
      </c>
      <c r="T2434" s="67" t="s">
        <v>79</v>
      </c>
      <c r="U2434" s="67">
        <v>2561</v>
      </c>
      <c r="V2434" s="68">
        <v>44510</v>
      </c>
      <c r="W2434" s="68">
        <v>44516</v>
      </c>
      <c r="X2434" s="71">
        <f t="shared" si="308"/>
        <v>17154488.120000001</v>
      </c>
      <c r="Y2434" s="71"/>
      <c r="Z2434" s="71">
        <f t="shared" si="309"/>
        <v>17154488.120000001</v>
      </c>
      <c r="AA2434" s="67" t="s">
        <v>80</v>
      </c>
      <c r="AB2434" s="67"/>
      <c r="AC2434" s="67"/>
      <c r="AD2434" s="67">
        <v>1973</v>
      </c>
      <c r="AE2434" s="67"/>
      <c r="AF2434" s="67"/>
      <c r="AG2434" s="67" t="s">
        <v>81</v>
      </c>
      <c r="AH2434" s="34">
        <f t="shared" si="310"/>
        <v>17154488.120000001</v>
      </c>
      <c r="AI2434" s="67" t="s">
        <v>82</v>
      </c>
      <c r="AJ2434" s="66"/>
      <c r="AK2434" s="66" t="s">
        <v>631</v>
      </c>
      <c r="AL2434" s="67"/>
    </row>
    <row r="2435" spans="1:38" ht="11.25" customHeight="1">
      <c r="A2435" s="4">
        <v>6546</v>
      </c>
      <c r="B2435" s="67" t="s">
        <v>72</v>
      </c>
      <c r="C2435" s="67" t="s">
        <v>72</v>
      </c>
      <c r="D2435" s="67" t="s">
        <v>72</v>
      </c>
      <c r="E2435" s="68">
        <v>44489</v>
      </c>
      <c r="F2435" s="68">
        <v>44489</v>
      </c>
      <c r="G2435" s="68" t="s">
        <v>73</v>
      </c>
      <c r="H2435" s="67" t="s">
        <v>21</v>
      </c>
      <c r="I2435" s="67">
        <v>14</v>
      </c>
      <c r="J2435" s="67" t="s">
        <v>74</v>
      </c>
      <c r="K2435" s="67"/>
      <c r="L2435" s="67" t="s">
        <v>631</v>
      </c>
      <c r="M2435" s="66" t="s">
        <v>7703</v>
      </c>
      <c r="N2435" s="67" t="s">
        <v>7704</v>
      </c>
      <c r="O2435" s="67" t="s">
        <v>7705</v>
      </c>
      <c r="P2435" s="68">
        <v>43835</v>
      </c>
      <c r="Q2435" s="71">
        <v>4287500</v>
      </c>
      <c r="R2435" s="71"/>
      <c r="S2435" s="71">
        <v>4287500</v>
      </c>
      <c r="T2435" s="67" t="s">
        <v>79</v>
      </c>
      <c r="U2435" s="67">
        <v>2560</v>
      </c>
      <c r="V2435" s="68">
        <v>44510</v>
      </c>
      <c r="W2435" s="68">
        <v>44516</v>
      </c>
      <c r="X2435" s="71">
        <f t="shared" si="308"/>
        <v>4287500</v>
      </c>
      <c r="Y2435" s="71"/>
      <c r="Z2435" s="71">
        <f t="shared" si="309"/>
        <v>4287500</v>
      </c>
      <c r="AA2435" s="67" t="s">
        <v>80</v>
      </c>
      <c r="AB2435" s="67"/>
      <c r="AC2435" s="67"/>
      <c r="AD2435" s="67">
        <v>1974</v>
      </c>
      <c r="AE2435" s="67"/>
      <c r="AF2435" s="67"/>
      <c r="AG2435" s="67" t="s">
        <v>81</v>
      </c>
      <c r="AH2435" s="34">
        <f t="shared" si="310"/>
        <v>4287500</v>
      </c>
      <c r="AI2435" s="67" t="s">
        <v>82</v>
      </c>
      <c r="AJ2435" s="66"/>
      <c r="AK2435" s="66" t="s">
        <v>631</v>
      </c>
      <c r="AL2435" s="67"/>
    </row>
    <row r="2436" spans="1:38" ht="11.25" customHeight="1">
      <c r="A2436" s="4">
        <v>6547</v>
      </c>
      <c r="B2436" s="67" t="s">
        <v>72</v>
      </c>
      <c r="C2436" s="67" t="s">
        <v>72</v>
      </c>
      <c r="D2436" s="67" t="s">
        <v>72</v>
      </c>
      <c r="E2436" s="68">
        <v>44489</v>
      </c>
      <c r="F2436" s="68">
        <v>44489</v>
      </c>
      <c r="G2436" s="68" t="s">
        <v>73</v>
      </c>
      <c r="H2436" s="67" t="s">
        <v>21</v>
      </c>
      <c r="I2436" s="67">
        <v>14</v>
      </c>
      <c r="J2436" s="67" t="s">
        <v>74</v>
      </c>
      <c r="K2436" s="67"/>
      <c r="L2436" s="67" t="s">
        <v>631</v>
      </c>
      <c r="M2436" s="66" t="s">
        <v>7706</v>
      </c>
      <c r="N2436" s="67" t="s">
        <v>7707</v>
      </c>
      <c r="O2436" s="67" t="s">
        <v>7708</v>
      </c>
      <c r="P2436" s="68">
        <v>43835</v>
      </c>
      <c r="Q2436" s="71">
        <v>15992055.85</v>
      </c>
      <c r="R2436" s="71"/>
      <c r="S2436" s="71">
        <v>15000000</v>
      </c>
      <c r="T2436" s="67" t="s">
        <v>79</v>
      </c>
      <c r="U2436" s="67">
        <v>2212</v>
      </c>
      <c r="V2436" s="68">
        <v>44494</v>
      </c>
      <c r="W2436" s="68">
        <v>44496</v>
      </c>
      <c r="X2436" s="71">
        <f t="shared" si="308"/>
        <v>15000000</v>
      </c>
      <c r="Y2436" s="71"/>
      <c r="Z2436" s="71">
        <f t="shared" si="309"/>
        <v>15000000</v>
      </c>
      <c r="AA2436" s="67" t="s">
        <v>80</v>
      </c>
      <c r="AB2436" s="67"/>
      <c r="AC2436" s="67"/>
      <c r="AD2436" s="67"/>
      <c r="AE2436" s="67"/>
      <c r="AF2436" s="67"/>
      <c r="AG2436" s="67" t="s">
        <v>81</v>
      </c>
      <c r="AH2436" s="34">
        <f t="shared" si="310"/>
        <v>15000000</v>
      </c>
      <c r="AI2436" s="67" t="s">
        <v>82</v>
      </c>
      <c r="AJ2436" s="66"/>
      <c r="AK2436" s="66" t="s">
        <v>631</v>
      </c>
      <c r="AL2436" s="67"/>
    </row>
    <row r="2437" spans="1:38" ht="11.25" customHeight="1">
      <c r="A2437" s="4">
        <v>6548</v>
      </c>
      <c r="B2437" s="67" t="s">
        <v>72</v>
      </c>
      <c r="C2437" s="67" t="s">
        <v>72</v>
      </c>
      <c r="D2437" s="67" t="s">
        <v>72</v>
      </c>
      <c r="E2437" s="68">
        <v>44489</v>
      </c>
      <c r="F2437" s="68">
        <v>44489</v>
      </c>
      <c r="G2437" s="68" t="s">
        <v>73</v>
      </c>
      <c r="H2437" s="67" t="s">
        <v>21</v>
      </c>
      <c r="I2437" s="67">
        <v>14</v>
      </c>
      <c r="J2437" s="67" t="s">
        <v>74</v>
      </c>
      <c r="K2437" s="67"/>
      <c r="L2437" s="67" t="s">
        <v>631</v>
      </c>
      <c r="M2437" s="66" t="s">
        <v>7709</v>
      </c>
      <c r="N2437" s="67" t="s">
        <v>7710</v>
      </c>
      <c r="O2437" s="67" t="s">
        <v>7711</v>
      </c>
      <c r="P2437" s="68">
        <v>43835</v>
      </c>
      <c r="Q2437" s="71">
        <v>24875000</v>
      </c>
      <c r="R2437" s="71"/>
      <c r="S2437" s="71">
        <v>24875000</v>
      </c>
      <c r="T2437" s="67" t="s">
        <v>79</v>
      </c>
      <c r="U2437" s="67">
        <v>2565</v>
      </c>
      <c r="V2437" s="68">
        <v>44510</v>
      </c>
      <c r="W2437" s="68">
        <v>44516</v>
      </c>
      <c r="X2437" s="71">
        <f t="shared" si="308"/>
        <v>24875000</v>
      </c>
      <c r="Y2437" s="71"/>
      <c r="Z2437" s="71">
        <f t="shared" si="309"/>
        <v>24875000</v>
      </c>
      <c r="AA2437" s="67" t="s">
        <v>80</v>
      </c>
      <c r="AB2437" s="67"/>
      <c r="AC2437" s="67"/>
      <c r="AD2437" s="67">
        <v>1970</v>
      </c>
      <c r="AE2437" s="67"/>
      <c r="AF2437" s="67"/>
      <c r="AG2437" s="67" t="s">
        <v>81</v>
      </c>
      <c r="AH2437" s="34">
        <f t="shared" si="310"/>
        <v>24875000</v>
      </c>
      <c r="AI2437" s="67" t="s">
        <v>82</v>
      </c>
      <c r="AJ2437" s="66"/>
      <c r="AK2437" s="66" t="s">
        <v>631</v>
      </c>
      <c r="AL2437" s="67"/>
    </row>
    <row r="2438" spans="1:38" ht="11.25" customHeight="1">
      <c r="A2438" s="4">
        <v>6549</v>
      </c>
      <c r="B2438" s="67" t="s">
        <v>72</v>
      </c>
      <c r="C2438" s="67" t="s">
        <v>72</v>
      </c>
      <c r="D2438" s="67" t="s">
        <v>72</v>
      </c>
      <c r="E2438" s="68">
        <v>44489</v>
      </c>
      <c r="F2438" s="68">
        <v>44489</v>
      </c>
      <c r="G2438" s="68" t="s">
        <v>73</v>
      </c>
      <c r="H2438" s="67" t="s">
        <v>21</v>
      </c>
      <c r="I2438" s="67">
        <v>14</v>
      </c>
      <c r="J2438" s="67" t="s">
        <v>74</v>
      </c>
      <c r="K2438" s="67"/>
      <c r="L2438" s="67" t="s">
        <v>631</v>
      </c>
      <c r="M2438" s="66" t="s">
        <v>7712</v>
      </c>
      <c r="N2438" s="67" t="s">
        <v>7713</v>
      </c>
      <c r="O2438" s="67" t="s">
        <v>7714</v>
      </c>
      <c r="P2438" s="68">
        <v>43835</v>
      </c>
      <c r="Q2438" s="71">
        <v>22035123.32</v>
      </c>
      <c r="R2438" s="71"/>
      <c r="S2438" s="71">
        <v>22035123.32</v>
      </c>
      <c r="T2438" s="67" t="s">
        <v>79</v>
      </c>
      <c r="U2438" s="67">
        <v>2562</v>
      </c>
      <c r="V2438" s="68">
        <v>44510</v>
      </c>
      <c r="W2438" s="68">
        <v>44516</v>
      </c>
      <c r="X2438" s="71">
        <f t="shared" si="308"/>
        <v>22035123.32</v>
      </c>
      <c r="Y2438" s="71"/>
      <c r="Z2438" s="71">
        <f t="shared" si="309"/>
        <v>22035123.32</v>
      </c>
      <c r="AA2438" s="67" t="s">
        <v>80</v>
      </c>
      <c r="AB2438" s="67"/>
      <c r="AC2438" s="67"/>
      <c r="AD2438" s="67">
        <v>1972</v>
      </c>
      <c r="AE2438" s="67"/>
      <c r="AF2438" s="67"/>
      <c r="AG2438" s="67" t="s">
        <v>81</v>
      </c>
      <c r="AH2438" s="34">
        <f t="shared" si="310"/>
        <v>22035123.32</v>
      </c>
      <c r="AI2438" s="67" t="s">
        <v>82</v>
      </c>
      <c r="AJ2438" s="66"/>
      <c r="AK2438" s="66" t="s">
        <v>631</v>
      </c>
      <c r="AL2438" s="67"/>
    </row>
    <row r="2439" spans="1:38" ht="11.25" customHeight="1">
      <c r="A2439" s="4">
        <v>6550</v>
      </c>
      <c r="B2439" s="67" t="s">
        <v>72</v>
      </c>
      <c r="C2439" s="67" t="s">
        <v>72</v>
      </c>
      <c r="D2439" s="67" t="s">
        <v>72</v>
      </c>
      <c r="E2439" s="68">
        <v>44489</v>
      </c>
      <c r="F2439" s="68">
        <v>44489</v>
      </c>
      <c r="G2439" s="68" t="s">
        <v>73</v>
      </c>
      <c r="H2439" s="67" t="s">
        <v>21</v>
      </c>
      <c r="I2439" s="67">
        <v>14</v>
      </c>
      <c r="J2439" s="67" t="s">
        <v>74</v>
      </c>
      <c r="K2439" s="67"/>
      <c r="L2439" s="67" t="s">
        <v>631</v>
      </c>
      <c r="M2439" s="66" t="s">
        <v>7715</v>
      </c>
      <c r="N2439" s="67" t="s">
        <v>7716</v>
      </c>
      <c r="O2439" s="67" t="s">
        <v>7717</v>
      </c>
      <c r="P2439" s="68">
        <v>43835</v>
      </c>
      <c r="Q2439" s="71">
        <v>22712500</v>
      </c>
      <c r="R2439" s="71"/>
      <c r="S2439" s="71">
        <v>22712500</v>
      </c>
      <c r="T2439" s="67" t="s">
        <v>79</v>
      </c>
      <c r="U2439" s="67">
        <v>2563</v>
      </c>
      <c r="V2439" s="68">
        <v>44510</v>
      </c>
      <c r="W2439" s="68">
        <v>44516</v>
      </c>
      <c r="X2439" s="71">
        <f t="shared" si="308"/>
        <v>22712500</v>
      </c>
      <c r="Y2439" s="71"/>
      <c r="Z2439" s="71">
        <f t="shared" si="309"/>
        <v>22712500</v>
      </c>
      <c r="AA2439" s="67" t="s">
        <v>80</v>
      </c>
      <c r="AB2439" s="67"/>
      <c r="AC2439" s="67"/>
      <c r="AD2439" s="67">
        <v>1971</v>
      </c>
      <c r="AE2439" s="67"/>
      <c r="AF2439" s="67"/>
      <c r="AG2439" s="67" t="s">
        <v>81</v>
      </c>
      <c r="AH2439" s="34">
        <f t="shared" si="310"/>
        <v>22712500</v>
      </c>
      <c r="AI2439" s="67" t="s">
        <v>82</v>
      </c>
      <c r="AJ2439" s="66"/>
      <c r="AK2439" s="66" t="s">
        <v>631</v>
      </c>
      <c r="AL2439" s="67"/>
    </row>
    <row r="2440" spans="1:38" ht="11.25" customHeight="1">
      <c r="A2440" s="4">
        <v>6551</v>
      </c>
      <c r="B2440" s="67" t="s">
        <v>72</v>
      </c>
      <c r="C2440" s="67" t="s">
        <v>72</v>
      </c>
      <c r="D2440" s="67" t="s">
        <v>72</v>
      </c>
      <c r="E2440" s="68">
        <v>44489</v>
      </c>
      <c r="F2440" s="68">
        <v>44489</v>
      </c>
      <c r="G2440" s="68" t="s">
        <v>73</v>
      </c>
      <c r="H2440" s="67" t="s">
        <v>21</v>
      </c>
      <c r="I2440" s="67">
        <v>14</v>
      </c>
      <c r="J2440" s="67" t="s">
        <v>74</v>
      </c>
      <c r="K2440" s="67"/>
      <c r="L2440" s="67" t="s">
        <v>631</v>
      </c>
      <c r="M2440" s="66" t="s">
        <v>7718</v>
      </c>
      <c r="N2440" s="67" t="s">
        <v>7719</v>
      </c>
      <c r="O2440" s="67" t="s">
        <v>7720</v>
      </c>
      <c r="P2440" s="68">
        <v>43835</v>
      </c>
      <c r="Q2440" s="71">
        <v>4246079.84</v>
      </c>
      <c r="R2440" s="71"/>
      <c r="S2440" s="71">
        <v>4246079.84</v>
      </c>
      <c r="T2440" s="67" t="s">
        <v>79</v>
      </c>
      <c r="U2440" s="67">
        <v>2211</v>
      </c>
      <c r="V2440" s="68">
        <v>44494</v>
      </c>
      <c r="W2440" s="68">
        <v>44509</v>
      </c>
      <c r="X2440" s="71">
        <f t="shared" si="308"/>
        <v>4246079.84</v>
      </c>
      <c r="Y2440" s="71"/>
      <c r="Z2440" s="71">
        <f t="shared" si="309"/>
        <v>4246079.84</v>
      </c>
      <c r="AA2440" s="67" t="s">
        <v>80</v>
      </c>
      <c r="AB2440" s="67"/>
      <c r="AC2440" s="67"/>
      <c r="AD2440" s="67"/>
      <c r="AE2440" s="67"/>
      <c r="AF2440" s="67"/>
      <c r="AG2440" s="67" t="s">
        <v>81</v>
      </c>
      <c r="AH2440" s="34">
        <f t="shared" si="310"/>
        <v>4246079.84</v>
      </c>
      <c r="AI2440" s="67" t="s">
        <v>82</v>
      </c>
      <c r="AJ2440" s="66"/>
      <c r="AK2440" s="66" t="s">
        <v>631</v>
      </c>
      <c r="AL2440" s="67"/>
    </row>
    <row r="2441" spans="1:38" ht="11.25" customHeight="1">
      <c r="A2441" s="4">
        <v>6553</v>
      </c>
      <c r="B2441" s="67" t="s">
        <v>140</v>
      </c>
      <c r="C2441" s="67" t="s">
        <v>140</v>
      </c>
      <c r="D2441" s="82" t="s">
        <v>72</v>
      </c>
      <c r="E2441" s="83">
        <v>44489</v>
      </c>
      <c r="F2441" s="83">
        <v>44489</v>
      </c>
      <c r="G2441" s="68" t="s">
        <v>91</v>
      </c>
      <c r="H2441" s="67" t="s">
        <v>11</v>
      </c>
      <c r="I2441" s="82">
        <v>3.14</v>
      </c>
      <c r="J2441" s="82" t="s">
        <v>100</v>
      </c>
      <c r="K2441" s="82"/>
      <c r="L2441" s="70" t="s">
        <v>7721</v>
      </c>
      <c r="M2441" s="70" t="s">
        <v>328</v>
      </c>
      <c r="N2441" s="82" t="s">
        <v>7722</v>
      </c>
      <c r="O2441" s="82" t="s">
        <v>7723</v>
      </c>
      <c r="P2441" s="83">
        <v>44477</v>
      </c>
      <c r="Q2441" s="84">
        <v>8695773</v>
      </c>
      <c r="R2441" s="84"/>
      <c r="S2441" s="84">
        <v>6087041.0999999996</v>
      </c>
      <c r="T2441" s="82" t="s">
        <v>96</v>
      </c>
      <c r="U2441" s="82">
        <v>2571</v>
      </c>
      <c r="V2441" s="83">
        <v>44511</v>
      </c>
      <c r="W2441" s="83">
        <v>44518</v>
      </c>
      <c r="X2441" s="84">
        <v>6087041.0999999996</v>
      </c>
      <c r="Y2441" s="84"/>
      <c r="Z2441" s="84">
        <v>6087041.0999999996</v>
      </c>
      <c r="AA2441" s="82" t="s">
        <v>80</v>
      </c>
      <c r="AB2441" s="82"/>
      <c r="AC2441" s="82"/>
      <c r="AD2441" s="82">
        <v>2010</v>
      </c>
      <c r="AE2441" s="82"/>
      <c r="AF2441" s="82"/>
      <c r="AG2441" s="82" t="s">
        <v>7724</v>
      </c>
      <c r="AH2441" s="34"/>
      <c r="AI2441" s="82" t="s">
        <v>403</v>
      </c>
      <c r="AJ2441" s="70"/>
      <c r="AK2441" s="70" t="s">
        <v>4089</v>
      </c>
      <c r="AL2441" s="82"/>
    </row>
    <row r="2442" spans="1:38" ht="11.25" customHeight="1">
      <c r="A2442" s="4">
        <v>6555</v>
      </c>
      <c r="B2442" s="67" t="s">
        <v>220</v>
      </c>
      <c r="C2442" s="67" t="s">
        <v>276</v>
      </c>
      <c r="D2442" s="67" t="s">
        <v>72</v>
      </c>
      <c r="E2442" s="88">
        <v>44490</v>
      </c>
      <c r="F2442" s="88">
        <v>44490</v>
      </c>
      <c r="G2442" s="68" t="s">
        <v>177</v>
      </c>
      <c r="H2442" s="89" t="s">
        <v>18</v>
      </c>
      <c r="I2442" s="89">
        <v>10</v>
      </c>
      <c r="J2442" s="89" t="s">
        <v>100</v>
      </c>
      <c r="K2442" s="89"/>
      <c r="L2442" s="90" t="s">
        <v>7725</v>
      </c>
      <c r="M2442" s="90" t="s">
        <v>7726</v>
      </c>
      <c r="N2442" s="89"/>
      <c r="O2442" s="89" t="s">
        <v>7727</v>
      </c>
      <c r="P2442" s="88">
        <v>44430</v>
      </c>
      <c r="Q2442" s="91">
        <v>7937793</v>
      </c>
      <c r="R2442" s="91"/>
      <c r="S2442" s="91">
        <v>7937793</v>
      </c>
      <c r="T2442" s="89" t="s">
        <v>96</v>
      </c>
      <c r="U2442" s="89">
        <v>2521</v>
      </c>
      <c r="V2442" s="88">
        <v>44504</v>
      </c>
      <c r="W2442" s="88">
        <v>44509</v>
      </c>
      <c r="X2442" s="91">
        <v>7937793</v>
      </c>
      <c r="Y2442" s="91"/>
      <c r="Z2442" s="91">
        <v>7937793</v>
      </c>
      <c r="AA2442" s="89" t="s">
        <v>80</v>
      </c>
      <c r="AB2442" s="89"/>
      <c r="AC2442" s="89"/>
      <c r="AD2442" s="89">
        <v>372</v>
      </c>
      <c r="AE2442" s="89"/>
      <c r="AF2442" s="89"/>
      <c r="AG2442" s="89" t="s">
        <v>7728</v>
      </c>
      <c r="AH2442" s="34"/>
      <c r="AI2442" s="89" t="s">
        <v>403</v>
      </c>
      <c r="AJ2442" s="90"/>
      <c r="AK2442" s="90" t="s">
        <v>7726</v>
      </c>
      <c r="AL2442" s="89"/>
    </row>
    <row r="2443" spans="1:38" ht="11.25" customHeight="1">
      <c r="A2443" s="4">
        <v>6556</v>
      </c>
      <c r="B2443" s="67" t="s">
        <v>83</v>
      </c>
      <c r="C2443" s="67" t="s">
        <v>83</v>
      </c>
      <c r="D2443" s="67" t="s">
        <v>72</v>
      </c>
      <c r="E2443" s="68">
        <v>44491</v>
      </c>
      <c r="F2443" s="68">
        <v>44491</v>
      </c>
      <c r="G2443" s="68" t="s">
        <v>91</v>
      </c>
      <c r="H2443" s="67" t="s">
        <v>2</v>
      </c>
      <c r="I2443" s="67">
        <v>3.14</v>
      </c>
      <c r="J2443" s="67" t="s">
        <v>74</v>
      </c>
      <c r="K2443" s="67"/>
      <c r="L2443" s="67" t="s">
        <v>958</v>
      </c>
      <c r="M2443" s="66" t="s">
        <v>7729</v>
      </c>
      <c r="N2443" s="67" t="s">
        <v>7730</v>
      </c>
      <c r="O2443" s="67" t="s">
        <v>7731</v>
      </c>
      <c r="P2443" s="68">
        <v>44468</v>
      </c>
      <c r="Q2443" s="71">
        <v>5097063</v>
      </c>
      <c r="R2443" s="71"/>
      <c r="S2443" s="71">
        <v>3657944.1</v>
      </c>
      <c r="T2443" s="67" t="s">
        <v>96</v>
      </c>
      <c r="U2443" s="67">
        <v>2528</v>
      </c>
      <c r="V2443" s="68">
        <v>44508</v>
      </c>
      <c r="W2443" s="68">
        <v>44512</v>
      </c>
      <c r="X2443" s="71">
        <v>3657944.1</v>
      </c>
      <c r="Y2443" s="71"/>
      <c r="Z2443" s="71">
        <v>3657944.1</v>
      </c>
      <c r="AA2443" s="67" t="s">
        <v>80</v>
      </c>
      <c r="AB2443" s="67"/>
      <c r="AC2443" s="67"/>
      <c r="AD2443" s="67">
        <v>1963</v>
      </c>
      <c r="AE2443" s="67"/>
      <c r="AF2443" s="67"/>
      <c r="AG2443" s="67" t="s">
        <v>7732</v>
      </c>
      <c r="AH2443" s="34"/>
      <c r="AI2443" s="67" t="s">
        <v>403</v>
      </c>
      <c r="AJ2443" s="66"/>
      <c r="AK2443" s="66" t="s">
        <v>958</v>
      </c>
      <c r="AL2443" s="67"/>
    </row>
    <row r="2444" spans="1:38" ht="11.25" customHeight="1">
      <c r="A2444" s="4">
        <v>6558</v>
      </c>
      <c r="B2444" s="67" t="s">
        <v>83</v>
      </c>
      <c r="C2444" s="67" t="s">
        <v>83</v>
      </c>
      <c r="D2444" s="67" t="s">
        <v>72</v>
      </c>
      <c r="E2444" s="68">
        <v>44491</v>
      </c>
      <c r="F2444" s="68">
        <v>44491</v>
      </c>
      <c r="G2444" s="68" t="s">
        <v>91</v>
      </c>
      <c r="H2444" s="67" t="s">
        <v>2</v>
      </c>
      <c r="I2444" s="67">
        <v>3.14</v>
      </c>
      <c r="J2444" s="67" t="s">
        <v>74</v>
      </c>
      <c r="K2444" s="67"/>
      <c r="L2444" s="66" t="s">
        <v>610</v>
      </c>
      <c r="M2444" s="66" t="s">
        <v>7733</v>
      </c>
      <c r="N2444" s="67" t="s">
        <v>7734</v>
      </c>
      <c r="O2444" s="67" t="s">
        <v>7735</v>
      </c>
      <c r="P2444" s="68">
        <v>44411</v>
      </c>
      <c r="Q2444" s="71">
        <v>9800000</v>
      </c>
      <c r="R2444" s="71"/>
      <c r="S2444" s="71">
        <v>9800000</v>
      </c>
      <c r="T2444" s="67" t="s">
        <v>79</v>
      </c>
      <c r="U2444" s="67">
        <v>2407</v>
      </c>
      <c r="V2444" s="68">
        <v>44498</v>
      </c>
      <c r="W2444" s="68">
        <v>44498</v>
      </c>
      <c r="X2444" s="71">
        <f t="shared" ref="X2444:X2454" si="311">+S2444</f>
        <v>9800000</v>
      </c>
      <c r="Y2444" s="71"/>
      <c r="Z2444" s="71">
        <f t="shared" ref="Z2444:Z2454" si="312">SUM(X2444:Y2444)</f>
        <v>9800000</v>
      </c>
      <c r="AA2444" s="67" t="s">
        <v>80</v>
      </c>
      <c r="AB2444" s="67"/>
      <c r="AC2444" s="67"/>
      <c r="AD2444" s="67"/>
      <c r="AE2444" s="67"/>
      <c r="AF2444" s="67"/>
      <c r="AG2444" s="67" t="s">
        <v>81</v>
      </c>
      <c r="AH2444" s="34">
        <f t="shared" ref="AH2444:AH2454" si="313">Z2444</f>
        <v>9800000</v>
      </c>
      <c r="AI2444" s="67" t="s">
        <v>82</v>
      </c>
      <c r="AJ2444" s="66"/>
      <c r="AK2444" s="66" t="s">
        <v>355</v>
      </c>
      <c r="AL2444" s="67"/>
    </row>
    <row r="2445" spans="1:38" ht="11.25" customHeight="1">
      <c r="A2445" s="4">
        <v>6559</v>
      </c>
      <c r="B2445" s="67" t="s">
        <v>83</v>
      </c>
      <c r="C2445" s="67" t="s">
        <v>83</v>
      </c>
      <c r="D2445" s="67" t="s">
        <v>72</v>
      </c>
      <c r="E2445" s="68">
        <v>44491</v>
      </c>
      <c r="F2445" s="68">
        <v>44491</v>
      </c>
      <c r="G2445" s="68" t="s">
        <v>91</v>
      </c>
      <c r="H2445" s="67" t="s">
        <v>2</v>
      </c>
      <c r="I2445" s="67">
        <v>3.14</v>
      </c>
      <c r="J2445" s="67" t="s">
        <v>74</v>
      </c>
      <c r="K2445" s="67"/>
      <c r="L2445" s="66" t="s">
        <v>610</v>
      </c>
      <c r="M2445" s="66" t="s">
        <v>7736</v>
      </c>
      <c r="N2445" s="67" t="s">
        <v>7737</v>
      </c>
      <c r="O2445" s="67" t="s">
        <v>7738</v>
      </c>
      <c r="P2445" s="68">
        <v>44380</v>
      </c>
      <c r="Q2445" s="71">
        <v>22300000</v>
      </c>
      <c r="R2445" s="71"/>
      <c r="S2445" s="71">
        <v>22300000</v>
      </c>
      <c r="T2445" s="67" t="s">
        <v>79</v>
      </c>
      <c r="U2445" s="67">
        <v>2406</v>
      </c>
      <c r="V2445" s="68">
        <v>44498</v>
      </c>
      <c r="W2445" s="68">
        <v>44498</v>
      </c>
      <c r="X2445" s="71">
        <f t="shared" si="311"/>
        <v>22300000</v>
      </c>
      <c r="Y2445" s="71"/>
      <c r="Z2445" s="71">
        <f t="shared" si="312"/>
        <v>22300000</v>
      </c>
      <c r="AA2445" s="67" t="s">
        <v>80</v>
      </c>
      <c r="AB2445" s="67"/>
      <c r="AC2445" s="67"/>
      <c r="AD2445" s="67"/>
      <c r="AE2445" s="67"/>
      <c r="AF2445" s="67"/>
      <c r="AG2445" s="67" t="s">
        <v>81</v>
      </c>
      <c r="AH2445" s="34">
        <f t="shared" si="313"/>
        <v>22300000</v>
      </c>
      <c r="AI2445" s="67" t="s">
        <v>82</v>
      </c>
      <c r="AJ2445" s="66"/>
      <c r="AK2445" s="66" t="s">
        <v>355</v>
      </c>
      <c r="AL2445" s="67"/>
    </row>
    <row r="2446" spans="1:38" ht="11.25" customHeight="1">
      <c r="A2446" s="4">
        <v>6560</v>
      </c>
      <c r="B2446" s="67" t="s">
        <v>83</v>
      </c>
      <c r="C2446" s="67" t="s">
        <v>83</v>
      </c>
      <c r="D2446" s="67" t="s">
        <v>72</v>
      </c>
      <c r="E2446" s="68">
        <v>44491</v>
      </c>
      <c r="F2446" s="68">
        <v>44491</v>
      </c>
      <c r="G2446" s="68" t="s">
        <v>91</v>
      </c>
      <c r="H2446" s="67" t="s">
        <v>2</v>
      </c>
      <c r="I2446" s="67">
        <v>3.14</v>
      </c>
      <c r="J2446" s="67" t="s">
        <v>74</v>
      </c>
      <c r="K2446" s="67"/>
      <c r="L2446" s="66" t="s">
        <v>610</v>
      </c>
      <c r="M2446" s="66" t="s">
        <v>7739</v>
      </c>
      <c r="N2446" s="67" t="s">
        <v>7740</v>
      </c>
      <c r="O2446" s="67" t="s">
        <v>7741</v>
      </c>
      <c r="P2446" s="68">
        <v>44380</v>
      </c>
      <c r="Q2446" s="71">
        <v>7500000</v>
      </c>
      <c r="R2446" s="71"/>
      <c r="S2446" s="71">
        <v>7500000</v>
      </c>
      <c r="T2446" s="67" t="s">
        <v>79</v>
      </c>
      <c r="U2446" s="67">
        <v>2405</v>
      </c>
      <c r="V2446" s="68">
        <v>44498</v>
      </c>
      <c r="W2446" s="68">
        <v>44498</v>
      </c>
      <c r="X2446" s="71">
        <f t="shared" si="311"/>
        <v>7500000</v>
      </c>
      <c r="Y2446" s="71"/>
      <c r="Z2446" s="71">
        <f t="shared" si="312"/>
        <v>7500000</v>
      </c>
      <c r="AA2446" s="67" t="s">
        <v>80</v>
      </c>
      <c r="AB2446" s="67"/>
      <c r="AC2446" s="67"/>
      <c r="AD2446" s="67"/>
      <c r="AE2446" s="67"/>
      <c r="AF2446" s="67"/>
      <c r="AG2446" s="67" t="s">
        <v>81</v>
      </c>
      <c r="AH2446" s="34">
        <f t="shared" si="313"/>
        <v>7500000</v>
      </c>
      <c r="AI2446" s="67" t="s">
        <v>82</v>
      </c>
      <c r="AJ2446" s="66"/>
      <c r="AK2446" s="66" t="s">
        <v>355</v>
      </c>
      <c r="AL2446" s="67"/>
    </row>
    <row r="2447" spans="1:38" ht="11.25" customHeight="1">
      <c r="A2447" s="4">
        <v>6561</v>
      </c>
      <c r="B2447" s="67" t="s">
        <v>72</v>
      </c>
      <c r="C2447" s="67" t="s">
        <v>72</v>
      </c>
      <c r="D2447" s="67" t="s">
        <v>72</v>
      </c>
      <c r="E2447" s="68">
        <v>44491</v>
      </c>
      <c r="F2447" s="68">
        <v>44491</v>
      </c>
      <c r="G2447" s="68" t="s">
        <v>73</v>
      </c>
      <c r="H2447" s="67" t="s">
        <v>21</v>
      </c>
      <c r="I2447" s="67">
        <v>14</v>
      </c>
      <c r="J2447" s="67" t="s">
        <v>74</v>
      </c>
      <c r="K2447" s="67"/>
      <c r="L2447" s="66" t="s">
        <v>766</v>
      </c>
      <c r="M2447" s="66" t="s">
        <v>7742</v>
      </c>
      <c r="N2447" s="67" t="s">
        <v>7743</v>
      </c>
      <c r="O2447" s="67" t="s">
        <v>7744</v>
      </c>
      <c r="P2447" s="68">
        <v>43920</v>
      </c>
      <c r="Q2447" s="71">
        <v>26774121.5</v>
      </c>
      <c r="R2447" s="71"/>
      <c r="S2447" s="71">
        <v>25000000</v>
      </c>
      <c r="T2447" s="67" t="s">
        <v>79</v>
      </c>
      <c r="U2447" s="67">
        <v>2306</v>
      </c>
      <c r="V2447" s="68">
        <v>44496</v>
      </c>
      <c r="W2447" s="68">
        <v>44497</v>
      </c>
      <c r="X2447" s="71">
        <f t="shared" si="311"/>
        <v>25000000</v>
      </c>
      <c r="Y2447" s="71"/>
      <c r="Z2447" s="71">
        <f t="shared" si="312"/>
        <v>25000000</v>
      </c>
      <c r="AA2447" s="67" t="s">
        <v>80</v>
      </c>
      <c r="AB2447" s="67"/>
      <c r="AC2447" s="67"/>
      <c r="AD2447" s="67"/>
      <c r="AE2447" s="67"/>
      <c r="AF2447" s="67"/>
      <c r="AG2447" s="67" t="s">
        <v>81</v>
      </c>
      <c r="AH2447" s="34">
        <f t="shared" si="313"/>
        <v>25000000</v>
      </c>
      <c r="AI2447" s="67" t="s">
        <v>82</v>
      </c>
      <c r="AJ2447" s="66"/>
      <c r="AK2447" s="66" t="s">
        <v>7745</v>
      </c>
      <c r="AL2447" s="67"/>
    </row>
    <row r="2448" spans="1:38" ht="11.25" customHeight="1">
      <c r="A2448" s="4">
        <v>6562</v>
      </c>
      <c r="B2448" s="67" t="s">
        <v>72</v>
      </c>
      <c r="C2448" s="67" t="s">
        <v>72</v>
      </c>
      <c r="D2448" s="67" t="s">
        <v>72</v>
      </c>
      <c r="E2448" s="68">
        <v>44491</v>
      </c>
      <c r="F2448" s="68">
        <v>44491</v>
      </c>
      <c r="G2448" s="68" t="s">
        <v>73</v>
      </c>
      <c r="H2448" s="67" t="s">
        <v>21</v>
      </c>
      <c r="I2448" s="67">
        <v>14</v>
      </c>
      <c r="J2448" s="67" t="s">
        <v>74</v>
      </c>
      <c r="K2448" s="67"/>
      <c r="L2448" s="66" t="s">
        <v>766</v>
      </c>
      <c r="M2448" s="66" t="s">
        <v>7746</v>
      </c>
      <c r="N2448" s="67" t="s">
        <v>7747</v>
      </c>
      <c r="O2448" s="67" t="s">
        <v>7748</v>
      </c>
      <c r="P2448" s="68">
        <v>44435</v>
      </c>
      <c r="Q2448" s="71">
        <v>18419819.66</v>
      </c>
      <c r="R2448" s="71"/>
      <c r="S2448" s="71">
        <v>18419819.66</v>
      </c>
      <c r="T2448" s="67" t="s">
        <v>79</v>
      </c>
      <c r="U2448" s="67">
        <v>2302</v>
      </c>
      <c r="V2448" s="68">
        <v>44496</v>
      </c>
      <c r="W2448" s="68">
        <v>44497</v>
      </c>
      <c r="X2448" s="71">
        <f t="shared" si="311"/>
        <v>18419819.66</v>
      </c>
      <c r="Y2448" s="71"/>
      <c r="Z2448" s="71">
        <f t="shared" si="312"/>
        <v>18419819.66</v>
      </c>
      <c r="AA2448" s="67" t="s">
        <v>80</v>
      </c>
      <c r="AB2448" s="67"/>
      <c r="AC2448" s="67"/>
      <c r="AD2448" s="67"/>
      <c r="AE2448" s="67"/>
      <c r="AF2448" s="67"/>
      <c r="AG2448" s="67" t="s">
        <v>81</v>
      </c>
      <c r="AH2448" s="34">
        <f t="shared" si="313"/>
        <v>18419819.66</v>
      </c>
      <c r="AI2448" s="67" t="s">
        <v>82</v>
      </c>
      <c r="AJ2448" s="66"/>
      <c r="AK2448" s="66" t="s">
        <v>7745</v>
      </c>
      <c r="AL2448" s="67"/>
    </row>
    <row r="2449" spans="1:38" ht="11.25" customHeight="1">
      <c r="A2449" s="4">
        <v>6563</v>
      </c>
      <c r="B2449" s="67" t="s">
        <v>72</v>
      </c>
      <c r="C2449" s="67" t="s">
        <v>72</v>
      </c>
      <c r="D2449" s="67" t="s">
        <v>72</v>
      </c>
      <c r="E2449" s="68">
        <v>44491</v>
      </c>
      <c r="F2449" s="68">
        <v>44491</v>
      </c>
      <c r="G2449" s="68" t="s">
        <v>73</v>
      </c>
      <c r="H2449" s="67" t="s">
        <v>21</v>
      </c>
      <c r="I2449" s="67">
        <v>14</v>
      </c>
      <c r="J2449" s="67" t="s">
        <v>74</v>
      </c>
      <c r="K2449" s="67"/>
      <c r="L2449" s="66" t="s">
        <v>766</v>
      </c>
      <c r="M2449" s="66" t="s">
        <v>7749</v>
      </c>
      <c r="N2449" s="67" t="s">
        <v>7750</v>
      </c>
      <c r="O2449" s="67" t="s">
        <v>7751</v>
      </c>
      <c r="P2449" s="68">
        <v>43926</v>
      </c>
      <c r="Q2449" s="71">
        <v>11154129.1</v>
      </c>
      <c r="R2449" s="71"/>
      <c r="S2449" s="71">
        <v>11154129.1</v>
      </c>
      <c r="T2449" s="67" t="s">
        <v>79</v>
      </c>
      <c r="U2449" s="67">
        <v>2301</v>
      </c>
      <c r="V2449" s="68">
        <v>44496</v>
      </c>
      <c r="W2449" s="68">
        <v>44497</v>
      </c>
      <c r="X2449" s="71">
        <f t="shared" si="311"/>
        <v>11154129.1</v>
      </c>
      <c r="Y2449" s="71"/>
      <c r="Z2449" s="71">
        <f t="shared" si="312"/>
        <v>11154129.1</v>
      </c>
      <c r="AA2449" s="67" t="s">
        <v>80</v>
      </c>
      <c r="AB2449" s="67"/>
      <c r="AC2449" s="67"/>
      <c r="AD2449" s="67"/>
      <c r="AE2449" s="67"/>
      <c r="AF2449" s="67"/>
      <c r="AG2449" s="67" t="s">
        <v>81</v>
      </c>
      <c r="AH2449" s="34">
        <f t="shared" si="313"/>
        <v>11154129.1</v>
      </c>
      <c r="AI2449" s="67" t="s">
        <v>82</v>
      </c>
      <c r="AJ2449" s="66"/>
      <c r="AK2449" s="66" t="s">
        <v>7745</v>
      </c>
      <c r="AL2449" s="67"/>
    </row>
    <row r="2450" spans="1:38" ht="11.25" customHeight="1">
      <c r="A2450" s="4">
        <v>6564</v>
      </c>
      <c r="B2450" s="67" t="s">
        <v>72</v>
      </c>
      <c r="C2450" s="67" t="s">
        <v>72</v>
      </c>
      <c r="D2450" s="67" t="s">
        <v>72</v>
      </c>
      <c r="E2450" s="68">
        <v>44491</v>
      </c>
      <c r="F2450" s="68">
        <v>44491</v>
      </c>
      <c r="G2450" s="68" t="s">
        <v>73</v>
      </c>
      <c r="H2450" s="67" t="s">
        <v>21</v>
      </c>
      <c r="I2450" s="67">
        <v>14</v>
      </c>
      <c r="J2450" s="67" t="s">
        <v>74</v>
      </c>
      <c r="K2450" s="67"/>
      <c r="L2450" s="66" t="s">
        <v>766</v>
      </c>
      <c r="M2450" s="66" t="s">
        <v>7752</v>
      </c>
      <c r="N2450" s="67" t="s">
        <v>7753</v>
      </c>
      <c r="O2450" s="67" t="s">
        <v>7754</v>
      </c>
      <c r="P2450" s="68">
        <v>44316</v>
      </c>
      <c r="Q2450" s="71">
        <v>5895730.3899999997</v>
      </c>
      <c r="R2450" s="71"/>
      <c r="S2450" s="71">
        <v>5895730.3899999997</v>
      </c>
      <c r="T2450" s="67" t="s">
        <v>79</v>
      </c>
      <c r="U2450" s="67">
        <v>2300</v>
      </c>
      <c r="V2450" s="68">
        <v>44496</v>
      </c>
      <c r="W2450" s="68">
        <v>44497</v>
      </c>
      <c r="X2450" s="71">
        <f t="shared" si="311"/>
        <v>5895730.3899999997</v>
      </c>
      <c r="Y2450" s="71"/>
      <c r="Z2450" s="71">
        <f t="shared" si="312"/>
        <v>5895730.3899999997</v>
      </c>
      <c r="AA2450" s="67" t="s">
        <v>80</v>
      </c>
      <c r="AB2450" s="67"/>
      <c r="AC2450" s="67"/>
      <c r="AD2450" s="67"/>
      <c r="AE2450" s="67"/>
      <c r="AF2450" s="67"/>
      <c r="AG2450" s="67" t="s">
        <v>81</v>
      </c>
      <c r="AH2450" s="34">
        <f t="shared" si="313"/>
        <v>5895730.3899999997</v>
      </c>
      <c r="AI2450" s="67" t="s">
        <v>82</v>
      </c>
      <c r="AJ2450" s="66"/>
      <c r="AK2450" s="66" t="s">
        <v>7745</v>
      </c>
      <c r="AL2450" s="67"/>
    </row>
    <row r="2451" spans="1:38" ht="11.25" customHeight="1">
      <c r="A2451" s="4">
        <v>6565</v>
      </c>
      <c r="B2451" s="67" t="s">
        <v>72</v>
      </c>
      <c r="C2451" s="67" t="s">
        <v>72</v>
      </c>
      <c r="D2451" s="67" t="s">
        <v>72</v>
      </c>
      <c r="E2451" s="68">
        <v>44491</v>
      </c>
      <c r="F2451" s="68">
        <v>44491</v>
      </c>
      <c r="G2451" s="68" t="s">
        <v>73</v>
      </c>
      <c r="H2451" s="67" t="s">
        <v>21</v>
      </c>
      <c r="I2451" s="67">
        <v>14</v>
      </c>
      <c r="J2451" s="67" t="s">
        <v>74</v>
      </c>
      <c r="K2451" s="67"/>
      <c r="L2451" s="66" t="s">
        <v>766</v>
      </c>
      <c r="M2451" s="66" t="s">
        <v>7755</v>
      </c>
      <c r="N2451" s="67" t="s">
        <v>7756</v>
      </c>
      <c r="O2451" s="67" t="s">
        <v>7757</v>
      </c>
      <c r="P2451" s="68">
        <v>44336</v>
      </c>
      <c r="Q2451" s="71">
        <v>13679875.689999999</v>
      </c>
      <c r="R2451" s="71"/>
      <c r="S2451" s="71">
        <v>13312500</v>
      </c>
      <c r="T2451" s="67" t="s">
        <v>79</v>
      </c>
      <c r="U2451" s="67">
        <v>2299</v>
      </c>
      <c r="V2451" s="68">
        <v>44496</v>
      </c>
      <c r="W2451" s="68">
        <v>44497</v>
      </c>
      <c r="X2451" s="71">
        <f t="shared" si="311"/>
        <v>13312500</v>
      </c>
      <c r="Y2451" s="71"/>
      <c r="Z2451" s="71">
        <f t="shared" si="312"/>
        <v>13312500</v>
      </c>
      <c r="AA2451" s="67" t="s">
        <v>80</v>
      </c>
      <c r="AB2451" s="67"/>
      <c r="AC2451" s="67"/>
      <c r="AD2451" s="67"/>
      <c r="AE2451" s="67"/>
      <c r="AF2451" s="67"/>
      <c r="AG2451" s="67" t="s">
        <v>81</v>
      </c>
      <c r="AH2451" s="34">
        <f t="shared" si="313"/>
        <v>13312500</v>
      </c>
      <c r="AI2451" s="67" t="s">
        <v>82</v>
      </c>
      <c r="AJ2451" s="66"/>
      <c r="AK2451" s="66" t="s">
        <v>7745</v>
      </c>
      <c r="AL2451" s="67"/>
    </row>
    <row r="2452" spans="1:38" ht="11.25" customHeight="1">
      <c r="A2452" s="4">
        <v>6566</v>
      </c>
      <c r="B2452" s="67" t="s">
        <v>72</v>
      </c>
      <c r="C2452" s="67" t="s">
        <v>72</v>
      </c>
      <c r="D2452" s="67" t="s">
        <v>72</v>
      </c>
      <c r="E2452" s="68">
        <v>44491</v>
      </c>
      <c r="F2452" s="68">
        <v>44491</v>
      </c>
      <c r="G2452" s="68" t="s">
        <v>73</v>
      </c>
      <c r="H2452" s="67" t="s">
        <v>21</v>
      </c>
      <c r="I2452" s="67">
        <v>14</v>
      </c>
      <c r="J2452" s="67" t="s">
        <v>74</v>
      </c>
      <c r="K2452" s="67"/>
      <c r="L2452" s="66" t="s">
        <v>766</v>
      </c>
      <c r="M2452" s="66" t="s">
        <v>7758</v>
      </c>
      <c r="N2452" s="67" t="s">
        <v>7759</v>
      </c>
      <c r="O2452" s="67" t="s">
        <v>7760</v>
      </c>
      <c r="P2452" s="68">
        <v>43926</v>
      </c>
      <c r="Q2452" s="71">
        <v>12058999.98</v>
      </c>
      <c r="R2452" s="71"/>
      <c r="S2452" s="71">
        <v>12058999.98</v>
      </c>
      <c r="T2452" s="67" t="s">
        <v>79</v>
      </c>
      <c r="U2452" s="67">
        <v>2298</v>
      </c>
      <c r="V2452" s="68">
        <v>44496</v>
      </c>
      <c r="W2452" s="68">
        <v>44497</v>
      </c>
      <c r="X2452" s="71">
        <f t="shared" si="311"/>
        <v>12058999.98</v>
      </c>
      <c r="Y2452" s="71"/>
      <c r="Z2452" s="71">
        <f t="shared" si="312"/>
        <v>12058999.98</v>
      </c>
      <c r="AA2452" s="67" t="s">
        <v>80</v>
      </c>
      <c r="AB2452" s="67"/>
      <c r="AC2452" s="67"/>
      <c r="AD2452" s="67"/>
      <c r="AE2452" s="67"/>
      <c r="AF2452" s="67"/>
      <c r="AG2452" s="67" t="s">
        <v>81</v>
      </c>
      <c r="AH2452" s="34">
        <f t="shared" si="313"/>
        <v>12058999.98</v>
      </c>
      <c r="AI2452" s="67" t="s">
        <v>82</v>
      </c>
      <c r="AJ2452" s="66"/>
      <c r="AK2452" s="66" t="s">
        <v>7745</v>
      </c>
      <c r="AL2452" s="67"/>
    </row>
    <row r="2453" spans="1:38" ht="11.25" customHeight="1">
      <c r="A2453" s="4">
        <v>6567</v>
      </c>
      <c r="B2453" s="67" t="s">
        <v>72</v>
      </c>
      <c r="C2453" s="67" t="s">
        <v>72</v>
      </c>
      <c r="D2453" s="67" t="s">
        <v>72</v>
      </c>
      <c r="E2453" s="68">
        <v>44491</v>
      </c>
      <c r="F2453" s="68">
        <v>44491</v>
      </c>
      <c r="G2453" s="68" t="s">
        <v>73</v>
      </c>
      <c r="H2453" s="67" t="s">
        <v>21</v>
      </c>
      <c r="I2453" s="67">
        <v>14</v>
      </c>
      <c r="J2453" s="67" t="s">
        <v>74</v>
      </c>
      <c r="K2453" s="67"/>
      <c r="L2453" s="66" t="s">
        <v>766</v>
      </c>
      <c r="M2453" s="66" t="s">
        <v>7761</v>
      </c>
      <c r="N2453" s="67" t="s">
        <v>7762</v>
      </c>
      <c r="O2453" s="67" t="s">
        <v>7763</v>
      </c>
      <c r="P2453" s="68">
        <v>44017</v>
      </c>
      <c r="Q2453" s="71">
        <v>4472193.71</v>
      </c>
      <c r="R2453" s="71"/>
      <c r="S2453" s="71">
        <v>4472193.71</v>
      </c>
      <c r="T2453" s="67" t="s">
        <v>79</v>
      </c>
      <c r="U2453" s="67">
        <v>2296</v>
      </c>
      <c r="V2453" s="68">
        <v>44496</v>
      </c>
      <c r="W2453" s="68">
        <v>44497</v>
      </c>
      <c r="X2453" s="71">
        <f t="shared" si="311"/>
        <v>4472193.71</v>
      </c>
      <c r="Y2453" s="71"/>
      <c r="Z2453" s="71">
        <f t="shared" si="312"/>
        <v>4472193.71</v>
      </c>
      <c r="AA2453" s="67" t="s">
        <v>80</v>
      </c>
      <c r="AB2453" s="67"/>
      <c r="AC2453" s="67"/>
      <c r="AD2453" s="67"/>
      <c r="AE2453" s="67"/>
      <c r="AF2453" s="67"/>
      <c r="AG2453" s="67" t="s">
        <v>81</v>
      </c>
      <c r="AH2453" s="34">
        <f t="shared" si="313"/>
        <v>4472193.71</v>
      </c>
      <c r="AI2453" s="67" t="s">
        <v>82</v>
      </c>
      <c r="AJ2453" s="66"/>
      <c r="AK2453" s="66" t="s">
        <v>7745</v>
      </c>
      <c r="AL2453" s="67"/>
    </row>
    <row r="2454" spans="1:38" ht="11.25" customHeight="1">
      <c r="A2454" s="4">
        <v>6568</v>
      </c>
      <c r="B2454" s="67" t="s">
        <v>72</v>
      </c>
      <c r="C2454" s="67" t="s">
        <v>72</v>
      </c>
      <c r="D2454" s="67" t="s">
        <v>72</v>
      </c>
      <c r="E2454" s="68">
        <v>44491</v>
      </c>
      <c r="F2454" s="68">
        <v>44491</v>
      </c>
      <c r="G2454" s="68" t="s">
        <v>73</v>
      </c>
      <c r="H2454" s="67" t="s">
        <v>21</v>
      </c>
      <c r="I2454" s="67">
        <v>14</v>
      </c>
      <c r="J2454" s="67" t="s">
        <v>74</v>
      </c>
      <c r="K2454" s="67"/>
      <c r="L2454" s="66" t="s">
        <v>766</v>
      </c>
      <c r="M2454" s="66" t="s">
        <v>7764</v>
      </c>
      <c r="N2454" s="67" t="s">
        <v>7765</v>
      </c>
      <c r="O2454" s="67" t="s">
        <v>7766</v>
      </c>
      <c r="P2454" s="68">
        <v>44182</v>
      </c>
      <c r="Q2454" s="71">
        <v>2410031.64</v>
      </c>
      <c r="R2454" s="71"/>
      <c r="S2454" s="71">
        <v>2410031.64</v>
      </c>
      <c r="T2454" s="67" t="s">
        <v>79</v>
      </c>
      <c r="U2454" s="67">
        <v>2308</v>
      </c>
      <c r="V2454" s="68">
        <v>44496</v>
      </c>
      <c r="W2454" s="68">
        <v>44497</v>
      </c>
      <c r="X2454" s="71">
        <f t="shared" si="311"/>
        <v>2410031.64</v>
      </c>
      <c r="Y2454" s="71"/>
      <c r="Z2454" s="71">
        <f t="shared" si="312"/>
        <v>2410031.64</v>
      </c>
      <c r="AA2454" s="67" t="s">
        <v>80</v>
      </c>
      <c r="AB2454" s="67"/>
      <c r="AC2454" s="67"/>
      <c r="AD2454" s="67"/>
      <c r="AE2454" s="67"/>
      <c r="AF2454" s="67"/>
      <c r="AG2454" s="67" t="s">
        <v>81</v>
      </c>
      <c r="AH2454" s="34">
        <f t="shared" si="313"/>
        <v>2410031.64</v>
      </c>
      <c r="AI2454" s="67" t="s">
        <v>82</v>
      </c>
      <c r="AJ2454" s="66"/>
      <c r="AK2454" s="66" t="s">
        <v>7745</v>
      </c>
      <c r="AL2454" s="67"/>
    </row>
    <row r="2455" spans="1:38" ht="11.25" customHeight="1">
      <c r="A2455" s="4">
        <v>6569</v>
      </c>
      <c r="B2455" s="67" t="s">
        <v>83</v>
      </c>
      <c r="C2455" s="67" t="s">
        <v>83</v>
      </c>
      <c r="D2455" s="67" t="s">
        <v>72</v>
      </c>
      <c r="E2455" s="68">
        <v>44491</v>
      </c>
      <c r="F2455" s="68">
        <v>44491</v>
      </c>
      <c r="G2455" s="68" t="s">
        <v>91</v>
      </c>
      <c r="H2455" s="67" t="s">
        <v>1</v>
      </c>
      <c r="I2455" s="40">
        <v>3.1</v>
      </c>
      <c r="J2455" s="67" t="s">
        <v>74</v>
      </c>
      <c r="K2455" s="67"/>
      <c r="L2455" s="66" t="s">
        <v>7767</v>
      </c>
      <c r="M2455" s="66" t="s">
        <v>7767</v>
      </c>
      <c r="N2455" s="67" t="s">
        <v>7768</v>
      </c>
      <c r="O2455" s="67" t="s">
        <v>7769</v>
      </c>
      <c r="P2455" s="68">
        <v>44450</v>
      </c>
      <c r="Q2455" s="71">
        <v>7950000</v>
      </c>
      <c r="R2455" s="71"/>
      <c r="S2455" s="71">
        <v>7950000</v>
      </c>
      <c r="T2455" s="67" t="s">
        <v>118</v>
      </c>
      <c r="U2455" s="67">
        <v>2181</v>
      </c>
      <c r="V2455" s="68">
        <v>44491</v>
      </c>
      <c r="W2455" s="68">
        <v>44494</v>
      </c>
      <c r="X2455" s="71">
        <v>7950000</v>
      </c>
      <c r="Y2455" s="71"/>
      <c r="Z2455" s="71">
        <v>7950000</v>
      </c>
      <c r="AA2455" s="67" t="s">
        <v>80</v>
      </c>
      <c r="AB2455" s="67"/>
      <c r="AC2455" s="67"/>
      <c r="AD2455" s="67">
        <v>1745</v>
      </c>
      <c r="AE2455" s="67"/>
      <c r="AF2455" s="67"/>
      <c r="AG2455" s="67" t="s">
        <v>7770</v>
      </c>
      <c r="AH2455" s="34"/>
      <c r="AI2455" s="67" t="s">
        <v>403</v>
      </c>
      <c r="AJ2455" s="66"/>
      <c r="AK2455" s="66" t="s">
        <v>7771</v>
      </c>
      <c r="AL2455" s="67"/>
    </row>
    <row r="2456" spans="1:38" ht="11.25" customHeight="1">
      <c r="A2456" s="4">
        <v>6570</v>
      </c>
      <c r="B2456" s="67" t="s">
        <v>72</v>
      </c>
      <c r="C2456" s="67" t="s">
        <v>72</v>
      </c>
      <c r="D2456" s="67" t="s">
        <v>72</v>
      </c>
      <c r="E2456" s="68">
        <v>44491</v>
      </c>
      <c r="F2456" s="68">
        <v>44491</v>
      </c>
      <c r="G2456" s="68" t="s">
        <v>73</v>
      </c>
      <c r="H2456" s="67" t="s">
        <v>21</v>
      </c>
      <c r="I2456" s="67">
        <v>14</v>
      </c>
      <c r="J2456" s="67" t="s">
        <v>74</v>
      </c>
      <c r="K2456" s="67"/>
      <c r="L2456" s="66" t="s">
        <v>766</v>
      </c>
      <c r="M2456" s="66" t="s">
        <v>7772</v>
      </c>
      <c r="N2456" s="67" t="s">
        <v>7773</v>
      </c>
      <c r="O2456" s="67" t="s">
        <v>7774</v>
      </c>
      <c r="P2456" s="68">
        <v>43895</v>
      </c>
      <c r="Q2456" s="71">
        <v>14415748.23</v>
      </c>
      <c r="R2456" s="71"/>
      <c r="S2456" s="71">
        <v>14415748.23</v>
      </c>
      <c r="T2456" s="67" t="s">
        <v>79</v>
      </c>
      <c r="U2456" s="67">
        <v>2335</v>
      </c>
      <c r="V2456" s="68">
        <v>44497</v>
      </c>
      <c r="W2456" s="68">
        <v>44498</v>
      </c>
      <c r="X2456" s="71">
        <f t="shared" ref="X2456:X2519" si="314">+S2456</f>
        <v>14415748.23</v>
      </c>
      <c r="Y2456" s="71"/>
      <c r="Z2456" s="71">
        <f t="shared" ref="Z2456:Z2519" si="315">SUM(X2456:Y2456)</f>
        <v>14415748.23</v>
      </c>
      <c r="AA2456" s="67" t="s">
        <v>80</v>
      </c>
      <c r="AB2456" s="67"/>
      <c r="AC2456" s="67"/>
      <c r="AD2456" s="67">
        <v>1851</v>
      </c>
      <c r="AE2456" s="67"/>
      <c r="AF2456" s="67"/>
      <c r="AG2456" s="67" t="s">
        <v>81</v>
      </c>
      <c r="AH2456" s="34">
        <f t="shared" ref="AH2456:AH2519" si="316">Z2456</f>
        <v>14415748.23</v>
      </c>
      <c r="AI2456" s="67" t="s">
        <v>82</v>
      </c>
      <c r="AJ2456" s="66"/>
      <c r="AK2456" s="66" t="s">
        <v>7745</v>
      </c>
      <c r="AL2456" s="67"/>
    </row>
    <row r="2457" spans="1:38" ht="11.25" customHeight="1">
      <c r="A2457" s="4">
        <v>6571</v>
      </c>
      <c r="B2457" s="67" t="s">
        <v>72</v>
      </c>
      <c r="C2457" s="67" t="s">
        <v>72</v>
      </c>
      <c r="D2457" s="67" t="s">
        <v>72</v>
      </c>
      <c r="E2457" s="68">
        <v>44491</v>
      </c>
      <c r="F2457" s="68">
        <v>44491</v>
      </c>
      <c r="G2457" s="68" t="s">
        <v>73</v>
      </c>
      <c r="H2457" s="67" t="s">
        <v>21</v>
      </c>
      <c r="I2457" s="67">
        <v>14</v>
      </c>
      <c r="J2457" s="67" t="s">
        <v>74</v>
      </c>
      <c r="K2457" s="67"/>
      <c r="L2457" s="66" t="s">
        <v>766</v>
      </c>
      <c r="M2457" s="66" t="s">
        <v>7775</v>
      </c>
      <c r="N2457" s="67" t="s">
        <v>7776</v>
      </c>
      <c r="O2457" s="67" t="s">
        <v>7777</v>
      </c>
      <c r="P2457" s="68">
        <v>44136</v>
      </c>
      <c r="Q2457" s="71">
        <v>8446821.8699999992</v>
      </c>
      <c r="R2457" s="71"/>
      <c r="S2457" s="71">
        <v>8445821.8699999992</v>
      </c>
      <c r="T2457" s="67" t="s">
        <v>79</v>
      </c>
      <c r="U2457" s="67">
        <v>2334</v>
      </c>
      <c r="V2457" s="68">
        <v>44497</v>
      </c>
      <c r="W2457" s="68">
        <v>44498</v>
      </c>
      <c r="X2457" s="71">
        <f t="shared" si="314"/>
        <v>8445821.8699999992</v>
      </c>
      <c r="Y2457" s="71"/>
      <c r="Z2457" s="71">
        <f t="shared" si="315"/>
        <v>8445821.8699999992</v>
      </c>
      <c r="AA2457" s="67" t="s">
        <v>80</v>
      </c>
      <c r="AB2457" s="67"/>
      <c r="AC2457" s="67"/>
      <c r="AD2457" s="67">
        <v>1852</v>
      </c>
      <c r="AE2457" s="67"/>
      <c r="AF2457" s="67"/>
      <c r="AG2457" s="67" t="s">
        <v>81</v>
      </c>
      <c r="AH2457" s="34">
        <f t="shared" si="316"/>
        <v>8445821.8699999992</v>
      </c>
      <c r="AI2457" s="67" t="s">
        <v>82</v>
      </c>
      <c r="AJ2457" s="66"/>
      <c r="AK2457" s="66" t="s">
        <v>7745</v>
      </c>
      <c r="AL2457" s="67"/>
    </row>
    <row r="2458" spans="1:38" ht="11.25" customHeight="1">
      <c r="A2458" s="4">
        <v>6572</v>
      </c>
      <c r="B2458" s="67" t="s">
        <v>72</v>
      </c>
      <c r="C2458" s="67" t="s">
        <v>72</v>
      </c>
      <c r="D2458" s="67" t="s">
        <v>72</v>
      </c>
      <c r="E2458" s="68">
        <v>44491</v>
      </c>
      <c r="F2458" s="68">
        <v>44491</v>
      </c>
      <c r="G2458" s="68" t="s">
        <v>73</v>
      </c>
      <c r="H2458" s="67" t="s">
        <v>21</v>
      </c>
      <c r="I2458" s="67">
        <v>14</v>
      </c>
      <c r="J2458" s="67" t="s">
        <v>74</v>
      </c>
      <c r="K2458" s="67"/>
      <c r="L2458" s="66" t="s">
        <v>766</v>
      </c>
      <c r="M2458" s="66" t="s">
        <v>7778</v>
      </c>
      <c r="N2458" s="67" t="s">
        <v>7779</v>
      </c>
      <c r="O2458" s="67" t="s">
        <v>7780</v>
      </c>
      <c r="P2458" s="68">
        <v>43835</v>
      </c>
      <c r="Q2458" s="71">
        <v>26034606.809999999</v>
      </c>
      <c r="R2458" s="71"/>
      <c r="S2458" s="71">
        <v>25250000</v>
      </c>
      <c r="T2458" s="67" t="s">
        <v>79</v>
      </c>
      <c r="U2458" s="67">
        <v>2333</v>
      </c>
      <c r="V2458" s="68">
        <v>44497</v>
      </c>
      <c r="W2458" s="68">
        <v>44498</v>
      </c>
      <c r="X2458" s="71">
        <f t="shared" si="314"/>
        <v>25250000</v>
      </c>
      <c r="Y2458" s="71"/>
      <c r="Z2458" s="71">
        <f t="shared" si="315"/>
        <v>25250000</v>
      </c>
      <c r="AA2458" s="67" t="s">
        <v>80</v>
      </c>
      <c r="AB2458" s="67"/>
      <c r="AC2458" s="67"/>
      <c r="AD2458" s="67">
        <v>1853</v>
      </c>
      <c r="AE2458" s="67"/>
      <c r="AF2458" s="67"/>
      <c r="AG2458" s="67" t="s">
        <v>81</v>
      </c>
      <c r="AH2458" s="34">
        <f t="shared" si="316"/>
        <v>25250000</v>
      </c>
      <c r="AI2458" s="67" t="s">
        <v>82</v>
      </c>
      <c r="AJ2458" s="66"/>
      <c r="AK2458" s="66" t="s">
        <v>7745</v>
      </c>
      <c r="AL2458" s="67"/>
    </row>
    <row r="2459" spans="1:38" ht="11.25" customHeight="1">
      <c r="A2459" s="4">
        <v>6573</v>
      </c>
      <c r="B2459" s="67" t="s">
        <v>72</v>
      </c>
      <c r="C2459" s="67" t="s">
        <v>72</v>
      </c>
      <c r="D2459" s="67" t="s">
        <v>72</v>
      </c>
      <c r="E2459" s="68">
        <v>44491</v>
      </c>
      <c r="F2459" s="68">
        <v>44491</v>
      </c>
      <c r="G2459" s="68" t="s">
        <v>73</v>
      </c>
      <c r="H2459" s="67" t="s">
        <v>21</v>
      </c>
      <c r="I2459" s="67">
        <v>14</v>
      </c>
      <c r="J2459" s="67" t="s">
        <v>74</v>
      </c>
      <c r="K2459" s="67"/>
      <c r="L2459" s="66" t="s">
        <v>766</v>
      </c>
      <c r="M2459" s="66" t="s">
        <v>7781</v>
      </c>
      <c r="N2459" s="67" t="s">
        <v>7782</v>
      </c>
      <c r="O2459" s="67" t="s">
        <v>7783</v>
      </c>
      <c r="P2459" s="68">
        <v>43825</v>
      </c>
      <c r="Q2459" s="71">
        <v>8232708.3700000001</v>
      </c>
      <c r="R2459" s="71"/>
      <c r="S2459" s="71">
        <v>8232708.3700000001</v>
      </c>
      <c r="T2459" s="67" t="s">
        <v>79</v>
      </c>
      <c r="U2459" s="67">
        <v>2332</v>
      </c>
      <c r="V2459" s="68">
        <v>44497</v>
      </c>
      <c r="W2459" s="68">
        <v>44498</v>
      </c>
      <c r="X2459" s="71">
        <f t="shared" si="314"/>
        <v>8232708.3700000001</v>
      </c>
      <c r="Y2459" s="71"/>
      <c r="Z2459" s="71">
        <f t="shared" si="315"/>
        <v>8232708.3700000001</v>
      </c>
      <c r="AA2459" s="67" t="s">
        <v>80</v>
      </c>
      <c r="AB2459" s="67"/>
      <c r="AC2459" s="67"/>
      <c r="AD2459" s="67">
        <v>1854</v>
      </c>
      <c r="AE2459" s="67"/>
      <c r="AF2459" s="67"/>
      <c r="AG2459" s="67" t="s">
        <v>81</v>
      </c>
      <c r="AH2459" s="34">
        <f t="shared" si="316"/>
        <v>8232708.3700000001</v>
      </c>
      <c r="AI2459" s="67" t="s">
        <v>82</v>
      </c>
      <c r="AJ2459" s="66"/>
      <c r="AK2459" s="66" t="s">
        <v>7745</v>
      </c>
      <c r="AL2459" s="67"/>
    </row>
    <row r="2460" spans="1:38" ht="11.25" customHeight="1">
      <c r="A2460" s="4">
        <v>6574</v>
      </c>
      <c r="B2460" s="67" t="s">
        <v>72</v>
      </c>
      <c r="C2460" s="67" t="s">
        <v>72</v>
      </c>
      <c r="D2460" s="67" t="s">
        <v>72</v>
      </c>
      <c r="E2460" s="68">
        <v>44491</v>
      </c>
      <c r="F2460" s="68">
        <v>44491</v>
      </c>
      <c r="G2460" s="68" t="s">
        <v>73</v>
      </c>
      <c r="H2460" s="67" t="s">
        <v>21</v>
      </c>
      <c r="I2460" s="67">
        <v>14</v>
      </c>
      <c r="J2460" s="67" t="s">
        <v>74</v>
      </c>
      <c r="K2460" s="67"/>
      <c r="L2460" s="66" t="s">
        <v>766</v>
      </c>
      <c r="M2460" s="66" t="s">
        <v>7784</v>
      </c>
      <c r="N2460" s="67" t="s">
        <v>7785</v>
      </c>
      <c r="O2460" s="67" t="s">
        <v>7786</v>
      </c>
      <c r="P2460" s="68">
        <v>44405</v>
      </c>
      <c r="Q2460" s="71">
        <v>13436636.699999999</v>
      </c>
      <c r="R2460" s="71"/>
      <c r="S2460" s="71">
        <v>13436636.699999999</v>
      </c>
      <c r="T2460" s="67" t="s">
        <v>79</v>
      </c>
      <c r="U2460" s="67">
        <v>2331</v>
      </c>
      <c r="V2460" s="68">
        <v>44497</v>
      </c>
      <c r="W2460" s="68">
        <v>44498</v>
      </c>
      <c r="X2460" s="71">
        <f t="shared" si="314"/>
        <v>13436636.699999999</v>
      </c>
      <c r="Y2460" s="71"/>
      <c r="Z2460" s="71">
        <f t="shared" si="315"/>
        <v>13436636.699999999</v>
      </c>
      <c r="AA2460" s="67" t="s">
        <v>80</v>
      </c>
      <c r="AB2460" s="67"/>
      <c r="AC2460" s="67"/>
      <c r="AD2460" s="67">
        <v>1855</v>
      </c>
      <c r="AE2460" s="67"/>
      <c r="AF2460" s="67"/>
      <c r="AG2460" s="67" t="s">
        <v>81</v>
      </c>
      <c r="AH2460" s="34">
        <f t="shared" si="316"/>
        <v>13436636.699999999</v>
      </c>
      <c r="AI2460" s="67" t="s">
        <v>82</v>
      </c>
      <c r="AJ2460" s="66"/>
      <c r="AK2460" s="66" t="s">
        <v>7745</v>
      </c>
      <c r="AL2460" s="67"/>
    </row>
    <row r="2461" spans="1:38" ht="11.25" customHeight="1">
      <c r="A2461" s="4">
        <v>6575</v>
      </c>
      <c r="B2461" s="67" t="s">
        <v>72</v>
      </c>
      <c r="C2461" s="67" t="s">
        <v>72</v>
      </c>
      <c r="D2461" s="67" t="s">
        <v>72</v>
      </c>
      <c r="E2461" s="68">
        <v>44491</v>
      </c>
      <c r="F2461" s="68">
        <v>44491</v>
      </c>
      <c r="G2461" s="68" t="s">
        <v>73</v>
      </c>
      <c r="H2461" s="67" t="s">
        <v>21</v>
      </c>
      <c r="I2461" s="67">
        <v>14</v>
      </c>
      <c r="J2461" s="67" t="s">
        <v>74</v>
      </c>
      <c r="K2461" s="67"/>
      <c r="L2461" s="66" t="s">
        <v>766</v>
      </c>
      <c r="M2461" s="66" t="s">
        <v>7787</v>
      </c>
      <c r="N2461" s="67" t="s">
        <v>7788</v>
      </c>
      <c r="O2461" s="67" t="s">
        <v>7789</v>
      </c>
      <c r="P2461" s="68">
        <v>43900</v>
      </c>
      <c r="Q2461" s="71">
        <v>6886695.9199999999</v>
      </c>
      <c r="R2461" s="71"/>
      <c r="S2461" s="71">
        <v>6886695.9199999999</v>
      </c>
      <c r="T2461" s="67" t="s">
        <v>79</v>
      </c>
      <c r="U2461" s="67">
        <v>2330</v>
      </c>
      <c r="V2461" s="68">
        <v>44497</v>
      </c>
      <c r="W2461" s="68">
        <v>44498</v>
      </c>
      <c r="X2461" s="71">
        <f t="shared" si="314"/>
        <v>6886695.9199999999</v>
      </c>
      <c r="Y2461" s="71"/>
      <c r="Z2461" s="71">
        <f t="shared" si="315"/>
        <v>6886695.9199999999</v>
      </c>
      <c r="AA2461" s="67" t="s">
        <v>80</v>
      </c>
      <c r="AB2461" s="67"/>
      <c r="AC2461" s="67"/>
      <c r="AD2461" s="67">
        <v>1856</v>
      </c>
      <c r="AE2461" s="67"/>
      <c r="AF2461" s="67"/>
      <c r="AG2461" s="67" t="s">
        <v>81</v>
      </c>
      <c r="AH2461" s="34">
        <f t="shared" si="316"/>
        <v>6886695.9199999999</v>
      </c>
      <c r="AI2461" s="67" t="s">
        <v>82</v>
      </c>
      <c r="AJ2461" s="66"/>
      <c r="AK2461" s="66" t="s">
        <v>7745</v>
      </c>
      <c r="AL2461" s="67"/>
    </row>
    <row r="2462" spans="1:38" ht="11.25" customHeight="1">
      <c r="A2462" s="4">
        <v>6576</v>
      </c>
      <c r="B2462" s="67" t="s">
        <v>72</v>
      </c>
      <c r="C2462" s="67" t="s">
        <v>72</v>
      </c>
      <c r="D2462" s="67" t="s">
        <v>72</v>
      </c>
      <c r="E2462" s="68">
        <v>44491</v>
      </c>
      <c r="F2462" s="68">
        <v>44491</v>
      </c>
      <c r="G2462" s="68" t="s">
        <v>73</v>
      </c>
      <c r="H2462" s="67" t="s">
        <v>21</v>
      </c>
      <c r="I2462" s="67">
        <v>14</v>
      </c>
      <c r="J2462" s="67" t="s">
        <v>74</v>
      </c>
      <c r="K2462" s="67"/>
      <c r="L2462" s="66" t="s">
        <v>766</v>
      </c>
      <c r="M2462" s="66" t="s">
        <v>7790</v>
      </c>
      <c r="N2462" s="67" t="s">
        <v>7791</v>
      </c>
      <c r="O2462" s="67" t="s">
        <v>7792</v>
      </c>
      <c r="P2462" s="68">
        <v>43835</v>
      </c>
      <c r="Q2462" s="71">
        <v>4283079.67</v>
      </c>
      <c r="R2462" s="71"/>
      <c r="S2462" s="71">
        <v>4283079.67</v>
      </c>
      <c r="T2462" s="67" t="s">
        <v>79</v>
      </c>
      <c r="U2462" s="67">
        <v>2329</v>
      </c>
      <c r="V2462" s="68">
        <v>44497</v>
      </c>
      <c r="W2462" s="68">
        <v>44498</v>
      </c>
      <c r="X2462" s="71">
        <f t="shared" si="314"/>
        <v>4283079.67</v>
      </c>
      <c r="Y2462" s="71"/>
      <c r="Z2462" s="71">
        <f t="shared" si="315"/>
        <v>4283079.67</v>
      </c>
      <c r="AA2462" s="67" t="s">
        <v>80</v>
      </c>
      <c r="AB2462" s="67"/>
      <c r="AC2462" s="67"/>
      <c r="AD2462" s="67">
        <v>1857</v>
      </c>
      <c r="AE2462" s="67"/>
      <c r="AF2462" s="67"/>
      <c r="AG2462" s="67" t="s">
        <v>81</v>
      </c>
      <c r="AH2462" s="34">
        <f t="shared" si="316"/>
        <v>4283079.67</v>
      </c>
      <c r="AI2462" s="67" t="s">
        <v>82</v>
      </c>
      <c r="AJ2462" s="66"/>
      <c r="AK2462" s="66" t="s">
        <v>7745</v>
      </c>
      <c r="AL2462" s="67"/>
    </row>
    <row r="2463" spans="1:38" ht="11.25" customHeight="1">
      <c r="A2463" s="4">
        <v>6577</v>
      </c>
      <c r="B2463" s="67" t="s">
        <v>72</v>
      </c>
      <c r="C2463" s="67" t="s">
        <v>72</v>
      </c>
      <c r="D2463" s="67" t="s">
        <v>72</v>
      </c>
      <c r="E2463" s="68">
        <v>44491</v>
      </c>
      <c r="F2463" s="68">
        <v>44491</v>
      </c>
      <c r="G2463" s="68" t="s">
        <v>73</v>
      </c>
      <c r="H2463" s="67" t="s">
        <v>21</v>
      </c>
      <c r="I2463" s="67">
        <v>14</v>
      </c>
      <c r="J2463" s="67" t="s">
        <v>74</v>
      </c>
      <c r="K2463" s="67"/>
      <c r="L2463" s="66" t="s">
        <v>766</v>
      </c>
      <c r="M2463" s="66" t="s">
        <v>7793</v>
      </c>
      <c r="N2463" s="67" t="s">
        <v>7794</v>
      </c>
      <c r="O2463" s="67" t="s">
        <v>7795</v>
      </c>
      <c r="P2463" s="68">
        <v>43956</v>
      </c>
      <c r="Q2463" s="71">
        <v>4661887.2300000004</v>
      </c>
      <c r="R2463" s="71"/>
      <c r="S2463" s="71">
        <v>4661887.2300000004</v>
      </c>
      <c r="T2463" s="67" t="s">
        <v>79</v>
      </c>
      <c r="U2463" s="67">
        <v>2328</v>
      </c>
      <c r="V2463" s="68">
        <v>44497</v>
      </c>
      <c r="W2463" s="68">
        <v>44498</v>
      </c>
      <c r="X2463" s="71">
        <f t="shared" si="314"/>
        <v>4661887.2300000004</v>
      </c>
      <c r="Y2463" s="71"/>
      <c r="Z2463" s="71">
        <f t="shared" si="315"/>
        <v>4661887.2300000004</v>
      </c>
      <c r="AA2463" s="67" t="s">
        <v>80</v>
      </c>
      <c r="AB2463" s="67"/>
      <c r="AC2463" s="67"/>
      <c r="AD2463" s="67">
        <v>1858</v>
      </c>
      <c r="AE2463" s="67"/>
      <c r="AF2463" s="67"/>
      <c r="AG2463" s="67" t="s">
        <v>81</v>
      </c>
      <c r="AH2463" s="34">
        <f t="shared" si="316"/>
        <v>4661887.2300000004</v>
      </c>
      <c r="AI2463" s="67" t="s">
        <v>82</v>
      </c>
      <c r="AJ2463" s="66"/>
      <c r="AK2463" s="66" t="s">
        <v>7745</v>
      </c>
      <c r="AL2463" s="67"/>
    </row>
    <row r="2464" spans="1:38" ht="11.25" customHeight="1">
      <c r="A2464" s="4">
        <v>6578</v>
      </c>
      <c r="B2464" s="67" t="s">
        <v>72</v>
      </c>
      <c r="C2464" s="67" t="s">
        <v>72</v>
      </c>
      <c r="D2464" s="67" t="s">
        <v>72</v>
      </c>
      <c r="E2464" s="68">
        <v>44491</v>
      </c>
      <c r="F2464" s="68">
        <v>44491</v>
      </c>
      <c r="G2464" s="68" t="s">
        <v>73</v>
      </c>
      <c r="H2464" s="67" t="s">
        <v>21</v>
      </c>
      <c r="I2464" s="67">
        <v>14</v>
      </c>
      <c r="J2464" s="67" t="s">
        <v>74</v>
      </c>
      <c r="K2464" s="67"/>
      <c r="L2464" s="66" t="s">
        <v>766</v>
      </c>
      <c r="M2464" s="66" t="s">
        <v>7796</v>
      </c>
      <c r="N2464" s="67" t="s">
        <v>7797</v>
      </c>
      <c r="O2464" s="67" t="s">
        <v>7798</v>
      </c>
      <c r="P2464" s="68">
        <v>43926</v>
      </c>
      <c r="Q2464" s="71">
        <v>1972118.87</v>
      </c>
      <c r="R2464" s="71"/>
      <c r="S2464" s="71">
        <v>1972118.87</v>
      </c>
      <c r="T2464" s="67" t="s">
        <v>79</v>
      </c>
      <c r="U2464" s="67">
        <v>2314</v>
      </c>
      <c r="V2464" s="68">
        <v>44496</v>
      </c>
      <c r="W2464" s="68">
        <v>44498</v>
      </c>
      <c r="X2464" s="71">
        <f t="shared" si="314"/>
        <v>1972118.87</v>
      </c>
      <c r="Y2464" s="71"/>
      <c r="Z2464" s="71">
        <f t="shared" si="315"/>
        <v>1972118.87</v>
      </c>
      <c r="AA2464" s="67" t="s">
        <v>80</v>
      </c>
      <c r="AB2464" s="67"/>
      <c r="AC2464" s="67"/>
      <c r="AD2464" s="67">
        <v>1759</v>
      </c>
      <c r="AE2464" s="67"/>
      <c r="AF2464" s="67"/>
      <c r="AG2464" s="67" t="s">
        <v>81</v>
      </c>
      <c r="AH2464" s="34">
        <f t="shared" si="316"/>
        <v>1972118.87</v>
      </c>
      <c r="AI2464" s="67" t="s">
        <v>82</v>
      </c>
      <c r="AJ2464" s="66"/>
      <c r="AK2464" s="66" t="s">
        <v>7745</v>
      </c>
      <c r="AL2464" s="67"/>
    </row>
    <row r="2465" spans="1:38" ht="11.25" customHeight="1">
      <c r="A2465" s="4">
        <v>6579</v>
      </c>
      <c r="B2465" s="67" t="s">
        <v>72</v>
      </c>
      <c r="C2465" s="67" t="s">
        <v>72</v>
      </c>
      <c r="D2465" s="67" t="s">
        <v>72</v>
      </c>
      <c r="E2465" s="68">
        <v>44491</v>
      </c>
      <c r="F2465" s="68">
        <v>44491</v>
      </c>
      <c r="G2465" s="68" t="s">
        <v>73</v>
      </c>
      <c r="H2465" s="67" t="s">
        <v>21</v>
      </c>
      <c r="I2465" s="67">
        <v>14</v>
      </c>
      <c r="J2465" s="67" t="s">
        <v>74</v>
      </c>
      <c r="K2465" s="67"/>
      <c r="L2465" s="66" t="s">
        <v>766</v>
      </c>
      <c r="M2465" s="66" t="s">
        <v>7799</v>
      </c>
      <c r="N2465" s="67" t="s">
        <v>7800</v>
      </c>
      <c r="O2465" s="67" t="s">
        <v>7801</v>
      </c>
      <c r="P2465" s="68">
        <v>43827</v>
      </c>
      <c r="Q2465" s="71">
        <v>9675763.9299999997</v>
      </c>
      <c r="R2465" s="71"/>
      <c r="S2465" s="71">
        <v>9675763.9299999997</v>
      </c>
      <c r="T2465" s="67" t="s">
        <v>79</v>
      </c>
      <c r="U2465" s="67">
        <v>2312</v>
      </c>
      <c r="V2465" s="68">
        <v>44496</v>
      </c>
      <c r="W2465" s="68">
        <v>44498</v>
      </c>
      <c r="X2465" s="71">
        <f t="shared" si="314"/>
        <v>9675763.9299999997</v>
      </c>
      <c r="Y2465" s="71"/>
      <c r="Z2465" s="71">
        <f t="shared" si="315"/>
        <v>9675763.9299999997</v>
      </c>
      <c r="AA2465" s="67" t="s">
        <v>80</v>
      </c>
      <c r="AB2465" s="67"/>
      <c r="AC2465" s="67"/>
      <c r="AD2465" s="67">
        <v>1868</v>
      </c>
      <c r="AE2465" s="67"/>
      <c r="AF2465" s="67"/>
      <c r="AG2465" s="67" t="s">
        <v>81</v>
      </c>
      <c r="AH2465" s="34">
        <f t="shared" si="316"/>
        <v>9675763.9299999997</v>
      </c>
      <c r="AI2465" s="67" t="s">
        <v>82</v>
      </c>
      <c r="AJ2465" s="66"/>
      <c r="AK2465" s="66" t="s">
        <v>7745</v>
      </c>
      <c r="AL2465" s="67"/>
    </row>
    <row r="2466" spans="1:38" ht="11.25" customHeight="1">
      <c r="A2466" s="4">
        <v>6580</v>
      </c>
      <c r="B2466" s="67" t="s">
        <v>72</v>
      </c>
      <c r="C2466" s="67" t="s">
        <v>72</v>
      </c>
      <c r="D2466" s="67" t="s">
        <v>72</v>
      </c>
      <c r="E2466" s="68">
        <v>44491</v>
      </c>
      <c r="F2466" s="68">
        <v>44491</v>
      </c>
      <c r="G2466" s="68" t="s">
        <v>73</v>
      </c>
      <c r="H2466" s="67" t="s">
        <v>21</v>
      </c>
      <c r="I2466" s="67">
        <v>14</v>
      </c>
      <c r="J2466" s="67" t="s">
        <v>74</v>
      </c>
      <c r="K2466" s="67"/>
      <c r="L2466" s="66" t="s">
        <v>766</v>
      </c>
      <c r="M2466" s="66" t="s">
        <v>7802</v>
      </c>
      <c r="N2466" s="67" t="s">
        <v>7803</v>
      </c>
      <c r="O2466" s="67" t="s">
        <v>7804</v>
      </c>
      <c r="P2466" s="68">
        <v>44124</v>
      </c>
      <c r="Q2466" s="71">
        <v>17546144.859999999</v>
      </c>
      <c r="R2466" s="71"/>
      <c r="S2466" s="71">
        <v>17125000</v>
      </c>
      <c r="T2466" s="67" t="s">
        <v>79</v>
      </c>
      <c r="U2466" s="67">
        <v>2310</v>
      </c>
      <c r="V2466" s="68">
        <v>44496</v>
      </c>
      <c r="W2466" s="68">
        <v>44497</v>
      </c>
      <c r="X2466" s="71">
        <f t="shared" si="314"/>
        <v>17125000</v>
      </c>
      <c r="Y2466" s="71"/>
      <c r="Z2466" s="71">
        <f t="shared" si="315"/>
        <v>17125000</v>
      </c>
      <c r="AA2466" s="67" t="s">
        <v>80</v>
      </c>
      <c r="AB2466" s="67"/>
      <c r="AC2466" s="67"/>
      <c r="AD2466" s="67">
        <v>1867</v>
      </c>
      <c r="AE2466" s="67"/>
      <c r="AF2466" s="67"/>
      <c r="AG2466" s="67" t="s">
        <v>81</v>
      </c>
      <c r="AH2466" s="34">
        <f t="shared" si="316"/>
        <v>17125000</v>
      </c>
      <c r="AI2466" s="67" t="s">
        <v>82</v>
      </c>
      <c r="AJ2466" s="66"/>
      <c r="AK2466" s="66" t="s">
        <v>7745</v>
      </c>
      <c r="AL2466" s="67"/>
    </row>
    <row r="2467" spans="1:38" ht="11.25" customHeight="1">
      <c r="A2467" s="4">
        <v>6581</v>
      </c>
      <c r="B2467" s="67" t="s">
        <v>72</v>
      </c>
      <c r="C2467" s="67" t="s">
        <v>72</v>
      </c>
      <c r="D2467" s="67" t="s">
        <v>72</v>
      </c>
      <c r="E2467" s="68">
        <v>44491</v>
      </c>
      <c r="F2467" s="68">
        <v>44491</v>
      </c>
      <c r="G2467" s="68" t="s">
        <v>73</v>
      </c>
      <c r="H2467" s="67" t="s">
        <v>21</v>
      </c>
      <c r="I2467" s="67">
        <v>14</v>
      </c>
      <c r="J2467" s="67" t="s">
        <v>74</v>
      </c>
      <c r="K2467" s="67"/>
      <c r="L2467" s="66" t="s">
        <v>766</v>
      </c>
      <c r="M2467" s="66" t="s">
        <v>7805</v>
      </c>
      <c r="N2467" s="67" t="s">
        <v>7806</v>
      </c>
      <c r="O2467" s="67" t="s">
        <v>7807</v>
      </c>
      <c r="P2467" s="68">
        <v>43879</v>
      </c>
      <c r="Q2467" s="71">
        <v>4830575.01</v>
      </c>
      <c r="R2467" s="71"/>
      <c r="S2467" s="71">
        <v>4830575.01</v>
      </c>
      <c r="T2467" s="67" t="s">
        <v>79</v>
      </c>
      <c r="U2467" s="67">
        <v>2311</v>
      </c>
      <c r="V2467" s="68">
        <v>44496</v>
      </c>
      <c r="W2467" s="68">
        <v>44498</v>
      </c>
      <c r="X2467" s="71">
        <f t="shared" si="314"/>
        <v>4830575.01</v>
      </c>
      <c r="Y2467" s="71"/>
      <c r="Z2467" s="71">
        <f t="shared" si="315"/>
        <v>4830575.01</v>
      </c>
      <c r="AA2467" s="67" t="s">
        <v>80</v>
      </c>
      <c r="AB2467" s="67"/>
      <c r="AC2467" s="67"/>
      <c r="AD2467" s="67">
        <v>1758</v>
      </c>
      <c r="AE2467" s="67"/>
      <c r="AF2467" s="67"/>
      <c r="AG2467" s="67" t="s">
        <v>81</v>
      </c>
      <c r="AH2467" s="34">
        <f t="shared" si="316"/>
        <v>4830575.01</v>
      </c>
      <c r="AI2467" s="67" t="s">
        <v>82</v>
      </c>
      <c r="AJ2467" s="66"/>
      <c r="AK2467" s="66" t="s">
        <v>7745</v>
      </c>
      <c r="AL2467" s="67"/>
    </row>
    <row r="2468" spans="1:38" ht="11.25" customHeight="1">
      <c r="A2468" s="4">
        <v>6582</v>
      </c>
      <c r="B2468" s="67" t="s">
        <v>72</v>
      </c>
      <c r="C2468" s="67" t="s">
        <v>72</v>
      </c>
      <c r="D2468" s="67" t="s">
        <v>72</v>
      </c>
      <c r="E2468" s="68">
        <v>44491</v>
      </c>
      <c r="F2468" s="68">
        <v>44491</v>
      </c>
      <c r="G2468" s="68" t="s">
        <v>73</v>
      </c>
      <c r="H2468" s="67" t="s">
        <v>21</v>
      </c>
      <c r="I2468" s="67">
        <v>14</v>
      </c>
      <c r="J2468" s="67" t="s">
        <v>74</v>
      </c>
      <c r="K2468" s="67"/>
      <c r="L2468" s="66" t="s">
        <v>766</v>
      </c>
      <c r="M2468" s="66" t="s">
        <v>7808</v>
      </c>
      <c r="N2468" s="67" t="s">
        <v>7809</v>
      </c>
      <c r="O2468" s="67" t="s">
        <v>7810</v>
      </c>
      <c r="P2468" s="68">
        <v>44221</v>
      </c>
      <c r="Q2468" s="71">
        <v>6031005.6500000004</v>
      </c>
      <c r="R2468" s="71"/>
      <c r="S2468" s="71">
        <v>6031005.6500000004</v>
      </c>
      <c r="T2468" s="67" t="s">
        <v>79</v>
      </c>
      <c r="U2468" s="67">
        <v>2309</v>
      </c>
      <c r="V2468" s="68">
        <v>44496</v>
      </c>
      <c r="W2468" s="68">
        <v>44497</v>
      </c>
      <c r="X2468" s="71">
        <f t="shared" si="314"/>
        <v>6031005.6500000004</v>
      </c>
      <c r="Y2468" s="71"/>
      <c r="Z2468" s="71">
        <f t="shared" si="315"/>
        <v>6031005.6500000004</v>
      </c>
      <c r="AA2468" s="67" t="s">
        <v>80</v>
      </c>
      <c r="AB2468" s="67"/>
      <c r="AC2468" s="67"/>
      <c r="AD2468" s="67">
        <v>1757</v>
      </c>
      <c r="AE2468" s="67"/>
      <c r="AF2468" s="67"/>
      <c r="AG2468" s="67" t="s">
        <v>81</v>
      </c>
      <c r="AH2468" s="34">
        <f t="shared" si="316"/>
        <v>6031005.6500000004</v>
      </c>
      <c r="AI2468" s="67" t="s">
        <v>82</v>
      </c>
      <c r="AJ2468" s="66"/>
      <c r="AK2468" s="66" t="s">
        <v>7745</v>
      </c>
      <c r="AL2468" s="67"/>
    </row>
    <row r="2469" spans="1:38" ht="11.25" customHeight="1">
      <c r="A2469" s="4">
        <v>6583</v>
      </c>
      <c r="B2469" s="67" t="s">
        <v>72</v>
      </c>
      <c r="C2469" s="67" t="s">
        <v>72</v>
      </c>
      <c r="D2469" s="67" t="s">
        <v>72</v>
      </c>
      <c r="E2469" s="68">
        <v>44491</v>
      </c>
      <c r="F2469" s="68">
        <v>44491</v>
      </c>
      <c r="G2469" s="68" t="s">
        <v>73</v>
      </c>
      <c r="H2469" s="67" t="s">
        <v>21</v>
      </c>
      <c r="I2469" s="67">
        <v>14</v>
      </c>
      <c r="J2469" s="67" t="s">
        <v>74</v>
      </c>
      <c r="K2469" s="67"/>
      <c r="L2469" s="66" t="s">
        <v>766</v>
      </c>
      <c r="M2469" s="66" t="s">
        <v>7811</v>
      </c>
      <c r="N2469" s="67" t="s">
        <v>7812</v>
      </c>
      <c r="O2469" s="67" t="s">
        <v>7813</v>
      </c>
      <c r="P2469" s="68">
        <v>44123</v>
      </c>
      <c r="Q2469" s="71">
        <v>9914734.1300000008</v>
      </c>
      <c r="R2469" s="71"/>
      <c r="S2469" s="71">
        <v>9914734.1300000008</v>
      </c>
      <c r="T2469" s="67" t="s">
        <v>79</v>
      </c>
      <c r="U2469" s="67">
        <v>2322</v>
      </c>
      <c r="V2469" s="68">
        <v>44496</v>
      </c>
      <c r="W2469" s="68">
        <v>44498</v>
      </c>
      <c r="X2469" s="71">
        <f t="shared" si="314"/>
        <v>9914734.1300000008</v>
      </c>
      <c r="Y2469" s="71"/>
      <c r="Z2469" s="71">
        <f t="shared" si="315"/>
        <v>9914734.1300000008</v>
      </c>
      <c r="AA2469" s="67" t="s">
        <v>80</v>
      </c>
      <c r="AB2469" s="67"/>
      <c r="AC2469" s="67"/>
      <c r="AD2469" s="67">
        <v>1876</v>
      </c>
      <c r="AE2469" s="67"/>
      <c r="AF2469" s="67"/>
      <c r="AG2469" s="67" t="s">
        <v>81</v>
      </c>
      <c r="AH2469" s="34">
        <f t="shared" si="316"/>
        <v>9914734.1300000008</v>
      </c>
      <c r="AI2469" s="67" t="s">
        <v>82</v>
      </c>
      <c r="AJ2469" s="66"/>
      <c r="AK2469" s="66" t="s">
        <v>7745</v>
      </c>
      <c r="AL2469" s="67"/>
    </row>
    <row r="2470" spans="1:38" ht="11.25" customHeight="1">
      <c r="A2470" s="4">
        <v>6584</v>
      </c>
      <c r="B2470" s="67" t="s">
        <v>72</v>
      </c>
      <c r="C2470" s="67" t="s">
        <v>72</v>
      </c>
      <c r="D2470" s="67" t="s">
        <v>72</v>
      </c>
      <c r="E2470" s="68">
        <v>44491</v>
      </c>
      <c r="F2470" s="68">
        <v>44491</v>
      </c>
      <c r="G2470" s="68" t="s">
        <v>73</v>
      </c>
      <c r="H2470" s="67" t="s">
        <v>21</v>
      </c>
      <c r="I2470" s="67">
        <v>14</v>
      </c>
      <c r="J2470" s="67" t="s">
        <v>74</v>
      </c>
      <c r="K2470" s="67"/>
      <c r="L2470" s="66" t="s">
        <v>766</v>
      </c>
      <c r="M2470" s="66" t="s">
        <v>7814</v>
      </c>
      <c r="N2470" s="67" t="s">
        <v>7815</v>
      </c>
      <c r="O2470" s="67" t="s">
        <v>7816</v>
      </c>
      <c r="P2470" s="68">
        <v>43889</v>
      </c>
      <c r="Q2470" s="71">
        <v>9731530.2599999998</v>
      </c>
      <c r="R2470" s="71"/>
      <c r="S2470" s="71">
        <v>9350000</v>
      </c>
      <c r="T2470" s="67" t="s">
        <v>79</v>
      </c>
      <c r="U2470" s="67">
        <v>2321</v>
      </c>
      <c r="V2470" s="68">
        <v>44496</v>
      </c>
      <c r="W2470" s="68">
        <v>44498</v>
      </c>
      <c r="X2470" s="71">
        <f t="shared" si="314"/>
        <v>9350000</v>
      </c>
      <c r="Y2470" s="71"/>
      <c r="Z2470" s="71">
        <f t="shared" si="315"/>
        <v>9350000</v>
      </c>
      <c r="AA2470" s="67" t="s">
        <v>80</v>
      </c>
      <c r="AB2470" s="67"/>
      <c r="AC2470" s="67"/>
      <c r="AD2470" s="67">
        <v>1875</v>
      </c>
      <c r="AE2470" s="67"/>
      <c r="AF2470" s="67"/>
      <c r="AG2470" s="67" t="s">
        <v>81</v>
      </c>
      <c r="AH2470" s="34">
        <f t="shared" si="316"/>
        <v>9350000</v>
      </c>
      <c r="AI2470" s="67" t="s">
        <v>82</v>
      </c>
      <c r="AJ2470" s="66"/>
      <c r="AK2470" s="66" t="s">
        <v>7745</v>
      </c>
      <c r="AL2470" s="67"/>
    </row>
    <row r="2471" spans="1:38" ht="11.25" customHeight="1">
      <c r="A2471" s="4">
        <v>6585</v>
      </c>
      <c r="B2471" s="67" t="s">
        <v>72</v>
      </c>
      <c r="C2471" s="67" t="s">
        <v>72</v>
      </c>
      <c r="D2471" s="67" t="s">
        <v>72</v>
      </c>
      <c r="E2471" s="68">
        <v>44491</v>
      </c>
      <c r="F2471" s="68">
        <v>44491</v>
      </c>
      <c r="G2471" s="68" t="s">
        <v>73</v>
      </c>
      <c r="H2471" s="67" t="s">
        <v>21</v>
      </c>
      <c r="I2471" s="67">
        <v>14</v>
      </c>
      <c r="J2471" s="67" t="s">
        <v>74</v>
      </c>
      <c r="K2471" s="67"/>
      <c r="L2471" s="66" t="s">
        <v>766</v>
      </c>
      <c r="M2471" s="66" t="s">
        <v>7817</v>
      </c>
      <c r="N2471" s="67" t="s">
        <v>7818</v>
      </c>
      <c r="O2471" s="67" t="s">
        <v>7819</v>
      </c>
      <c r="P2471" s="68">
        <v>43895</v>
      </c>
      <c r="Q2471" s="71">
        <v>23168266.920000002</v>
      </c>
      <c r="R2471" s="71"/>
      <c r="S2471" s="71">
        <v>23168266.920000002</v>
      </c>
      <c r="T2471" s="67" t="s">
        <v>79</v>
      </c>
      <c r="U2471" s="67">
        <v>2319</v>
      </c>
      <c r="V2471" s="68">
        <v>44496</v>
      </c>
      <c r="W2471" s="68">
        <v>44498</v>
      </c>
      <c r="X2471" s="71">
        <f t="shared" si="314"/>
        <v>23168266.920000002</v>
      </c>
      <c r="Y2471" s="71"/>
      <c r="Z2471" s="71">
        <f t="shared" si="315"/>
        <v>23168266.920000002</v>
      </c>
      <c r="AA2471" s="67" t="s">
        <v>80</v>
      </c>
      <c r="AB2471" s="67"/>
      <c r="AC2471" s="67"/>
      <c r="AD2471" s="67">
        <v>1874</v>
      </c>
      <c r="AE2471" s="67"/>
      <c r="AF2471" s="67"/>
      <c r="AG2471" s="67" t="s">
        <v>81</v>
      </c>
      <c r="AH2471" s="34">
        <f t="shared" si="316"/>
        <v>23168266.920000002</v>
      </c>
      <c r="AI2471" s="67" t="s">
        <v>82</v>
      </c>
      <c r="AJ2471" s="66"/>
      <c r="AK2471" s="66" t="s">
        <v>7745</v>
      </c>
      <c r="AL2471" s="67"/>
    </row>
    <row r="2472" spans="1:38" ht="11.25" customHeight="1">
      <c r="A2472" s="4">
        <v>6586</v>
      </c>
      <c r="B2472" s="67" t="s">
        <v>72</v>
      </c>
      <c r="C2472" s="67" t="s">
        <v>72</v>
      </c>
      <c r="D2472" s="67" t="s">
        <v>72</v>
      </c>
      <c r="E2472" s="68">
        <v>44491</v>
      </c>
      <c r="F2472" s="68">
        <v>44491</v>
      </c>
      <c r="G2472" s="68" t="s">
        <v>73</v>
      </c>
      <c r="H2472" s="67" t="s">
        <v>21</v>
      </c>
      <c r="I2472" s="67">
        <v>14</v>
      </c>
      <c r="J2472" s="67" t="s">
        <v>74</v>
      </c>
      <c r="K2472" s="67"/>
      <c r="L2472" s="66" t="s">
        <v>766</v>
      </c>
      <c r="M2472" s="66" t="s">
        <v>7820</v>
      </c>
      <c r="N2472" s="67" t="s">
        <v>7821</v>
      </c>
      <c r="O2472" s="67" t="s">
        <v>7822</v>
      </c>
      <c r="P2472" s="68">
        <v>43867</v>
      </c>
      <c r="Q2472" s="71">
        <v>18042549.170000002</v>
      </c>
      <c r="R2472" s="71"/>
      <c r="S2472" s="71">
        <v>18042549.170000002</v>
      </c>
      <c r="T2472" s="67" t="s">
        <v>79</v>
      </c>
      <c r="U2472" s="67">
        <v>2317</v>
      </c>
      <c r="V2472" s="68">
        <v>44496</v>
      </c>
      <c r="W2472" s="68">
        <v>44498</v>
      </c>
      <c r="X2472" s="71">
        <f t="shared" si="314"/>
        <v>18042549.170000002</v>
      </c>
      <c r="Y2472" s="71"/>
      <c r="Z2472" s="71">
        <f t="shared" si="315"/>
        <v>18042549.170000002</v>
      </c>
      <c r="AA2472" s="67" t="s">
        <v>80</v>
      </c>
      <c r="AB2472" s="67"/>
      <c r="AC2472" s="67"/>
      <c r="AD2472" s="67">
        <v>1873</v>
      </c>
      <c r="AE2472" s="67"/>
      <c r="AF2472" s="67"/>
      <c r="AG2472" s="67" t="s">
        <v>81</v>
      </c>
      <c r="AH2472" s="34">
        <f t="shared" si="316"/>
        <v>18042549.170000002</v>
      </c>
      <c r="AI2472" s="67" t="s">
        <v>82</v>
      </c>
      <c r="AJ2472" s="66"/>
      <c r="AK2472" s="66" t="s">
        <v>7745</v>
      </c>
      <c r="AL2472" s="67"/>
    </row>
    <row r="2473" spans="1:38" ht="11.25" customHeight="1">
      <c r="A2473" s="4">
        <v>6587</v>
      </c>
      <c r="B2473" s="67" t="s">
        <v>72</v>
      </c>
      <c r="C2473" s="67" t="s">
        <v>72</v>
      </c>
      <c r="D2473" s="67" t="s">
        <v>72</v>
      </c>
      <c r="E2473" s="68">
        <v>44491</v>
      </c>
      <c r="F2473" s="68">
        <v>44491</v>
      </c>
      <c r="G2473" s="68" t="s">
        <v>73</v>
      </c>
      <c r="H2473" s="67" t="s">
        <v>21</v>
      </c>
      <c r="I2473" s="67">
        <v>14</v>
      </c>
      <c r="J2473" s="67" t="s">
        <v>74</v>
      </c>
      <c r="K2473" s="67"/>
      <c r="L2473" s="66" t="s">
        <v>766</v>
      </c>
      <c r="M2473" s="66" t="s">
        <v>7823</v>
      </c>
      <c r="N2473" s="67" t="s">
        <v>7824</v>
      </c>
      <c r="O2473" s="67" t="s">
        <v>7825</v>
      </c>
      <c r="P2473" s="68">
        <v>43889</v>
      </c>
      <c r="Q2473" s="71">
        <v>7537807.4699999997</v>
      </c>
      <c r="R2473" s="71"/>
      <c r="S2473" s="71">
        <v>7537807.4699999997</v>
      </c>
      <c r="T2473" s="67" t="s">
        <v>79</v>
      </c>
      <c r="U2473" s="67">
        <v>2316</v>
      </c>
      <c r="V2473" s="68">
        <v>44496</v>
      </c>
      <c r="W2473" s="68">
        <v>44498</v>
      </c>
      <c r="X2473" s="71">
        <f t="shared" si="314"/>
        <v>7537807.4699999997</v>
      </c>
      <c r="Y2473" s="71"/>
      <c r="Z2473" s="71">
        <f t="shared" si="315"/>
        <v>7537807.4699999997</v>
      </c>
      <c r="AA2473" s="67" t="s">
        <v>80</v>
      </c>
      <c r="AB2473" s="67"/>
      <c r="AC2473" s="67"/>
      <c r="AD2473" s="67">
        <v>1870</v>
      </c>
      <c r="AE2473" s="67"/>
      <c r="AF2473" s="67"/>
      <c r="AG2473" s="67" t="s">
        <v>81</v>
      </c>
      <c r="AH2473" s="34">
        <f t="shared" si="316"/>
        <v>7537807.4699999997</v>
      </c>
      <c r="AI2473" s="67" t="s">
        <v>82</v>
      </c>
      <c r="AJ2473" s="66"/>
      <c r="AK2473" s="66" t="s">
        <v>7745</v>
      </c>
      <c r="AL2473" s="67"/>
    </row>
    <row r="2474" spans="1:38" ht="11.25" customHeight="1">
      <c r="A2474" s="4">
        <v>6588</v>
      </c>
      <c r="B2474" s="67" t="s">
        <v>72</v>
      </c>
      <c r="C2474" s="67" t="s">
        <v>72</v>
      </c>
      <c r="D2474" s="67" t="s">
        <v>72</v>
      </c>
      <c r="E2474" s="68">
        <v>44491</v>
      </c>
      <c r="F2474" s="68">
        <v>44491</v>
      </c>
      <c r="G2474" s="68" t="s">
        <v>73</v>
      </c>
      <c r="H2474" s="67" t="s">
        <v>21</v>
      </c>
      <c r="I2474" s="67">
        <v>14</v>
      </c>
      <c r="J2474" s="67" t="s">
        <v>74</v>
      </c>
      <c r="K2474" s="67"/>
      <c r="L2474" s="66" t="s">
        <v>766</v>
      </c>
      <c r="M2474" s="66" t="s">
        <v>7826</v>
      </c>
      <c r="N2474" s="67" t="s">
        <v>7827</v>
      </c>
      <c r="O2474" s="67" t="s">
        <v>7828</v>
      </c>
      <c r="P2474" s="68">
        <v>44291</v>
      </c>
      <c r="Q2474" s="71">
        <v>6832624.8600000003</v>
      </c>
      <c r="R2474" s="71"/>
      <c r="S2474" s="71">
        <v>6832624.8600000003</v>
      </c>
      <c r="T2474" s="67" t="s">
        <v>79</v>
      </c>
      <c r="U2474" s="67">
        <v>2315</v>
      </c>
      <c r="V2474" s="68">
        <v>44496</v>
      </c>
      <c r="W2474" s="68">
        <v>44498</v>
      </c>
      <c r="X2474" s="71">
        <f t="shared" si="314"/>
        <v>6832624.8600000003</v>
      </c>
      <c r="Y2474" s="71"/>
      <c r="Z2474" s="71">
        <f t="shared" si="315"/>
        <v>6832624.8600000003</v>
      </c>
      <c r="AA2474" s="67" t="s">
        <v>80</v>
      </c>
      <c r="AB2474" s="67"/>
      <c r="AC2474" s="67"/>
      <c r="AD2474" s="67">
        <v>1869</v>
      </c>
      <c r="AE2474" s="67"/>
      <c r="AF2474" s="67"/>
      <c r="AG2474" s="67" t="s">
        <v>81</v>
      </c>
      <c r="AH2474" s="34">
        <f t="shared" si="316"/>
        <v>6832624.8600000003</v>
      </c>
      <c r="AI2474" s="67" t="s">
        <v>82</v>
      </c>
      <c r="AJ2474" s="66"/>
      <c r="AK2474" s="66" t="s">
        <v>7745</v>
      </c>
      <c r="AL2474" s="67"/>
    </row>
    <row r="2475" spans="1:38" ht="11.25" customHeight="1">
      <c r="A2475" s="4">
        <v>6589</v>
      </c>
      <c r="B2475" s="67" t="s">
        <v>72</v>
      </c>
      <c r="C2475" s="67" t="s">
        <v>72</v>
      </c>
      <c r="D2475" s="67" t="s">
        <v>72</v>
      </c>
      <c r="E2475" s="68">
        <v>44491</v>
      </c>
      <c r="F2475" s="68">
        <v>44491</v>
      </c>
      <c r="G2475" s="68" t="s">
        <v>73</v>
      </c>
      <c r="H2475" s="67" t="s">
        <v>21</v>
      </c>
      <c r="I2475" s="67">
        <v>14</v>
      </c>
      <c r="J2475" s="67" t="s">
        <v>74</v>
      </c>
      <c r="K2475" s="67"/>
      <c r="L2475" s="66" t="s">
        <v>766</v>
      </c>
      <c r="M2475" s="66" t="s">
        <v>7829</v>
      </c>
      <c r="N2475" s="67" t="s">
        <v>7830</v>
      </c>
      <c r="O2475" s="67" t="s">
        <v>7831</v>
      </c>
      <c r="P2475" s="68">
        <v>43775</v>
      </c>
      <c r="Q2475" s="71">
        <v>13253195.41</v>
      </c>
      <c r="R2475" s="71"/>
      <c r="S2475" s="71">
        <v>13253195.41</v>
      </c>
      <c r="T2475" s="67" t="s">
        <v>79</v>
      </c>
      <c r="U2475" s="67">
        <v>2320</v>
      </c>
      <c r="V2475" s="68">
        <v>44496</v>
      </c>
      <c r="W2475" s="68">
        <v>44498</v>
      </c>
      <c r="X2475" s="71">
        <f t="shared" si="314"/>
        <v>13253195.41</v>
      </c>
      <c r="Y2475" s="71"/>
      <c r="Z2475" s="71">
        <f t="shared" si="315"/>
        <v>13253195.41</v>
      </c>
      <c r="AA2475" s="67" t="s">
        <v>80</v>
      </c>
      <c r="AB2475" s="67"/>
      <c r="AC2475" s="67"/>
      <c r="AD2475" s="67">
        <v>1762</v>
      </c>
      <c r="AE2475" s="67"/>
      <c r="AF2475" s="67"/>
      <c r="AG2475" s="67" t="s">
        <v>81</v>
      </c>
      <c r="AH2475" s="34">
        <f t="shared" si="316"/>
        <v>13253195.41</v>
      </c>
      <c r="AI2475" s="67" t="s">
        <v>82</v>
      </c>
      <c r="AJ2475" s="66"/>
      <c r="AK2475" s="66" t="s">
        <v>7745</v>
      </c>
      <c r="AL2475" s="67"/>
    </row>
    <row r="2476" spans="1:38" ht="11.25" customHeight="1">
      <c r="A2476" s="4">
        <v>6590</v>
      </c>
      <c r="B2476" s="67" t="s">
        <v>72</v>
      </c>
      <c r="C2476" s="67" t="s">
        <v>72</v>
      </c>
      <c r="D2476" s="67" t="s">
        <v>72</v>
      </c>
      <c r="E2476" s="68">
        <v>44491</v>
      </c>
      <c r="F2476" s="68">
        <v>44491</v>
      </c>
      <c r="G2476" s="68" t="s">
        <v>73</v>
      </c>
      <c r="H2476" s="67" t="s">
        <v>21</v>
      </c>
      <c r="I2476" s="67">
        <v>14</v>
      </c>
      <c r="J2476" s="67" t="s">
        <v>74</v>
      </c>
      <c r="K2476" s="67"/>
      <c r="L2476" s="66" t="s">
        <v>766</v>
      </c>
      <c r="M2476" s="66" t="s">
        <v>7832</v>
      </c>
      <c r="N2476" s="67" t="s">
        <v>7833</v>
      </c>
      <c r="O2476" s="67" t="s">
        <v>7834</v>
      </c>
      <c r="P2476" s="68">
        <v>43889</v>
      </c>
      <c r="Q2476" s="71">
        <v>17994304.309999999</v>
      </c>
      <c r="R2476" s="71"/>
      <c r="S2476" s="71">
        <v>17818750</v>
      </c>
      <c r="T2476" s="67" t="s">
        <v>79</v>
      </c>
      <c r="U2476" s="67">
        <v>2318</v>
      </c>
      <c r="V2476" s="68">
        <v>44496</v>
      </c>
      <c r="W2476" s="68">
        <v>44498</v>
      </c>
      <c r="X2476" s="71">
        <f t="shared" si="314"/>
        <v>17818750</v>
      </c>
      <c r="Y2476" s="71"/>
      <c r="Z2476" s="71">
        <f t="shared" si="315"/>
        <v>17818750</v>
      </c>
      <c r="AA2476" s="67" t="s">
        <v>80</v>
      </c>
      <c r="AB2476" s="67"/>
      <c r="AC2476" s="67"/>
      <c r="AD2476" s="67">
        <v>1761</v>
      </c>
      <c r="AE2476" s="67"/>
      <c r="AF2476" s="67"/>
      <c r="AG2476" s="67" t="s">
        <v>81</v>
      </c>
      <c r="AH2476" s="34">
        <f t="shared" si="316"/>
        <v>17818750</v>
      </c>
      <c r="AI2476" s="67" t="s">
        <v>82</v>
      </c>
      <c r="AJ2476" s="66"/>
      <c r="AK2476" s="66" t="s">
        <v>7745</v>
      </c>
      <c r="AL2476" s="67"/>
    </row>
    <row r="2477" spans="1:38" ht="11.25" customHeight="1">
      <c r="A2477" s="4">
        <v>6591</v>
      </c>
      <c r="B2477" s="67" t="s">
        <v>72</v>
      </c>
      <c r="C2477" s="67" t="s">
        <v>72</v>
      </c>
      <c r="D2477" s="67" t="s">
        <v>72</v>
      </c>
      <c r="E2477" s="68">
        <v>44491</v>
      </c>
      <c r="F2477" s="68">
        <v>44491</v>
      </c>
      <c r="G2477" s="68" t="s">
        <v>73</v>
      </c>
      <c r="H2477" s="67" t="s">
        <v>21</v>
      </c>
      <c r="I2477" s="67">
        <v>14</v>
      </c>
      <c r="J2477" s="67" t="s">
        <v>74</v>
      </c>
      <c r="K2477" s="67"/>
      <c r="L2477" s="66" t="s">
        <v>766</v>
      </c>
      <c r="M2477" s="66" t="s">
        <v>7835</v>
      </c>
      <c r="N2477" s="67" t="s">
        <v>7836</v>
      </c>
      <c r="O2477" s="67" t="s">
        <v>7837</v>
      </c>
      <c r="P2477" s="68">
        <v>44120</v>
      </c>
      <c r="Q2477" s="71">
        <v>8893799.2200000007</v>
      </c>
      <c r="R2477" s="71"/>
      <c r="S2477" s="71">
        <v>8893799.2200000007</v>
      </c>
      <c r="T2477" s="67" t="s">
        <v>79</v>
      </c>
      <c r="U2477" s="67">
        <v>2338</v>
      </c>
      <c r="V2477" s="68">
        <v>44497</v>
      </c>
      <c r="W2477" s="68">
        <v>44498</v>
      </c>
      <c r="X2477" s="71">
        <f t="shared" si="314"/>
        <v>8893799.2200000007</v>
      </c>
      <c r="Y2477" s="71"/>
      <c r="Z2477" s="71">
        <f t="shared" si="315"/>
        <v>8893799.2200000007</v>
      </c>
      <c r="AA2477" s="67" t="s">
        <v>80</v>
      </c>
      <c r="AB2477" s="67"/>
      <c r="AC2477" s="67"/>
      <c r="AD2477" s="67">
        <v>1885</v>
      </c>
      <c r="AE2477" s="67"/>
      <c r="AF2477" s="67"/>
      <c r="AG2477" s="67" t="s">
        <v>81</v>
      </c>
      <c r="AH2477" s="34">
        <f t="shared" si="316"/>
        <v>8893799.2200000007</v>
      </c>
      <c r="AI2477" s="67" t="s">
        <v>82</v>
      </c>
      <c r="AJ2477" s="66"/>
      <c r="AK2477" s="66" t="s">
        <v>7745</v>
      </c>
      <c r="AL2477" s="67"/>
    </row>
    <row r="2478" spans="1:38" ht="11.25" customHeight="1">
      <c r="A2478" s="4">
        <v>6592</v>
      </c>
      <c r="B2478" s="67" t="s">
        <v>72</v>
      </c>
      <c r="C2478" s="67" t="s">
        <v>72</v>
      </c>
      <c r="D2478" s="67" t="s">
        <v>72</v>
      </c>
      <c r="E2478" s="68">
        <v>44491</v>
      </c>
      <c r="F2478" s="68">
        <v>44491</v>
      </c>
      <c r="G2478" s="68" t="s">
        <v>73</v>
      </c>
      <c r="H2478" s="67" t="s">
        <v>21</v>
      </c>
      <c r="I2478" s="67">
        <v>14</v>
      </c>
      <c r="J2478" s="67" t="s">
        <v>74</v>
      </c>
      <c r="K2478" s="67"/>
      <c r="L2478" s="66" t="s">
        <v>766</v>
      </c>
      <c r="M2478" s="66" t="s">
        <v>7838</v>
      </c>
      <c r="N2478" s="67" t="s">
        <v>7839</v>
      </c>
      <c r="O2478" s="67" t="s">
        <v>7840</v>
      </c>
      <c r="P2478" s="68">
        <v>43893</v>
      </c>
      <c r="Q2478" s="71">
        <v>2192627.39</v>
      </c>
      <c r="R2478" s="71"/>
      <c r="S2478" s="71">
        <v>2192627.39</v>
      </c>
      <c r="T2478" s="67" t="s">
        <v>79</v>
      </c>
      <c r="U2478" s="67">
        <v>2323</v>
      </c>
      <c r="V2478" s="68">
        <v>44496</v>
      </c>
      <c r="W2478" s="68">
        <v>44498</v>
      </c>
      <c r="X2478" s="71">
        <f t="shared" si="314"/>
        <v>2192627.39</v>
      </c>
      <c r="Y2478" s="71"/>
      <c r="Z2478" s="71">
        <f t="shared" si="315"/>
        <v>2192627.39</v>
      </c>
      <c r="AA2478" s="67" t="s">
        <v>80</v>
      </c>
      <c r="AB2478" s="67"/>
      <c r="AC2478" s="67"/>
      <c r="AD2478" s="67">
        <v>1877</v>
      </c>
      <c r="AE2478" s="67"/>
      <c r="AF2478" s="67"/>
      <c r="AG2478" s="67" t="s">
        <v>81</v>
      </c>
      <c r="AH2478" s="34">
        <f t="shared" si="316"/>
        <v>2192627.39</v>
      </c>
      <c r="AI2478" s="67" t="s">
        <v>82</v>
      </c>
      <c r="AJ2478" s="66"/>
      <c r="AK2478" s="66" t="s">
        <v>7745</v>
      </c>
      <c r="AL2478" s="67"/>
    </row>
    <row r="2479" spans="1:38" ht="11.25" customHeight="1">
      <c r="A2479" s="4">
        <v>6593</v>
      </c>
      <c r="B2479" s="67" t="s">
        <v>72</v>
      </c>
      <c r="C2479" s="67" t="s">
        <v>72</v>
      </c>
      <c r="D2479" s="67" t="s">
        <v>72</v>
      </c>
      <c r="E2479" s="68">
        <v>44491</v>
      </c>
      <c r="F2479" s="68">
        <v>44491</v>
      </c>
      <c r="G2479" s="68" t="s">
        <v>73</v>
      </c>
      <c r="H2479" s="67" t="s">
        <v>21</v>
      </c>
      <c r="I2479" s="67">
        <v>14</v>
      </c>
      <c r="J2479" s="67" t="s">
        <v>74</v>
      </c>
      <c r="K2479" s="67"/>
      <c r="L2479" s="66" t="s">
        <v>766</v>
      </c>
      <c r="M2479" s="66" t="s">
        <v>7841</v>
      </c>
      <c r="N2479" s="67" t="s">
        <v>7839</v>
      </c>
      <c r="O2479" s="67" t="s">
        <v>7842</v>
      </c>
      <c r="P2479" s="68">
        <v>44227</v>
      </c>
      <c r="Q2479" s="71">
        <v>32334784.460000001</v>
      </c>
      <c r="R2479" s="71"/>
      <c r="S2479" s="71">
        <v>27875000</v>
      </c>
      <c r="T2479" s="67" t="s">
        <v>79</v>
      </c>
      <c r="U2479" s="67">
        <v>2325</v>
      </c>
      <c r="V2479" s="68">
        <v>44496</v>
      </c>
      <c r="W2479" s="68">
        <v>44498</v>
      </c>
      <c r="X2479" s="71">
        <f t="shared" si="314"/>
        <v>27875000</v>
      </c>
      <c r="Y2479" s="71"/>
      <c r="Z2479" s="71">
        <f t="shared" si="315"/>
        <v>27875000</v>
      </c>
      <c r="AA2479" s="67" t="s">
        <v>80</v>
      </c>
      <c r="AB2479" s="67"/>
      <c r="AC2479" s="67"/>
      <c r="AD2479" s="67">
        <v>1879</v>
      </c>
      <c r="AE2479" s="67"/>
      <c r="AF2479" s="67"/>
      <c r="AG2479" s="67" t="s">
        <v>81</v>
      </c>
      <c r="AH2479" s="34">
        <f t="shared" si="316"/>
        <v>27875000</v>
      </c>
      <c r="AI2479" s="67" t="s">
        <v>82</v>
      </c>
      <c r="AJ2479" s="66"/>
      <c r="AK2479" s="66" t="s">
        <v>7745</v>
      </c>
      <c r="AL2479" s="67"/>
    </row>
    <row r="2480" spans="1:38" ht="11.25" customHeight="1">
      <c r="A2480" s="4">
        <v>6594</v>
      </c>
      <c r="B2480" s="67" t="s">
        <v>72</v>
      </c>
      <c r="C2480" s="67" t="s">
        <v>72</v>
      </c>
      <c r="D2480" s="67" t="s">
        <v>72</v>
      </c>
      <c r="E2480" s="68">
        <v>44491</v>
      </c>
      <c r="F2480" s="68">
        <v>44491</v>
      </c>
      <c r="G2480" s="68" t="s">
        <v>73</v>
      </c>
      <c r="H2480" s="67" t="s">
        <v>21</v>
      </c>
      <c r="I2480" s="67">
        <v>14</v>
      </c>
      <c r="J2480" s="67" t="s">
        <v>74</v>
      </c>
      <c r="K2480" s="67"/>
      <c r="L2480" s="66" t="s">
        <v>766</v>
      </c>
      <c r="M2480" s="66" t="s">
        <v>7843</v>
      </c>
      <c r="N2480" s="67" t="s">
        <v>7844</v>
      </c>
      <c r="O2480" s="67" t="s">
        <v>7845</v>
      </c>
      <c r="P2480" s="68">
        <v>43895</v>
      </c>
      <c r="Q2480" s="71">
        <v>5856774.04</v>
      </c>
      <c r="R2480" s="71"/>
      <c r="S2480" s="71">
        <v>5856774.04</v>
      </c>
      <c r="T2480" s="67" t="s">
        <v>79</v>
      </c>
      <c r="U2480" s="67">
        <v>2326</v>
      </c>
      <c r="V2480" s="68">
        <v>44496</v>
      </c>
      <c r="W2480" s="68">
        <v>44498</v>
      </c>
      <c r="X2480" s="71">
        <f t="shared" si="314"/>
        <v>5856774.04</v>
      </c>
      <c r="Y2480" s="71"/>
      <c r="Z2480" s="71">
        <f t="shared" si="315"/>
        <v>5856774.04</v>
      </c>
      <c r="AA2480" s="67" t="s">
        <v>80</v>
      </c>
      <c r="AB2480" s="67"/>
      <c r="AC2480" s="67"/>
      <c r="AD2480" s="67">
        <v>1880</v>
      </c>
      <c r="AE2480" s="67"/>
      <c r="AF2480" s="67"/>
      <c r="AG2480" s="67" t="s">
        <v>81</v>
      </c>
      <c r="AH2480" s="34">
        <f t="shared" si="316"/>
        <v>5856774.04</v>
      </c>
      <c r="AI2480" s="67" t="s">
        <v>82</v>
      </c>
      <c r="AJ2480" s="66"/>
      <c r="AK2480" s="66" t="s">
        <v>7745</v>
      </c>
      <c r="AL2480" s="67"/>
    </row>
    <row r="2481" spans="1:38" ht="11.25" customHeight="1">
      <c r="A2481" s="4">
        <v>6595</v>
      </c>
      <c r="B2481" s="67" t="s">
        <v>72</v>
      </c>
      <c r="C2481" s="67" t="s">
        <v>72</v>
      </c>
      <c r="D2481" s="67" t="s">
        <v>72</v>
      </c>
      <c r="E2481" s="68">
        <v>44491</v>
      </c>
      <c r="F2481" s="68">
        <v>44491</v>
      </c>
      <c r="G2481" s="68" t="s">
        <v>73</v>
      </c>
      <c r="H2481" s="67" t="s">
        <v>21</v>
      </c>
      <c r="I2481" s="67">
        <v>14</v>
      </c>
      <c r="J2481" s="67" t="s">
        <v>74</v>
      </c>
      <c r="K2481" s="67"/>
      <c r="L2481" s="66" t="s">
        <v>766</v>
      </c>
      <c r="M2481" s="66" t="s">
        <v>7846</v>
      </c>
      <c r="N2481" s="67" t="s">
        <v>7847</v>
      </c>
      <c r="O2481" s="67" t="s">
        <v>7848</v>
      </c>
      <c r="P2481" s="68">
        <v>43825</v>
      </c>
      <c r="Q2481" s="71">
        <v>21174426.109999999</v>
      </c>
      <c r="R2481" s="71"/>
      <c r="S2481" s="71">
        <v>21174426.109999999</v>
      </c>
      <c r="T2481" s="67" t="s">
        <v>79</v>
      </c>
      <c r="U2481" s="67">
        <v>2336</v>
      </c>
      <c r="V2481" s="68">
        <v>44496</v>
      </c>
      <c r="W2481" s="68">
        <v>44498</v>
      </c>
      <c r="X2481" s="71">
        <f t="shared" si="314"/>
        <v>21174426.109999999</v>
      </c>
      <c r="Y2481" s="71"/>
      <c r="Z2481" s="71">
        <f t="shared" si="315"/>
        <v>21174426.109999999</v>
      </c>
      <c r="AA2481" s="67" t="s">
        <v>80</v>
      </c>
      <c r="AB2481" s="67"/>
      <c r="AC2481" s="67"/>
      <c r="AD2481" s="67">
        <v>1887</v>
      </c>
      <c r="AE2481" s="67"/>
      <c r="AF2481" s="67"/>
      <c r="AG2481" s="67" t="s">
        <v>81</v>
      </c>
      <c r="AH2481" s="34">
        <f t="shared" si="316"/>
        <v>21174426.109999999</v>
      </c>
      <c r="AI2481" s="67" t="s">
        <v>82</v>
      </c>
      <c r="AJ2481" s="66"/>
      <c r="AK2481" s="66" t="s">
        <v>7745</v>
      </c>
      <c r="AL2481" s="67"/>
    </row>
    <row r="2482" spans="1:38" ht="11.25" customHeight="1">
      <c r="A2482" s="4">
        <v>6596</v>
      </c>
      <c r="B2482" s="67" t="s">
        <v>72</v>
      </c>
      <c r="C2482" s="67" t="s">
        <v>72</v>
      </c>
      <c r="D2482" s="67" t="s">
        <v>72</v>
      </c>
      <c r="E2482" s="68">
        <v>44491</v>
      </c>
      <c r="F2482" s="68">
        <v>44491</v>
      </c>
      <c r="G2482" s="68" t="s">
        <v>73</v>
      </c>
      <c r="H2482" s="67" t="s">
        <v>21</v>
      </c>
      <c r="I2482" s="67">
        <v>14</v>
      </c>
      <c r="J2482" s="67" t="s">
        <v>74</v>
      </c>
      <c r="K2482" s="67"/>
      <c r="L2482" s="66" t="s">
        <v>766</v>
      </c>
      <c r="M2482" s="66" t="s">
        <v>7849</v>
      </c>
      <c r="N2482" s="67" t="s">
        <v>7836</v>
      </c>
      <c r="O2482" s="67" t="s">
        <v>7850</v>
      </c>
      <c r="P2482" s="68">
        <v>44281</v>
      </c>
      <c r="Q2482" s="71">
        <v>2041636.25</v>
      </c>
      <c r="R2482" s="71"/>
      <c r="S2482" s="71">
        <v>2041636.25</v>
      </c>
      <c r="T2482" s="67" t="s">
        <v>79</v>
      </c>
      <c r="U2482" s="67">
        <v>2337</v>
      </c>
      <c r="V2482" s="68">
        <v>44497</v>
      </c>
      <c r="W2482" s="68">
        <v>44498</v>
      </c>
      <c r="X2482" s="71">
        <f t="shared" si="314"/>
        <v>2041636.25</v>
      </c>
      <c r="Y2482" s="71"/>
      <c r="Z2482" s="71">
        <f t="shared" si="315"/>
        <v>2041636.25</v>
      </c>
      <c r="AA2482" s="67" t="s">
        <v>80</v>
      </c>
      <c r="AB2482" s="67"/>
      <c r="AC2482" s="67"/>
      <c r="AD2482" s="67">
        <v>1886</v>
      </c>
      <c r="AE2482" s="67"/>
      <c r="AF2482" s="67"/>
      <c r="AG2482" s="67" t="s">
        <v>81</v>
      </c>
      <c r="AH2482" s="34">
        <f t="shared" si="316"/>
        <v>2041636.25</v>
      </c>
      <c r="AI2482" s="67" t="s">
        <v>82</v>
      </c>
      <c r="AJ2482" s="66"/>
      <c r="AK2482" s="66" t="s">
        <v>7745</v>
      </c>
      <c r="AL2482" s="67"/>
    </row>
    <row r="2483" spans="1:38" ht="11.25" customHeight="1">
      <c r="A2483" s="4">
        <v>6597</v>
      </c>
      <c r="B2483" s="67" t="s">
        <v>72</v>
      </c>
      <c r="C2483" s="67" t="s">
        <v>72</v>
      </c>
      <c r="D2483" s="67" t="s">
        <v>72</v>
      </c>
      <c r="E2483" s="68">
        <v>44491</v>
      </c>
      <c r="F2483" s="68">
        <v>44491</v>
      </c>
      <c r="G2483" s="68" t="s">
        <v>73</v>
      </c>
      <c r="H2483" s="67" t="s">
        <v>21</v>
      </c>
      <c r="I2483" s="67">
        <v>14</v>
      </c>
      <c r="J2483" s="67" t="s">
        <v>74</v>
      </c>
      <c r="K2483" s="67"/>
      <c r="L2483" s="66" t="s">
        <v>766</v>
      </c>
      <c r="M2483" s="66" t="s">
        <v>7851</v>
      </c>
      <c r="N2483" s="67" t="s">
        <v>7852</v>
      </c>
      <c r="O2483" s="67" t="s">
        <v>7853</v>
      </c>
      <c r="P2483" s="68">
        <v>44363</v>
      </c>
      <c r="Q2483" s="71">
        <v>12768057.16</v>
      </c>
      <c r="R2483" s="71"/>
      <c r="S2483" s="71">
        <v>12768057.16</v>
      </c>
      <c r="T2483" s="67" t="s">
        <v>79</v>
      </c>
      <c r="U2483" s="67">
        <v>2324</v>
      </c>
      <c r="V2483" s="68">
        <v>44496</v>
      </c>
      <c r="W2483" s="68">
        <v>44498</v>
      </c>
      <c r="X2483" s="71">
        <f t="shared" si="314"/>
        <v>12768057.16</v>
      </c>
      <c r="Y2483" s="71"/>
      <c r="Z2483" s="71">
        <f t="shared" si="315"/>
        <v>12768057.16</v>
      </c>
      <c r="AA2483" s="67" t="s">
        <v>80</v>
      </c>
      <c r="AB2483" s="67"/>
      <c r="AC2483" s="67"/>
      <c r="AD2483" s="67">
        <v>1878</v>
      </c>
      <c r="AE2483" s="67"/>
      <c r="AF2483" s="67"/>
      <c r="AG2483" s="67" t="s">
        <v>81</v>
      </c>
      <c r="AH2483" s="34">
        <f t="shared" si="316"/>
        <v>12768057.16</v>
      </c>
      <c r="AI2483" s="67" t="s">
        <v>82</v>
      </c>
      <c r="AJ2483" s="66"/>
      <c r="AK2483" s="66" t="s">
        <v>7745</v>
      </c>
      <c r="AL2483" s="67"/>
    </row>
    <row r="2484" spans="1:38" ht="11.25" customHeight="1">
      <c r="A2484" s="4">
        <v>6598</v>
      </c>
      <c r="B2484" s="67" t="s">
        <v>72</v>
      </c>
      <c r="C2484" s="67" t="s">
        <v>72</v>
      </c>
      <c r="D2484" s="67" t="s">
        <v>72</v>
      </c>
      <c r="E2484" s="68">
        <v>44491</v>
      </c>
      <c r="F2484" s="68">
        <v>44491</v>
      </c>
      <c r="G2484" s="68" t="s">
        <v>73</v>
      </c>
      <c r="H2484" s="67" t="s">
        <v>21</v>
      </c>
      <c r="I2484" s="67">
        <v>14</v>
      </c>
      <c r="J2484" s="67" t="s">
        <v>74</v>
      </c>
      <c r="K2484" s="67"/>
      <c r="L2484" s="67" t="s">
        <v>1072</v>
      </c>
      <c r="M2484" s="66" t="s">
        <v>7854</v>
      </c>
      <c r="N2484" s="67" t="s">
        <v>7855</v>
      </c>
      <c r="O2484" s="67" t="s">
        <v>7856</v>
      </c>
      <c r="P2484" s="68">
        <v>44560</v>
      </c>
      <c r="Q2484" s="71">
        <v>16875000</v>
      </c>
      <c r="R2484" s="71"/>
      <c r="S2484" s="71">
        <v>15031468.32</v>
      </c>
      <c r="T2484" s="67" t="s">
        <v>79</v>
      </c>
      <c r="U2484" s="67">
        <v>2352</v>
      </c>
      <c r="V2484" s="68">
        <v>44496</v>
      </c>
      <c r="W2484" s="68">
        <v>44498</v>
      </c>
      <c r="X2484" s="71">
        <f t="shared" si="314"/>
        <v>15031468.32</v>
      </c>
      <c r="Y2484" s="71"/>
      <c r="Z2484" s="71">
        <f t="shared" si="315"/>
        <v>15031468.32</v>
      </c>
      <c r="AA2484" s="67" t="s">
        <v>80</v>
      </c>
      <c r="AB2484" s="67"/>
      <c r="AC2484" s="67"/>
      <c r="AD2484" s="67">
        <v>1888</v>
      </c>
      <c r="AE2484" s="67"/>
      <c r="AF2484" s="67"/>
      <c r="AG2484" s="67" t="s">
        <v>81</v>
      </c>
      <c r="AH2484" s="34">
        <f t="shared" si="316"/>
        <v>15031468.32</v>
      </c>
      <c r="AI2484" s="67" t="s">
        <v>82</v>
      </c>
      <c r="AJ2484" s="66"/>
      <c r="AK2484" s="66" t="s">
        <v>7857</v>
      </c>
      <c r="AL2484" s="67"/>
    </row>
    <row r="2485" spans="1:38" ht="11.25" customHeight="1">
      <c r="A2485" s="4">
        <v>6599</v>
      </c>
      <c r="B2485" s="67" t="s">
        <v>72</v>
      </c>
      <c r="C2485" s="67" t="s">
        <v>72</v>
      </c>
      <c r="D2485" s="67" t="s">
        <v>72</v>
      </c>
      <c r="E2485" s="68">
        <v>44491</v>
      </c>
      <c r="F2485" s="68">
        <v>44491</v>
      </c>
      <c r="G2485" s="68" t="s">
        <v>73</v>
      </c>
      <c r="H2485" s="67" t="s">
        <v>21</v>
      </c>
      <c r="I2485" s="67">
        <v>14</v>
      </c>
      <c r="J2485" s="67" t="s">
        <v>74</v>
      </c>
      <c r="K2485" s="67"/>
      <c r="L2485" s="67" t="s">
        <v>1072</v>
      </c>
      <c r="M2485" s="66" t="s">
        <v>7858</v>
      </c>
      <c r="N2485" s="67" t="s">
        <v>7859</v>
      </c>
      <c r="O2485" s="67" t="s">
        <v>7860</v>
      </c>
      <c r="P2485" s="68">
        <v>43804</v>
      </c>
      <c r="Q2485" s="71">
        <v>6200000</v>
      </c>
      <c r="R2485" s="71"/>
      <c r="S2485" s="71">
        <v>6200000</v>
      </c>
      <c r="T2485" s="67" t="s">
        <v>79</v>
      </c>
      <c r="U2485" s="67">
        <v>2264</v>
      </c>
      <c r="V2485" s="68">
        <v>44495</v>
      </c>
      <c r="W2485" s="68">
        <v>44496</v>
      </c>
      <c r="X2485" s="71">
        <f t="shared" si="314"/>
        <v>6200000</v>
      </c>
      <c r="Y2485" s="71"/>
      <c r="Z2485" s="71">
        <f t="shared" si="315"/>
        <v>6200000</v>
      </c>
      <c r="AA2485" s="67" t="s">
        <v>80</v>
      </c>
      <c r="AB2485" s="67"/>
      <c r="AC2485" s="67"/>
      <c r="AD2485" s="67">
        <v>1931</v>
      </c>
      <c r="AE2485" s="67"/>
      <c r="AF2485" s="67"/>
      <c r="AG2485" s="67" t="s">
        <v>81</v>
      </c>
      <c r="AH2485" s="34">
        <f t="shared" si="316"/>
        <v>6200000</v>
      </c>
      <c r="AI2485" s="67" t="s">
        <v>82</v>
      </c>
      <c r="AJ2485" s="66"/>
      <c r="AK2485" s="66" t="s">
        <v>7857</v>
      </c>
      <c r="AL2485" s="67"/>
    </row>
    <row r="2486" spans="1:38" ht="11.25" customHeight="1">
      <c r="A2486" s="4">
        <v>6600</v>
      </c>
      <c r="B2486" s="67" t="s">
        <v>72</v>
      </c>
      <c r="C2486" s="67" t="s">
        <v>72</v>
      </c>
      <c r="D2486" s="67" t="s">
        <v>72</v>
      </c>
      <c r="E2486" s="68">
        <v>44491</v>
      </c>
      <c r="F2486" s="68">
        <v>44491</v>
      </c>
      <c r="G2486" s="68" t="s">
        <v>73</v>
      </c>
      <c r="H2486" s="67" t="s">
        <v>21</v>
      </c>
      <c r="I2486" s="67">
        <v>14</v>
      </c>
      <c r="J2486" s="67" t="s">
        <v>74</v>
      </c>
      <c r="K2486" s="67"/>
      <c r="L2486" s="67" t="s">
        <v>1072</v>
      </c>
      <c r="M2486" s="66" t="s">
        <v>7861</v>
      </c>
      <c r="N2486" s="67" t="s">
        <v>7862</v>
      </c>
      <c r="O2486" s="67" t="s">
        <v>7863</v>
      </c>
      <c r="P2486" s="68">
        <v>43829</v>
      </c>
      <c r="Q2486" s="71">
        <v>15000000</v>
      </c>
      <c r="R2486" s="71"/>
      <c r="S2486" s="71">
        <v>15000000</v>
      </c>
      <c r="T2486" s="67" t="s">
        <v>79</v>
      </c>
      <c r="U2486" s="67">
        <v>2263</v>
      </c>
      <c r="V2486" s="68">
        <v>44495</v>
      </c>
      <c r="W2486" s="68">
        <v>44496</v>
      </c>
      <c r="X2486" s="71">
        <f t="shared" si="314"/>
        <v>15000000</v>
      </c>
      <c r="Y2486" s="71"/>
      <c r="Z2486" s="71">
        <f t="shared" si="315"/>
        <v>15000000</v>
      </c>
      <c r="AA2486" s="67" t="s">
        <v>80</v>
      </c>
      <c r="AB2486" s="67"/>
      <c r="AC2486" s="67"/>
      <c r="AD2486" s="67">
        <v>1932</v>
      </c>
      <c r="AE2486" s="67"/>
      <c r="AF2486" s="67"/>
      <c r="AG2486" s="67" t="s">
        <v>81</v>
      </c>
      <c r="AH2486" s="34">
        <f t="shared" si="316"/>
        <v>15000000</v>
      </c>
      <c r="AI2486" s="67" t="s">
        <v>82</v>
      </c>
      <c r="AJ2486" s="66"/>
      <c r="AK2486" s="66" t="s">
        <v>7857</v>
      </c>
      <c r="AL2486" s="67"/>
    </row>
    <row r="2487" spans="1:38" ht="11.25" customHeight="1">
      <c r="A2487" s="4">
        <v>6601</v>
      </c>
      <c r="B2487" s="67" t="s">
        <v>72</v>
      </c>
      <c r="C2487" s="67" t="s">
        <v>72</v>
      </c>
      <c r="D2487" s="67" t="s">
        <v>72</v>
      </c>
      <c r="E2487" s="68">
        <v>44491</v>
      </c>
      <c r="F2487" s="68">
        <v>44491</v>
      </c>
      <c r="G2487" s="68" t="s">
        <v>73</v>
      </c>
      <c r="H2487" s="67" t="s">
        <v>21</v>
      </c>
      <c r="I2487" s="67">
        <v>14</v>
      </c>
      <c r="J2487" s="67" t="s">
        <v>74</v>
      </c>
      <c r="K2487" s="67"/>
      <c r="L2487" s="67" t="s">
        <v>1072</v>
      </c>
      <c r="M2487" s="66" t="s">
        <v>7864</v>
      </c>
      <c r="N2487" s="67" t="s">
        <v>7865</v>
      </c>
      <c r="O2487" s="67" t="s">
        <v>7866</v>
      </c>
      <c r="P2487" s="68">
        <v>43829</v>
      </c>
      <c r="Q2487" s="71">
        <v>15000000</v>
      </c>
      <c r="R2487" s="71"/>
      <c r="S2487" s="71">
        <v>15000000</v>
      </c>
      <c r="T2487" s="67" t="s">
        <v>79</v>
      </c>
      <c r="U2487" s="67">
        <v>2261</v>
      </c>
      <c r="V2487" s="68">
        <v>44495</v>
      </c>
      <c r="W2487" s="68">
        <v>44496</v>
      </c>
      <c r="X2487" s="71">
        <f t="shared" si="314"/>
        <v>15000000</v>
      </c>
      <c r="Y2487" s="71"/>
      <c r="Z2487" s="71">
        <f t="shared" si="315"/>
        <v>15000000</v>
      </c>
      <c r="AA2487" s="67" t="s">
        <v>80</v>
      </c>
      <c r="AB2487" s="67"/>
      <c r="AC2487" s="67"/>
      <c r="AD2487" s="67">
        <v>1934</v>
      </c>
      <c r="AE2487" s="67"/>
      <c r="AF2487" s="67"/>
      <c r="AG2487" s="67" t="s">
        <v>81</v>
      </c>
      <c r="AH2487" s="34">
        <f t="shared" si="316"/>
        <v>15000000</v>
      </c>
      <c r="AI2487" s="67" t="s">
        <v>82</v>
      </c>
      <c r="AJ2487" s="66"/>
      <c r="AK2487" s="66" t="s">
        <v>7857</v>
      </c>
      <c r="AL2487" s="67"/>
    </row>
    <row r="2488" spans="1:38" ht="11.25" customHeight="1">
      <c r="A2488" s="4">
        <v>6602</v>
      </c>
      <c r="B2488" s="67" t="s">
        <v>72</v>
      </c>
      <c r="C2488" s="67" t="s">
        <v>72</v>
      </c>
      <c r="D2488" s="67" t="s">
        <v>72</v>
      </c>
      <c r="E2488" s="68">
        <v>44491</v>
      </c>
      <c r="F2488" s="68">
        <v>44491</v>
      </c>
      <c r="G2488" s="68" t="s">
        <v>73</v>
      </c>
      <c r="H2488" s="67" t="s">
        <v>21</v>
      </c>
      <c r="I2488" s="67">
        <v>14</v>
      </c>
      <c r="J2488" s="67" t="s">
        <v>74</v>
      </c>
      <c r="K2488" s="67"/>
      <c r="L2488" s="67" t="s">
        <v>1072</v>
      </c>
      <c r="M2488" s="66" t="s">
        <v>7867</v>
      </c>
      <c r="N2488" s="67" t="s">
        <v>7868</v>
      </c>
      <c r="O2488" s="67" t="s">
        <v>7869</v>
      </c>
      <c r="P2488" s="68">
        <v>43470</v>
      </c>
      <c r="Q2488" s="71">
        <v>15875000</v>
      </c>
      <c r="R2488" s="71"/>
      <c r="S2488" s="71">
        <v>15875000</v>
      </c>
      <c r="T2488" s="67" t="s">
        <v>79</v>
      </c>
      <c r="U2488" s="67">
        <v>2262</v>
      </c>
      <c r="V2488" s="68">
        <v>44495</v>
      </c>
      <c r="W2488" s="68">
        <v>44496</v>
      </c>
      <c r="X2488" s="71">
        <f t="shared" si="314"/>
        <v>15875000</v>
      </c>
      <c r="Y2488" s="71"/>
      <c r="Z2488" s="71">
        <f t="shared" si="315"/>
        <v>15875000</v>
      </c>
      <c r="AA2488" s="67" t="s">
        <v>80</v>
      </c>
      <c r="AB2488" s="67"/>
      <c r="AC2488" s="67"/>
      <c r="AD2488" s="67">
        <v>1933</v>
      </c>
      <c r="AE2488" s="67"/>
      <c r="AF2488" s="67"/>
      <c r="AG2488" s="67" t="s">
        <v>81</v>
      </c>
      <c r="AH2488" s="34">
        <f t="shared" si="316"/>
        <v>15875000</v>
      </c>
      <c r="AI2488" s="67" t="s">
        <v>82</v>
      </c>
      <c r="AJ2488" s="66"/>
      <c r="AK2488" s="66" t="s">
        <v>7857</v>
      </c>
      <c r="AL2488" s="67"/>
    </row>
    <row r="2489" spans="1:38" ht="11.25" customHeight="1">
      <c r="A2489" s="4">
        <v>6603</v>
      </c>
      <c r="B2489" s="67" t="s">
        <v>83</v>
      </c>
      <c r="C2489" s="67" t="s">
        <v>83</v>
      </c>
      <c r="D2489" s="67" t="s">
        <v>72</v>
      </c>
      <c r="E2489" s="68">
        <v>44491</v>
      </c>
      <c r="F2489" s="68">
        <v>44491</v>
      </c>
      <c r="G2489" s="68" t="s">
        <v>73</v>
      </c>
      <c r="H2489" s="67" t="s">
        <v>21</v>
      </c>
      <c r="I2489" s="67">
        <v>14</v>
      </c>
      <c r="J2489" s="67" t="s">
        <v>74</v>
      </c>
      <c r="K2489" s="67"/>
      <c r="L2489" s="67" t="s">
        <v>1072</v>
      </c>
      <c r="M2489" s="66" t="s">
        <v>7870</v>
      </c>
      <c r="N2489" s="67" t="s">
        <v>7871</v>
      </c>
      <c r="O2489" s="67" t="s">
        <v>7872</v>
      </c>
      <c r="P2489" s="68">
        <v>43470</v>
      </c>
      <c r="Q2489" s="71">
        <v>4107004.78</v>
      </c>
      <c r="R2489" s="71"/>
      <c r="S2489" s="71">
        <v>4107004.78</v>
      </c>
      <c r="T2489" s="67" t="s">
        <v>79</v>
      </c>
      <c r="U2489" s="67">
        <v>2341</v>
      </c>
      <c r="V2489" s="68">
        <v>44497</v>
      </c>
      <c r="W2489" s="68">
        <v>44509</v>
      </c>
      <c r="X2489" s="71">
        <f t="shared" si="314"/>
        <v>4107004.78</v>
      </c>
      <c r="Y2489" s="71"/>
      <c r="Z2489" s="71">
        <f t="shared" si="315"/>
        <v>4107004.78</v>
      </c>
      <c r="AA2489" s="67" t="s">
        <v>80</v>
      </c>
      <c r="AB2489" s="67"/>
      <c r="AC2489" s="67"/>
      <c r="AD2489" s="67"/>
      <c r="AE2489" s="67"/>
      <c r="AF2489" s="67"/>
      <c r="AG2489" s="67" t="s">
        <v>81</v>
      </c>
      <c r="AH2489" s="34">
        <f t="shared" si="316"/>
        <v>4107004.78</v>
      </c>
      <c r="AI2489" s="67" t="s">
        <v>82</v>
      </c>
      <c r="AJ2489" s="66"/>
      <c r="AK2489" s="66" t="s">
        <v>7857</v>
      </c>
      <c r="AL2489" s="67"/>
    </row>
    <row r="2490" spans="1:38" ht="11.25" customHeight="1">
      <c r="A2490" s="4">
        <v>6604</v>
      </c>
      <c r="B2490" s="67" t="s">
        <v>83</v>
      </c>
      <c r="C2490" s="67" t="s">
        <v>83</v>
      </c>
      <c r="D2490" s="67" t="s">
        <v>72</v>
      </c>
      <c r="E2490" s="68">
        <v>44491</v>
      </c>
      <c r="F2490" s="68">
        <v>44491</v>
      </c>
      <c r="G2490" s="68" t="s">
        <v>73</v>
      </c>
      <c r="H2490" s="67" t="s">
        <v>21</v>
      </c>
      <c r="I2490" s="67">
        <v>14</v>
      </c>
      <c r="J2490" s="67" t="s">
        <v>74</v>
      </c>
      <c r="K2490" s="67"/>
      <c r="L2490" s="67" t="s">
        <v>1072</v>
      </c>
      <c r="M2490" s="66" t="s">
        <v>7873</v>
      </c>
      <c r="N2490" s="67" t="s">
        <v>7874</v>
      </c>
      <c r="O2490" s="67" t="s">
        <v>7875</v>
      </c>
      <c r="P2490" s="68">
        <v>43470</v>
      </c>
      <c r="Q2490" s="71">
        <v>11785878.1</v>
      </c>
      <c r="R2490" s="71"/>
      <c r="S2490" s="71">
        <v>11785878.1</v>
      </c>
      <c r="T2490" s="67" t="s">
        <v>79</v>
      </c>
      <c r="U2490" s="67">
        <v>2340</v>
      </c>
      <c r="V2490" s="68">
        <v>44497</v>
      </c>
      <c r="W2490" s="68">
        <v>44509</v>
      </c>
      <c r="X2490" s="71">
        <f t="shared" si="314"/>
        <v>11785878.1</v>
      </c>
      <c r="Y2490" s="71"/>
      <c r="Z2490" s="71">
        <f t="shared" si="315"/>
        <v>11785878.1</v>
      </c>
      <c r="AA2490" s="67" t="s">
        <v>80</v>
      </c>
      <c r="AB2490" s="67"/>
      <c r="AC2490" s="67"/>
      <c r="AD2490" s="67"/>
      <c r="AE2490" s="67"/>
      <c r="AF2490" s="67"/>
      <c r="AG2490" s="67" t="s">
        <v>81</v>
      </c>
      <c r="AH2490" s="34">
        <f t="shared" si="316"/>
        <v>11785878.1</v>
      </c>
      <c r="AI2490" s="67" t="s">
        <v>82</v>
      </c>
      <c r="AJ2490" s="66"/>
      <c r="AK2490" s="66" t="s">
        <v>7857</v>
      </c>
      <c r="AL2490" s="67"/>
    </row>
    <row r="2491" spans="1:38" ht="22.5" customHeight="1">
      <c r="A2491" s="4">
        <v>6605</v>
      </c>
      <c r="B2491" s="67" t="s">
        <v>83</v>
      </c>
      <c r="C2491" s="67" t="s">
        <v>83</v>
      </c>
      <c r="D2491" s="67" t="s">
        <v>72</v>
      </c>
      <c r="E2491" s="68">
        <v>44491</v>
      </c>
      <c r="F2491" s="68">
        <v>44491</v>
      </c>
      <c r="G2491" s="68" t="s">
        <v>73</v>
      </c>
      <c r="H2491" s="67" t="s">
        <v>21</v>
      </c>
      <c r="I2491" s="67">
        <v>14</v>
      </c>
      <c r="J2491" s="67" t="s">
        <v>74</v>
      </c>
      <c r="K2491" s="67"/>
      <c r="L2491" s="67" t="s">
        <v>1072</v>
      </c>
      <c r="M2491" s="66" t="s">
        <v>7876</v>
      </c>
      <c r="N2491" s="67" t="s">
        <v>7877</v>
      </c>
      <c r="O2491" s="67" t="s">
        <v>7878</v>
      </c>
      <c r="P2491" s="68">
        <v>43470</v>
      </c>
      <c r="Q2491" s="71">
        <v>12536826.710000001</v>
      </c>
      <c r="R2491" s="71"/>
      <c r="S2491" s="71">
        <v>12536826.710000001</v>
      </c>
      <c r="T2491" s="67" t="s">
        <v>79</v>
      </c>
      <c r="U2491" s="67">
        <v>2339</v>
      </c>
      <c r="V2491" s="68">
        <v>44497</v>
      </c>
      <c r="W2491" s="68">
        <v>44509</v>
      </c>
      <c r="X2491" s="71">
        <f t="shared" si="314"/>
        <v>12536826.710000001</v>
      </c>
      <c r="Y2491" s="71"/>
      <c r="Z2491" s="71">
        <f t="shared" si="315"/>
        <v>12536826.710000001</v>
      </c>
      <c r="AA2491" s="67" t="s">
        <v>80</v>
      </c>
      <c r="AB2491" s="67"/>
      <c r="AC2491" s="67"/>
      <c r="AD2491" s="67"/>
      <c r="AE2491" s="67"/>
      <c r="AF2491" s="67"/>
      <c r="AG2491" s="67" t="s">
        <v>81</v>
      </c>
      <c r="AH2491" s="34">
        <f t="shared" si="316"/>
        <v>12536826.710000001</v>
      </c>
      <c r="AI2491" s="67" t="s">
        <v>82</v>
      </c>
      <c r="AJ2491" s="66"/>
      <c r="AK2491" s="66" t="s">
        <v>7857</v>
      </c>
      <c r="AL2491" s="67"/>
    </row>
    <row r="2492" spans="1:38" ht="11.25" customHeight="1">
      <c r="A2492" s="4">
        <v>6606</v>
      </c>
      <c r="B2492" s="67" t="s">
        <v>83</v>
      </c>
      <c r="C2492" s="67" t="s">
        <v>83</v>
      </c>
      <c r="D2492" s="67" t="s">
        <v>72</v>
      </c>
      <c r="E2492" s="68">
        <v>44491</v>
      </c>
      <c r="F2492" s="68">
        <v>44491</v>
      </c>
      <c r="G2492" s="68" t="s">
        <v>73</v>
      </c>
      <c r="H2492" s="67" t="s">
        <v>21</v>
      </c>
      <c r="I2492" s="67">
        <v>14</v>
      </c>
      <c r="J2492" s="67" t="s">
        <v>74</v>
      </c>
      <c r="K2492" s="67"/>
      <c r="L2492" s="67" t="s">
        <v>1072</v>
      </c>
      <c r="M2492" s="66" t="s">
        <v>7879</v>
      </c>
      <c r="N2492" s="67" t="s">
        <v>7880</v>
      </c>
      <c r="O2492" s="67" t="s">
        <v>7860</v>
      </c>
      <c r="P2492" s="68">
        <v>44260</v>
      </c>
      <c r="Q2492" s="71">
        <v>8350000</v>
      </c>
      <c r="R2492" s="71"/>
      <c r="S2492" s="71">
        <v>8350000</v>
      </c>
      <c r="T2492" s="67" t="s">
        <v>79</v>
      </c>
      <c r="U2492" s="67">
        <v>2265</v>
      </c>
      <c r="V2492" s="68">
        <v>44495</v>
      </c>
      <c r="W2492" s="68">
        <v>44496</v>
      </c>
      <c r="X2492" s="71">
        <f t="shared" si="314"/>
        <v>8350000</v>
      </c>
      <c r="Y2492" s="71"/>
      <c r="Z2492" s="71">
        <f t="shared" si="315"/>
        <v>8350000</v>
      </c>
      <c r="AA2492" s="67" t="s">
        <v>80</v>
      </c>
      <c r="AB2492" s="67"/>
      <c r="AC2492" s="67"/>
      <c r="AD2492" s="67">
        <v>1930</v>
      </c>
      <c r="AE2492" s="67"/>
      <c r="AF2492" s="67"/>
      <c r="AG2492" s="67" t="s">
        <v>81</v>
      </c>
      <c r="AH2492" s="34">
        <f t="shared" si="316"/>
        <v>8350000</v>
      </c>
      <c r="AI2492" s="67" t="s">
        <v>82</v>
      </c>
      <c r="AJ2492" s="66"/>
      <c r="AK2492" s="66" t="s">
        <v>7857</v>
      </c>
      <c r="AL2492" s="67"/>
    </row>
    <row r="2493" spans="1:38" ht="11.25" customHeight="1">
      <c r="A2493" s="4">
        <v>6607</v>
      </c>
      <c r="B2493" s="67" t="s">
        <v>83</v>
      </c>
      <c r="C2493" s="67" t="s">
        <v>1011</v>
      </c>
      <c r="D2493" s="67" t="s">
        <v>72</v>
      </c>
      <c r="E2493" s="68">
        <v>44491</v>
      </c>
      <c r="F2493" s="68">
        <v>44491</v>
      </c>
      <c r="G2493" s="68" t="s">
        <v>73</v>
      </c>
      <c r="H2493" s="67" t="s">
        <v>21</v>
      </c>
      <c r="I2493" s="67">
        <v>14</v>
      </c>
      <c r="J2493" s="67" t="s">
        <v>74</v>
      </c>
      <c r="K2493" s="67"/>
      <c r="L2493" s="66" t="s">
        <v>75</v>
      </c>
      <c r="M2493" s="66" t="s">
        <v>7881</v>
      </c>
      <c r="N2493" s="67" t="s">
        <v>7882</v>
      </c>
      <c r="O2493" s="67" t="s">
        <v>7883</v>
      </c>
      <c r="P2493" s="68">
        <v>43895</v>
      </c>
      <c r="Q2493" s="71">
        <v>7450000</v>
      </c>
      <c r="R2493" s="71"/>
      <c r="S2493" s="71">
        <v>7450000</v>
      </c>
      <c r="T2493" s="67" t="s">
        <v>79</v>
      </c>
      <c r="U2493" s="67">
        <v>2266</v>
      </c>
      <c r="V2493" s="68">
        <v>44495</v>
      </c>
      <c r="W2493" s="68">
        <v>44496</v>
      </c>
      <c r="X2493" s="71">
        <f t="shared" si="314"/>
        <v>7450000</v>
      </c>
      <c r="Y2493" s="71"/>
      <c r="Z2493" s="71">
        <f t="shared" si="315"/>
        <v>7450000</v>
      </c>
      <c r="AA2493" s="67" t="s">
        <v>80</v>
      </c>
      <c r="AB2493" s="67"/>
      <c r="AC2493" s="67"/>
      <c r="AD2493" s="67">
        <v>1940</v>
      </c>
      <c r="AE2493" s="67"/>
      <c r="AF2493" s="67"/>
      <c r="AG2493" s="67" t="s">
        <v>81</v>
      </c>
      <c r="AH2493" s="34">
        <f t="shared" si="316"/>
        <v>7450000</v>
      </c>
      <c r="AI2493" s="67" t="s">
        <v>82</v>
      </c>
      <c r="AJ2493" s="66"/>
      <c r="AK2493" s="66" t="s">
        <v>75</v>
      </c>
      <c r="AL2493" s="67"/>
    </row>
    <row r="2494" spans="1:38" ht="11.25" customHeight="1">
      <c r="A2494" s="4">
        <v>6608</v>
      </c>
      <c r="B2494" s="67" t="s">
        <v>134</v>
      </c>
      <c r="C2494" s="67" t="s">
        <v>674</v>
      </c>
      <c r="D2494" s="67" t="s">
        <v>72</v>
      </c>
      <c r="E2494" s="68">
        <v>44491</v>
      </c>
      <c r="F2494" s="68">
        <v>44491</v>
      </c>
      <c r="G2494" s="68" t="s">
        <v>73</v>
      </c>
      <c r="H2494" s="67" t="s">
        <v>26</v>
      </c>
      <c r="I2494" s="67">
        <v>14</v>
      </c>
      <c r="J2494" s="67" t="s">
        <v>74</v>
      </c>
      <c r="K2494" s="67"/>
      <c r="L2494" s="66" t="s">
        <v>136</v>
      </c>
      <c r="M2494" s="66" t="s">
        <v>7884</v>
      </c>
      <c r="N2494" s="67" t="s">
        <v>7885</v>
      </c>
      <c r="O2494" s="67" t="s">
        <v>7886</v>
      </c>
      <c r="P2494" s="68">
        <v>43895</v>
      </c>
      <c r="Q2494" s="71">
        <v>17667720</v>
      </c>
      <c r="R2494" s="71"/>
      <c r="S2494" s="71">
        <v>17667720</v>
      </c>
      <c r="T2494" s="67" t="s">
        <v>79</v>
      </c>
      <c r="U2494" s="67">
        <v>2491</v>
      </c>
      <c r="V2494" s="68">
        <v>44498</v>
      </c>
      <c r="W2494" s="68">
        <v>44498</v>
      </c>
      <c r="X2494" s="71">
        <f t="shared" si="314"/>
        <v>17667720</v>
      </c>
      <c r="Y2494" s="71"/>
      <c r="Z2494" s="71">
        <f t="shared" si="315"/>
        <v>17667720</v>
      </c>
      <c r="AA2494" s="67" t="s">
        <v>80</v>
      </c>
      <c r="AB2494" s="67"/>
      <c r="AC2494" s="67"/>
      <c r="AD2494" s="67"/>
      <c r="AE2494" s="67"/>
      <c r="AF2494" s="67"/>
      <c r="AG2494" s="67" t="s">
        <v>81</v>
      </c>
      <c r="AH2494" s="34">
        <f t="shared" si="316"/>
        <v>17667720</v>
      </c>
      <c r="AI2494" s="67" t="s">
        <v>82</v>
      </c>
      <c r="AJ2494" s="66"/>
      <c r="AK2494" s="66" t="s">
        <v>136</v>
      </c>
      <c r="AL2494" s="67"/>
    </row>
    <row r="2495" spans="1:38" ht="11.25" customHeight="1">
      <c r="A2495" s="4">
        <v>6609</v>
      </c>
      <c r="B2495" s="67" t="s">
        <v>134</v>
      </c>
      <c r="C2495" s="67" t="s">
        <v>674</v>
      </c>
      <c r="D2495" s="67" t="s">
        <v>72</v>
      </c>
      <c r="E2495" s="68">
        <v>44491</v>
      </c>
      <c r="F2495" s="68">
        <v>44491</v>
      </c>
      <c r="G2495" s="68" t="s">
        <v>73</v>
      </c>
      <c r="H2495" s="67" t="s">
        <v>26</v>
      </c>
      <c r="I2495" s="67">
        <v>14</v>
      </c>
      <c r="J2495" s="67" t="s">
        <v>74</v>
      </c>
      <c r="K2495" s="67"/>
      <c r="L2495" s="66" t="s">
        <v>136</v>
      </c>
      <c r="M2495" s="66" t="s">
        <v>7887</v>
      </c>
      <c r="N2495" s="67" t="s">
        <v>7888</v>
      </c>
      <c r="O2495" s="67" t="s">
        <v>2073</v>
      </c>
      <c r="P2495" s="68">
        <v>43895</v>
      </c>
      <c r="Q2495" s="71">
        <v>21888482.129999999</v>
      </c>
      <c r="R2495" s="71"/>
      <c r="S2495" s="71">
        <v>21888482.129999999</v>
      </c>
      <c r="T2495" s="67" t="s">
        <v>79</v>
      </c>
      <c r="U2495" s="67">
        <v>2492</v>
      </c>
      <c r="V2495" s="68">
        <v>44498</v>
      </c>
      <c r="W2495" s="68">
        <v>44498</v>
      </c>
      <c r="X2495" s="71">
        <f t="shared" si="314"/>
        <v>21888482.129999999</v>
      </c>
      <c r="Y2495" s="71"/>
      <c r="Z2495" s="71">
        <f t="shared" si="315"/>
        <v>21888482.129999999</v>
      </c>
      <c r="AA2495" s="67" t="s">
        <v>80</v>
      </c>
      <c r="AB2495" s="67"/>
      <c r="AC2495" s="67"/>
      <c r="AD2495" s="67"/>
      <c r="AE2495" s="67"/>
      <c r="AF2495" s="67"/>
      <c r="AG2495" s="67" t="s">
        <v>81</v>
      </c>
      <c r="AH2495" s="34">
        <f t="shared" si="316"/>
        <v>21888482.129999999</v>
      </c>
      <c r="AI2495" s="67" t="s">
        <v>82</v>
      </c>
      <c r="AJ2495" s="66"/>
      <c r="AK2495" s="66" t="s">
        <v>136</v>
      </c>
      <c r="AL2495" s="67"/>
    </row>
    <row r="2496" spans="1:38" ht="11.25" customHeight="1">
      <c r="A2496" s="4">
        <v>6610</v>
      </c>
      <c r="B2496" s="67" t="s">
        <v>134</v>
      </c>
      <c r="C2496" s="67" t="s">
        <v>674</v>
      </c>
      <c r="D2496" s="67" t="s">
        <v>72</v>
      </c>
      <c r="E2496" s="68">
        <v>44491</v>
      </c>
      <c r="F2496" s="68">
        <v>44491</v>
      </c>
      <c r="G2496" s="68" t="s">
        <v>73</v>
      </c>
      <c r="H2496" s="67" t="s">
        <v>26</v>
      </c>
      <c r="I2496" s="67">
        <v>14</v>
      </c>
      <c r="J2496" s="67" t="s">
        <v>74</v>
      </c>
      <c r="K2496" s="67"/>
      <c r="L2496" s="66" t="s">
        <v>136</v>
      </c>
      <c r="M2496" s="66" t="s">
        <v>7889</v>
      </c>
      <c r="N2496" s="67" t="s">
        <v>7890</v>
      </c>
      <c r="O2496" s="67" t="s">
        <v>2073</v>
      </c>
      <c r="P2496" s="68">
        <v>43895</v>
      </c>
      <c r="Q2496" s="71">
        <v>13573980</v>
      </c>
      <c r="R2496" s="71"/>
      <c r="S2496" s="71">
        <v>13573980</v>
      </c>
      <c r="T2496" s="67" t="s">
        <v>79</v>
      </c>
      <c r="U2496" s="67">
        <v>2493</v>
      </c>
      <c r="V2496" s="68">
        <v>44498</v>
      </c>
      <c r="W2496" s="68">
        <v>44498</v>
      </c>
      <c r="X2496" s="71">
        <f t="shared" si="314"/>
        <v>13573980</v>
      </c>
      <c r="Y2496" s="71"/>
      <c r="Z2496" s="71">
        <f t="shared" si="315"/>
        <v>13573980</v>
      </c>
      <c r="AA2496" s="67" t="s">
        <v>80</v>
      </c>
      <c r="AB2496" s="67"/>
      <c r="AC2496" s="67"/>
      <c r="AD2496" s="67"/>
      <c r="AE2496" s="67"/>
      <c r="AF2496" s="67"/>
      <c r="AG2496" s="67" t="s">
        <v>81</v>
      </c>
      <c r="AH2496" s="34">
        <f t="shared" si="316"/>
        <v>13573980</v>
      </c>
      <c r="AI2496" s="67" t="s">
        <v>82</v>
      </c>
      <c r="AJ2496" s="66"/>
      <c r="AK2496" s="66" t="s">
        <v>136</v>
      </c>
      <c r="AL2496" s="67"/>
    </row>
    <row r="2497" spans="1:38" ht="11.25" customHeight="1">
      <c r="A2497" s="4">
        <v>6611</v>
      </c>
      <c r="B2497" s="67" t="s">
        <v>134</v>
      </c>
      <c r="C2497" s="67" t="s">
        <v>674</v>
      </c>
      <c r="D2497" s="67" t="s">
        <v>72</v>
      </c>
      <c r="E2497" s="68">
        <v>44491</v>
      </c>
      <c r="F2497" s="68">
        <v>44491</v>
      </c>
      <c r="G2497" s="68" t="s">
        <v>73</v>
      </c>
      <c r="H2497" s="67" t="s">
        <v>26</v>
      </c>
      <c r="I2497" s="67">
        <v>14</v>
      </c>
      <c r="J2497" s="67" t="s">
        <v>74</v>
      </c>
      <c r="K2497" s="67"/>
      <c r="L2497" s="66" t="s">
        <v>136</v>
      </c>
      <c r="M2497" s="66" t="s">
        <v>7891</v>
      </c>
      <c r="N2497" s="67" t="s">
        <v>7892</v>
      </c>
      <c r="O2497" s="67" t="s">
        <v>2073</v>
      </c>
      <c r="P2497" s="68">
        <v>43895</v>
      </c>
      <c r="Q2497" s="71">
        <v>17667720</v>
      </c>
      <c r="R2497" s="71"/>
      <c r="S2497" s="71">
        <v>17667720</v>
      </c>
      <c r="T2497" s="67" t="s">
        <v>79</v>
      </c>
      <c r="U2497" s="67">
        <v>2494</v>
      </c>
      <c r="V2497" s="68">
        <v>44498</v>
      </c>
      <c r="W2497" s="68">
        <v>44498</v>
      </c>
      <c r="X2497" s="71">
        <f t="shared" si="314"/>
        <v>17667720</v>
      </c>
      <c r="Y2497" s="71"/>
      <c r="Z2497" s="71">
        <f t="shared" si="315"/>
        <v>17667720</v>
      </c>
      <c r="AA2497" s="67" t="s">
        <v>80</v>
      </c>
      <c r="AB2497" s="67"/>
      <c r="AC2497" s="67"/>
      <c r="AD2497" s="67"/>
      <c r="AE2497" s="67"/>
      <c r="AF2497" s="67"/>
      <c r="AG2497" s="67" t="s">
        <v>81</v>
      </c>
      <c r="AH2497" s="34">
        <f t="shared" si="316"/>
        <v>17667720</v>
      </c>
      <c r="AI2497" s="67" t="s">
        <v>82</v>
      </c>
      <c r="AJ2497" s="66"/>
      <c r="AK2497" s="66" t="s">
        <v>136</v>
      </c>
      <c r="AL2497" s="67"/>
    </row>
    <row r="2498" spans="1:38" ht="11.25" customHeight="1">
      <c r="A2498" s="4">
        <v>6612</v>
      </c>
      <c r="B2498" s="67" t="s">
        <v>134</v>
      </c>
      <c r="C2498" s="67" t="s">
        <v>674</v>
      </c>
      <c r="D2498" s="67" t="s">
        <v>72</v>
      </c>
      <c r="E2498" s="68">
        <v>44491</v>
      </c>
      <c r="F2498" s="68">
        <v>44491</v>
      </c>
      <c r="G2498" s="68" t="s">
        <v>73</v>
      </c>
      <c r="H2498" s="67" t="s">
        <v>26</v>
      </c>
      <c r="I2498" s="67">
        <v>14</v>
      </c>
      <c r="J2498" s="67" t="s">
        <v>74</v>
      </c>
      <c r="K2498" s="67"/>
      <c r="L2498" s="66" t="s">
        <v>136</v>
      </c>
      <c r="M2498" s="66" t="s">
        <v>7893</v>
      </c>
      <c r="N2498" s="67" t="s">
        <v>7894</v>
      </c>
      <c r="O2498" s="67" t="s">
        <v>2073</v>
      </c>
      <c r="P2498" s="68">
        <v>43895</v>
      </c>
      <c r="Q2498" s="71">
        <v>17236800</v>
      </c>
      <c r="R2498" s="71"/>
      <c r="S2498" s="71">
        <v>17236800</v>
      </c>
      <c r="T2498" s="67" t="s">
        <v>79</v>
      </c>
      <c r="U2498" s="67">
        <v>2495</v>
      </c>
      <c r="V2498" s="68">
        <v>44498</v>
      </c>
      <c r="W2498" s="68">
        <v>44498</v>
      </c>
      <c r="X2498" s="71">
        <f t="shared" si="314"/>
        <v>17236800</v>
      </c>
      <c r="Y2498" s="71"/>
      <c r="Z2498" s="71">
        <f t="shared" si="315"/>
        <v>17236800</v>
      </c>
      <c r="AA2498" s="67" t="s">
        <v>80</v>
      </c>
      <c r="AB2498" s="67"/>
      <c r="AC2498" s="67"/>
      <c r="AD2498" s="67"/>
      <c r="AE2498" s="67"/>
      <c r="AF2498" s="67"/>
      <c r="AG2498" s="67" t="s">
        <v>81</v>
      </c>
      <c r="AH2498" s="34">
        <f t="shared" si="316"/>
        <v>17236800</v>
      </c>
      <c r="AI2498" s="67" t="s">
        <v>82</v>
      </c>
      <c r="AJ2498" s="66"/>
      <c r="AK2498" s="66" t="s">
        <v>136</v>
      </c>
      <c r="AL2498" s="67"/>
    </row>
    <row r="2499" spans="1:38" ht="11.25" customHeight="1">
      <c r="A2499" s="4">
        <v>6613</v>
      </c>
      <c r="B2499" s="67" t="s">
        <v>134</v>
      </c>
      <c r="C2499" s="67" t="s">
        <v>674</v>
      </c>
      <c r="D2499" s="67" t="s">
        <v>72</v>
      </c>
      <c r="E2499" s="68">
        <v>44491</v>
      </c>
      <c r="F2499" s="68">
        <v>44491</v>
      </c>
      <c r="G2499" s="68" t="s">
        <v>73</v>
      </c>
      <c r="H2499" s="67" t="s">
        <v>26</v>
      </c>
      <c r="I2499" s="67">
        <v>14</v>
      </c>
      <c r="J2499" s="67" t="s">
        <v>74</v>
      </c>
      <c r="K2499" s="67"/>
      <c r="L2499" s="66" t="s">
        <v>136</v>
      </c>
      <c r="M2499" s="66" t="s">
        <v>7895</v>
      </c>
      <c r="N2499" s="67" t="s">
        <v>7896</v>
      </c>
      <c r="O2499" s="67" t="s">
        <v>2073</v>
      </c>
      <c r="P2499" s="68">
        <v>43895</v>
      </c>
      <c r="Q2499" s="71">
        <v>14435820</v>
      </c>
      <c r="R2499" s="71"/>
      <c r="S2499" s="71">
        <v>14435820</v>
      </c>
      <c r="T2499" s="67" t="s">
        <v>79</v>
      </c>
      <c r="U2499" s="67">
        <v>2496</v>
      </c>
      <c r="V2499" s="68">
        <v>44498</v>
      </c>
      <c r="W2499" s="68">
        <v>44498</v>
      </c>
      <c r="X2499" s="71">
        <f t="shared" si="314"/>
        <v>14435820</v>
      </c>
      <c r="Y2499" s="71"/>
      <c r="Z2499" s="71">
        <f t="shared" si="315"/>
        <v>14435820</v>
      </c>
      <c r="AA2499" s="67" t="s">
        <v>80</v>
      </c>
      <c r="AB2499" s="67"/>
      <c r="AC2499" s="67"/>
      <c r="AD2499" s="67"/>
      <c r="AE2499" s="67"/>
      <c r="AF2499" s="67"/>
      <c r="AG2499" s="67" t="s">
        <v>81</v>
      </c>
      <c r="AH2499" s="34">
        <f t="shared" si="316"/>
        <v>14435820</v>
      </c>
      <c r="AI2499" s="67" t="s">
        <v>82</v>
      </c>
      <c r="AJ2499" s="66"/>
      <c r="AK2499" s="66" t="s">
        <v>136</v>
      </c>
      <c r="AL2499" s="67"/>
    </row>
    <row r="2500" spans="1:38" ht="11.25" customHeight="1">
      <c r="A2500" s="4">
        <v>6614</v>
      </c>
      <c r="B2500" s="67" t="s">
        <v>134</v>
      </c>
      <c r="C2500" s="67" t="s">
        <v>674</v>
      </c>
      <c r="D2500" s="67" t="s">
        <v>72</v>
      </c>
      <c r="E2500" s="68">
        <v>44491</v>
      </c>
      <c r="F2500" s="68">
        <v>44491</v>
      </c>
      <c r="G2500" s="68" t="s">
        <v>73</v>
      </c>
      <c r="H2500" s="67" t="s">
        <v>26</v>
      </c>
      <c r="I2500" s="67">
        <v>14</v>
      </c>
      <c r="J2500" s="67" t="s">
        <v>74</v>
      </c>
      <c r="K2500" s="67"/>
      <c r="L2500" s="66" t="s">
        <v>136</v>
      </c>
      <c r="M2500" s="66" t="s">
        <v>7897</v>
      </c>
      <c r="N2500" s="67" t="s">
        <v>7898</v>
      </c>
      <c r="O2500" s="67" t="s">
        <v>2073</v>
      </c>
      <c r="P2500" s="68">
        <v>43895</v>
      </c>
      <c r="Q2500" s="71">
        <v>16159500</v>
      </c>
      <c r="R2500" s="71"/>
      <c r="S2500" s="71">
        <v>16159500</v>
      </c>
      <c r="T2500" s="67" t="s">
        <v>79</v>
      </c>
      <c r="U2500" s="67">
        <v>2497</v>
      </c>
      <c r="V2500" s="68">
        <v>44498</v>
      </c>
      <c r="W2500" s="68">
        <v>44498</v>
      </c>
      <c r="X2500" s="71">
        <f t="shared" si="314"/>
        <v>16159500</v>
      </c>
      <c r="Y2500" s="71"/>
      <c r="Z2500" s="71">
        <f t="shared" si="315"/>
        <v>16159500</v>
      </c>
      <c r="AA2500" s="67" t="s">
        <v>80</v>
      </c>
      <c r="AB2500" s="67"/>
      <c r="AC2500" s="67"/>
      <c r="AD2500" s="67"/>
      <c r="AE2500" s="67"/>
      <c r="AF2500" s="67"/>
      <c r="AG2500" s="67" t="s">
        <v>81</v>
      </c>
      <c r="AH2500" s="34">
        <f t="shared" si="316"/>
        <v>16159500</v>
      </c>
      <c r="AI2500" s="67" t="s">
        <v>82</v>
      </c>
      <c r="AJ2500" s="66"/>
      <c r="AK2500" s="66" t="s">
        <v>136</v>
      </c>
      <c r="AL2500" s="67"/>
    </row>
    <row r="2501" spans="1:38" ht="11.25" customHeight="1">
      <c r="A2501" s="4">
        <v>6615</v>
      </c>
      <c r="B2501" s="67" t="s">
        <v>134</v>
      </c>
      <c r="C2501" s="67" t="s">
        <v>134</v>
      </c>
      <c r="D2501" s="67" t="s">
        <v>72</v>
      </c>
      <c r="E2501" s="68">
        <v>44491</v>
      </c>
      <c r="F2501" s="68">
        <v>44491</v>
      </c>
      <c r="G2501" s="68" t="s">
        <v>73</v>
      </c>
      <c r="H2501" s="67" t="s">
        <v>26</v>
      </c>
      <c r="I2501" s="67">
        <v>14</v>
      </c>
      <c r="J2501" s="67" t="s">
        <v>74</v>
      </c>
      <c r="K2501" s="67"/>
      <c r="L2501" s="66" t="s">
        <v>136</v>
      </c>
      <c r="M2501" s="66" t="s">
        <v>7899</v>
      </c>
      <c r="N2501" s="67" t="s">
        <v>7900</v>
      </c>
      <c r="O2501" s="67" t="s">
        <v>7901</v>
      </c>
      <c r="P2501" s="68">
        <v>43895</v>
      </c>
      <c r="Q2501" s="71">
        <v>4937625</v>
      </c>
      <c r="R2501" s="71"/>
      <c r="S2501" s="71">
        <v>4937625</v>
      </c>
      <c r="T2501" s="67" t="s">
        <v>79</v>
      </c>
      <c r="U2501" s="67">
        <v>2479</v>
      </c>
      <c r="V2501" s="68">
        <v>44498</v>
      </c>
      <c r="W2501" s="68">
        <v>44498</v>
      </c>
      <c r="X2501" s="71">
        <f t="shared" si="314"/>
        <v>4937625</v>
      </c>
      <c r="Y2501" s="71"/>
      <c r="Z2501" s="71">
        <f t="shared" si="315"/>
        <v>4937625</v>
      </c>
      <c r="AA2501" s="67" t="s">
        <v>80</v>
      </c>
      <c r="AB2501" s="67"/>
      <c r="AC2501" s="67"/>
      <c r="AD2501" s="67"/>
      <c r="AE2501" s="67"/>
      <c r="AF2501" s="67"/>
      <c r="AG2501" s="67" t="s">
        <v>81</v>
      </c>
      <c r="AH2501" s="34">
        <f t="shared" si="316"/>
        <v>4937625</v>
      </c>
      <c r="AI2501" s="67" t="s">
        <v>82</v>
      </c>
      <c r="AJ2501" s="66"/>
      <c r="AK2501" s="66" t="s">
        <v>136</v>
      </c>
      <c r="AL2501" s="67"/>
    </row>
    <row r="2502" spans="1:38" ht="11.25" customHeight="1">
      <c r="A2502" s="4">
        <v>6616</v>
      </c>
      <c r="B2502" s="67" t="s">
        <v>134</v>
      </c>
      <c r="C2502" s="67" t="s">
        <v>134</v>
      </c>
      <c r="D2502" s="67" t="s">
        <v>72</v>
      </c>
      <c r="E2502" s="68">
        <v>44491</v>
      </c>
      <c r="F2502" s="68">
        <v>44491</v>
      </c>
      <c r="G2502" s="68" t="s">
        <v>73</v>
      </c>
      <c r="H2502" s="67" t="s">
        <v>26</v>
      </c>
      <c r="I2502" s="67">
        <v>14</v>
      </c>
      <c r="J2502" s="67" t="s">
        <v>74</v>
      </c>
      <c r="K2502" s="67"/>
      <c r="L2502" s="66" t="s">
        <v>136</v>
      </c>
      <c r="M2502" s="66" t="s">
        <v>7902</v>
      </c>
      <c r="N2502" s="67" t="s">
        <v>7903</v>
      </c>
      <c r="O2502" s="67" t="s">
        <v>7904</v>
      </c>
      <c r="P2502" s="68">
        <v>43895</v>
      </c>
      <c r="Q2502" s="71">
        <v>4104000</v>
      </c>
      <c r="R2502" s="71"/>
      <c r="S2502" s="71">
        <v>4104000</v>
      </c>
      <c r="T2502" s="67" t="s">
        <v>79</v>
      </c>
      <c r="U2502" s="67">
        <v>2474</v>
      </c>
      <c r="V2502" s="68">
        <v>44498</v>
      </c>
      <c r="W2502" s="68">
        <v>44498</v>
      </c>
      <c r="X2502" s="71">
        <f t="shared" si="314"/>
        <v>4104000</v>
      </c>
      <c r="Y2502" s="71"/>
      <c r="Z2502" s="71">
        <f t="shared" si="315"/>
        <v>4104000</v>
      </c>
      <c r="AA2502" s="67" t="s">
        <v>80</v>
      </c>
      <c r="AB2502" s="67"/>
      <c r="AC2502" s="67"/>
      <c r="AD2502" s="67"/>
      <c r="AE2502" s="67"/>
      <c r="AF2502" s="67"/>
      <c r="AG2502" s="67" t="s">
        <v>81</v>
      </c>
      <c r="AH2502" s="34">
        <f t="shared" si="316"/>
        <v>4104000</v>
      </c>
      <c r="AI2502" s="67" t="s">
        <v>82</v>
      </c>
      <c r="AJ2502" s="66"/>
      <c r="AK2502" s="66" t="s">
        <v>136</v>
      </c>
      <c r="AL2502" s="67"/>
    </row>
    <row r="2503" spans="1:38" ht="11.25" customHeight="1">
      <c r="A2503" s="4">
        <v>6617</v>
      </c>
      <c r="B2503" s="67" t="s">
        <v>134</v>
      </c>
      <c r="C2503" s="67" t="s">
        <v>134</v>
      </c>
      <c r="D2503" s="67" t="s">
        <v>72</v>
      </c>
      <c r="E2503" s="68">
        <v>44491</v>
      </c>
      <c r="F2503" s="68">
        <v>44491</v>
      </c>
      <c r="G2503" s="68" t="s">
        <v>73</v>
      </c>
      <c r="H2503" s="67" t="s">
        <v>26</v>
      </c>
      <c r="I2503" s="67">
        <v>14</v>
      </c>
      <c r="J2503" s="67" t="s">
        <v>74</v>
      </c>
      <c r="K2503" s="67"/>
      <c r="L2503" s="66" t="s">
        <v>136</v>
      </c>
      <c r="M2503" s="66" t="s">
        <v>7905</v>
      </c>
      <c r="N2503" s="67" t="s">
        <v>7906</v>
      </c>
      <c r="O2503" s="67" t="s">
        <v>7907</v>
      </c>
      <c r="P2503" s="68">
        <v>43895</v>
      </c>
      <c r="Q2503" s="71">
        <v>351164</v>
      </c>
      <c r="R2503" s="71"/>
      <c r="S2503" s="71">
        <v>351164</v>
      </c>
      <c r="T2503" s="67" t="s">
        <v>79</v>
      </c>
      <c r="U2503" s="67">
        <v>2473</v>
      </c>
      <c r="V2503" s="68">
        <v>44498</v>
      </c>
      <c r="W2503" s="68">
        <v>44498</v>
      </c>
      <c r="X2503" s="71">
        <f t="shared" si="314"/>
        <v>351164</v>
      </c>
      <c r="Y2503" s="71"/>
      <c r="Z2503" s="71">
        <f t="shared" si="315"/>
        <v>351164</v>
      </c>
      <c r="AA2503" s="67" t="s">
        <v>80</v>
      </c>
      <c r="AB2503" s="67"/>
      <c r="AC2503" s="67"/>
      <c r="AD2503" s="67"/>
      <c r="AE2503" s="67"/>
      <c r="AF2503" s="67"/>
      <c r="AG2503" s="67" t="s">
        <v>81</v>
      </c>
      <c r="AH2503" s="34">
        <f t="shared" si="316"/>
        <v>351164</v>
      </c>
      <c r="AI2503" s="67" t="s">
        <v>82</v>
      </c>
      <c r="AJ2503" s="66"/>
      <c r="AK2503" s="66" t="s">
        <v>136</v>
      </c>
      <c r="AL2503" s="67"/>
    </row>
    <row r="2504" spans="1:38" ht="11.25" customHeight="1">
      <c r="A2504" s="4">
        <v>6618</v>
      </c>
      <c r="B2504" s="67" t="s">
        <v>134</v>
      </c>
      <c r="C2504" s="67" t="s">
        <v>134</v>
      </c>
      <c r="D2504" s="67" t="s">
        <v>72</v>
      </c>
      <c r="E2504" s="68">
        <v>44491</v>
      </c>
      <c r="F2504" s="68">
        <v>44491</v>
      </c>
      <c r="G2504" s="68" t="s">
        <v>73</v>
      </c>
      <c r="H2504" s="67" t="s">
        <v>21</v>
      </c>
      <c r="I2504" s="67">
        <v>14</v>
      </c>
      <c r="J2504" s="67" t="s">
        <v>74</v>
      </c>
      <c r="K2504" s="67"/>
      <c r="L2504" s="66" t="s">
        <v>136</v>
      </c>
      <c r="M2504" s="66" t="s">
        <v>7908</v>
      </c>
      <c r="N2504" s="67" t="s">
        <v>7909</v>
      </c>
      <c r="O2504" s="67" t="s">
        <v>7910</v>
      </c>
      <c r="P2504" s="68">
        <v>43895</v>
      </c>
      <c r="Q2504" s="71">
        <v>13750000</v>
      </c>
      <c r="R2504" s="71"/>
      <c r="S2504" s="71">
        <v>13750000</v>
      </c>
      <c r="T2504" s="67" t="s">
        <v>79</v>
      </c>
      <c r="U2504" s="67">
        <v>2431</v>
      </c>
      <c r="V2504" s="68">
        <v>44498</v>
      </c>
      <c r="W2504" s="68">
        <v>44498</v>
      </c>
      <c r="X2504" s="71">
        <f t="shared" si="314"/>
        <v>13750000</v>
      </c>
      <c r="Y2504" s="71"/>
      <c r="Z2504" s="71">
        <f t="shared" si="315"/>
        <v>13750000</v>
      </c>
      <c r="AA2504" s="67" t="s">
        <v>80</v>
      </c>
      <c r="AB2504" s="67"/>
      <c r="AC2504" s="67"/>
      <c r="AD2504" s="67">
        <v>1778</v>
      </c>
      <c r="AE2504" s="67"/>
      <c r="AF2504" s="67"/>
      <c r="AG2504" s="67" t="s">
        <v>81</v>
      </c>
      <c r="AH2504" s="34">
        <f t="shared" si="316"/>
        <v>13750000</v>
      </c>
      <c r="AI2504" s="67" t="s">
        <v>82</v>
      </c>
      <c r="AJ2504" s="66"/>
      <c r="AK2504" s="66" t="s">
        <v>136</v>
      </c>
      <c r="AL2504" s="67"/>
    </row>
    <row r="2505" spans="1:38" ht="11.25" customHeight="1">
      <c r="A2505" s="4">
        <v>6619</v>
      </c>
      <c r="B2505" s="67" t="s">
        <v>134</v>
      </c>
      <c r="C2505" s="67" t="s">
        <v>134</v>
      </c>
      <c r="D2505" s="67" t="s">
        <v>72</v>
      </c>
      <c r="E2505" s="68">
        <v>44491</v>
      </c>
      <c r="F2505" s="68">
        <v>44491</v>
      </c>
      <c r="G2505" s="68" t="s">
        <v>91</v>
      </c>
      <c r="H2505" s="67" t="s">
        <v>2</v>
      </c>
      <c r="I2505" s="67">
        <v>3.14</v>
      </c>
      <c r="J2505" s="67" t="s">
        <v>74</v>
      </c>
      <c r="K2505" s="67"/>
      <c r="L2505" s="66" t="s">
        <v>136</v>
      </c>
      <c r="M2505" s="66" t="s">
        <v>7911</v>
      </c>
      <c r="N2505" s="67" t="s">
        <v>7912</v>
      </c>
      <c r="O2505" s="67" t="s">
        <v>7913</v>
      </c>
      <c r="P2505" s="68">
        <v>43895</v>
      </c>
      <c r="Q2505" s="71">
        <v>2365132.4900000002</v>
      </c>
      <c r="R2505" s="71"/>
      <c r="S2505" s="71">
        <v>2365132.4900000002</v>
      </c>
      <c r="T2505" s="67" t="s">
        <v>79</v>
      </c>
      <c r="U2505" s="67">
        <v>2467</v>
      </c>
      <c r="V2505" s="68">
        <v>44498</v>
      </c>
      <c r="W2505" s="68">
        <v>44498</v>
      </c>
      <c r="X2505" s="71">
        <f t="shared" si="314"/>
        <v>2365132.4900000002</v>
      </c>
      <c r="Y2505" s="71"/>
      <c r="Z2505" s="71">
        <f t="shared" si="315"/>
        <v>2365132.4900000002</v>
      </c>
      <c r="AA2505" s="67" t="s">
        <v>80</v>
      </c>
      <c r="AB2505" s="67"/>
      <c r="AC2505" s="67"/>
      <c r="AD2505" s="67">
        <v>1791</v>
      </c>
      <c r="AE2505" s="67"/>
      <c r="AF2505" s="67"/>
      <c r="AG2505" s="67" t="s">
        <v>81</v>
      </c>
      <c r="AH2505" s="34">
        <f t="shared" si="316"/>
        <v>2365132.4900000002</v>
      </c>
      <c r="AI2505" s="67" t="s">
        <v>82</v>
      </c>
      <c r="AJ2505" s="66"/>
      <c r="AK2505" s="66" t="s">
        <v>136</v>
      </c>
      <c r="AL2505" s="67"/>
    </row>
    <row r="2506" spans="1:38" ht="11.25" customHeight="1">
      <c r="A2506" s="4">
        <v>6620</v>
      </c>
      <c r="B2506" s="67" t="s">
        <v>134</v>
      </c>
      <c r="C2506" s="67" t="s">
        <v>134</v>
      </c>
      <c r="D2506" s="67" t="s">
        <v>72</v>
      </c>
      <c r="E2506" s="68">
        <v>44491</v>
      </c>
      <c r="F2506" s="68">
        <v>44491</v>
      </c>
      <c r="G2506" s="68" t="s">
        <v>91</v>
      </c>
      <c r="H2506" s="67" t="s">
        <v>2</v>
      </c>
      <c r="I2506" s="67">
        <v>3.14</v>
      </c>
      <c r="J2506" s="67" t="s">
        <v>74</v>
      </c>
      <c r="K2506" s="67"/>
      <c r="L2506" s="66" t="s">
        <v>136</v>
      </c>
      <c r="M2506" s="66" t="s">
        <v>7914</v>
      </c>
      <c r="N2506" s="67" t="s">
        <v>7915</v>
      </c>
      <c r="O2506" s="67" t="s">
        <v>7916</v>
      </c>
      <c r="P2506" s="68">
        <v>43895</v>
      </c>
      <c r="Q2506" s="71">
        <v>525406.49</v>
      </c>
      <c r="R2506" s="71"/>
      <c r="S2506" s="71">
        <v>525406.49</v>
      </c>
      <c r="T2506" s="67" t="s">
        <v>79</v>
      </c>
      <c r="U2506" s="67">
        <v>2468</v>
      </c>
      <c r="V2506" s="68">
        <v>44498</v>
      </c>
      <c r="W2506" s="68">
        <v>44498</v>
      </c>
      <c r="X2506" s="71">
        <f t="shared" si="314"/>
        <v>525406.49</v>
      </c>
      <c r="Y2506" s="71"/>
      <c r="Z2506" s="71">
        <f t="shared" si="315"/>
        <v>525406.49</v>
      </c>
      <c r="AA2506" s="67" t="s">
        <v>80</v>
      </c>
      <c r="AB2506" s="67"/>
      <c r="AC2506" s="67"/>
      <c r="AD2506" s="67">
        <v>1791</v>
      </c>
      <c r="AE2506" s="67"/>
      <c r="AF2506" s="67"/>
      <c r="AG2506" s="67" t="s">
        <v>81</v>
      </c>
      <c r="AH2506" s="34">
        <f t="shared" si="316"/>
        <v>525406.49</v>
      </c>
      <c r="AI2506" s="67" t="s">
        <v>82</v>
      </c>
      <c r="AJ2506" s="66"/>
      <c r="AK2506" s="66" t="s">
        <v>136</v>
      </c>
      <c r="AL2506" s="67"/>
    </row>
    <row r="2507" spans="1:38" ht="11.25" customHeight="1">
      <c r="A2507" s="4">
        <v>6621</v>
      </c>
      <c r="B2507" s="67" t="s">
        <v>134</v>
      </c>
      <c r="C2507" s="67" t="s">
        <v>134</v>
      </c>
      <c r="D2507" s="67" t="s">
        <v>72</v>
      </c>
      <c r="E2507" s="68">
        <v>44491</v>
      </c>
      <c r="F2507" s="68">
        <v>44491</v>
      </c>
      <c r="G2507" s="68" t="s">
        <v>91</v>
      </c>
      <c r="H2507" s="67" t="s">
        <v>2</v>
      </c>
      <c r="I2507" s="67">
        <v>3.14</v>
      </c>
      <c r="J2507" s="67" t="s">
        <v>74</v>
      </c>
      <c r="K2507" s="67"/>
      <c r="L2507" s="66" t="s">
        <v>136</v>
      </c>
      <c r="M2507" s="66" t="s">
        <v>7917</v>
      </c>
      <c r="N2507" s="67" t="s">
        <v>7918</v>
      </c>
      <c r="O2507" s="67" t="s">
        <v>7919</v>
      </c>
      <c r="P2507" s="68">
        <v>43895</v>
      </c>
      <c r="Q2507" s="71">
        <v>4371298.9000000004</v>
      </c>
      <c r="R2507" s="71"/>
      <c r="S2507" s="71">
        <v>4371298.9000000004</v>
      </c>
      <c r="T2507" s="67" t="s">
        <v>79</v>
      </c>
      <c r="U2507" s="67">
        <v>2480</v>
      </c>
      <c r="V2507" s="68">
        <v>44498</v>
      </c>
      <c r="W2507" s="68">
        <v>44498</v>
      </c>
      <c r="X2507" s="71">
        <f t="shared" si="314"/>
        <v>4371298.9000000004</v>
      </c>
      <c r="Y2507" s="71"/>
      <c r="Z2507" s="71">
        <f t="shared" si="315"/>
        <v>4371298.9000000004</v>
      </c>
      <c r="AA2507" s="67" t="s">
        <v>80</v>
      </c>
      <c r="AB2507" s="67"/>
      <c r="AC2507" s="67"/>
      <c r="AD2507" s="67">
        <v>1799</v>
      </c>
      <c r="AE2507" s="67"/>
      <c r="AF2507" s="67"/>
      <c r="AG2507" s="67" t="s">
        <v>81</v>
      </c>
      <c r="AH2507" s="34">
        <f t="shared" si="316"/>
        <v>4371298.9000000004</v>
      </c>
      <c r="AI2507" s="67" t="s">
        <v>82</v>
      </c>
      <c r="AJ2507" s="66"/>
      <c r="AK2507" s="66" t="s">
        <v>136</v>
      </c>
      <c r="AL2507" s="67"/>
    </row>
    <row r="2508" spans="1:38" ht="11.25" customHeight="1">
      <c r="A2508" s="4">
        <v>6622</v>
      </c>
      <c r="B2508" s="67" t="s">
        <v>134</v>
      </c>
      <c r="C2508" s="67" t="s">
        <v>134</v>
      </c>
      <c r="D2508" s="67" t="s">
        <v>72</v>
      </c>
      <c r="E2508" s="68">
        <v>44491</v>
      </c>
      <c r="F2508" s="68">
        <v>44491</v>
      </c>
      <c r="G2508" s="68" t="s">
        <v>91</v>
      </c>
      <c r="H2508" s="67" t="s">
        <v>2</v>
      </c>
      <c r="I2508" s="67">
        <v>3.14</v>
      </c>
      <c r="J2508" s="67" t="s">
        <v>74</v>
      </c>
      <c r="K2508" s="67"/>
      <c r="L2508" s="66" t="s">
        <v>136</v>
      </c>
      <c r="M2508" s="66" t="s">
        <v>7920</v>
      </c>
      <c r="N2508" s="67" t="s">
        <v>7921</v>
      </c>
      <c r="O2508" s="67" t="s">
        <v>7922</v>
      </c>
      <c r="P2508" s="68">
        <v>43895</v>
      </c>
      <c r="Q2508" s="71">
        <v>2677777.17</v>
      </c>
      <c r="R2508" s="71"/>
      <c r="S2508" s="71">
        <v>2677777.17</v>
      </c>
      <c r="T2508" s="67" t="s">
        <v>79</v>
      </c>
      <c r="U2508" s="67">
        <v>2483</v>
      </c>
      <c r="V2508" s="68">
        <v>44498</v>
      </c>
      <c r="W2508" s="68">
        <v>44498</v>
      </c>
      <c r="X2508" s="71">
        <f t="shared" si="314"/>
        <v>2677777.17</v>
      </c>
      <c r="Y2508" s="71"/>
      <c r="Z2508" s="71">
        <f t="shared" si="315"/>
        <v>2677777.17</v>
      </c>
      <c r="AA2508" s="67" t="s">
        <v>80</v>
      </c>
      <c r="AB2508" s="67"/>
      <c r="AC2508" s="67"/>
      <c r="AD2508" s="67">
        <v>1801</v>
      </c>
      <c r="AE2508" s="67"/>
      <c r="AF2508" s="67"/>
      <c r="AG2508" s="67" t="s">
        <v>81</v>
      </c>
      <c r="AH2508" s="34">
        <f t="shared" si="316"/>
        <v>2677777.17</v>
      </c>
      <c r="AI2508" s="67" t="s">
        <v>82</v>
      </c>
      <c r="AJ2508" s="66"/>
      <c r="AK2508" s="66" t="s">
        <v>136</v>
      </c>
      <c r="AL2508" s="67"/>
    </row>
    <row r="2509" spans="1:38" ht="11.25" customHeight="1">
      <c r="A2509" s="4">
        <v>6623</v>
      </c>
      <c r="B2509" s="67" t="s">
        <v>134</v>
      </c>
      <c r="C2509" s="67" t="s">
        <v>134</v>
      </c>
      <c r="D2509" s="67" t="s">
        <v>72</v>
      </c>
      <c r="E2509" s="68">
        <v>44491</v>
      </c>
      <c r="F2509" s="68">
        <v>44491</v>
      </c>
      <c r="G2509" s="68" t="s">
        <v>91</v>
      </c>
      <c r="H2509" s="67" t="s">
        <v>2</v>
      </c>
      <c r="I2509" s="67">
        <v>3.14</v>
      </c>
      <c r="J2509" s="67" t="s">
        <v>74</v>
      </c>
      <c r="K2509" s="67"/>
      <c r="L2509" s="66" t="s">
        <v>136</v>
      </c>
      <c r="M2509" s="66" t="s">
        <v>7923</v>
      </c>
      <c r="N2509" s="67" t="s">
        <v>7924</v>
      </c>
      <c r="O2509" s="67" t="s">
        <v>7925</v>
      </c>
      <c r="P2509" s="68">
        <v>43895</v>
      </c>
      <c r="Q2509" s="71">
        <v>4424625</v>
      </c>
      <c r="R2509" s="71"/>
      <c r="S2509" s="71">
        <v>4424625</v>
      </c>
      <c r="T2509" s="67" t="s">
        <v>79</v>
      </c>
      <c r="U2509" s="67">
        <v>2484</v>
      </c>
      <c r="V2509" s="68">
        <v>44498</v>
      </c>
      <c r="W2509" s="68">
        <v>44498</v>
      </c>
      <c r="X2509" s="71">
        <f t="shared" si="314"/>
        <v>4424625</v>
      </c>
      <c r="Y2509" s="71"/>
      <c r="Z2509" s="71">
        <f t="shared" si="315"/>
        <v>4424625</v>
      </c>
      <c r="AA2509" s="67" t="s">
        <v>80</v>
      </c>
      <c r="AB2509" s="67"/>
      <c r="AC2509" s="67"/>
      <c r="AD2509" s="67">
        <v>1802</v>
      </c>
      <c r="AE2509" s="67"/>
      <c r="AF2509" s="67"/>
      <c r="AG2509" s="67" t="s">
        <v>81</v>
      </c>
      <c r="AH2509" s="34">
        <f t="shared" si="316"/>
        <v>4424625</v>
      </c>
      <c r="AI2509" s="67" t="s">
        <v>82</v>
      </c>
      <c r="AJ2509" s="66"/>
      <c r="AK2509" s="66" t="s">
        <v>136</v>
      </c>
      <c r="AL2509" s="67"/>
    </row>
    <row r="2510" spans="1:38" ht="11.25" customHeight="1">
      <c r="A2510" s="4">
        <v>6624</v>
      </c>
      <c r="B2510" s="67" t="s">
        <v>134</v>
      </c>
      <c r="C2510" s="67" t="s">
        <v>134</v>
      </c>
      <c r="D2510" s="67" t="s">
        <v>72</v>
      </c>
      <c r="E2510" s="68">
        <v>44491</v>
      </c>
      <c r="F2510" s="68">
        <v>44491</v>
      </c>
      <c r="G2510" s="68" t="s">
        <v>73</v>
      </c>
      <c r="H2510" s="67" t="s">
        <v>26</v>
      </c>
      <c r="I2510" s="67">
        <v>3.14</v>
      </c>
      <c r="J2510" s="67" t="s">
        <v>74</v>
      </c>
      <c r="K2510" s="67"/>
      <c r="L2510" s="66" t="s">
        <v>136</v>
      </c>
      <c r="M2510" s="66" t="s">
        <v>7926</v>
      </c>
      <c r="N2510" s="67" t="s">
        <v>7927</v>
      </c>
      <c r="O2510" s="67" t="s">
        <v>7928</v>
      </c>
      <c r="P2510" s="68">
        <v>43895</v>
      </c>
      <c r="Q2510" s="71">
        <v>3847500</v>
      </c>
      <c r="R2510" s="71"/>
      <c r="S2510" s="71">
        <v>3847500</v>
      </c>
      <c r="T2510" s="67" t="s">
        <v>79</v>
      </c>
      <c r="U2510" s="67">
        <v>2485</v>
      </c>
      <c r="V2510" s="68">
        <v>44498</v>
      </c>
      <c r="W2510" s="68">
        <v>44498</v>
      </c>
      <c r="X2510" s="71">
        <f t="shared" si="314"/>
        <v>3847500</v>
      </c>
      <c r="Y2510" s="71"/>
      <c r="Z2510" s="71">
        <f t="shared" si="315"/>
        <v>3847500</v>
      </c>
      <c r="AA2510" s="67" t="s">
        <v>80</v>
      </c>
      <c r="AB2510" s="67"/>
      <c r="AC2510" s="67"/>
      <c r="AD2510" s="67">
        <v>1803</v>
      </c>
      <c r="AE2510" s="67"/>
      <c r="AF2510" s="67"/>
      <c r="AG2510" s="67" t="s">
        <v>81</v>
      </c>
      <c r="AH2510" s="34">
        <f t="shared" si="316"/>
        <v>3847500</v>
      </c>
      <c r="AI2510" s="67" t="s">
        <v>82</v>
      </c>
      <c r="AJ2510" s="66"/>
      <c r="AK2510" s="66" t="s">
        <v>136</v>
      </c>
      <c r="AL2510" s="67"/>
    </row>
    <row r="2511" spans="1:38" ht="11.25" customHeight="1">
      <c r="A2511" s="4">
        <v>6625</v>
      </c>
      <c r="B2511" s="67" t="s">
        <v>134</v>
      </c>
      <c r="C2511" s="67" t="s">
        <v>134</v>
      </c>
      <c r="D2511" s="67" t="s">
        <v>72</v>
      </c>
      <c r="E2511" s="68">
        <v>44491</v>
      </c>
      <c r="F2511" s="68">
        <v>44491</v>
      </c>
      <c r="G2511" s="68" t="s">
        <v>91</v>
      </c>
      <c r="H2511" s="67" t="s">
        <v>2</v>
      </c>
      <c r="I2511" s="67">
        <v>3.14</v>
      </c>
      <c r="J2511" s="67" t="s">
        <v>74</v>
      </c>
      <c r="K2511" s="67"/>
      <c r="L2511" s="66" t="s">
        <v>136</v>
      </c>
      <c r="M2511" s="66" t="s">
        <v>7929</v>
      </c>
      <c r="N2511" s="67" t="s">
        <v>7930</v>
      </c>
      <c r="O2511" s="67" t="s">
        <v>7931</v>
      </c>
      <c r="P2511" s="68">
        <v>43895</v>
      </c>
      <c r="Q2511" s="71">
        <v>10910005.800000001</v>
      </c>
      <c r="R2511" s="71"/>
      <c r="S2511" s="71">
        <v>10910005.800000001</v>
      </c>
      <c r="T2511" s="67" t="s">
        <v>79</v>
      </c>
      <c r="U2511" s="67">
        <v>2489</v>
      </c>
      <c r="V2511" s="68">
        <v>44498</v>
      </c>
      <c r="W2511" s="68">
        <v>44498</v>
      </c>
      <c r="X2511" s="71">
        <f t="shared" si="314"/>
        <v>10910005.800000001</v>
      </c>
      <c r="Y2511" s="71"/>
      <c r="Z2511" s="71">
        <f t="shared" si="315"/>
        <v>10910005.800000001</v>
      </c>
      <c r="AA2511" s="67" t="s">
        <v>80</v>
      </c>
      <c r="AB2511" s="67"/>
      <c r="AC2511" s="67"/>
      <c r="AD2511" s="67">
        <v>1806</v>
      </c>
      <c r="AE2511" s="67"/>
      <c r="AF2511" s="67"/>
      <c r="AG2511" s="67" t="s">
        <v>81</v>
      </c>
      <c r="AH2511" s="34">
        <f t="shared" si="316"/>
        <v>10910005.800000001</v>
      </c>
      <c r="AI2511" s="67" t="s">
        <v>82</v>
      </c>
      <c r="AJ2511" s="66"/>
      <c r="AK2511" s="66" t="s">
        <v>136</v>
      </c>
      <c r="AL2511" s="67"/>
    </row>
    <row r="2512" spans="1:38" ht="11.25" customHeight="1">
      <c r="A2512" s="4">
        <v>6626</v>
      </c>
      <c r="B2512" s="67" t="s">
        <v>134</v>
      </c>
      <c r="C2512" s="67" t="s">
        <v>134</v>
      </c>
      <c r="D2512" s="67" t="s">
        <v>72</v>
      </c>
      <c r="E2512" s="68">
        <v>44491</v>
      </c>
      <c r="F2512" s="68">
        <v>44491</v>
      </c>
      <c r="G2512" s="68" t="s">
        <v>91</v>
      </c>
      <c r="H2512" s="67" t="s">
        <v>2</v>
      </c>
      <c r="I2512" s="67">
        <v>3.14</v>
      </c>
      <c r="J2512" s="67" t="s">
        <v>74</v>
      </c>
      <c r="K2512" s="67"/>
      <c r="L2512" s="66" t="s">
        <v>136</v>
      </c>
      <c r="M2512" s="66" t="s">
        <v>7932</v>
      </c>
      <c r="N2512" s="67" t="s">
        <v>7933</v>
      </c>
      <c r="O2512" s="67" t="s">
        <v>7934</v>
      </c>
      <c r="P2512" s="68">
        <v>43895</v>
      </c>
      <c r="Q2512" s="71">
        <v>6149149.3300000001</v>
      </c>
      <c r="R2512" s="71"/>
      <c r="S2512" s="71">
        <v>6149149.3300000001</v>
      </c>
      <c r="T2512" s="67" t="s">
        <v>79</v>
      </c>
      <c r="U2512" s="67">
        <v>2488</v>
      </c>
      <c r="V2512" s="68">
        <v>44498</v>
      </c>
      <c r="W2512" s="68">
        <v>44498</v>
      </c>
      <c r="X2512" s="71">
        <f t="shared" si="314"/>
        <v>6149149.3300000001</v>
      </c>
      <c r="Y2512" s="71"/>
      <c r="Z2512" s="71">
        <f t="shared" si="315"/>
        <v>6149149.3300000001</v>
      </c>
      <c r="AA2512" s="67" t="s">
        <v>80</v>
      </c>
      <c r="AB2512" s="67"/>
      <c r="AC2512" s="67"/>
      <c r="AD2512" s="67">
        <v>1805</v>
      </c>
      <c r="AE2512" s="67"/>
      <c r="AF2512" s="67"/>
      <c r="AG2512" s="67" t="s">
        <v>81</v>
      </c>
      <c r="AH2512" s="34">
        <f t="shared" si="316"/>
        <v>6149149.3300000001</v>
      </c>
      <c r="AI2512" s="67" t="s">
        <v>82</v>
      </c>
      <c r="AJ2512" s="66"/>
      <c r="AK2512" s="66" t="s">
        <v>136</v>
      </c>
      <c r="AL2512" s="67"/>
    </row>
    <row r="2513" spans="1:38" ht="11.25" customHeight="1">
      <c r="A2513" s="4">
        <v>6627</v>
      </c>
      <c r="B2513" s="67" t="s">
        <v>134</v>
      </c>
      <c r="C2513" s="67" t="s">
        <v>134</v>
      </c>
      <c r="D2513" s="67" t="s">
        <v>72</v>
      </c>
      <c r="E2513" s="68">
        <v>44491</v>
      </c>
      <c r="F2513" s="68">
        <v>44491</v>
      </c>
      <c r="G2513" s="68" t="s">
        <v>91</v>
      </c>
      <c r="H2513" s="67" t="s">
        <v>2</v>
      </c>
      <c r="I2513" s="67">
        <v>3.14</v>
      </c>
      <c r="J2513" s="67" t="s">
        <v>74</v>
      </c>
      <c r="K2513" s="67"/>
      <c r="L2513" s="66" t="s">
        <v>136</v>
      </c>
      <c r="M2513" s="66" t="s">
        <v>7935</v>
      </c>
      <c r="N2513" s="67" t="s">
        <v>7936</v>
      </c>
      <c r="O2513" s="67" t="s">
        <v>7937</v>
      </c>
      <c r="P2513" s="68">
        <v>43895</v>
      </c>
      <c r="Q2513" s="71">
        <v>9496088.6400000006</v>
      </c>
      <c r="R2513" s="71"/>
      <c r="S2513" s="71">
        <v>9496088.6400000006</v>
      </c>
      <c r="T2513" s="67" t="s">
        <v>79</v>
      </c>
      <c r="U2513" s="67">
        <v>2482</v>
      </c>
      <c r="V2513" s="68">
        <v>44498</v>
      </c>
      <c r="W2513" s="68">
        <v>44498</v>
      </c>
      <c r="X2513" s="71">
        <f t="shared" si="314"/>
        <v>9496088.6400000006</v>
      </c>
      <c r="Y2513" s="71"/>
      <c r="Z2513" s="71">
        <f t="shared" si="315"/>
        <v>9496088.6400000006</v>
      </c>
      <c r="AA2513" s="67" t="s">
        <v>80</v>
      </c>
      <c r="AB2513" s="67"/>
      <c r="AC2513" s="67"/>
      <c r="AD2513" s="67">
        <v>1800</v>
      </c>
      <c r="AE2513" s="67"/>
      <c r="AF2513" s="67"/>
      <c r="AG2513" s="67" t="s">
        <v>81</v>
      </c>
      <c r="AH2513" s="34">
        <f t="shared" si="316"/>
        <v>9496088.6400000006</v>
      </c>
      <c r="AI2513" s="67" t="s">
        <v>82</v>
      </c>
      <c r="AJ2513" s="66"/>
      <c r="AK2513" s="66" t="s">
        <v>136</v>
      </c>
      <c r="AL2513" s="67"/>
    </row>
    <row r="2514" spans="1:38" ht="11.25" customHeight="1">
      <c r="A2514" s="4">
        <v>6628</v>
      </c>
      <c r="B2514" s="67" t="s">
        <v>134</v>
      </c>
      <c r="C2514" s="67" t="s">
        <v>134</v>
      </c>
      <c r="D2514" s="67" t="s">
        <v>72</v>
      </c>
      <c r="E2514" s="68">
        <v>44491</v>
      </c>
      <c r="F2514" s="68">
        <v>44491</v>
      </c>
      <c r="G2514" s="68" t="s">
        <v>91</v>
      </c>
      <c r="H2514" s="67" t="s">
        <v>2</v>
      </c>
      <c r="I2514" s="67">
        <v>3.14</v>
      </c>
      <c r="J2514" s="67" t="s">
        <v>74</v>
      </c>
      <c r="K2514" s="67"/>
      <c r="L2514" s="66" t="s">
        <v>136</v>
      </c>
      <c r="M2514" s="66" t="s">
        <v>7938</v>
      </c>
      <c r="N2514" s="67" t="s">
        <v>7939</v>
      </c>
      <c r="O2514" s="67" t="s">
        <v>7940</v>
      </c>
      <c r="P2514" s="68">
        <v>43895</v>
      </c>
      <c r="Q2514" s="71">
        <v>4979059.8099999996</v>
      </c>
      <c r="R2514" s="71"/>
      <c r="S2514" s="71">
        <v>4979059.8099999996</v>
      </c>
      <c r="T2514" s="67" t="s">
        <v>79</v>
      </c>
      <c r="U2514" s="67">
        <v>2470</v>
      </c>
      <c r="V2514" s="68">
        <v>44498</v>
      </c>
      <c r="W2514" s="68">
        <v>44498</v>
      </c>
      <c r="X2514" s="71">
        <f t="shared" si="314"/>
        <v>4979059.8099999996</v>
      </c>
      <c r="Y2514" s="71"/>
      <c r="Z2514" s="71">
        <f t="shared" si="315"/>
        <v>4979059.8099999996</v>
      </c>
      <c r="AA2514" s="67" t="s">
        <v>80</v>
      </c>
      <c r="AB2514" s="67"/>
      <c r="AC2514" s="67"/>
      <c r="AD2514" s="67">
        <v>1793</v>
      </c>
      <c r="AE2514" s="67"/>
      <c r="AF2514" s="67"/>
      <c r="AG2514" s="67" t="s">
        <v>81</v>
      </c>
      <c r="AH2514" s="34">
        <f t="shared" si="316"/>
        <v>4979059.8099999996</v>
      </c>
      <c r="AI2514" s="67" t="s">
        <v>82</v>
      </c>
      <c r="AJ2514" s="66"/>
      <c r="AK2514" s="66" t="s">
        <v>136</v>
      </c>
      <c r="AL2514" s="67"/>
    </row>
    <row r="2515" spans="1:38" ht="11.25" customHeight="1">
      <c r="A2515" s="4">
        <v>6629</v>
      </c>
      <c r="B2515" s="67" t="s">
        <v>134</v>
      </c>
      <c r="C2515" s="67" t="s">
        <v>134</v>
      </c>
      <c r="D2515" s="67" t="s">
        <v>72</v>
      </c>
      <c r="E2515" s="68">
        <v>44491</v>
      </c>
      <c r="F2515" s="68">
        <v>44491</v>
      </c>
      <c r="G2515" s="68" t="s">
        <v>91</v>
      </c>
      <c r="H2515" s="67" t="s">
        <v>2</v>
      </c>
      <c r="I2515" s="67">
        <v>3.14</v>
      </c>
      <c r="J2515" s="67" t="s">
        <v>74</v>
      </c>
      <c r="K2515" s="67"/>
      <c r="L2515" s="66" t="s">
        <v>136</v>
      </c>
      <c r="M2515" s="66" t="s">
        <v>7941</v>
      </c>
      <c r="N2515" s="67" t="s">
        <v>7942</v>
      </c>
      <c r="O2515" s="67" t="s">
        <v>7943</v>
      </c>
      <c r="P2515" s="68">
        <v>43895</v>
      </c>
      <c r="Q2515" s="71">
        <v>2355403.87</v>
      </c>
      <c r="R2515" s="71"/>
      <c r="S2515" s="71">
        <v>2355403.87</v>
      </c>
      <c r="T2515" s="67" t="s">
        <v>79</v>
      </c>
      <c r="U2515" s="67">
        <v>2486</v>
      </c>
      <c r="V2515" s="68">
        <v>44498</v>
      </c>
      <c r="W2515" s="68">
        <v>44498</v>
      </c>
      <c r="X2515" s="71">
        <f t="shared" si="314"/>
        <v>2355403.87</v>
      </c>
      <c r="Y2515" s="71"/>
      <c r="Z2515" s="71">
        <f t="shared" si="315"/>
        <v>2355403.87</v>
      </c>
      <c r="AA2515" s="67" t="s">
        <v>80</v>
      </c>
      <c r="AB2515" s="67"/>
      <c r="AC2515" s="67"/>
      <c r="AD2515" s="67">
        <v>1804</v>
      </c>
      <c r="AE2515" s="67"/>
      <c r="AF2515" s="67"/>
      <c r="AG2515" s="67" t="s">
        <v>81</v>
      </c>
      <c r="AH2515" s="34">
        <f t="shared" si="316"/>
        <v>2355403.87</v>
      </c>
      <c r="AI2515" s="67" t="s">
        <v>82</v>
      </c>
      <c r="AJ2515" s="66"/>
      <c r="AK2515" s="66" t="s">
        <v>136</v>
      </c>
      <c r="AL2515" s="67"/>
    </row>
    <row r="2516" spans="1:38" ht="11.25" customHeight="1">
      <c r="A2516" s="4">
        <v>6630</v>
      </c>
      <c r="B2516" s="67" t="s">
        <v>134</v>
      </c>
      <c r="C2516" s="67" t="s">
        <v>134</v>
      </c>
      <c r="D2516" s="67" t="s">
        <v>72</v>
      </c>
      <c r="E2516" s="68">
        <v>44491</v>
      </c>
      <c r="F2516" s="68">
        <v>44491</v>
      </c>
      <c r="G2516" s="68" t="s">
        <v>91</v>
      </c>
      <c r="H2516" s="67" t="s">
        <v>2</v>
      </c>
      <c r="I2516" s="67">
        <v>3.14</v>
      </c>
      <c r="J2516" s="67" t="s">
        <v>74</v>
      </c>
      <c r="K2516" s="67"/>
      <c r="L2516" s="66" t="s">
        <v>136</v>
      </c>
      <c r="M2516" s="66" t="s">
        <v>7944</v>
      </c>
      <c r="N2516" s="67" t="s">
        <v>7945</v>
      </c>
      <c r="O2516" s="67" t="s">
        <v>7946</v>
      </c>
      <c r="P2516" s="68">
        <v>43895</v>
      </c>
      <c r="Q2516" s="71">
        <v>6979571.9400000004</v>
      </c>
      <c r="R2516" s="71"/>
      <c r="S2516" s="71">
        <v>6979571.9400000004</v>
      </c>
      <c r="T2516" s="67" t="s">
        <v>79</v>
      </c>
      <c r="U2516" s="67">
        <v>2432</v>
      </c>
      <c r="V2516" s="68">
        <v>44498</v>
      </c>
      <c r="W2516" s="68">
        <v>44498</v>
      </c>
      <c r="X2516" s="71">
        <f t="shared" si="314"/>
        <v>6979571.9400000004</v>
      </c>
      <c r="Y2516" s="71"/>
      <c r="Z2516" s="71">
        <f t="shared" si="315"/>
        <v>6979571.9400000004</v>
      </c>
      <c r="AA2516" s="67" t="s">
        <v>80</v>
      </c>
      <c r="AB2516" s="67"/>
      <c r="AC2516" s="67"/>
      <c r="AD2516" s="67">
        <v>1779</v>
      </c>
      <c r="AE2516" s="67"/>
      <c r="AF2516" s="67"/>
      <c r="AG2516" s="67" t="s">
        <v>81</v>
      </c>
      <c r="AH2516" s="34">
        <f t="shared" si="316"/>
        <v>6979571.9400000004</v>
      </c>
      <c r="AI2516" s="67" t="s">
        <v>82</v>
      </c>
      <c r="AJ2516" s="66"/>
      <c r="AK2516" s="66" t="s">
        <v>136</v>
      </c>
      <c r="AL2516" s="67"/>
    </row>
    <row r="2517" spans="1:38" ht="11.25" customHeight="1">
      <c r="A2517" s="4">
        <v>6631</v>
      </c>
      <c r="B2517" s="67" t="s">
        <v>134</v>
      </c>
      <c r="C2517" s="67" t="s">
        <v>134</v>
      </c>
      <c r="D2517" s="67" t="s">
        <v>72</v>
      </c>
      <c r="E2517" s="68">
        <v>44491</v>
      </c>
      <c r="F2517" s="68">
        <v>44491</v>
      </c>
      <c r="G2517" s="68" t="s">
        <v>91</v>
      </c>
      <c r="H2517" s="67" t="s">
        <v>2</v>
      </c>
      <c r="I2517" s="67">
        <v>3.14</v>
      </c>
      <c r="J2517" s="67" t="s">
        <v>74</v>
      </c>
      <c r="K2517" s="67"/>
      <c r="L2517" s="66" t="s">
        <v>136</v>
      </c>
      <c r="M2517" s="66" t="s">
        <v>7947</v>
      </c>
      <c r="N2517" s="67" t="s">
        <v>7948</v>
      </c>
      <c r="O2517" s="67" t="s">
        <v>7949</v>
      </c>
      <c r="P2517" s="68">
        <v>43895</v>
      </c>
      <c r="Q2517" s="71">
        <v>4279707.1100000003</v>
      </c>
      <c r="R2517" s="71"/>
      <c r="S2517" s="71">
        <v>4279707.1100000003</v>
      </c>
      <c r="T2517" s="67" t="s">
        <v>79</v>
      </c>
      <c r="U2517" s="67">
        <v>2472</v>
      </c>
      <c r="V2517" s="68">
        <v>44498</v>
      </c>
      <c r="W2517" s="68">
        <v>44498</v>
      </c>
      <c r="X2517" s="71">
        <f t="shared" si="314"/>
        <v>4279707.1100000003</v>
      </c>
      <c r="Y2517" s="71"/>
      <c r="Z2517" s="71">
        <f t="shared" si="315"/>
        <v>4279707.1100000003</v>
      </c>
      <c r="AA2517" s="67" t="s">
        <v>80</v>
      </c>
      <c r="AB2517" s="67"/>
      <c r="AC2517" s="67"/>
      <c r="AD2517" s="67">
        <v>1794</v>
      </c>
      <c r="AE2517" s="67"/>
      <c r="AF2517" s="67"/>
      <c r="AG2517" s="67" t="s">
        <v>81</v>
      </c>
      <c r="AH2517" s="34">
        <f t="shared" si="316"/>
        <v>4279707.1100000003</v>
      </c>
      <c r="AI2517" s="67" t="s">
        <v>82</v>
      </c>
      <c r="AJ2517" s="66"/>
      <c r="AK2517" s="66" t="s">
        <v>136</v>
      </c>
      <c r="AL2517" s="67"/>
    </row>
    <row r="2518" spans="1:38" ht="11.25" customHeight="1">
      <c r="A2518" s="4">
        <v>6632</v>
      </c>
      <c r="B2518" s="67" t="s">
        <v>134</v>
      </c>
      <c r="C2518" s="67" t="s">
        <v>134</v>
      </c>
      <c r="D2518" s="67" t="s">
        <v>72</v>
      </c>
      <c r="E2518" s="68">
        <v>44491</v>
      </c>
      <c r="F2518" s="68">
        <v>44491</v>
      </c>
      <c r="G2518" s="68" t="s">
        <v>91</v>
      </c>
      <c r="H2518" s="67" t="s">
        <v>2</v>
      </c>
      <c r="I2518" s="67">
        <v>3.14</v>
      </c>
      <c r="J2518" s="67" t="s">
        <v>74</v>
      </c>
      <c r="K2518" s="67"/>
      <c r="L2518" s="66" t="s">
        <v>136</v>
      </c>
      <c r="M2518" s="66" t="s">
        <v>7950</v>
      </c>
      <c r="N2518" s="67" t="s">
        <v>7951</v>
      </c>
      <c r="O2518" s="67" t="s">
        <v>7952</v>
      </c>
      <c r="P2518" s="68">
        <v>43895</v>
      </c>
      <c r="Q2518" s="71">
        <v>5107174.67</v>
      </c>
      <c r="R2518" s="71"/>
      <c r="S2518" s="71">
        <v>5107174.67</v>
      </c>
      <c r="T2518" s="67" t="s">
        <v>79</v>
      </c>
      <c r="U2518" s="67">
        <v>2436</v>
      </c>
      <c r="V2518" s="68">
        <v>44498</v>
      </c>
      <c r="W2518" s="68">
        <v>44498</v>
      </c>
      <c r="X2518" s="71">
        <f t="shared" si="314"/>
        <v>5107174.67</v>
      </c>
      <c r="Y2518" s="71"/>
      <c r="Z2518" s="71">
        <f t="shared" si="315"/>
        <v>5107174.67</v>
      </c>
      <c r="AA2518" s="67" t="s">
        <v>80</v>
      </c>
      <c r="AB2518" s="67"/>
      <c r="AC2518" s="67"/>
      <c r="AD2518" s="67">
        <v>1780</v>
      </c>
      <c r="AE2518" s="67"/>
      <c r="AF2518" s="67"/>
      <c r="AG2518" s="67" t="s">
        <v>81</v>
      </c>
      <c r="AH2518" s="34">
        <f t="shared" si="316"/>
        <v>5107174.67</v>
      </c>
      <c r="AI2518" s="67" t="s">
        <v>82</v>
      </c>
      <c r="AJ2518" s="66"/>
      <c r="AK2518" s="66" t="s">
        <v>136</v>
      </c>
      <c r="AL2518" s="67"/>
    </row>
    <row r="2519" spans="1:38" ht="11.25" customHeight="1">
      <c r="A2519" s="4">
        <v>6633</v>
      </c>
      <c r="B2519" s="67" t="s">
        <v>134</v>
      </c>
      <c r="C2519" s="67" t="s">
        <v>134</v>
      </c>
      <c r="D2519" s="67" t="s">
        <v>72</v>
      </c>
      <c r="E2519" s="68">
        <v>44491</v>
      </c>
      <c r="F2519" s="68">
        <v>44491</v>
      </c>
      <c r="G2519" s="68" t="s">
        <v>91</v>
      </c>
      <c r="H2519" s="67" t="s">
        <v>2</v>
      </c>
      <c r="I2519" s="67">
        <v>3.14</v>
      </c>
      <c r="J2519" s="67" t="s">
        <v>74</v>
      </c>
      <c r="K2519" s="67"/>
      <c r="L2519" s="66" t="s">
        <v>136</v>
      </c>
      <c r="M2519" s="66" t="s">
        <v>7953</v>
      </c>
      <c r="N2519" s="67" t="s">
        <v>7954</v>
      </c>
      <c r="O2519" s="67" t="s">
        <v>7955</v>
      </c>
      <c r="P2519" s="68">
        <v>43895</v>
      </c>
      <c r="Q2519" s="71">
        <v>13212500</v>
      </c>
      <c r="R2519" s="71"/>
      <c r="S2519" s="71">
        <v>13212500</v>
      </c>
      <c r="T2519" s="67" t="s">
        <v>79</v>
      </c>
      <c r="U2519" s="67">
        <v>2441</v>
      </c>
      <c r="V2519" s="68">
        <v>44498</v>
      </c>
      <c r="W2519" s="68">
        <v>44498</v>
      </c>
      <c r="X2519" s="71">
        <f t="shared" si="314"/>
        <v>13212500</v>
      </c>
      <c r="Y2519" s="71"/>
      <c r="Z2519" s="71">
        <f t="shared" si="315"/>
        <v>13212500</v>
      </c>
      <c r="AA2519" s="67" t="s">
        <v>80</v>
      </c>
      <c r="AB2519" s="67"/>
      <c r="AC2519" s="67"/>
      <c r="AD2519" s="67">
        <v>1781</v>
      </c>
      <c r="AE2519" s="67"/>
      <c r="AF2519" s="67"/>
      <c r="AG2519" s="67" t="s">
        <v>81</v>
      </c>
      <c r="AH2519" s="34">
        <f t="shared" si="316"/>
        <v>13212500</v>
      </c>
      <c r="AI2519" s="67" t="s">
        <v>82</v>
      </c>
      <c r="AJ2519" s="66"/>
      <c r="AK2519" s="66" t="s">
        <v>136</v>
      </c>
      <c r="AL2519" s="67"/>
    </row>
    <row r="2520" spans="1:38" ht="11.25" customHeight="1">
      <c r="A2520" s="4">
        <v>6634</v>
      </c>
      <c r="B2520" s="67" t="s">
        <v>134</v>
      </c>
      <c r="C2520" s="67" t="s">
        <v>134</v>
      </c>
      <c r="D2520" s="67" t="s">
        <v>72</v>
      </c>
      <c r="E2520" s="68">
        <v>44491</v>
      </c>
      <c r="F2520" s="68">
        <v>44491</v>
      </c>
      <c r="G2520" s="68" t="s">
        <v>91</v>
      </c>
      <c r="H2520" s="67" t="s">
        <v>2</v>
      </c>
      <c r="I2520" s="67">
        <v>3.14</v>
      </c>
      <c r="J2520" s="67" t="s">
        <v>74</v>
      </c>
      <c r="K2520" s="67"/>
      <c r="L2520" s="66" t="s">
        <v>136</v>
      </c>
      <c r="M2520" s="66" t="s">
        <v>7956</v>
      </c>
      <c r="N2520" s="67" t="s">
        <v>7957</v>
      </c>
      <c r="O2520" s="67" t="s">
        <v>7958</v>
      </c>
      <c r="P2520" s="68">
        <v>43895</v>
      </c>
      <c r="Q2520" s="71">
        <v>14298102.380000001</v>
      </c>
      <c r="R2520" s="71"/>
      <c r="S2520" s="71">
        <v>14298102.380000001</v>
      </c>
      <c r="T2520" s="67" t="s">
        <v>79</v>
      </c>
      <c r="U2520" s="67">
        <v>2442</v>
      </c>
      <c r="V2520" s="68">
        <v>44498</v>
      </c>
      <c r="W2520" s="68">
        <v>44498</v>
      </c>
      <c r="X2520" s="71">
        <f t="shared" ref="X2520:X2533" si="317">+S2520</f>
        <v>14298102.380000001</v>
      </c>
      <c r="Y2520" s="71"/>
      <c r="Z2520" s="71">
        <f t="shared" ref="Z2520:Z2533" si="318">SUM(X2520:Y2520)</f>
        <v>14298102.380000001</v>
      </c>
      <c r="AA2520" s="67" t="s">
        <v>80</v>
      </c>
      <c r="AB2520" s="67"/>
      <c r="AC2520" s="67"/>
      <c r="AD2520" s="67">
        <v>1782</v>
      </c>
      <c r="AE2520" s="67"/>
      <c r="AF2520" s="67"/>
      <c r="AG2520" s="67" t="s">
        <v>81</v>
      </c>
      <c r="AH2520" s="34">
        <f t="shared" ref="AH2520:AH2533" si="319">Z2520</f>
        <v>14298102.380000001</v>
      </c>
      <c r="AI2520" s="67" t="s">
        <v>82</v>
      </c>
      <c r="AJ2520" s="66"/>
      <c r="AK2520" s="66" t="s">
        <v>136</v>
      </c>
      <c r="AL2520" s="67"/>
    </row>
    <row r="2521" spans="1:38" ht="11.25" customHeight="1">
      <c r="A2521" s="4">
        <v>6635</v>
      </c>
      <c r="B2521" s="67" t="s">
        <v>134</v>
      </c>
      <c r="C2521" s="67" t="s">
        <v>134</v>
      </c>
      <c r="D2521" s="67" t="s">
        <v>72</v>
      </c>
      <c r="E2521" s="68">
        <v>44491</v>
      </c>
      <c r="F2521" s="68">
        <v>44491</v>
      </c>
      <c r="G2521" s="68" t="s">
        <v>91</v>
      </c>
      <c r="H2521" s="67" t="s">
        <v>2</v>
      </c>
      <c r="I2521" s="67">
        <v>3.14</v>
      </c>
      <c r="J2521" s="67" t="s">
        <v>74</v>
      </c>
      <c r="K2521" s="67"/>
      <c r="L2521" s="66" t="s">
        <v>136</v>
      </c>
      <c r="M2521" s="66" t="s">
        <v>7959</v>
      </c>
      <c r="N2521" s="67" t="s">
        <v>7960</v>
      </c>
      <c r="O2521" s="67" t="s">
        <v>7961</v>
      </c>
      <c r="P2521" s="68">
        <v>43895</v>
      </c>
      <c r="Q2521" s="71">
        <v>10514696.939999999</v>
      </c>
      <c r="R2521" s="71"/>
      <c r="S2521" s="71">
        <v>10514696.939999999</v>
      </c>
      <c r="T2521" s="67" t="s">
        <v>79</v>
      </c>
      <c r="U2521" s="67">
        <v>2443</v>
      </c>
      <c r="V2521" s="68">
        <v>44498</v>
      </c>
      <c r="W2521" s="68">
        <v>44498</v>
      </c>
      <c r="X2521" s="71">
        <f t="shared" si="317"/>
        <v>10514696.939999999</v>
      </c>
      <c r="Y2521" s="71"/>
      <c r="Z2521" s="71">
        <f t="shared" si="318"/>
        <v>10514696.939999999</v>
      </c>
      <c r="AA2521" s="67" t="s">
        <v>80</v>
      </c>
      <c r="AB2521" s="67"/>
      <c r="AC2521" s="67"/>
      <c r="AD2521" s="67">
        <v>1783</v>
      </c>
      <c r="AE2521" s="67"/>
      <c r="AF2521" s="67"/>
      <c r="AG2521" s="67" t="s">
        <v>81</v>
      </c>
      <c r="AH2521" s="34">
        <f t="shared" si="319"/>
        <v>10514696.939999999</v>
      </c>
      <c r="AI2521" s="67" t="s">
        <v>82</v>
      </c>
      <c r="AJ2521" s="66"/>
      <c r="AK2521" s="66" t="s">
        <v>136</v>
      </c>
      <c r="AL2521" s="67"/>
    </row>
    <row r="2522" spans="1:38" ht="11.25" customHeight="1">
      <c r="A2522" s="4">
        <v>6636</v>
      </c>
      <c r="B2522" s="67" t="s">
        <v>134</v>
      </c>
      <c r="C2522" s="67" t="s">
        <v>134</v>
      </c>
      <c r="D2522" s="67" t="s">
        <v>72</v>
      </c>
      <c r="E2522" s="68">
        <v>44491</v>
      </c>
      <c r="F2522" s="68">
        <v>44491</v>
      </c>
      <c r="G2522" s="68" t="s">
        <v>91</v>
      </c>
      <c r="H2522" s="67" t="s">
        <v>2</v>
      </c>
      <c r="I2522" s="67">
        <v>3.14</v>
      </c>
      <c r="J2522" s="67" t="s">
        <v>74</v>
      </c>
      <c r="K2522" s="67"/>
      <c r="L2522" s="66" t="s">
        <v>136</v>
      </c>
      <c r="M2522" s="66" t="s">
        <v>7962</v>
      </c>
      <c r="N2522" s="67" t="s">
        <v>7963</v>
      </c>
      <c r="O2522" s="67" t="s">
        <v>7964</v>
      </c>
      <c r="P2522" s="68">
        <v>43895</v>
      </c>
      <c r="Q2522" s="71">
        <v>20342416.09</v>
      </c>
      <c r="R2522" s="71"/>
      <c r="S2522" s="71">
        <v>20342416.09</v>
      </c>
      <c r="T2522" s="67" t="s">
        <v>79</v>
      </c>
      <c r="U2522" s="67">
        <v>2444</v>
      </c>
      <c r="V2522" s="68">
        <v>44498</v>
      </c>
      <c r="W2522" s="68">
        <v>44498</v>
      </c>
      <c r="X2522" s="71">
        <f t="shared" si="317"/>
        <v>20342416.09</v>
      </c>
      <c r="Y2522" s="71"/>
      <c r="Z2522" s="71">
        <f t="shared" si="318"/>
        <v>20342416.09</v>
      </c>
      <c r="AA2522" s="67" t="s">
        <v>80</v>
      </c>
      <c r="AB2522" s="67"/>
      <c r="AC2522" s="67"/>
      <c r="AD2522" s="67">
        <v>1784</v>
      </c>
      <c r="AE2522" s="67"/>
      <c r="AF2522" s="67"/>
      <c r="AG2522" s="67" t="s">
        <v>81</v>
      </c>
      <c r="AH2522" s="34">
        <f t="shared" si="319"/>
        <v>20342416.09</v>
      </c>
      <c r="AI2522" s="67" t="s">
        <v>82</v>
      </c>
      <c r="AJ2522" s="66"/>
      <c r="AK2522" s="66" t="s">
        <v>136</v>
      </c>
      <c r="AL2522" s="67"/>
    </row>
    <row r="2523" spans="1:38" ht="11.25" customHeight="1">
      <c r="A2523" s="4">
        <v>6637</v>
      </c>
      <c r="B2523" s="67" t="s">
        <v>134</v>
      </c>
      <c r="C2523" s="67" t="s">
        <v>134</v>
      </c>
      <c r="D2523" s="67" t="s">
        <v>72</v>
      </c>
      <c r="E2523" s="68">
        <v>44491</v>
      </c>
      <c r="F2523" s="68">
        <v>44491</v>
      </c>
      <c r="G2523" s="68" t="s">
        <v>91</v>
      </c>
      <c r="H2523" s="67" t="s">
        <v>2</v>
      </c>
      <c r="I2523" s="67">
        <v>3.14</v>
      </c>
      <c r="J2523" s="67" t="s">
        <v>74</v>
      </c>
      <c r="K2523" s="67"/>
      <c r="L2523" s="66" t="s">
        <v>136</v>
      </c>
      <c r="M2523" s="66" t="s">
        <v>7965</v>
      </c>
      <c r="N2523" s="67" t="s">
        <v>7966</v>
      </c>
      <c r="O2523" s="67" t="s">
        <v>7967</v>
      </c>
      <c r="P2523" s="68">
        <v>43895</v>
      </c>
      <c r="Q2523" s="71">
        <v>7570195.0199999996</v>
      </c>
      <c r="R2523" s="71"/>
      <c r="S2523" s="71">
        <v>7570195.0199999996</v>
      </c>
      <c r="T2523" s="67" t="s">
        <v>79</v>
      </c>
      <c r="U2523" s="67">
        <v>2446</v>
      </c>
      <c r="V2523" s="68">
        <v>44498</v>
      </c>
      <c r="W2523" s="68">
        <v>44498</v>
      </c>
      <c r="X2523" s="71">
        <f t="shared" si="317"/>
        <v>7570195.0199999996</v>
      </c>
      <c r="Y2523" s="71"/>
      <c r="Z2523" s="71">
        <f t="shared" si="318"/>
        <v>7570195.0199999996</v>
      </c>
      <c r="AA2523" s="67" t="s">
        <v>80</v>
      </c>
      <c r="AB2523" s="67"/>
      <c r="AC2523" s="67"/>
      <c r="AD2523" s="67">
        <v>1785</v>
      </c>
      <c r="AE2523" s="67"/>
      <c r="AF2523" s="67"/>
      <c r="AG2523" s="67" t="s">
        <v>81</v>
      </c>
      <c r="AH2523" s="34">
        <f t="shared" si="319"/>
        <v>7570195.0199999996</v>
      </c>
      <c r="AI2523" s="67" t="s">
        <v>82</v>
      </c>
      <c r="AJ2523" s="66"/>
      <c r="AK2523" s="66" t="s">
        <v>136</v>
      </c>
      <c r="AL2523" s="67"/>
    </row>
    <row r="2524" spans="1:38" ht="11.25" customHeight="1">
      <c r="A2524" s="4">
        <v>6638</v>
      </c>
      <c r="B2524" s="67" t="s">
        <v>134</v>
      </c>
      <c r="C2524" s="67" t="s">
        <v>134</v>
      </c>
      <c r="D2524" s="67" t="s">
        <v>72</v>
      </c>
      <c r="E2524" s="68">
        <v>44491</v>
      </c>
      <c r="F2524" s="68">
        <v>44491</v>
      </c>
      <c r="G2524" s="68" t="s">
        <v>91</v>
      </c>
      <c r="H2524" s="67" t="s">
        <v>2</v>
      </c>
      <c r="I2524" s="67">
        <v>3.14</v>
      </c>
      <c r="J2524" s="67" t="s">
        <v>74</v>
      </c>
      <c r="K2524" s="67"/>
      <c r="L2524" s="66" t="s">
        <v>136</v>
      </c>
      <c r="M2524" s="66" t="s">
        <v>7968</v>
      </c>
      <c r="N2524" s="67" t="s">
        <v>7969</v>
      </c>
      <c r="O2524" s="67" t="s">
        <v>7970</v>
      </c>
      <c r="P2524" s="68">
        <v>43895</v>
      </c>
      <c r="Q2524" s="71">
        <v>12332195.539999999</v>
      </c>
      <c r="R2524" s="71"/>
      <c r="S2524" s="71">
        <v>12332195.539999999</v>
      </c>
      <c r="T2524" s="67" t="s">
        <v>79</v>
      </c>
      <c r="U2524" s="67">
        <v>2449</v>
      </c>
      <c r="V2524" s="68">
        <v>44498</v>
      </c>
      <c r="W2524" s="68">
        <v>44498</v>
      </c>
      <c r="X2524" s="71">
        <f t="shared" si="317"/>
        <v>12332195.539999999</v>
      </c>
      <c r="Y2524" s="71"/>
      <c r="Z2524" s="71">
        <f t="shared" si="318"/>
        <v>12332195.539999999</v>
      </c>
      <c r="AA2524" s="67" t="s">
        <v>80</v>
      </c>
      <c r="AB2524" s="67"/>
      <c r="AC2524" s="67"/>
      <c r="AD2524" s="67"/>
      <c r="AE2524" s="67"/>
      <c r="AF2524" s="67"/>
      <c r="AG2524" s="67" t="s">
        <v>81</v>
      </c>
      <c r="AH2524" s="34">
        <f t="shared" si="319"/>
        <v>12332195.539999999</v>
      </c>
      <c r="AI2524" s="67" t="s">
        <v>82</v>
      </c>
      <c r="AJ2524" s="66"/>
      <c r="AK2524" s="66" t="s">
        <v>136</v>
      </c>
      <c r="AL2524" s="67"/>
    </row>
    <row r="2525" spans="1:38" ht="11.25" customHeight="1">
      <c r="A2525" s="4">
        <v>6639</v>
      </c>
      <c r="B2525" s="67" t="s">
        <v>134</v>
      </c>
      <c r="C2525" s="67" t="s">
        <v>134</v>
      </c>
      <c r="D2525" s="67" t="s">
        <v>72</v>
      </c>
      <c r="E2525" s="68">
        <v>44491</v>
      </c>
      <c r="F2525" s="68">
        <v>44491</v>
      </c>
      <c r="G2525" s="68" t="s">
        <v>91</v>
      </c>
      <c r="H2525" s="67" t="s">
        <v>2</v>
      </c>
      <c r="I2525" s="67">
        <v>3.14</v>
      </c>
      <c r="J2525" s="67" t="s">
        <v>74</v>
      </c>
      <c r="K2525" s="67"/>
      <c r="L2525" s="66" t="s">
        <v>136</v>
      </c>
      <c r="M2525" s="66" t="s">
        <v>7971</v>
      </c>
      <c r="N2525" s="67" t="s">
        <v>7972</v>
      </c>
      <c r="O2525" s="67" t="s">
        <v>7973</v>
      </c>
      <c r="P2525" s="68">
        <v>43895</v>
      </c>
      <c r="Q2525" s="71">
        <v>3659156</v>
      </c>
      <c r="R2525" s="71"/>
      <c r="S2525" s="71">
        <v>3659156</v>
      </c>
      <c r="T2525" s="67" t="s">
        <v>79</v>
      </c>
      <c r="U2525" s="67">
        <v>3865</v>
      </c>
      <c r="V2525" s="68">
        <v>44498</v>
      </c>
      <c r="W2525" s="68">
        <v>44559</v>
      </c>
      <c r="X2525" s="71">
        <f t="shared" si="317"/>
        <v>3659156</v>
      </c>
      <c r="Y2525" s="71"/>
      <c r="Z2525" s="71">
        <f t="shared" si="318"/>
        <v>3659156</v>
      </c>
      <c r="AA2525" s="67" t="s">
        <v>80</v>
      </c>
      <c r="AB2525" s="67"/>
      <c r="AC2525" s="67"/>
      <c r="AD2525" s="67"/>
      <c r="AE2525" s="67"/>
      <c r="AF2525" s="67"/>
      <c r="AG2525" s="67" t="s">
        <v>81</v>
      </c>
      <c r="AH2525" s="34">
        <f t="shared" si="319"/>
        <v>3659156</v>
      </c>
      <c r="AI2525" s="67" t="s">
        <v>82</v>
      </c>
      <c r="AJ2525" s="66"/>
      <c r="AK2525" s="66" t="s">
        <v>136</v>
      </c>
      <c r="AL2525" s="67"/>
    </row>
    <row r="2526" spans="1:38" ht="11.25" customHeight="1">
      <c r="A2526" s="4">
        <v>6640</v>
      </c>
      <c r="B2526" s="67" t="s">
        <v>134</v>
      </c>
      <c r="C2526" s="67" t="s">
        <v>134</v>
      </c>
      <c r="D2526" s="67" t="s">
        <v>72</v>
      </c>
      <c r="E2526" s="68">
        <v>44491</v>
      </c>
      <c r="F2526" s="68">
        <v>44491</v>
      </c>
      <c r="G2526" s="68" t="s">
        <v>91</v>
      </c>
      <c r="H2526" s="67" t="s">
        <v>2</v>
      </c>
      <c r="I2526" s="67">
        <v>3.14</v>
      </c>
      <c r="J2526" s="67" t="s">
        <v>74</v>
      </c>
      <c r="K2526" s="67"/>
      <c r="L2526" s="66" t="s">
        <v>136</v>
      </c>
      <c r="M2526" s="66" t="s">
        <v>7974</v>
      </c>
      <c r="N2526" s="67" t="s">
        <v>7975</v>
      </c>
      <c r="O2526" s="67" t="s">
        <v>7976</v>
      </c>
      <c r="P2526" s="68">
        <v>43895</v>
      </c>
      <c r="Q2526" s="71">
        <v>2132189.9</v>
      </c>
      <c r="R2526" s="71"/>
      <c r="S2526" s="71">
        <v>2132189.9</v>
      </c>
      <c r="T2526" s="67" t="s">
        <v>79</v>
      </c>
      <c r="U2526" s="67">
        <v>2450</v>
      </c>
      <c r="V2526" s="68">
        <v>44498</v>
      </c>
      <c r="W2526" s="68">
        <v>44498</v>
      </c>
      <c r="X2526" s="71">
        <f t="shared" si="317"/>
        <v>2132189.9</v>
      </c>
      <c r="Y2526" s="71"/>
      <c r="Z2526" s="71">
        <f t="shared" si="318"/>
        <v>2132189.9</v>
      </c>
      <c r="AA2526" s="67" t="s">
        <v>80</v>
      </c>
      <c r="AB2526" s="67"/>
      <c r="AC2526" s="67"/>
      <c r="AD2526" s="67"/>
      <c r="AE2526" s="67"/>
      <c r="AF2526" s="67"/>
      <c r="AG2526" s="67" t="s">
        <v>81</v>
      </c>
      <c r="AH2526" s="34">
        <f t="shared" si="319"/>
        <v>2132189.9</v>
      </c>
      <c r="AI2526" s="67" t="s">
        <v>82</v>
      </c>
      <c r="AJ2526" s="66"/>
      <c r="AK2526" s="66" t="s">
        <v>136</v>
      </c>
      <c r="AL2526" s="67"/>
    </row>
    <row r="2527" spans="1:38" ht="11.25" customHeight="1">
      <c r="A2527" s="4">
        <v>6641</v>
      </c>
      <c r="B2527" s="67" t="s">
        <v>134</v>
      </c>
      <c r="C2527" s="67" t="s">
        <v>134</v>
      </c>
      <c r="D2527" s="67" t="s">
        <v>72</v>
      </c>
      <c r="E2527" s="68">
        <v>44491</v>
      </c>
      <c r="F2527" s="68">
        <v>44491</v>
      </c>
      <c r="G2527" s="68" t="s">
        <v>91</v>
      </c>
      <c r="H2527" s="67" t="s">
        <v>2</v>
      </c>
      <c r="I2527" s="67">
        <v>3.14</v>
      </c>
      <c r="J2527" s="67" t="s">
        <v>74</v>
      </c>
      <c r="K2527" s="67"/>
      <c r="L2527" s="66" t="s">
        <v>136</v>
      </c>
      <c r="M2527" s="66" t="s">
        <v>7977</v>
      </c>
      <c r="N2527" s="67" t="s">
        <v>7978</v>
      </c>
      <c r="O2527" s="67" t="s">
        <v>7979</v>
      </c>
      <c r="P2527" s="68">
        <v>43895</v>
      </c>
      <c r="Q2527" s="71">
        <v>4420225.29</v>
      </c>
      <c r="R2527" s="71"/>
      <c r="S2527" s="71">
        <v>4420225.29</v>
      </c>
      <c r="T2527" s="67" t="s">
        <v>79</v>
      </c>
      <c r="U2527" s="67">
        <v>2448</v>
      </c>
      <c r="V2527" s="68">
        <v>44498</v>
      </c>
      <c r="W2527" s="68">
        <v>44498</v>
      </c>
      <c r="X2527" s="71">
        <f t="shared" si="317"/>
        <v>4420225.29</v>
      </c>
      <c r="Y2527" s="71"/>
      <c r="Z2527" s="71">
        <f t="shared" si="318"/>
        <v>4420225.29</v>
      </c>
      <c r="AA2527" s="67" t="s">
        <v>80</v>
      </c>
      <c r="AB2527" s="67"/>
      <c r="AC2527" s="67"/>
      <c r="AD2527" s="67">
        <v>1787</v>
      </c>
      <c r="AE2527" s="67"/>
      <c r="AF2527" s="67"/>
      <c r="AG2527" s="67" t="s">
        <v>81</v>
      </c>
      <c r="AH2527" s="34">
        <f t="shared" si="319"/>
        <v>4420225.29</v>
      </c>
      <c r="AI2527" s="67" t="s">
        <v>82</v>
      </c>
      <c r="AJ2527" s="66"/>
      <c r="AK2527" s="66" t="s">
        <v>136</v>
      </c>
      <c r="AL2527" s="67"/>
    </row>
    <row r="2528" spans="1:38" ht="11.25" customHeight="1">
      <c r="A2528" s="4">
        <v>6642</v>
      </c>
      <c r="B2528" s="67" t="s">
        <v>134</v>
      </c>
      <c r="C2528" s="67" t="s">
        <v>134</v>
      </c>
      <c r="D2528" s="67" t="s">
        <v>72</v>
      </c>
      <c r="E2528" s="68">
        <v>44491</v>
      </c>
      <c r="F2528" s="68">
        <v>44491</v>
      </c>
      <c r="G2528" s="68" t="s">
        <v>91</v>
      </c>
      <c r="H2528" s="67" t="s">
        <v>2</v>
      </c>
      <c r="I2528" s="67">
        <v>3.14</v>
      </c>
      <c r="J2528" s="67" t="s">
        <v>74</v>
      </c>
      <c r="K2528" s="67"/>
      <c r="L2528" s="66" t="s">
        <v>136</v>
      </c>
      <c r="M2528" s="66" t="s">
        <v>7980</v>
      </c>
      <c r="N2528" s="67" t="s">
        <v>7981</v>
      </c>
      <c r="O2528" s="67" t="s">
        <v>7982</v>
      </c>
      <c r="P2528" s="68">
        <v>43895</v>
      </c>
      <c r="Q2528" s="71">
        <v>3168653.29</v>
      </c>
      <c r="R2528" s="71"/>
      <c r="S2528" s="71">
        <v>3168653.29</v>
      </c>
      <c r="T2528" s="67" t="s">
        <v>79</v>
      </c>
      <c r="U2528" s="67">
        <v>2447</v>
      </c>
      <c r="V2528" s="68">
        <v>44498</v>
      </c>
      <c r="W2528" s="68">
        <v>44498</v>
      </c>
      <c r="X2528" s="71">
        <f t="shared" si="317"/>
        <v>3168653.29</v>
      </c>
      <c r="Y2528" s="71"/>
      <c r="Z2528" s="71">
        <f t="shared" si="318"/>
        <v>3168653.29</v>
      </c>
      <c r="AA2528" s="67" t="s">
        <v>80</v>
      </c>
      <c r="AB2528" s="67"/>
      <c r="AC2528" s="67"/>
      <c r="AD2528" s="67">
        <v>1786</v>
      </c>
      <c r="AE2528" s="67"/>
      <c r="AF2528" s="67"/>
      <c r="AG2528" s="67" t="s">
        <v>81</v>
      </c>
      <c r="AH2528" s="34">
        <f t="shared" si="319"/>
        <v>3168653.29</v>
      </c>
      <c r="AI2528" s="67" t="s">
        <v>82</v>
      </c>
      <c r="AJ2528" s="66"/>
      <c r="AK2528" s="66" t="s">
        <v>136</v>
      </c>
      <c r="AL2528" s="67"/>
    </row>
    <row r="2529" spans="1:38" ht="11.25" customHeight="1">
      <c r="A2529" s="4">
        <v>6643</v>
      </c>
      <c r="B2529" s="67" t="s">
        <v>134</v>
      </c>
      <c r="C2529" s="67" t="s">
        <v>134</v>
      </c>
      <c r="D2529" s="67" t="s">
        <v>72</v>
      </c>
      <c r="E2529" s="68">
        <v>44491</v>
      </c>
      <c r="F2529" s="68">
        <v>44491</v>
      </c>
      <c r="G2529" s="68" t="s">
        <v>91</v>
      </c>
      <c r="H2529" s="67" t="s">
        <v>2</v>
      </c>
      <c r="I2529" s="67">
        <v>3.14</v>
      </c>
      <c r="J2529" s="67" t="s">
        <v>74</v>
      </c>
      <c r="K2529" s="67"/>
      <c r="L2529" s="66" t="s">
        <v>136</v>
      </c>
      <c r="M2529" s="66" t="s">
        <v>7983</v>
      </c>
      <c r="N2529" s="67" t="s">
        <v>7984</v>
      </c>
      <c r="O2529" s="67" t="s">
        <v>7985</v>
      </c>
      <c r="P2529" s="68">
        <v>43895</v>
      </c>
      <c r="Q2529" s="71">
        <v>11114075.18</v>
      </c>
      <c r="R2529" s="71"/>
      <c r="S2529" s="71">
        <v>11114075.18</v>
      </c>
      <c r="T2529" s="67" t="s">
        <v>79</v>
      </c>
      <c r="U2529" s="67">
        <v>2466</v>
      </c>
      <c r="V2529" s="68">
        <v>44498</v>
      </c>
      <c r="W2529" s="68">
        <v>44498</v>
      </c>
      <c r="X2529" s="71">
        <f t="shared" si="317"/>
        <v>11114075.18</v>
      </c>
      <c r="Y2529" s="71"/>
      <c r="Z2529" s="71">
        <f t="shared" si="318"/>
        <v>11114075.18</v>
      </c>
      <c r="AA2529" s="67" t="s">
        <v>80</v>
      </c>
      <c r="AB2529" s="67"/>
      <c r="AC2529" s="67"/>
      <c r="AD2529" s="67">
        <v>1790</v>
      </c>
      <c r="AE2529" s="67"/>
      <c r="AF2529" s="67"/>
      <c r="AG2529" s="67" t="s">
        <v>81</v>
      </c>
      <c r="AH2529" s="34">
        <f t="shared" si="319"/>
        <v>11114075.18</v>
      </c>
      <c r="AI2529" s="67" t="s">
        <v>82</v>
      </c>
      <c r="AJ2529" s="66"/>
      <c r="AK2529" s="66" t="s">
        <v>136</v>
      </c>
      <c r="AL2529" s="67"/>
    </row>
    <row r="2530" spans="1:38" ht="11.25" customHeight="1">
      <c r="A2530" s="4">
        <v>6644</v>
      </c>
      <c r="B2530" s="67" t="s">
        <v>134</v>
      </c>
      <c r="C2530" s="67" t="s">
        <v>134</v>
      </c>
      <c r="D2530" s="67" t="s">
        <v>72</v>
      </c>
      <c r="E2530" s="68">
        <v>44491</v>
      </c>
      <c r="F2530" s="68">
        <v>44491</v>
      </c>
      <c r="G2530" s="68" t="s">
        <v>91</v>
      </c>
      <c r="H2530" s="67" t="s">
        <v>2</v>
      </c>
      <c r="I2530" s="67">
        <v>3.14</v>
      </c>
      <c r="J2530" s="67" t="s">
        <v>74</v>
      </c>
      <c r="K2530" s="67"/>
      <c r="L2530" s="66" t="s">
        <v>136</v>
      </c>
      <c r="M2530" s="66" t="s">
        <v>7986</v>
      </c>
      <c r="N2530" s="67" t="s">
        <v>7987</v>
      </c>
      <c r="O2530" s="67" t="s">
        <v>7988</v>
      </c>
      <c r="P2530" s="68">
        <v>43895</v>
      </c>
      <c r="Q2530" s="71">
        <v>15817571.9</v>
      </c>
      <c r="R2530" s="71"/>
      <c r="S2530" s="71">
        <v>15817571.9</v>
      </c>
      <c r="T2530" s="67" t="s">
        <v>79</v>
      </c>
      <c r="U2530" s="67">
        <v>2348</v>
      </c>
      <c r="V2530" s="68">
        <v>44498</v>
      </c>
      <c r="W2530" s="68">
        <v>44498</v>
      </c>
      <c r="X2530" s="71">
        <f t="shared" si="317"/>
        <v>15817571.9</v>
      </c>
      <c r="Y2530" s="71"/>
      <c r="Z2530" s="71">
        <f t="shared" si="318"/>
        <v>15817571.9</v>
      </c>
      <c r="AA2530" s="67" t="s">
        <v>80</v>
      </c>
      <c r="AB2530" s="67"/>
      <c r="AC2530" s="67"/>
      <c r="AD2530" s="67">
        <v>1771</v>
      </c>
      <c r="AE2530" s="67"/>
      <c r="AF2530" s="67"/>
      <c r="AG2530" s="67" t="s">
        <v>81</v>
      </c>
      <c r="AH2530" s="34">
        <f t="shared" si="319"/>
        <v>15817571.9</v>
      </c>
      <c r="AI2530" s="67" t="s">
        <v>82</v>
      </c>
      <c r="AJ2530" s="66"/>
      <c r="AK2530" s="66" t="s">
        <v>136</v>
      </c>
      <c r="AL2530" s="67"/>
    </row>
    <row r="2531" spans="1:38" ht="11.25" customHeight="1">
      <c r="A2531" s="4">
        <v>6645</v>
      </c>
      <c r="B2531" s="67" t="s">
        <v>134</v>
      </c>
      <c r="C2531" s="67" t="s">
        <v>134</v>
      </c>
      <c r="D2531" s="67" t="s">
        <v>72</v>
      </c>
      <c r="E2531" s="68">
        <v>44491</v>
      </c>
      <c r="F2531" s="68">
        <v>44491</v>
      </c>
      <c r="G2531" s="68" t="s">
        <v>91</v>
      </c>
      <c r="H2531" s="67" t="s">
        <v>2</v>
      </c>
      <c r="I2531" s="67">
        <v>3.14</v>
      </c>
      <c r="J2531" s="67" t="s">
        <v>74</v>
      </c>
      <c r="K2531" s="67"/>
      <c r="L2531" s="66" t="s">
        <v>136</v>
      </c>
      <c r="M2531" s="66" t="s">
        <v>7989</v>
      </c>
      <c r="N2531" s="67" t="s">
        <v>7990</v>
      </c>
      <c r="O2531" s="67" t="s">
        <v>7991</v>
      </c>
      <c r="P2531" s="68">
        <v>43895</v>
      </c>
      <c r="Q2531" s="71">
        <v>3133478.15</v>
      </c>
      <c r="R2531" s="71"/>
      <c r="S2531" s="71">
        <v>3133478.15</v>
      </c>
      <c r="T2531" s="67" t="s">
        <v>79</v>
      </c>
      <c r="U2531" s="67">
        <v>2481</v>
      </c>
      <c r="V2531" s="68">
        <v>44498</v>
      </c>
      <c r="W2531" s="68">
        <v>44498</v>
      </c>
      <c r="X2531" s="71">
        <f t="shared" si="317"/>
        <v>3133478.15</v>
      </c>
      <c r="Y2531" s="71"/>
      <c r="Z2531" s="71">
        <f t="shared" si="318"/>
        <v>3133478.15</v>
      </c>
      <c r="AA2531" s="67" t="s">
        <v>80</v>
      </c>
      <c r="AB2531" s="67"/>
      <c r="AC2531" s="67"/>
      <c r="AD2531" s="67">
        <v>1795</v>
      </c>
      <c r="AE2531" s="67"/>
      <c r="AF2531" s="67"/>
      <c r="AG2531" s="67" t="s">
        <v>81</v>
      </c>
      <c r="AH2531" s="34">
        <f t="shared" si="319"/>
        <v>3133478.15</v>
      </c>
      <c r="AI2531" s="67" t="s">
        <v>82</v>
      </c>
      <c r="AJ2531" s="66"/>
      <c r="AK2531" s="66" t="s">
        <v>136</v>
      </c>
      <c r="AL2531" s="67"/>
    </row>
    <row r="2532" spans="1:38" ht="11.25" customHeight="1">
      <c r="A2532" s="4">
        <v>6646</v>
      </c>
      <c r="B2532" s="67" t="s">
        <v>134</v>
      </c>
      <c r="C2532" s="67" t="s">
        <v>134</v>
      </c>
      <c r="D2532" s="67" t="s">
        <v>72</v>
      </c>
      <c r="E2532" s="68">
        <v>44491</v>
      </c>
      <c r="F2532" s="68">
        <v>44491</v>
      </c>
      <c r="G2532" s="68" t="s">
        <v>91</v>
      </c>
      <c r="H2532" s="67" t="s">
        <v>2</v>
      </c>
      <c r="I2532" s="67">
        <v>3.14</v>
      </c>
      <c r="J2532" s="67" t="s">
        <v>74</v>
      </c>
      <c r="K2532" s="67"/>
      <c r="L2532" s="66" t="s">
        <v>136</v>
      </c>
      <c r="M2532" s="66" t="s">
        <v>7992</v>
      </c>
      <c r="N2532" s="67" t="s">
        <v>7993</v>
      </c>
      <c r="O2532" s="67" t="s">
        <v>7994</v>
      </c>
      <c r="P2532" s="68">
        <v>43895</v>
      </c>
      <c r="Q2532" s="71">
        <v>8801148.0899999999</v>
      </c>
      <c r="R2532" s="71"/>
      <c r="S2532" s="71">
        <v>8801148.0899999999</v>
      </c>
      <c r="T2532" s="67" t="s">
        <v>79</v>
      </c>
      <c r="U2532" s="67">
        <v>2490</v>
      </c>
      <c r="V2532" s="68">
        <v>44498</v>
      </c>
      <c r="W2532" s="68">
        <v>44498</v>
      </c>
      <c r="X2532" s="71">
        <f t="shared" si="317"/>
        <v>8801148.0899999999</v>
      </c>
      <c r="Y2532" s="71"/>
      <c r="Z2532" s="71">
        <f t="shared" si="318"/>
        <v>8801148.0899999999</v>
      </c>
      <c r="AA2532" s="67" t="s">
        <v>80</v>
      </c>
      <c r="AB2532" s="67"/>
      <c r="AC2532" s="67"/>
      <c r="AD2532" s="67">
        <v>1807</v>
      </c>
      <c r="AE2532" s="67"/>
      <c r="AF2532" s="67"/>
      <c r="AG2532" s="67" t="s">
        <v>81</v>
      </c>
      <c r="AH2532" s="34">
        <f t="shared" si="319"/>
        <v>8801148.0899999999</v>
      </c>
      <c r="AI2532" s="67" t="s">
        <v>82</v>
      </c>
      <c r="AJ2532" s="66"/>
      <c r="AK2532" s="66" t="s">
        <v>136</v>
      </c>
      <c r="AL2532" s="67"/>
    </row>
    <row r="2533" spans="1:38" ht="11.25" customHeight="1">
      <c r="A2533" s="4">
        <v>6647</v>
      </c>
      <c r="B2533" s="67" t="s">
        <v>220</v>
      </c>
      <c r="C2533" s="67" t="s">
        <v>276</v>
      </c>
      <c r="D2533" s="67" t="s">
        <v>72</v>
      </c>
      <c r="E2533" s="68">
        <v>44491</v>
      </c>
      <c r="F2533" s="68">
        <v>44491</v>
      </c>
      <c r="G2533" s="68" t="s">
        <v>177</v>
      </c>
      <c r="H2533" s="67" t="s">
        <v>18</v>
      </c>
      <c r="I2533" s="67">
        <v>10</v>
      </c>
      <c r="J2533" s="67" t="s">
        <v>100</v>
      </c>
      <c r="K2533" s="67"/>
      <c r="L2533" s="66" t="s">
        <v>7995</v>
      </c>
      <c r="M2533" s="66" t="s">
        <v>7996</v>
      </c>
      <c r="N2533" s="67"/>
      <c r="O2533" s="67" t="s">
        <v>7997</v>
      </c>
      <c r="P2533" s="68">
        <v>44458</v>
      </c>
      <c r="Q2533" s="71">
        <v>11105301</v>
      </c>
      <c r="R2533" s="71"/>
      <c r="S2533" s="71">
        <v>11105301</v>
      </c>
      <c r="T2533" s="67" t="s">
        <v>96</v>
      </c>
      <c r="U2533" s="67">
        <v>2522</v>
      </c>
      <c r="V2533" s="68">
        <v>44504</v>
      </c>
      <c r="W2533" s="68">
        <v>44512</v>
      </c>
      <c r="X2533" s="71">
        <f t="shared" si="317"/>
        <v>11105301</v>
      </c>
      <c r="Y2533" s="71"/>
      <c r="Z2533" s="71">
        <f t="shared" si="318"/>
        <v>11105301</v>
      </c>
      <c r="AA2533" s="67" t="s">
        <v>80</v>
      </c>
      <c r="AB2533" s="67"/>
      <c r="AC2533" s="67"/>
      <c r="AD2533" s="67">
        <v>373</v>
      </c>
      <c r="AE2533" s="67"/>
      <c r="AF2533" s="67"/>
      <c r="AG2533" s="67" t="s">
        <v>7998</v>
      </c>
      <c r="AH2533" s="34">
        <f t="shared" si="319"/>
        <v>11105301</v>
      </c>
      <c r="AI2533" s="67" t="s">
        <v>403</v>
      </c>
      <c r="AJ2533" s="66"/>
      <c r="AK2533" s="66" t="s">
        <v>7996</v>
      </c>
      <c r="AL2533" s="67"/>
    </row>
    <row r="2534" spans="1:38" ht="11.25" customHeight="1">
      <c r="A2534" s="4">
        <v>6648</v>
      </c>
      <c r="B2534" s="67" t="s">
        <v>72</v>
      </c>
      <c r="C2534" s="67" t="s">
        <v>90</v>
      </c>
      <c r="D2534" s="67" t="s">
        <v>72</v>
      </c>
      <c r="E2534" s="68">
        <v>44494</v>
      </c>
      <c r="F2534" s="68">
        <v>44494</v>
      </c>
      <c r="G2534" s="68" t="s">
        <v>91</v>
      </c>
      <c r="H2534" s="67" t="s">
        <v>12</v>
      </c>
      <c r="I2534" s="67">
        <v>3</v>
      </c>
      <c r="J2534" s="67" t="s">
        <v>74</v>
      </c>
      <c r="K2534" s="67"/>
      <c r="L2534" s="66" t="s">
        <v>114</v>
      </c>
      <c r="M2534" s="66" t="s">
        <v>7999</v>
      </c>
      <c r="N2534" s="67" t="s">
        <v>8000</v>
      </c>
      <c r="O2534" s="67" t="s">
        <v>8001</v>
      </c>
      <c r="P2534" s="68">
        <v>44483</v>
      </c>
      <c r="Q2534" s="71">
        <v>65210000</v>
      </c>
      <c r="R2534" s="71"/>
      <c r="S2534" s="71">
        <v>65210000</v>
      </c>
      <c r="T2534" s="67" t="s">
        <v>96</v>
      </c>
      <c r="U2534" s="67">
        <v>2538</v>
      </c>
      <c r="V2534" s="68">
        <v>44508</v>
      </c>
      <c r="W2534" s="68">
        <v>44512</v>
      </c>
      <c r="X2534" s="71">
        <v>65210000</v>
      </c>
      <c r="Y2534" s="71"/>
      <c r="Z2534" s="71">
        <v>65210000</v>
      </c>
      <c r="AA2534" s="67" t="s">
        <v>80</v>
      </c>
      <c r="AB2534" s="67"/>
      <c r="AC2534" s="67"/>
      <c r="AD2534" s="67">
        <v>1964</v>
      </c>
      <c r="AE2534" s="67"/>
      <c r="AF2534" s="67"/>
      <c r="AG2534" s="67" t="s">
        <v>8002</v>
      </c>
      <c r="AH2534" s="34"/>
      <c r="AI2534" s="67" t="s">
        <v>98</v>
      </c>
      <c r="AJ2534" s="66"/>
      <c r="AK2534" s="66" t="s">
        <v>6882</v>
      </c>
      <c r="AL2534" s="67"/>
    </row>
    <row r="2535" spans="1:38" ht="11.25" customHeight="1">
      <c r="A2535" s="4">
        <v>6649</v>
      </c>
      <c r="B2535" s="67" t="s">
        <v>83</v>
      </c>
      <c r="C2535" s="67" t="s">
        <v>83</v>
      </c>
      <c r="D2535" s="67" t="s">
        <v>72</v>
      </c>
      <c r="E2535" s="68">
        <v>44494</v>
      </c>
      <c r="F2535" s="68">
        <v>44494</v>
      </c>
      <c r="G2535" s="68" t="s">
        <v>73</v>
      </c>
      <c r="H2535" s="67" t="s">
        <v>21</v>
      </c>
      <c r="I2535" s="67">
        <v>14</v>
      </c>
      <c r="J2535" s="67" t="s">
        <v>74</v>
      </c>
      <c r="K2535" s="67"/>
      <c r="L2535" s="66" t="s">
        <v>611</v>
      </c>
      <c r="M2535" s="66" t="s">
        <v>8003</v>
      </c>
      <c r="N2535" s="67" t="s">
        <v>8004</v>
      </c>
      <c r="O2535" s="67" t="s">
        <v>8005</v>
      </c>
      <c r="P2535" s="68">
        <v>44180</v>
      </c>
      <c r="Q2535" s="71">
        <v>3891131.37</v>
      </c>
      <c r="R2535" s="71"/>
      <c r="S2535" s="71">
        <v>3891131.37</v>
      </c>
      <c r="T2535" s="67" t="s">
        <v>79</v>
      </c>
      <c r="U2535" s="67">
        <v>2413</v>
      </c>
      <c r="V2535" s="68">
        <v>44498</v>
      </c>
      <c r="W2535" s="68">
        <v>44498</v>
      </c>
      <c r="X2535" s="71">
        <f t="shared" ref="X2535:X2598" si="320">+S2535</f>
        <v>3891131.37</v>
      </c>
      <c r="Y2535" s="71"/>
      <c r="Z2535" s="71">
        <f t="shared" ref="Z2535:Z2598" si="321">SUM(X2535:Y2535)</f>
        <v>3891131.37</v>
      </c>
      <c r="AA2535" s="67" t="s">
        <v>80</v>
      </c>
      <c r="AB2535" s="67"/>
      <c r="AC2535" s="67"/>
      <c r="AD2535" s="67">
        <v>1951</v>
      </c>
      <c r="AE2535" s="67"/>
      <c r="AF2535" s="67"/>
      <c r="AG2535" s="67" t="s">
        <v>81</v>
      </c>
      <c r="AH2535" s="34">
        <f t="shared" ref="AH2535:AH2598" si="322">Z2535</f>
        <v>3891131.37</v>
      </c>
      <c r="AI2535" s="67" t="s">
        <v>82</v>
      </c>
      <c r="AJ2535" s="66"/>
      <c r="AK2535" s="66" t="s">
        <v>328</v>
      </c>
      <c r="AL2535" s="67"/>
    </row>
    <row r="2536" spans="1:38" ht="11.25" customHeight="1">
      <c r="A2536" s="4">
        <v>6650</v>
      </c>
      <c r="B2536" s="67" t="s">
        <v>72</v>
      </c>
      <c r="C2536" s="67" t="s">
        <v>72</v>
      </c>
      <c r="D2536" s="67" t="s">
        <v>72</v>
      </c>
      <c r="E2536" s="68">
        <v>44495</v>
      </c>
      <c r="F2536" s="68">
        <v>44495</v>
      </c>
      <c r="G2536" s="68" t="s">
        <v>73</v>
      </c>
      <c r="H2536" s="67" t="s">
        <v>21</v>
      </c>
      <c r="I2536" s="67">
        <v>14</v>
      </c>
      <c r="J2536" s="67" t="s">
        <v>74</v>
      </c>
      <c r="K2536" s="67"/>
      <c r="L2536" s="66" t="s">
        <v>611</v>
      </c>
      <c r="M2536" s="66" t="s">
        <v>8006</v>
      </c>
      <c r="N2536" s="67" t="s">
        <v>8007</v>
      </c>
      <c r="O2536" s="67" t="s">
        <v>8008</v>
      </c>
      <c r="P2536" s="68">
        <v>43713</v>
      </c>
      <c r="Q2536" s="71">
        <v>11787500</v>
      </c>
      <c r="R2536" s="71"/>
      <c r="S2536" s="71">
        <v>11787500</v>
      </c>
      <c r="T2536" s="67" t="s">
        <v>79</v>
      </c>
      <c r="U2536" s="67">
        <v>2478</v>
      </c>
      <c r="V2536" s="68">
        <v>44498</v>
      </c>
      <c r="W2536" s="68">
        <v>44498</v>
      </c>
      <c r="X2536" s="71">
        <f t="shared" si="320"/>
        <v>11787500</v>
      </c>
      <c r="Y2536" s="71"/>
      <c r="Z2536" s="71">
        <f t="shared" si="321"/>
        <v>11787500</v>
      </c>
      <c r="AA2536" s="67" t="s">
        <v>80</v>
      </c>
      <c r="AB2536" s="67"/>
      <c r="AC2536" s="67"/>
      <c r="AD2536" s="67">
        <v>2041</v>
      </c>
      <c r="AE2536" s="67"/>
      <c r="AF2536" s="67"/>
      <c r="AG2536" s="67" t="s">
        <v>81</v>
      </c>
      <c r="AH2536" s="34">
        <f t="shared" si="322"/>
        <v>11787500</v>
      </c>
      <c r="AI2536" s="67" t="s">
        <v>82</v>
      </c>
      <c r="AJ2536" s="66"/>
      <c r="AK2536" s="66" t="s">
        <v>328</v>
      </c>
      <c r="AL2536" s="67"/>
    </row>
    <row r="2537" spans="1:38" ht="11.25" customHeight="1">
      <c r="A2537" s="4">
        <v>6651</v>
      </c>
      <c r="B2537" s="67" t="s">
        <v>140</v>
      </c>
      <c r="C2537" s="67" t="s">
        <v>140</v>
      </c>
      <c r="D2537" s="67" t="s">
        <v>72</v>
      </c>
      <c r="E2537" s="68">
        <v>44495</v>
      </c>
      <c r="F2537" s="68">
        <v>44495</v>
      </c>
      <c r="G2537" s="68" t="s">
        <v>73</v>
      </c>
      <c r="H2537" s="67" t="s">
        <v>21</v>
      </c>
      <c r="I2537" s="67">
        <v>14</v>
      </c>
      <c r="J2537" s="67" t="s">
        <v>74</v>
      </c>
      <c r="K2537" s="67"/>
      <c r="L2537" s="66" t="s">
        <v>328</v>
      </c>
      <c r="M2537" s="66" t="s">
        <v>8009</v>
      </c>
      <c r="N2537" s="67" t="s">
        <v>8010</v>
      </c>
      <c r="O2537" s="67" t="s">
        <v>8011</v>
      </c>
      <c r="P2537" s="68">
        <v>44378</v>
      </c>
      <c r="Q2537" s="71">
        <v>2605000</v>
      </c>
      <c r="R2537" s="71"/>
      <c r="S2537" s="71">
        <v>2605000</v>
      </c>
      <c r="T2537" s="67" t="s">
        <v>79</v>
      </c>
      <c r="U2537" s="67">
        <v>2351</v>
      </c>
      <c r="V2537" s="68">
        <v>44497</v>
      </c>
      <c r="W2537" s="68">
        <v>44498</v>
      </c>
      <c r="X2537" s="71">
        <f t="shared" si="320"/>
        <v>2605000</v>
      </c>
      <c r="Y2537" s="71"/>
      <c r="Z2537" s="71">
        <f t="shared" si="321"/>
        <v>2605000</v>
      </c>
      <c r="AA2537" s="67" t="s">
        <v>80</v>
      </c>
      <c r="AB2537" s="67"/>
      <c r="AC2537" s="67"/>
      <c r="AD2537" s="67">
        <v>1884</v>
      </c>
      <c r="AE2537" s="67"/>
      <c r="AF2537" s="67"/>
      <c r="AG2537" s="67" t="s">
        <v>81</v>
      </c>
      <c r="AH2537" s="34">
        <f t="shared" si="322"/>
        <v>2605000</v>
      </c>
      <c r="AI2537" s="67" t="s">
        <v>82</v>
      </c>
      <c r="AJ2537" s="66"/>
      <c r="AK2537" s="66" t="s">
        <v>328</v>
      </c>
      <c r="AL2537" s="67"/>
    </row>
    <row r="2538" spans="1:38" ht="11.25" customHeight="1">
      <c r="A2538" s="4">
        <v>6652</v>
      </c>
      <c r="B2538" s="67" t="s">
        <v>140</v>
      </c>
      <c r="C2538" s="67" t="s">
        <v>140</v>
      </c>
      <c r="D2538" s="67" t="s">
        <v>72</v>
      </c>
      <c r="E2538" s="68">
        <v>44495</v>
      </c>
      <c r="F2538" s="68">
        <v>44495</v>
      </c>
      <c r="G2538" s="68" t="s">
        <v>73</v>
      </c>
      <c r="H2538" s="67" t="s">
        <v>21</v>
      </c>
      <c r="I2538" s="67">
        <v>14</v>
      </c>
      <c r="J2538" s="67" t="s">
        <v>74</v>
      </c>
      <c r="K2538" s="67"/>
      <c r="L2538" s="66" t="s">
        <v>328</v>
      </c>
      <c r="M2538" s="66" t="s">
        <v>8012</v>
      </c>
      <c r="N2538" s="67" t="s">
        <v>8013</v>
      </c>
      <c r="O2538" s="67" t="s">
        <v>8014</v>
      </c>
      <c r="P2538" s="68">
        <v>44170</v>
      </c>
      <c r="Q2538" s="71">
        <v>709000</v>
      </c>
      <c r="R2538" s="71"/>
      <c r="S2538" s="71">
        <v>709000</v>
      </c>
      <c r="T2538" s="67" t="s">
        <v>79</v>
      </c>
      <c r="U2538" s="67">
        <v>2349</v>
      </c>
      <c r="V2538" s="68">
        <v>44497</v>
      </c>
      <c r="W2538" s="68">
        <v>44498</v>
      </c>
      <c r="X2538" s="71">
        <f t="shared" si="320"/>
        <v>709000</v>
      </c>
      <c r="Y2538" s="71"/>
      <c r="Z2538" s="71">
        <f t="shared" si="321"/>
        <v>709000</v>
      </c>
      <c r="AA2538" s="67" t="s">
        <v>80</v>
      </c>
      <c r="AB2538" s="67"/>
      <c r="AC2538" s="67"/>
      <c r="AD2538" s="67">
        <v>1883</v>
      </c>
      <c r="AE2538" s="67"/>
      <c r="AF2538" s="67"/>
      <c r="AG2538" s="67" t="s">
        <v>81</v>
      </c>
      <c r="AH2538" s="34">
        <f t="shared" si="322"/>
        <v>709000</v>
      </c>
      <c r="AI2538" s="67" t="s">
        <v>82</v>
      </c>
      <c r="AJ2538" s="66"/>
      <c r="AK2538" s="66" t="s">
        <v>328</v>
      </c>
      <c r="AL2538" s="67"/>
    </row>
    <row r="2539" spans="1:38" ht="11.25" customHeight="1">
      <c r="A2539" s="4">
        <v>6653</v>
      </c>
      <c r="B2539" s="67" t="s">
        <v>140</v>
      </c>
      <c r="C2539" s="67" t="s">
        <v>140</v>
      </c>
      <c r="D2539" s="67" t="s">
        <v>72</v>
      </c>
      <c r="E2539" s="68">
        <v>44495</v>
      </c>
      <c r="F2539" s="68">
        <v>44495</v>
      </c>
      <c r="G2539" s="68" t="s">
        <v>73</v>
      </c>
      <c r="H2539" s="67" t="s">
        <v>21</v>
      </c>
      <c r="I2539" s="67">
        <v>14</v>
      </c>
      <c r="J2539" s="67" t="s">
        <v>74</v>
      </c>
      <c r="K2539" s="67"/>
      <c r="L2539" s="66" t="s">
        <v>328</v>
      </c>
      <c r="M2539" s="66" t="s">
        <v>8015</v>
      </c>
      <c r="N2539" s="67" t="s">
        <v>8016</v>
      </c>
      <c r="O2539" s="67" t="s">
        <v>8017</v>
      </c>
      <c r="P2539" s="68">
        <v>44396</v>
      </c>
      <c r="Q2539" s="71">
        <v>1056000</v>
      </c>
      <c r="R2539" s="71"/>
      <c r="S2539" s="71">
        <v>1056000</v>
      </c>
      <c r="T2539" s="67" t="s">
        <v>79</v>
      </c>
      <c r="U2539" s="67">
        <v>2346</v>
      </c>
      <c r="V2539" s="68">
        <v>44497</v>
      </c>
      <c r="W2539" s="68">
        <v>44498</v>
      </c>
      <c r="X2539" s="71">
        <f t="shared" si="320"/>
        <v>1056000</v>
      </c>
      <c r="Y2539" s="71"/>
      <c r="Z2539" s="71">
        <f t="shared" si="321"/>
        <v>1056000</v>
      </c>
      <c r="AA2539" s="67" t="s">
        <v>80</v>
      </c>
      <c r="AB2539" s="67"/>
      <c r="AC2539" s="67"/>
      <c r="AD2539" s="67">
        <v>1881</v>
      </c>
      <c r="AE2539" s="67"/>
      <c r="AF2539" s="67"/>
      <c r="AG2539" s="67" t="s">
        <v>81</v>
      </c>
      <c r="AH2539" s="34">
        <f t="shared" si="322"/>
        <v>1056000</v>
      </c>
      <c r="AI2539" s="67" t="s">
        <v>82</v>
      </c>
      <c r="AJ2539" s="66"/>
      <c r="AK2539" s="66" t="s">
        <v>328</v>
      </c>
      <c r="AL2539" s="67"/>
    </row>
    <row r="2540" spans="1:38" ht="11.25" customHeight="1">
      <c r="A2540" s="4">
        <v>6654</v>
      </c>
      <c r="B2540" s="67" t="s">
        <v>140</v>
      </c>
      <c r="C2540" s="67" t="s">
        <v>140</v>
      </c>
      <c r="D2540" s="67" t="s">
        <v>72</v>
      </c>
      <c r="E2540" s="68">
        <v>44495</v>
      </c>
      <c r="F2540" s="68">
        <v>44495</v>
      </c>
      <c r="G2540" s="68" t="s">
        <v>73</v>
      </c>
      <c r="H2540" s="67" t="s">
        <v>26</v>
      </c>
      <c r="I2540" s="67">
        <v>14</v>
      </c>
      <c r="J2540" s="67" t="s">
        <v>74</v>
      </c>
      <c r="K2540" s="67"/>
      <c r="L2540" s="66" t="s">
        <v>328</v>
      </c>
      <c r="M2540" s="66" t="s">
        <v>8018</v>
      </c>
      <c r="N2540" s="67" t="s">
        <v>8019</v>
      </c>
      <c r="O2540" s="67" t="s">
        <v>8020</v>
      </c>
      <c r="P2540" s="68">
        <v>44396</v>
      </c>
      <c r="Q2540" s="71">
        <v>7670000</v>
      </c>
      <c r="R2540" s="71"/>
      <c r="S2540" s="71">
        <v>7670000</v>
      </c>
      <c r="T2540" s="67" t="s">
        <v>79</v>
      </c>
      <c r="U2540" s="67">
        <v>2434</v>
      </c>
      <c r="V2540" s="68">
        <v>44497</v>
      </c>
      <c r="W2540" s="68">
        <v>44498</v>
      </c>
      <c r="X2540" s="71">
        <f t="shared" si="320"/>
        <v>7670000</v>
      </c>
      <c r="Y2540" s="71"/>
      <c r="Z2540" s="71">
        <f t="shared" si="321"/>
        <v>7670000</v>
      </c>
      <c r="AA2540" s="67" t="s">
        <v>80</v>
      </c>
      <c r="AB2540" s="67"/>
      <c r="AC2540" s="67"/>
      <c r="AD2540" s="67">
        <v>2036</v>
      </c>
      <c r="AE2540" s="67"/>
      <c r="AF2540" s="67"/>
      <c r="AG2540" s="67" t="s">
        <v>81</v>
      </c>
      <c r="AH2540" s="34">
        <f t="shared" si="322"/>
        <v>7670000</v>
      </c>
      <c r="AI2540" s="67" t="s">
        <v>82</v>
      </c>
      <c r="AJ2540" s="66"/>
      <c r="AK2540" s="66" t="s">
        <v>328</v>
      </c>
      <c r="AL2540" s="67"/>
    </row>
    <row r="2541" spans="1:38" ht="11.25" customHeight="1">
      <c r="A2541" s="4">
        <v>6655</v>
      </c>
      <c r="B2541" s="67" t="s">
        <v>140</v>
      </c>
      <c r="C2541" s="67" t="s">
        <v>140</v>
      </c>
      <c r="D2541" s="67" t="s">
        <v>72</v>
      </c>
      <c r="E2541" s="68">
        <v>44495</v>
      </c>
      <c r="F2541" s="68">
        <v>44495</v>
      </c>
      <c r="G2541" s="68" t="s">
        <v>73</v>
      </c>
      <c r="H2541" s="67" t="s">
        <v>26</v>
      </c>
      <c r="I2541" s="67">
        <v>14</v>
      </c>
      <c r="J2541" s="67" t="s">
        <v>74</v>
      </c>
      <c r="K2541" s="67"/>
      <c r="L2541" s="66" t="s">
        <v>328</v>
      </c>
      <c r="M2541" s="66" t="s">
        <v>8021</v>
      </c>
      <c r="N2541" s="67" t="s">
        <v>8022</v>
      </c>
      <c r="O2541" s="67" t="s">
        <v>8023</v>
      </c>
      <c r="P2541" s="68">
        <v>44396</v>
      </c>
      <c r="Q2541" s="71">
        <v>11277000</v>
      </c>
      <c r="R2541" s="71"/>
      <c r="S2541" s="71">
        <v>11277000</v>
      </c>
      <c r="T2541" s="67" t="s">
        <v>79</v>
      </c>
      <c r="U2541" s="67">
        <v>2435</v>
      </c>
      <c r="V2541" s="68">
        <v>44498</v>
      </c>
      <c r="W2541" s="68">
        <v>44498</v>
      </c>
      <c r="X2541" s="71">
        <f t="shared" si="320"/>
        <v>11277000</v>
      </c>
      <c r="Y2541" s="71"/>
      <c r="Z2541" s="71">
        <f t="shared" si="321"/>
        <v>11277000</v>
      </c>
      <c r="AA2541" s="67" t="s">
        <v>80</v>
      </c>
      <c r="AB2541" s="67"/>
      <c r="AC2541" s="67"/>
      <c r="AD2541" s="67">
        <v>2597</v>
      </c>
      <c r="AE2541" s="67"/>
      <c r="AF2541" s="67"/>
      <c r="AG2541" s="67" t="s">
        <v>81</v>
      </c>
      <c r="AH2541" s="34">
        <f t="shared" si="322"/>
        <v>11277000</v>
      </c>
      <c r="AI2541" s="67" t="s">
        <v>82</v>
      </c>
      <c r="AJ2541" s="66"/>
      <c r="AK2541" s="66" t="s">
        <v>328</v>
      </c>
      <c r="AL2541" s="67"/>
    </row>
    <row r="2542" spans="1:38" ht="11.25" customHeight="1">
      <c r="A2542" s="4">
        <v>6656</v>
      </c>
      <c r="B2542" s="67" t="s">
        <v>140</v>
      </c>
      <c r="C2542" s="67" t="s">
        <v>140</v>
      </c>
      <c r="D2542" s="67" t="s">
        <v>72</v>
      </c>
      <c r="E2542" s="68">
        <v>44495</v>
      </c>
      <c r="F2542" s="68">
        <v>44495</v>
      </c>
      <c r="G2542" s="68" t="s">
        <v>73</v>
      </c>
      <c r="H2542" s="67" t="s">
        <v>26</v>
      </c>
      <c r="I2542" s="67">
        <v>14</v>
      </c>
      <c r="J2542" s="67" t="s">
        <v>74</v>
      </c>
      <c r="K2542" s="67"/>
      <c r="L2542" s="66" t="s">
        <v>328</v>
      </c>
      <c r="M2542" s="66" t="s">
        <v>8024</v>
      </c>
      <c r="N2542" s="67" t="s">
        <v>8025</v>
      </c>
      <c r="O2542" s="67" t="s">
        <v>8026</v>
      </c>
      <c r="P2542" s="68">
        <v>44396</v>
      </c>
      <c r="Q2542" s="71">
        <v>15560000</v>
      </c>
      <c r="R2542" s="71"/>
      <c r="S2542" s="71">
        <v>15560000</v>
      </c>
      <c r="T2542" s="67" t="s">
        <v>79</v>
      </c>
      <c r="U2542" s="67">
        <v>2433</v>
      </c>
      <c r="V2542" s="68">
        <v>44498</v>
      </c>
      <c r="W2542" s="68">
        <v>44498</v>
      </c>
      <c r="X2542" s="71">
        <f t="shared" si="320"/>
        <v>15560000</v>
      </c>
      <c r="Y2542" s="71"/>
      <c r="Z2542" s="71">
        <f t="shared" si="321"/>
        <v>15560000</v>
      </c>
      <c r="AA2542" s="67" t="s">
        <v>80</v>
      </c>
      <c r="AB2542" s="67"/>
      <c r="AC2542" s="67"/>
      <c r="AD2542" s="67">
        <v>2035</v>
      </c>
      <c r="AE2542" s="67"/>
      <c r="AF2542" s="67"/>
      <c r="AG2542" s="67" t="s">
        <v>81</v>
      </c>
      <c r="AH2542" s="34">
        <f t="shared" si="322"/>
        <v>15560000</v>
      </c>
      <c r="AI2542" s="67" t="s">
        <v>82</v>
      </c>
      <c r="AJ2542" s="66"/>
      <c r="AK2542" s="66" t="s">
        <v>328</v>
      </c>
      <c r="AL2542" s="67"/>
    </row>
    <row r="2543" spans="1:38" ht="11.25" customHeight="1">
      <c r="A2543" s="4">
        <v>6657</v>
      </c>
      <c r="B2543" s="67" t="s">
        <v>140</v>
      </c>
      <c r="C2543" s="67" t="s">
        <v>140</v>
      </c>
      <c r="D2543" s="67" t="s">
        <v>72</v>
      </c>
      <c r="E2543" s="68">
        <v>44495</v>
      </c>
      <c r="F2543" s="68">
        <v>44495</v>
      </c>
      <c r="G2543" s="68" t="s">
        <v>73</v>
      </c>
      <c r="H2543" s="67" t="s">
        <v>26</v>
      </c>
      <c r="I2543" s="67">
        <v>14</v>
      </c>
      <c r="J2543" s="67" t="s">
        <v>74</v>
      </c>
      <c r="K2543" s="67"/>
      <c r="L2543" s="66" t="s">
        <v>328</v>
      </c>
      <c r="M2543" s="66" t="s">
        <v>8027</v>
      </c>
      <c r="N2543" s="67" t="s">
        <v>8028</v>
      </c>
      <c r="O2543" s="67" t="s">
        <v>8029</v>
      </c>
      <c r="P2543" s="68">
        <v>44406</v>
      </c>
      <c r="Q2543" s="71">
        <v>12317000</v>
      </c>
      <c r="R2543" s="71"/>
      <c r="S2543" s="71">
        <v>12317000</v>
      </c>
      <c r="T2543" s="67" t="s">
        <v>79</v>
      </c>
      <c r="U2543" s="67">
        <v>2437</v>
      </c>
      <c r="V2543" s="68">
        <v>44498</v>
      </c>
      <c r="W2543" s="68">
        <v>44498</v>
      </c>
      <c r="X2543" s="71">
        <f t="shared" si="320"/>
        <v>12317000</v>
      </c>
      <c r="Y2543" s="71"/>
      <c r="Z2543" s="71">
        <f t="shared" si="321"/>
        <v>12317000</v>
      </c>
      <c r="AA2543" s="67" t="s">
        <v>80</v>
      </c>
      <c r="AB2543" s="67"/>
      <c r="AC2543" s="67"/>
      <c r="AD2543" s="67">
        <v>2037</v>
      </c>
      <c r="AE2543" s="67"/>
      <c r="AF2543" s="67"/>
      <c r="AG2543" s="67" t="s">
        <v>81</v>
      </c>
      <c r="AH2543" s="34">
        <f t="shared" si="322"/>
        <v>12317000</v>
      </c>
      <c r="AI2543" s="67" t="s">
        <v>82</v>
      </c>
      <c r="AJ2543" s="66"/>
      <c r="AK2543" s="66" t="s">
        <v>328</v>
      </c>
      <c r="AL2543" s="67"/>
    </row>
    <row r="2544" spans="1:38" ht="11.25" customHeight="1">
      <c r="A2544" s="4">
        <v>6658</v>
      </c>
      <c r="B2544" s="67" t="s">
        <v>72</v>
      </c>
      <c r="C2544" s="67" t="s">
        <v>72</v>
      </c>
      <c r="D2544" s="67" t="s">
        <v>72</v>
      </c>
      <c r="E2544" s="68">
        <v>44495</v>
      </c>
      <c r="F2544" s="68">
        <v>44495</v>
      </c>
      <c r="G2544" s="68" t="s">
        <v>73</v>
      </c>
      <c r="H2544" s="67" t="s">
        <v>21</v>
      </c>
      <c r="I2544" s="67">
        <v>14</v>
      </c>
      <c r="J2544" s="67" t="s">
        <v>74</v>
      </c>
      <c r="K2544" s="67"/>
      <c r="L2544" s="66" t="s">
        <v>75</v>
      </c>
      <c r="M2544" s="66" t="s">
        <v>8030</v>
      </c>
      <c r="N2544" s="67" t="s">
        <v>8031</v>
      </c>
      <c r="O2544" s="67" t="s">
        <v>8032</v>
      </c>
      <c r="P2544" s="68">
        <v>43835</v>
      </c>
      <c r="Q2544" s="71">
        <v>24205242.359999999</v>
      </c>
      <c r="R2544" s="71"/>
      <c r="S2544" s="71">
        <v>24205242.359999999</v>
      </c>
      <c r="T2544" s="67" t="s">
        <v>79</v>
      </c>
      <c r="U2544" s="67">
        <v>2364</v>
      </c>
      <c r="V2544" s="68">
        <v>44498</v>
      </c>
      <c r="W2544" s="68">
        <v>44498</v>
      </c>
      <c r="X2544" s="71">
        <f t="shared" si="320"/>
        <v>24205242.359999999</v>
      </c>
      <c r="Y2544" s="71"/>
      <c r="Z2544" s="71">
        <f t="shared" si="321"/>
        <v>24205242.359999999</v>
      </c>
      <c r="AA2544" s="67" t="s">
        <v>80</v>
      </c>
      <c r="AB2544" s="67"/>
      <c r="AC2544" s="67"/>
      <c r="AD2544" s="67">
        <v>2031</v>
      </c>
      <c r="AE2544" s="67"/>
      <c r="AF2544" s="67"/>
      <c r="AG2544" s="67" t="s">
        <v>81</v>
      </c>
      <c r="AH2544" s="34">
        <f t="shared" si="322"/>
        <v>24205242.359999999</v>
      </c>
      <c r="AI2544" s="67" t="s">
        <v>82</v>
      </c>
      <c r="AJ2544" s="66"/>
      <c r="AK2544" s="66" t="s">
        <v>1493</v>
      </c>
      <c r="AL2544" s="67"/>
    </row>
    <row r="2545" spans="1:38" ht="11.25" customHeight="1">
      <c r="A2545" s="4">
        <v>6659</v>
      </c>
      <c r="B2545" s="67" t="s">
        <v>72</v>
      </c>
      <c r="C2545" s="67" t="s">
        <v>72</v>
      </c>
      <c r="D2545" s="67" t="s">
        <v>72</v>
      </c>
      <c r="E2545" s="68">
        <v>44495</v>
      </c>
      <c r="F2545" s="68">
        <v>44495</v>
      </c>
      <c r="G2545" s="68" t="s">
        <v>73</v>
      </c>
      <c r="H2545" s="67" t="s">
        <v>26</v>
      </c>
      <c r="I2545" s="67">
        <v>14</v>
      </c>
      <c r="J2545" s="67" t="s">
        <v>74</v>
      </c>
      <c r="K2545" s="67"/>
      <c r="L2545" s="66" t="s">
        <v>75</v>
      </c>
      <c r="M2545" s="66" t="s">
        <v>8033</v>
      </c>
      <c r="N2545" s="67" t="s">
        <v>8034</v>
      </c>
      <c r="O2545" s="67" t="s">
        <v>8035</v>
      </c>
      <c r="P2545" s="68">
        <v>43835</v>
      </c>
      <c r="Q2545" s="71">
        <v>31896743.710000001</v>
      </c>
      <c r="R2545" s="71"/>
      <c r="S2545" s="71">
        <v>31896743.710000001</v>
      </c>
      <c r="T2545" s="67" t="s">
        <v>79</v>
      </c>
      <c r="U2545" s="67">
        <v>2438</v>
      </c>
      <c r="V2545" s="68">
        <v>44498</v>
      </c>
      <c r="W2545" s="68">
        <v>44498</v>
      </c>
      <c r="X2545" s="71">
        <f t="shared" si="320"/>
        <v>31896743.710000001</v>
      </c>
      <c r="Y2545" s="71"/>
      <c r="Z2545" s="71">
        <f t="shared" si="321"/>
        <v>31896743.710000001</v>
      </c>
      <c r="AA2545" s="67" t="s">
        <v>80</v>
      </c>
      <c r="AB2545" s="67"/>
      <c r="AC2545" s="67"/>
      <c r="AD2545" s="67">
        <v>2038</v>
      </c>
      <c r="AE2545" s="67"/>
      <c r="AF2545" s="67"/>
      <c r="AG2545" s="67" t="s">
        <v>81</v>
      </c>
      <c r="AH2545" s="34">
        <f t="shared" si="322"/>
        <v>31896743.710000001</v>
      </c>
      <c r="AI2545" s="67" t="s">
        <v>82</v>
      </c>
      <c r="AJ2545" s="66"/>
      <c r="AK2545" s="66" t="s">
        <v>1493</v>
      </c>
      <c r="AL2545" s="67"/>
    </row>
    <row r="2546" spans="1:38" ht="11.25" customHeight="1">
      <c r="A2546" s="4">
        <v>6660</v>
      </c>
      <c r="B2546" s="67" t="s">
        <v>83</v>
      </c>
      <c r="C2546" s="67" t="s">
        <v>83</v>
      </c>
      <c r="D2546" s="67" t="s">
        <v>72</v>
      </c>
      <c r="E2546" s="68">
        <v>44495</v>
      </c>
      <c r="F2546" s="68">
        <v>44495</v>
      </c>
      <c r="G2546" s="68" t="s">
        <v>73</v>
      </c>
      <c r="H2546" s="67" t="s">
        <v>21</v>
      </c>
      <c r="I2546" s="67">
        <v>14</v>
      </c>
      <c r="J2546" s="67" t="s">
        <v>74</v>
      </c>
      <c r="K2546" s="67"/>
      <c r="L2546" s="66" t="s">
        <v>75</v>
      </c>
      <c r="M2546" s="66" t="s">
        <v>8036</v>
      </c>
      <c r="N2546" s="67" t="s">
        <v>8037</v>
      </c>
      <c r="O2546" s="67" t="s">
        <v>8038</v>
      </c>
      <c r="P2546" s="68">
        <v>43835</v>
      </c>
      <c r="Q2546" s="71">
        <v>5126728.3</v>
      </c>
      <c r="R2546" s="71"/>
      <c r="S2546" s="71">
        <v>5126728.3</v>
      </c>
      <c r="T2546" s="67" t="s">
        <v>79</v>
      </c>
      <c r="U2546" s="67">
        <v>2359</v>
      </c>
      <c r="V2546" s="68">
        <v>44498</v>
      </c>
      <c r="W2546" s="68">
        <v>44498</v>
      </c>
      <c r="X2546" s="71">
        <f t="shared" si="320"/>
        <v>5126728.3</v>
      </c>
      <c r="Y2546" s="71"/>
      <c r="Z2546" s="71">
        <f t="shared" si="321"/>
        <v>5126728.3</v>
      </c>
      <c r="AA2546" s="67" t="s">
        <v>80</v>
      </c>
      <c r="AB2546" s="67"/>
      <c r="AC2546" s="67"/>
      <c r="AD2546" s="67">
        <v>2037</v>
      </c>
      <c r="AE2546" s="67"/>
      <c r="AF2546" s="67"/>
      <c r="AG2546" s="67" t="s">
        <v>81</v>
      </c>
      <c r="AH2546" s="34">
        <f t="shared" si="322"/>
        <v>5126728.3</v>
      </c>
      <c r="AI2546" s="67" t="s">
        <v>82</v>
      </c>
      <c r="AJ2546" s="66"/>
      <c r="AK2546" s="66" t="s">
        <v>1493</v>
      </c>
      <c r="AL2546" s="67"/>
    </row>
    <row r="2547" spans="1:38" ht="11.25" customHeight="1">
      <c r="A2547" s="4">
        <v>6661</v>
      </c>
      <c r="B2547" s="67" t="s">
        <v>72</v>
      </c>
      <c r="C2547" s="67" t="s">
        <v>72</v>
      </c>
      <c r="D2547" s="67" t="s">
        <v>72</v>
      </c>
      <c r="E2547" s="68">
        <v>44495</v>
      </c>
      <c r="F2547" s="68">
        <v>44495</v>
      </c>
      <c r="G2547" s="68" t="s">
        <v>73</v>
      </c>
      <c r="H2547" s="67" t="s">
        <v>21</v>
      </c>
      <c r="I2547" s="67">
        <v>14</v>
      </c>
      <c r="J2547" s="67" t="s">
        <v>74</v>
      </c>
      <c r="K2547" s="67"/>
      <c r="L2547" s="66" t="s">
        <v>75</v>
      </c>
      <c r="M2547" s="66" t="s">
        <v>8039</v>
      </c>
      <c r="N2547" s="67" t="s">
        <v>8040</v>
      </c>
      <c r="O2547" s="67" t="s">
        <v>8041</v>
      </c>
      <c r="P2547" s="68">
        <v>44470</v>
      </c>
      <c r="Q2547" s="71">
        <v>9607644.25</v>
      </c>
      <c r="R2547" s="71"/>
      <c r="S2547" s="71">
        <v>9607644.25</v>
      </c>
      <c r="T2547" s="67" t="s">
        <v>79</v>
      </c>
      <c r="U2547" s="67">
        <v>2360</v>
      </c>
      <c r="V2547" s="68">
        <v>44498</v>
      </c>
      <c r="W2547" s="68">
        <v>44498</v>
      </c>
      <c r="X2547" s="71">
        <f t="shared" si="320"/>
        <v>9607644.25</v>
      </c>
      <c r="Y2547" s="71"/>
      <c r="Z2547" s="71">
        <f t="shared" si="321"/>
        <v>9607644.25</v>
      </c>
      <c r="AA2547" s="67" t="s">
        <v>80</v>
      </c>
      <c r="AB2547" s="67"/>
      <c r="AC2547" s="67"/>
      <c r="AD2547" s="67">
        <v>2031</v>
      </c>
      <c r="AE2547" s="67"/>
      <c r="AF2547" s="67"/>
      <c r="AG2547" s="67" t="s">
        <v>81</v>
      </c>
      <c r="AH2547" s="34">
        <f t="shared" si="322"/>
        <v>9607644.25</v>
      </c>
      <c r="AI2547" s="67" t="s">
        <v>82</v>
      </c>
      <c r="AJ2547" s="66"/>
      <c r="AK2547" s="66" t="s">
        <v>1493</v>
      </c>
      <c r="AL2547" s="67"/>
    </row>
    <row r="2548" spans="1:38" ht="11.25" customHeight="1">
      <c r="A2548" s="4">
        <v>6662</v>
      </c>
      <c r="B2548" s="67" t="s">
        <v>72</v>
      </c>
      <c r="C2548" s="67" t="s">
        <v>72</v>
      </c>
      <c r="D2548" s="67" t="s">
        <v>72</v>
      </c>
      <c r="E2548" s="68">
        <v>44495</v>
      </c>
      <c r="F2548" s="68">
        <v>44495</v>
      </c>
      <c r="G2548" s="68" t="s">
        <v>73</v>
      </c>
      <c r="H2548" s="67" t="s">
        <v>21</v>
      </c>
      <c r="I2548" s="67">
        <v>14</v>
      </c>
      <c r="J2548" s="67" t="s">
        <v>74</v>
      </c>
      <c r="K2548" s="67"/>
      <c r="L2548" s="66" t="s">
        <v>75</v>
      </c>
      <c r="M2548" s="66" t="s">
        <v>8042</v>
      </c>
      <c r="N2548" s="67" t="s">
        <v>8043</v>
      </c>
      <c r="O2548" s="67" t="s">
        <v>8044</v>
      </c>
      <c r="P2548" s="68">
        <v>44474</v>
      </c>
      <c r="Q2548" s="71">
        <v>25223750</v>
      </c>
      <c r="R2548" s="71"/>
      <c r="S2548" s="71">
        <v>25223750</v>
      </c>
      <c r="T2548" s="67" t="s">
        <v>79</v>
      </c>
      <c r="U2548" s="67">
        <v>2363</v>
      </c>
      <c r="V2548" s="68">
        <v>44498</v>
      </c>
      <c r="W2548" s="68">
        <v>44498</v>
      </c>
      <c r="X2548" s="71">
        <f t="shared" si="320"/>
        <v>25223750</v>
      </c>
      <c r="Y2548" s="71"/>
      <c r="Z2548" s="71">
        <f t="shared" si="321"/>
        <v>25223750</v>
      </c>
      <c r="AA2548" s="67" t="s">
        <v>80</v>
      </c>
      <c r="AB2548" s="67"/>
      <c r="AC2548" s="67"/>
      <c r="AD2548" s="67">
        <v>2032</v>
      </c>
      <c r="AE2548" s="67"/>
      <c r="AF2548" s="67"/>
      <c r="AG2548" s="67" t="s">
        <v>81</v>
      </c>
      <c r="AH2548" s="34">
        <f t="shared" si="322"/>
        <v>25223750</v>
      </c>
      <c r="AI2548" s="67" t="s">
        <v>82</v>
      </c>
      <c r="AJ2548" s="66"/>
      <c r="AK2548" s="66" t="s">
        <v>1493</v>
      </c>
      <c r="AL2548" s="67"/>
    </row>
    <row r="2549" spans="1:38" ht="11.25" customHeight="1">
      <c r="A2549" s="4">
        <v>6663</v>
      </c>
      <c r="B2549" s="67" t="s">
        <v>72</v>
      </c>
      <c r="C2549" s="67" t="s">
        <v>72</v>
      </c>
      <c r="D2549" s="67" t="s">
        <v>72</v>
      </c>
      <c r="E2549" s="68">
        <v>44495</v>
      </c>
      <c r="F2549" s="68">
        <v>44495</v>
      </c>
      <c r="G2549" s="68" t="s">
        <v>73</v>
      </c>
      <c r="H2549" s="67" t="s">
        <v>21</v>
      </c>
      <c r="I2549" s="67">
        <v>14</v>
      </c>
      <c r="J2549" s="67" t="s">
        <v>74</v>
      </c>
      <c r="K2549" s="67"/>
      <c r="L2549" s="66" t="s">
        <v>75</v>
      </c>
      <c r="M2549" s="66" t="s">
        <v>8045</v>
      </c>
      <c r="N2549" s="67" t="s">
        <v>8046</v>
      </c>
      <c r="O2549" s="67" t="s">
        <v>8047</v>
      </c>
      <c r="P2549" s="68">
        <v>44202</v>
      </c>
      <c r="Q2549" s="71">
        <v>32404540.09</v>
      </c>
      <c r="R2549" s="71"/>
      <c r="S2549" s="71">
        <v>32404540.09</v>
      </c>
      <c r="T2549" s="67" t="s">
        <v>79</v>
      </c>
      <c r="U2549" s="67">
        <v>2439</v>
      </c>
      <c r="V2549" s="68">
        <v>44498</v>
      </c>
      <c r="W2549" s="68">
        <v>44498</v>
      </c>
      <c r="X2549" s="71">
        <f t="shared" si="320"/>
        <v>32404540.09</v>
      </c>
      <c r="Y2549" s="71"/>
      <c r="Z2549" s="71">
        <f t="shared" si="321"/>
        <v>32404540.09</v>
      </c>
      <c r="AA2549" s="67" t="s">
        <v>80</v>
      </c>
      <c r="AB2549" s="67"/>
      <c r="AC2549" s="67"/>
      <c r="AD2549" s="67">
        <v>2045</v>
      </c>
      <c r="AE2549" s="67"/>
      <c r="AF2549" s="67"/>
      <c r="AG2549" s="67" t="s">
        <v>81</v>
      </c>
      <c r="AH2549" s="34">
        <f t="shared" si="322"/>
        <v>32404540.09</v>
      </c>
      <c r="AI2549" s="67" t="s">
        <v>82</v>
      </c>
      <c r="AJ2549" s="66"/>
      <c r="AK2549" s="66" t="s">
        <v>1493</v>
      </c>
      <c r="AL2549" s="67"/>
    </row>
    <row r="2550" spans="1:38" ht="11.25" customHeight="1">
      <c r="A2550" s="4">
        <v>6664</v>
      </c>
      <c r="B2550" s="67" t="s">
        <v>72</v>
      </c>
      <c r="C2550" s="67" t="s">
        <v>72</v>
      </c>
      <c r="D2550" s="67" t="s">
        <v>72</v>
      </c>
      <c r="E2550" s="68">
        <v>44495</v>
      </c>
      <c r="F2550" s="68">
        <v>44495</v>
      </c>
      <c r="G2550" s="68" t="s">
        <v>73</v>
      </c>
      <c r="H2550" s="67" t="s">
        <v>21</v>
      </c>
      <c r="I2550" s="67">
        <v>14</v>
      </c>
      <c r="J2550" s="67" t="s">
        <v>74</v>
      </c>
      <c r="K2550" s="67"/>
      <c r="L2550" s="66" t="s">
        <v>75</v>
      </c>
      <c r="M2550" s="66" t="s">
        <v>8048</v>
      </c>
      <c r="N2550" s="67" t="s">
        <v>8049</v>
      </c>
      <c r="O2550" s="67" t="s">
        <v>8050</v>
      </c>
      <c r="P2550" s="68">
        <v>43864</v>
      </c>
      <c r="Q2550" s="71">
        <v>676602.21</v>
      </c>
      <c r="R2550" s="71"/>
      <c r="S2550" s="71">
        <v>676602.21</v>
      </c>
      <c r="T2550" s="67" t="s">
        <v>79</v>
      </c>
      <c r="U2550" s="67">
        <v>2361</v>
      </c>
      <c r="V2550" s="68">
        <v>44498</v>
      </c>
      <c r="W2550" s="68">
        <v>44498</v>
      </c>
      <c r="X2550" s="71">
        <f t="shared" si="320"/>
        <v>676602.21</v>
      </c>
      <c r="Y2550" s="71"/>
      <c r="Z2550" s="71">
        <f t="shared" si="321"/>
        <v>676602.21</v>
      </c>
      <c r="AA2550" s="67" t="s">
        <v>80</v>
      </c>
      <c r="AB2550" s="67"/>
      <c r="AC2550" s="67"/>
      <c r="AD2550" s="67">
        <v>2035</v>
      </c>
      <c r="AE2550" s="67"/>
      <c r="AF2550" s="67"/>
      <c r="AG2550" s="67" t="s">
        <v>81</v>
      </c>
      <c r="AH2550" s="34">
        <f t="shared" si="322"/>
        <v>676602.21</v>
      </c>
      <c r="AI2550" s="67" t="s">
        <v>82</v>
      </c>
      <c r="AJ2550" s="66"/>
      <c r="AK2550" s="66" t="s">
        <v>1493</v>
      </c>
      <c r="AL2550" s="67"/>
    </row>
    <row r="2551" spans="1:38" ht="11.25" customHeight="1">
      <c r="A2551" s="4">
        <v>6665</v>
      </c>
      <c r="B2551" s="67" t="s">
        <v>72</v>
      </c>
      <c r="C2551" s="67" t="s">
        <v>72</v>
      </c>
      <c r="D2551" s="67" t="s">
        <v>72</v>
      </c>
      <c r="E2551" s="68">
        <v>44495</v>
      </c>
      <c r="F2551" s="68">
        <v>44495</v>
      </c>
      <c r="G2551" s="68" t="s">
        <v>73</v>
      </c>
      <c r="H2551" s="67" t="s">
        <v>26</v>
      </c>
      <c r="I2551" s="67">
        <v>14</v>
      </c>
      <c r="J2551" s="67" t="s">
        <v>74</v>
      </c>
      <c r="K2551" s="67"/>
      <c r="L2551" s="66" t="s">
        <v>75</v>
      </c>
      <c r="M2551" s="66" t="s">
        <v>8051</v>
      </c>
      <c r="N2551" s="67" t="s">
        <v>8052</v>
      </c>
      <c r="O2551" s="67" t="s">
        <v>8053</v>
      </c>
      <c r="P2551" s="68">
        <v>44445</v>
      </c>
      <c r="Q2551" s="71">
        <v>31147051.079999998</v>
      </c>
      <c r="R2551" s="71"/>
      <c r="S2551" s="71">
        <v>31147051.079999998</v>
      </c>
      <c r="T2551" s="67" t="s">
        <v>79</v>
      </c>
      <c r="U2551" s="67">
        <v>2440</v>
      </c>
      <c r="V2551" s="68">
        <v>44498</v>
      </c>
      <c r="W2551" s="68">
        <v>44498</v>
      </c>
      <c r="X2551" s="71">
        <f t="shared" si="320"/>
        <v>31147051.079999998</v>
      </c>
      <c r="Y2551" s="71"/>
      <c r="Z2551" s="71">
        <f t="shared" si="321"/>
        <v>31147051.079999998</v>
      </c>
      <c r="AA2551" s="67" t="s">
        <v>80</v>
      </c>
      <c r="AB2551" s="67"/>
      <c r="AC2551" s="67"/>
      <c r="AD2551" s="67">
        <v>2044</v>
      </c>
      <c r="AE2551" s="67"/>
      <c r="AF2551" s="67"/>
      <c r="AG2551" s="67" t="s">
        <v>81</v>
      </c>
      <c r="AH2551" s="34">
        <f t="shared" si="322"/>
        <v>31147051.079999998</v>
      </c>
      <c r="AI2551" s="67" t="s">
        <v>82</v>
      </c>
      <c r="AJ2551" s="66"/>
      <c r="AK2551" s="66" t="s">
        <v>1493</v>
      </c>
      <c r="AL2551" s="67"/>
    </row>
    <row r="2552" spans="1:38" ht="11.25" customHeight="1">
      <c r="A2552" s="4">
        <v>6666</v>
      </c>
      <c r="B2552" s="67" t="s">
        <v>72</v>
      </c>
      <c r="C2552" s="67" t="s">
        <v>72</v>
      </c>
      <c r="D2552" s="67" t="s">
        <v>72</v>
      </c>
      <c r="E2552" s="68">
        <v>44495</v>
      </c>
      <c r="F2552" s="68">
        <v>44495</v>
      </c>
      <c r="G2552" s="68" t="s">
        <v>73</v>
      </c>
      <c r="H2552" s="67" t="s">
        <v>21</v>
      </c>
      <c r="I2552" s="67">
        <v>14</v>
      </c>
      <c r="J2552" s="67" t="s">
        <v>74</v>
      </c>
      <c r="K2552" s="67"/>
      <c r="L2552" s="66" t="s">
        <v>766</v>
      </c>
      <c r="M2552" s="66" t="s">
        <v>8054</v>
      </c>
      <c r="N2552" s="67" t="s">
        <v>8055</v>
      </c>
      <c r="O2552" s="67" t="s">
        <v>8056</v>
      </c>
      <c r="P2552" s="68">
        <v>43895</v>
      </c>
      <c r="Q2552" s="71">
        <v>18387500</v>
      </c>
      <c r="R2552" s="71"/>
      <c r="S2552" s="71">
        <v>18387500</v>
      </c>
      <c r="T2552" s="67" t="s">
        <v>79</v>
      </c>
      <c r="U2552" s="67">
        <v>2505</v>
      </c>
      <c r="V2552" s="68">
        <v>44498</v>
      </c>
      <c r="W2552" s="68">
        <v>44498</v>
      </c>
      <c r="X2552" s="71">
        <f t="shared" si="320"/>
        <v>18387500</v>
      </c>
      <c r="Y2552" s="71"/>
      <c r="Z2552" s="71">
        <f t="shared" si="321"/>
        <v>18387500</v>
      </c>
      <c r="AA2552" s="67" t="s">
        <v>80</v>
      </c>
      <c r="AB2552" s="67"/>
      <c r="AC2552" s="67"/>
      <c r="AD2552" s="67">
        <v>1985</v>
      </c>
      <c r="AE2552" s="67"/>
      <c r="AF2552" s="67"/>
      <c r="AG2552" s="67" t="s">
        <v>81</v>
      </c>
      <c r="AH2552" s="34">
        <f t="shared" si="322"/>
        <v>18387500</v>
      </c>
      <c r="AI2552" s="67" t="s">
        <v>82</v>
      </c>
      <c r="AJ2552" s="66"/>
      <c r="AK2552" s="66" t="s">
        <v>102</v>
      </c>
      <c r="AL2552" s="67"/>
    </row>
    <row r="2553" spans="1:38" ht="11.25" customHeight="1">
      <c r="A2553" s="4">
        <v>6667</v>
      </c>
      <c r="B2553" s="67" t="s">
        <v>72</v>
      </c>
      <c r="C2553" s="67" t="s">
        <v>72</v>
      </c>
      <c r="D2553" s="67" t="s">
        <v>72</v>
      </c>
      <c r="E2553" s="68">
        <v>44495</v>
      </c>
      <c r="F2553" s="68">
        <v>44495</v>
      </c>
      <c r="G2553" s="68" t="s">
        <v>73</v>
      </c>
      <c r="H2553" s="67" t="s">
        <v>21</v>
      </c>
      <c r="I2553" s="67">
        <v>14</v>
      </c>
      <c r="J2553" s="67" t="s">
        <v>74</v>
      </c>
      <c r="K2553" s="67"/>
      <c r="L2553" s="66" t="s">
        <v>766</v>
      </c>
      <c r="M2553" s="66" t="s">
        <v>8057</v>
      </c>
      <c r="N2553" s="67" t="s">
        <v>8058</v>
      </c>
      <c r="O2553" s="67" t="s">
        <v>8059</v>
      </c>
      <c r="P2553" s="68">
        <v>44321</v>
      </c>
      <c r="Q2553" s="71">
        <v>17350000</v>
      </c>
      <c r="R2553" s="71"/>
      <c r="S2553" s="71">
        <v>17350000</v>
      </c>
      <c r="T2553" s="67" t="s">
        <v>79</v>
      </c>
      <c r="U2553" s="67">
        <v>2504</v>
      </c>
      <c r="V2553" s="68">
        <v>44498</v>
      </c>
      <c r="W2553" s="68">
        <v>44498</v>
      </c>
      <c r="X2553" s="71">
        <f t="shared" si="320"/>
        <v>17350000</v>
      </c>
      <c r="Y2553" s="71"/>
      <c r="Z2553" s="71">
        <f t="shared" si="321"/>
        <v>17350000</v>
      </c>
      <c r="AA2553" s="67" t="s">
        <v>80</v>
      </c>
      <c r="AB2553" s="67"/>
      <c r="AC2553" s="67"/>
      <c r="AD2553" s="67">
        <v>1984</v>
      </c>
      <c r="AE2553" s="67"/>
      <c r="AF2553" s="67"/>
      <c r="AG2553" s="67" t="s">
        <v>81</v>
      </c>
      <c r="AH2553" s="34">
        <f t="shared" si="322"/>
        <v>17350000</v>
      </c>
      <c r="AI2553" s="67" t="s">
        <v>82</v>
      </c>
      <c r="AJ2553" s="66"/>
      <c r="AK2553" s="66" t="s">
        <v>102</v>
      </c>
      <c r="AL2553" s="67"/>
    </row>
    <row r="2554" spans="1:38" ht="11.25" customHeight="1">
      <c r="A2554" s="4">
        <v>6668</v>
      </c>
      <c r="B2554" s="67" t="s">
        <v>72</v>
      </c>
      <c r="C2554" s="67" t="s">
        <v>72</v>
      </c>
      <c r="D2554" s="67" t="s">
        <v>72</v>
      </c>
      <c r="E2554" s="68">
        <v>44495</v>
      </c>
      <c r="F2554" s="68">
        <v>44495</v>
      </c>
      <c r="G2554" s="68" t="s">
        <v>73</v>
      </c>
      <c r="H2554" s="67" t="s">
        <v>21</v>
      </c>
      <c r="I2554" s="67">
        <v>14</v>
      </c>
      <c r="J2554" s="67" t="s">
        <v>74</v>
      </c>
      <c r="K2554" s="67"/>
      <c r="L2554" s="66" t="s">
        <v>766</v>
      </c>
      <c r="M2554" s="66" t="s">
        <v>8060</v>
      </c>
      <c r="N2554" s="67" t="s">
        <v>8061</v>
      </c>
      <c r="O2554" s="67" t="s">
        <v>8062</v>
      </c>
      <c r="P2554" s="68">
        <v>43956</v>
      </c>
      <c r="Q2554" s="71">
        <v>13642675.109999999</v>
      </c>
      <c r="R2554" s="71"/>
      <c r="S2554" s="71">
        <v>13642675.109999999</v>
      </c>
      <c r="T2554" s="67" t="s">
        <v>79</v>
      </c>
      <c r="U2554" s="67">
        <v>2503</v>
      </c>
      <c r="V2554" s="68">
        <v>44498</v>
      </c>
      <c r="W2554" s="68">
        <v>44498</v>
      </c>
      <c r="X2554" s="71">
        <f t="shared" si="320"/>
        <v>13642675.109999999</v>
      </c>
      <c r="Y2554" s="71"/>
      <c r="Z2554" s="71">
        <f t="shared" si="321"/>
        <v>13642675.109999999</v>
      </c>
      <c r="AA2554" s="67" t="s">
        <v>80</v>
      </c>
      <c r="AB2554" s="67"/>
      <c r="AC2554" s="67"/>
      <c r="AD2554" s="67">
        <v>1983</v>
      </c>
      <c r="AE2554" s="67"/>
      <c r="AF2554" s="67"/>
      <c r="AG2554" s="67" t="s">
        <v>81</v>
      </c>
      <c r="AH2554" s="34">
        <f t="shared" si="322"/>
        <v>13642675.109999999</v>
      </c>
      <c r="AI2554" s="67" t="s">
        <v>82</v>
      </c>
      <c r="AJ2554" s="66"/>
      <c r="AK2554" s="66" t="s">
        <v>102</v>
      </c>
      <c r="AL2554" s="67"/>
    </row>
    <row r="2555" spans="1:38" ht="11.25" customHeight="1">
      <c r="A2555" s="4">
        <v>6669</v>
      </c>
      <c r="B2555" s="67" t="s">
        <v>72</v>
      </c>
      <c r="C2555" s="67" t="s">
        <v>72</v>
      </c>
      <c r="D2555" s="67" t="s">
        <v>72</v>
      </c>
      <c r="E2555" s="68">
        <v>44495</v>
      </c>
      <c r="F2555" s="68">
        <v>44495</v>
      </c>
      <c r="G2555" s="68" t="s">
        <v>73</v>
      </c>
      <c r="H2555" s="67" t="s">
        <v>21</v>
      </c>
      <c r="I2555" s="67">
        <v>14</v>
      </c>
      <c r="J2555" s="67" t="s">
        <v>74</v>
      </c>
      <c r="K2555" s="67"/>
      <c r="L2555" s="66" t="s">
        <v>766</v>
      </c>
      <c r="M2555" s="66" t="s">
        <v>8063</v>
      </c>
      <c r="N2555" s="67" t="s">
        <v>8064</v>
      </c>
      <c r="O2555" s="67" t="s">
        <v>8065</v>
      </c>
      <c r="P2555" s="68">
        <v>43956</v>
      </c>
      <c r="Q2555" s="71">
        <v>10944431</v>
      </c>
      <c r="R2555" s="71"/>
      <c r="S2555" s="71">
        <v>10944431</v>
      </c>
      <c r="T2555" s="67" t="s">
        <v>79</v>
      </c>
      <c r="U2555" s="67">
        <v>2477</v>
      </c>
      <c r="V2555" s="68">
        <v>44498</v>
      </c>
      <c r="W2555" s="68">
        <v>44498</v>
      </c>
      <c r="X2555" s="71">
        <f t="shared" si="320"/>
        <v>10944431</v>
      </c>
      <c r="Y2555" s="71"/>
      <c r="Z2555" s="71">
        <f t="shared" si="321"/>
        <v>10944431</v>
      </c>
      <c r="AA2555" s="67" t="s">
        <v>80</v>
      </c>
      <c r="AB2555" s="67"/>
      <c r="AC2555" s="67"/>
      <c r="AD2555" s="67"/>
      <c r="AE2555" s="67"/>
      <c r="AF2555" s="67"/>
      <c r="AG2555" s="67" t="s">
        <v>81</v>
      </c>
      <c r="AH2555" s="34">
        <f t="shared" si="322"/>
        <v>10944431</v>
      </c>
      <c r="AI2555" s="67" t="s">
        <v>82</v>
      </c>
      <c r="AJ2555" s="66" t="s">
        <v>8066</v>
      </c>
      <c r="AK2555" s="66" t="s">
        <v>102</v>
      </c>
      <c r="AL2555" s="67"/>
    </row>
    <row r="2556" spans="1:38" ht="11.25" customHeight="1">
      <c r="A2556" s="4">
        <v>6670</v>
      </c>
      <c r="B2556" s="67" t="s">
        <v>72</v>
      </c>
      <c r="C2556" s="67" t="s">
        <v>72</v>
      </c>
      <c r="D2556" s="67" t="s">
        <v>72</v>
      </c>
      <c r="E2556" s="68">
        <v>44495</v>
      </c>
      <c r="F2556" s="68">
        <v>44495</v>
      </c>
      <c r="G2556" s="68" t="s">
        <v>73</v>
      </c>
      <c r="H2556" s="67" t="s">
        <v>21</v>
      </c>
      <c r="I2556" s="67">
        <v>14</v>
      </c>
      <c r="J2556" s="67" t="s">
        <v>74</v>
      </c>
      <c r="K2556" s="67"/>
      <c r="L2556" s="66" t="s">
        <v>766</v>
      </c>
      <c r="M2556" s="66" t="s">
        <v>8067</v>
      </c>
      <c r="N2556" s="67" t="s">
        <v>8068</v>
      </c>
      <c r="O2556" s="67" t="s">
        <v>8069</v>
      </c>
      <c r="P2556" s="68">
        <v>43709</v>
      </c>
      <c r="Q2556" s="71">
        <v>18889375</v>
      </c>
      <c r="R2556" s="71"/>
      <c r="S2556" s="71">
        <v>18889375</v>
      </c>
      <c r="T2556" s="67" t="s">
        <v>79</v>
      </c>
      <c r="U2556" s="67">
        <v>2471</v>
      </c>
      <c r="V2556" s="68">
        <v>44498</v>
      </c>
      <c r="W2556" s="68">
        <v>44498</v>
      </c>
      <c r="X2556" s="71">
        <f t="shared" si="320"/>
        <v>18889375</v>
      </c>
      <c r="Y2556" s="71"/>
      <c r="Z2556" s="71">
        <f t="shared" si="321"/>
        <v>18889375</v>
      </c>
      <c r="AA2556" s="67" t="s">
        <v>80</v>
      </c>
      <c r="AB2556" s="67"/>
      <c r="AC2556" s="67"/>
      <c r="AD2556" s="67">
        <v>2047</v>
      </c>
      <c r="AE2556" s="67"/>
      <c r="AF2556" s="67"/>
      <c r="AG2556" s="67" t="s">
        <v>81</v>
      </c>
      <c r="AH2556" s="34">
        <f t="shared" si="322"/>
        <v>18889375</v>
      </c>
      <c r="AI2556" s="67" t="s">
        <v>82</v>
      </c>
      <c r="AJ2556" s="66"/>
      <c r="AK2556" s="66" t="s">
        <v>102</v>
      </c>
      <c r="AL2556" s="67"/>
    </row>
    <row r="2557" spans="1:38" ht="11.25" customHeight="1">
      <c r="A2557" s="4">
        <v>6671</v>
      </c>
      <c r="B2557" s="67" t="s">
        <v>72</v>
      </c>
      <c r="C2557" s="67" t="s">
        <v>72</v>
      </c>
      <c r="D2557" s="67" t="s">
        <v>72</v>
      </c>
      <c r="E2557" s="68">
        <v>44495</v>
      </c>
      <c r="F2557" s="68">
        <v>44495</v>
      </c>
      <c r="G2557" s="68" t="s">
        <v>73</v>
      </c>
      <c r="H2557" s="67" t="s">
        <v>21</v>
      </c>
      <c r="I2557" s="67">
        <v>14</v>
      </c>
      <c r="J2557" s="67" t="s">
        <v>74</v>
      </c>
      <c r="K2557" s="67"/>
      <c r="L2557" s="66" t="s">
        <v>766</v>
      </c>
      <c r="M2557" s="66" t="s">
        <v>8070</v>
      </c>
      <c r="N2557" s="67" t="s">
        <v>8071</v>
      </c>
      <c r="O2557" s="67" t="s">
        <v>8072</v>
      </c>
      <c r="P2557" s="68">
        <v>43529</v>
      </c>
      <c r="Q2557" s="71">
        <v>25000000</v>
      </c>
      <c r="R2557" s="71"/>
      <c r="S2557" s="71">
        <v>25000000</v>
      </c>
      <c r="T2557" s="67" t="s">
        <v>79</v>
      </c>
      <c r="U2557" s="67">
        <v>2475</v>
      </c>
      <c r="V2557" s="68">
        <v>44498</v>
      </c>
      <c r="W2557" s="68">
        <v>44498</v>
      </c>
      <c r="X2557" s="71">
        <f t="shared" si="320"/>
        <v>25000000</v>
      </c>
      <c r="Y2557" s="71"/>
      <c r="Z2557" s="71">
        <f t="shared" si="321"/>
        <v>25000000</v>
      </c>
      <c r="AA2557" s="67" t="s">
        <v>80</v>
      </c>
      <c r="AB2557" s="67"/>
      <c r="AC2557" s="67"/>
      <c r="AD2557" s="67">
        <v>2043</v>
      </c>
      <c r="AE2557" s="67"/>
      <c r="AF2557" s="67"/>
      <c r="AG2557" s="67" t="s">
        <v>81</v>
      </c>
      <c r="AH2557" s="34">
        <f t="shared" si="322"/>
        <v>25000000</v>
      </c>
      <c r="AI2557" s="67" t="s">
        <v>82</v>
      </c>
      <c r="AJ2557" s="66"/>
      <c r="AK2557" s="66" t="s">
        <v>102</v>
      </c>
      <c r="AL2557" s="67"/>
    </row>
    <row r="2558" spans="1:38" ht="11.25" customHeight="1">
      <c r="A2558" s="4">
        <v>6672</v>
      </c>
      <c r="B2558" s="67" t="s">
        <v>72</v>
      </c>
      <c r="C2558" s="67" t="s">
        <v>72</v>
      </c>
      <c r="D2558" s="67" t="s">
        <v>72</v>
      </c>
      <c r="E2558" s="68">
        <v>44495</v>
      </c>
      <c r="F2558" s="68">
        <v>44495</v>
      </c>
      <c r="G2558" s="68" t="s">
        <v>73</v>
      </c>
      <c r="H2558" s="67" t="s">
        <v>21</v>
      </c>
      <c r="I2558" s="67">
        <v>14</v>
      </c>
      <c r="J2558" s="67" t="s">
        <v>74</v>
      </c>
      <c r="K2558" s="67"/>
      <c r="L2558" s="66" t="s">
        <v>766</v>
      </c>
      <c r="M2558" s="66" t="s">
        <v>8073</v>
      </c>
      <c r="N2558" s="67" t="s">
        <v>8074</v>
      </c>
      <c r="O2558" s="67" t="s">
        <v>8075</v>
      </c>
      <c r="P2558" s="68">
        <v>43679</v>
      </c>
      <c r="Q2558" s="71">
        <v>18500000</v>
      </c>
      <c r="R2558" s="71"/>
      <c r="S2558" s="71">
        <v>18500000</v>
      </c>
      <c r="T2558" s="67" t="s">
        <v>79</v>
      </c>
      <c r="U2558" s="67">
        <v>2476</v>
      </c>
      <c r="V2558" s="68">
        <v>44498</v>
      </c>
      <c r="W2558" s="68">
        <v>44498</v>
      </c>
      <c r="X2558" s="71">
        <f t="shared" si="320"/>
        <v>18500000</v>
      </c>
      <c r="Y2558" s="71"/>
      <c r="Z2558" s="71">
        <f t="shared" si="321"/>
        <v>18500000</v>
      </c>
      <c r="AA2558" s="67" t="s">
        <v>80</v>
      </c>
      <c r="AB2558" s="67"/>
      <c r="AC2558" s="67"/>
      <c r="AD2558" s="67">
        <v>2042</v>
      </c>
      <c r="AE2558" s="67"/>
      <c r="AF2558" s="67"/>
      <c r="AG2558" s="67" t="s">
        <v>81</v>
      </c>
      <c r="AH2558" s="34">
        <f t="shared" si="322"/>
        <v>18500000</v>
      </c>
      <c r="AI2558" s="67" t="s">
        <v>82</v>
      </c>
      <c r="AJ2558" s="66"/>
      <c r="AK2558" s="66" t="s">
        <v>102</v>
      </c>
      <c r="AL2558" s="67"/>
    </row>
    <row r="2559" spans="1:38" ht="11.25" customHeight="1">
      <c r="A2559" s="4">
        <v>6673</v>
      </c>
      <c r="B2559" s="67" t="s">
        <v>239</v>
      </c>
      <c r="C2559" s="67" t="s">
        <v>239</v>
      </c>
      <c r="D2559" s="67" t="s">
        <v>72</v>
      </c>
      <c r="E2559" s="68">
        <v>44495</v>
      </c>
      <c r="F2559" s="68">
        <v>44495</v>
      </c>
      <c r="G2559" s="68" t="s">
        <v>73</v>
      </c>
      <c r="H2559" s="67" t="s">
        <v>26</v>
      </c>
      <c r="I2559" s="67">
        <v>14</v>
      </c>
      <c r="J2559" s="67" t="s">
        <v>74</v>
      </c>
      <c r="K2559" s="67"/>
      <c r="L2559" s="66" t="s">
        <v>241</v>
      </c>
      <c r="M2559" s="66" t="s">
        <v>8076</v>
      </c>
      <c r="N2559" s="67" t="s">
        <v>8077</v>
      </c>
      <c r="O2559" s="67" t="s">
        <v>8078</v>
      </c>
      <c r="P2559" s="68">
        <v>44407</v>
      </c>
      <c r="Q2559" s="71">
        <v>25646051</v>
      </c>
      <c r="R2559" s="71"/>
      <c r="S2559" s="71">
        <v>25646050.890000001</v>
      </c>
      <c r="T2559" s="67" t="s">
        <v>79</v>
      </c>
      <c r="U2559" s="67">
        <v>2779</v>
      </c>
      <c r="V2559" s="68">
        <v>44524</v>
      </c>
      <c r="W2559" s="68">
        <v>44525</v>
      </c>
      <c r="X2559" s="71">
        <f t="shared" si="320"/>
        <v>25646050.890000001</v>
      </c>
      <c r="Y2559" s="71"/>
      <c r="Z2559" s="71">
        <f t="shared" si="321"/>
        <v>25646050.890000001</v>
      </c>
      <c r="AA2559" s="67" t="s">
        <v>80</v>
      </c>
      <c r="AB2559" s="67"/>
      <c r="AC2559" s="67"/>
      <c r="AD2559" s="67">
        <v>2253</v>
      </c>
      <c r="AE2559" s="67"/>
      <c r="AF2559" s="67"/>
      <c r="AG2559" s="67" t="s">
        <v>81</v>
      </c>
      <c r="AH2559" s="34">
        <f t="shared" si="322"/>
        <v>25646050.890000001</v>
      </c>
      <c r="AI2559" s="67" t="s">
        <v>82</v>
      </c>
      <c r="AJ2559" s="66"/>
      <c r="AK2559" s="66" t="s">
        <v>241</v>
      </c>
      <c r="AL2559" s="67"/>
    </row>
    <row r="2560" spans="1:38" ht="11.25" customHeight="1">
      <c r="A2560" s="4">
        <v>6674</v>
      </c>
      <c r="B2560" s="67" t="s">
        <v>239</v>
      </c>
      <c r="C2560" s="67" t="s">
        <v>239</v>
      </c>
      <c r="D2560" s="67" t="s">
        <v>72</v>
      </c>
      <c r="E2560" s="68">
        <v>44495</v>
      </c>
      <c r="F2560" s="68">
        <v>44495</v>
      </c>
      <c r="G2560" s="68" t="s">
        <v>73</v>
      </c>
      <c r="H2560" s="67" t="s">
        <v>26</v>
      </c>
      <c r="I2560" s="67">
        <v>14</v>
      </c>
      <c r="J2560" s="67" t="s">
        <v>74</v>
      </c>
      <c r="K2560" s="67"/>
      <c r="L2560" s="66" t="s">
        <v>241</v>
      </c>
      <c r="M2560" s="66" t="s">
        <v>8079</v>
      </c>
      <c r="N2560" s="67" t="s">
        <v>8080</v>
      </c>
      <c r="O2560" s="67" t="s">
        <v>8081</v>
      </c>
      <c r="P2560" s="68">
        <v>44407</v>
      </c>
      <c r="Q2560" s="71">
        <v>1614597.46</v>
      </c>
      <c r="R2560" s="71"/>
      <c r="S2560" s="71">
        <v>1614597.46</v>
      </c>
      <c r="T2560" s="67" t="s">
        <v>79</v>
      </c>
      <c r="U2560" s="67">
        <v>2787</v>
      </c>
      <c r="V2560" s="68">
        <v>44524</v>
      </c>
      <c r="W2560" s="68">
        <v>44525</v>
      </c>
      <c r="X2560" s="71">
        <f t="shared" si="320"/>
        <v>1614597.46</v>
      </c>
      <c r="Y2560" s="71"/>
      <c r="Z2560" s="71">
        <f t="shared" si="321"/>
        <v>1614597.46</v>
      </c>
      <c r="AA2560" s="67" t="s">
        <v>80</v>
      </c>
      <c r="AB2560" s="67"/>
      <c r="AC2560" s="67"/>
      <c r="AD2560" s="67">
        <v>2248</v>
      </c>
      <c r="AE2560" s="67"/>
      <c r="AF2560" s="67"/>
      <c r="AG2560" s="67" t="s">
        <v>81</v>
      </c>
      <c r="AH2560" s="34">
        <f t="shared" si="322"/>
        <v>1614597.46</v>
      </c>
      <c r="AI2560" s="67" t="s">
        <v>82</v>
      </c>
      <c r="AJ2560" s="66"/>
      <c r="AK2560" s="66" t="s">
        <v>241</v>
      </c>
      <c r="AL2560" s="67"/>
    </row>
    <row r="2561" spans="1:38" ht="11.25" customHeight="1">
      <c r="A2561" s="4">
        <v>6675</v>
      </c>
      <c r="B2561" s="67" t="s">
        <v>239</v>
      </c>
      <c r="C2561" s="67" t="s">
        <v>239</v>
      </c>
      <c r="D2561" s="67" t="s">
        <v>72</v>
      </c>
      <c r="E2561" s="68">
        <v>44495</v>
      </c>
      <c r="F2561" s="68">
        <v>44495</v>
      </c>
      <c r="G2561" s="68" t="s">
        <v>73</v>
      </c>
      <c r="H2561" s="67" t="s">
        <v>26</v>
      </c>
      <c r="I2561" s="67">
        <v>14</v>
      </c>
      <c r="J2561" s="67" t="s">
        <v>74</v>
      </c>
      <c r="K2561" s="67"/>
      <c r="L2561" s="66" t="s">
        <v>241</v>
      </c>
      <c r="M2561" s="66" t="s">
        <v>8082</v>
      </c>
      <c r="N2561" s="67" t="s">
        <v>8083</v>
      </c>
      <c r="O2561" s="67" t="s">
        <v>8084</v>
      </c>
      <c r="P2561" s="68">
        <v>44407</v>
      </c>
      <c r="Q2561" s="71">
        <v>23608342.539999999</v>
      </c>
      <c r="R2561" s="71"/>
      <c r="S2561" s="71">
        <v>23608342.539999999</v>
      </c>
      <c r="T2561" s="67" t="s">
        <v>79</v>
      </c>
      <c r="U2561" s="67">
        <v>2784</v>
      </c>
      <c r="V2561" s="68">
        <v>44524</v>
      </c>
      <c r="W2561" s="68">
        <v>44525</v>
      </c>
      <c r="X2561" s="71">
        <f t="shared" si="320"/>
        <v>23608342.539999999</v>
      </c>
      <c r="Y2561" s="71"/>
      <c r="Z2561" s="71">
        <f t="shared" si="321"/>
        <v>23608342.539999999</v>
      </c>
      <c r="AA2561" s="67" t="s">
        <v>80</v>
      </c>
      <c r="AB2561" s="67"/>
      <c r="AC2561" s="67"/>
      <c r="AD2561" s="67">
        <v>2249</v>
      </c>
      <c r="AE2561" s="67"/>
      <c r="AF2561" s="67"/>
      <c r="AG2561" s="67" t="s">
        <v>81</v>
      </c>
      <c r="AH2561" s="34">
        <f t="shared" si="322"/>
        <v>23608342.539999999</v>
      </c>
      <c r="AI2561" s="67" t="s">
        <v>82</v>
      </c>
      <c r="AJ2561" s="66"/>
      <c r="AK2561" s="66" t="s">
        <v>241</v>
      </c>
      <c r="AL2561" s="67"/>
    </row>
    <row r="2562" spans="1:38" ht="11.25" customHeight="1">
      <c r="A2562" s="4">
        <v>6676</v>
      </c>
      <c r="B2562" s="67" t="s">
        <v>239</v>
      </c>
      <c r="C2562" s="67" t="s">
        <v>239</v>
      </c>
      <c r="D2562" s="67" t="s">
        <v>72</v>
      </c>
      <c r="E2562" s="68">
        <v>44495</v>
      </c>
      <c r="F2562" s="68">
        <v>44495</v>
      </c>
      <c r="G2562" s="68" t="s">
        <v>73</v>
      </c>
      <c r="H2562" s="67" t="s">
        <v>26</v>
      </c>
      <c r="I2562" s="67">
        <v>14</v>
      </c>
      <c r="J2562" s="67" t="s">
        <v>74</v>
      </c>
      <c r="K2562" s="67"/>
      <c r="L2562" s="66" t="s">
        <v>241</v>
      </c>
      <c r="M2562" s="66" t="s">
        <v>8085</v>
      </c>
      <c r="N2562" s="67" t="s">
        <v>8086</v>
      </c>
      <c r="O2562" s="67" t="s">
        <v>8087</v>
      </c>
      <c r="P2562" s="68">
        <v>44407</v>
      </c>
      <c r="Q2562" s="71">
        <v>25207033.899999999</v>
      </c>
      <c r="R2562" s="71"/>
      <c r="S2562" s="71">
        <v>25207033.899999999</v>
      </c>
      <c r="T2562" s="67" t="s">
        <v>79</v>
      </c>
      <c r="U2562" s="67">
        <v>2783</v>
      </c>
      <c r="V2562" s="68">
        <v>44524</v>
      </c>
      <c r="W2562" s="68">
        <v>44525</v>
      </c>
      <c r="X2562" s="71">
        <f t="shared" si="320"/>
        <v>25207033.899999999</v>
      </c>
      <c r="Y2562" s="71"/>
      <c r="Z2562" s="71">
        <f t="shared" si="321"/>
        <v>25207033.899999999</v>
      </c>
      <c r="AA2562" s="67" t="s">
        <v>80</v>
      </c>
      <c r="AB2562" s="67"/>
      <c r="AC2562" s="67"/>
      <c r="AD2562" s="67">
        <v>2250</v>
      </c>
      <c r="AE2562" s="67"/>
      <c r="AF2562" s="67"/>
      <c r="AG2562" s="67" t="s">
        <v>81</v>
      </c>
      <c r="AH2562" s="34">
        <f t="shared" si="322"/>
        <v>25207033.899999999</v>
      </c>
      <c r="AI2562" s="67" t="s">
        <v>82</v>
      </c>
      <c r="AJ2562" s="66"/>
      <c r="AK2562" s="66" t="s">
        <v>241</v>
      </c>
      <c r="AL2562" s="67"/>
    </row>
    <row r="2563" spans="1:38" ht="11.25" customHeight="1">
      <c r="A2563" s="4">
        <v>6677</v>
      </c>
      <c r="B2563" s="67" t="s">
        <v>239</v>
      </c>
      <c r="C2563" s="67" t="s">
        <v>239</v>
      </c>
      <c r="D2563" s="67" t="s">
        <v>72</v>
      </c>
      <c r="E2563" s="68">
        <v>44495</v>
      </c>
      <c r="F2563" s="68">
        <v>44495</v>
      </c>
      <c r="G2563" s="68" t="s">
        <v>73</v>
      </c>
      <c r="H2563" s="67" t="s">
        <v>26</v>
      </c>
      <c r="I2563" s="67">
        <v>14</v>
      </c>
      <c r="J2563" s="67" t="s">
        <v>74</v>
      </c>
      <c r="K2563" s="67"/>
      <c r="L2563" s="66" t="s">
        <v>241</v>
      </c>
      <c r="M2563" s="66" t="s">
        <v>8088</v>
      </c>
      <c r="N2563" s="67" t="s">
        <v>8089</v>
      </c>
      <c r="O2563" s="67" t="s">
        <v>8090</v>
      </c>
      <c r="P2563" s="68">
        <v>44407</v>
      </c>
      <c r="Q2563" s="71">
        <v>25656886.68</v>
      </c>
      <c r="R2563" s="71"/>
      <c r="S2563" s="71">
        <v>25656886.68</v>
      </c>
      <c r="T2563" s="67" t="s">
        <v>79</v>
      </c>
      <c r="U2563" s="67">
        <v>2782</v>
      </c>
      <c r="V2563" s="68">
        <v>44524</v>
      </c>
      <c r="W2563" s="68">
        <v>44525</v>
      </c>
      <c r="X2563" s="71">
        <f t="shared" si="320"/>
        <v>25656886.68</v>
      </c>
      <c r="Y2563" s="71"/>
      <c r="Z2563" s="71">
        <f t="shared" si="321"/>
        <v>25656886.68</v>
      </c>
      <c r="AA2563" s="67" t="s">
        <v>80</v>
      </c>
      <c r="AB2563" s="67"/>
      <c r="AC2563" s="67"/>
      <c r="AD2563" s="67">
        <v>2251</v>
      </c>
      <c r="AE2563" s="67"/>
      <c r="AF2563" s="67"/>
      <c r="AG2563" s="67" t="s">
        <v>81</v>
      </c>
      <c r="AH2563" s="34">
        <f t="shared" si="322"/>
        <v>25656886.68</v>
      </c>
      <c r="AI2563" s="67" t="s">
        <v>82</v>
      </c>
      <c r="AJ2563" s="66"/>
      <c r="AK2563" s="66" t="s">
        <v>241</v>
      </c>
      <c r="AL2563" s="67"/>
    </row>
    <row r="2564" spans="1:38" ht="11.25" customHeight="1">
      <c r="A2564" s="4">
        <v>6678</v>
      </c>
      <c r="B2564" s="67" t="s">
        <v>239</v>
      </c>
      <c r="C2564" s="67" t="s">
        <v>239</v>
      </c>
      <c r="D2564" s="67" t="s">
        <v>72</v>
      </c>
      <c r="E2564" s="68">
        <v>44495</v>
      </c>
      <c r="F2564" s="68">
        <v>44495</v>
      </c>
      <c r="G2564" s="68" t="s">
        <v>73</v>
      </c>
      <c r="H2564" s="67" t="s">
        <v>26</v>
      </c>
      <c r="I2564" s="67">
        <v>14</v>
      </c>
      <c r="J2564" s="67" t="s">
        <v>74</v>
      </c>
      <c r="K2564" s="67"/>
      <c r="L2564" s="66" t="s">
        <v>241</v>
      </c>
      <c r="M2564" s="66" t="s">
        <v>8091</v>
      </c>
      <c r="N2564" s="67" t="s">
        <v>8092</v>
      </c>
      <c r="O2564" s="67" t="s">
        <v>8093</v>
      </c>
      <c r="P2564" s="68">
        <v>44407</v>
      </c>
      <c r="Q2564" s="71">
        <v>16407468.039999999</v>
      </c>
      <c r="R2564" s="71"/>
      <c r="S2564" s="71">
        <v>16407468.039999999</v>
      </c>
      <c r="T2564" s="67" t="s">
        <v>79</v>
      </c>
      <c r="U2564" s="67">
        <v>2781</v>
      </c>
      <c r="V2564" s="68">
        <v>44524</v>
      </c>
      <c r="W2564" s="68">
        <v>44525</v>
      </c>
      <c r="X2564" s="71">
        <f t="shared" si="320"/>
        <v>16407468.039999999</v>
      </c>
      <c r="Y2564" s="71"/>
      <c r="Z2564" s="71">
        <f t="shared" si="321"/>
        <v>16407468.039999999</v>
      </c>
      <c r="AA2564" s="67" t="s">
        <v>80</v>
      </c>
      <c r="AB2564" s="67"/>
      <c r="AC2564" s="67"/>
      <c r="AD2564" s="67">
        <v>2253</v>
      </c>
      <c r="AE2564" s="67"/>
      <c r="AF2564" s="67"/>
      <c r="AG2564" s="67" t="s">
        <v>81</v>
      </c>
      <c r="AH2564" s="34">
        <f t="shared" si="322"/>
        <v>16407468.039999999</v>
      </c>
      <c r="AI2564" s="67" t="s">
        <v>82</v>
      </c>
      <c r="AJ2564" s="66"/>
      <c r="AK2564" s="66" t="s">
        <v>241</v>
      </c>
      <c r="AL2564" s="67"/>
    </row>
    <row r="2565" spans="1:38" ht="11.25" customHeight="1">
      <c r="A2565" s="4">
        <v>6679</v>
      </c>
      <c r="B2565" s="67" t="s">
        <v>239</v>
      </c>
      <c r="C2565" s="67" t="s">
        <v>239</v>
      </c>
      <c r="D2565" s="67" t="s">
        <v>72</v>
      </c>
      <c r="E2565" s="68">
        <v>44495</v>
      </c>
      <c r="F2565" s="68">
        <v>44495</v>
      </c>
      <c r="G2565" s="68" t="s">
        <v>73</v>
      </c>
      <c r="H2565" s="67" t="s">
        <v>26</v>
      </c>
      <c r="I2565" s="67">
        <v>14</v>
      </c>
      <c r="J2565" s="67" t="s">
        <v>74</v>
      </c>
      <c r="K2565" s="67"/>
      <c r="L2565" s="66" t="s">
        <v>241</v>
      </c>
      <c r="M2565" s="66" t="s">
        <v>8094</v>
      </c>
      <c r="N2565" s="67" t="s">
        <v>8095</v>
      </c>
      <c r="O2565" s="67" t="s">
        <v>8096</v>
      </c>
      <c r="P2565" s="68">
        <v>44407</v>
      </c>
      <c r="Q2565" s="71">
        <v>13349322.17</v>
      </c>
      <c r="R2565" s="71"/>
      <c r="S2565" s="71">
        <v>13349322.17</v>
      </c>
      <c r="T2565" s="67" t="s">
        <v>79</v>
      </c>
      <c r="U2565" s="67">
        <v>2788</v>
      </c>
      <c r="V2565" s="68">
        <v>44524</v>
      </c>
      <c r="W2565" s="68">
        <v>44525</v>
      </c>
      <c r="X2565" s="71">
        <f t="shared" si="320"/>
        <v>13349322.17</v>
      </c>
      <c r="Y2565" s="71"/>
      <c r="Z2565" s="71">
        <f t="shared" si="321"/>
        <v>13349322.17</v>
      </c>
      <c r="AA2565" s="67" t="s">
        <v>80</v>
      </c>
      <c r="AB2565" s="67"/>
      <c r="AC2565" s="67"/>
      <c r="AD2565" s="67">
        <v>2246</v>
      </c>
      <c r="AE2565" s="67"/>
      <c r="AF2565" s="67"/>
      <c r="AG2565" s="67" t="s">
        <v>81</v>
      </c>
      <c r="AH2565" s="34">
        <f t="shared" si="322"/>
        <v>13349322.17</v>
      </c>
      <c r="AI2565" s="67" t="s">
        <v>82</v>
      </c>
      <c r="AJ2565" s="66"/>
      <c r="AK2565" s="66" t="s">
        <v>241</v>
      </c>
      <c r="AL2565" s="67"/>
    </row>
    <row r="2566" spans="1:38" ht="11.25" customHeight="1">
      <c r="A2566" s="4">
        <v>6680</v>
      </c>
      <c r="B2566" s="67" t="s">
        <v>239</v>
      </c>
      <c r="C2566" s="67" t="s">
        <v>239</v>
      </c>
      <c r="D2566" s="67" t="s">
        <v>72</v>
      </c>
      <c r="E2566" s="68">
        <v>44495</v>
      </c>
      <c r="F2566" s="68">
        <v>44495</v>
      </c>
      <c r="G2566" s="68" t="s">
        <v>73</v>
      </c>
      <c r="H2566" s="67" t="s">
        <v>26</v>
      </c>
      <c r="I2566" s="67">
        <v>14</v>
      </c>
      <c r="J2566" s="67" t="s">
        <v>74</v>
      </c>
      <c r="K2566" s="67"/>
      <c r="L2566" s="66" t="s">
        <v>241</v>
      </c>
      <c r="M2566" s="66" t="s">
        <v>8097</v>
      </c>
      <c r="N2566" s="67" t="s">
        <v>8098</v>
      </c>
      <c r="O2566" s="67" t="s">
        <v>8099</v>
      </c>
      <c r="P2566" s="68">
        <v>44473</v>
      </c>
      <c r="Q2566" s="71">
        <v>29995204</v>
      </c>
      <c r="R2566" s="71"/>
      <c r="S2566" s="71">
        <v>29995204</v>
      </c>
      <c r="T2566" s="67" t="s">
        <v>79</v>
      </c>
      <c r="U2566" s="67">
        <v>2445</v>
      </c>
      <c r="V2566" s="68">
        <v>44524</v>
      </c>
      <c r="W2566" s="68">
        <v>44525</v>
      </c>
      <c r="X2566" s="71">
        <f t="shared" si="320"/>
        <v>29995204</v>
      </c>
      <c r="Y2566" s="71"/>
      <c r="Z2566" s="71">
        <f t="shared" si="321"/>
        <v>29995204</v>
      </c>
      <c r="AA2566" s="67" t="s">
        <v>80</v>
      </c>
      <c r="AB2566" s="67"/>
      <c r="AC2566" s="67"/>
      <c r="AD2566" s="67"/>
      <c r="AE2566" s="67"/>
      <c r="AF2566" s="67"/>
      <c r="AG2566" s="67" t="s">
        <v>81</v>
      </c>
      <c r="AH2566" s="34">
        <f t="shared" si="322"/>
        <v>29995204</v>
      </c>
      <c r="AI2566" s="67" t="s">
        <v>82</v>
      </c>
      <c r="AJ2566" s="66"/>
      <c r="AK2566" s="66" t="s">
        <v>241</v>
      </c>
      <c r="AL2566" s="67"/>
    </row>
    <row r="2567" spans="1:38" ht="11.25" customHeight="1">
      <c r="A2567" s="4">
        <v>6681</v>
      </c>
      <c r="B2567" s="67" t="s">
        <v>239</v>
      </c>
      <c r="C2567" s="67" t="s">
        <v>239</v>
      </c>
      <c r="D2567" s="67" t="s">
        <v>72</v>
      </c>
      <c r="E2567" s="68">
        <v>44495</v>
      </c>
      <c r="F2567" s="68">
        <v>44495</v>
      </c>
      <c r="G2567" s="68" t="s">
        <v>73</v>
      </c>
      <c r="H2567" s="67" t="s">
        <v>26</v>
      </c>
      <c r="I2567" s="67">
        <v>14</v>
      </c>
      <c r="J2567" s="67" t="s">
        <v>74</v>
      </c>
      <c r="K2567" s="67"/>
      <c r="L2567" s="66" t="s">
        <v>241</v>
      </c>
      <c r="M2567" s="66" t="s">
        <v>8100</v>
      </c>
      <c r="N2567" s="67" t="s">
        <v>8101</v>
      </c>
      <c r="O2567" s="67" t="s">
        <v>8102</v>
      </c>
      <c r="P2567" s="68">
        <v>44473</v>
      </c>
      <c r="Q2567" s="71">
        <v>11824601.949999999</v>
      </c>
      <c r="R2567" s="71"/>
      <c r="S2567" s="71">
        <v>11824601.949999999</v>
      </c>
      <c r="T2567" s="67" t="s">
        <v>79</v>
      </c>
      <c r="U2567" s="67">
        <v>2786</v>
      </c>
      <c r="V2567" s="68">
        <v>44524</v>
      </c>
      <c r="W2567" s="68">
        <v>44525</v>
      </c>
      <c r="X2567" s="71">
        <f t="shared" si="320"/>
        <v>11824601.949999999</v>
      </c>
      <c r="Y2567" s="71"/>
      <c r="Z2567" s="71">
        <f t="shared" si="321"/>
        <v>11824601.949999999</v>
      </c>
      <c r="AA2567" s="67" t="s">
        <v>80</v>
      </c>
      <c r="AB2567" s="67"/>
      <c r="AC2567" s="67"/>
      <c r="AD2567" s="67">
        <v>2247</v>
      </c>
      <c r="AE2567" s="67"/>
      <c r="AF2567" s="67"/>
      <c r="AG2567" s="67" t="s">
        <v>81</v>
      </c>
      <c r="AH2567" s="34">
        <f t="shared" si="322"/>
        <v>11824601.949999999</v>
      </c>
      <c r="AI2567" s="67" t="s">
        <v>82</v>
      </c>
      <c r="AJ2567" s="66"/>
      <c r="AK2567" s="66" t="s">
        <v>241</v>
      </c>
      <c r="AL2567" s="67"/>
    </row>
    <row r="2568" spans="1:38" ht="11.25" customHeight="1">
      <c r="A2568" s="4">
        <v>6682</v>
      </c>
      <c r="B2568" s="67" t="s">
        <v>239</v>
      </c>
      <c r="C2568" s="67" t="s">
        <v>239</v>
      </c>
      <c r="D2568" s="67" t="s">
        <v>72</v>
      </c>
      <c r="E2568" s="68">
        <v>44495</v>
      </c>
      <c r="F2568" s="68">
        <v>44495</v>
      </c>
      <c r="G2568" s="68" t="s">
        <v>73</v>
      </c>
      <c r="H2568" s="67" t="s">
        <v>26</v>
      </c>
      <c r="I2568" s="67">
        <v>14</v>
      </c>
      <c r="J2568" s="67" t="s">
        <v>74</v>
      </c>
      <c r="K2568" s="67"/>
      <c r="L2568" s="66" t="s">
        <v>241</v>
      </c>
      <c r="M2568" s="66" t="s">
        <v>8103</v>
      </c>
      <c r="N2568" s="67" t="s">
        <v>8104</v>
      </c>
      <c r="O2568" s="67" t="s">
        <v>8105</v>
      </c>
      <c r="P2568" s="68">
        <v>44473</v>
      </c>
      <c r="Q2568" s="71">
        <v>16705782</v>
      </c>
      <c r="R2568" s="71"/>
      <c r="S2568" s="71">
        <v>16705782</v>
      </c>
      <c r="T2568" s="67" t="s">
        <v>79</v>
      </c>
      <c r="U2568" s="67">
        <v>2411</v>
      </c>
      <c r="V2568" s="68">
        <v>44465</v>
      </c>
      <c r="W2568" s="68">
        <v>44498</v>
      </c>
      <c r="X2568" s="71">
        <f t="shared" si="320"/>
        <v>16705782</v>
      </c>
      <c r="Y2568" s="71"/>
      <c r="Z2568" s="71">
        <f t="shared" si="321"/>
        <v>16705782</v>
      </c>
      <c r="AA2568" s="67" t="s">
        <v>80</v>
      </c>
      <c r="AB2568" s="67"/>
      <c r="AC2568" s="67"/>
      <c r="AD2568" s="67"/>
      <c r="AE2568" s="67"/>
      <c r="AF2568" s="67"/>
      <c r="AG2568" s="67" t="s">
        <v>81</v>
      </c>
      <c r="AH2568" s="34">
        <f t="shared" si="322"/>
        <v>16705782</v>
      </c>
      <c r="AI2568" s="67" t="s">
        <v>82</v>
      </c>
      <c r="AJ2568" s="66"/>
      <c r="AK2568" s="66" t="s">
        <v>241</v>
      </c>
      <c r="AL2568" s="67"/>
    </row>
    <row r="2569" spans="1:38" ht="11.25" customHeight="1">
      <c r="A2569" s="4">
        <v>6683</v>
      </c>
      <c r="B2569" s="67" t="s">
        <v>239</v>
      </c>
      <c r="C2569" s="67" t="s">
        <v>239</v>
      </c>
      <c r="D2569" s="67" t="s">
        <v>72</v>
      </c>
      <c r="E2569" s="68">
        <v>44495</v>
      </c>
      <c r="F2569" s="68">
        <v>44495</v>
      </c>
      <c r="G2569" s="68" t="s">
        <v>73</v>
      </c>
      <c r="H2569" s="67" t="s">
        <v>26</v>
      </c>
      <c r="I2569" s="67">
        <v>14</v>
      </c>
      <c r="J2569" s="67" t="s">
        <v>74</v>
      </c>
      <c r="K2569" s="67"/>
      <c r="L2569" s="66" t="s">
        <v>241</v>
      </c>
      <c r="M2569" s="66" t="s">
        <v>8106</v>
      </c>
      <c r="N2569" s="67" t="s">
        <v>8107</v>
      </c>
      <c r="O2569" s="67" t="s">
        <v>8108</v>
      </c>
      <c r="P2569" s="68">
        <v>44473</v>
      </c>
      <c r="Q2569" s="71">
        <v>29132296.960000001</v>
      </c>
      <c r="R2569" s="71"/>
      <c r="S2569" s="71">
        <v>29132296.960000001</v>
      </c>
      <c r="T2569" s="67" t="s">
        <v>79</v>
      </c>
      <c r="U2569" s="67">
        <v>2410</v>
      </c>
      <c r="V2569" s="68">
        <v>44465</v>
      </c>
      <c r="W2569" s="68">
        <v>44498</v>
      </c>
      <c r="X2569" s="71">
        <f t="shared" si="320"/>
        <v>29132296.960000001</v>
      </c>
      <c r="Y2569" s="71"/>
      <c r="Z2569" s="71">
        <f t="shared" si="321"/>
        <v>29132296.960000001</v>
      </c>
      <c r="AA2569" s="67" t="s">
        <v>80</v>
      </c>
      <c r="AB2569" s="67"/>
      <c r="AC2569" s="67"/>
      <c r="AD2569" s="67"/>
      <c r="AE2569" s="67"/>
      <c r="AF2569" s="67"/>
      <c r="AG2569" s="67" t="s">
        <v>81</v>
      </c>
      <c r="AH2569" s="34">
        <f t="shared" si="322"/>
        <v>29132296.960000001</v>
      </c>
      <c r="AI2569" s="67" t="s">
        <v>82</v>
      </c>
      <c r="AJ2569" s="66"/>
      <c r="AK2569" s="66" t="s">
        <v>241</v>
      </c>
      <c r="AL2569" s="67"/>
    </row>
    <row r="2570" spans="1:38" ht="11.25" customHeight="1">
      <c r="A2570" s="4">
        <v>6684</v>
      </c>
      <c r="B2570" s="67" t="s">
        <v>239</v>
      </c>
      <c r="C2570" s="67" t="s">
        <v>239</v>
      </c>
      <c r="D2570" s="67" t="s">
        <v>72</v>
      </c>
      <c r="E2570" s="68">
        <v>44495</v>
      </c>
      <c r="F2570" s="68">
        <v>44495</v>
      </c>
      <c r="G2570" s="68" t="s">
        <v>73</v>
      </c>
      <c r="H2570" s="67" t="s">
        <v>26</v>
      </c>
      <c r="I2570" s="67">
        <v>14</v>
      </c>
      <c r="J2570" s="67" t="s">
        <v>74</v>
      </c>
      <c r="K2570" s="67"/>
      <c r="L2570" s="66" t="s">
        <v>241</v>
      </c>
      <c r="M2570" s="66" t="s">
        <v>8109</v>
      </c>
      <c r="N2570" s="67" t="s">
        <v>8110</v>
      </c>
      <c r="O2570" s="67" t="s">
        <v>8111</v>
      </c>
      <c r="P2570" s="68">
        <v>44473</v>
      </c>
      <c r="Q2570" s="71">
        <v>26292758.98</v>
      </c>
      <c r="R2570" s="71"/>
      <c r="S2570" s="71">
        <v>26292758.98</v>
      </c>
      <c r="T2570" s="67" t="s">
        <v>79</v>
      </c>
      <c r="U2570" s="67">
        <v>2409</v>
      </c>
      <c r="V2570" s="68">
        <v>44465</v>
      </c>
      <c r="W2570" s="68">
        <v>44498</v>
      </c>
      <c r="X2570" s="71">
        <f t="shared" si="320"/>
        <v>26292758.98</v>
      </c>
      <c r="Y2570" s="71"/>
      <c r="Z2570" s="71">
        <f t="shared" si="321"/>
        <v>26292758.98</v>
      </c>
      <c r="AA2570" s="67" t="s">
        <v>80</v>
      </c>
      <c r="AB2570" s="67"/>
      <c r="AC2570" s="67"/>
      <c r="AD2570" s="67"/>
      <c r="AE2570" s="67"/>
      <c r="AF2570" s="67"/>
      <c r="AG2570" s="67" t="s">
        <v>81</v>
      </c>
      <c r="AH2570" s="34">
        <f t="shared" si="322"/>
        <v>26292758.98</v>
      </c>
      <c r="AI2570" s="67" t="s">
        <v>82</v>
      </c>
      <c r="AJ2570" s="66"/>
      <c r="AK2570" s="66" t="s">
        <v>241</v>
      </c>
      <c r="AL2570" s="67"/>
    </row>
    <row r="2571" spans="1:38" ht="11.25" customHeight="1">
      <c r="A2571" s="4">
        <v>6685</v>
      </c>
      <c r="B2571" s="67" t="s">
        <v>83</v>
      </c>
      <c r="C2571" s="67" t="s">
        <v>83</v>
      </c>
      <c r="D2571" s="67" t="s">
        <v>72</v>
      </c>
      <c r="E2571" s="68">
        <v>44495</v>
      </c>
      <c r="F2571" s="68">
        <v>44495</v>
      </c>
      <c r="G2571" s="68" t="s">
        <v>73</v>
      </c>
      <c r="H2571" s="67" t="s">
        <v>21</v>
      </c>
      <c r="I2571" s="67">
        <v>14</v>
      </c>
      <c r="J2571" s="67" t="s">
        <v>74</v>
      </c>
      <c r="K2571" s="67"/>
      <c r="L2571" s="67" t="s">
        <v>958</v>
      </c>
      <c r="M2571" s="66" t="s">
        <v>8112</v>
      </c>
      <c r="N2571" s="67" t="s">
        <v>8113</v>
      </c>
      <c r="O2571" s="67" t="s">
        <v>8114</v>
      </c>
      <c r="P2571" s="68">
        <v>44048</v>
      </c>
      <c r="Q2571" s="71">
        <v>2350000</v>
      </c>
      <c r="R2571" s="71"/>
      <c r="S2571" s="71">
        <v>2350000</v>
      </c>
      <c r="T2571" s="67" t="s">
        <v>79</v>
      </c>
      <c r="U2571" s="67">
        <v>2456</v>
      </c>
      <c r="V2571" s="68">
        <v>44495</v>
      </c>
      <c r="W2571" s="68">
        <v>44498</v>
      </c>
      <c r="X2571" s="71">
        <f t="shared" si="320"/>
        <v>2350000</v>
      </c>
      <c r="Y2571" s="71"/>
      <c r="Z2571" s="71">
        <f t="shared" si="321"/>
        <v>2350000</v>
      </c>
      <c r="AA2571" s="67" t="s">
        <v>80</v>
      </c>
      <c r="AB2571" s="67"/>
      <c r="AC2571" s="67"/>
      <c r="AD2571" s="67">
        <v>1998</v>
      </c>
      <c r="AE2571" s="67"/>
      <c r="AF2571" s="67"/>
      <c r="AG2571" s="67" t="s">
        <v>81</v>
      </c>
      <c r="AH2571" s="34">
        <f t="shared" si="322"/>
        <v>2350000</v>
      </c>
      <c r="AI2571" s="67" t="s">
        <v>82</v>
      </c>
      <c r="AJ2571" s="66"/>
      <c r="AK2571" s="66" t="s">
        <v>958</v>
      </c>
      <c r="AL2571" s="67"/>
    </row>
    <row r="2572" spans="1:38" ht="11.25" customHeight="1">
      <c r="A2572" s="4">
        <v>6686</v>
      </c>
      <c r="B2572" s="67" t="s">
        <v>83</v>
      </c>
      <c r="C2572" s="67" t="s">
        <v>83</v>
      </c>
      <c r="D2572" s="67" t="s">
        <v>72</v>
      </c>
      <c r="E2572" s="68">
        <v>44495</v>
      </c>
      <c r="F2572" s="68">
        <v>44495</v>
      </c>
      <c r="G2572" s="68" t="s">
        <v>73</v>
      </c>
      <c r="H2572" s="67" t="s">
        <v>21</v>
      </c>
      <c r="I2572" s="67">
        <v>14</v>
      </c>
      <c r="J2572" s="67" t="s">
        <v>74</v>
      </c>
      <c r="K2572" s="67"/>
      <c r="L2572" s="67" t="s">
        <v>958</v>
      </c>
      <c r="M2572" s="66" t="s">
        <v>8115</v>
      </c>
      <c r="N2572" s="67" t="s">
        <v>8116</v>
      </c>
      <c r="O2572" s="67" t="s">
        <v>8117</v>
      </c>
      <c r="P2572" s="68">
        <v>44473</v>
      </c>
      <c r="Q2572" s="71">
        <v>10050000</v>
      </c>
      <c r="R2572" s="71"/>
      <c r="S2572" s="71">
        <v>10050000</v>
      </c>
      <c r="T2572" s="67" t="s">
        <v>79</v>
      </c>
      <c r="U2572" s="67">
        <v>2398</v>
      </c>
      <c r="V2572" s="68">
        <v>44495</v>
      </c>
      <c r="W2572" s="68">
        <v>44498</v>
      </c>
      <c r="X2572" s="71">
        <f t="shared" si="320"/>
        <v>10050000</v>
      </c>
      <c r="Y2572" s="71"/>
      <c r="Z2572" s="71">
        <f t="shared" si="321"/>
        <v>10050000</v>
      </c>
      <c r="AA2572" s="67" t="s">
        <v>80</v>
      </c>
      <c r="AB2572" s="67"/>
      <c r="AC2572" s="67"/>
      <c r="AD2572" s="67">
        <v>2078</v>
      </c>
      <c r="AE2572" s="67"/>
      <c r="AF2572" s="67"/>
      <c r="AG2572" s="67" t="s">
        <v>81</v>
      </c>
      <c r="AH2572" s="34">
        <f t="shared" si="322"/>
        <v>10050000</v>
      </c>
      <c r="AI2572" s="67" t="s">
        <v>82</v>
      </c>
      <c r="AJ2572" s="66"/>
      <c r="AK2572" s="66" t="s">
        <v>958</v>
      </c>
      <c r="AL2572" s="67"/>
    </row>
    <row r="2573" spans="1:38" ht="11.25" customHeight="1">
      <c r="A2573" s="4">
        <v>6687</v>
      </c>
      <c r="B2573" s="67" t="s">
        <v>72</v>
      </c>
      <c r="C2573" s="67" t="s">
        <v>72</v>
      </c>
      <c r="D2573" s="67" t="s">
        <v>72</v>
      </c>
      <c r="E2573" s="68">
        <v>44495</v>
      </c>
      <c r="F2573" s="68">
        <v>44495</v>
      </c>
      <c r="G2573" s="68" t="s">
        <v>73</v>
      </c>
      <c r="H2573" s="67" t="s">
        <v>21</v>
      </c>
      <c r="I2573" s="67">
        <v>14</v>
      </c>
      <c r="J2573" s="67" t="s">
        <v>74</v>
      </c>
      <c r="K2573" s="67"/>
      <c r="L2573" s="67" t="s">
        <v>958</v>
      </c>
      <c r="M2573" s="66" t="s">
        <v>8118</v>
      </c>
      <c r="N2573" s="67" t="s">
        <v>8119</v>
      </c>
      <c r="O2573" s="67" t="s">
        <v>8120</v>
      </c>
      <c r="P2573" s="68">
        <v>44473</v>
      </c>
      <c r="Q2573" s="71">
        <v>3400000</v>
      </c>
      <c r="R2573" s="71"/>
      <c r="S2573" s="71">
        <v>3400000</v>
      </c>
      <c r="T2573" s="67" t="s">
        <v>79</v>
      </c>
      <c r="U2573" s="67">
        <v>2458</v>
      </c>
      <c r="V2573" s="68">
        <v>44495</v>
      </c>
      <c r="W2573" s="68">
        <v>44498</v>
      </c>
      <c r="X2573" s="71">
        <f t="shared" si="320"/>
        <v>3400000</v>
      </c>
      <c r="Y2573" s="71"/>
      <c r="Z2573" s="71">
        <f t="shared" si="321"/>
        <v>3400000</v>
      </c>
      <c r="AA2573" s="67" t="s">
        <v>80</v>
      </c>
      <c r="AB2573" s="67"/>
      <c r="AC2573" s="67"/>
      <c r="AD2573" s="67">
        <v>2072</v>
      </c>
      <c r="AE2573" s="67"/>
      <c r="AF2573" s="67"/>
      <c r="AG2573" s="67" t="s">
        <v>81</v>
      </c>
      <c r="AH2573" s="34">
        <f t="shared" si="322"/>
        <v>3400000</v>
      </c>
      <c r="AI2573" s="67" t="s">
        <v>82</v>
      </c>
      <c r="AJ2573" s="66"/>
      <c r="AK2573" s="66" t="s">
        <v>958</v>
      </c>
      <c r="AL2573" s="67"/>
    </row>
    <row r="2574" spans="1:38" ht="11.25" customHeight="1">
      <c r="A2574" s="4">
        <v>6688</v>
      </c>
      <c r="B2574" s="67" t="s">
        <v>72</v>
      </c>
      <c r="C2574" s="67" t="s">
        <v>72</v>
      </c>
      <c r="D2574" s="67" t="s">
        <v>72</v>
      </c>
      <c r="E2574" s="68">
        <v>44495</v>
      </c>
      <c r="F2574" s="68">
        <v>44495</v>
      </c>
      <c r="G2574" s="68" t="s">
        <v>73</v>
      </c>
      <c r="H2574" s="67" t="s">
        <v>21</v>
      </c>
      <c r="I2574" s="67">
        <v>14</v>
      </c>
      <c r="J2574" s="67" t="s">
        <v>74</v>
      </c>
      <c r="K2574" s="67"/>
      <c r="L2574" s="67" t="s">
        <v>958</v>
      </c>
      <c r="M2574" s="66" t="s">
        <v>8121</v>
      </c>
      <c r="N2574" s="67" t="s">
        <v>8122</v>
      </c>
      <c r="O2574" s="67" t="s">
        <v>8123</v>
      </c>
      <c r="P2574" s="68">
        <v>44473</v>
      </c>
      <c r="Q2574" s="71">
        <v>8350000</v>
      </c>
      <c r="R2574" s="71"/>
      <c r="S2574" s="71">
        <v>8350000</v>
      </c>
      <c r="T2574" s="67" t="s">
        <v>79</v>
      </c>
      <c r="U2574" s="67">
        <v>2457</v>
      </c>
      <c r="V2574" s="68">
        <v>44495</v>
      </c>
      <c r="W2574" s="68">
        <v>44498</v>
      </c>
      <c r="X2574" s="71">
        <f t="shared" si="320"/>
        <v>8350000</v>
      </c>
      <c r="Y2574" s="71"/>
      <c r="Z2574" s="71">
        <f t="shared" si="321"/>
        <v>8350000</v>
      </c>
      <c r="AA2574" s="67" t="s">
        <v>80</v>
      </c>
      <c r="AB2574" s="67"/>
      <c r="AC2574" s="67"/>
      <c r="AD2574" s="67">
        <v>2071</v>
      </c>
      <c r="AE2574" s="67"/>
      <c r="AF2574" s="67"/>
      <c r="AG2574" s="67" t="s">
        <v>81</v>
      </c>
      <c r="AH2574" s="34">
        <f t="shared" si="322"/>
        <v>8350000</v>
      </c>
      <c r="AI2574" s="67" t="s">
        <v>82</v>
      </c>
      <c r="AJ2574" s="66"/>
      <c r="AK2574" s="66" t="s">
        <v>958</v>
      </c>
      <c r="AL2574" s="67"/>
    </row>
    <row r="2575" spans="1:38" ht="11.25" customHeight="1">
      <c r="A2575" s="4">
        <v>6689</v>
      </c>
      <c r="B2575" s="67" t="s">
        <v>72</v>
      </c>
      <c r="C2575" s="67" t="s">
        <v>72</v>
      </c>
      <c r="D2575" s="67" t="s">
        <v>72</v>
      </c>
      <c r="E2575" s="68">
        <v>44495</v>
      </c>
      <c r="F2575" s="68">
        <v>44495</v>
      </c>
      <c r="G2575" s="68" t="s">
        <v>73</v>
      </c>
      <c r="H2575" s="67" t="s">
        <v>21</v>
      </c>
      <c r="I2575" s="67">
        <v>14</v>
      </c>
      <c r="J2575" s="67" t="s">
        <v>74</v>
      </c>
      <c r="K2575" s="67"/>
      <c r="L2575" s="67" t="s">
        <v>958</v>
      </c>
      <c r="M2575" s="66" t="s">
        <v>8124</v>
      </c>
      <c r="N2575" s="67" t="s">
        <v>8125</v>
      </c>
      <c r="O2575" s="67" t="s">
        <v>8126</v>
      </c>
      <c r="P2575" s="68">
        <v>44473</v>
      </c>
      <c r="Q2575" s="71">
        <v>5870000</v>
      </c>
      <c r="R2575" s="71"/>
      <c r="S2575" s="71">
        <v>5870000</v>
      </c>
      <c r="T2575" s="67" t="s">
        <v>79</v>
      </c>
      <c r="U2575" s="67">
        <v>2394</v>
      </c>
      <c r="V2575" s="68">
        <v>44495</v>
      </c>
      <c r="W2575" s="68">
        <v>44498</v>
      </c>
      <c r="X2575" s="71">
        <f t="shared" si="320"/>
        <v>5870000</v>
      </c>
      <c r="Y2575" s="71"/>
      <c r="Z2575" s="71">
        <f t="shared" si="321"/>
        <v>5870000</v>
      </c>
      <c r="AA2575" s="67" t="s">
        <v>80</v>
      </c>
      <c r="AB2575" s="67"/>
      <c r="AC2575" s="67"/>
      <c r="AD2575" s="67">
        <v>2080</v>
      </c>
      <c r="AE2575" s="67"/>
      <c r="AF2575" s="67"/>
      <c r="AG2575" s="67" t="s">
        <v>81</v>
      </c>
      <c r="AH2575" s="34">
        <f t="shared" si="322"/>
        <v>5870000</v>
      </c>
      <c r="AI2575" s="67" t="s">
        <v>82</v>
      </c>
      <c r="AJ2575" s="66"/>
      <c r="AK2575" s="66" t="s">
        <v>958</v>
      </c>
      <c r="AL2575" s="67"/>
    </row>
    <row r="2576" spans="1:38" ht="11.25" customHeight="1">
      <c r="A2576" s="4">
        <v>6690</v>
      </c>
      <c r="B2576" s="67" t="s">
        <v>72</v>
      </c>
      <c r="C2576" s="67" t="s">
        <v>72</v>
      </c>
      <c r="D2576" s="67" t="s">
        <v>72</v>
      </c>
      <c r="E2576" s="68">
        <v>44495</v>
      </c>
      <c r="F2576" s="68">
        <v>44495</v>
      </c>
      <c r="G2576" s="68" t="s">
        <v>73</v>
      </c>
      <c r="H2576" s="67" t="s">
        <v>26</v>
      </c>
      <c r="I2576" s="67">
        <v>14</v>
      </c>
      <c r="J2576" s="67" t="s">
        <v>74</v>
      </c>
      <c r="K2576" s="67"/>
      <c r="L2576" s="67" t="s">
        <v>958</v>
      </c>
      <c r="M2576" s="66" t="s">
        <v>8127</v>
      </c>
      <c r="N2576" s="67" t="s">
        <v>8128</v>
      </c>
      <c r="O2576" s="67" t="s">
        <v>8129</v>
      </c>
      <c r="P2576" s="68">
        <v>44473</v>
      </c>
      <c r="Q2576" s="71">
        <v>29935000</v>
      </c>
      <c r="R2576" s="71"/>
      <c r="S2576" s="71">
        <v>29935000</v>
      </c>
      <c r="T2576" s="67" t="s">
        <v>79</v>
      </c>
      <c r="U2576" s="67">
        <v>2502</v>
      </c>
      <c r="V2576" s="68">
        <v>44498</v>
      </c>
      <c r="W2576" s="68">
        <v>44498</v>
      </c>
      <c r="X2576" s="71">
        <f t="shared" si="320"/>
        <v>29935000</v>
      </c>
      <c r="Y2576" s="71"/>
      <c r="Z2576" s="71">
        <f t="shared" si="321"/>
        <v>29935000</v>
      </c>
      <c r="AA2576" s="67" t="s">
        <v>80</v>
      </c>
      <c r="AB2576" s="67"/>
      <c r="AC2576" s="67"/>
      <c r="AD2576" s="67"/>
      <c r="AE2576" s="67"/>
      <c r="AF2576" s="67"/>
      <c r="AG2576" s="67" t="s">
        <v>81</v>
      </c>
      <c r="AH2576" s="34">
        <f t="shared" si="322"/>
        <v>29935000</v>
      </c>
      <c r="AI2576" s="67" t="s">
        <v>82</v>
      </c>
      <c r="AJ2576" s="66"/>
      <c r="AK2576" s="66" t="s">
        <v>958</v>
      </c>
      <c r="AL2576" s="67"/>
    </row>
    <row r="2577" spans="1:38" ht="11.25" customHeight="1">
      <c r="A2577" s="4">
        <v>6691</v>
      </c>
      <c r="B2577" s="67" t="s">
        <v>72</v>
      </c>
      <c r="C2577" s="67" t="s">
        <v>72</v>
      </c>
      <c r="D2577" s="67" t="s">
        <v>72</v>
      </c>
      <c r="E2577" s="68">
        <v>44495</v>
      </c>
      <c r="F2577" s="68">
        <v>44495</v>
      </c>
      <c r="G2577" s="68" t="s">
        <v>73</v>
      </c>
      <c r="H2577" s="67" t="s">
        <v>26</v>
      </c>
      <c r="I2577" s="67">
        <v>14</v>
      </c>
      <c r="J2577" s="67" t="s">
        <v>74</v>
      </c>
      <c r="K2577" s="67"/>
      <c r="L2577" s="67" t="s">
        <v>958</v>
      </c>
      <c r="M2577" s="66" t="s">
        <v>8130</v>
      </c>
      <c r="N2577" s="67" t="s">
        <v>8131</v>
      </c>
      <c r="O2577" s="67" t="s">
        <v>8132</v>
      </c>
      <c r="P2577" s="68">
        <v>44473</v>
      </c>
      <c r="Q2577" s="71">
        <v>7500000</v>
      </c>
      <c r="R2577" s="71"/>
      <c r="S2577" s="71">
        <v>7500000</v>
      </c>
      <c r="T2577" s="67" t="s">
        <v>79</v>
      </c>
      <c r="U2577" s="67">
        <v>2459</v>
      </c>
      <c r="V2577" s="68">
        <v>44498</v>
      </c>
      <c r="W2577" s="68">
        <v>44498</v>
      </c>
      <c r="X2577" s="71">
        <f t="shared" si="320"/>
        <v>7500000</v>
      </c>
      <c r="Y2577" s="71"/>
      <c r="Z2577" s="71">
        <f t="shared" si="321"/>
        <v>7500000</v>
      </c>
      <c r="AA2577" s="67" t="s">
        <v>80</v>
      </c>
      <c r="AB2577" s="67"/>
      <c r="AC2577" s="67"/>
      <c r="AD2577" s="67">
        <v>2073</v>
      </c>
      <c r="AE2577" s="67"/>
      <c r="AF2577" s="67"/>
      <c r="AG2577" s="67" t="s">
        <v>81</v>
      </c>
      <c r="AH2577" s="34">
        <f t="shared" si="322"/>
        <v>7500000</v>
      </c>
      <c r="AI2577" s="67" t="s">
        <v>82</v>
      </c>
      <c r="AJ2577" s="66"/>
      <c r="AK2577" s="66" t="s">
        <v>958</v>
      </c>
      <c r="AL2577" s="67"/>
    </row>
    <row r="2578" spans="1:38" ht="11.25" customHeight="1">
      <c r="A2578" s="4">
        <v>6692</v>
      </c>
      <c r="B2578" s="67" t="s">
        <v>72</v>
      </c>
      <c r="C2578" s="67" t="s">
        <v>72</v>
      </c>
      <c r="D2578" s="67" t="s">
        <v>72</v>
      </c>
      <c r="E2578" s="68">
        <v>44495</v>
      </c>
      <c r="F2578" s="68">
        <v>44495</v>
      </c>
      <c r="G2578" s="68" t="s">
        <v>73</v>
      </c>
      <c r="H2578" s="67" t="s">
        <v>26</v>
      </c>
      <c r="I2578" s="67">
        <v>14</v>
      </c>
      <c r="J2578" s="67" t="s">
        <v>74</v>
      </c>
      <c r="K2578" s="67"/>
      <c r="L2578" s="67" t="s">
        <v>958</v>
      </c>
      <c r="M2578" s="66" t="s">
        <v>8133</v>
      </c>
      <c r="N2578" s="67" t="s">
        <v>8134</v>
      </c>
      <c r="O2578" s="67" t="s">
        <v>8135</v>
      </c>
      <c r="P2578" s="68">
        <v>44473</v>
      </c>
      <c r="Q2578" s="71">
        <v>7300000</v>
      </c>
      <c r="R2578" s="71"/>
      <c r="S2578" s="71">
        <v>7300000</v>
      </c>
      <c r="T2578" s="67" t="s">
        <v>79</v>
      </c>
      <c r="U2578" s="67" t="s">
        <v>8136</v>
      </c>
      <c r="V2578" s="68">
        <v>44498</v>
      </c>
      <c r="W2578" s="68">
        <v>44498</v>
      </c>
      <c r="X2578" s="71">
        <f t="shared" si="320"/>
        <v>7300000</v>
      </c>
      <c r="Y2578" s="71"/>
      <c r="Z2578" s="71">
        <f t="shared" si="321"/>
        <v>7300000</v>
      </c>
      <c r="AA2578" s="67" t="s">
        <v>80</v>
      </c>
      <c r="AB2578" s="67"/>
      <c r="AC2578" s="67"/>
      <c r="AD2578" s="67">
        <v>2077</v>
      </c>
      <c r="AE2578" s="67"/>
      <c r="AF2578" s="67"/>
      <c r="AG2578" s="67" t="s">
        <v>81</v>
      </c>
      <c r="AH2578" s="34">
        <f t="shared" si="322"/>
        <v>7300000</v>
      </c>
      <c r="AI2578" s="67" t="s">
        <v>82</v>
      </c>
      <c r="AJ2578" s="66"/>
      <c r="AK2578" s="66" t="s">
        <v>958</v>
      </c>
      <c r="AL2578" s="67"/>
    </row>
    <row r="2579" spans="1:38" ht="11.25" customHeight="1">
      <c r="A2579" s="4">
        <v>6693</v>
      </c>
      <c r="B2579" s="67" t="s">
        <v>72</v>
      </c>
      <c r="C2579" s="67" t="s">
        <v>72</v>
      </c>
      <c r="D2579" s="67" t="s">
        <v>72</v>
      </c>
      <c r="E2579" s="68">
        <v>44495</v>
      </c>
      <c r="F2579" s="68">
        <v>44495</v>
      </c>
      <c r="G2579" s="68" t="s">
        <v>73</v>
      </c>
      <c r="H2579" s="67" t="s">
        <v>21</v>
      </c>
      <c r="I2579" s="67">
        <v>14</v>
      </c>
      <c r="J2579" s="67" t="s">
        <v>74</v>
      </c>
      <c r="K2579" s="67"/>
      <c r="L2579" s="67" t="s">
        <v>958</v>
      </c>
      <c r="M2579" s="66" t="s">
        <v>8137</v>
      </c>
      <c r="N2579" s="67" t="s">
        <v>8138</v>
      </c>
      <c r="O2579" s="67" t="s">
        <v>8139</v>
      </c>
      <c r="P2579" s="68">
        <v>44473</v>
      </c>
      <c r="Q2579" s="71">
        <v>8600000</v>
      </c>
      <c r="R2579" s="71"/>
      <c r="S2579" s="71">
        <v>8600000</v>
      </c>
      <c r="T2579" s="67" t="s">
        <v>79</v>
      </c>
      <c r="U2579" s="67">
        <v>2460</v>
      </c>
      <c r="V2579" s="68">
        <v>44495</v>
      </c>
      <c r="W2579" s="68">
        <v>44498</v>
      </c>
      <c r="X2579" s="71">
        <f t="shared" si="320"/>
        <v>8600000</v>
      </c>
      <c r="Y2579" s="71"/>
      <c r="Z2579" s="71">
        <f t="shared" si="321"/>
        <v>8600000</v>
      </c>
      <c r="AA2579" s="67" t="s">
        <v>80</v>
      </c>
      <c r="AB2579" s="67"/>
      <c r="AC2579" s="67"/>
      <c r="AD2579" s="67">
        <v>2074</v>
      </c>
      <c r="AE2579" s="67"/>
      <c r="AF2579" s="67"/>
      <c r="AG2579" s="67" t="s">
        <v>81</v>
      </c>
      <c r="AH2579" s="34">
        <f t="shared" si="322"/>
        <v>8600000</v>
      </c>
      <c r="AI2579" s="67" t="s">
        <v>82</v>
      </c>
      <c r="AJ2579" s="66"/>
      <c r="AK2579" s="66" t="s">
        <v>958</v>
      </c>
      <c r="AL2579" s="67"/>
    </row>
    <row r="2580" spans="1:38" ht="11.25" customHeight="1">
      <c r="A2580" s="4">
        <v>6694</v>
      </c>
      <c r="B2580" s="67" t="s">
        <v>72</v>
      </c>
      <c r="C2580" s="67" t="s">
        <v>72</v>
      </c>
      <c r="D2580" s="67" t="s">
        <v>72</v>
      </c>
      <c r="E2580" s="68">
        <v>44495</v>
      </c>
      <c r="F2580" s="68">
        <v>44495</v>
      </c>
      <c r="G2580" s="68" t="s">
        <v>73</v>
      </c>
      <c r="H2580" s="67" t="s">
        <v>21</v>
      </c>
      <c r="I2580" s="67">
        <v>14</v>
      </c>
      <c r="J2580" s="67" t="s">
        <v>74</v>
      </c>
      <c r="K2580" s="67"/>
      <c r="L2580" s="67" t="s">
        <v>958</v>
      </c>
      <c r="M2580" s="66" t="s">
        <v>8140</v>
      </c>
      <c r="N2580" s="67" t="s">
        <v>8141</v>
      </c>
      <c r="O2580" s="67" t="s">
        <v>8142</v>
      </c>
      <c r="P2580" s="68">
        <v>44473</v>
      </c>
      <c r="Q2580" s="71">
        <v>15520000</v>
      </c>
      <c r="R2580" s="71"/>
      <c r="S2580" s="71">
        <v>15520000</v>
      </c>
      <c r="T2580" s="67" t="s">
        <v>79</v>
      </c>
      <c r="U2580" s="67">
        <v>2401</v>
      </c>
      <c r="V2580" s="68">
        <v>44498</v>
      </c>
      <c r="W2580" s="68">
        <v>44498</v>
      </c>
      <c r="X2580" s="71">
        <f t="shared" si="320"/>
        <v>15520000</v>
      </c>
      <c r="Y2580" s="71"/>
      <c r="Z2580" s="71">
        <f t="shared" si="321"/>
        <v>15520000</v>
      </c>
      <c r="AA2580" s="67" t="s">
        <v>80</v>
      </c>
      <c r="AB2580" s="67"/>
      <c r="AC2580" s="67"/>
      <c r="AD2580" s="67">
        <v>2088</v>
      </c>
      <c r="AE2580" s="67"/>
      <c r="AF2580" s="67"/>
      <c r="AG2580" s="67" t="s">
        <v>81</v>
      </c>
      <c r="AH2580" s="34">
        <f t="shared" si="322"/>
        <v>15520000</v>
      </c>
      <c r="AI2580" s="67" t="s">
        <v>82</v>
      </c>
      <c r="AJ2580" s="66"/>
      <c r="AK2580" s="66" t="s">
        <v>958</v>
      </c>
      <c r="AL2580" s="67"/>
    </row>
    <row r="2581" spans="1:38" ht="11.25" customHeight="1">
      <c r="A2581" s="4">
        <v>6695</v>
      </c>
      <c r="B2581" s="67" t="s">
        <v>72</v>
      </c>
      <c r="C2581" s="67" t="s">
        <v>72</v>
      </c>
      <c r="D2581" s="67" t="s">
        <v>72</v>
      </c>
      <c r="E2581" s="68">
        <v>44495</v>
      </c>
      <c r="F2581" s="68">
        <v>44495</v>
      </c>
      <c r="G2581" s="68" t="s">
        <v>73</v>
      </c>
      <c r="H2581" s="67" t="s">
        <v>21</v>
      </c>
      <c r="I2581" s="67">
        <v>14</v>
      </c>
      <c r="J2581" s="67" t="s">
        <v>74</v>
      </c>
      <c r="K2581" s="67"/>
      <c r="L2581" s="67" t="s">
        <v>958</v>
      </c>
      <c r="M2581" s="66" t="s">
        <v>8143</v>
      </c>
      <c r="N2581" s="67" t="s">
        <v>8144</v>
      </c>
      <c r="O2581" s="67" t="s">
        <v>8145</v>
      </c>
      <c r="P2581" s="68">
        <v>44473</v>
      </c>
      <c r="Q2581" s="71">
        <v>4200000</v>
      </c>
      <c r="R2581" s="71"/>
      <c r="S2581" s="71">
        <v>4200000</v>
      </c>
      <c r="T2581" s="67" t="s">
        <v>79</v>
      </c>
      <c r="U2581" s="67">
        <v>2388</v>
      </c>
      <c r="V2581" s="68">
        <v>44498</v>
      </c>
      <c r="W2581" s="68">
        <v>44498</v>
      </c>
      <c r="X2581" s="71">
        <f t="shared" si="320"/>
        <v>4200000</v>
      </c>
      <c r="Y2581" s="71"/>
      <c r="Z2581" s="71">
        <f t="shared" si="321"/>
        <v>4200000</v>
      </c>
      <c r="AA2581" s="67" t="s">
        <v>80</v>
      </c>
      <c r="AB2581" s="67"/>
      <c r="AC2581" s="67"/>
      <c r="AD2581" s="67">
        <v>2142</v>
      </c>
      <c r="AE2581" s="67"/>
      <c r="AF2581" s="67"/>
      <c r="AG2581" s="67" t="s">
        <v>81</v>
      </c>
      <c r="AH2581" s="34">
        <f t="shared" si="322"/>
        <v>4200000</v>
      </c>
      <c r="AI2581" s="67" t="s">
        <v>82</v>
      </c>
      <c r="AJ2581" s="66"/>
      <c r="AK2581" s="66" t="s">
        <v>958</v>
      </c>
      <c r="AL2581" s="67"/>
    </row>
    <row r="2582" spans="1:38" ht="11.25" customHeight="1">
      <c r="A2582" s="4">
        <v>6696</v>
      </c>
      <c r="B2582" s="67" t="s">
        <v>72</v>
      </c>
      <c r="C2582" s="67" t="s">
        <v>72</v>
      </c>
      <c r="D2582" s="67" t="s">
        <v>72</v>
      </c>
      <c r="E2582" s="68">
        <v>44495</v>
      </c>
      <c r="F2582" s="68">
        <v>44495</v>
      </c>
      <c r="G2582" s="68" t="s">
        <v>73</v>
      </c>
      <c r="H2582" s="67" t="s">
        <v>21</v>
      </c>
      <c r="I2582" s="67">
        <v>14</v>
      </c>
      <c r="J2582" s="67" t="s">
        <v>74</v>
      </c>
      <c r="K2582" s="67"/>
      <c r="L2582" s="67" t="s">
        <v>958</v>
      </c>
      <c r="M2582" s="66" t="s">
        <v>8146</v>
      </c>
      <c r="N2582" s="67" t="s">
        <v>8147</v>
      </c>
      <c r="O2582" s="67" t="s">
        <v>8148</v>
      </c>
      <c r="P2582" s="68">
        <v>44473</v>
      </c>
      <c r="Q2582" s="71">
        <v>6100000</v>
      </c>
      <c r="R2582" s="71"/>
      <c r="S2582" s="71">
        <v>6100000</v>
      </c>
      <c r="T2582" s="67" t="s">
        <v>79</v>
      </c>
      <c r="U2582" s="67">
        <v>2390</v>
      </c>
      <c r="V2582" s="68">
        <v>44498</v>
      </c>
      <c r="W2582" s="68">
        <v>44498</v>
      </c>
      <c r="X2582" s="71">
        <f t="shared" si="320"/>
        <v>6100000</v>
      </c>
      <c r="Y2582" s="71"/>
      <c r="Z2582" s="71">
        <f t="shared" si="321"/>
        <v>6100000</v>
      </c>
      <c r="AA2582" s="67" t="s">
        <v>80</v>
      </c>
      <c r="AB2582" s="67"/>
      <c r="AC2582" s="67"/>
      <c r="AD2582" s="67">
        <v>2140</v>
      </c>
      <c r="AE2582" s="67"/>
      <c r="AF2582" s="67"/>
      <c r="AG2582" s="67" t="s">
        <v>81</v>
      </c>
      <c r="AH2582" s="34">
        <f t="shared" si="322"/>
        <v>6100000</v>
      </c>
      <c r="AI2582" s="67" t="s">
        <v>82</v>
      </c>
      <c r="AJ2582" s="66"/>
      <c r="AK2582" s="66" t="s">
        <v>958</v>
      </c>
      <c r="AL2582" s="67"/>
    </row>
    <row r="2583" spans="1:38" ht="11.25" customHeight="1">
      <c r="A2583" s="4">
        <v>6697</v>
      </c>
      <c r="B2583" s="67" t="s">
        <v>72</v>
      </c>
      <c r="C2583" s="67" t="s">
        <v>72</v>
      </c>
      <c r="D2583" s="67" t="s">
        <v>72</v>
      </c>
      <c r="E2583" s="68">
        <v>44495</v>
      </c>
      <c r="F2583" s="68">
        <v>44495</v>
      </c>
      <c r="G2583" s="68" t="s">
        <v>73</v>
      </c>
      <c r="H2583" s="67" t="s">
        <v>21</v>
      </c>
      <c r="I2583" s="67">
        <v>14</v>
      </c>
      <c r="J2583" s="67" t="s">
        <v>74</v>
      </c>
      <c r="K2583" s="67"/>
      <c r="L2583" s="67" t="s">
        <v>958</v>
      </c>
      <c r="M2583" s="66" t="s">
        <v>8149</v>
      </c>
      <c r="N2583" s="67" t="s">
        <v>8150</v>
      </c>
      <c r="O2583" s="67" t="s">
        <v>8151</v>
      </c>
      <c r="P2583" s="68">
        <v>44473</v>
      </c>
      <c r="Q2583" s="71">
        <v>4750000</v>
      </c>
      <c r="R2583" s="71"/>
      <c r="S2583" s="71">
        <v>4750000</v>
      </c>
      <c r="T2583" s="67" t="s">
        <v>79</v>
      </c>
      <c r="U2583" s="67">
        <v>2404</v>
      </c>
      <c r="V2583" s="68">
        <v>44498</v>
      </c>
      <c r="W2583" s="68">
        <v>44498</v>
      </c>
      <c r="X2583" s="71">
        <f t="shared" si="320"/>
        <v>4750000</v>
      </c>
      <c r="Y2583" s="71"/>
      <c r="Z2583" s="71">
        <f t="shared" si="321"/>
        <v>4750000</v>
      </c>
      <c r="AA2583" s="67" t="s">
        <v>80</v>
      </c>
      <c r="AB2583" s="67"/>
      <c r="AC2583" s="67"/>
      <c r="AD2583" s="67">
        <v>2144</v>
      </c>
      <c r="AE2583" s="67"/>
      <c r="AF2583" s="67"/>
      <c r="AG2583" s="67" t="s">
        <v>81</v>
      </c>
      <c r="AH2583" s="34">
        <f t="shared" si="322"/>
        <v>4750000</v>
      </c>
      <c r="AI2583" s="67" t="s">
        <v>82</v>
      </c>
      <c r="AJ2583" s="66"/>
      <c r="AK2583" s="66" t="s">
        <v>958</v>
      </c>
      <c r="AL2583" s="67"/>
    </row>
    <row r="2584" spans="1:38" ht="11.25" customHeight="1">
      <c r="A2584" s="4">
        <v>6698</v>
      </c>
      <c r="B2584" s="67" t="s">
        <v>72</v>
      </c>
      <c r="C2584" s="67" t="s">
        <v>72</v>
      </c>
      <c r="D2584" s="67" t="s">
        <v>72</v>
      </c>
      <c r="E2584" s="68">
        <v>44495</v>
      </c>
      <c r="F2584" s="68">
        <v>44495</v>
      </c>
      <c r="G2584" s="68" t="s">
        <v>73</v>
      </c>
      <c r="H2584" s="67" t="s">
        <v>21</v>
      </c>
      <c r="I2584" s="67">
        <v>14</v>
      </c>
      <c r="J2584" s="67" t="s">
        <v>74</v>
      </c>
      <c r="K2584" s="67"/>
      <c r="L2584" s="67" t="s">
        <v>958</v>
      </c>
      <c r="M2584" s="66" t="s">
        <v>8152</v>
      </c>
      <c r="N2584" s="67" t="s">
        <v>8153</v>
      </c>
      <c r="O2584" s="67" t="s">
        <v>8154</v>
      </c>
      <c r="P2584" s="68">
        <v>44473</v>
      </c>
      <c r="Q2584" s="71">
        <v>3600000</v>
      </c>
      <c r="R2584" s="71"/>
      <c r="S2584" s="71">
        <v>3600000</v>
      </c>
      <c r="T2584" s="67" t="s">
        <v>79</v>
      </c>
      <c r="U2584" s="67">
        <v>2391</v>
      </c>
      <c r="V2584" s="68">
        <v>44498</v>
      </c>
      <c r="W2584" s="68">
        <v>44498</v>
      </c>
      <c r="X2584" s="71">
        <f t="shared" si="320"/>
        <v>3600000</v>
      </c>
      <c r="Y2584" s="71"/>
      <c r="Z2584" s="71">
        <f t="shared" si="321"/>
        <v>3600000</v>
      </c>
      <c r="AA2584" s="67" t="s">
        <v>80</v>
      </c>
      <c r="AB2584" s="67"/>
      <c r="AC2584" s="67"/>
      <c r="AD2584" s="67">
        <v>2139</v>
      </c>
      <c r="AE2584" s="67"/>
      <c r="AF2584" s="67"/>
      <c r="AG2584" s="67" t="s">
        <v>81</v>
      </c>
      <c r="AH2584" s="34">
        <f t="shared" si="322"/>
        <v>3600000</v>
      </c>
      <c r="AI2584" s="67" t="s">
        <v>82</v>
      </c>
      <c r="AJ2584" s="66"/>
      <c r="AK2584" s="66" t="s">
        <v>958</v>
      </c>
      <c r="AL2584" s="67"/>
    </row>
    <row r="2585" spans="1:38" ht="11.25" customHeight="1">
      <c r="A2585" s="4">
        <v>6699</v>
      </c>
      <c r="B2585" s="67" t="s">
        <v>72</v>
      </c>
      <c r="C2585" s="67" t="s">
        <v>72</v>
      </c>
      <c r="D2585" s="67" t="s">
        <v>72</v>
      </c>
      <c r="E2585" s="68">
        <v>44495</v>
      </c>
      <c r="F2585" s="68">
        <v>44495</v>
      </c>
      <c r="G2585" s="68" t="s">
        <v>73</v>
      </c>
      <c r="H2585" s="67" t="s">
        <v>21</v>
      </c>
      <c r="I2585" s="67">
        <v>14</v>
      </c>
      <c r="J2585" s="67" t="s">
        <v>74</v>
      </c>
      <c r="K2585" s="67"/>
      <c r="L2585" s="67" t="s">
        <v>958</v>
      </c>
      <c r="M2585" s="66" t="s">
        <v>8155</v>
      </c>
      <c r="N2585" s="67" t="s">
        <v>8156</v>
      </c>
      <c r="O2585" s="67" t="s">
        <v>8157</v>
      </c>
      <c r="P2585" s="68">
        <v>44473</v>
      </c>
      <c r="Q2585" s="71">
        <v>5600000</v>
      </c>
      <c r="R2585" s="71"/>
      <c r="S2585" s="71">
        <v>5600000</v>
      </c>
      <c r="T2585" s="67" t="s">
        <v>79</v>
      </c>
      <c r="U2585" s="67">
        <v>2385</v>
      </c>
      <c r="V2585" s="68">
        <v>44498</v>
      </c>
      <c r="W2585" s="68">
        <v>44498</v>
      </c>
      <c r="X2585" s="71">
        <f t="shared" si="320"/>
        <v>5600000</v>
      </c>
      <c r="Y2585" s="71"/>
      <c r="Z2585" s="71">
        <f t="shared" si="321"/>
        <v>5600000</v>
      </c>
      <c r="AA2585" s="67" t="s">
        <v>80</v>
      </c>
      <c r="AB2585" s="67"/>
      <c r="AC2585" s="67"/>
      <c r="AD2585" s="67">
        <v>2136</v>
      </c>
      <c r="AE2585" s="67"/>
      <c r="AF2585" s="67"/>
      <c r="AG2585" s="67" t="s">
        <v>81</v>
      </c>
      <c r="AH2585" s="34">
        <f t="shared" si="322"/>
        <v>5600000</v>
      </c>
      <c r="AI2585" s="67" t="s">
        <v>82</v>
      </c>
      <c r="AJ2585" s="66"/>
      <c r="AK2585" s="66" t="s">
        <v>958</v>
      </c>
      <c r="AL2585" s="67"/>
    </row>
    <row r="2586" spans="1:38" ht="11.25" customHeight="1">
      <c r="A2586" s="4">
        <v>6700</v>
      </c>
      <c r="B2586" s="67" t="s">
        <v>72</v>
      </c>
      <c r="C2586" s="67" t="s">
        <v>72</v>
      </c>
      <c r="D2586" s="67" t="s">
        <v>72</v>
      </c>
      <c r="E2586" s="68">
        <v>44495</v>
      </c>
      <c r="F2586" s="68">
        <v>44495</v>
      </c>
      <c r="G2586" s="68" t="s">
        <v>73</v>
      </c>
      <c r="H2586" s="67" t="s">
        <v>21</v>
      </c>
      <c r="I2586" s="67">
        <v>14</v>
      </c>
      <c r="J2586" s="67" t="s">
        <v>74</v>
      </c>
      <c r="K2586" s="67"/>
      <c r="L2586" s="67" t="s">
        <v>958</v>
      </c>
      <c r="M2586" s="66" t="s">
        <v>8158</v>
      </c>
      <c r="N2586" s="67" t="s">
        <v>8159</v>
      </c>
      <c r="O2586" s="67" t="s">
        <v>8160</v>
      </c>
      <c r="P2586" s="68">
        <v>44473</v>
      </c>
      <c r="Q2586" s="71">
        <v>3450000</v>
      </c>
      <c r="R2586" s="71"/>
      <c r="S2586" s="71">
        <v>3450000</v>
      </c>
      <c r="T2586" s="67" t="s">
        <v>79</v>
      </c>
      <c r="U2586" s="67">
        <v>2389</v>
      </c>
      <c r="V2586" s="68">
        <v>44498</v>
      </c>
      <c r="W2586" s="68">
        <v>44498</v>
      </c>
      <c r="X2586" s="71">
        <f t="shared" si="320"/>
        <v>3450000</v>
      </c>
      <c r="Y2586" s="71"/>
      <c r="Z2586" s="71">
        <f t="shared" si="321"/>
        <v>3450000</v>
      </c>
      <c r="AA2586" s="67" t="s">
        <v>80</v>
      </c>
      <c r="AB2586" s="67"/>
      <c r="AC2586" s="67"/>
      <c r="AD2586" s="67">
        <v>2141</v>
      </c>
      <c r="AE2586" s="67"/>
      <c r="AF2586" s="67"/>
      <c r="AG2586" s="67" t="s">
        <v>81</v>
      </c>
      <c r="AH2586" s="34">
        <f t="shared" si="322"/>
        <v>3450000</v>
      </c>
      <c r="AI2586" s="67" t="s">
        <v>82</v>
      </c>
      <c r="AJ2586" s="66"/>
      <c r="AK2586" s="66" t="s">
        <v>958</v>
      </c>
      <c r="AL2586" s="67"/>
    </row>
    <row r="2587" spans="1:38" ht="11.25" customHeight="1">
      <c r="A2587" s="4">
        <v>6701</v>
      </c>
      <c r="B2587" s="67" t="s">
        <v>72</v>
      </c>
      <c r="C2587" s="67" t="s">
        <v>72</v>
      </c>
      <c r="D2587" s="67" t="s">
        <v>72</v>
      </c>
      <c r="E2587" s="68">
        <v>44495</v>
      </c>
      <c r="F2587" s="68">
        <v>44495</v>
      </c>
      <c r="G2587" s="68" t="s">
        <v>73</v>
      </c>
      <c r="H2587" s="67" t="s">
        <v>21</v>
      </c>
      <c r="I2587" s="67">
        <v>14</v>
      </c>
      <c r="J2587" s="67" t="s">
        <v>74</v>
      </c>
      <c r="K2587" s="67"/>
      <c r="L2587" s="67" t="s">
        <v>958</v>
      </c>
      <c r="M2587" s="66" t="s">
        <v>8161</v>
      </c>
      <c r="N2587" s="67" t="s">
        <v>8162</v>
      </c>
      <c r="O2587" s="67" t="s">
        <v>8163</v>
      </c>
      <c r="P2587" s="68">
        <v>44473</v>
      </c>
      <c r="Q2587" s="71">
        <v>14920000</v>
      </c>
      <c r="R2587" s="71"/>
      <c r="S2587" s="71">
        <v>14920000</v>
      </c>
      <c r="T2587" s="67" t="s">
        <v>79</v>
      </c>
      <c r="U2587" s="67">
        <v>2400</v>
      </c>
      <c r="V2587" s="68">
        <v>44495</v>
      </c>
      <c r="W2587" s="68">
        <v>44498</v>
      </c>
      <c r="X2587" s="71">
        <f t="shared" si="320"/>
        <v>14920000</v>
      </c>
      <c r="Y2587" s="71"/>
      <c r="Z2587" s="71">
        <f t="shared" si="321"/>
        <v>14920000</v>
      </c>
      <c r="AA2587" s="67" t="s">
        <v>80</v>
      </c>
      <c r="AB2587" s="67"/>
      <c r="AC2587" s="67"/>
      <c r="AD2587" s="67">
        <v>2085</v>
      </c>
      <c r="AE2587" s="67"/>
      <c r="AF2587" s="67"/>
      <c r="AG2587" s="67" t="s">
        <v>81</v>
      </c>
      <c r="AH2587" s="34">
        <f t="shared" si="322"/>
        <v>14920000</v>
      </c>
      <c r="AI2587" s="67" t="s">
        <v>82</v>
      </c>
      <c r="AJ2587" s="66"/>
      <c r="AK2587" s="66" t="s">
        <v>958</v>
      </c>
      <c r="AL2587" s="67"/>
    </row>
    <row r="2588" spans="1:38" ht="11.25" customHeight="1">
      <c r="A2588" s="4">
        <v>6702</v>
      </c>
      <c r="B2588" s="67" t="s">
        <v>72</v>
      </c>
      <c r="C2588" s="67" t="s">
        <v>72</v>
      </c>
      <c r="D2588" s="67" t="s">
        <v>72</v>
      </c>
      <c r="E2588" s="68">
        <v>44495</v>
      </c>
      <c r="F2588" s="68">
        <v>44495</v>
      </c>
      <c r="G2588" s="68" t="s">
        <v>73</v>
      </c>
      <c r="H2588" s="67" t="s">
        <v>21</v>
      </c>
      <c r="I2588" s="67">
        <v>14</v>
      </c>
      <c r="J2588" s="67" t="s">
        <v>74</v>
      </c>
      <c r="K2588" s="67"/>
      <c r="L2588" s="67" t="s">
        <v>958</v>
      </c>
      <c r="M2588" s="67" t="s">
        <v>8164</v>
      </c>
      <c r="N2588" s="67" t="s">
        <v>8165</v>
      </c>
      <c r="O2588" s="67" t="s">
        <v>8166</v>
      </c>
      <c r="P2588" s="68">
        <v>44473</v>
      </c>
      <c r="Q2588" s="71">
        <v>5450000</v>
      </c>
      <c r="R2588" s="71"/>
      <c r="S2588" s="71">
        <v>5450000</v>
      </c>
      <c r="T2588" s="67" t="s">
        <v>79</v>
      </c>
      <c r="U2588" s="67">
        <v>2402</v>
      </c>
      <c r="V2588" s="68">
        <v>44495</v>
      </c>
      <c r="W2588" s="68">
        <v>44498</v>
      </c>
      <c r="X2588" s="71">
        <f t="shared" si="320"/>
        <v>5450000</v>
      </c>
      <c r="Y2588" s="71"/>
      <c r="Z2588" s="71">
        <f t="shared" si="321"/>
        <v>5450000</v>
      </c>
      <c r="AA2588" s="67" t="s">
        <v>80</v>
      </c>
      <c r="AB2588" s="67"/>
      <c r="AC2588" s="67"/>
      <c r="AD2588" s="67">
        <v>2087</v>
      </c>
      <c r="AE2588" s="67"/>
      <c r="AF2588" s="67"/>
      <c r="AG2588" s="67" t="s">
        <v>81</v>
      </c>
      <c r="AH2588" s="34">
        <f t="shared" si="322"/>
        <v>5450000</v>
      </c>
      <c r="AI2588" s="67" t="s">
        <v>82</v>
      </c>
      <c r="AJ2588" s="66"/>
      <c r="AK2588" s="66" t="s">
        <v>958</v>
      </c>
      <c r="AL2588" s="67"/>
    </row>
    <row r="2589" spans="1:38" ht="11.25" customHeight="1">
      <c r="A2589" s="4">
        <v>6703</v>
      </c>
      <c r="B2589" s="67" t="s">
        <v>72</v>
      </c>
      <c r="C2589" s="67" t="s">
        <v>72</v>
      </c>
      <c r="D2589" s="67" t="s">
        <v>72</v>
      </c>
      <c r="E2589" s="68">
        <v>44495</v>
      </c>
      <c r="F2589" s="68">
        <v>44495</v>
      </c>
      <c r="G2589" s="68" t="s">
        <v>73</v>
      </c>
      <c r="H2589" s="67" t="s">
        <v>21</v>
      </c>
      <c r="I2589" s="67">
        <v>14</v>
      </c>
      <c r="J2589" s="67" t="s">
        <v>74</v>
      </c>
      <c r="K2589" s="67"/>
      <c r="L2589" s="67" t="s">
        <v>958</v>
      </c>
      <c r="M2589" s="67" t="s">
        <v>8167</v>
      </c>
      <c r="N2589" s="67" t="s">
        <v>8168</v>
      </c>
      <c r="O2589" s="67" t="s">
        <v>8169</v>
      </c>
      <c r="P2589" s="68">
        <v>44473</v>
      </c>
      <c r="Q2589" s="71">
        <v>8028000</v>
      </c>
      <c r="R2589" s="71"/>
      <c r="S2589" s="71">
        <v>8028000</v>
      </c>
      <c r="T2589" s="67" t="s">
        <v>79</v>
      </c>
      <c r="U2589" s="67">
        <v>2370</v>
      </c>
      <c r="V2589" s="68">
        <v>44495</v>
      </c>
      <c r="W2589" s="68">
        <v>44498</v>
      </c>
      <c r="X2589" s="71">
        <f t="shared" si="320"/>
        <v>8028000</v>
      </c>
      <c r="Y2589" s="71"/>
      <c r="Z2589" s="71">
        <f t="shared" si="321"/>
        <v>8028000</v>
      </c>
      <c r="AA2589" s="67" t="s">
        <v>80</v>
      </c>
      <c r="AB2589" s="67"/>
      <c r="AC2589" s="67"/>
      <c r="AD2589" s="67"/>
      <c r="AE2589" s="67"/>
      <c r="AF2589" s="67"/>
      <c r="AG2589" s="67" t="s">
        <v>81</v>
      </c>
      <c r="AH2589" s="34">
        <f t="shared" si="322"/>
        <v>8028000</v>
      </c>
      <c r="AI2589" s="67" t="s">
        <v>82</v>
      </c>
      <c r="AJ2589" s="66"/>
      <c r="AK2589" s="66" t="s">
        <v>958</v>
      </c>
      <c r="AL2589" s="67"/>
    </row>
    <row r="2590" spans="1:38" ht="11.25" customHeight="1">
      <c r="A2590" s="4">
        <v>6704</v>
      </c>
      <c r="B2590" s="67" t="s">
        <v>72</v>
      </c>
      <c r="C2590" s="67" t="s">
        <v>72</v>
      </c>
      <c r="D2590" s="67" t="s">
        <v>72</v>
      </c>
      <c r="E2590" s="68">
        <v>44495</v>
      </c>
      <c r="F2590" s="68">
        <v>44495</v>
      </c>
      <c r="G2590" s="68" t="s">
        <v>73</v>
      </c>
      <c r="H2590" s="67" t="s">
        <v>21</v>
      </c>
      <c r="I2590" s="67">
        <v>14</v>
      </c>
      <c r="J2590" s="67" t="s">
        <v>74</v>
      </c>
      <c r="K2590" s="67"/>
      <c r="L2590" s="67" t="s">
        <v>958</v>
      </c>
      <c r="M2590" s="67" t="s">
        <v>8170</v>
      </c>
      <c r="N2590" s="67" t="s">
        <v>8171</v>
      </c>
      <c r="O2590" s="67" t="s">
        <v>8172</v>
      </c>
      <c r="P2590" s="68">
        <v>44473</v>
      </c>
      <c r="Q2590" s="71">
        <v>5250000</v>
      </c>
      <c r="R2590" s="71"/>
      <c r="S2590" s="71">
        <v>5250000</v>
      </c>
      <c r="T2590" s="67" t="s">
        <v>79</v>
      </c>
      <c r="U2590" s="67">
        <v>2461</v>
      </c>
      <c r="V2590" s="68">
        <v>44495</v>
      </c>
      <c r="W2590" s="68">
        <v>44498</v>
      </c>
      <c r="X2590" s="71">
        <f t="shared" si="320"/>
        <v>5250000</v>
      </c>
      <c r="Y2590" s="71"/>
      <c r="Z2590" s="71">
        <f t="shared" si="321"/>
        <v>5250000</v>
      </c>
      <c r="AA2590" s="67" t="s">
        <v>80</v>
      </c>
      <c r="AB2590" s="67"/>
      <c r="AC2590" s="67"/>
      <c r="AD2590" s="67">
        <v>2075</v>
      </c>
      <c r="AE2590" s="67"/>
      <c r="AF2590" s="67"/>
      <c r="AG2590" s="67" t="s">
        <v>81</v>
      </c>
      <c r="AH2590" s="34">
        <f t="shared" si="322"/>
        <v>5250000</v>
      </c>
      <c r="AI2590" s="67" t="s">
        <v>82</v>
      </c>
      <c r="AJ2590" s="66"/>
      <c r="AK2590" s="66" t="s">
        <v>958</v>
      </c>
      <c r="AL2590" s="67"/>
    </row>
    <row r="2591" spans="1:38" ht="11.25" customHeight="1">
      <c r="A2591" s="4">
        <v>6705</v>
      </c>
      <c r="B2591" s="67" t="s">
        <v>83</v>
      </c>
      <c r="C2591" s="67" t="s">
        <v>205</v>
      </c>
      <c r="D2591" s="67" t="s">
        <v>72</v>
      </c>
      <c r="E2591" s="68">
        <v>44495</v>
      </c>
      <c r="F2591" s="68">
        <v>44495</v>
      </c>
      <c r="G2591" s="68" t="s">
        <v>73</v>
      </c>
      <c r="H2591" s="67" t="s">
        <v>21</v>
      </c>
      <c r="I2591" s="67">
        <v>14</v>
      </c>
      <c r="J2591" s="67" t="s">
        <v>74</v>
      </c>
      <c r="K2591" s="67"/>
      <c r="L2591" s="67" t="s">
        <v>958</v>
      </c>
      <c r="M2591" s="66" t="s">
        <v>8173</v>
      </c>
      <c r="N2591" s="67" t="s">
        <v>8174</v>
      </c>
      <c r="O2591" s="67" t="s">
        <v>8175</v>
      </c>
      <c r="P2591" s="68">
        <v>44473</v>
      </c>
      <c r="Q2591" s="71">
        <v>1711000</v>
      </c>
      <c r="R2591" s="71"/>
      <c r="S2591" s="71">
        <v>1711000</v>
      </c>
      <c r="T2591" s="67" t="s">
        <v>79</v>
      </c>
      <c r="U2591" s="67">
        <v>2395</v>
      </c>
      <c r="V2591" s="68">
        <v>44495</v>
      </c>
      <c r="W2591" s="68">
        <v>44498</v>
      </c>
      <c r="X2591" s="71">
        <f t="shared" si="320"/>
        <v>1711000</v>
      </c>
      <c r="Y2591" s="71"/>
      <c r="Z2591" s="71">
        <f t="shared" si="321"/>
        <v>1711000</v>
      </c>
      <c r="AA2591" s="67" t="s">
        <v>80</v>
      </c>
      <c r="AB2591" s="67"/>
      <c r="AC2591" s="67"/>
      <c r="AD2591" s="67">
        <v>2081</v>
      </c>
      <c r="AE2591" s="67"/>
      <c r="AF2591" s="67"/>
      <c r="AG2591" s="67" t="s">
        <v>81</v>
      </c>
      <c r="AH2591" s="34">
        <f t="shared" si="322"/>
        <v>1711000</v>
      </c>
      <c r="AI2591" s="67" t="s">
        <v>82</v>
      </c>
      <c r="AJ2591" s="66"/>
      <c r="AK2591" s="66" t="s">
        <v>958</v>
      </c>
      <c r="AL2591" s="67"/>
    </row>
    <row r="2592" spans="1:38" ht="11.25" customHeight="1">
      <c r="A2592" s="4">
        <v>6706</v>
      </c>
      <c r="B2592" s="67" t="s">
        <v>83</v>
      </c>
      <c r="C2592" s="67" t="s">
        <v>205</v>
      </c>
      <c r="D2592" s="67" t="s">
        <v>72</v>
      </c>
      <c r="E2592" s="68">
        <v>44495</v>
      </c>
      <c r="F2592" s="68">
        <v>44495</v>
      </c>
      <c r="G2592" s="68" t="s">
        <v>73</v>
      </c>
      <c r="H2592" s="67" t="s">
        <v>21</v>
      </c>
      <c r="I2592" s="67">
        <v>14</v>
      </c>
      <c r="J2592" s="67" t="s">
        <v>74</v>
      </c>
      <c r="K2592" s="67"/>
      <c r="L2592" s="67" t="s">
        <v>958</v>
      </c>
      <c r="M2592" s="66" t="s">
        <v>8176</v>
      </c>
      <c r="N2592" s="67" t="s">
        <v>8177</v>
      </c>
      <c r="O2592" s="67" t="s">
        <v>8178</v>
      </c>
      <c r="P2592" s="68">
        <v>44473</v>
      </c>
      <c r="Q2592" s="71">
        <v>5000000</v>
      </c>
      <c r="R2592" s="71"/>
      <c r="S2592" s="71">
        <v>5000000</v>
      </c>
      <c r="T2592" s="67" t="s">
        <v>79</v>
      </c>
      <c r="U2592" s="67">
        <v>2403</v>
      </c>
      <c r="V2592" s="68">
        <v>44495</v>
      </c>
      <c r="W2592" s="68">
        <v>44498</v>
      </c>
      <c r="X2592" s="71">
        <f t="shared" si="320"/>
        <v>5000000</v>
      </c>
      <c r="Y2592" s="71"/>
      <c r="Z2592" s="71">
        <f t="shared" si="321"/>
        <v>5000000</v>
      </c>
      <c r="AA2592" s="67" t="s">
        <v>80</v>
      </c>
      <c r="AB2592" s="67"/>
      <c r="AC2592" s="67"/>
      <c r="AD2592" s="67">
        <v>2079</v>
      </c>
      <c r="AE2592" s="67"/>
      <c r="AF2592" s="67"/>
      <c r="AG2592" s="67" t="s">
        <v>81</v>
      </c>
      <c r="AH2592" s="34">
        <f t="shared" si="322"/>
        <v>5000000</v>
      </c>
      <c r="AI2592" s="67" t="s">
        <v>82</v>
      </c>
      <c r="AJ2592" s="66"/>
      <c r="AK2592" s="66" t="s">
        <v>958</v>
      </c>
      <c r="AL2592" s="67"/>
    </row>
    <row r="2593" spans="1:38" ht="11.25" customHeight="1">
      <c r="A2593" s="4">
        <v>6707</v>
      </c>
      <c r="B2593" s="67" t="s">
        <v>83</v>
      </c>
      <c r="C2593" s="67" t="s">
        <v>83</v>
      </c>
      <c r="D2593" s="67" t="s">
        <v>72</v>
      </c>
      <c r="E2593" s="68">
        <v>44495</v>
      </c>
      <c r="F2593" s="68">
        <v>44495</v>
      </c>
      <c r="G2593" s="68" t="s">
        <v>73</v>
      </c>
      <c r="H2593" s="67" t="s">
        <v>21</v>
      </c>
      <c r="I2593" s="67">
        <v>14</v>
      </c>
      <c r="J2593" s="67" t="s">
        <v>74</v>
      </c>
      <c r="K2593" s="67"/>
      <c r="L2593" s="67" t="s">
        <v>958</v>
      </c>
      <c r="M2593" s="66" t="s">
        <v>8179</v>
      </c>
      <c r="N2593" s="67" t="s">
        <v>8180</v>
      </c>
      <c r="O2593" s="67" t="s">
        <v>8181</v>
      </c>
      <c r="P2593" s="68">
        <v>44473</v>
      </c>
      <c r="Q2593" s="71">
        <v>5550000</v>
      </c>
      <c r="R2593" s="71"/>
      <c r="S2593" s="71">
        <v>5550000</v>
      </c>
      <c r="T2593" s="67" t="s">
        <v>79</v>
      </c>
      <c r="U2593" s="67">
        <v>2384</v>
      </c>
      <c r="V2593" s="68">
        <v>44495</v>
      </c>
      <c r="W2593" s="68">
        <v>44498</v>
      </c>
      <c r="X2593" s="71">
        <f t="shared" si="320"/>
        <v>5550000</v>
      </c>
      <c r="Y2593" s="71"/>
      <c r="Z2593" s="71">
        <f t="shared" si="321"/>
        <v>5550000</v>
      </c>
      <c r="AA2593" s="67" t="s">
        <v>80</v>
      </c>
      <c r="AB2593" s="67"/>
      <c r="AC2593" s="67"/>
      <c r="AD2593" s="67">
        <v>2135</v>
      </c>
      <c r="AE2593" s="67"/>
      <c r="AF2593" s="67"/>
      <c r="AG2593" s="67" t="s">
        <v>81</v>
      </c>
      <c r="AH2593" s="34">
        <f t="shared" si="322"/>
        <v>5550000</v>
      </c>
      <c r="AI2593" s="67" t="s">
        <v>82</v>
      </c>
      <c r="AJ2593" s="66"/>
      <c r="AK2593" s="66" t="s">
        <v>958</v>
      </c>
      <c r="AL2593" s="67"/>
    </row>
    <row r="2594" spans="1:38" ht="11.25" customHeight="1">
      <c r="A2594" s="4">
        <v>6708</v>
      </c>
      <c r="B2594" s="67" t="s">
        <v>83</v>
      </c>
      <c r="C2594" s="67" t="s">
        <v>83</v>
      </c>
      <c r="D2594" s="67" t="s">
        <v>72</v>
      </c>
      <c r="E2594" s="68">
        <v>44495</v>
      </c>
      <c r="F2594" s="68">
        <v>44495</v>
      </c>
      <c r="G2594" s="68" t="s">
        <v>73</v>
      </c>
      <c r="H2594" s="67" t="s">
        <v>21</v>
      </c>
      <c r="I2594" s="67">
        <v>14</v>
      </c>
      <c r="J2594" s="67" t="s">
        <v>74</v>
      </c>
      <c r="K2594" s="67"/>
      <c r="L2594" s="67" t="s">
        <v>958</v>
      </c>
      <c r="M2594" s="66" t="s">
        <v>8182</v>
      </c>
      <c r="N2594" s="67" t="s">
        <v>8183</v>
      </c>
      <c r="O2594" s="67" t="s">
        <v>8184</v>
      </c>
      <c r="P2594" s="68">
        <v>44473</v>
      </c>
      <c r="Q2594" s="71">
        <v>6200000</v>
      </c>
      <c r="R2594" s="71"/>
      <c r="S2594" s="71">
        <v>6200000</v>
      </c>
      <c r="T2594" s="67" t="s">
        <v>79</v>
      </c>
      <c r="U2594" s="67">
        <v>2386</v>
      </c>
      <c r="V2594" s="68">
        <v>44498</v>
      </c>
      <c r="W2594" s="68">
        <v>44498</v>
      </c>
      <c r="X2594" s="71">
        <f t="shared" si="320"/>
        <v>6200000</v>
      </c>
      <c r="Y2594" s="71"/>
      <c r="Z2594" s="71">
        <f t="shared" si="321"/>
        <v>6200000</v>
      </c>
      <c r="AA2594" s="67" t="s">
        <v>80</v>
      </c>
      <c r="AB2594" s="67"/>
      <c r="AC2594" s="67"/>
      <c r="AD2594" s="67">
        <v>2134</v>
      </c>
      <c r="AE2594" s="67"/>
      <c r="AF2594" s="67"/>
      <c r="AG2594" s="67" t="s">
        <v>81</v>
      </c>
      <c r="AH2594" s="34">
        <f t="shared" si="322"/>
        <v>6200000</v>
      </c>
      <c r="AI2594" s="67" t="s">
        <v>82</v>
      </c>
      <c r="AJ2594" s="66"/>
      <c r="AK2594" s="66" t="s">
        <v>958</v>
      </c>
      <c r="AL2594" s="67"/>
    </row>
    <row r="2595" spans="1:38" ht="11.25" customHeight="1">
      <c r="A2595" s="4">
        <v>6709</v>
      </c>
      <c r="B2595" s="67" t="s">
        <v>83</v>
      </c>
      <c r="C2595" s="67" t="s">
        <v>83</v>
      </c>
      <c r="D2595" s="67" t="s">
        <v>72</v>
      </c>
      <c r="E2595" s="68">
        <v>44495</v>
      </c>
      <c r="F2595" s="68">
        <v>44495</v>
      </c>
      <c r="G2595" s="68" t="s">
        <v>73</v>
      </c>
      <c r="H2595" s="67" t="s">
        <v>21</v>
      </c>
      <c r="I2595" s="67">
        <v>14</v>
      </c>
      <c r="J2595" s="67" t="s">
        <v>74</v>
      </c>
      <c r="K2595" s="67"/>
      <c r="L2595" s="67" t="s">
        <v>958</v>
      </c>
      <c r="M2595" s="66" t="s">
        <v>8185</v>
      </c>
      <c r="N2595" s="67" t="s">
        <v>8186</v>
      </c>
      <c r="O2595" s="67" t="s">
        <v>8187</v>
      </c>
      <c r="P2595" s="68">
        <v>44473</v>
      </c>
      <c r="Q2595" s="71">
        <v>6300000</v>
      </c>
      <c r="R2595" s="71"/>
      <c r="S2595" s="71">
        <v>6300000</v>
      </c>
      <c r="T2595" s="67" t="s">
        <v>79</v>
      </c>
      <c r="U2595" s="67">
        <v>2392</v>
      </c>
      <c r="V2595" s="68">
        <v>44498</v>
      </c>
      <c r="W2595" s="68">
        <v>44498</v>
      </c>
      <c r="X2595" s="71">
        <f t="shared" si="320"/>
        <v>6300000</v>
      </c>
      <c r="Y2595" s="71"/>
      <c r="Z2595" s="71">
        <f t="shared" si="321"/>
        <v>6300000</v>
      </c>
      <c r="AA2595" s="67" t="s">
        <v>80</v>
      </c>
      <c r="AB2595" s="67"/>
      <c r="AC2595" s="67"/>
      <c r="AD2595" s="67">
        <v>2138</v>
      </c>
      <c r="AE2595" s="67"/>
      <c r="AF2595" s="67"/>
      <c r="AG2595" s="67" t="s">
        <v>81</v>
      </c>
      <c r="AH2595" s="34">
        <f t="shared" si="322"/>
        <v>6300000</v>
      </c>
      <c r="AI2595" s="67" t="s">
        <v>82</v>
      </c>
      <c r="AJ2595" s="66"/>
      <c r="AK2595" s="66" t="s">
        <v>958</v>
      </c>
      <c r="AL2595" s="67"/>
    </row>
    <row r="2596" spans="1:38" ht="11.25" customHeight="1">
      <c r="A2596" s="4">
        <v>6710</v>
      </c>
      <c r="B2596" s="67" t="s">
        <v>83</v>
      </c>
      <c r="C2596" s="67" t="s">
        <v>83</v>
      </c>
      <c r="D2596" s="67" t="s">
        <v>72</v>
      </c>
      <c r="E2596" s="68">
        <v>44495</v>
      </c>
      <c r="F2596" s="68">
        <v>44495</v>
      </c>
      <c r="G2596" s="68" t="s">
        <v>73</v>
      </c>
      <c r="H2596" s="67" t="s">
        <v>21</v>
      </c>
      <c r="I2596" s="67">
        <v>14</v>
      </c>
      <c r="J2596" s="67" t="s">
        <v>74</v>
      </c>
      <c r="K2596" s="67"/>
      <c r="L2596" s="67" t="s">
        <v>958</v>
      </c>
      <c r="M2596" s="66" t="s">
        <v>8188</v>
      </c>
      <c r="N2596" s="67" t="s">
        <v>8189</v>
      </c>
      <c r="O2596" s="67" t="s">
        <v>8190</v>
      </c>
      <c r="P2596" s="68">
        <v>44473</v>
      </c>
      <c r="Q2596" s="71">
        <v>2250000</v>
      </c>
      <c r="R2596" s="71"/>
      <c r="S2596" s="71">
        <v>2250000</v>
      </c>
      <c r="T2596" s="67" t="s">
        <v>79</v>
      </c>
      <c r="U2596" s="67">
        <v>2393</v>
      </c>
      <c r="V2596" s="68">
        <v>44498</v>
      </c>
      <c r="W2596" s="68">
        <v>44498</v>
      </c>
      <c r="X2596" s="71">
        <f t="shared" si="320"/>
        <v>2250000</v>
      </c>
      <c r="Y2596" s="71"/>
      <c r="Z2596" s="71">
        <f t="shared" si="321"/>
        <v>2250000</v>
      </c>
      <c r="AA2596" s="67" t="s">
        <v>80</v>
      </c>
      <c r="AB2596" s="67"/>
      <c r="AC2596" s="67"/>
      <c r="AD2596" s="67">
        <v>2138</v>
      </c>
      <c r="AE2596" s="67"/>
      <c r="AF2596" s="67"/>
      <c r="AG2596" s="67" t="s">
        <v>81</v>
      </c>
      <c r="AH2596" s="34">
        <f t="shared" si="322"/>
        <v>2250000</v>
      </c>
      <c r="AI2596" s="67" t="s">
        <v>82</v>
      </c>
      <c r="AJ2596" s="66"/>
      <c r="AK2596" s="66" t="s">
        <v>958</v>
      </c>
      <c r="AL2596" s="67"/>
    </row>
    <row r="2597" spans="1:38" ht="11.25" customHeight="1">
      <c r="A2597" s="4">
        <v>6711</v>
      </c>
      <c r="B2597" s="67" t="s">
        <v>83</v>
      </c>
      <c r="C2597" s="67" t="s">
        <v>83</v>
      </c>
      <c r="D2597" s="67" t="s">
        <v>72</v>
      </c>
      <c r="E2597" s="68">
        <v>44495</v>
      </c>
      <c r="F2597" s="68">
        <v>44495</v>
      </c>
      <c r="G2597" s="68" t="s">
        <v>73</v>
      </c>
      <c r="H2597" s="67" t="s">
        <v>21</v>
      </c>
      <c r="I2597" s="67">
        <v>14</v>
      </c>
      <c r="J2597" s="67" t="s">
        <v>74</v>
      </c>
      <c r="K2597" s="67"/>
      <c r="L2597" s="67" t="s">
        <v>958</v>
      </c>
      <c r="M2597" s="66" t="s">
        <v>8191</v>
      </c>
      <c r="N2597" s="67" t="s">
        <v>8192</v>
      </c>
      <c r="O2597" s="67" t="s">
        <v>8193</v>
      </c>
      <c r="P2597" s="68">
        <v>44473</v>
      </c>
      <c r="Q2597" s="71">
        <v>2800000</v>
      </c>
      <c r="R2597" s="71"/>
      <c r="S2597" s="71">
        <v>2800000</v>
      </c>
      <c r="T2597" s="67" t="s">
        <v>79</v>
      </c>
      <c r="U2597" s="67">
        <v>2387</v>
      </c>
      <c r="V2597" s="68">
        <v>44498</v>
      </c>
      <c r="W2597" s="68">
        <v>44498</v>
      </c>
      <c r="X2597" s="71">
        <f t="shared" si="320"/>
        <v>2800000</v>
      </c>
      <c r="Y2597" s="71"/>
      <c r="Z2597" s="71">
        <f t="shared" si="321"/>
        <v>2800000</v>
      </c>
      <c r="AA2597" s="67" t="s">
        <v>80</v>
      </c>
      <c r="AB2597" s="67"/>
      <c r="AC2597" s="67"/>
      <c r="AD2597" s="67">
        <v>2143</v>
      </c>
      <c r="AE2597" s="67"/>
      <c r="AF2597" s="67"/>
      <c r="AG2597" s="67" t="s">
        <v>81</v>
      </c>
      <c r="AH2597" s="34">
        <f t="shared" si="322"/>
        <v>2800000</v>
      </c>
      <c r="AI2597" s="67" t="s">
        <v>82</v>
      </c>
      <c r="AJ2597" s="66"/>
      <c r="AK2597" s="66" t="s">
        <v>958</v>
      </c>
      <c r="AL2597" s="67"/>
    </row>
    <row r="2598" spans="1:38" ht="11.25" customHeight="1">
      <c r="A2598" s="4">
        <v>6712</v>
      </c>
      <c r="B2598" s="67" t="s">
        <v>83</v>
      </c>
      <c r="C2598" s="67" t="s">
        <v>83</v>
      </c>
      <c r="D2598" s="67" t="s">
        <v>72</v>
      </c>
      <c r="E2598" s="68">
        <v>44495</v>
      </c>
      <c r="F2598" s="68">
        <v>44495</v>
      </c>
      <c r="G2598" s="68" t="s">
        <v>73</v>
      </c>
      <c r="H2598" s="67" t="s">
        <v>21</v>
      </c>
      <c r="I2598" s="67">
        <v>14</v>
      </c>
      <c r="J2598" s="67" t="s">
        <v>74</v>
      </c>
      <c r="K2598" s="67"/>
      <c r="L2598" s="67" t="s">
        <v>958</v>
      </c>
      <c r="M2598" s="66" t="s">
        <v>8194</v>
      </c>
      <c r="N2598" s="67" t="s">
        <v>8195</v>
      </c>
      <c r="O2598" s="67" t="s">
        <v>8196</v>
      </c>
      <c r="P2598" s="68">
        <v>44473</v>
      </c>
      <c r="Q2598" s="71">
        <v>4800000</v>
      </c>
      <c r="R2598" s="71"/>
      <c r="S2598" s="71">
        <v>4800000</v>
      </c>
      <c r="T2598" s="67" t="s">
        <v>79</v>
      </c>
      <c r="U2598" s="67">
        <v>2452</v>
      </c>
      <c r="V2598" s="68">
        <v>44498</v>
      </c>
      <c r="W2598" s="68">
        <v>44498</v>
      </c>
      <c r="X2598" s="71">
        <f t="shared" si="320"/>
        <v>4800000</v>
      </c>
      <c r="Y2598" s="71"/>
      <c r="Z2598" s="71">
        <f t="shared" si="321"/>
        <v>4800000</v>
      </c>
      <c r="AA2598" s="67" t="s">
        <v>80</v>
      </c>
      <c r="AB2598" s="67"/>
      <c r="AC2598" s="67"/>
      <c r="AD2598" s="67">
        <v>2524</v>
      </c>
      <c r="AE2598" s="67"/>
      <c r="AF2598" s="67"/>
      <c r="AG2598" s="67" t="s">
        <v>81</v>
      </c>
      <c r="AH2598" s="34">
        <f t="shared" si="322"/>
        <v>4800000</v>
      </c>
      <c r="AI2598" s="67" t="s">
        <v>82</v>
      </c>
      <c r="AJ2598" s="66"/>
      <c r="AK2598" s="66" t="s">
        <v>958</v>
      </c>
      <c r="AL2598" s="67"/>
    </row>
    <row r="2599" spans="1:38" ht="11.25" customHeight="1">
      <c r="A2599" s="4">
        <v>6713</v>
      </c>
      <c r="B2599" s="67" t="s">
        <v>83</v>
      </c>
      <c r="C2599" s="67" t="s">
        <v>83</v>
      </c>
      <c r="D2599" s="67" t="s">
        <v>72</v>
      </c>
      <c r="E2599" s="68">
        <v>44495</v>
      </c>
      <c r="F2599" s="68">
        <v>44495</v>
      </c>
      <c r="G2599" s="68" t="s">
        <v>73</v>
      </c>
      <c r="H2599" s="67" t="s">
        <v>21</v>
      </c>
      <c r="I2599" s="67">
        <v>14</v>
      </c>
      <c r="J2599" s="67" t="s">
        <v>74</v>
      </c>
      <c r="K2599" s="67"/>
      <c r="L2599" s="67" t="s">
        <v>958</v>
      </c>
      <c r="M2599" s="66" t="s">
        <v>8197</v>
      </c>
      <c r="N2599" s="67" t="s">
        <v>8198</v>
      </c>
      <c r="O2599" s="67" t="s">
        <v>8199</v>
      </c>
      <c r="P2599" s="68">
        <v>44473</v>
      </c>
      <c r="Q2599" s="71">
        <v>9800000</v>
      </c>
      <c r="R2599" s="71"/>
      <c r="S2599" s="71">
        <v>9800000</v>
      </c>
      <c r="T2599" s="67" t="s">
        <v>79</v>
      </c>
      <c r="U2599" s="67">
        <v>2451</v>
      </c>
      <c r="V2599" s="68">
        <v>44498</v>
      </c>
      <c r="W2599" s="68">
        <v>44498</v>
      </c>
      <c r="X2599" s="71">
        <f t="shared" ref="X2599:X2625" si="323">+S2599</f>
        <v>9800000</v>
      </c>
      <c r="Y2599" s="71"/>
      <c r="Z2599" s="71">
        <f t="shared" ref="Z2599:Z2625" si="324">SUM(X2599:Y2599)</f>
        <v>9800000</v>
      </c>
      <c r="AA2599" s="67" t="s">
        <v>80</v>
      </c>
      <c r="AB2599" s="67"/>
      <c r="AC2599" s="67"/>
      <c r="AD2599" s="67">
        <v>2525</v>
      </c>
      <c r="AE2599" s="67"/>
      <c r="AF2599" s="67"/>
      <c r="AG2599" s="67" t="s">
        <v>81</v>
      </c>
      <c r="AH2599" s="34">
        <f t="shared" ref="AH2599:AH2625" si="325">Z2599</f>
        <v>9800000</v>
      </c>
      <c r="AI2599" s="67" t="s">
        <v>82</v>
      </c>
      <c r="AJ2599" s="66"/>
      <c r="AK2599" s="66" t="s">
        <v>958</v>
      </c>
      <c r="AL2599" s="67"/>
    </row>
    <row r="2600" spans="1:38" ht="11.25" customHeight="1">
      <c r="A2600" s="4">
        <v>6714</v>
      </c>
      <c r="B2600" s="67" t="s">
        <v>83</v>
      </c>
      <c r="C2600" s="67" t="s">
        <v>83</v>
      </c>
      <c r="D2600" s="67" t="s">
        <v>72</v>
      </c>
      <c r="E2600" s="68">
        <v>44495</v>
      </c>
      <c r="F2600" s="68">
        <v>44495</v>
      </c>
      <c r="G2600" s="68" t="s">
        <v>73</v>
      </c>
      <c r="H2600" s="67" t="s">
        <v>21</v>
      </c>
      <c r="I2600" s="67">
        <v>14</v>
      </c>
      <c r="J2600" s="67" t="s">
        <v>74</v>
      </c>
      <c r="K2600" s="67"/>
      <c r="L2600" s="67" t="s">
        <v>958</v>
      </c>
      <c r="M2600" s="66" t="s">
        <v>8200</v>
      </c>
      <c r="N2600" s="67" t="s">
        <v>8201</v>
      </c>
      <c r="O2600" s="67" t="s">
        <v>8202</v>
      </c>
      <c r="P2600" s="68">
        <v>44473</v>
      </c>
      <c r="Q2600" s="71">
        <v>8200000</v>
      </c>
      <c r="R2600" s="71"/>
      <c r="S2600" s="71">
        <v>8200000</v>
      </c>
      <c r="T2600" s="67" t="s">
        <v>79</v>
      </c>
      <c r="U2600" s="67">
        <v>2453</v>
      </c>
      <c r="V2600" s="68">
        <v>44498</v>
      </c>
      <c r="W2600" s="68">
        <v>44498</v>
      </c>
      <c r="X2600" s="71">
        <f t="shared" si="323"/>
        <v>8200000</v>
      </c>
      <c r="Y2600" s="71"/>
      <c r="Z2600" s="71">
        <f t="shared" si="324"/>
        <v>8200000</v>
      </c>
      <c r="AA2600" s="67" t="s">
        <v>80</v>
      </c>
      <c r="AB2600" s="67"/>
      <c r="AC2600" s="67"/>
      <c r="AD2600" s="67">
        <v>2523</v>
      </c>
      <c r="AE2600" s="67"/>
      <c r="AF2600" s="67"/>
      <c r="AG2600" s="67" t="s">
        <v>81</v>
      </c>
      <c r="AH2600" s="34">
        <f t="shared" si="325"/>
        <v>8200000</v>
      </c>
      <c r="AI2600" s="67" t="s">
        <v>82</v>
      </c>
      <c r="AJ2600" s="66"/>
      <c r="AK2600" s="66" t="s">
        <v>958</v>
      </c>
      <c r="AL2600" s="67"/>
    </row>
    <row r="2601" spans="1:38" ht="11.25" customHeight="1">
      <c r="A2601" s="4">
        <v>6715</v>
      </c>
      <c r="B2601" s="67" t="s">
        <v>83</v>
      </c>
      <c r="C2601" s="67" t="s">
        <v>83</v>
      </c>
      <c r="D2601" s="67" t="s">
        <v>72</v>
      </c>
      <c r="E2601" s="68">
        <v>44495</v>
      </c>
      <c r="F2601" s="68">
        <v>44495</v>
      </c>
      <c r="G2601" s="68" t="s">
        <v>73</v>
      </c>
      <c r="H2601" s="67" t="s">
        <v>21</v>
      </c>
      <c r="I2601" s="67">
        <v>14</v>
      </c>
      <c r="J2601" s="67" t="s">
        <v>74</v>
      </c>
      <c r="K2601" s="67"/>
      <c r="L2601" s="67" t="s">
        <v>958</v>
      </c>
      <c r="M2601" s="66" t="s">
        <v>8203</v>
      </c>
      <c r="N2601" s="67" t="s">
        <v>8204</v>
      </c>
      <c r="O2601" s="67" t="s">
        <v>8205</v>
      </c>
      <c r="P2601" s="68">
        <v>44473</v>
      </c>
      <c r="Q2601" s="71">
        <v>10500000</v>
      </c>
      <c r="R2601" s="71"/>
      <c r="S2601" s="71">
        <v>10500000</v>
      </c>
      <c r="T2601" s="67" t="s">
        <v>79</v>
      </c>
      <c r="U2601" s="67">
        <v>2455</v>
      </c>
      <c r="V2601" s="68">
        <v>44498</v>
      </c>
      <c r="W2601" s="68">
        <v>44498</v>
      </c>
      <c r="X2601" s="71">
        <f t="shared" si="323"/>
        <v>10500000</v>
      </c>
      <c r="Y2601" s="71"/>
      <c r="Z2601" s="71">
        <f t="shared" si="324"/>
        <v>10500000</v>
      </c>
      <c r="AA2601" s="67" t="s">
        <v>80</v>
      </c>
      <c r="AB2601" s="67"/>
      <c r="AC2601" s="67"/>
      <c r="AD2601" s="67">
        <v>2527</v>
      </c>
      <c r="AE2601" s="67"/>
      <c r="AF2601" s="67"/>
      <c r="AG2601" s="67" t="s">
        <v>81</v>
      </c>
      <c r="AH2601" s="34">
        <f t="shared" si="325"/>
        <v>10500000</v>
      </c>
      <c r="AI2601" s="67" t="s">
        <v>82</v>
      </c>
      <c r="AJ2601" s="66"/>
      <c r="AK2601" s="66" t="s">
        <v>958</v>
      </c>
      <c r="AL2601" s="67"/>
    </row>
    <row r="2602" spans="1:38" ht="11.25" customHeight="1">
      <c r="A2602" s="4">
        <v>6716</v>
      </c>
      <c r="B2602" s="67" t="s">
        <v>83</v>
      </c>
      <c r="C2602" s="67" t="s">
        <v>83</v>
      </c>
      <c r="D2602" s="67" t="s">
        <v>72</v>
      </c>
      <c r="E2602" s="68">
        <v>44495</v>
      </c>
      <c r="F2602" s="68">
        <v>44495</v>
      </c>
      <c r="G2602" s="68" t="s">
        <v>73</v>
      </c>
      <c r="H2602" s="67" t="s">
        <v>21</v>
      </c>
      <c r="I2602" s="67">
        <v>14</v>
      </c>
      <c r="J2602" s="67" t="s">
        <v>74</v>
      </c>
      <c r="K2602" s="67"/>
      <c r="L2602" s="67" t="s">
        <v>958</v>
      </c>
      <c r="M2602" s="66" t="s">
        <v>8206</v>
      </c>
      <c r="N2602" s="67" t="s">
        <v>8207</v>
      </c>
      <c r="O2602" s="67" t="s">
        <v>8208</v>
      </c>
      <c r="P2602" s="68">
        <v>44473</v>
      </c>
      <c r="Q2602" s="71">
        <v>6900000</v>
      </c>
      <c r="R2602" s="71"/>
      <c r="S2602" s="71">
        <v>6900000</v>
      </c>
      <c r="T2602" s="67" t="s">
        <v>79</v>
      </c>
      <c r="U2602" s="67">
        <v>2454</v>
      </c>
      <c r="V2602" s="68">
        <v>44498</v>
      </c>
      <c r="W2602" s="68">
        <v>44498</v>
      </c>
      <c r="X2602" s="71">
        <f t="shared" si="323"/>
        <v>6900000</v>
      </c>
      <c r="Y2602" s="71"/>
      <c r="Z2602" s="71">
        <f t="shared" si="324"/>
        <v>6900000</v>
      </c>
      <c r="AA2602" s="67" t="s">
        <v>80</v>
      </c>
      <c r="AB2602" s="67"/>
      <c r="AC2602" s="67"/>
      <c r="AD2602" s="67">
        <v>2526</v>
      </c>
      <c r="AE2602" s="67"/>
      <c r="AF2602" s="67"/>
      <c r="AG2602" s="67" t="s">
        <v>81</v>
      </c>
      <c r="AH2602" s="34">
        <f t="shared" si="325"/>
        <v>6900000</v>
      </c>
      <c r="AI2602" s="67" t="s">
        <v>82</v>
      </c>
      <c r="AJ2602" s="66"/>
      <c r="AK2602" s="66" t="s">
        <v>958</v>
      </c>
      <c r="AL2602" s="67"/>
    </row>
    <row r="2603" spans="1:38" ht="11.25" customHeight="1">
      <c r="A2603" s="4">
        <v>6717</v>
      </c>
      <c r="B2603" s="67" t="s">
        <v>83</v>
      </c>
      <c r="C2603" s="67" t="s">
        <v>83</v>
      </c>
      <c r="D2603" s="67" t="s">
        <v>72</v>
      </c>
      <c r="E2603" s="68">
        <v>44495</v>
      </c>
      <c r="F2603" s="68">
        <v>44495</v>
      </c>
      <c r="G2603" s="68" t="s">
        <v>73</v>
      </c>
      <c r="H2603" s="67" t="s">
        <v>21</v>
      </c>
      <c r="I2603" s="67">
        <v>14</v>
      </c>
      <c r="J2603" s="67" t="s">
        <v>74</v>
      </c>
      <c r="K2603" s="67"/>
      <c r="L2603" s="67" t="s">
        <v>958</v>
      </c>
      <c r="M2603" s="66" t="s">
        <v>8209</v>
      </c>
      <c r="N2603" s="67" t="s">
        <v>8210</v>
      </c>
      <c r="O2603" s="67" t="s">
        <v>8211</v>
      </c>
      <c r="P2603" s="68">
        <v>44473</v>
      </c>
      <c r="Q2603" s="71">
        <v>1700000</v>
      </c>
      <c r="R2603" s="71"/>
      <c r="S2603" s="71">
        <v>1700000</v>
      </c>
      <c r="T2603" s="67" t="s">
        <v>79</v>
      </c>
      <c r="U2603" s="67">
        <v>2498</v>
      </c>
      <c r="V2603" s="68">
        <v>44498</v>
      </c>
      <c r="W2603" s="68">
        <v>44498</v>
      </c>
      <c r="X2603" s="71">
        <f t="shared" si="323"/>
        <v>1700000</v>
      </c>
      <c r="Y2603" s="71"/>
      <c r="Z2603" s="71">
        <f t="shared" si="324"/>
        <v>1700000</v>
      </c>
      <c r="AA2603" s="67" t="s">
        <v>80</v>
      </c>
      <c r="AB2603" s="67"/>
      <c r="AC2603" s="67"/>
      <c r="AD2603" s="67"/>
      <c r="AE2603" s="67"/>
      <c r="AF2603" s="67"/>
      <c r="AG2603" s="67" t="s">
        <v>81</v>
      </c>
      <c r="AH2603" s="34">
        <f t="shared" si="325"/>
        <v>1700000</v>
      </c>
      <c r="AI2603" s="67" t="s">
        <v>82</v>
      </c>
      <c r="AJ2603" s="66"/>
      <c r="AK2603" s="66" t="s">
        <v>958</v>
      </c>
      <c r="AL2603" s="67"/>
    </row>
    <row r="2604" spans="1:38" ht="11.25" customHeight="1">
      <c r="A2604" s="4">
        <v>6718</v>
      </c>
      <c r="B2604" s="67" t="s">
        <v>83</v>
      </c>
      <c r="C2604" s="67" t="s">
        <v>83</v>
      </c>
      <c r="D2604" s="67" t="s">
        <v>72</v>
      </c>
      <c r="E2604" s="68">
        <v>44495</v>
      </c>
      <c r="F2604" s="68">
        <v>44495</v>
      </c>
      <c r="G2604" s="68" t="s">
        <v>73</v>
      </c>
      <c r="H2604" s="67" t="s">
        <v>21</v>
      </c>
      <c r="I2604" s="67">
        <v>14</v>
      </c>
      <c r="J2604" s="67" t="s">
        <v>74</v>
      </c>
      <c r="K2604" s="67"/>
      <c r="L2604" s="67" t="s">
        <v>958</v>
      </c>
      <c r="M2604" s="66" t="s">
        <v>8212</v>
      </c>
      <c r="N2604" s="67" t="s">
        <v>8213</v>
      </c>
      <c r="O2604" s="67" t="s">
        <v>8214</v>
      </c>
      <c r="P2604" s="68">
        <v>44473</v>
      </c>
      <c r="Q2604" s="71">
        <v>1300000</v>
      </c>
      <c r="R2604" s="71"/>
      <c r="S2604" s="71">
        <v>1300000</v>
      </c>
      <c r="T2604" s="67" t="s">
        <v>79</v>
      </c>
      <c r="U2604" s="67">
        <v>2397</v>
      </c>
      <c r="V2604" s="68">
        <v>44495</v>
      </c>
      <c r="W2604" s="68">
        <v>44498</v>
      </c>
      <c r="X2604" s="71">
        <f t="shared" si="323"/>
        <v>1300000</v>
      </c>
      <c r="Y2604" s="71"/>
      <c r="Z2604" s="71">
        <f t="shared" si="324"/>
        <v>1300000</v>
      </c>
      <c r="AA2604" s="67" t="s">
        <v>80</v>
      </c>
      <c r="AB2604" s="67"/>
      <c r="AC2604" s="67"/>
      <c r="AD2604" s="67">
        <v>2084</v>
      </c>
      <c r="AE2604" s="67"/>
      <c r="AF2604" s="67"/>
      <c r="AG2604" s="67" t="s">
        <v>81</v>
      </c>
      <c r="AH2604" s="34">
        <f t="shared" si="325"/>
        <v>1300000</v>
      </c>
      <c r="AI2604" s="67" t="s">
        <v>82</v>
      </c>
      <c r="AJ2604" s="66"/>
      <c r="AK2604" s="66" t="s">
        <v>958</v>
      </c>
      <c r="AL2604" s="67"/>
    </row>
    <row r="2605" spans="1:38" ht="11.25" customHeight="1">
      <c r="A2605" s="4">
        <v>6719</v>
      </c>
      <c r="B2605" s="67" t="s">
        <v>83</v>
      </c>
      <c r="C2605" s="67" t="s">
        <v>83</v>
      </c>
      <c r="D2605" s="67" t="s">
        <v>72</v>
      </c>
      <c r="E2605" s="68">
        <v>44495</v>
      </c>
      <c r="F2605" s="68">
        <v>44495</v>
      </c>
      <c r="G2605" s="68" t="s">
        <v>73</v>
      </c>
      <c r="H2605" s="67" t="s">
        <v>21</v>
      </c>
      <c r="I2605" s="67">
        <v>14</v>
      </c>
      <c r="J2605" s="67" t="s">
        <v>74</v>
      </c>
      <c r="K2605" s="67"/>
      <c r="L2605" s="67" t="s">
        <v>958</v>
      </c>
      <c r="M2605" s="66" t="s">
        <v>8215</v>
      </c>
      <c r="N2605" s="67" t="s">
        <v>8216</v>
      </c>
      <c r="O2605" s="67" t="s">
        <v>8217</v>
      </c>
      <c r="P2605" s="68">
        <v>44473</v>
      </c>
      <c r="Q2605" s="71">
        <v>2695000</v>
      </c>
      <c r="R2605" s="71"/>
      <c r="S2605" s="71">
        <v>2695000</v>
      </c>
      <c r="T2605" s="67" t="s">
        <v>79</v>
      </c>
      <c r="U2605" s="67">
        <v>2399</v>
      </c>
      <c r="V2605" s="68">
        <v>44495</v>
      </c>
      <c r="W2605" s="68">
        <v>44498</v>
      </c>
      <c r="X2605" s="71">
        <f t="shared" si="323"/>
        <v>2695000</v>
      </c>
      <c r="Y2605" s="71"/>
      <c r="Z2605" s="71">
        <f t="shared" si="324"/>
        <v>2695000</v>
      </c>
      <c r="AA2605" s="67" t="s">
        <v>80</v>
      </c>
      <c r="AB2605" s="67"/>
      <c r="AC2605" s="67"/>
      <c r="AD2605" s="67">
        <v>2086</v>
      </c>
      <c r="AE2605" s="67"/>
      <c r="AF2605" s="67"/>
      <c r="AG2605" s="67" t="s">
        <v>81</v>
      </c>
      <c r="AH2605" s="34">
        <f t="shared" si="325"/>
        <v>2695000</v>
      </c>
      <c r="AI2605" s="67" t="s">
        <v>82</v>
      </c>
      <c r="AJ2605" s="66"/>
      <c r="AK2605" s="66" t="s">
        <v>958</v>
      </c>
      <c r="AL2605" s="67"/>
    </row>
    <row r="2606" spans="1:38" ht="11.25" customHeight="1">
      <c r="A2606" s="4">
        <v>6720</v>
      </c>
      <c r="B2606" s="67" t="s">
        <v>83</v>
      </c>
      <c r="C2606" s="67" t="s">
        <v>83</v>
      </c>
      <c r="D2606" s="67" t="s">
        <v>72</v>
      </c>
      <c r="E2606" s="68">
        <v>44495</v>
      </c>
      <c r="F2606" s="68">
        <v>44495</v>
      </c>
      <c r="G2606" s="68" t="s">
        <v>73</v>
      </c>
      <c r="H2606" s="67" t="s">
        <v>21</v>
      </c>
      <c r="I2606" s="67">
        <v>14</v>
      </c>
      <c r="J2606" s="67" t="s">
        <v>74</v>
      </c>
      <c r="K2606" s="67"/>
      <c r="L2606" s="67" t="s">
        <v>958</v>
      </c>
      <c r="M2606" s="66" t="s">
        <v>8218</v>
      </c>
      <c r="N2606" s="67" t="s">
        <v>8219</v>
      </c>
      <c r="O2606" s="67" t="s">
        <v>8220</v>
      </c>
      <c r="P2606" s="68">
        <v>44473</v>
      </c>
      <c r="Q2606" s="71">
        <v>1910000</v>
      </c>
      <c r="R2606" s="71"/>
      <c r="S2606" s="71">
        <v>1910000</v>
      </c>
      <c r="T2606" s="67" t="s">
        <v>79</v>
      </c>
      <c r="U2606" s="67">
        <v>2396</v>
      </c>
      <c r="V2606" s="68">
        <v>44495</v>
      </c>
      <c r="W2606" s="68">
        <v>44498</v>
      </c>
      <c r="X2606" s="71">
        <f t="shared" si="323"/>
        <v>1910000</v>
      </c>
      <c r="Y2606" s="71"/>
      <c r="Z2606" s="71">
        <f t="shared" si="324"/>
        <v>1910000</v>
      </c>
      <c r="AA2606" s="67" t="s">
        <v>80</v>
      </c>
      <c r="AB2606" s="67"/>
      <c r="AC2606" s="67"/>
      <c r="AD2606" s="67">
        <v>2086</v>
      </c>
      <c r="AE2606" s="67"/>
      <c r="AF2606" s="67"/>
      <c r="AG2606" s="67" t="s">
        <v>81</v>
      </c>
      <c r="AH2606" s="34">
        <f t="shared" si="325"/>
        <v>1910000</v>
      </c>
      <c r="AI2606" s="67" t="s">
        <v>82</v>
      </c>
      <c r="AJ2606" s="66"/>
      <c r="AK2606" s="66" t="s">
        <v>958</v>
      </c>
      <c r="AL2606" s="67"/>
    </row>
    <row r="2607" spans="1:38" ht="11.25" customHeight="1">
      <c r="A2607" s="4">
        <v>6721</v>
      </c>
      <c r="B2607" s="67" t="s">
        <v>134</v>
      </c>
      <c r="C2607" s="67" t="s">
        <v>134</v>
      </c>
      <c r="D2607" s="67" t="s">
        <v>72</v>
      </c>
      <c r="E2607" s="68">
        <v>44495</v>
      </c>
      <c r="F2607" s="68">
        <v>44495</v>
      </c>
      <c r="G2607" s="68" t="s">
        <v>91</v>
      </c>
      <c r="H2607" s="67" t="s">
        <v>2</v>
      </c>
      <c r="I2607" s="67">
        <v>3.14</v>
      </c>
      <c r="J2607" s="67" t="s">
        <v>74</v>
      </c>
      <c r="K2607" s="67"/>
      <c r="L2607" s="66" t="s">
        <v>136</v>
      </c>
      <c r="M2607" s="66" t="s">
        <v>8221</v>
      </c>
      <c r="N2607" s="67" t="s">
        <v>8222</v>
      </c>
      <c r="O2607" s="67" t="s">
        <v>8223</v>
      </c>
      <c r="P2607" s="68">
        <v>44350</v>
      </c>
      <c r="Q2607" s="71">
        <v>7597038.5700000003</v>
      </c>
      <c r="R2607" s="71"/>
      <c r="S2607" s="71">
        <v>7597038.5700000003</v>
      </c>
      <c r="T2607" s="67" t="s">
        <v>79</v>
      </c>
      <c r="U2607" s="67">
        <v>2350</v>
      </c>
      <c r="V2607" s="68">
        <v>44497</v>
      </c>
      <c r="W2607" s="68">
        <v>44498</v>
      </c>
      <c r="X2607" s="71">
        <f t="shared" si="323"/>
        <v>7597038.5700000003</v>
      </c>
      <c r="Y2607" s="71"/>
      <c r="Z2607" s="71">
        <f t="shared" si="324"/>
        <v>7597038.5700000003</v>
      </c>
      <c r="AA2607" s="67" t="s">
        <v>80</v>
      </c>
      <c r="AB2607" s="67"/>
      <c r="AC2607" s="67"/>
      <c r="AD2607" s="67">
        <v>1772</v>
      </c>
      <c r="AE2607" s="67"/>
      <c r="AF2607" s="67"/>
      <c r="AG2607" s="67" t="s">
        <v>81</v>
      </c>
      <c r="AH2607" s="34">
        <f t="shared" si="325"/>
        <v>7597038.5700000003</v>
      </c>
      <c r="AI2607" s="67" t="s">
        <v>82</v>
      </c>
      <c r="AJ2607" s="66"/>
      <c r="AK2607" s="66" t="s">
        <v>136</v>
      </c>
      <c r="AL2607" s="67"/>
    </row>
    <row r="2608" spans="1:38" ht="11.25" customHeight="1">
      <c r="A2608" s="4">
        <v>6722</v>
      </c>
      <c r="B2608" s="67" t="s">
        <v>134</v>
      </c>
      <c r="C2608" s="67" t="s">
        <v>134</v>
      </c>
      <c r="D2608" s="67" t="s">
        <v>72</v>
      </c>
      <c r="E2608" s="68">
        <v>44495</v>
      </c>
      <c r="F2608" s="68">
        <v>44495</v>
      </c>
      <c r="G2608" s="68" t="s">
        <v>91</v>
      </c>
      <c r="H2608" s="67" t="s">
        <v>2</v>
      </c>
      <c r="I2608" s="67">
        <v>3.14</v>
      </c>
      <c r="J2608" s="67" t="s">
        <v>74</v>
      </c>
      <c r="K2608" s="67"/>
      <c r="L2608" s="66" t="s">
        <v>136</v>
      </c>
      <c r="M2608" s="66" t="s">
        <v>8224</v>
      </c>
      <c r="N2608" s="67" t="s">
        <v>8225</v>
      </c>
      <c r="O2608" s="67" t="s">
        <v>8226</v>
      </c>
      <c r="P2608" s="68">
        <v>44350</v>
      </c>
      <c r="Q2608" s="71">
        <v>5850111.4800000004</v>
      </c>
      <c r="R2608" s="71"/>
      <c r="S2608" s="71">
        <v>5850111.4800000004</v>
      </c>
      <c r="T2608" s="67" t="s">
        <v>79</v>
      </c>
      <c r="U2608" s="67">
        <v>2353</v>
      </c>
      <c r="V2608" s="68">
        <v>44497</v>
      </c>
      <c r="W2608" s="68">
        <v>44498</v>
      </c>
      <c r="X2608" s="71">
        <f t="shared" si="323"/>
        <v>5850111.4800000004</v>
      </c>
      <c r="Y2608" s="71"/>
      <c r="Z2608" s="71">
        <f t="shared" si="324"/>
        <v>5850111.4800000004</v>
      </c>
      <c r="AA2608" s="67" t="s">
        <v>80</v>
      </c>
      <c r="AB2608" s="67"/>
      <c r="AC2608" s="67"/>
      <c r="AD2608" s="67">
        <v>1773</v>
      </c>
      <c r="AE2608" s="67"/>
      <c r="AF2608" s="67"/>
      <c r="AG2608" s="67" t="s">
        <v>81</v>
      </c>
      <c r="AH2608" s="34">
        <f t="shared" si="325"/>
        <v>5850111.4800000004</v>
      </c>
      <c r="AI2608" s="67" t="s">
        <v>82</v>
      </c>
      <c r="AJ2608" s="66"/>
      <c r="AK2608" s="66" t="s">
        <v>136</v>
      </c>
      <c r="AL2608" s="67"/>
    </row>
    <row r="2609" spans="1:38" ht="11.25" customHeight="1">
      <c r="A2609" s="4">
        <v>6723</v>
      </c>
      <c r="B2609" s="67" t="s">
        <v>134</v>
      </c>
      <c r="C2609" s="67" t="s">
        <v>134</v>
      </c>
      <c r="D2609" s="67" t="s">
        <v>72</v>
      </c>
      <c r="E2609" s="68">
        <v>44495</v>
      </c>
      <c r="F2609" s="68">
        <v>44495</v>
      </c>
      <c r="G2609" s="68" t="s">
        <v>91</v>
      </c>
      <c r="H2609" s="67" t="s">
        <v>2</v>
      </c>
      <c r="I2609" s="67">
        <v>3.14</v>
      </c>
      <c r="J2609" s="67" t="s">
        <v>74</v>
      </c>
      <c r="K2609" s="67"/>
      <c r="L2609" s="66" t="s">
        <v>136</v>
      </c>
      <c r="M2609" s="66" t="s">
        <v>8227</v>
      </c>
      <c r="N2609" s="67" t="s">
        <v>8228</v>
      </c>
      <c r="O2609" s="67" t="s">
        <v>8229</v>
      </c>
      <c r="P2609" s="68">
        <v>44350</v>
      </c>
      <c r="Q2609" s="71">
        <v>6626706.4000000004</v>
      </c>
      <c r="R2609" s="71"/>
      <c r="S2609" s="71">
        <v>6626706.4000000004</v>
      </c>
      <c r="T2609" s="67" t="s">
        <v>79</v>
      </c>
      <c r="U2609" s="67">
        <v>2354</v>
      </c>
      <c r="V2609" s="68">
        <v>44497</v>
      </c>
      <c r="W2609" s="68">
        <v>44498</v>
      </c>
      <c r="X2609" s="71">
        <f t="shared" si="323"/>
        <v>6626706.4000000004</v>
      </c>
      <c r="Y2609" s="71"/>
      <c r="Z2609" s="71">
        <f t="shared" si="324"/>
        <v>6626706.4000000004</v>
      </c>
      <c r="AA2609" s="67" t="s">
        <v>80</v>
      </c>
      <c r="AB2609" s="67"/>
      <c r="AC2609" s="67"/>
      <c r="AD2609" s="67">
        <v>1774</v>
      </c>
      <c r="AE2609" s="67"/>
      <c r="AF2609" s="67"/>
      <c r="AG2609" s="67" t="s">
        <v>81</v>
      </c>
      <c r="AH2609" s="34">
        <f t="shared" si="325"/>
        <v>6626706.4000000004</v>
      </c>
      <c r="AI2609" s="67" t="s">
        <v>82</v>
      </c>
      <c r="AJ2609" s="66"/>
      <c r="AK2609" s="66" t="s">
        <v>136</v>
      </c>
      <c r="AL2609" s="67"/>
    </row>
    <row r="2610" spans="1:38" ht="11.25" customHeight="1">
      <c r="A2610" s="4">
        <v>6724</v>
      </c>
      <c r="B2610" s="67" t="s">
        <v>134</v>
      </c>
      <c r="C2610" s="67" t="s">
        <v>134</v>
      </c>
      <c r="D2610" s="67" t="s">
        <v>72</v>
      </c>
      <c r="E2610" s="68">
        <v>44495</v>
      </c>
      <c r="F2610" s="68">
        <v>44495</v>
      </c>
      <c r="G2610" s="68" t="s">
        <v>91</v>
      </c>
      <c r="H2610" s="67" t="s">
        <v>2</v>
      </c>
      <c r="I2610" s="67">
        <v>3.14</v>
      </c>
      <c r="J2610" s="67" t="s">
        <v>74</v>
      </c>
      <c r="K2610" s="67"/>
      <c r="L2610" s="66" t="s">
        <v>136</v>
      </c>
      <c r="M2610" s="66" t="s">
        <v>8230</v>
      </c>
      <c r="N2610" s="67" t="s">
        <v>8231</v>
      </c>
      <c r="O2610" s="67" t="s">
        <v>8232</v>
      </c>
      <c r="P2610" s="68">
        <v>44350</v>
      </c>
      <c r="Q2610" s="71">
        <v>5072421.7300000004</v>
      </c>
      <c r="R2610" s="71"/>
      <c r="S2610" s="71">
        <v>5072421.7300000004</v>
      </c>
      <c r="T2610" s="67" t="s">
        <v>79</v>
      </c>
      <c r="U2610" s="67">
        <v>2355</v>
      </c>
      <c r="V2610" s="68">
        <v>44497</v>
      </c>
      <c r="W2610" s="68">
        <v>44498</v>
      </c>
      <c r="X2610" s="71">
        <f t="shared" si="323"/>
        <v>5072421.7300000004</v>
      </c>
      <c r="Y2610" s="71"/>
      <c r="Z2610" s="71">
        <f t="shared" si="324"/>
        <v>5072421.7300000004</v>
      </c>
      <c r="AA2610" s="67" t="s">
        <v>80</v>
      </c>
      <c r="AB2610" s="67"/>
      <c r="AC2610" s="67"/>
      <c r="AD2610" s="67">
        <v>1775</v>
      </c>
      <c r="AE2610" s="67"/>
      <c r="AF2610" s="67"/>
      <c r="AG2610" s="67" t="s">
        <v>81</v>
      </c>
      <c r="AH2610" s="34">
        <f t="shared" si="325"/>
        <v>5072421.7300000004</v>
      </c>
      <c r="AI2610" s="67" t="s">
        <v>82</v>
      </c>
      <c r="AJ2610" s="66"/>
      <c r="AK2610" s="66" t="s">
        <v>136</v>
      </c>
      <c r="AL2610" s="67"/>
    </row>
    <row r="2611" spans="1:38" ht="11.25" customHeight="1">
      <c r="A2611" s="4">
        <v>6725</v>
      </c>
      <c r="B2611" s="67" t="s">
        <v>134</v>
      </c>
      <c r="C2611" s="67" t="s">
        <v>134</v>
      </c>
      <c r="D2611" s="67" t="s">
        <v>72</v>
      </c>
      <c r="E2611" s="68">
        <v>44495</v>
      </c>
      <c r="F2611" s="68">
        <v>44495</v>
      </c>
      <c r="G2611" s="68" t="s">
        <v>91</v>
      </c>
      <c r="H2611" s="67" t="s">
        <v>2</v>
      </c>
      <c r="I2611" s="67">
        <v>3.14</v>
      </c>
      <c r="J2611" s="67" t="s">
        <v>74</v>
      </c>
      <c r="K2611" s="67"/>
      <c r="L2611" s="66" t="s">
        <v>136</v>
      </c>
      <c r="M2611" s="66" t="s">
        <v>8233</v>
      </c>
      <c r="N2611" s="67" t="s">
        <v>8234</v>
      </c>
      <c r="O2611" s="67" t="s">
        <v>8235</v>
      </c>
      <c r="P2611" s="68">
        <v>44350</v>
      </c>
      <c r="Q2611" s="71">
        <v>2076415.51</v>
      </c>
      <c r="R2611" s="71"/>
      <c r="S2611" s="71">
        <v>2076415.51</v>
      </c>
      <c r="T2611" s="67" t="s">
        <v>79</v>
      </c>
      <c r="U2611" s="67">
        <v>2347</v>
      </c>
      <c r="V2611" s="68">
        <v>44497</v>
      </c>
      <c r="W2611" s="68">
        <v>44498</v>
      </c>
      <c r="X2611" s="71">
        <f t="shared" si="323"/>
        <v>2076415.51</v>
      </c>
      <c r="Y2611" s="71"/>
      <c r="Z2611" s="71">
        <f t="shared" si="324"/>
        <v>2076415.51</v>
      </c>
      <c r="AA2611" s="67" t="s">
        <v>80</v>
      </c>
      <c r="AB2611" s="67"/>
      <c r="AC2611" s="67"/>
      <c r="AD2611" s="67">
        <v>1770</v>
      </c>
      <c r="AE2611" s="67"/>
      <c r="AF2611" s="67"/>
      <c r="AG2611" s="67" t="s">
        <v>81</v>
      </c>
      <c r="AH2611" s="34">
        <f t="shared" si="325"/>
        <v>2076415.51</v>
      </c>
      <c r="AI2611" s="67" t="s">
        <v>82</v>
      </c>
      <c r="AJ2611" s="66"/>
      <c r="AK2611" s="66" t="s">
        <v>136</v>
      </c>
      <c r="AL2611" s="67"/>
    </row>
    <row r="2612" spans="1:38" ht="11.25" customHeight="1">
      <c r="A2612" s="4">
        <v>6726</v>
      </c>
      <c r="B2612" s="67" t="s">
        <v>134</v>
      </c>
      <c r="C2612" s="67" t="s">
        <v>134</v>
      </c>
      <c r="D2612" s="67" t="s">
        <v>72</v>
      </c>
      <c r="E2612" s="68">
        <v>44495</v>
      </c>
      <c r="F2612" s="68">
        <v>44495</v>
      </c>
      <c r="G2612" s="68" t="s">
        <v>91</v>
      </c>
      <c r="H2612" s="67" t="s">
        <v>2</v>
      </c>
      <c r="I2612" s="67">
        <v>3.14</v>
      </c>
      <c r="J2612" s="67" t="s">
        <v>74</v>
      </c>
      <c r="K2612" s="67"/>
      <c r="L2612" s="66" t="s">
        <v>136</v>
      </c>
      <c r="M2612" s="66" t="s">
        <v>8236</v>
      </c>
      <c r="N2612" s="67" t="s">
        <v>8237</v>
      </c>
      <c r="O2612" s="67" t="s">
        <v>8238</v>
      </c>
      <c r="P2612" s="68">
        <v>44350</v>
      </c>
      <c r="Q2612" s="71">
        <v>5598866.1200000001</v>
      </c>
      <c r="R2612" s="71"/>
      <c r="S2612" s="71">
        <v>5598866.1200000001</v>
      </c>
      <c r="T2612" s="67" t="s">
        <v>79</v>
      </c>
      <c r="U2612" s="67">
        <v>2356</v>
      </c>
      <c r="V2612" s="68">
        <v>44497</v>
      </c>
      <c r="W2612" s="68">
        <v>44498</v>
      </c>
      <c r="X2612" s="71">
        <f t="shared" si="323"/>
        <v>5598866.1200000001</v>
      </c>
      <c r="Y2612" s="71"/>
      <c r="Z2612" s="71">
        <f t="shared" si="324"/>
        <v>5598866.1200000001</v>
      </c>
      <c r="AA2612" s="67" t="s">
        <v>80</v>
      </c>
      <c r="AB2612" s="67"/>
      <c r="AC2612" s="67"/>
      <c r="AD2612" s="67">
        <v>1776</v>
      </c>
      <c r="AE2612" s="67"/>
      <c r="AF2612" s="67"/>
      <c r="AG2612" s="67" t="s">
        <v>81</v>
      </c>
      <c r="AH2612" s="34">
        <f t="shared" si="325"/>
        <v>5598866.1200000001</v>
      </c>
      <c r="AI2612" s="67" t="s">
        <v>82</v>
      </c>
      <c r="AJ2612" s="66"/>
      <c r="AK2612" s="66" t="s">
        <v>136</v>
      </c>
      <c r="AL2612" s="67"/>
    </row>
    <row r="2613" spans="1:38" ht="11.25" customHeight="1">
      <c r="A2613" s="4">
        <v>6727</v>
      </c>
      <c r="B2613" s="67" t="s">
        <v>685</v>
      </c>
      <c r="C2613" s="67" t="s">
        <v>685</v>
      </c>
      <c r="D2613" s="67" t="s">
        <v>72</v>
      </c>
      <c r="E2613" s="68">
        <v>44495</v>
      </c>
      <c r="F2613" s="68">
        <v>44495</v>
      </c>
      <c r="G2613" s="68" t="s">
        <v>73</v>
      </c>
      <c r="H2613" s="67" t="s">
        <v>21</v>
      </c>
      <c r="I2613" s="67">
        <v>14</v>
      </c>
      <c r="J2613" s="67" t="s">
        <v>74</v>
      </c>
      <c r="K2613" s="67"/>
      <c r="L2613" s="67" t="s">
        <v>686</v>
      </c>
      <c r="M2613" s="66" t="s">
        <v>8239</v>
      </c>
      <c r="N2613" s="67" t="s">
        <v>8240</v>
      </c>
      <c r="O2613" s="67" t="s">
        <v>8241</v>
      </c>
      <c r="P2613" s="68">
        <v>44480</v>
      </c>
      <c r="Q2613" s="71">
        <v>4519987</v>
      </c>
      <c r="R2613" s="71"/>
      <c r="S2613" s="71">
        <v>4519987</v>
      </c>
      <c r="T2613" s="67" t="s">
        <v>79</v>
      </c>
      <c r="U2613" s="67">
        <v>2372</v>
      </c>
      <c r="V2613" s="68">
        <v>44497</v>
      </c>
      <c r="W2613" s="68">
        <v>44498</v>
      </c>
      <c r="X2613" s="71">
        <f t="shared" si="323"/>
        <v>4519987</v>
      </c>
      <c r="Y2613" s="71"/>
      <c r="Z2613" s="71">
        <f t="shared" si="324"/>
        <v>4519987</v>
      </c>
      <c r="AA2613" s="67" t="s">
        <v>80</v>
      </c>
      <c r="AB2613" s="67"/>
      <c r="AC2613" s="67"/>
      <c r="AD2613" s="67"/>
      <c r="AE2613" s="67"/>
      <c r="AF2613" s="67"/>
      <c r="AG2613" s="67" t="s">
        <v>81</v>
      </c>
      <c r="AH2613" s="34">
        <f t="shared" si="325"/>
        <v>4519987</v>
      </c>
      <c r="AI2613" s="67" t="s">
        <v>82</v>
      </c>
      <c r="AJ2613" s="66"/>
      <c r="AK2613" s="66" t="s">
        <v>686</v>
      </c>
      <c r="AL2613" s="67"/>
    </row>
    <row r="2614" spans="1:38" ht="11.25" customHeight="1">
      <c r="A2614" s="4">
        <v>6728</v>
      </c>
      <c r="B2614" s="67" t="s">
        <v>685</v>
      </c>
      <c r="C2614" s="67" t="s">
        <v>685</v>
      </c>
      <c r="D2614" s="67" t="s">
        <v>72</v>
      </c>
      <c r="E2614" s="68">
        <v>44495</v>
      </c>
      <c r="F2614" s="68">
        <v>44495</v>
      </c>
      <c r="G2614" s="68" t="s">
        <v>73</v>
      </c>
      <c r="H2614" s="67" t="s">
        <v>21</v>
      </c>
      <c r="I2614" s="67">
        <v>14</v>
      </c>
      <c r="J2614" s="67" t="s">
        <v>74</v>
      </c>
      <c r="K2614" s="67"/>
      <c r="L2614" s="67" t="s">
        <v>686</v>
      </c>
      <c r="M2614" s="66" t="s">
        <v>8242</v>
      </c>
      <c r="N2614" s="67" t="s">
        <v>8243</v>
      </c>
      <c r="O2614" s="67" t="s">
        <v>8244</v>
      </c>
      <c r="P2614" s="68">
        <v>44480</v>
      </c>
      <c r="Q2614" s="71">
        <v>6480000</v>
      </c>
      <c r="R2614" s="71"/>
      <c r="S2614" s="71">
        <v>6480000</v>
      </c>
      <c r="T2614" s="67" t="s">
        <v>79</v>
      </c>
      <c r="U2614" s="67">
        <v>2375</v>
      </c>
      <c r="V2614" s="68">
        <v>44497</v>
      </c>
      <c r="W2614" s="68">
        <v>44498</v>
      </c>
      <c r="X2614" s="71">
        <f t="shared" si="323"/>
        <v>6480000</v>
      </c>
      <c r="Y2614" s="71"/>
      <c r="Z2614" s="71">
        <f t="shared" si="324"/>
        <v>6480000</v>
      </c>
      <c r="AA2614" s="67" t="s">
        <v>80</v>
      </c>
      <c r="AB2614" s="67"/>
      <c r="AC2614" s="67"/>
      <c r="AD2614" s="67"/>
      <c r="AE2614" s="67"/>
      <c r="AF2614" s="67"/>
      <c r="AG2614" s="67" t="s">
        <v>81</v>
      </c>
      <c r="AH2614" s="34">
        <f t="shared" si="325"/>
        <v>6480000</v>
      </c>
      <c r="AI2614" s="67" t="s">
        <v>82</v>
      </c>
      <c r="AJ2614" s="66"/>
      <c r="AK2614" s="66" t="s">
        <v>686</v>
      </c>
      <c r="AL2614" s="67"/>
    </row>
    <row r="2615" spans="1:38" ht="11.25" customHeight="1">
      <c r="A2615" s="4">
        <v>6729</v>
      </c>
      <c r="B2615" s="67" t="s">
        <v>685</v>
      </c>
      <c r="C2615" s="67" t="s">
        <v>685</v>
      </c>
      <c r="D2615" s="67" t="s">
        <v>72</v>
      </c>
      <c r="E2615" s="68">
        <v>44495</v>
      </c>
      <c r="F2615" s="68">
        <v>44495</v>
      </c>
      <c r="G2615" s="68" t="s">
        <v>73</v>
      </c>
      <c r="H2615" s="67" t="s">
        <v>21</v>
      </c>
      <c r="I2615" s="67">
        <v>14</v>
      </c>
      <c r="J2615" s="67" t="s">
        <v>74</v>
      </c>
      <c r="K2615" s="67"/>
      <c r="L2615" s="67" t="s">
        <v>686</v>
      </c>
      <c r="M2615" s="66" t="s">
        <v>8245</v>
      </c>
      <c r="N2615" s="67" t="s">
        <v>8246</v>
      </c>
      <c r="O2615" s="67" t="s">
        <v>8247</v>
      </c>
      <c r="P2615" s="68">
        <v>44238</v>
      </c>
      <c r="Q2615" s="71">
        <v>1228920</v>
      </c>
      <c r="R2615" s="71"/>
      <c r="S2615" s="71">
        <v>1228920</v>
      </c>
      <c r="T2615" s="67" t="s">
        <v>79</v>
      </c>
      <c r="U2615" s="67">
        <v>2429</v>
      </c>
      <c r="V2615" s="68">
        <v>44495</v>
      </c>
      <c r="W2615" s="68">
        <v>44498</v>
      </c>
      <c r="X2615" s="71">
        <f t="shared" si="323"/>
        <v>1228920</v>
      </c>
      <c r="Y2615" s="71"/>
      <c r="Z2615" s="71">
        <f t="shared" si="324"/>
        <v>1228920</v>
      </c>
      <c r="AA2615" s="67" t="s">
        <v>80</v>
      </c>
      <c r="AB2615" s="67"/>
      <c r="AC2615" s="67"/>
      <c r="AD2615" s="67"/>
      <c r="AE2615" s="67"/>
      <c r="AF2615" s="67"/>
      <c r="AG2615" s="67" t="s">
        <v>81</v>
      </c>
      <c r="AH2615" s="34">
        <f t="shared" si="325"/>
        <v>1228920</v>
      </c>
      <c r="AI2615" s="67" t="s">
        <v>82</v>
      </c>
      <c r="AJ2615" s="66"/>
      <c r="AK2615" s="66" t="s">
        <v>686</v>
      </c>
      <c r="AL2615" s="67"/>
    </row>
    <row r="2616" spans="1:38" ht="11.25" customHeight="1">
      <c r="A2616" s="4">
        <v>6730</v>
      </c>
      <c r="B2616" s="67" t="s">
        <v>685</v>
      </c>
      <c r="C2616" s="67" t="s">
        <v>685</v>
      </c>
      <c r="D2616" s="67" t="s">
        <v>72</v>
      </c>
      <c r="E2616" s="68">
        <v>44495</v>
      </c>
      <c r="F2616" s="68">
        <v>44495</v>
      </c>
      <c r="G2616" s="68" t="s">
        <v>73</v>
      </c>
      <c r="H2616" s="67" t="s">
        <v>21</v>
      </c>
      <c r="I2616" s="67">
        <v>14</v>
      </c>
      <c r="J2616" s="67" t="s">
        <v>74</v>
      </c>
      <c r="K2616" s="67"/>
      <c r="L2616" s="67" t="s">
        <v>686</v>
      </c>
      <c r="M2616" s="66" t="s">
        <v>8248</v>
      </c>
      <c r="N2616" s="67" t="s">
        <v>8249</v>
      </c>
      <c r="O2616" s="67" t="s">
        <v>8250</v>
      </c>
      <c r="P2616" s="68">
        <v>44238</v>
      </c>
      <c r="Q2616" s="71">
        <v>4380500</v>
      </c>
      <c r="R2616" s="71"/>
      <c r="S2616" s="71">
        <v>4380500</v>
      </c>
      <c r="T2616" s="67" t="s">
        <v>79</v>
      </c>
      <c r="U2616" s="67">
        <v>2430</v>
      </c>
      <c r="V2616" s="68">
        <v>44495</v>
      </c>
      <c r="W2616" s="68">
        <v>44498</v>
      </c>
      <c r="X2616" s="71">
        <f t="shared" si="323"/>
        <v>4380500</v>
      </c>
      <c r="Y2616" s="71"/>
      <c r="Z2616" s="71">
        <f t="shared" si="324"/>
        <v>4380500</v>
      </c>
      <c r="AA2616" s="67" t="s">
        <v>80</v>
      </c>
      <c r="AB2616" s="67"/>
      <c r="AC2616" s="67"/>
      <c r="AD2616" s="67"/>
      <c r="AE2616" s="67"/>
      <c r="AF2616" s="67"/>
      <c r="AG2616" s="67" t="s">
        <v>81</v>
      </c>
      <c r="AH2616" s="34">
        <f t="shared" si="325"/>
        <v>4380500</v>
      </c>
      <c r="AI2616" s="67" t="s">
        <v>82</v>
      </c>
      <c r="AJ2616" s="66"/>
      <c r="AK2616" s="66" t="s">
        <v>686</v>
      </c>
      <c r="AL2616" s="67"/>
    </row>
    <row r="2617" spans="1:38" ht="11.25" customHeight="1">
      <c r="A2617" s="4">
        <v>6731</v>
      </c>
      <c r="B2617" s="67" t="s">
        <v>685</v>
      </c>
      <c r="C2617" s="67" t="s">
        <v>685</v>
      </c>
      <c r="D2617" s="67" t="s">
        <v>72</v>
      </c>
      <c r="E2617" s="68">
        <v>44495</v>
      </c>
      <c r="F2617" s="68">
        <v>44495</v>
      </c>
      <c r="G2617" s="68" t="s">
        <v>73</v>
      </c>
      <c r="H2617" s="67" t="s">
        <v>21</v>
      </c>
      <c r="I2617" s="67">
        <v>14</v>
      </c>
      <c r="J2617" s="67" t="s">
        <v>74</v>
      </c>
      <c r="K2617" s="67"/>
      <c r="L2617" s="67" t="s">
        <v>686</v>
      </c>
      <c r="M2617" s="66" t="s">
        <v>8251</v>
      </c>
      <c r="N2617" s="67" t="s">
        <v>8252</v>
      </c>
      <c r="O2617" s="67" t="s">
        <v>8253</v>
      </c>
      <c r="P2617" s="68">
        <v>44238</v>
      </c>
      <c r="Q2617" s="71">
        <v>4632069</v>
      </c>
      <c r="R2617" s="71"/>
      <c r="S2617" s="71">
        <v>4632069</v>
      </c>
      <c r="T2617" s="67" t="s">
        <v>79</v>
      </c>
      <c r="U2617" s="67">
        <v>2367</v>
      </c>
      <c r="V2617" s="68">
        <v>44498</v>
      </c>
      <c r="W2617" s="68">
        <v>44498</v>
      </c>
      <c r="X2617" s="71">
        <f t="shared" si="323"/>
        <v>4632069</v>
      </c>
      <c r="Y2617" s="71"/>
      <c r="Z2617" s="71">
        <f t="shared" si="324"/>
        <v>4632069</v>
      </c>
      <c r="AA2617" s="67" t="s">
        <v>80</v>
      </c>
      <c r="AB2617" s="67"/>
      <c r="AC2617" s="67"/>
      <c r="AD2617" s="67"/>
      <c r="AE2617" s="67"/>
      <c r="AF2617" s="67"/>
      <c r="AG2617" s="67" t="s">
        <v>81</v>
      </c>
      <c r="AH2617" s="34">
        <f t="shared" si="325"/>
        <v>4632069</v>
      </c>
      <c r="AI2617" s="67" t="s">
        <v>82</v>
      </c>
      <c r="AJ2617" s="66"/>
      <c r="AK2617" s="66" t="s">
        <v>686</v>
      </c>
      <c r="AL2617" s="67"/>
    </row>
    <row r="2618" spans="1:38" ht="11.25" customHeight="1">
      <c r="A2618" s="4">
        <v>6732</v>
      </c>
      <c r="B2618" s="67" t="s">
        <v>685</v>
      </c>
      <c r="C2618" s="67" t="s">
        <v>685</v>
      </c>
      <c r="D2618" s="67" t="s">
        <v>72</v>
      </c>
      <c r="E2618" s="68">
        <v>44495</v>
      </c>
      <c r="F2618" s="68">
        <v>44495</v>
      </c>
      <c r="G2618" s="68" t="s">
        <v>73</v>
      </c>
      <c r="H2618" s="67" t="s">
        <v>21</v>
      </c>
      <c r="I2618" s="67">
        <v>14</v>
      </c>
      <c r="J2618" s="67" t="s">
        <v>74</v>
      </c>
      <c r="K2618" s="67"/>
      <c r="L2618" s="67" t="s">
        <v>686</v>
      </c>
      <c r="M2618" s="66" t="s">
        <v>8254</v>
      </c>
      <c r="N2618" s="67" t="s">
        <v>8255</v>
      </c>
      <c r="O2618" s="67" t="s">
        <v>8256</v>
      </c>
      <c r="P2618" s="68">
        <v>44238</v>
      </c>
      <c r="Q2618" s="71">
        <v>2752928</v>
      </c>
      <c r="R2618" s="71"/>
      <c r="S2618" s="71">
        <v>2752928</v>
      </c>
      <c r="T2618" s="67" t="s">
        <v>79</v>
      </c>
      <c r="U2618" s="67">
        <v>2378</v>
      </c>
      <c r="V2618" s="68">
        <v>44498</v>
      </c>
      <c r="W2618" s="68">
        <v>44498</v>
      </c>
      <c r="X2618" s="71">
        <f t="shared" si="323"/>
        <v>2752928</v>
      </c>
      <c r="Y2618" s="71"/>
      <c r="Z2618" s="71">
        <f t="shared" si="324"/>
        <v>2752928</v>
      </c>
      <c r="AA2618" s="67" t="s">
        <v>80</v>
      </c>
      <c r="AB2618" s="67"/>
      <c r="AC2618" s="67"/>
      <c r="AD2618" s="67"/>
      <c r="AE2618" s="67"/>
      <c r="AF2618" s="67"/>
      <c r="AG2618" s="67" t="s">
        <v>81</v>
      </c>
      <c r="AH2618" s="34">
        <f t="shared" si="325"/>
        <v>2752928</v>
      </c>
      <c r="AI2618" s="67" t="s">
        <v>82</v>
      </c>
      <c r="AJ2618" s="66"/>
      <c r="AK2618" s="66" t="s">
        <v>686</v>
      </c>
      <c r="AL2618" s="67"/>
    </row>
    <row r="2619" spans="1:38" ht="11.25" customHeight="1">
      <c r="A2619" s="4">
        <v>6733</v>
      </c>
      <c r="B2619" s="67" t="s">
        <v>685</v>
      </c>
      <c r="C2619" s="67" t="s">
        <v>685</v>
      </c>
      <c r="D2619" s="67" t="s">
        <v>72</v>
      </c>
      <c r="E2619" s="68">
        <v>44495</v>
      </c>
      <c r="F2619" s="68">
        <v>44495</v>
      </c>
      <c r="G2619" s="68" t="s">
        <v>73</v>
      </c>
      <c r="H2619" s="67" t="s">
        <v>21</v>
      </c>
      <c r="I2619" s="67">
        <v>14</v>
      </c>
      <c r="J2619" s="67" t="s">
        <v>74</v>
      </c>
      <c r="K2619" s="67"/>
      <c r="L2619" s="67" t="s">
        <v>686</v>
      </c>
      <c r="M2619" s="66" t="s">
        <v>8257</v>
      </c>
      <c r="N2619" s="67" t="s">
        <v>8258</v>
      </c>
      <c r="O2619" s="67" t="s">
        <v>8259</v>
      </c>
      <c r="P2619" s="68">
        <v>44238</v>
      </c>
      <c r="Q2619" s="71">
        <v>14632450</v>
      </c>
      <c r="R2619" s="71"/>
      <c r="S2619" s="71">
        <v>14632450</v>
      </c>
      <c r="T2619" s="67" t="s">
        <v>79</v>
      </c>
      <c r="U2619" s="67">
        <v>2380</v>
      </c>
      <c r="V2619" s="68">
        <v>44498</v>
      </c>
      <c r="W2619" s="68">
        <v>44498</v>
      </c>
      <c r="X2619" s="71">
        <f t="shared" si="323"/>
        <v>14632450</v>
      </c>
      <c r="Y2619" s="71"/>
      <c r="Z2619" s="71">
        <f t="shared" si="324"/>
        <v>14632450</v>
      </c>
      <c r="AA2619" s="67" t="s">
        <v>80</v>
      </c>
      <c r="AB2619" s="67"/>
      <c r="AC2619" s="67"/>
      <c r="AD2619" s="67"/>
      <c r="AE2619" s="67"/>
      <c r="AF2619" s="67"/>
      <c r="AG2619" s="67" t="s">
        <v>81</v>
      </c>
      <c r="AH2619" s="34">
        <f t="shared" si="325"/>
        <v>14632450</v>
      </c>
      <c r="AI2619" s="67" t="s">
        <v>82</v>
      </c>
      <c r="AJ2619" s="66"/>
      <c r="AK2619" s="66" t="s">
        <v>686</v>
      </c>
      <c r="AL2619" s="67"/>
    </row>
    <row r="2620" spans="1:38" ht="11.25" customHeight="1">
      <c r="A2620" s="4">
        <v>6734</v>
      </c>
      <c r="B2620" s="67" t="s">
        <v>685</v>
      </c>
      <c r="C2620" s="67" t="s">
        <v>685</v>
      </c>
      <c r="D2620" s="67" t="s">
        <v>72</v>
      </c>
      <c r="E2620" s="68">
        <v>44495</v>
      </c>
      <c r="F2620" s="68">
        <v>44495</v>
      </c>
      <c r="G2620" s="68" t="s">
        <v>73</v>
      </c>
      <c r="H2620" s="67" t="s">
        <v>21</v>
      </c>
      <c r="I2620" s="67">
        <v>14</v>
      </c>
      <c r="J2620" s="67" t="s">
        <v>74</v>
      </c>
      <c r="K2620" s="67"/>
      <c r="L2620" s="67" t="s">
        <v>686</v>
      </c>
      <c r="M2620" s="66" t="s">
        <v>8260</v>
      </c>
      <c r="N2620" s="67" t="s">
        <v>8261</v>
      </c>
      <c r="O2620" s="67" t="s">
        <v>8262</v>
      </c>
      <c r="P2620" s="68">
        <v>44238</v>
      </c>
      <c r="Q2620" s="71">
        <v>4083912</v>
      </c>
      <c r="R2620" s="71"/>
      <c r="S2620" s="71">
        <v>4083912</v>
      </c>
      <c r="T2620" s="67" t="s">
        <v>79</v>
      </c>
      <c r="U2620" s="67">
        <v>2374</v>
      </c>
      <c r="V2620" s="68">
        <v>44498</v>
      </c>
      <c r="W2620" s="68">
        <v>44498</v>
      </c>
      <c r="X2620" s="71">
        <f t="shared" si="323"/>
        <v>4083912</v>
      </c>
      <c r="Y2620" s="71"/>
      <c r="Z2620" s="71">
        <f t="shared" si="324"/>
        <v>4083912</v>
      </c>
      <c r="AA2620" s="67" t="s">
        <v>80</v>
      </c>
      <c r="AB2620" s="67"/>
      <c r="AC2620" s="67"/>
      <c r="AD2620" s="67"/>
      <c r="AE2620" s="67"/>
      <c r="AF2620" s="67"/>
      <c r="AG2620" s="67" t="s">
        <v>81</v>
      </c>
      <c r="AH2620" s="34">
        <f t="shared" si="325"/>
        <v>4083912</v>
      </c>
      <c r="AI2620" s="67" t="s">
        <v>82</v>
      </c>
      <c r="AJ2620" s="66"/>
      <c r="AK2620" s="66" t="s">
        <v>686</v>
      </c>
      <c r="AL2620" s="67"/>
    </row>
    <row r="2621" spans="1:38" ht="11.25" customHeight="1">
      <c r="A2621" s="4">
        <v>6735</v>
      </c>
      <c r="B2621" s="67" t="s">
        <v>685</v>
      </c>
      <c r="C2621" s="67" t="s">
        <v>685</v>
      </c>
      <c r="D2621" s="67" t="s">
        <v>72</v>
      </c>
      <c r="E2621" s="68">
        <v>44495</v>
      </c>
      <c r="F2621" s="68">
        <v>44495</v>
      </c>
      <c r="G2621" s="68" t="s">
        <v>73</v>
      </c>
      <c r="H2621" s="67" t="s">
        <v>21</v>
      </c>
      <c r="I2621" s="67">
        <v>14</v>
      </c>
      <c r="J2621" s="67" t="s">
        <v>74</v>
      </c>
      <c r="K2621" s="67"/>
      <c r="L2621" s="67" t="s">
        <v>686</v>
      </c>
      <c r="M2621" s="66" t="s">
        <v>8263</v>
      </c>
      <c r="N2621" s="67" t="s">
        <v>8264</v>
      </c>
      <c r="O2621" s="67" t="s">
        <v>8265</v>
      </c>
      <c r="P2621" s="68">
        <v>44238</v>
      </c>
      <c r="Q2621" s="71">
        <v>21446946</v>
      </c>
      <c r="R2621" s="71"/>
      <c r="S2621" s="71">
        <v>21446946</v>
      </c>
      <c r="T2621" s="67" t="s">
        <v>79</v>
      </c>
      <c r="U2621" s="67">
        <v>2382</v>
      </c>
      <c r="V2621" s="68">
        <v>44498</v>
      </c>
      <c r="W2621" s="68">
        <v>44498</v>
      </c>
      <c r="X2621" s="71">
        <f t="shared" si="323"/>
        <v>21446946</v>
      </c>
      <c r="Y2621" s="71"/>
      <c r="Z2621" s="71">
        <f t="shared" si="324"/>
        <v>21446946</v>
      </c>
      <c r="AA2621" s="67" t="s">
        <v>80</v>
      </c>
      <c r="AB2621" s="67"/>
      <c r="AC2621" s="67"/>
      <c r="AD2621" s="67"/>
      <c r="AE2621" s="67"/>
      <c r="AF2621" s="67"/>
      <c r="AG2621" s="67" t="s">
        <v>81</v>
      </c>
      <c r="AH2621" s="34">
        <f t="shared" si="325"/>
        <v>21446946</v>
      </c>
      <c r="AI2621" s="67" t="s">
        <v>82</v>
      </c>
      <c r="AJ2621" s="66"/>
      <c r="AK2621" s="66" t="s">
        <v>686</v>
      </c>
      <c r="AL2621" s="67"/>
    </row>
    <row r="2622" spans="1:38" ht="11.25" customHeight="1">
      <c r="A2622" s="4">
        <v>6736</v>
      </c>
      <c r="B2622" s="67" t="s">
        <v>685</v>
      </c>
      <c r="C2622" s="67" t="s">
        <v>685</v>
      </c>
      <c r="D2622" s="67" t="s">
        <v>72</v>
      </c>
      <c r="E2622" s="68">
        <v>44495</v>
      </c>
      <c r="F2622" s="68">
        <v>44495</v>
      </c>
      <c r="G2622" s="68" t="s">
        <v>73</v>
      </c>
      <c r="H2622" s="67" t="s">
        <v>21</v>
      </c>
      <c r="I2622" s="67">
        <v>14</v>
      </c>
      <c r="J2622" s="67" t="s">
        <v>74</v>
      </c>
      <c r="K2622" s="67"/>
      <c r="L2622" s="67" t="s">
        <v>686</v>
      </c>
      <c r="M2622" s="66" t="s">
        <v>8266</v>
      </c>
      <c r="N2622" s="67" t="s">
        <v>8267</v>
      </c>
      <c r="O2622" s="67" t="s">
        <v>8268</v>
      </c>
      <c r="P2622" s="68">
        <v>44238</v>
      </c>
      <c r="Q2622" s="71">
        <v>3694000</v>
      </c>
      <c r="R2622" s="71"/>
      <c r="S2622" s="71">
        <v>3694000</v>
      </c>
      <c r="T2622" s="67" t="s">
        <v>79</v>
      </c>
      <c r="U2622" s="67">
        <v>2383</v>
      </c>
      <c r="V2622" s="68">
        <v>44498</v>
      </c>
      <c r="W2622" s="68">
        <v>44498</v>
      </c>
      <c r="X2622" s="71">
        <f t="shared" si="323"/>
        <v>3694000</v>
      </c>
      <c r="Y2622" s="71"/>
      <c r="Z2622" s="71">
        <f t="shared" si="324"/>
        <v>3694000</v>
      </c>
      <c r="AA2622" s="67" t="s">
        <v>80</v>
      </c>
      <c r="AB2622" s="67"/>
      <c r="AC2622" s="67"/>
      <c r="AD2622" s="67"/>
      <c r="AE2622" s="67"/>
      <c r="AF2622" s="67"/>
      <c r="AG2622" s="67" t="s">
        <v>81</v>
      </c>
      <c r="AH2622" s="34">
        <f t="shared" si="325"/>
        <v>3694000</v>
      </c>
      <c r="AI2622" s="67" t="s">
        <v>82</v>
      </c>
      <c r="AJ2622" s="66"/>
      <c r="AK2622" s="66" t="s">
        <v>686</v>
      </c>
      <c r="AL2622" s="67"/>
    </row>
    <row r="2623" spans="1:38" ht="11.25" customHeight="1">
      <c r="A2623" s="4">
        <v>6737</v>
      </c>
      <c r="B2623" s="67" t="s">
        <v>685</v>
      </c>
      <c r="C2623" s="67" t="s">
        <v>685</v>
      </c>
      <c r="D2623" s="67" t="s">
        <v>72</v>
      </c>
      <c r="E2623" s="68">
        <v>44495</v>
      </c>
      <c r="F2623" s="68">
        <v>44495</v>
      </c>
      <c r="G2623" s="68" t="s">
        <v>73</v>
      </c>
      <c r="H2623" s="67" t="s">
        <v>21</v>
      </c>
      <c r="I2623" s="67">
        <v>14</v>
      </c>
      <c r="J2623" s="67" t="s">
        <v>74</v>
      </c>
      <c r="K2623" s="67"/>
      <c r="L2623" s="67" t="s">
        <v>686</v>
      </c>
      <c r="M2623" s="66" t="s">
        <v>8269</v>
      </c>
      <c r="N2623" s="67" t="s">
        <v>8270</v>
      </c>
      <c r="O2623" s="67" t="s">
        <v>8271</v>
      </c>
      <c r="P2623" s="68">
        <v>44238</v>
      </c>
      <c r="Q2623" s="71">
        <v>2698800</v>
      </c>
      <c r="R2623" s="71"/>
      <c r="S2623" s="71">
        <v>2698800</v>
      </c>
      <c r="T2623" s="67" t="s">
        <v>79</v>
      </c>
      <c r="U2623" s="67">
        <v>2369</v>
      </c>
      <c r="V2623" s="68">
        <v>44498</v>
      </c>
      <c r="W2623" s="68">
        <v>44498</v>
      </c>
      <c r="X2623" s="71">
        <f t="shared" si="323"/>
        <v>2698800</v>
      </c>
      <c r="Y2623" s="71"/>
      <c r="Z2623" s="71">
        <f t="shared" si="324"/>
        <v>2698800</v>
      </c>
      <c r="AA2623" s="67" t="s">
        <v>80</v>
      </c>
      <c r="AB2623" s="67"/>
      <c r="AC2623" s="67"/>
      <c r="AD2623" s="67"/>
      <c r="AE2623" s="67"/>
      <c r="AF2623" s="67"/>
      <c r="AG2623" s="67" t="s">
        <v>81</v>
      </c>
      <c r="AH2623" s="34">
        <f t="shared" si="325"/>
        <v>2698800</v>
      </c>
      <c r="AI2623" s="67" t="s">
        <v>82</v>
      </c>
      <c r="AJ2623" s="66"/>
      <c r="AK2623" s="66" t="s">
        <v>686</v>
      </c>
      <c r="AL2623" s="67"/>
    </row>
    <row r="2624" spans="1:38" ht="11.25" customHeight="1">
      <c r="A2624" s="4">
        <v>6738</v>
      </c>
      <c r="B2624" s="67" t="s">
        <v>685</v>
      </c>
      <c r="C2624" s="67" t="s">
        <v>685</v>
      </c>
      <c r="D2624" s="67" t="s">
        <v>72</v>
      </c>
      <c r="E2624" s="68">
        <v>44495</v>
      </c>
      <c r="F2624" s="68">
        <v>44495</v>
      </c>
      <c r="G2624" s="68" t="s">
        <v>73</v>
      </c>
      <c r="H2624" s="67" t="s">
        <v>21</v>
      </c>
      <c r="I2624" s="67">
        <v>14</v>
      </c>
      <c r="J2624" s="67" t="s">
        <v>74</v>
      </c>
      <c r="K2624" s="67"/>
      <c r="L2624" s="67" t="s">
        <v>686</v>
      </c>
      <c r="M2624" s="66" t="s">
        <v>8272</v>
      </c>
      <c r="N2624" s="67" t="s">
        <v>8273</v>
      </c>
      <c r="O2624" s="67" t="s">
        <v>8274</v>
      </c>
      <c r="P2624" s="68">
        <v>44480</v>
      </c>
      <c r="Q2624" s="71">
        <v>3344600</v>
      </c>
      <c r="R2624" s="71"/>
      <c r="S2624" s="71">
        <v>3344600</v>
      </c>
      <c r="T2624" s="67" t="s">
        <v>79</v>
      </c>
      <c r="U2624" s="67">
        <v>2373</v>
      </c>
      <c r="V2624" s="68">
        <v>44498</v>
      </c>
      <c r="W2624" s="68">
        <v>44498</v>
      </c>
      <c r="X2624" s="71">
        <f t="shared" si="323"/>
        <v>3344600</v>
      </c>
      <c r="Y2624" s="71"/>
      <c r="Z2624" s="71">
        <f t="shared" si="324"/>
        <v>3344600</v>
      </c>
      <c r="AA2624" s="67" t="s">
        <v>80</v>
      </c>
      <c r="AB2624" s="67"/>
      <c r="AC2624" s="67"/>
      <c r="AD2624" s="67"/>
      <c r="AE2624" s="67"/>
      <c r="AF2624" s="67"/>
      <c r="AG2624" s="67" t="s">
        <v>81</v>
      </c>
      <c r="AH2624" s="34">
        <f t="shared" si="325"/>
        <v>3344600</v>
      </c>
      <c r="AI2624" s="67" t="s">
        <v>82</v>
      </c>
      <c r="AJ2624" s="66"/>
      <c r="AK2624" s="66" t="s">
        <v>686</v>
      </c>
      <c r="AL2624" s="67"/>
    </row>
    <row r="2625" spans="1:38" ht="11.25" customHeight="1">
      <c r="A2625" s="4">
        <v>6739</v>
      </c>
      <c r="B2625" s="67" t="s">
        <v>685</v>
      </c>
      <c r="C2625" s="67" t="s">
        <v>685</v>
      </c>
      <c r="D2625" s="67" t="s">
        <v>72</v>
      </c>
      <c r="E2625" s="68">
        <v>44495</v>
      </c>
      <c r="F2625" s="68">
        <v>44495</v>
      </c>
      <c r="G2625" s="68" t="s">
        <v>73</v>
      </c>
      <c r="H2625" s="67" t="s">
        <v>21</v>
      </c>
      <c r="I2625" s="67">
        <v>14</v>
      </c>
      <c r="J2625" s="67" t="s">
        <v>74</v>
      </c>
      <c r="K2625" s="67"/>
      <c r="L2625" s="67" t="s">
        <v>686</v>
      </c>
      <c r="M2625" s="66" t="s">
        <v>8275</v>
      </c>
      <c r="N2625" s="67" t="s">
        <v>8276</v>
      </c>
      <c r="O2625" s="67" t="s">
        <v>8277</v>
      </c>
      <c r="P2625" s="68">
        <v>44480</v>
      </c>
      <c r="Q2625" s="71">
        <v>5553833</v>
      </c>
      <c r="R2625" s="71"/>
      <c r="S2625" s="71">
        <v>5553833</v>
      </c>
      <c r="T2625" s="67" t="s">
        <v>79</v>
      </c>
      <c r="U2625" s="67">
        <v>2371</v>
      </c>
      <c r="V2625" s="68">
        <v>44498</v>
      </c>
      <c r="W2625" s="68">
        <v>44498</v>
      </c>
      <c r="X2625" s="71">
        <f t="shared" si="323"/>
        <v>5553833</v>
      </c>
      <c r="Y2625" s="71"/>
      <c r="Z2625" s="71">
        <f t="shared" si="324"/>
        <v>5553833</v>
      </c>
      <c r="AA2625" s="67" t="s">
        <v>80</v>
      </c>
      <c r="AB2625" s="67"/>
      <c r="AC2625" s="67"/>
      <c r="AD2625" s="67"/>
      <c r="AE2625" s="67"/>
      <c r="AF2625" s="67"/>
      <c r="AG2625" s="67" t="s">
        <v>81</v>
      </c>
      <c r="AH2625" s="34">
        <f t="shared" si="325"/>
        <v>5553833</v>
      </c>
      <c r="AI2625" s="67" t="s">
        <v>82</v>
      </c>
      <c r="AJ2625" s="66"/>
      <c r="AK2625" s="66" t="s">
        <v>686</v>
      </c>
      <c r="AL2625" s="67"/>
    </row>
    <row r="2626" spans="1:38" ht="11.25" customHeight="1">
      <c r="A2626" s="4">
        <v>6740</v>
      </c>
      <c r="B2626" s="67" t="s">
        <v>72</v>
      </c>
      <c r="C2626" s="67" t="s">
        <v>72</v>
      </c>
      <c r="D2626" s="67" t="s">
        <v>72</v>
      </c>
      <c r="E2626" s="68">
        <v>44495</v>
      </c>
      <c r="F2626" s="68">
        <v>44495</v>
      </c>
      <c r="G2626" s="68" t="s">
        <v>124</v>
      </c>
      <c r="H2626" s="67" t="s">
        <v>17</v>
      </c>
      <c r="I2626" s="67">
        <v>1</v>
      </c>
      <c r="J2626" s="67" t="s">
        <v>74</v>
      </c>
      <c r="K2626" s="67"/>
      <c r="L2626" s="66" t="s">
        <v>167</v>
      </c>
      <c r="M2626" s="66" t="s">
        <v>8278</v>
      </c>
      <c r="N2626" s="67" t="s">
        <v>998</v>
      </c>
      <c r="O2626" s="67" t="s">
        <v>735</v>
      </c>
      <c r="P2626" s="68">
        <v>44464</v>
      </c>
      <c r="Q2626" s="71"/>
      <c r="R2626" s="71">
        <v>4200000</v>
      </c>
      <c r="S2626" s="71">
        <v>4200000</v>
      </c>
      <c r="T2626" s="67" t="s">
        <v>144</v>
      </c>
      <c r="U2626" s="67">
        <v>2536</v>
      </c>
      <c r="V2626" s="68">
        <v>44505</v>
      </c>
      <c r="W2626" s="68">
        <v>44512</v>
      </c>
      <c r="X2626" s="71"/>
      <c r="Y2626" s="71">
        <v>4200000</v>
      </c>
      <c r="Z2626" s="71">
        <v>4200000</v>
      </c>
      <c r="AA2626" s="67" t="s">
        <v>80</v>
      </c>
      <c r="AB2626" s="67"/>
      <c r="AC2626" s="67"/>
      <c r="AD2626" s="67">
        <v>1943</v>
      </c>
      <c r="AE2626" s="67"/>
      <c r="AF2626" s="67"/>
      <c r="AG2626" s="66" t="s">
        <v>8278</v>
      </c>
      <c r="AH2626" s="34"/>
      <c r="AI2626" s="67" t="s">
        <v>403</v>
      </c>
      <c r="AJ2626" s="66"/>
      <c r="AK2626" s="66" t="s">
        <v>8278</v>
      </c>
      <c r="AL2626" s="67"/>
    </row>
    <row r="2627" spans="1:38" ht="11.25" customHeight="1">
      <c r="A2627" s="4">
        <v>6741</v>
      </c>
      <c r="B2627" s="67" t="s">
        <v>72</v>
      </c>
      <c r="C2627" s="67" t="s">
        <v>72</v>
      </c>
      <c r="D2627" s="67" t="s">
        <v>72</v>
      </c>
      <c r="E2627" s="68">
        <v>44495</v>
      </c>
      <c r="F2627" s="68">
        <v>44495</v>
      </c>
      <c r="G2627" s="68" t="s">
        <v>124</v>
      </c>
      <c r="H2627" s="67" t="s">
        <v>17</v>
      </c>
      <c r="I2627" s="67">
        <v>1</v>
      </c>
      <c r="J2627" s="67" t="s">
        <v>74</v>
      </c>
      <c r="K2627" s="67"/>
      <c r="L2627" s="66" t="s">
        <v>167</v>
      </c>
      <c r="M2627" s="66" t="s">
        <v>8279</v>
      </c>
      <c r="N2627" s="67" t="s">
        <v>998</v>
      </c>
      <c r="O2627" s="67" t="s">
        <v>735</v>
      </c>
      <c r="P2627" s="68">
        <v>44486</v>
      </c>
      <c r="Q2627" s="71"/>
      <c r="R2627" s="71">
        <v>4200000</v>
      </c>
      <c r="S2627" s="71">
        <v>4200000</v>
      </c>
      <c r="T2627" s="67" t="s">
        <v>144</v>
      </c>
      <c r="U2627" s="67">
        <v>2534</v>
      </c>
      <c r="V2627" s="68">
        <v>44505</v>
      </c>
      <c r="W2627" s="68">
        <v>44512</v>
      </c>
      <c r="X2627" s="71"/>
      <c r="Y2627" s="71">
        <v>4200000</v>
      </c>
      <c r="Z2627" s="71">
        <v>4200000</v>
      </c>
      <c r="AA2627" s="67" t="s">
        <v>80</v>
      </c>
      <c r="AB2627" s="67"/>
      <c r="AC2627" s="67"/>
      <c r="AD2627" s="67">
        <v>1944</v>
      </c>
      <c r="AE2627" s="67"/>
      <c r="AF2627" s="67"/>
      <c r="AG2627" s="66" t="s">
        <v>8279</v>
      </c>
      <c r="AH2627" s="34"/>
      <c r="AI2627" s="67" t="s">
        <v>403</v>
      </c>
      <c r="AJ2627" s="66"/>
      <c r="AK2627" s="66" t="s">
        <v>8279</v>
      </c>
      <c r="AL2627" s="67"/>
    </row>
    <row r="2628" spans="1:38" ht="11.25" customHeight="1">
      <c r="A2628" s="4">
        <v>6742</v>
      </c>
      <c r="B2628" s="67" t="s">
        <v>72</v>
      </c>
      <c r="C2628" s="67" t="s">
        <v>72</v>
      </c>
      <c r="D2628" s="67" t="s">
        <v>72</v>
      </c>
      <c r="E2628" s="68">
        <v>44495</v>
      </c>
      <c r="F2628" s="68">
        <v>44495</v>
      </c>
      <c r="G2628" s="68" t="s">
        <v>124</v>
      </c>
      <c r="H2628" s="67" t="s">
        <v>17</v>
      </c>
      <c r="I2628" s="67">
        <v>1</v>
      </c>
      <c r="J2628" s="67" t="s">
        <v>74</v>
      </c>
      <c r="K2628" s="67"/>
      <c r="L2628" s="66" t="s">
        <v>167</v>
      </c>
      <c r="M2628" s="66" t="s">
        <v>8280</v>
      </c>
      <c r="N2628" s="67" t="s">
        <v>998</v>
      </c>
      <c r="O2628" s="67" t="s">
        <v>735</v>
      </c>
      <c r="P2628" s="68">
        <v>44460</v>
      </c>
      <c r="Q2628" s="71"/>
      <c r="R2628" s="71">
        <v>4200000</v>
      </c>
      <c r="S2628" s="71">
        <v>4200000</v>
      </c>
      <c r="T2628" s="67" t="s">
        <v>144</v>
      </c>
      <c r="U2628" s="67">
        <v>2533</v>
      </c>
      <c r="V2628" s="68">
        <v>44505</v>
      </c>
      <c r="W2628" s="68">
        <v>44512</v>
      </c>
      <c r="X2628" s="71"/>
      <c r="Y2628" s="71">
        <v>4200000</v>
      </c>
      <c r="Z2628" s="71">
        <v>4200000</v>
      </c>
      <c r="AA2628" s="67" t="s">
        <v>80</v>
      </c>
      <c r="AB2628" s="67"/>
      <c r="AC2628" s="67"/>
      <c r="AD2628" s="67">
        <v>1945</v>
      </c>
      <c r="AE2628" s="67"/>
      <c r="AF2628" s="67"/>
      <c r="AG2628" s="66" t="s">
        <v>8280</v>
      </c>
      <c r="AH2628" s="34"/>
      <c r="AI2628" s="67" t="s">
        <v>403</v>
      </c>
      <c r="AJ2628" s="66"/>
      <c r="AK2628" s="66" t="s">
        <v>8280</v>
      </c>
      <c r="AL2628" s="67"/>
    </row>
    <row r="2629" spans="1:38" ht="11.25" customHeight="1">
      <c r="A2629" s="4">
        <v>6743</v>
      </c>
      <c r="B2629" s="67" t="s">
        <v>72</v>
      </c>
      <c r="C2629" s="67" t="s">
        <v>90</v>
      </c>
      <c r="D2629" s="67" t="s">
        <v>72</v>
      </c>
      <c r="E2629" s="68">
        <v>44495</v>
      </c>
      <c r="F2629" s="68">
        <v>44495</v>
      </c>
      <c r="G2629" s="68" t="s">
        <v>124</v>
      </c>
      <c r="H2629" s="67" t="s">
        <v>17</v>
      </c>
      <c r="I2629" s="67">
        <v>1</v>
      </c>
      <c r="J2629" s="67" t="s">
        <v>74</v>
      </c>
      <c r="K2629" s="67"/>
      <c r="L2629" s="66" t="s">
        <v>8281</v>
      </c>
      <c r="M2629" s="66" t="s">
        <v>8282</v>
      </c>
      <c r="N2629" s="67" t="s">
        <v>8283</v>
      </c>
      <c r="O2629" s="67" t="s">
        <v>8284</v>
      </c>
      <c r="P2629" s="68">
        <v>44459</v>
      </c>
      <c r="Q2629" s="71"/>
      <c r="R2629" s="71">
        <v>112500</v>
      </c>
      <c r="S2629" s="71">
        <v>112500</v>
      </c>
      <c r="T2629" s="67" t="s">
        <v>144</v>
      </c>
      <c r="U2629" s="67">
        <v>2532</v>
      </c>
      <c r="V2629" s="68">
        <v>44505</v>
      </c>
      <c r="W2629" s="68">
        <v>44512</v>
      </c>
      <c r="X2629" s="71"/>
      <c r="Y2629" s="71">
        <v>112500</v>
      </c>
      <c r="Z2629" s="71">
        <v>112500</v>
      </c>
      <c r="AA2629" s="67" t="s">
        <v>80</v>
      </c>
      <c r="AB2629" s="67"/>
      <c r="AC2629" s="67"/>
      <c r="AD2629" s="67">
        <v>1946</v>
      </c>
      <c r="AE2629" s="67"/>
      <c r="AF2629" s="67"/>
      <c r="AG2629" s="66" t="s">
        <v>8282</v>
      </c>
      <c r="AH2629" s="34"/>
      <c r="AI2629" s="67" t="s">
        <v>403</v>
      </c>
      <c r="AJ2629" s="66"/>
      <c r="AK2629" s="66" t="s">
        <v>8281</v>
      </c>
      <c r="AL2629" s="67"/>
    </row>
    <row r="2630" spans="1:38" ht="11.25" customHeight="1">
      <c r="A2630" s="4">
        <v>6744</v>
      </c>
      <c r="B2630" s="67" t="s">
        <v>72</v>
      </c>
      <c r="C2630" s="67" t="s">
        <v>72</v>
      </c>
      <c r="D2630" s="67" t="s">
        <v>72</v>
      </c>
      <c r="E2630" s="68">
        <v>44496</v>
      </c>
      <c r="F2630" s="68">
        <v>44496</v>
      </c>
      <c r="G2630" s="68" t="s">
        <v>73</v>
      </c>
      <c r="H2630" s="67" t="s">
        <v>21</v>
      </c>
      <c r="I2630" s="67">
        <v>14</v>
      </c>
      <c r="J2630" s="67" t="s">
        <v>74</v>
      </c>
      <c r="K2630" s="67"/>
      <c r="L2630" s="67" t="s">
        <v>1072</v>
      </c>
      <c r="M2630" s="66" t="s">
        <v>8285</v>
      </c>
      <c r="N2630" s="67" t="s">
        <v>8286</v>
      </c>
      <c r="O2630" s="67" t="s">
        <v>8287</v>
      </c>
      <c r="P2630" s="68">
        <v>43899</v>
      </c>
      <c r="Q2630" s="71">
        <v>13124999.98</v>
      </c>
      <c r="R2630" s="71"/>
      <c r="S2630" s="71">
        <v>13124999.98</v>
      </c>
      <c r="T2630" s="67" t="s">
        <v>79</v>
      </c>
      <c r="U2630" s="67">
        <v>2303</v>
      </c>
      <c r="V2630" s="68">
        <v>44496</v>
      </c>
      <c r="W2630" s="68">
        <v>44498</v>
      </c>
      <c r="X2630" s="71">
        <f t="shared" ref="X2630:X2632" si="326">+S2630</f>
        <v>13124999.98</v>
      </c>
      <c r="Y2630" s="71"/>
      <c r="Z2630" s="71">
        <f t="shared" ref="Z2630:Z2632" si="327">SUM(X2630:Y2630)</f>
        <v>13124999.98</v>
      </c>
      <c r="AA2630" s="67" t="s">
        <v>80</v>
      </c>
      <c r="AB2630" s="67"/>
      <c r="AC2630" s="67"/>
      <c r="AD2630" s="67">
        <v>1753</v>
      </c>
      <c r="AE2630" s="67"/>
      <c r="AF2630" s="67"/>
      <c r="AG2630" s="67" t="s">
        <v>81</v>
      </c>
      <c r="AH2630" s="34">
        <f t="shared" ref="AH2630:AH2632" si="328">Z2630</f>
        <v>13124999.98</v>
      </c>
      <c r="AI2630" s="67" t="s">
        <v>82</v>
      </c>
      <c r="AJ2630" s="66"/>
      <c r="AK2630" s="66" t="s">
        <v>7857</v>
      </c>
      <c r="AL2630" s="67"/>
    </row>
    <row r="2631" spans="1:38" ht="11.25" customHeight="1">
      <c r="A2631" s="4">
        <v>6745</v>
      </c>
      <c r="B2631" s="67" t="s">
        <v>72</v>
      </c>
      <c r="C2631" s="67" t="s">
        <v>72</v>
      </c>
      <c r="D2631" s="67" t="s">
        <v>72</v>
      </c>
      <c r="E2631" s="68">
        <v>44496</v>
      </c>
      <c r="F2631" s="68">
        <v>44496</v>
      </c>
      <c r="G2631" s="68" t="s">
        <v>73</v>
      </c>
      <c r="H2631" s="67" t="s">
        <v>21</v>
      </c>
      <c r="I2631" s="67">
        <v>14</v>
      </c>
      <c r="J2631" s="67" t="s">
        <v>74</v>
      </c>
      <c r="K2631" s="67"/>
      <c r="L2631" s="67" t="s">
        <v>1072</v>
      </c>
      <c r="M2631" s="66" t="s">
        <v>8288</v>
      </c>
      <c r="N2631" s="67" t="s">
        <v>8289</v>
      </c>
      <c r="O2631" s="67" t="s">
        <v>8290</v>
      </c>
      <c r="P2631" s="68">
        <v>43895</v>
      </c>
      <c r="Q2631" s="71">
        <v>10562500</v>
      </c>
      <c r="R2631" s="71"/>
      <c r="S2631" s="71">
        <v>10562500</v>
      </c>
      <c r="T2631" s="67" t="s">
        <v>79</v>
      </c>
      <c r="U2631" s="67">
        <v>2305</v>
      </c>
      <c r="V2631" s="68">
        <v>44496</v>
      </c>
      <c r="W2631" s="68">
        <v>44498</v>
      </c>
      <c r="X2631" s="71">
        <f t="shared" si="326"/>
        <v>10562500</v>
      </c>
      <c r="Y2631" s="71"/>
      <c r="Z2631" s="71">
        <f t="shared" si="327"/>
        <v>10562500</v>
      </c>
      <c r="AA2631" s="67" t="s">
        <v>80</v>
      </c>
      <c r="AB2631" s="67"/>
      <c r="AC2631" s="67"/>
      <c r="AD2631" s="67">
        <v>1755</v>
      </c>
      <c r="AE2631" s="67"/>
      <c r="AF2631" s="67"/>
      <c r="AG2631" s="67" t="s">
        <v>81</v>
      </c>
      <c r="AH2631" s="34">
        <f t="shared" si="328"/>
        <v>10562500</v>
      </c>
      <c r="AI2631" s="67" t="s">
        <v>82</v>
      </c>
      <c r="AJ2631" s="66"/>
      <c r="AK2631" s="66" t="s">
        <v>7857</v>
      </c>
      <c r="AL2631" s="67"/>
    </row>
    <row r="2632" spans="1:38" ht="11.25" customHeight="1">
      <c r="A2632" s="4">
        <v>6746</v>
      </c>
      <c r="B2632" s="67" t="s">
        <v>72</v>
      </c>
      <c r="C2632" s="67" t="s">
        <v>72</v>
      </c>
      <c r="D2632" s="67" t="s">
        <v>72</v>
      </c>
      <c r="E2632" s="68">
        <v>44496</v>
      </c>
      <c r="F2632" s="68">
        <v>44496</v>
      </c>
      <c r="G2632" s="68" t="s">
        <v>73</v>
      </c>
      <c r="H2632" s="67" t="s">
        <v>21</v>
      </c>
      <c r="I2632" s="67">
        <v>14</v>
      </c>
      <c r="J2632" s="67" t="s">
        <v>74</v>
      </c>
      <c r="K2632" s="67"/>
      <c r="L2632" s="67" t="s">
        <v>1072</v>
      </c>
      <c r="M2632" s="66" t="s">
        <v>8291</v>
      </c>
      <c r="N2632" s="67" t="s">
        <v>8292</v>
      </c>
      <c r="O2632" s="67" t="s">
        <v>8293</v>
      </c>
      <c r="P2632" s="68">
        <v>43829</v>
      </c>
      <c r="Q2632" s="71">
        <v>16250000</v>
      </c>
      <c r="R2632" s="71"/>
      <c r="S2632" s="71">
        <v>16250000</v>
      </c>
      <c r="T2632" s="67" t="s">
        <v>79</v>
      </c>
      <c r="U2632" s="67">
        <v>2307</v>
      </c>
      <c r="V2632" s="68">
        <v>44496</v>
      </c>
      <c r="W2632" s="68">
        <v>44498</v>
      </c>
      <c r="X2632" s="71">
        <f t="shared" si="326"/>
        <v>16250000</v>
      </c>
      <c r="Y2632" s="71"/>
      <c r="Z2632" s="71">
        <f t="shared" si="327"/>
        <v>16250000</v>
      </c>
      <c r="AA2632" s="67" t="s">
        <v>80</v>
      </c>
      <c r="AB2632" s="67"/>
      <c r="AC2632" s="67"/>
      <c r="AD2632" s="67"/>
      <c r="AE2632" s="67"/>
      <c r="AF2632" s="67"/>
      <c r="AG2632" s="67" t="s">
        <v>81</v>
      </c>
      <c r="AH2632" s="34">
        <f t="shared" si="328"/>
        <v>16250000</v>
      </c>
      <c r="AI2632" s="67" t="s">
        <v>82</v>
      </c>
      <c r="AJ2632" s="66"/>
      <c r="AK2632" s="66" t="s">
        <v>7857</v>
      </c>
      <c r="AL2632" s="67"/>
    </row>
    <row r="2633" spans="1:38" ht="11.25" customHeight="1">
      <c r="A2633" s="4">
        <v>6748</v>
      </c>
      <c r="B2633" s="67" t="s">
        <v>72</v>
      </c>
      <c r="C2633" s="67" t="s">
        <v>90</v>
      </c>
      <c r="D2633" s="67" t="s">
        <v>72</v>
      </c>
      <c r="E2633" s="68">
        <v>44497</v>
      </c>
      <c r="F2633" s="68">
        <v>44497</v>
      </c>
      <c r="G2633" s="68" t="s">
        <v>91</v>
      </c>
      <c r="H2633" s="67" t="s">
        <v>2</v>
      </c>
      <c r="I2633" s="67">
        <v>3.14</v>
      </c>
      <c r="J2633" s="67" t="s">
        <v>74</v>
      </c>
      <c r="K2633" s="67"/>
      <c r="L2633" s="66" t="s">
        <v>766</v>
      </c>
      <c r="M2633" s="66" t="s">
        <v>8294</v>
      </c>
      <c r="N2633" s="67" t="s">
        <v>8295</v>
      </c>
      <c r="O2633" s="67" t="s">
        <v>8296</v>
      </c>
      <c r="P2633" s="68">
        <v>44484</v>
      </c>
      <c r="Q2633" s="71">
        <v>2921455</v>
      </c>
      <c r="R2633" s="71"/>
      <c r="S2633" s="71">
        <v>2120018.5</v>
      </c>
      <c r="T2633" s="67" t="s">
        <v>96</v>
      </c>
      <c r="U2633" s="67">
        <v>2523</v>
      </c>
      <c r="V2633" s="68">
        <v>44505</v>
      </c>
      <c r="W2633" s="68">
        <v>44510</v>
      </c>
      <c r="X2633" s="71">
        <v>2120018.5</v>
      </c>
      <c r="Y2633" s="71"/>
      <c r="Z2633" s="71">
        <v>2120018.5</v>
      </c>
      <c r="AA2633" s="67" t="s">
        <v>80</v>
      </c>
      <c r="AB2633" s="67"/>
      <c r="AC2633" s="67"/>
      <c r="AD2633" s="67">
        <v>1908</v>
      </c>
      <c r="AE2633" s="67"/>
      <c r="AF2633" s="67"/>
      <c r="AG2633" s="67" t="s">
        <v>8297</v>
      </c>
      <c r="AH2633" s="34"/>
      <c r="AI2633" s="67" t="s">
        <v>403</v>
      </c>
      <c r="AJ2633" s="66"/>
      <c r="AK2633" s="66" t="s">
        <v>102</v>
      </c>
      <c r="AL2633" s="67"/>
    </row>
    <row r="2634" spans="1:38" ht="11.25" customHeight="1">
      <c r="A2634" s="4">
        <v>6749</v>
      </c>
      <c r="B2634" s="67" t="s">
        <v>83</v>
      </c>
      <c r="C2634" s="67" t="s">
        <v>83</v>
      </c>
      <c r="D2634" s="67" t="s">
        <v>72</v>
      </c>
      <c r="E2634" s="68">
        <v>44497</v>
      </c>
      <c r="F2634" s="68">
        <v>44497</v>
      </c>
      <c r="G2634" s="68" t="s">
        <v>91</v>
      </c>
      <c r="H2634" s="67" t="s">
        <v>2</v>
      </c>
      <c r="I2634" s="67">
        <v>3.14</v>
      </c>
      <c r="J2634" s="67" t="s">
        <v>74</v>
      </c>
      <c r="K2634" s="67"/>
      <c r="L2634" s="66" t="s">
        <v>610</v>
      </c>
      <c r="M2634" s="66" t="s">
        <v>8298</v>
      </c>
      <c r="N2634" s="67" t="s">
        <v>8299</v>
      </c>
      <c r="O2634" s="67" t="s">
        <v>8300</v>
      </c>
      <c r="P2634" s="68">
        <v>44491</v>
      </c>
      <c r="Q2634" s="71">
        <v>34726620</v>
      </c>
      <c r="R2634" s="71"/>
      <c r="S2634" s="71">
        <v>24308634</v>
      </c>
      <c r="T2634" s="67" t="s">
        <v>96</v>
      </c>
      <c r="U2634" s="67">
        <v>3530</v>
      </c>
      <c r="V2634" s="68">
        <v>44552</v>
      </c>
      <c r="W2634" s="68">
        <v>44559</v>
      </c>
      <c r="X2634" s="71">
        <v>24308634</v>
      </c>
      <c r="Y2634" s="71"/>
      <c r="Z2634" s="71">
        <v>24308634</v>
      </c>
      <c r="AA2634" s="67" t="s">
        <v>80</v>
      </c>
      <c r="AB2634" s="67"/>
      <c r="AC2634" s="67"/>
      <c r="AD2634" s="67">
        <v>2642</v>
      </c>
      <c r="AE2634" s="67"/>
      <c r="AF2634" s="67"/>
      <c r="AG2634" s="67" t="s">
        <v>8301</v>
      </c>
      <c r="AH2634" s="34"/>
      <c r="AI2634" s="67" t="s">
        <v>403</v>
      </c>
      <c r="AJ2634" s="66"/>
      <c r="AK2634" s="66" t="s">
        <v>8302</v>
      </c>
      <c r="AL2634" s="67"/>
    </row>
    <row r="2635" spans="1:38" ht="11.25" customHeight="1">
      <c r="A2635" s="4">
        <v>6750</v>
      </c>
      <c r="B2635" s="67" t="s">
        <v>83</v>
      </c>
      <c r="C2635" s="67" t="s">
        <v>83</v>
      </c>
      <c r="D2635" s="67" t="s">
        <v>72</v>
      </c>
      <c r="E2635" s="68">
        <v>44497</v>
      </c>
      <c r="F2635" s="68">
        <v>44497</v>
      </c>
      <c r="G2635" s="68" t="s">
        <v>177</v>
      </c>
      <c r="H2635" s="67" t="s">
        <v>18</v>
      </c>
      <c r="I2635" s="67">
        <v>10</v>
      </c>
      <c r="J2635" s="67" t="s">
        <v>100</v>
      </c>
      <c r="K2635" s="67"/>
      <c r="L2635" s="66" t="s">
        <v>8303</v>
      </c>
      <c r="M2635" s="66" t="s">
        <v>8304</v>
      </c>
      <c r="N2635" s="67"/>
      <c r="O2635" s="67" t="s">
        <v>8305</v>
      </c>
      <c r="P2635" s="68">
        <v>44465</v>
      </c>
      <c r="Q2635" s="71">
        <v>10342220</v>
      </c>
      <c r="R2635" s="71"/>
      <c r="S2635" s="71">
        <v>10342220</v>
      </c>
      <c r="T2635" s="67" t="s">
        <v>96</v>
      </c>
      <c r="U2635" s="67" t="s">
        <v>8306</v>
      </c>
      <c r="V2635" s="68">
        <v>44505</v>
      </c>
      <c r="W2635" s="68">
        <v>44512</v>
      </c>
      <c r="X2635" s="71">
        <v>10342220</v>
      </c>
      <c r="Y2635" s="71"/>
      <c r="Z2635" s="71">
        <v>10342220</v>
      </c>
      <c r="AA2635" s="67" t="s">
        <v>80</v>
      </c>
      <c r="AB2635" s="67"/>
      <c r="AC2635" s="67"/>
      <c r="AD2635" s="67">
        <v>375</v>
      </c>
      <c r="AE2635" s="67"/>
      <c r="AF2635" s="67"/>
      <c r="AG2635" s="67" t="s">
        <v>8307</v>
      </c>
      <c r="AH2635" s="34"/>
      <c r="AI2635" s="67" t="s">
        <v>403</v>
      </c>
      <c r="AJ2635" s="66"/>
      <c r="AK2635" s="66" t="s">
        <v>8304</v>
      </c>
      <c r="AL2635" s="67"/>
    </row>
    <row r="2636" spans="1:38" ht="11.25" customHeight="1">
      <c r="A2636" s="4">
        <v>6751</v>
      </c>
      <c r="B2636" s="67" t="s">
        <v>83</v>
      </c>
      <c r="C2636" s="67" t="s">
        <v>83</v>
      </c>
      <c r="D2636" s="67" t="s">
        <v>72</v>
      </c>
      <c r="E2636" s="68">
        <v>44497</v>
      </c>
      <c r="F2636" s="68">
        <v>44497</v>
      </c>
      <c r="G2636" s="68" t="s">
        <v>91</v>
      </c>
      <c r="H2636" s="67" t="s">
        <v>1</v>
      </c>
      <c r="I2636" s="67" t="s">
        <v>107</v>
      </c>
      <c r="J2636" s="67" t="s">
        <v>100</v>
      </c>
      <c r="K2636" s="67"/>
      <c r="L2636" s="66" t="s">
        <v>172</v>
      </c>
      <c r="M2636" s="66" t="s">
        <v>172</v>
      </c>
      <c r="N2636" s="67" t="s">
        <v>8308</v>
      </c>
      <c r="O2636" s="67" t="s">
        <v>8309</v>
      </c>
      <c r="P2636" s="68">
        <v>44478</v>
      </c>
      <c r="Q2636" s="71">
        <v>7337657</v>
      </c>
      <c r="R2636" s="71"/>
      <c r="S2636" s="71">
        <v>7337657</v>
      </c>
      <c r="T2636" s="67" t="s">
        <v>96</v>
      </c>
      <c r="U2636" s="67">
        <v>2586</v>
      </c>
      <c r="V2636" s="68">
        <v>44511</v>
      </c>
      <c r="W2636" s="68">
        <v>44512</v>
      </c>
      <c r="X2636" s="71">
        <f>+S2636</f>
        <v>7337657</v>
      </c>
      <c r="Y2636" s="71"/>
      <c r="Z2636" s="71">
        <f>SUM(X2636:Y2636)</f>
        <v>7337657</v>
      </c>
      <c r="AA2636" s="67" t="s">
        <v>80</v>
      </c>
      <c r="AB2636" s="67"/>
      <c r="AC2636" s="67"/>
      <c r="AD2636" s="67">
        <v>2011</v>
      </c>
      <c r="AE2636" s="67"/>
      <c r="AF2636" s="67"/>
      <c r="AG2636" s="67" t="s">
        <v>8310</v>
      </c>
      <c r="AH2636" s="34">
        <f>Z2636</f>
        <v>7337657</v>
      </c>
      <c r="AI2636" s="67" t="s">
        <v>403</v>
      </c>
      <c r="AJ2636" s="66"/>
      <c r="AK2636" s="66" t="s">
        <v>7541</v>
      </c>
      <c r="AL2636" s="67"/>
    </row>
    <row r="2637" spans="1:38" ht="11.25" customHeight="1">
      <c r="A2637" s="4">
        <v>6752</v>
      </c>
      <c r="B2637" s="67" t="s">
        <v>220</v>
      </c>
      <c r="C2637" s="67" t="s">
        <v>221</v>
      </c>
      <c r="D2637" s="67" t="s">
        <v>72</v>
      </c>
      <c r="E2637" s="68">
        <v>44497</v>
      </c>
      <c r="F2637" s="68">
        <v>44497</v>
      </c>
      <c r="G2637" s="68" t="s">
        <v>177</v>
      </c>
      <c r="H2637" s="67" t="s">
        <v>18</v>
      </c>
      <c r="I2637" s="67">
        <v>10</v>
      </c>
      <c r="J2637" s="67" t="s">
        <v>100</v>
      </c>
      <c r="K2637" s="67"/>
      <c r="L2637" s="66" t="s">
        <v>8311</v>
      </c>
      <c r="M2637" s="66" t="s">
        <v>8312</v>
      </c>
      <c r="N2637" s="67"/>
      <c r="O2637" s="67" t="s">
        <v>8313</v>
      </c>
      <c r="P2637" s="68">
        <v>44393</v>
      </c>
      <c r="Q2637" s="71">
        <v>3626600</v>
      </c>
      <c r="R2637" s="71"/>
      <c r="S2637" s="71">
        <v>3626600</v>
      </c>
      <c r="T2637" s="67" t="s">
        <v>96</v>
      </c>
      <c r="U2637" s="67">
        <v>2548</v>
      </c>
      <c r="V2637" s="68">
        <v>44509</v>
      </c>
      <c r="W2637" s="68">
        <v>44512</v>
      </c>
      <c r="X2637" s="71">
        <v>3626600</v>
      </c>
      <c r="Y2637" s="71"/>
      <c r="Z2637" s="71">
        <v>3626600</v>
      </c>
      <c r="AA2637" s="67" t="s">
        <v>80</v>
      </c>
      <c r="AB2637" s="67"/>
      <c r="AC2637" s="67"/>
      <c r="AD2637" s="67">
        <v>381</v>
      </c>
      <c r="AE2637" s="67"/>
      <c r="AF2637" s="67"/>
      <c r="AG2637" s="67" t="s">
        <v>8314</v>
      </c>
      <c r="AH2637" s="34"/>
      <c r="AI2637" s="67" t="s">
        <v>403</v>
      </c>
      <c r="AJ2637" s="66"/>
      <c r="AK2637" s="66" t="s">
        <v>8312</v>
      </c>
      <c r="AL2637" s="67"/>
    </row>
    <row r="2638" spans="1:38" ht="11.25" customHeight="1">
      <c r="A2638" s="4">
        <v>6753</v>
      </c>
      <c r="B2638" s="67" t="s">
        <v>83</v>
      </c>
      <c r="C2638" s="67" t="s">
        <v>186</v>
      </c>
      <c r="D2638" s="67" t="s">
        <v>72</v>
      </c>
      <c r="E2638" s="68">
        <v>44497</v>
      </c>
      <c r="F2638" s="68">
        <v>44497</v>
      </c>
      <c r="G2638" s="68" t="s">
        <v>177</v>
      </c>
      <c r="H2638" s="67" t="s">
        <v>18</v>
      </c>
      <c r="I2638" s="67">
        <v>10</v>
      </c>
      <c r="J2638" s="67" t="s">
        <v>100</v>
      </c>
      <c r="K2638" s="67"/>
      <c r="L2638" s="66" t="s">
        <v>8315</v>
      </c>
      <c r="M2638" s="66" t="s">
        <v>8316</v>
      </c>
      <c r="N2638" s="67"/>
      <c r="O2638" s="67" t="s">
        <v>8317</v>
      </c>
      <c r="P2638" s="68">
        <v>44459</v>
      </c>
      <c r="Q2638" s="71">
        <v>5124280</v>
      </c>
      <c r="R2638" s="71"/>
      <c r="S2638" s="71">
        <v>5124280</v>
      </c>
      <c r="T2638" s="67" t="s">
        <v>96</v>
      </c>
      <c r="U2638" s="67">
        <v>2549</v>
      </c>
      <c r="V2638" s="68">
        <v>44509</v>
      </c>
      <c r="W2638" s="68">
        <v>44512</v>
      </c>
      <c r="X2638" s="71">
        <v>5124280</v>
      </c>
      <c r="Y2638" s="71"/>
      <c r="Z2638" s="71">
        <v>5124280</v>
      </c>
      <c r="AA2638" s="67" t="s">
        <v>80</v>
      </c>
      <c r="AB2638" s="67"/>
      <c r="AC2638" s="67"/>
      <c r="AD2638" s="67">
        <v>382</v>
      </c>
      <c r="AE2638" s="67"/>
      <c r="AF2638" s="67"/>
      <c r="AG2638" s="67" t="s">
        <v>8318</v>
      </c>
      <c r="AH2638" s="34"/>
      <c r="AI2638" s="67" t="s">
        <v>403</v>
      </c>
      <c r="AJ2638" s="66"/>
      <c r="AK2638" s="66" t="s">
        <v>8316</v>
      </c>
      <c r="AL2638" s="67"/>
    </row>
    <row r="2639" spans="1:38" ht="11.25" customHeight="1">
      <c r="A2639" s="4">
        <v>6754</v>
      </c>
      <c r="B2639" s="67" t="s">
        <v>220</v>
      </c>
      <c r="C2639" s="67" t="s">
        <v>276</v>
      </c>
      <c r="D2639" s="67" t="s">
        <v>72</v>
      </c>
      <c r="E2639" s="68">
        <v>44497</v>
      </c>
      <c r="F2639" s="68">
        <v>44497</v>
      </c>
      <c r="G2639" s="68" t="s">
        <v>177</v>
      </c>
      <c r="H2639" s="67" t="s">
        <v>18</v>
      </c>
      <c r="I2639" s="67">
        <v>10</v>
      </c>
      <c r="J2639" s="67" t="s">
        <v>100</v>
      </c>
      <c r="K2639" s="67"/>
      <c r="L2639" s="66" t="s">
        <v>8319</v>
      </c>
      <c r="M2639" s="66" t="s">
        <v>8320</v>
      </c>
      <c r="N2639" s="67"/>
      <c r="O2639" s="67" t="s">
        <v>8321</v>
      </c>
      <c r="P2639" s="68">
        <v>44449</v>
      </c>
      <c r="Q2639" s="71">
        <v>2475527</v>
      </c>
      <c r="R2639" s="71"/>
      <c r="S2639" s="71">
        <v>2475527</v>
      </c>
      <c r="T2639" s="67" t="s">
        <v>96</v>
      </c>
      <c r="U2639" s="67">
        <v>2525</v>
      </c>
      <c r="V2639" s="68">
        <v>44505</v>
      </c>
      <c r="W2639" s="68">
        <v>44512</v>
      </c>
      <c r="X2639" s="71">
        <v>2475527</v>
      </c>
      <c r="Y2639" s="71"/>
      <c r="Z2639" s="71">
        <v>2475527</v>
      </c>
      <c r="AA2639" s="67" t="s">
        <v>80</v>
      </c>
      <c r="AB2639" s="67"/>
      <c r="AC2639" s="67"/>
      <c r="AD2639" s="67">
        <v>371</v>
      </c>
      <c r="AE2639" s="67"/>
      <c r="AF2639" s="67"/>
      <c r="AG2639" s="67" t="s">
        <v>8322</v>
      </c>
      <c r="AH2639" s="34"/>
      <c r="AI2639" s="67" t="s">
        <v>403</v>
      </c>
      <c r="AJ2639" s="66"/>
      <c r="AK2639" s="66" t="s">
        <v>8320</v>
      </c>
      <c r="AL2639" s="67"/>
    </row>
    <row r="2640" spans="1:38" ht="11.25" customHeight="1">
      <c r="A2640" s="4">
        <v>6755</v>
      </c>
      <c r="B2640" s="67" t="s">
        <v>220</v>
      </c>
      <c r="C2640" s="67" t="s">
        <v>276</v>
      </c>
      <c r="D2640" s="67" t="s">
        <v>72</v>
      </c>
      <c r="E2640" s="68">
        <v>44497</v>
      </c>
      <c r="F2640" s="68">
        <v>44497</v>
      </c>
      <c r="G2640" s="68" t="s">
        <v>177</v>
      </c>
      <c r="H2640" s="67" t="s">
        <v>18</v>
      </c>
      <c r="I2640" s="67">
        <v>10</v>
      </c>
      <c r="J2640" s="67" t="s">
        <v>100</v>
      </c>
      <c r="K2640" s="67"/>
      <c r="L2640" s="66" t="s">
        <v>8319</v>
      </c>
      <c r="M2640" s="66" t="s">
        <v>8323</v>
      </c>
      <c r="N2640" s="67"/>
      <c r="O2640" s="67" t="s">
        <v>8321</v>
      </c>
      <c r="P2640" s="68">
        <v>44449</v>
      </c>
      <c r="Q2640" s="71">
        <v>4320280</v>
      </c>
      <c r="R2640" s="71"/>
      <c r="S2640" s="71">
        <v>4320280</v>
      </c>
      <c r="T2640" s="67" t="s">
        <v>96</v>
      </c>
      <c r="U2640" s="67">
        <v>2525</v>
      </c>
      <c r="V2640" s="68">
        <v>44505</v>
      </c>
      <c r="W2640" s="68">
        <v>44512</v>
      </c>
      <c r="X2640" s="71">
        <v>4320280</v>
      </c>
      <c r="Y2640" s="71"/>
      <c r="Z2640" s="71">
        <v>4320280</v>
      </c>
      <c r="AA2640" s="67" t="s">
        <v>80</v>
      </c>
      <c r="AB2640" s="67"/>
      <c r="AC2640" s="67"/>
      <c r="AD2640" s="67">
        <v>371</v>
      </c>
      <c r="AE2640" s="67"/>
      <c r="AF2640" s="67"/>
      <c r="AG2640" s="67" t="s">
        <v>8324</v>
      </c>
      <c r="AH2640" s="34"/>
      <c r="AI2640" s="67" t="s">
        <v>403</v>
      </c>
      <c r="AJ2640" s="66"/>
      <c r="AK2640" s="66" t="s">
        <v>8323</v>
      </c>
      <c r="AL2640" s="67"/>
    </row>
    <row r="2641" spans="1:38" ht="11.25" customHeight="1">
      <c r="A2641" s="4">
        <v>6756</v>
      </c>
      <c r="B2641" s="67" t="s">
        <v>220</v>
      </c>
      <c r="C2641" s="67" t="s">
        <v>276</v>
      </c>
      <c r="D2641" s="67" t="s">
        <v>72</v>
      </c>
      <c r="E2641" s="68">
        <v>44497</v>
      </c>
      <c r="F2641" s="68">
        <v>44497</v>
      </c>
      <c r="G2641" s="68" t="s">
        <v>177</v>
      </c>
      <c r="H2641" s="67" t="s">
        <v>18</v>
      </c>
      <c r="I2641" s="67">
        <v>10</v>
      </c>
      <c r="J2641" s="67" t="s">
        <v>100</v>
      </c>
      <c r="K2641" s="67"/>
      <c r="L2641" s="66" t="s">
        <v>8325</v>
      </c>
      <c r="M2641" s="66" t="s">
        <v>8326</v>
      </c>
      <c r="N2641" s="67"/>
      <c r="O2641" s="67" t="s">
        <v>8327</v>
      </c>
      <c r="P2641" s="68">
        <v>44479</v>
      </c>
      <c r="Q2641" s="71">
        <v>11967900</v>
      </c>
      <c r="R2641" s="71"/>
      <c r="S2641" s="71">
        <v>10734092.710000001</v>
      </c>
      <c r="T2641" s="67" t="s">
        <v>96</v>
      </c>
      <c r="U2641" s="67">
        <v>2529</v>
      </c>
      <c r="V2641" s="68">
        <v>44505</v>
      </c>
      <c r="W2641" s="68">
        <v>44512</v>
      </c>
      <c r="X2641" s="71">
        <v>10734092.710000001</v>
      </c>
      <c r="Y2641" s="71"/>
      <c r="Z2641" s="71">
        <v>10734092.710000001</v>
      </c>
      <c r="AA2641" s="67" t="s">
        <v>80</v>
      </c>
      <c r="AB2641" s="67"/>
      <c r="AC2641" s="67"/>
      <c r="AD2641" s="67">
        <v>376</v>
      </c>
      <c r="AE2641" s="67"/>
      <c r="AF2641" s="67"/>
      <c r="AG2641" s="67" t="s">
        <v>8328</v>
      </c>
      <c r="AH2641" s="34"/>
      <c r="AI2641" s="67" t="s">
        <v>403</v>
      </c>
      <c r="AJ2641" s="66"/>
      <c r="AK2641" s="66" t="s">
        <v>8326</v>
      </c>
      <c r="AL2641" s="67"/>
    </row>
    <row r="2642" spans="1:38" ht="11.25" customHeight="1">
      <c r="A2642" s="4">
        <v>6757</v>
      </c>
      <c r="B2642" s="67" t="s">
        <v>83</v>
      </c>
      <c r="C2642" s="67" t="s">
        <v>186</v>
      </c>
      <c r="D2642" s="67" t="s">
        <v>72</v>
      </c>
      <c r="E2642" s="68">
        <v>44497</v>
      </c>
      <c r="F2642" s="68">
        <v>44497</v>
      </c>
      <c r="G2642" s="68" t="s">
        <v>177</v>
      </c>
      <c r="H2642" s="67" t="s">
        <v>18</v>
      </c>
      <c r="I2642" s="67">
        <v>10</v>
      </c>
      <c r="J2642" s="67" t="s">
        <v>100</v>
      </c>
      <c r="K2642" s="67"/>
      <c r="L2642" s="66" t="s">
        <v>8329</v>
      </c>
      <c r="M2642" s="66" t="s">
        <v>8330</v>
      </c>
      <c r="N2642" s="67"/>
      <c r="O2642" s="67" t="s">
        <v>8331</v>
      </c>
      <c r="P2642" s="68">
        <v>44398</v>
      </c>
      <c r="Q2642" s="71">
        <v>19558811</v>
      </c>
      <c r="R2642" s="71"/>
      <c r="S2642" s="71">
        <v>14000000</v>
      </c>
      <c r="T2642" s="67" t="s">
        <v>96</v>
      </c>
      <c r="U2642" s="67">
        <v>2530</v>
      </c>
      <c r="V2642" s="68">
        <v>44505</v>
      </c>
      <c r="W2642" s="68">
        <v>44512</v>
      </c>
      <c r="X2642" s="71">
        <v>14000000</v>
      </c>
      <c r="Y2642" s="71"/>
      <c r="Z2642" s="71">
        <v>14000000</v>
      </c>
      <c r="AA2642" s="67" t="s">
        <v>80</v>
      </c>
      <c r="AB2642" s="67"/>
      <c r="AC2642" s="67"/>
      <c r="AD2642" s="67">
        <v>377</v>
      </c>
      <c r="AE2642" s="67"/>
      <c r="AF2642" s="67"/>
      <c r="AG2642" s="67" t="s">
        <v>8332</v>
      </c>
      <c r="AH2642" s="34"/>
      <c r="AI2642" s="67" t="s">
        <v>403</v>
      </c>
      <c r="AJ2642" s="66"/>
      <c r="AK2642" s="66" t="s">
        <v>8330</v>
      </c>
      <c r="AL2642" s="67"/>
    </row>
    <row r="2643" spans="1:38" ht="11.25" customHeight="1">
      <c r="A2643" s="4">
        <v>6758</v>
      </c>
      <c r="B2643" s="67" t="s">
        <v>83</v>
      </c>
      <c r="C2643" s="67" t="s">
        <v>83</v>
      </c>
      <c r="D2643" s="67" t="s">
        <v>72</v>
      </c>
      <c r="E2643" s="68">
        <v>44497</v>
      </c>
      <c r="F2643" s="68">
        <v>44497</v>
      </c>
      <c r="G2643" s="68" t="s">
        <v>177</v>
      </c>
      <c r="H2643" s="67" t="s">
        <v>18</v>
      </c>
      <c r="I2643" s="67">
        <v>10</v>
      </c>
      <c r="J2643" s="67" t="s">
        <v>100</v>
      </c>
      <c r="K2643" s="67"/>
      <c r="L2643" s="66" t="s">
        <v>8333</v>
      </c>
      <c r="M2643" s="66" t="s">
        <v>8334</v>
      </c>
      <c r="N2643" s="67"/>
      <c r="O2643" s="67" t="s">
        <v>8335</v>
      </c>
      <c r="P2643" s="68">
        <v>44389</v>
      </c>
      <c r="Q2643" s="71">
        <v>3046530</v>
      </c>
      <c r="R2643" s="71"/>
      <c r="S2643" s="71">
        <v>3046530</v>
      </c>
      <c r="T2643" s="67" t="s">
        <v>96</v>
      </c>
      <c r="U2643" s="67">
        <v>2531</v>
      </c>
      <c r="V2643" s="68">
        <v>44505</v>
      </c>
      <c r="W2643" s="68">
        <v>44512</v>
      </c>
      <c r="X2643" s="71">
        <v>3046530</v>
      </c>
      <c r="Y2643" s="71"/>
      <c r="Z2643" s="71">
        <v>3046530</v>
      </c>
      <c r="AA2643" s="67" t="s">
        <v>80</v>
      </c>
      <c r="AB2643" s="67"/>
      <c r="AC2643" s="67"/>
      <c r="AD2643" s="67">
        <v>378</v>
      </c>
      <c r="AE2643" s="67"/>
      <c r="AF2643" s="67"/>
      <c r="AG2643" s="67" t="s">
        <v>8336</v>
      </c>
      <c r="AH2643" s="34"/>
      <c r="AI2643" s="67" t="s">
        <v>403</v>
      </c>
      <c r="AJ2643" s="66"/>
      <c r="AK2643" s="66" t="s">
        <v>8334</v>
      </c>
      <c r="AL2643" s="67"/>
    </row>
    <row r="2644" spans="1:38" ht="11.25" customHeight="1">
      <c r="A2644" s="4">
        <v>6759</v>
      </c>
      <c r="B2644" s="67" t="s">
        <v>83</v>
      </c>
      <c r="C2644" s="67" t="s">
        <v>83</v>
      </c>
      <c r="D2644" s="67" t="s">
        <v>72</v>
      </c>
      <c r="E2644" s="68">
        <v>44497</v>
      </c>
      <c r="F2644" s="68">
        <v>44497</v>
      </c>
      <c r="G2644" s="68" t="s">
        <v>177</v>
      </c>
      <c r="H2644" s="67" t="s">
        <v>18</v>
      </c>
      <c r="I2644" s="67">
        <v>10</v>
      </c>
      <c r="J2644" s="67" t="s">
        <v>74</v>
      </c>
      <c r="K2644" s="67"/>
      <c r="L2644" s="66" t="s">
        <v>441</v>
      </c>
      <c r="M2644" s="66" t="s">
        <v>8337</v>
      </c>
      <c r="N2644" s="67"/>
      <c r="O2644" s="67" t="s">
        <v>8338</v>
      </c>
      <c r="P2644" s="68">
        <v>44371</v>
      </c>
      <c r="Q2644" s="71">
        <v>2361281</v>
      </c>
      <c r="R2644" s="71"/>
      <c r="S2644" s="71">
        <v>2361281</v>
      </c>
      <c r="T2644" s="67" t="s">
        <v>96</v>
      </c>
      <c r="U2644" s="67">
        <v>2524</v>
      </c>
      <c r="V2644" s="68">
        <v>44505</v>
      </c>
      <c r="W2644" s="68">
        <v>44519</v>
      </c>
      <c r="X2644" s="71">
        <v>2361281</v>
      </c>
      <c r="Y2644" s="71"/>
      <c r="Z2644" s="71">
        <v>2361281</v>
      </c>
      <c r="AA2644" s="67" t="s">
        <v>80</v>
      </c>
      <c r="AB2644" s="67"/>
      <c r="AC2644" s="67"/>
      <c r="AD2644" s="67">
        <v>374</v>
      </c>
      <c r="AE2644" s="67"/>
      <c r="AF2644" s="67"/>
      <c r="AG2644" s="67" t="s">
        <v>8339</v>
      </c>
      <c r="AH2644" s="34"/>
      <c r="AI2644" s="67" t="s">
        <v>403</v>
      </c>
      <c r="AJ2644" s="66" t="s">
        <v>4238</v>
      </c>
      <c r="AK2644" s="66" t="s">
        <v>8340</v>
      </c>
      <c r="AL2644" s="67"/>
    </row>
    <row r="2645" spans="1:38" ht="11.25" customHeight="1">
      <c r="A2645" s="4">
        <v>6761</v>
      </c>
      <c r="B2645" s="67" t="s">
        <v>182</v>
      </c>
      <c r="C2645" s="67" t="s">
        <v>182</v>
      </c>
      <c r="D2645" s="67" t="s">
        <v>72</v>
      </c>
      <c r="E2645" s="68">
        <v>44498</v>
      </c>
      <c r="F2645" s="68">
        <v>44498</v>
      </c>
      <c r="G2645" s="68" t="s">
        <v>73</v>
      </c>
      <c r="H2645" s="67" t="s">
        <v>26</v>
      </c>
      <c r="I2645" s="67">
        <v>14</v>
      </c>
      <c r="J2645" s="67" t="s">
        <v>74</v>
      </c>
      <c r="K2645" s="67"/>
      <c r="L2645" s="67" t="s">
        <v>201</v>
      </c>
      <c r="M2645" s="66" t="s">
        <v>8341</v>
      </c>
      <c r="N2645" s="67" t="s">
        <v>8342</v>
      </c>
      <c r="O2645" s="67" t="s">
        <v>8343</v>
      </c>
      <c r="P2645" s="68">
        <v>44484</v>
      </c>
      <c r="Q2645" s="71">
        <v>15762565.279999999</v>
      </c>
      <c r="R2645" s="71"/>
      <c r="S2645" s="71">
        <v>15762565.279999999</v>
      </c>
      <c r="T2645" s="67" t="s">
        <v>79</v>
      </c>
      <c r="U2645" s="67">
        <v>2463</v>
      </c>
      <c r="V2645" s="68">
        <v>44498</v>
      </c>
      <c r="W2645" s="68">
        <v>44498</v>
      </c>
      <c r="X2645" s="71">
        <f t="shared" ref="X2645:X2647" si="329">+S2645</f>
        <v>15762565.279999999</v>
      </c>
      <c r="Y2645" s="71"/>
      <c r="Z2645" s="71">
        <f t="shared" ref="Z2645:Z2647" si="330">SUM(X2645:Y2645)</f>
        <v>15762565.279999999</v>
      </c>
      <c r="AA2645" s="67" t="s">
        <v>80</v>
      </c>
      <c r="AB2645" s="67"/>
      <c r="AC2645" s="67"/>
      <c r="AD2645" s="67">
        <v>1995</v>
      </c>
      <c r="AE2645" s="67"/>
      <c r="AF2645" s="67"/>
      <c r="AG2645" s="67" t="s">
        <v>81</v>
      </c>
      <c r="AH2645" s="34">
        <f t="shared" ref="AH2645:AH2647" si="331">Z2645</f>
        <v>15762565.279999999</v>
      </c>
      <c r="AI2645" s="67" t="s">
        <v>82</v>
      </c>
      <c r="AJ2645" s="71"/>
      <c r="AK2645" s="66" t="s">
        <v>201</v>
      </c>
      <c r="AL2645" s="67"/>
    </row>
    <row r="2646" spans="1:38" ht="11.25" customHeight="1">
      <c r="A2646" s="4">
        <v>6762</v>
      </c>
      <c r="B2646" s="67" t="s">
        <v>182</v>
      </c>
      <c r="C2646" s="67" t="s">
        <v>182</v>
      </c>
      <c r="D2646" s="67" t="s">
        <v>72</v>
      </c>
      <c r="E2646" s="68">
        <v>44498</v>
      </c>
      <c r="F2646" s="68">
        <v>44498</v>
      </c>
      <c r="G2646" s="68" t="s">
        <v>73</v>
      </c>
      <c r="H2646" s="67" t="s">
        <v>26</v>
      </c>
      <c r="I2646" s="67">
        <v>14</v>
      </c>
      <c r="J2646" s="67" t="s">
        <v>74</v>
      </c>
      <c r="K2646" s="67"/>
      <c r="L2646" s="67" t="s">
        <v>201</v>
      </c>
      <c r="M2646" s="66" t="s">
        <v>8344</v>
      </c>
      <c r="N2646" s="67" t="s">
        <v>8345</v>
      </c>
      <c r="O2646" s="67" t="s">
        <v>8346</v>
      </c>
      <c r="P2646" s="68">
        <v>44484</v>
      </c>
      <c r="Q2646" s="71">
        <v>15166225.27</v>
      </c>
      <c r="R2646" s="71"/>
      <c r="S2646" s="71">
        <v>15166225.27</v>
      </c>
      <c r="T2646" s="67" t="s">
        <v>79</v>
      </c>
      <c r="U2646" s="67">
        <v>2464</v>
      </c>
      <c r="V2646" s="68">
        <v>44498</v>
      </c>
      <c r="W2646" s="68">
        <v>44498</v>
      </c>
      <c r="X2646" s="71">
        <f t="shared" si="329"/>
        <v>15166225.27</v>
      </c>
      <c r="Y2646" s="71"/>
      <c r="Z2646" s="71">
        <f t="shared" si="330"/>
        <v>15166225.27</v>
      </c>
      <c r="AA2646" s="67" t="s">
        <v>80</v>
      </c>
      <c r="AB2646" s="67"/>
      <c r="AC2646" s="67"/>
      <c r="AD2646" s="67">
        <v>1996</v>
      </c>
      <c r="AE2646" s="67"/>
      <c r="AF2646" s="67"/>
      <c r="AG2646" s="67" t="s">
        <v>81</v>
      </c>
      <c r="AH2646" s="34">
        <f t="shared" si="331"/>
        <v>15166225.27</v>
      </c>
      <c r="AI2646" s="67" t="s">
        <v>82</v>
      </c>
      <c r="AJ2646" s="27"/>
      <c r="AK2646" s="66" t="s">
        <v>201</v>
      </c>
      <c r="AL2646" s="67"/>
    </row>
    <row r="2647" spans="1:38" ht="11.25" customHeight="1">
      <c r="A2647" s="4">
        <v>6763</v>
      </c>
      <c r="B2647" s="67" t="s">
        <v>72</v>
      </c>
      <c r="C2647" s="67" t="s">
        <v>72</v>
      </c>
      <c r="D2647" s="67" t="s">
        <v>72</v>
      </c>
      <c r="E2647" s="68">
        <v>44498</v>
      </c>
      <c r="F2647" s="68">
        <v>44498</v>
      </c>
      <c r="G2647" s="68" t="s">
        <v>73</v>
      </c>
      <c r="H2647" s="67" t="s">
        <v>21</v>
      </c>
      <c r="I2647" s="67">
        <v>14</v>
      </c>
      <c r="J2647" s="67" t="s">
        <v>74</v>
      </c>
      <c r="K2647" s="67"/>
      <c r="L2647" s="66" t="s">
        <v>75</v>
      </c>
      <c r="M2647" s="66" t="s">
        <v>8347</v>
      </c>
      <c r="N2647" s="67" t="s">
        <v>8348</v>
      </c>
      <c r="O2647" s="67" t="s">
        <v>8349</v>
      </c>
      <c r="P2647" s="68">
        <v>44474</v>
      </c>
      <c r="Q2647" s="71">
        <v>10793750</v>
      </c>
      <c r="R2647" s="71"/>
      <c r="S2647" s="71">
        <v>10793750</v>
      </c>
      <c r="T2647" s="67" t="s">
        <v>79</v>
      </c>
      <c r="U2647" s="67">
        <v>2362</v>
      </c>
      <c r="V2647" s="68">
        <v>44498</v>
      </c>
      <c r="W2647" s="68">
        <v>44498</v>
      </c>
      <c r="X2647" s="71">
        <f t="shared" si="329"/>
        <v>10793750</v>
      </c>
      <c r="Y2647" s="71"/>
      <c r="Z2647" s="71">
        <f t="shared" si="330"/>
        <v>10793750</v>
      </c>
      <c r="AA2647" s="67" t="s">
        <v>80</v>
      </c>
      <c r="AB2647" s="67"/>
      <c r="AC2647" s="67"/>
      <c r="AD2647" s="67">
        <v>2034</v>
      </c>
      <c r="AE2647" s="67"/>
      <c r="AF2647" s="67"/>
      <c r="AG2647" s="67" t="s">
        <v>81</v>
      </c>
      <c r="AH2647" s="34">
        <f t="shared" si="331"/>
        <v>10793750</v>
      </c>
      <c r="AI2647" s="67" t="s">
        <v>82</v>
      </c>
      <c r="AJ2647" s="27"/>
      <c r="AK2647" s="66" t="s">
        <v>75</v>
      </c>
      <c r="AL2647" s="67"/>
    </row>
    <row r="2648" spans="1:38" ht="11.25" customHeight="1">
      <c r="A2648" s="4">
        <v>6764</v>
      </c>
      <c r="B2648" s="67" t="s">
        <v>220</v>
      </c>
      <c r="C2648" s="67" t="s">
        <v>276</v>
      </c>
      <c r="D2648" s="67" t="s">
        <v>72</v>
      </c>
      <c r="E2648" s="68">
        <v>44498</v>
      </c>
      <c r="F2648" s="68">
        <v>44498</v>
      </c>
      <c r="G2648" s="68" t="s">
        <v>177</v>
      </c>
      <c r="H2648" s="67" t="s">
        <v>18</v>
      </c>
      <c r="I2648" s="67">
        <v>10</v>
      </c>
      <c r="J2648" s="67" t="s">
        <v>100</v>
      </c>
      <c r="K2648" s="67"/>
      <c r="L2648" s="66" t="s">
        <v>8350</v>
      </c>
      <c r="M2648" s="66" t="s">
        <v>8351</v>
      </c>
      <c r="N2648" s="67"/>
      <c r="O2648" s="67" t="s">
        <v>8352</v>
      </c>
      <c r="P2648" s="68">
        <v>44309</v>
      </c>
      <c r="Q2648" s="71"/>
      <c r="R2648" s="71">
        <v>9880000</v>
      </c>
      <c r="S2648" s="71">
        <v>9880000</v>
      </c>
      <c r="T2648" s="67" t="s">
        <v>96</v>
      </c>
      <c r="U2648" s="67">
        <v>2633</v>
      </c>
      <c r="V2648" s="68">
        <v>44517</v>
      </c>
      <c r="W2648" s="68">
        <v>44523</v>
      </c>
      <c r="X2648" s="71"/>
      <c r="Y2648" s="71">
        <v>9880000</v>
      </c>
      <c r="Z2648" s="71">
        <v>9880000</v>
      </c>
      <c r="AA2648" s="67" t="s">
        <v>80</v>
      </c>
      <c r="AB2648" s="67"/>
      <c r="AC2648" s="67"/>
      <c r="AD2648" s="67">
        <v>397</v>
      </c>
      <c r="AE2648" s="67"/>
      <c r="AF2648" s="67"/>
      <c r="AG2648" s="67" t="s">
        <v>923</v>
      </c>
      <c r="AH2648" s="34"/>
      <c r="AI2648" s="67" t="s">
        <v>403</v>
      </c>
      <c r="AJ2648" s="66"/>
      <c r="AK2648" s="66" t="s">
        <v>8351</v>
      </c>
      <c r="AL2648" s="67"/>
    </row>
    <row r="2649" spans="1:38" ht="11.25" customHeight="1">
      <c r="A2649" s="4">
        <v>6765</v>
      </c>
      <c r="B2649" s="67" t="s">
        <v>72</v>
      </c>
      <c r="C2649" s="67" t="s">
        <v>72</v>
      </c>
      <c r="D2649" s="67" t="s">
        <v>72</v>
      </c>
      <c r="E2649" s="68">
        <v>44498</v>
      </c>
      <c r="F2649" s="68">
        <v>44498</v>
      </c>
      <c r="G2649" s="68" t="s">
        <v>91</v>
      </c>
      <c r="H2649" s="67" t="s">
        <v>2</v>
      </c>
      <c r="I2649" s="67">
        <v>3.14</v>
      </c>
      <c r="J2649" s="67" t="s">
        <v>74</v>
      </c>
      <c r="K2649" s="67"/>
      <c r="L2649" s="66" t="s">
        <v>92</v>
      </c>
      <c r="M2649" s="66" t="s">
        <v>8353</v>
      </c>
      <c r="N2649" s="67" t="s">
        <v>8354</v>
      </c>
      <c r="O2649" s="67" t="s">
        <v>8355</v>
      </c>
      <c r="P2649" s="68">
        <v>44500</v>
      </c>
      <c r="Q2649" s="71">
        <v>6887663</v>
      </c>
      <c r="R2649" s="71"/>
      <c r="S2649" s="71">
        <v>5438137.3600000003</v>
      </c>
      <c r="T2649" s="67" t="s">
        <v>96</v>
      </c>
      <c r="U2649" s="67">
        <v>2815</v>
      </c>
      <c r="V2649" s="68">
        <v>44524</v>
      </c>
      <c r="W2649" s="68">
        <v>44543</v>
      </c>
      <c r="X2649" s="71">
        <v>5438137.3600000003</v>
      </c>
      <c r="Y2649" s="71"/>
      <c r="Z2649" s="71">
        <v>5438137.3600000003</v>
      </c>
      <c r="AA2649" s="67" t="s">
        <v>80</v>
      </c>
      <c r="AB2649" s="67"/>
      <c r="AC2649" s="67"/>
      <c r="AD2649" s="67">
        <v>2279</v>
      </c>
      <c r="AE2649" s="67"/>
      <c r="AF2649" s="67"/>
      <c r="AG2649" s="67" t="s">
        <v>8356</v>
      </c>
      <c r="AH2649" s="34"/>
      <c r="AI2649" s="67" t="s">
        <v>403</v>
      </c>
      <c r="AJ2649" s="66"/>
      <c r="AK2649" s="67" t="s">
        <v>99</v>
      </c>
      <c r="AL2649" s="67"/>
    </row>
    <row r="2650" spans="1:38" ht="11.25" customHeight="1">
      <c r="A2650" s="4">
        <v>6766</v>
      </c>
      <c r="B2650" s="67" t="s">
        <v>83</v>
      </c>
      <c r="C2650" s="67" t="s">
        <v>83</v>
      </c>
      <c r="D2650" s="67" t="s">
        <v>72</v>
      </c>
      <c r="E2650" s="68">
        <v>44502</v>
      </c>
      <c r="F2650" s="68">
        <v>44502</v>
      </c>
      <c r="G2650" s="68" t="s">
        <v>177</v>
      </c>
      <c r="H2650" s="67" t="s">
        <v>18</v>
      </c>
      <c r="I2650" s="67">
        <v>10</v>
      </c>
      <c r="J2650" s="67" t="s">
        <v>74</v>
      </c>
      <c r="K2650" s="67"/>
      <c r="L2650" s="66" t="s">
        <v>8357</v>
      </c>
      <c r="M2650" s="66" t="s">
        <v>8358</v>
      </c>
      <c r="N2650" s="67"/>
      <c r="O2650" s="67" t="s">
        <v>8359</v>
      </c>
      <c r="P2650" s="68">
        <v>44463</v>
      </c>
      <c r="Q2650" s="71">
        <v>25397435</v>
      </c>
      <c r="R2650" s="71"/>
      <c r="S2650" s="71">
        <v>14000000</v>
      </c>
      <c r="T2650" s="67" t="s">
        <v>96</v>
      </c>
      <c r="U2650" s="67">
        <v>2551</v>
      </c>
      <c r="V2650" s="68">
        <v>44510</v>
      </c>
      <c r="W2650" s="68">
        <v>44515</v>
      </c>
      <c r="X2650" s="71">
        <v>14000000</v>
      </c>
      <c r="Y2650" s="71"/>
      <c r="Z2650" s="71">
        <v>14000000</v>
      </c>
      <c r="AA2650" s="67" t="s">
        <v>80</v>
      </c>
      <c r="AB2650" s="67"/>
      <c r="AC2650" s="67"/>
      <c r="AD2650" s="67">
        <v>385</v>
      </c>
      <c r="AE2650" s="67"/>
      <c r="AF2650" s="67"/>
      <c r="AG2650" s="67" t="s">
        <v>8360</v>
      </c>
      <c r="AH2650" s="34"/>
      <c r="AI2650" s="67" t="s">
        <v>403</v>
      </c>
      <c r="AJ2650" s="66"/>
      <c r="AK2650" s="66" t="s">
        <v>8358</v>
      </c>
      <c r="AL2650" s="67"/>
    </row>
    <row r="2651" spans="1:38" ht="11.25" customHeight="1">
      <c r="A2651" s="4">
        <v>6767</v>
      </c>
      <c r="B2651" s="67" t="s">
        <v>72</v>
      </c>
      <c r="C2651" s="67" t="s">
        <v>90</v>
      </c>
      <c r="D2651" s="67" t="s">
        <v>72</v>
      </c>
      <c r="E2651" s="68">
        <v>44502</v>
      </c>
      <c r="F2651" s="68">
        <v>44502</v>
      </c>
      <c r="G2651" s="68" t="s">
        <v>177</v>
      </c>
      <c r="H2651" s="67" t="s">
        <v>18</v>
      </c>
      <c r="I2651" s="67">
        <v>10</v>
      </c>
      <c r="J2651" s="67" t="s">
        <v>100</v>
      </c>
      <c r="K2651" s="67"/>
      <c r="L2651" s="66" t="s">
        <v>8361</v>
      </c>
      <c r="M2651" s="66" t="s">
        <v>8362</v>
      </c>
      <c r="N2651" s="67"/>
      <c r="O2651" s="67" t="s">
        <v>8363</v>
      </c>
      <c r="P2651" s="68">
        <v>44270</v>
      </c>
      <c r="Q2651" s="71">
        <v>28764662</v>
      </c>
      <c r="R2651" s="71"/>
      <c r="S2651" s="71">
        <v>14000000</v>
      </c>
      <c r="T2651" s="67" t="s">
        <v>96</v>
      </c>
      <c r="U2651" s="67">
        <v>2559</v>
      </c>
      <c r="V2651" s="68">
        <v>44510</v>
      </c>
      <c r="W2651" s="68">
        <v>44515</v>
      </c>
      <c r="X2651" s="71">
        <v>14000000</v>
      </c>
      <c r="Y2651" s="71"/>
      <c r="Z2651" s="71">
        <v>14000000</v>
      </c>
      <c r="AA2651" s="67" t="s">
        <v>80</v>
      </c>
      <c r="AB2651" s="67"/>
      <c r="AC2651" s="67"/>
      <c r="AD2651" s="67">
        <v>384</v>
      </c>
      <c r="AE2651" s="67"/>
      <c r="AF2651" s="67"/>
      <c r="AG2651" s="67" t="s">
        <v>8364</v>
      </c>
      <c r="AH2651" s="34"/>
      <c r="AI2651" s="67" t="s">
        <v>403</v>
      </c>
      <c r="AJ2651" s="66"/>
      <c r="AK2651" s="66" t="s">
        <v>8362</v>
      </c>
      <c r="AL2651" s="67"/>
    </row>
    <row r="2652" spans="1:38" ht="11.25" customHeight="1">
      <c r="A2652" s="4">
        <v>6768</v>
      </c>
      <c r="B2652" s="67" t="s">
        <v>220</v>
      </c>
      <c r="C2652" s="67" t="s">
        <v>221</v>
      </c>
      <c r="D2652" s="67" t="s">
        <v>72</v>
      </c>
      <c r="E2652" s="68">
        <v>44502</v>
      </c>
      <c r="F2652" s="68">
        <v>44502</v>
      </c>
      <c r="G2652" s="68" t="s">
        <v>91</v>
      </c>
      <c r="H2652" s="67" t="s">
        <v>2</v>
      </c>
      <c r="I2652" s="67">
        <v>3.14</v>
      </c>
      <c r="J2652" s="67" t="s">
        <v>100</v>
      </c>
      <c r="K2652" s="67"/>
      <c r="L2652" s="66" t="s">
        <v>8365</v>
      </c>
      <c r="M2652" s="66" t="s">
        <v>223</v>
      </c>
      <c r="N2652" s="67" t="s">
        <v>8366</v>
      </c>
      <c r="O2652" s="67" t="s">
        <v>8367</v>
      </c>
      <c r="P2652" s="68">
        <v>44489</v>
      </c>
      <c r="Q2652" s="71">
        <v>10217536</v>
      </c>
      <c r="R2652" s="71"/>
      <c r="S2652" s="71">
        <v>10217536</v>
      </c>
      <c r="T2652" s="67" t="s">
        <v>96</v>
      </c>
      <c r="U2652" s="67">
        <v>2646</v>
      </c>
      <c r="V2652" s="68">
        <v>44517</v>
      </c>
      <c r="W2652" s="68">
        <v>44523</v>
      </c>
      <c r="X2652" s="71">
        <f>+S2652</f>
        <v>10217536</v>
      </c>
      <c r="Y2652" s="71"/>
      <c r="Z2652" s="71">
        <f>SUM(X2652:Y2652)</f>
        <v>10217536</v>
      </c>
      <c r="AA2652" s="67" t="s">
        <v>80</v>
      </c>
      <c r="AB2652" s="67"/>
      <c r="AC2652" s="67"/>
      <c r="AD2652" s="67">
        <v>2124</v>
      </c>
      <c r="AE2652" s="67"/>
      <c r="AF2652" s="67"/>
      <c r="AG2652" s="67" t="s">
        <v>8368</v>
      </c>
      <c r="AH2652" s="34">
        <f>Z2652</f>
        <v>10217536</v>
      </c>
      <c r="AI2652" s="67" t="s">
        <v>403</v>
      </c>
      <c r="AJ2652" s="66"/>
      <c r="AK2652" s="66" t="s">
        <v>223</v>
      </c>
      <c r="AL2652" s="67"/>
    </row>
    <row r="2653" spans="1:38" ht="11.25" customHeight="1">
      <c r="A2653" s="4">
        <v>6769</v>
      </c>
      <c r="B2653" s="67" t="s">
        <v>83</v>
      </c>
      <c r="C2653" s="67" t="s">
        <v>1011</v>
      </c>
      <c r="D2653" s="67" t="s">
        <v>72</v>
      </c>
      <c r="E2653" s="68">
        <v>44502</v>
      </c>
      <c r="F2653" s="68">
        <v>44502</v>
      </c>
      <c r="G2653" s="68" t="s">
        <v>91</v>
      </c>
      <c r="H2653" s="67" t="s">
        <v>2</v>
      </c>
      <c r="I2653" s="67">
        <v>3.14</v>
      </c>
      <c r="J2653" s="67" t="s">
        <v>74</v>
      </c>
      <c r="K2653" s="67"/>
      <c r="L2653" s="66" t="s">
        <v>75</v>
      </c>
      <c r="M2653" s="66" t="s">
        <v>8369</v>
      </c>
      <c r="N2653" s="67" t="s">
        <v>8370</v>
      </c>
      <c r="O2653" s="67" t="s">
        <v>8371</v>
      </c>
      <c r="P2653" s="68">
        <v>44501</v>
      </c>
      <c r="Q2653" s="71">
        <v>4726300</v>
      </c>
      <c r="R2653" s="71"/>
      <c r="S2653" s="71">
        <v>3881040</v>
      </c>
      <c r="T2653" s="67" t="s">
        <v>96</v>
      </c>
      <c r="U2653" s="67">
        <v>3225</v>
      </c>
      <c r="V2653" s="68">
        <v>44537</v>
      </c>
      <c r="W2653" s="68">
        <v>44543</v>
      </c>
      <c r="X2653" s="71">
        <v>3881040</v>
      </c>
      <c r="Y2653" s="71"/>
      <c r="Z2653" s="71">
        <v>3881040</v>
      </c>
      <c r="AA2653" s="67" t="s">
        <v>80</v>
      </c>
      <c r="AB2653" s="67"/>
      <c r="AC2653" s="67"/>
      <c r="AD2653" s="67">
        <v>2568</v>
      </c>
      <c r="AE2653" s="67"/>
      <c r="AF2653" s="67"/>
      <c r="AG2653" s="67" t="s">
        <v>8372</v>
      </c>
      <c r="AH2653" s="34"/>
      <c r="AI2653" s="67" t="s">
        <v>98</v>
      </c>
      <c r="AJ2653" s="66"/>
      <c r="AK2653" s="66" t="s">
        <v>75</v>
      </c>
      <c r="AL2653" s="67"/>
    </row>
    <row r="2654" spans="1:38" ht="11.25" customHeight="1">
      <c r="A2654" s="4">
        <v>6770</v>
      </c>
      <c r="B2654" s="67" t="s">
        <v>83</v>
      </c>
      <c r="C2654" s="67" t="s">
        <v>83</v>
      </c>
      <c r="D2654" s="67" t="s">
        <v>72</v>
      </c>
      <c r="E2654" s="68">
        <v>44502</v>
      </c>
      <c r="F2654" s="68">
        <v>44502</v>
      </c>
      <c r="G2654" s="68" t="s">
        <v>91</v>
      </c>
      <c r="H2654" s="67" t="s">
        <v>2</v>
      </c>
      <c r="I2654" s="67">
        <v>3.14</v>
      </c>
      <c r="J2654" s="67" t="s">
        <v>74</v>
      </c>
      <c r="K2654" s="67"/>
      <c r="L2654" s="66" t="s">
        <v>766</v>
      </c>
      <c r="M2654" s="66" t="s">
        <v>8373</v>
      </c>
      <c r="N2654" s="67" t="s">
        <v>8374</v>
      </c>
      <c r="O2654" s="67" t="s">
        <v>8375</v>
      </c>
      <c r="P2654" s="68">
        <v>44498</v>
      </c>
      <c r="Q2654" s="71">
        <v>1470258</v>
      </c>
      <c r="R2654" s="71"/>
      <c r="S2654" s="71">
        <v>1074180.6000000001</v>
      </c>
      <c r="T2654" s="67" t="s">
        <v>96</v>
      </c>
      <c r="U2654" s="67">
        <v>2600</v>
      </c>
      <c r="V2654" s="68">
        <v>44512</v>
      </c>
      <c r="W2654" s="68">
        <v>44518</v>
      </c>
      <c r="X2654" s="71">
        <v>1074180.6000000001</v>
      </c>
      <c r="Y2654" s="71"/>
      <c r="Z2654" s="71">
        <v>1074180.6000000001</v>
      </c>
      <c r="AA2654" s="67" t="s">
        <v>80</v>
      </c>
      <c r="AB2654" s="67"/>
      <c r="AC2654" s="67"/>
      <c r="AD2654" s="67">
        <v>2034</v>
      </c>
      <c r="AE2654" s="67"/>
      <c r="AF2654" s="67"/>
      <c r="AG2654" s="67" t="s">
        <v>8376</v>
      </c>
      <c r="AH2654" s="34"/>
      <c r="AI2654" s="67" t="s">
        <v>403</v>
      </c>
      <c r="AJ2654" s="66"/>
      <c r="AK2654" s="66" t="s">
        <v>102</v>
      </c>
      <c r="AL2654" s="67"/>
    </row>
    <row r="2655" spans="1:38" ht="11.25" customHeight="1">
      <c r="A2655" s="4">
        <v>6771</v>
      </c>
      <c r="B2655" s="67" t="s">
        <v>72</v>
      </c>
      <c r="C2655" s="67" t="s">
        <v>90</v>
      </c>
      <c r="D2655" s="67" t="s">
        <v>72</v>
      </c>
      <c r="E2655" s="68">
        <v>44502</v>
      </c>
      <c r="F2655" s="68">
        <v>44502</v>
      </c>
      <c r="G2655" s="68" t="s">
        <v>91</v>
      </c>
      <c r="H2655" s="67" t="s">
        <v>2</v>
      </c>
      <c r="I2655" s="67">
        <v>3.14</v>
      </c>
      <c r="J2655" s="67" t="s">
        <v>74</v>
      </c>
      <c r="K2655" s="67"/>
      <c r="L2655" s="66" t="s">
        <v>92</v>
      </c>
      <c r="M2655" s="66" t="s">
        <v>8377</v>
      </c>
      <c r="N2655" s="67" t="s">
        <v>8378</v>
      </c>
      <c r="O2655" s="67" t="s">
        <v>8379</v>
      </c>
      <c r="P2655" s="68">
        <v>44455</v>
      </c>
      <c r="Q2655" s="71">
        <v>5597320</v>
      </c>
      <c r="R2655" s="71"/>
      <c r="S2655" s="71">
        <v>5597320</v>
      </c>
      <c r="T2655" s="67" t="s">
        <v>96</v>
      </c>
      <c r="U2655" s="67">
        <v>2870</v>
      </c>
      <c r="V2655" s="68">
        <v>44526</v>
      </c>
      <c r="W2655" s="68">
        <v>44543</v>
      </c>
      <c r="X2655" s="71">
        <v>5597320</v>
      </c>
      <c r="Y2655" s="71"/>
      <c r="Z2655" s="71">
        <v>5597320</v>
      </c>
      <c r="AA2655" s="67" t="s">
        <v>80</v>
      </c>
      <c r="AB2655" s="67"/>
      <c r="AC2655" s="67"/>
      <c r="AD2655" s="67">
        <v>2416</v>
      </c>
      <c r="AE2655" s="67"/>
      <c r="AF2655" s="67"/>
      <c r="AG2655" s="67" t="s">
        <v>8380</v>
      </c>
      <c r="AH2655" s="34"/>
      <c r="AI2655" s="67" t="s">
        <v>403</v>
      </c>
      <c r="AJ2655" s="66"/>
      <c r="AK2655" s="67" t="s">
        <v>99</v>
      </c>
      <c r="AL2655" s="67"/>
    </row>
    <row r="2656" spans="1:38" ht="11.25" customHeight="1">
      <c r="A2656" s="4">
        <v>6772</v>
      </c>
      <c r="B2656" s="67" t="s">
        <v>72</v>
      </c>
      <c r="C2656" s="67" t="s">
        <v>90</v>
      </c>
      <c r="D2656" s="67" t="s">
        <v>72</v>
      </c>
      <c r="E2656" s="68">
        <v>44502</v>
      </c>
      <c r="F2656" s="68">
        <v>44502</v>
      </c>
      <c r="G2656" s="68" t="s">
        <v>177</v>
      </c>
      <c r="H2656" s="67" t="s">
        <v>18</v>
      </c>
      <c r="I2656" s="67">
        <v>10</v>
      </c>
      <c r="J2656" s="67" t="s">
        <v>100</v>
      </c>
      <c r="K2656" s="67"/>
      <c r="L2656" s="66" t="s">
        <v>8381</v>
      </c>
      <c r="M2656" s="66" t="s">
        <v>8382</v>
      </c>
      <c r="N2656" s="67"/>
      <c r="O2656" s="67" t="s">
        <v>8383</v>
      </c>
      <c r="P2656" s="68">
        <v>44480</v>
      </c>
      <c r="Q2656" s="71">
        <v>2204000</v>
      </c>
      <c r="R2656" s="71"/>
      <c r="S2656" s="71">
        <v>2204000</v>
      </c>
      <c r="T2656" s="67" t="s">
        <v>96</v>
      </c>
      <c r="U2656" s="67">
        <v>2594</v>
      </c>
      <c r="V2656" s="68">
        <v>44512</v>
      </c>
      <c r="W2656" s="68">
        <v>44519</v>
      </c>
      <c r="X2656" s="71">
        <v>2204000</v>
      </c>
      <c r="Y2656" s="71"/>
      <c r="Z2656" s="71">
        <v>2204000</v>
      </c>
      <c r="AA2656" s="67" t="s">
        <v>80</v>
      </c>
      <c r="AB2656" s="67"/>
      <c r="AC2656" s="67"/>
      <c r="AD2656" s="67">
        <v>386</v>
      </c>
      <c r="AE2656" s="67"/>
      <c r="AF2656" s="67"/>
      <c r="AG2656" s="67" t="s">
        <v>8384</v>
      </c>
      <c r="AH2656" s="34"/>
      <c r="AI2656" s="67" t="s">
        <v>403</v>
      </c>
      <c r="AJ2656" s="66"/>
      <c r="AK2656" s="66" t="s">
        <v>8382</v>
      </c>
      <c r="AL2656" s="67"/>
    </row>
    <row r="2657" spans="1:38" ht="11.25" customHeight="1">
      <c r="A2657" s="4">
        <v>6773</v>
      </c>
      <c r="B2657" s="67" t="s">
        <v>220</v>
      </c>
      <c r="C2657" s="67" t="s">
        <v>276</v>
      </c>
      <c r="D2657" s="67" t="s">
        <v>72</v>
      </c>
      <c r="E2657" s="68">
        <v>44502</v>
      </c>
      <c r="F2657" s="68">
        <v>44502</v>
      </c>
      <c r="G2657" s="68" t="s">
        <v>177</v>
      </c>
      <c r="H2657" s="67" t="s">
        <v>18</v>
      </c>
      <c r="I2657" s="67">
        <v>10</v>
      </c>
      <c r="J2657" s="67" t="s">
        <v>100</v>
      </c>
      <c r="K2657" s="67"/>
      <c r="L2657" s="66" t="s">
        <v>8325</v>
      </c>
      <c r="M2657" s="66" t="s">
        <v>8385</v>
      </c>
      <c r="N2657" s="67"/>
      <c r="O2657" s="67" t="s">
        <v>8327</v>
      </c>
      <c r="P2657" s="68">
        <v>44479</v>
      </c>
      <c r="Q2657" s="71">
        <v>3641300</v>
      </c>
      <c r="R2657" s="71"/>
      <c r="S2657" s="71">
        <v>3265907.29</v>
      </c>
      <c r="T2657" s="67" t="s">
        <v>96</v>
      </c>
      <c r="U2657" s="67">
        <v>2596</v>
      </c>
      <c r="V2657" s="68">
        <v>44511</v>
      </c>
      <c r="W2657" s="68">
        <v>44519</v>
      </c>
      <c r="X2657" s="71">
        <v>3265907.29</v>
      </c>
      <c r="Y2657" s="71"/>
      <c r="Z2657" s="71">
        <v>3265907.29</v>
      </c>
      <c r="AA2657" s="67" t="s">
        <v>80</v>
      </c>
      <c r="AB2657" s="67"/>
      <c r="AC2657" s="67"/>
      <c r="AD2657" s="67">
        <v>387</v>
      </c>
      <c r="AE2657" s="67"/>
      <c r="AF2657" s="67"/>
      <c r="AG2657" s="67" t="s">
        <v>8386</v>
      </c>
      <c r="AH2657" s="34"/>
      <c r="AI2657" s="67" t="s">
        <v>403</v>
      </c>
      <c r="AJ2657" s="66"/>
      <c r="AK2657" s="66" t="s">
        <v>8385</v>
      </c>
      <c r="AL2657" s="67"/>
    </row>
    <row r="2658" spans="1:38" ht="11.25" customHeight="1">
      <c r="A2658" s="4">
        <v>6774</v>
      </c>
      <c r="B2658" s="67" t="s">
        <v>239</v>
      </c>
      <c r="C2658" s="67" t="s">
        <v>239</v>
      </c>
      <c r="D2658" s="67" t="s">
        <v>72</v>
      </c>
      <c r="E2658" s="68">
        <v>44502</v>
      </c>
      <c r="F2658" s="68">
        <v>44502</v>
      </c>
      <c r="G2658" s="68" t="s">
        <v>177</v>
      </c>
      <c r="H2658" s="67" t="s">
        <v>18</v>
      </c>
      <c r="I2658" s="67">
        <v>10</v>
      </c>
      <c r="J2658" s="67" t="s">
        <v>100</v>
      </c>
      <c r="K2658" s="67"/>
      <c r="L2658" s="66" t="s">
        <v>8387</v>
      </c>
      <c r="M2658" s="66" t="s">
        <v>8388</v>
      </c>
      <c r="N2658" s="67"/>
      <c r="O2658" s="67" t="s">
        <v>8389</v>
      </c>
      <c r="P2658" s="68">
        <v>44439</v>
      </c>
      <c r="Q2658" s="71">
        <v>14304836</v>
      </c>
      <c r="R2658" s="71"/>
      <c r="S2658" s="71">
        <v>14000000</v>
      </c>
      <c r="T2658" s="67" t="s">
        <v>96</v>
      </c>
      <c r="U2658" s="67">
        <v>2597</v>
      </c>
      <c r="V2658" s="68">
        <v>44512</v>
      </c>
      <c r="W2658" s="68">
        <v>44519</v>
      </c>
      <c r="X2658" s="71">
        <v>14000000</v>
      </c>
      <c r="Y2658" s="71"/>
      <c r="Z2658" s="71">
        <v>14000000</v>
      </c>
      <c r="AA2658" s="67" t="s">
        <v>80</v>
      </c>
      <c r="AB2658" s="67"/>
      <c r="AC2658" s="67"/>
      <c r="AD2658" s="67">
        <v>388</v>
      </c>
      <c r="AE2658" s="67"/>
      <c r="AF2658" s="67"/>
      <c r="AG2658" s="67" t="s">
        <v>8390</v>
      </c>
      <c r="AH2658" s="34"/>
      <c r="AI2658" s="67" t="s">
        <v>403</v>
      </c>
      <c r="AJ2658" s="66"/>
      <c r="AK2658" s="66" t="s">
        <v>8388</v>
      </c>
      <c r="AL2658" s="67"/>
    </row>
    <row r="2659" spans="1:38" ht="11.25" customHeight="1">
      <c r="A2659" s="4">
        <v>6775</v>
      </c>
      <c r="B2659" s="67" t="s">
        <v>220</v>
      </c>
      <c r="C2659" s="67" t="s">
        <v>276</v>
      </c>
      <c r="D2659" s="67" t="s">
        <v>72</v>
      </c>
      <c r="E2659" s="68">
        <v>44502</v>
      </c>
      <c r="F2659" s="68">
        <v>44502</v>
      </c>
      <c r="G2659" s="68" t="s">
        <v>177</v>
      </c>
      <c r="H2659" s="67" t="s">
        <v>18</v>
      </c>
      <c r="I2659" s="67">
        <v>10</v>
      </c>
      <c r="J2659" s="67" t="s">
        <v>100</v>
      </c>
      <c r="K2659" s="67"/>
      <c r="L2659" s="66" t="s">
        <v>8350</v>
      </c>
      <c r="M2659" s="66" t="s">
        <v>8391</v>
      </c>
      <c r="N2659" s="67"/>
      <c r="O2659" s="67" t="s">
        <v>8352</v>
      </c>
      <c r="P2659" s="68">
        <v>44309</v>
      </c>
      <c r="Q2659" s="71">
        <v>6004098</v>
      </c>
      <c r="R2659" s="71"/>
      <c r="S2659" s="71">
        <v>6004098</v>
      </c>
      <c r="T2659" s="67" t="s">
        <v>96</v>
      </c>
      <c r="U2659" s="67">
        <v>2598</v>
      </c>
      <c r="V2659" s="68">
        <v>44512</v>
      </c>
      <c r="W2659" s="68">
        <v>44519</v>
      </c>
      <c r="X2659" s="71">
        <v>6004098</v>
      </c>
      <c r="Y2659" s="71"/>
      <c r="Z2659" s="71">
        <v>6004098</v>
      </c>
      <c r="AA2659" s="67" t="s">
        <v>80</v>
      </c>
      <c r="AB2659" s="67"/>
      <c r="AC2659" s="67"/>
      <c r="AD2659" s="67">
        <v>389</v>
      </c>
      <c r="AE2659" s="67"/>
      <c r="AF2659" s="67"/>
      <c r="AG2659" s="67" t="s">
        <v>8392</v>
      </c>
      <c r="AH2659" s="34"/>
      <c r="AI2659" s="67" t="s">
        <v>403</v>
      </c>
      <c r="AJ2659" s="66"/>
      <c r="AK2659" s="66" t="s">
        <v>8391</v>
      </c>
      <c r="AL2659" s="67"/>
    </row>
    <row r="2660" spans="1:38" ht="11.25" customHeight="1">
      <c r="A2660" s="4">
        <v>6776</v>
      </c>
      <c r="B2660" s="67" t="s">
        <v>72</v>
      </c>
      <c r="C2660" s="67" t="s">
        <v>90</v>
      </c>
      <c r="D2660" s="67" t="s">
        <v>72</v>
      </c>
      <c r="E2660" s="68">
        <v>44502</v>
      </c>
      <c r="F2660" s="68">
        <v>44502</v>
      </c>
      <c r="G2660" s="68" t="s">
        <v>91</v>
      </c>
      <c r="H2660" s="67" t="s">
        <v>228</v>
      </c>
      <c r="I2660" s="67" t="s">
        <v>229</v>
      </c>
      <c r="J2660" s="67" t="s">
        <v>100</v>
      </c>
      <c r="K2660" s="67"/>
      <c r="L2660" s="66" t="s">
        <v>8393</v>
      </c>
      <c r="M2660" s="66" t="s">
        <v>8393</v>
      </c>
      <c r="N2660" s="67" t="s">
        <v>8394</v>
      </c>
      <c r="O2660" s="67" t="s">
        <v>8395</v>
      </c>
      <c r="P2660" s="68">
        <v>44460</v>
      </c>
      <c r="Q2660" s="71">
        <v>1550036</v>
      </c>
      <c r="R2660" s="71"/>
      <c r="S2660" s="71">
        <v>1550036</v>
      </c>
      <c r="T2660" s="67" t="s">
        <v>96</v>
      </c>
      <c r="U2660" s="67">
        <v>2546</v>
      </c>
      <c r="V2660" s="68">
        <v>44509</v>
      </c>
      <c r="W2660" s="68">
        <v>44512</v>
      </c>
      <c r="X2660" s="71">
        <v>1550036</v>
      </c>
      <c r="Y2660" s="71"/>
      <c r="Z2660" s="71">
        <v>1550036</v>
      </c>
      <c r="AA2660" s="67" t="s">
        <v>80</v>
      </c>
      <c r="AB2660" s="67"/>
      <c r="AC2660" s="67"/>
      <c r="AD2660" s="67">
        <v>1981</v>
      </c>
      <c r="AE2660" s="67"/>
      <c r="AF2660" s="67"/>
      <c r="AG2660" s="67" t="s">
        <v>8396</v>
      </c>
      <c r="AH2660" s="34"/>
      <c r="AI2660" s="67" t="s">
        <v>403</v>
      </c>
      <c r="AJ2660" s="66"/>
      <c r="AK2660" s="66" t="s">
        <v>8393</v>
      </c>
      <c r="AL2660" s="67"/>
    </row>
    <row r="2661" spans="1:38" ht="11.25" customHeight="1">
      <c r="A2661" s="4">
        <v>6777</v>
      </c>
      <c r="B2661" s="67" t="s">
        <v>72</v>
      </c>
      <c r="C2661" s="67" t="s">
        <v>90</v>
      </c>
      <c r="D2661" s="67" t="s">
        <v>72</v>
      </c>
      <c r="E2661" s="68">
        <v>44502</v>
      </c>
      <c r="F2661" s="68">
        <v>44502</v>
      </c>
      <c r="G2661" s="68" t="s">
        <v>177</v>
      </c>
      <c r="H2661" s="67" t="s">
        <v>18</v>
      </c>
      <c r="I2661" s="67">
        <v>10</v>
      </c>
      <c r="J2661" s="67" t="s">
        <v>100</v>
      </c>
      <c r="K2661" s="67"/>
      <c r="L2661" s="66" t="s">
        <v>8393</v>
      </c>
      <c r="M2661" s="66" t="s">
        <v>8397</v>
      </c>
      <c r="N2661" s="67"/>
      <c r="O2661" s="67" t="s">
        <v>8398</v>
      </c>
      <c r="P2661" s="68">
        <v>44446</v>
      </c>
      <c r="Q2661" s="71">
        <v>6250031</v>
      </c>
      <c r="R2661" s="71"/>
      <c r="S2661" s="71">
        <v>6250031</v>
      </c>
      <c r="T2661" s="67" t="s">
        <v>96</v>
      </c>
      <c r="U2661" s="67">
        <v>2550</v>
      </c>
      <c r="V2661" s="68">
        <v>44509</v>
      </c>
      <c r="W2661" s="68">
        <v>44512</v>
      </c>
      <c r="X2661" s="71">
        <v>6250031</v>
      </c>
      <c r="Y2661" s="71"/>
      <c r="Z2661" s="71">
        <v>6250031</v>
      </c>
      <c r="AA2661" s="67" t="s">
        <v>80</v>
      </c>
      <c r="AB2661" s="67"/>
      <c r="AC2661" s="67"/>
      <c r="AD2661" s="67">
        <v>383</v>
      </c>
      <c r="AE2661" s="67"/>
      <c r="AF2661" s="67"/>
      <c r="AG2661" s="67" t="s">
        <v>8399</v>
      </c>
      <c r="AH2661" s="34"/>
      <c r="AI2661" s="67" t="s">
        <v>403</v>
      </c>
      <c r="AJ2661" s="66"/>
      <c r="AK2661" s="66" t="s">
        <v>8397</v>
      </c>
      <c r="AL2661" s="67"/>
    </row>
    <row r="2662" spans="1:38" ht="11.25" customHeight="1">
      <c r="A2662" s="4">
        <v>6778</v>
      </c>
      <c r="B2662" s="67" t="s">
        <v>83</v>
      </c>
      <c r="C2662" s="67" t="s">
        <v>186</v>
      </c>
      <c r="D2662" s="67" t="s">
        <v>72</v>
      </c>
      <c r="E2662" s="68">
        <v>44502</v>
      </c>
      <c r="F2662" s="68">
        <v>44502</v>
      </c>
      <c r="G2662" s="68" t="s">
        <v>177</v>
      </c>
      <c r="H2662" s="67" t="s">
        <v>18</v>
      </c>
      <c r="I2662" s="67">
        <v>10</v>
      </c>
      <c r="J2662" s="67" t="s">
        <v>100</v>
      </c>
      <c r="K2662" s="67"/>
      <c r="L2662" s="66" t="s">
        <v>8400</v>
      </c>
      <c r="M2662" s="66" t="s">
        <v>8401</v>
      </c>
      <c r="N2662" s="67"/>
      <c r="O2662" s="67" t="s">
        <v>8402</v>
      </c>
      <c r="P2662" s="68">
        <v>44464</v>
      </c>
      <c r="Q2662" s="71">
        <v>25243748</v>
      </c>
      <c r="R2662" s="71"/>
      <c r="S2662" s="71">
        <v>14000000</v>
      </c>
      <c r="T2662" s="67" t="s">
        <v>96</v>
      </c>
      <c r="U2662" s="67">
        <v>2599</v>
      </c>
      <c r="V2662" s="68">
        <v>44512</v>
      </c>
      <c r="W2662" s="68">
        <v>44519</v>
      </c>
      <c r="X2662" s="71">
        <v>14000000</v>
      </c>
      <c r="Y2662" s="71"/>
      <c r="Z2662" s="71">
        <v>14000000</v>
      </c>
      <c r="AA2662" s="67" t="s">
        <v>80</v>
      </c>
      <c r="AB2662" s="67"/>
      <c r="AC2662" s="67"/>
      <c r="AD2662" s="67">
        <v>390</v>
      </c>
      <c r="AE2662" s="67"/>
      <c r="AF2662" s="67"/>
      <c r="AG2662" s="67" t="s">
        <v>8403</v>
      </c>
      <c r="AH2662" s="34"/>
      <c r="AI2662" s="67" t="s">
        <v>403</v>
      </c>
      <c r="AJ2662" s="66"/>
      <c r="AK2662" s="66" t="s">
        <v>8401</v>
      </c>
      <c r="AL2662" s="67"/>
    </row>
    <row r="2663" spans="1:38" ht="11.25" customHeight="1">
      <c r="A2663" s="4">
        <v>6779</v>
      </c>
      <c r="B2663" s="67" t="s">
        <v>83</v>
      </c>
      <c r="C2663" s="67" t="s">
        <v>83</v>
      </c>
      <c r="D2663" s="67" t="s">
        <v>72</v>
      </c>
      <c r="E2663" s="68">
        <v>44502</v>
      </c>
      <c r="F2663" s="68">
        <v>44502</v>
      </c>
      <c r="G2663" s="68" t="s">
        <v>124</v>
      </c>
      <c r="H2663" s="67" t="s">
        <v>5</v>
      </c>
      <c r="I2663" s="67">
        <v>2</v>
      </c>
      <c r="J2663" s="67" t="s">
        <v>74</v>
      </c>
      <c r="K2663" s="67"/>
      <c r="L2663" s="66" t="s">
        <v>1055</v>
      </c>
      <c r="M2663" s="66" t="s">
        <v>312</v>
      </c>
      <c r="N2663" s="67" t="s">
        <v>1056</v>
      </c>
      <c r="O2663" s="67"/>
      <c r="P2663" s="68" t="s">
        <v>8404</v>
      </c>
      <c r="Q2663" s="71"/>
      <c r="R2663" s="71">
        <v>5367768.37</v>
      </c>
      <c r="S2663" s="71">
        <v>5367768.37</v>
      </c>
      <c r="T2663" s="67" t="s">
        <v>128</v>
      </c>
      <c r="U2663" s="67" t="s">
        <v>8405</v>
      </c>
      <c r="V2663" s="68">
        <v>44543</v>
      </c>
      <c r="W2663" s="68">
        <v>44546</v>
      </c>
      <c r="X2663" s="71"/>
      <c r="Y2663" s="71">
        <v>5367768.37</v>
      </c>
      <c r="Z2663" s="71">
        <v>5367768.37</v>
      </c>
      <c r="AA2663" s="4" t="s">
        <v>80</v>
      </c>
      <c r="AB2663" s="67"/>
      <c r="AC2663" s="67"/>
      <c r="AD2663" s="67"/>
      <c r="AE2663" s="67"/>
      <c r="AF2663" s="67"/>
      <c r="AG2663" s="67"/>
      <c r="AH2663" s="34"/>
      <c r="AI2663" s="67" t="s">
        <v>315</v>
      </c>
      <c r="AJ2663" s="66"/>
      <c r="AK2663" s="67" t="s">
        <v>312</v>
      </c>
      <c r="AL2663" s="38"/>
    </row>
    <row r="2664" spans="1:38" ht="11.25" customHeight="1">
      <c r="A2664" s="4">
        <v>6780</v>
      </c>
      <c r="B2664" s="67" t="s">
        <v>72</v>
      </c>
      <c r="C2664" s="67" t="s">
        <v>72</v>
      </c>
      <c r="D2664" s="67" t="s">
        <v>72</v>
      </c>
      <c r="E2664" s="68">
        <v>44502</v>
      </c>
      <c r="F2664" s="68">
        <v>44502</v>
      </c>
      <c r="G2664" s="68" t="s">
        <v>124</v>
      </c>
      <c r="H2664" s="67" t="s">
        <v>5</v>
      </c>
      <c r="I2664" s="67">
        <v>2</v>
      </c>
      <c r="J2664" s="67" t="s">
        <v>74</v>
      </c>
      <c r="K2664" s="67"/>
      <c r="L2664" s="66" t="s">
        <v>8406</v>
      </c>
      <c r="M2664" s="66" t="s">
        <v>312</v>
      </c>
      <c r="N2664" s="67" t="s">
        <v>8407</v>
      </c>
      <c r="O2664" s="67"/>
      <c r="P2664" s="68" t="s">
        <v>8404</v>
      </c>
      <c r="Q2664" s="71"/>
      <c r="R2664" s="71">
        <v>6395590</v>
      </c>
      <c r="S2664" s="71">
        <v>6395590</v>
      </c>
      <c r="T2664" s="67" t="s">
        <v>128</v>
      </c>
      <c r="U2664" s="67" t="s">
        <v>8408</v>
      </c>
      <c r="V2664" s="68">
        <v>44543</v>
      </c>
      <c r="W2664" s="68">
        <v>44546</v>
      </c>
      <c r="X2664" s="71"/>
      <c r="Y2664" s="71">
        <v>6395590</v>
      </c>
      <c r="Z2664" s="71">
        <v>6395590</v>
      </c>
      <c r="AA2664" s="67" t="s">
        <v>80</v>
      </c>
      <c r="AB2664" s="67"/>
      <c r="AC2664" s="67"/>
      <c r="AD2664" s="67"/>
      <c r="AE2664" s="67"/>
      <c r="AF2664" s="67"/>
      <c r="AG2664" s="67"/>
      <c r="AH2664" s="34"/>
      <c r="AI2664" s="67" t="s">
        <v>315</v>
      </c>
      <c r="AJ2664" s="66"/>
      <c r="AK2664" s="67" t="s">
        <v>312</v>
      </c>
      <c r="AL2664" s="67"/>
    </row>
    <row r="2665" spans="1:38" ht="11.25" customHeight="1">
      <c r="A2665" s="4">
        <v>6781</v>
      </c>
      <c r="B2665" s="67" t="s">
        <v>83</v>
      </c>
      <c r="C2665" s="67" t="s">
        <v>205</v>
      </c>
      <c r="D2665" s="67" t="s">
        <v>72</v>
      </c>
      <c r="E2665" s="68">
        <v>44502</v>
      </c>
      <c r="F2665" s="68">
        <v>44502</v>
      </c>
      <c r="G2665" s="68" t="s">
        <v>124</v>
      </c>
      <c r="H2665" s="67" t="s">
        <v>5</v>
      </c>
      <c r="I2665" s="67">
        <v>2</v>
      </c>
      <c r="J2665" s="67" t="s">
        <v>74</v>
      </c>
      <c r="K2665" s="67"/>
      <c r="L2665" s="66" t="s">
        <v>8409</v>
      </c>
      <c r="M2665" s="66" t="s">
        <v>312</v>
      </c>
      <c r="N2665" s="67" t="s">
        <v>8410</v>
      </c>
      <c r="O2665" s="67"/>
      <c r="P2665" s="68" t="s">
        <v>8404</v>
      </c>
      <c r="Q2665" s="71"/>
      <c r="R2665" s="71">
        <v>1080000</v>
      </c>
      <c r="S2665" s="71">
        <v>1080000</v>
      </c>
      <c r="T2665" s="67" t="s">
        <v>128</v>
      </c>
      <c r="U2665" s="67" t="s">
        <v>8411</v>
      </c>
      <c r="V2665" s="68">
        <v>44543</v>
      </c>
      <c r="W2665" s="68">
        <v>44546</v>
      </c>
      <c r="X2665" s="71"/>
      <c r="Y2665" s="71">
        <v>1080000</v>
      </c>
      <c r="Z2665" s="71">
        <v>1080000</v>
      </c>
      <c r="AA2665" s="67" t="s">
        <v>80</v>
      </c>
      <c r="AB2665" s="67"/>
      <c r="AC2665" s="67"/>
      <c r="AD2665" s="67"/>
      <c r="AE2665" s="67"/>
      <c r="AF2665" s="67"/>
      <c r="AG2665" s="67"/>
      <c r="AH2665" s="34"/>
      <c r="AI2665" s="67" t="s">
        <v>315</v>
      </c>
      <c r="AJ2665" s="66"/>
      <c r="AK2665" s="67" t="s">
        <v>312</v>
      </c>
      <c r="AL2665" s="67"/>
    </row>
    <row r="2666" spans="1:38" ht="11.25" customHeight="1">
      <c r="A2666" s="4">
        <v>6782</v>
      </c>
      <c r="B2666" s="67" t="s">
        <v>83</v>
      </c>
      <c r="C2666" s="67" t="s">
        <v>83</v>
      </c>
      <c r="D2666" s="67" t="s">
        <v>72</v>
      </c>
      <c r="E2666" s="68">
        <v>44502</v>
      </c>
      <c r="F2666" s="68">
        <v>44502</v>
      </c>
      <c r="G2666" s="68" t="s">
        <v>124</v>
      </c>
      <c r="H2666" s="67" t="s">
        <v>5</v>
      </c>
      <c r="I2666" s="67">
        <v>2</v>
      </c>
      <c r="J2666" s="67" t="s">
        <v>74</v>
      </c>
      <c r="K2666" s="67"/>
      <c r="L2666" s="67" t="s">
        <v>375</v>
      </c>
      <c r="M2666" s="66" t="s">
        <v>312</v>
      </c>
      <c r="N2666" s="67" t="s">
        <v>8412</v>
      </c>
      <c r="O2666" s="67"/>
      <c r="P2666" s="68" t="s">
        <v>8404</v>
      </c>
      <c r="Q2666" s="71"/>
      <c r="R2666" s="71">
        <v>1248400</v>
      </c>
      <c r="S2666" s="71">
        <v>1248400</v>
      </c>
      <c r="T2666" s="67" t="s">
        <v>128</v>
      </c>
      <c r="U2666" s="67" t="s">
        <v>8405</v>
      </c>
      <c r="V2666" s="68">
        <v>44543</v>
      </c>
      <c r="W2666" s="68">
        <v>44546</v>
      </c>
      <c r="X2666" s="71"/>
      <c r="Y2666" s="71">
        <v>1248400</v>
      </c>
      <c r="Z2666" s="71">
        <v>1248400</v>
      </c>
      <c r="AA2666" s="67" t="s">
        <v>80</v>
      </c>
      <c r="AB2666" s="67"/>
      <c r="AC2666" s="67"/>
      <c r="AD2666" s="67"/>
      <c r="AE2666" s="67"/>
      <c r="AF2666" s="67"/>
      <c r="AG2666" s="67"/>
      <c r="AH2666" s="34"/>
      <c r="AI2666" s="67" t="s">
        <v>315</v>
      </c>
      <c r="AJ2666" s="66"/>
      <c r="AK2666" s="67" t="s">
        <v>312</v>
      </c>
      <c r="AL2666" s="67"/>
    </row>
    <row r="2667" spans="1:38" ht="11.25" customHeight="1">
      <c r="A2667" s="4">
        <v>6783</v>
      </c>
      <c r="B2667" s="67" t="s">
        <v>83</v>
      </c>
      <c r="C2667" s="67" t="s">
        <v>83</v>
      </c>
      <c r="D2667" s="67" t="s">
        <v>72</v>
      </c>
      <c r="E2667" s="68">
        <v>44502</v>
      </c>
      <c r="F2667" s="68">
        <v>44502</v>
      </c>
      <c r="G2667" s="68" t="s">
        <v>124</v>
      </c>
      <c r="H2667" s="67" t="s">
        <v>5</v>
      </c>
      <c r="I2667" s="67">
        <v>2</v>
      </c>
      <c r="J2667" s="67" t="s">
        <v>74</v>
      </c>
      <c r="K2667" s="67"/>
      <c r="L2667" s="66" t="s">
        <v>8413</v>
      </c>
      <c r="M2667" s="66" t="s">
        <v>312</v>
      </c>
      <c r="N2667" s="67" t="s">
        <v>4327</v>
      </c>
      <c r="O2667" s="67"/>
      <c r="P2667" s="68" t="s">
        <v>8404</v>
      </c>
      <c r="Q2667" s="71"/>
      <c r="R2667" s="71">
        <v>400000</v>
      </c>
      <c r="S2667" s="71">
        <v>400000</v>
      </c>
      <c r="T2667" s="67" t="s">
        <v>128</v>
      </c>
      <c r="U2667" s="67" t="s">
        <v>8414</v>
      </c>
      <c r="V2667" s="68">
        <v>44543</v>
      </c>
      <c r="W2667" s="68">
        <v>44546</v>
      </c>
      <c r="X2667" s="71"/>
      <c r="Y2667" s="71">
        <v>400000</v>
      </c>
      <c r="Z2667" s="71">
        <v>400000</v>
      </c>
      <c r="AA2667" s="67" t="s">
        <v>80</v>
      </c>
      <c r="AB2667" s="67"/>
      <c r="AC2667" s="67"/>
      <c r="AD2667" s="67"/>
      <c r="AE2667" s="67"/>
      <c r="AF2667" s="67"/>
      <c r="AG2667" s="67"/>
      <c r="AH2667" s="34"/>
      <c r="AI2667" s="67" t="s">
        <v>315</v>
      </c>
      <c r="AJ2667" s="66"/>
      <c r="AK2667" s="67" t="s">
        <v>312</v>
      </c>
      <c r="AL2667" s="67"/>
    </row>
    <row r="2668" spans="1:38" ht="11.25" customHeight="1">
      <c r="A2668" s="4">
        <v>6784</v>
      </c>
      <c r="B2668" s="67" t="s">
        <v>83</v>
      </c>
      <c r="C2668" s="67" t="s">
        <v>83</v>
      </c>
      <c r="D2668" s="67" t="s">
        <v>72</v>
      </c>
      <c r="E2668" s="68">
        <v>44502</v>
      </c>
      <c r="F2668" s="68">
        <v>44502</v>
      </c>
      <c r="G2668" s="68" t="s">
        <v>124</v>
      </c>
      <c r="H2668" s="67" t="s">
        <v>5</v>
      </c>
      <c r="I2668" s="67">
        <v>2</v>
      </c>
      <c r="J2668" s="67" t="s">
        <v>74</v>
      </c>
      <c r="K2668" s="67"/>
      <c r="L2668" s="66" t="s">
        <v>2276</v>
      </c>
      <c r="M2668" s="66" t="s">
        <v>312</v>
      </c>
      <c r="N2668" s="67" t="s">
        <v>2277</v>
      </c>
      <c r="O2668" s="67"/>
      <c r="P2668" s="68" t="s">
        <v>8404</v>
      </c>
      <c r="Q2668" s="71"/>
      <c r="R2668" s="71">
        <v>245000</v>
      </c>
      <c r="S2668" s="71">
        <v>245000</v>
      </c>
      <c r="T2668" s="67" t="s">
        <v>128</v>
      </c>
      <c r="U2668" s="67" t="s">
        <v>8415</v>
      </c>
      <c r="V2668" s="68">
        <v>44543</v>
      </c>
      <c r="W2668" s="68">
        <v>44546</v>
      </c>
      <c r="X2668" s="71"/>
      <c r="Y2668" s="71">
        <v>245000</v>
      </c>
      <c r="Z2668" s="71">
        <v>245000</v>
      </c>
      <c r="AA2668" s="67" t="s">
        <v>80</v>
      </c>
      <c r="AB2668" s="67"/>
      <c r="AC2668" s="67"/>
      <c r="AD2668" s="67"/>
      <c r="AE2668" s="67"/>
      <c r="AF2668" s="67"/>
      <c r="AG2668" s="67"/>
      <c r="AH2668" s="34"/>
      <c r="AI2668" s="67" t="s">
        <v>315</v>
      </c>
      <c r="AJ2668" s="66"/>
      <c r="AK2668" s="67" t="s">
        <v>312</v>
      </c>
      <c r="AL2668" s="67"/>
    </row>
    <row r="2669" spans="1:38" ht="11.25" customHeight="1">
      <c r="A2669" s="4">
        <v>6785</v>
      </c>
      <c r="B2669" s="67" t="s">
        <v>83</v>
      </c>
      <c r="C2669" s="67" t="s">
        <v>83</v>
      </c>
      <c r="D2669" s="67" t="s">
        <v>72</v>
      </c>
      <c r="E2669" s="68">
        <v>44502</v>
      </c>
      <c r="F2669" s="68">
        <v>44502</v>
      </c>
      <c r="G2669" s="68" t="s">
        <v>124</v>
      </c>
      <c r="H2669" s="67" t="s">
        <v>5</v>
      </c>
      <c r="I2669" s="67">
        <v>2</v>
      </c>
      <c r="J2669" s="67" t="s">
        <v>74</v>
      </c>
      <c r="K2669" s="67"/>
      <c r="L2669" s="66" t="s">
        <v>8416</v>
      </c>
      <c r="M2669" s="66" t="s">
        <v>312</v>
      </c>
      <c r="N2669" s="67" t="s">
        <v>325</v>
      </c>
      <c r="O2669" s="67"/>
      <c r="P2669" s="68" t="s">
        <v>8404</v>
      </c>
      <c r="Q2669" s="71"/>
      <c r="R2669" s="71">
        <v>1291666.6499999999</v>
      </c>
      <c r="S2669" s="71">
        <v>1291666.6499999999</v>
      </c>
      <c r="T2669" s="67" t="s">
        <v>128</v>
      </c>
      <c r="U2669" s="67" t="s">
        <v>8417</v>
      </c>
      <c r="V2669" s="68">
        <v>44543</v>
      </c>
      <c r="W2669" s="68">
        <v>44546</v>
      </c>
      <c r="X2669" s="71"/>
      <c r="Y2669" s="71">
        <v>1291666.6499999999</v>
      </c>
      <c r="Z2669" s="71">
        <v>1291666.6499999999</v>
      </c>
      <c r="AA2669" s="67" t="s">
        <v>80</v>
      </c>
      <c r="AB2669" s="67"/>
      <c r="AC2669" s="67"/>
      <c r="AD2669" s="67"/>
      <c r="AE2669" s="67"/>
      <c r="AF2669" s="67"/>
      <c r="AG2669" s="67"/>
      <c r="AH2669" s="34"/>
      <c r="AI2669" s="67" t="s">
        <v>315</v>
      </c>
      <c r="AJ2669" s="66"/>
      <c r="AK2669" s="67" t="s">
        <v>312</v>
      </c>
      <c r="AL2669" s="67"/>
    </row>
    <row r="2670" spans="1:38" ht="11.25" customHeight="1">
      <c r="A2670" s="4">
        <v>6786</v>
      </c>
      <c r="B2670" s="67" t="s">
        <v>83</v>
      </c>
      <c r="C2670" s="67" t="s">
        <v>83</v>
      </c>
      <c r="D2670" s="67" t="s">
        <v>72</v>
      </c>
      <c r="E2670" s="68">
        <v>44502</v>
      </c>
      <c r="F2670" s="68">
        <v>44502</v>
      </c>
      <c r="G2670" s="68" t="s">
        <v>91</v>
      </c>
      <c r="H2670" s="67" t="s">
        <v>2</v>
      </c>
      <c r="I2670" s="67">
        <v>3.14</v>
      </c>
      <c r="J2670" s="67" t="s">
        <v>74</v>
      </c>
      <c r="K2670" s="67"/>
      <c r="L2670" s="66" t="s">
        <v>766</v>
      </c>
      <c r="M2670" s="66" t="s">
        <v>8418</v>
      </c>
      <c r="N2670" s="67" t="s">
        <v>8419</v>
      </c>
      <c r="O2670" s="67"/>
      <c r="P2670" s="68">
        <v>44482</v>
      </c>
      <c r="Q2670" s="71">
        <v>25000000</v>
      </c>
      <c r="R2670" s="71"/>
      <c r="S2670" s="71">
        <v>20000000</v>
      </c>
      <c r="T2670" s="67" t="s">
        <v>96</v>
      </c>
      <c r="U2670" s="67">
        <v>2785</v>
      </c>
      <c r="V2670" s="68">
        <v>44524</v>
      </c>
      <c r="W2670" s="68">
        <v>44531</v>
      </c>
      <c r="X2670" s="71">
        <v>20000000</v>
      </c>
      <c r="Y2670" s="71"/>
      <c r="Z2670" s="71">
        <v>20000000</v>
      </c>
      <c r="AA2670" s="67" t="s">
        <v>80</v>
      </c>
      <c r="AB2670" s="67"/>
      <c r="AC2670" s="67"/>
      <c r="AD2670" s="67">
        <v>2278</v>
      </c>
      <c r="AE2670" s="67"/>
      <c r="AF2670" s="67"/>
      <c r="AG2670" s="67" t="s">
        <v>8420</v>
      </c>
      <c r="AH2670" s="34"/>
      <c r="AI2670" s="67" t="s">
        <v>403</v>
      </c>
      <c r="AJ2670" s="66"/>
      <c r="AK2670" s="66" t="s">
        <v>102</v>
      </c>
      <c r="AL2670" s="67"/>
    </row>
    <row r="2671" spans="1:38" ht="11.25" customHeight="1">
      <c r="A2671" s="4">
        <v>6788</v>
      </c>
      <c r="B2671" s="67" t="s">
        <v>140</v>
      </c>
      <c r="C2671" s="67" t="s">
        <v>140</v>
      </c>
      <c r="D2671" s="67" t="s">
        <v>72</v>
      </c>
      <c r="E2671" s="68">
        <v>44503</v>
      </c>
      <c r="F2671" s="68">
        <v>44503</v>
      </c>
      <c r="G2671" s="68" t="s">
        <v>91</v>
      </c>
      <c r="H2671" s="67" t="s">
        <v>11</v>
      </c>
      <c r="I2671" s="67">
        <v>3</v>
      </c>
      <c r="J2671" s="67" t="s">
        <v>100</v>
      </c>
      <c r="K2671" s="67"/>
      <c r="L2671" s="66" t="s">
        <v>8421</v>
      </c>
      <c r="M2671" s="66" t="s">
        <v>328</v>
      </c>
      <c r="N2671" s="67" t="s">
        <v>8422</v>
      </c>
      <c r="O2671" s="67" t="s">
        <v>8423</v>
      </c>
      <c r="P2671" s="68">
        <v>44496</v>
      </c>
      <c r="Q2671" s="71">
        <v>12505750</v>
      </c>
      <c r="R2671" s="71"/>
      <c r="S2671" s="71">
        <v>8754025</v>
      </c>
      <c r="T2671" s="67" t="s">
        <v>96</v>
      </c>
      <c r="U2671" s="67">
        <v>2585</v>
      </c>
      <c r="V2671" s="68">
        <v>44511</v>
      </c>
      <c r="W2671" s="68">
        <v>44517</v>
      </c>
      <c r="X2671" s="71">
        <v>8754025</v>
      </c>
      <c r="Y2671" s="71"/>
      <c r="Z2671" s="71">
        <v>8754025</v>
      </c>
      <c r="AA2671" s="67" t="s">
        <v>80</v>
      </c>
      <c r="AB2671" s="67"/>
      <c r="AC2671" s="67"/>
      <c r="AD2671" s="67">
        <v>2007</v>
      </c>
      <c r="AE2671" s="67"/>
      <c r="AF2671" s="67"/>
      <c r="AG2671" s="67" t="s">
        <v>8424</v>
      </c>
      <c r="AH2671" s="34"/>
      <c r="AI2671" s="67" t="s">
        <v>98</v>
      </c>
      <c r="AJ2671" s="66"/>
      <c r="AK2671" s="66" t="s">
        <v>328</v>
      </c>
      <c r="AL2671" s="67"/>
    </row>
    <row r="2672" spans="1:38" ht="11.25" customHeight="1">
      <c r="A2672" s="4">
        <v>6789</v>
      </c>
      <c r="B2672" s="67" t="s">
        <v>220</v>
      </c>
      <c r="C2672" s="67" t="s">
        <v>276</v>
      </c>
      <c r="D2672" s="67" t="s">
        <v>72</v>
      </c>
      <c r="E2672" s="68">
        <v>44503</v>
      </c>
      <c r="F2672" s="68">
        <v>44503</v>
      </c>
      <c r="G2672" s="68" t="s">
        <v>177</v>
      </c>
      <c r="H2672" s="67" t="s">
        <v>18</v>
      </c>
      <c r="I2672" s="67">
        <v>10</v>
      </c>
      <c r="J2672" s="67" t="s">
        <v>100</v>
      </c>
      <c r="K2672" s="67"/>
      <c r="L2672" s="66" t="s">
        <v>8425</v>
      </c>
      <c r="M2672" s="66" t="s">
        <v>8426</v>
      </c>
      <c r="N2672" s="67"/>
      <c r="O2672" s="67" t="s">
        <v>8427</v>
      </c>
      <c r="P2672" s="68">
        <v>44416</v>
      </c>
      <c r="Q2672" s="71">
        <v>3407619</v>
      </c>
      <c r="R2672" s="71"/>
      <c r="S2672" s="71">
        <v>3407619</v>
      </c>
      <c r="T2672" s="67" t="s">
        <v>96</v>
      </c>
      <c r="U2672" s="67">
        <v>2601</v>
      </c>
      <c r="V2672" s="68">
        <v>44512</v>
      </c>
      <c r="W2672" s="68">
        <v>44519</v>
      </c>
      <c r="X2672" s="71">
        <v>3407619</v>
      </c>
      <c r="Y2672" s="71"/>
      <c r="Z2672" s="71">
        <v>3407619</v>
      </c>
      <c r="AA2672" s="67" t="s">
        <v>80</v>
      </c>
      <c r="AB2672" s="67"/>
      <c r="AC2672" s="67"/>
      <c r="AD2672" s="67">
        <v>391</v>
      </c>
      <c r="AE2672" s="67"/>
      <c r="AF2672" s="67"/>
      <c r="AG2672" s="67" t="s">
        <v>8428</v>
      </c>
      <c r="AH2672" s="34"/>
      <c r="AI2672" s="67" t="s">
        <v>403</v>
      </c>
      <c r="AJ2672" s="66"/>
      <c r="AK2672" s="66" t="s">
        <v>8426</v>
      </c>
      <c r="AL2672" s="67"/>
    </row>
    <row r="2673" spans="1:38" ht="11.25" customHeight="1">
      <c r="A2673" s="4">
        <v>6790</v>
      </c>
      <c r="B2673" s="67" t="s">
        <v>72</v>
      </c>
      <c r="C2673" s="67" t="s">
        <v>90</v>
      </c>
      <c r="D2673" s="67" t="s">
        <v>72</v>
      </c>
      <c r="E2673" s="68">
        <v>44503</v>
      </c>
      <c r="F2673" s="68">
        <v>44503</v>
      </c>
      <c r="G2673" s="68" t="s">
        <v>91</v>
      </c>
      <c r="H2673" s="67" t="s">
        <v>2</v>
      </c>
      <c r="I2673" s="67">
        <v>3.14</v>
      </c>
      <c r="J2673" s="67" t="s">
        <v>74</v>
      </c>
      <c r="K2673" s="67"/>
      <c r="L2673" s="66" t="s">
        <v>92</v>
      </c>
      <c r="M2673" s="66" t="s">
        <v>8429</v>
      </c>
      <c r="N2673" s="67" t="s">
        <v>8430</v>
      </c>
      <c r="O2673" s="67" t="s">
        <v>8431</v>
      </c>
      <c r="P2673" s="68">
        <v>44488</v>
      </c>
      <c r="Q2673" s="71">
        <v>800000</v>
      </c>
      <c r="R2673" s="71"/>
      <c r="S2673" s="71">
        <v>794025.49</v>
      </c>
      <c r="T2673" s="67" t="s">
        <v>96</v>
      </c>
      <c r="U2673" s="67">
        <v>2607</v>
      </c>
      <c r="V2673" s="68">
        <v>44515</v>
      </c>
      <c r="W2673" s="68">
        <v>44533</v>
      </c>
      <c r="X2673" s="71">
        <v>794025.49</v>
      </c>
      <c r="Y2673" s="71"/>
      <c r="Z2673" s="71">
        <v>794025.49</v>
      </c>
      <c r="AA2673" s="67" t="s">
        <v>80</v>
      </c>
      <c r="AB2673" s="67"/>
      <c r="AC2673" s="67"/>
      <c r="AD2673" s="67">
        <v>2000</v>
      </c>
      <c r="AE2673" s="67"/>
      <c r="AF2673" s="67"/>
      <c r="AG2673" s="67" t="s">
        <v>8432</v>
      </c>
      <c r="AH2673" s="34"/>
      <c r="AI2673" s="67" t="s">
        <v>403</v>
      </c>
      <c r="AJ2673" s="66"/>
      <c r="AK2673" s="67" t="s">
        <v>99</v>
      </c>
      <c r="AL2673" s="67"/>
    </row>
    <row r="2674" spans="1:38" ht="11.25" customHeight="1">
      <c r="A2674" s="4">
        <v>6792</v>
      </c>
      <c r="B2674" s="67" t="s">
        <v>182</v>
      </c>
      <c r="C2674" s="67" t="s">
        <v>182</v>
      </c>
      <c r="D2674" s="67" t="s">
        <v>72</v>
      </c>
      <c r="E2674" s="68">
        <v>44504</v>
      </c>
      <c r="F2674" s="68">
        <v>44504</v>
      </c>
      <c r="G2674" s="68" t="s">
        <v>177</v>
      </c>
      <c r="H2674" s="67" t="s">
        <v>18</v>
      </c>
      <c r="I2674" s="67">
        <v>10</v>
      </c>
      <c r="J2674" s="67" t="s">
        <v>100</v>
      </c>
      <c r="K2674" s="67"/>
      <c r="L2674" s="66" t="s">
        <v>8433</v>
      </c>
      <c r="M2674" s="66" t="s">
        <v>8434</v>
      </c>
      <c r="N2674" s="67"/>
      <c r="O2674" s="67" t="s">
        <v>8435</v>
      </c>
      <c r="P2674" s="68">
        <v>44457</v>
      </c>
      <c r="Q2674" s="71">
        <v>23385295</v>
      </c>
      <c r="R2674" s="71"/>
      <c r="S2674" s="71">
        <v>14000000</v>
      </c>
      <c r="T2674" s="67" t="s">
        <v>96</v>
      </c>
      <c r="U2674" s="67">
        <v>2602</v>
      </c>
      <c r="V2674" s="68">
        <v>44512</v>
      </c>
      <c r="W2674" s="68">
        <v>44531</v>
      </c>
      <c r="X2674" s="71">
        <v>14000000</v>
      </c>
      <c r="Y2674" s="71"/>
      <c r="Z2674" s="71">
        <v>14000000</v>
      </c>
      <c r="AA2674" s="67" t="s">
        <v>80</v>
      </c>
      <c r="AB2674" s="67"/>
      <c r="AC2674" s="67"/>
      <c r="AD2674" s="67">
        <v>392</v>
      </c>
      <c r="AE2674" s="67"/>
      <c r="AF2674" s="67"/>
      <c r="AG2674" s="67" t="s">
        <v>8436</v>
      </c>
      <c r="AH2674" s="34"/>
      <c r="AI2674" s="67" t="s">
        <v>403</v>
      </c>
      <c r="AJ2674" s="66"/>
      <c r="AK2674" s="66" t="s">
        <v>8434</v>
      </c>
      <c r="AL2674" s="67"/>
    </row>
    <row r="2675" spans="1:38" ht="11.25" customHeight="1">
      <c r="A2675" s="4">
        <v>6793</v>
      </c>
      <c r="B2675" s="67" t="s">
        <v>83</v>
      </c>
      <c r="C2675" s="67" t="s">
        <v>83</v>
      </c>
      <c r="D2675" s="67" t="s">
        <v>72</v>
      </c>
      <c r="E2675" s="68">
        <v>44504</v>
      </c>
      <c r="F2675" s="68">
        <v>44504</v>
      </c>
      <c r="G2675" s="68" t="s">
        <v>91</v>
      </c>
      <c r="H2675" s="67" t="s">
        <v>228</v>
      </c>
      <c r="I2675" s="67" t="s">
        <v>229</v>
      </c>
      <c r="J2675" s="67" t="s">
        <v>100</v>
      </c>
      <c r="K2675" s="67"/>
      <c r="L2675" s="66" t="s">
        <v>8437</v>
      </c>
      <c r="M2675" s="66" t="s">
        <v>8437</v>
      </c>
      <c r="N2675" s="67" t="s">
        <v>8438</v>
      </c>
      <c r="O2675" s="67" t="s">
        <v>8439</v>
      </c>
      <c r="P2675" s="68">
        <v>44479</v>
      </c>
      <c r="Q2675" s="71">
        <v>1400000</v>
      </c>
      <c r="R2675" s="71"/>
      <c r="S2675" s="71">
        <v>1400000</v>
      </c>
      <c r="T2675" s="67" t="s">
        <v>118</v>
      </c>
      <c r="U2675" s="67">
        <v>2721</v>
      </c>
      <c r="V2675" s="68">
        <v>44519</v>
      </c>
      <c r="W2675" s="68">
        <v>44525</v>
      </c>
      <c r="X2675" s="71">
        <v>1400000</v>
      </c>
      <c r="Y2675" s="71"/>
      <c r="Z2675" s="71">
        <v>1400000</v>
      </c>
      <c r="AA2675" s="67" t="s">
        <v>80</v>
      </c>
      <c r="AB2675" s="67"/>
      <c r="AC2675" s="67"/>
      <c r="AD2675" s="67">
        <v>2004</v>
      </c>
      <c r="AE2675" s="67"/>
      <c r="AF2675" s="67"/>
      <c r="AG2675" s="67" t="s">
        <v>8440</v>
      </c>
      <c r="AH2675" s="34"/>
      <c r="AI2675" s="67" t="s">
        <v>403</v>
      </c>
      <c r="AJ2675" s="66"/>
      <c r="AK2675" s="66" t="s">
        <v>8441</v>
      </c>
      <c r="AL2675" s="67"/>
    </row>
    <row r="2676" spans="1:38" ht="11.25" customHeight="1">
      <c r="A2676" s="4">
        <v>6794</v>
      </c>
      <c r="B2676" s="67" t="s">
        <v>220</v>
      </c>
      <c r="C2676" s="67" t="s">
        <v>220</v>
      </c>
      <c r="D2676" s="67" t="s">
        <v>72</v>
      </c>
      <c r="E2676" s="68">
        <v>44504</v>
      </c>
      <c r="F2676" s="68">
        <v>44504</v>
      </c>
      <c r="G2676" s="68" t="s">
        <v>177</v>
      </c>
      <c r="H2676" s="67" t="s">
        <v>18</v>
      </c>
      <c r="I2676" s="67">
        <v>10</v>
      </c>
      <c r="J2676" s="67" t="s">
        <v>100</v>
      </c>
      <c r="K2676" s="67"/>
      <c r="L2676" s="66" t="s">
        <v>8442</v>
      </c>
      <c r="M2676" s="66" t="s">
        <v>8443</v>
      </c>
      <c r="N2676" s="67"/>
      <c r="O2676" s="67" t="s">
        <v>8444</v>
      </c>
      <c r="P2676" s="68">
        <v>44379</v>
      </c>
      <c r="Q2676" s="71">
        <v>9369991</v>
      </c>
      <c r="R2676" s="71"/>
      <c r="S2676" s="71">
        <v>9369991</v>
      </c>
      <c r="T2676" s="67" t="s">
        <v>96</v>
      </c>
      <c r="U2676" s="67">
        <v>2595</v>
      </c>
      <c r="V2676" s="68">
        <v>44512</v>
      </c>
      <c r="W2676" s="68">
        <v>44519</v>
      </c>
      <c r="X2676" s="71">
        <v>9369991</v>
      </c>
      <c r="Y2676" s="71"/>
      <c r="Z2676" s="71">
        <v>9369991</v>
      </c>
      <c r="AA2676" s="67" t="s">
        <v>80</v>
      </c>
      <c r="AB2676" s="67"/>
      <c r="AC2676" s="67"/>
      <c r="AD2676" s="67">
        <v>393</v>
      </c>
      <c r="AE2676" s="67"/>
      <c r="AF2676" s="67"/>
      <c r="AG2676" s="67" t="s">
        <v>8445</v>
      </c>
      <c r="AH2676" s="34"/>
      <c r="AI2676" s="67" t="s">
        <v>403</v>
      </c>
      <c r="AJ2676" s="66"/>
      <c r="AK2676" s="66" t="s">
        <v>8443</v>
      </c>
      <c r="AL2676" s="67"/>
    </row>
    <row r="2677" spans="1:38" ht="22.5" customHeight="1">
      <c r="A2677" s="4">
        <v>6795</v>
      </c>
      <c r="B2677" s="67" t="s">
        <v>83</v>
      </c>
      <c r="C2677" s="67" t="s">
        <v>205</v>
      </c>
      <c r="D2677" s="67" t="s">
        <v>72</v>
      </c>
      <c r="E2677" s="68">
        <v>44504</v>
      </c>
      <c r="F2677" s="68">
        <v>44504</v>
      </c>
      <c r="G2677" s="68" t="s">
        <v>91</v>
      </c>
      <c r="H2677" s="67" t="s">
        <v>228</v>
      </c>
      <c r="I2677" s="67">
        <v>3</v>
      </c>
      <c r="J2677" s="67" t="s">
        <v>100</v>
      </c>
      <c r="K2677" s="67"/>
      <c r="L2677" s="66" t="s">
        <v>8446</v>
      </c>
      <c r="M2677" s="66" t="s">
        <v>8446</v>
      </c>
      <c r="N2677" s="67" t="s">
        <v>8447</v>
      </c>
      <c r="O2677" s="67" t="s">
        <v>8448</v>
      </c>
      <c r="P2677" s="68">
        <v>44488</v>
      </c>
      <c r="Q2677" s="71">
        <v>9304578</v>
      </c>
      <c r="R2677" s="71"/>
      <c r="S2677" s="71">
        <v>9304578</v>
      </c>
      <c r="T2677" s="67" t="s">
        <v>96</v>
      </c>
      <c r="U2677" s="67">
        <v>2643</v>
      </c>
      <c r="V2677" s="68">
        <v>44517</v>
      </c>
      <c r="W2677" s="68">
        <v>44522</v>
      </c>
      <c r="X2677" s="71">
        <f>+S2677</f>
        <v>9304578</v>
      </c>
      <c r="Y2677" s="71"/>
      <c r="Z2677" s="71">
        <f>SUM(X2677:Y2677)</f>
        <v>9304578</v>
      </c>
      <c r="AA2677" s="67" t="s">
        <v>80</v>
      </c>
      <c r="AB2677" s="67"/>
      <c r="AC2677" s="67"/>
      <c r="AD2677" s="67">
        <v>2120</v>
      </c>
      <c r="AE2677" s="67"/>
      <c r="AF2677" s="67"/>
      <c r="AG2677" s="67" t="s">
        <v>8449</v>
      </c>
      <c r="AH2677" s="34">
        <f>Z2677</f>
        <v>9304578</v>
      </c>
      <c r="AI2677" s="67" t="s">
        <v>403</v>
      </c>
      <c r="AJ2677" s="66"/>
      <c r="AK2677" s="66" t="s">
        <v>8446</v>
      </c>
      <c r="AL2677" s="67"/>
    </row>
    <row r="2678" spans="1:38" ht="11.25" customHeight="1">
      <c r="A2678" s="4">
        <v>6796</v>
      </c>
      <c r="B2678" s="67" t="s">
        <v>83</v>
      </c>
      <c r="C2678" s="67" t="s">
        <v>83</v>
      </c>
      <c r="D2678" s="67" t="s">
        <v>72</v>
      </c>
      <c r="E2678" s="68">
        <v>44504</v>
      </c>
      <c r="F2678" s="68">
        <v>44504</v>
      </c>
      <c r="G2678" s="68" t="s">
        <v>91</v>
      </c>
      <c r="H2678" s="67" t="s">
        <v>228</v>
      </c>
      <c r="I2678" s="67">
        <v>3</v>
      </c>
      <c r="J2678" s="67" t="s">
        <v>100</v>
      </c>
      <c r="K2678" s="67"/>
      <c r="L2678" s="66" t="s">
        <v>8450</v>
      </c>
      <c r="M2678" s="66" t="s">
        <v>8450</v>
      </c>
      <c r="N2678" s="67" t="s">
        <v>8451</v>
      </c>
      <c r="O2678" s="67" t="s">
        <v>8452</v>
      </c>
      <c r="P2678" s="68">
        <v>44484</v>
      </c>
      <c r="Q2678" s="71">
        <v>3670000</v>
      </c>
      <c r="R2678" s="71"/>
      <c r="S2678" s="71">
        <v>3670000</v>
      </c>
      <c r="T2678" s="67" t="s">
        <v>118</v>
      </c>
      <c r="U2678" s="67">
        <v>2584</v>
      </c>
      <c r="V2678" s="68">
        <v>44511</v>
      </c>
      <c r="W2678" s="68">
        <v>44517</v>
      </c>
      <c r="X2678" s="71">
        <v>3670000</v>
      </c>
      <c r="Y2678" s="71"/>
      <c r="Z2678" s="71">
        <v>3670000</v>
      </c>
      <c r="AA2678" s="67" t="s">
        <v>80</v>
      </c>
      <c r="AB2678" s="67"/>
      <c r="AC2678" s="67"/>
      <c r="AD2678" s="67">
        <v>2005</v>
      </c>
      <c r="AE2678" s="67"/>
      <c r="AF2678" s="67"/>
      <c r="AG2678" s="67" t="s">
        <v>8453</v>
      </c>
      <c r="AH2678" s="34"/>
      <c r="AI2678" s="67" t="s">
        <v>98</v>
      </c>
      <c r="AJ2678" s="66"/>
      <c r="AK2678" s="66" t="s">
        <v>1840</v>
      </c>
      <c r="AL2678" s="67"/>
    </row>
    <row r="2679" spans="1:38" ht="11.25" customHeight="1">
      <c r="A2679" s="4">
        <v>6797</v>
      </c>
      <c r="B2679" s="67" t="s">
        <v>83</v>
      </c>
      <c r="C2679" s="67" t="s">
        <v>205</v>
      </c>
      <c r="D2679" s="67" t="s">
        <v>72</v>
      </c>
      <c r="E2679" s="68">
        <v>44505</v>
      </c>
      <c r="F2679" s="68">
        <v>44505</v>
      </c>
      <c r="G2679" s="68" t="s">
        <v>91</v>
      </c>
      <c r="H2679" s="67" t="s">
        <v>228</v>
      </c>
      <c r="I2679" s="67">
        <v>3</v>
      </c>
      <c r="J2679" s="67" t="s">
        <v>74</v>
      </c>
      <c r="K2679" s="67"/>
      <c r="L2679" s="66" t="s">
        <v>1576</v>
      </c>
      <c r="M2679" s="66" t="s">
        <v>1576</v>
      </c>
      <c r="N2679" s="67" t="s">
        <v>1577</v>
      </c>
      <c r="O2679" s="67" t="s">
        <v>1578</v>
      </c>
      <c r="P2679" s="68">
        <v>44437</v>
      </c>
      <c r="Q2679" s="71">
        <v>3378900</v>
      </c>
      <c r="R2679" s="71"/>
      <c r="S2679" s="71">
        <v>3378900</v>
      </c>
      <c r="T2679" s="67" t="s">
        <v>118</v>
      </c>
      <c r="U2679" s="67">
        <v>2527</v>
      </c>
      <c r="V2679" s="68">
        <v>44505</v>
      </c>
      <c r="W2679" s="68">
        <v>44512</v>
      </c>
      <c r="X2679" s="71">
        <v>3378900</v>
      </c>
      <c r="Y2679" s="71"/>
      <c r="Z2679" s="71">
        <v>3378900</v>
      </c>
      <c r="AA2679" s="67" t="s">
        <v>80</v>
      </c>
      <c r="AB2679" s="67"/>
      <c r="AC2679" s="67"/>
      <c r="AD2679" s="67">
        <v>1938</v>
      </c>
      <c r="AE2679" s="67"/>
      <c r="AF2679" s="67"/>
      <c r="AG2679" s="67" t="s">
        <v>8454</v>
      </c>
      <c r="AH2679" s="34"/>
      <c r="AI2679" s="67" t="s">
        <v>98</v>
      </c>
      <c r="AJ2679" s="66"/>
      <c r="AK2679" s="66" t="s">
        <v>2222</v>
      </c>
      <c r="AL2679" s="67"/>
    </row>
    <row r="2680" spans="1:38" ht="11.25" customHeight="1">
      <c r="A2680" s="4">
        <v>6799</v>
      </c>
      <c r="B2680" s="67" t="s">
        <v>72</v>
      </c>
      <c r="C2680" s="67" t="s">
        <v>90</v>
      </c>
      <c r="D2680" s="67" t="s">
        <v>72</v>
      </c>
      <c r="E2680" s="68">
        <v>44505</v>
      </c>
      <c r="F2680" s="68">
        <v>44505</v>
      </c>
      <c r="G2680" s="68" t="s">
        <v>91</v>
      </c>
      <c r="H2680" s="67" t="s">
        <v>228</v>
      </c>
      <c r="I2680" s="67">
        <v>3</v>
      </c>
      <c r="J2680" s="67" t="s">
        <v>100</v>
      </c>
      <c r="K2680" s="67"/>
      <c r="L2680" s="66" t="s">
        <v>8455</v>
      </c>
      <c r="M2680" s="66" t="s">
        <v>8455</v>
      </c>
      <c r="N2680" s="67" t="s">
        <v>8456</v>
      </c>
      <c r="O2680" s="67" t="s">
        <v>8457</v>
      </c>
      <c r="P2680" s="68">
        <v>44504</v>
      </c>
      <c r="Q2680" s="71">
        <v>1300000</v>
      </c>
      <c r="R2680" s="71"/>
      <c r="S2680" s="71">
        <v>1300000</v>
      </c>
      <c r="T2680" s="67" t="s">
        <v>118</v>
      </c>
      <c r="U2680" s="67">
        <v>2722</v>
      </c>
      <c r="V2680" s="68">
        <v>44519</v>
      </c>
      <c r="W2680" s="68">
        <v>44525</v>
      </c>
      <c r="X2680" s="71">
        <v>1300000</v>
      </c>
      <c r="Y2680" s="71"/>
      <c r="Z2680" s="71">
        <v>1300000</v>
      </c>
      <c r="AA2680" s="67" t="s">
        <v>80</v>
      </c>
      <c r="AB2680" s="67"/>
      <c r="AC2680" s="67"/>
      <c r="AD2680" s="67">
        <v>2027</v>
      </c>
      <c r="AE2680" s="67"/>
      <c r="AF2680" s="67"/>
      <c r="AG2680" s="67" t="s">
        <v>8458</v>
      </c>
      <c r="AH2680" s="34"/>
      <c r="AI2680" s="67" t="s">
        <v>98</v>
      </c>
      <c r="AJ2680" s="66"/>
      <c r="AK2680" s="66" t="s">
        <v>8441</v>
      </c>
      <c r="AL2680" s="67"/>
    </row>
    <row r="2681" spans="1:38" ht="11.25" customHeight="1">
      <c r="A2681" s="4">
        <v>6800</v>
      </c>
      <c r="B2681" s="67" t="s">
        <v>72</v>
      </c>
      <c r="C2681" s="67" t="s">
        <v>90</v>
      </c>
      <c r="D2681" s="67" t="s">
        <v>72</v>
      </c>
      <c r="E2681" s="68">
        <v>44505</v>
      </c>
      <c r="F2681" s="68">
        <v>44505</v>
      </c>
      <c r="G2681" s="68" t="s">
        <v>177</v>
      </c>
      <c r="H2681" s="67" t="s">
        <v>18</v>
      </c>
      <c r="I2681" s="67">
        <v>10</v>
      </c>
      <c r="J2681" s="67" t="s">
        <v>74</v>
      </c>
      <c r="K2681" s="67"/>
      <c r="L2681" s="66" t="s">
        <v>8459</v>
      </c>
      <c r="M2681" s="66" t="s">
        <v>8460</v>
      </c>
      <c r="N2681" s="67"/>
      <c r="O2681" s="67" t="s">
        <v>8461</v>
      </c>
      <c r="P2681" s="68">
        <v>44471</v>
      </c>
      <c r="Q2681" s="71">
        <v>2762080</v>
      </c>
      <c r="R2681" s="71"/>
      <c r="S2681" s="71">
        <v>2762080</v>
      </c>
      <c r="T2681" s="67" t="s">
        <v>96</v>
      </c>
      <c r="U2681" s="67">
        <v>2603</v>
      </c>
      <c r="V2681" s="68">
        <v>44512</v>
      </c>
      <c r="W2681" s="68">
        <v>44519</v>
      </c>
      <c r="X2681" s="71">
        <v>2762080</v>
      </c>
      <c r="Y2681" s="71"/>
      <c r="Z2681" s="71">
        <v>2762080</v>
      </c>
      <c r="AA2681" s="67" t="s">
        <v>80</v>
      </c>
      <c r="AB2681" s="67"/>
      <c r="AC2681" s="67"/>
      <c r="AD2681" s="67">
        <v>394</v>
      </c>
      <c r="AE2681" s="67"/>
      <c r="AF2681" s="67"/>
      <c r="AG2681" s="67" t="s">
        <v>8462</v>
      </c>
      <c r="AH2681" s="34"/>
      <c r="AI2681" s="67" t="s">
        <v>403</v>
      </c>
      <c r="AJ2681" s="66"/>
      <c r="AK2681" s="66" t="s">
        <v>8460</v>
      </c>
      <c r="AL2681" s="67"/>
    </row>
    <row r="2682" spans="1:38" ht="11.25" customHeight="1">
      <c r="A2682" s="4">
        <v>6801</v>
      </c>
      <c r="B2682" s="67" t="s">
        <v>83</v>
      </c>
      <c r="C2682" s="67" t="s">
        <v>186</v>
      </c>
      <c r="D2682" s="67" t="s">
        <v>72</v>
      </c>
      <c r="E2682" s="68">
        <v>44505</v>
      </c>
      <c r="F2682" s="68">
        <v>44505</v>
      </c>
      <c r="G2682" s="68" t="s">
        <v>91</v>
      </c>
      <c r="H2682" s="67" t="s">
        <v>228</v>
      </c>
      <c r="I2682" s="67">
        <v>3</v>
      </c>
      <c r="J2682" s="67" t="s">
        <v>74</v>
      </c>
      <c r="K2682" s="67"/>
      <c r="L2682" s="66" t="s">
        <v>1305</v>
      </c>
      <c r="M2682" s="66" t="s">
        <v>1305</v>
      </c>
      <c r="N2682" s="67" t="s">
        <v>8463</v>
      </c>
      <c r="O2682" s="67" t="s">
        <v>8464</v>
      </c>
      <c r="P2682" s="68">
        <v>44489</v>
      </c>
      <c r="Q2682" s="71">
        <v>2050000</v>
      </c>
      <c r="R2682" s="71"/>
      <c r="S2682" s="71">
        <v>2050000</v>
      </c>
      <c r="T2682" s="67" t="s">
        <v>118</v>
      </c>
      <c r="U2682" s="67">
        <v>2790</v>
      </c>
      <c r="V2682" s="68">
        <v>44524</v>
      </c>
      <c r="W2682" s="68">
        <v>44533</v>
      </c>
      <c r="X2682" s="71">
        <v>2050000</v>
      </c>
      <c r="Y2682" s="71"/>
      <c r="Z2682" s="71">
        <v>2050000</v>
      </c>
      <c r="AA2682" s="67" t="s">
        <v>80</v>
      </c>
      <c r="AB2682" s="67"/>
      <c r="AC2682" s="67"/>
      <c r="AD2682" s="67">
        <v>2268</v>
      </c>
      <c r="AE2682" s="67"/>
      <c r="AF2682" s="67"/>
      <c r="AG2682" s="67" t="s">
        <v>8465</v>
      </c>
      <c r="AH2682" s="34"/>
      <c r="AI2682" s="67" t="s">
        <v>403</v>
      </c>
      <c r="AJ2682" s="66"/>
      <c r="AK2682" s="66" t="s">
        <v>1305</v>
      </c>
      <c r="AL2682" s="67"/>
    </row>
    <row r="2683" spans="1:38" ht="33.75" customHeight="1">
      <c r="A2683" s="4">
        <v>6802</v>
      </c>
      <c r="B2683" s="67" t="s">
        <v>220</v>
      </c>
      <c r="C2683" s="67" t="s">
        <v>221</v>
      </c>
      <c r="D2683" s="67" t="s">
        <v>72</v>
      </c>
      <c r="E2683" s="68">
        <v>44505</v>
      </c>
      <c r="F2683" s="68">
        <v>44505</v>
      </c>
      <c r="G2683" s="68" t="s">
        <v>177</v>
      </c>
      <c r="H2683" s="67" t="s">
        <v>18</v>
      </c>
      <c r="I2683" s="67">
        <v>10</v>
      </c>
      <c r="J2683" s="67" t="s">
        <v>100</v>
      </c>
      <c r="K2683" s="67"/>
      <c r="L2683" s="66" t="s">
        <v>8466</v>
      </c>
      <c r="M2683" s="66" t="s">
        <v>8467</v>
      </c>
      <c r="N2683" s="67"/>
      <c r="O2683" s="67" t="s">
        <v>8468</v>
      </c>
      <c r="P2683" s="68">
        <v>44443</v>
      </c>
      <c r="Q2683" s="71">
        <v>16173550</v>
      </c>
      <c r="R2683" s="71"/>
      <c r="S2683" s="71">
        <v>14000000</v>
      </c>
      <c r="T2683" s="67" t="s">
        <v>96</v>
      </c>
      <c r="U2683" s="67">
        <v>2604</v>
      </c>
      <c r="V2683" s="68">
        <v>44512</v>
      </c>
      <c r="W2683" s="68">
        <v>44546</v>
      </c>
      <c r="X2683" s="71">
        <v>14000000</v>
      </c>
      <c r="Y2683" s="71"/>
      <c r="Z2683" s="71">
        <v>14000000</v>
      </c>
      <c r="AA2683" s="67" t="s">
        <v>80</v>
      </c>
      <c r="AB2683" s="67"/>
      <c r="AC2683" s="67"/>
      <c r="AD2683" s="67">
        <v>395</v>
      </c>
      <c r="AE2683" s="67"/>
      <c r="AF2683" s="67"/>
      <c r="AG2683" s="67" t="s">
        <v>8469</v>
      </c>
      <c r="AH2683" s="34"/>
      <c r="AI2683" s="67" t="s">
        <v>403</v>
      </c>
      <c r="AJ2683" s="66"/>
      <c r="AK2683" s="66" t="s">
        <v>8467</v>
      </c>
      <c r="AL2683" s="67"/>
    </row>
    <row r="2684" spans="1:38" ht="11.25" customHeight="1">
      <c r="A2684" s="4">
        <v>6805</v>
      </c>
      <c r="B2684" s="67" t="s">
        <v>220</v>
      </c>
      <c r="C2684" s="67" t="s">
        <v>276</v>
      </c>
      <c r="D2684" s="67" t="s">
        <v>72</v>
      </c>
      <c r="E2684" s="68">
        <v>44505</v>
      </c>
      <c r="F2684" s="68">
        <v>44505</v>
      </c>
      <c r="G2684" s="68" t="s">
        <v>177</v>
      </c>
      <c r="H2684" s="67" t="s">
        <v>18</v>
      </c>
      <c r="I2684" s="67">
        <v>10</v>
      </c>
      <c r="J2684" s="67" t="s">
        <v>100</v>
      </c>
      <c r="K2684" s="67"/>
      <c r="L2684" s="66" t="s">
        <v>8470</v>
      </c>
      <c r="M2684" s="66" t="s">
        <v>8471</v>
      </c>
      <c r="N2684" s="67"/>
      <c r="O2684" s="67" t="s">
        <v>8472</v>
      </c>
      <c r="P2684" s="68">
        <v>44478</v>
      </c>
      <c r="Q2684" s="71">
        <v>19393178</v>
      </c>
      <c r="R2684" s="71"/>
      <c r="S2684" s="71">
        <v>14000000</v>
      </c>
      <c r="T2684" s="67" t="s">
        <v>96</v>
      </c>
      <c r="U2684" s="67">
        <v>2605</v>
      </c>
      <c r="V2684" s="68">
        <v>44512</v>
      </c>
      <c r="W2684" s="68">
        <v>44519</v>
      </c>
      <c r="X2684" s="71">
        <v>14000000</v>
      </c>
      <c r="Y2684" s="71"/>
      <c r="Z2684" s="71">
        <v>14000000</v>
      </c>
      <c r="AA2684" s="67" t="s">
        <v>80</v>
      </c>
      <c r="AB2684" s="67"/>
      <c r="AC2684" s="67"/>
      <c r="AD2684" s="67">
        <v>396</v>
      </c>
      <c r="AE2684" s="67"/>
      <c r="AF2684" s="67"/>
      <c r="AG2684" s="67" t="s">
        <v>8473</v>
      </c>
      <c r="AH2684" s="34"/>
      <c r="AI2684" s="67" t="s">
        <v>403</v>
      </c>
      <c r="AJ2684" s="66"/>
      <c r="AK2684" s="66" t="s">
        <v>8471</v>
      </c>
      <c r="AL2684" s="67"/>
    </row>
    <row r="2685" spans="1:38" ht="11.25" customHeight="1">
      <c r="A2685" s="4">
        <v>6806</v>
      </c>
      <c r="B2685" s="67" t="s">
        <v>270</v>
      </c>
      <c r="C2685" s="67" t="s">
        <v>394</v>
      </c>
      <c r="D2685" s="67" t="s">
        <v>72</v>
      </c>
      <c r="E2685" s="68">
        <v>44505</v>
      </c>
      <c r="F2685" s="68">
        <v>44505</v>
      </c>
      <c r="G2685" s="68" t="s">
        <v>73</v>
      </c>
      <c r="H2685" s="67" t="s">
        <v>21</v>
      </c>
      <c r="I2685" s="67">
        <v>14</v>
      </c>
      <c r="J2685" s="67" t="s">
        <v>74</v>
      </c>
      <c r="K2685" s="67"/>
      <c r="L2685" s="67" t="s">
        <v>395</v>
      </c>
      <c r="M2685" s="66" t="s">
        <v>8474</v>
      </c>
      <c r="N2685" s="67" t="s">
        <v>8475</v>
      </c>
      <c r="O2685" s="67" t="s">
        <v>8476</v>
      </c>
      <c r="P2685" s="68">
        <v>44352</v>
      </c>
      <c r="Q2685" s="71">
        <v>6175493.9699999997</v>
      </c>
      <c r="R2685" s="71"/>
      <c r="S2685" s="71">
        <v>6175493.9699999997</v>
      </c>
      <c r="T2685" s="67" t="s">
        <v>79</v>
      </c>
      <c r="U2685" s="67">
        <v>2956</v>
      </c>
      <c r="V2685" s="68">
        <v>44526</v>
      </c>
      <c r="W2685" s="68">
        <v>44530</v>
      </c>
      <c r="X2685" s="71">
        <f t="shared" ref="X2685:X2698" si="332">+S2685</f>
        <v>6175493.9699999997</v>
      </c>
      <c r="Y2685" s="71"/>
      <c r="Z2685" s="71">
        <f t="shared" ref="Z2685:Z2698" si="333">SUM(X2685:Y2685)</f>
        <v>6175493.9699999997</v>
      </c>
      <c r="AA2685" s="67" t="s">
        <v>80</v>
      </c>
      <c r="AB2685" s="67"/>
      <c r="AC2685" s="67"/>
      <c r="AD2685" s="67"/>
      <c r="AE2685" s="67"/>
      <c r="AF2685" s="67"/>
      <c r="AG2685" s="67" t="s">
        <v>81</v>
      </c>
      <c r="AH2685" s="34">
        <f t="shared" ref="AH2685:AH2698" si="334">Z2685</f>
        <v>6175493.9699999997</v>
      </c>
      <c r="AI2685" s="67" t="s">
        <v>82</v>
      </c>
      <c r="AJ2685" s="66"/>
      <c r="AK2685" s="66" t="s">
        <v>8477</v>
      </c>
      <c r="AL2685" s="67"/>
    </row>
    <row r="2686" spans="1:38" ht="11.25" customHeight="1">
      <c r="A2686" s="4">
        <v>6807</v>
      </c>
      <c r="B2686" s="67" t="s">
        <v>270</v>
      </c>
      <c r="C2686" s="67" t="s">
        <v>394</v>
      </c>
      <c r="D2686" s="67" t="s">
        <v>72</v>
      </c>
      <c r="E2686" s="68">
        <v>44505</v>
      </c>
      <c r="F2686" s="68">
        <v>44505</v>
      </c>
      <c r="G2686" s="68" t="s">
        <v>73</v>
      </c>
      <c r="H2686" s="67" t="s">
        <v>21</v>
      </c>
      <c r="I2686" s="67">
        <v>14</v>
      </c>
      <c r="J2686" s="67" t="s">
        <v>74</v>
      </c>
      <c r="K2686" s="67"/>
      <c r="L2686" s="67" t="s">
        <v>395</v>
      </c>
      <c r="M2686" s="66" t="s">
        <v>8478</v>
      </c>
      <c r="N2686" s="67" t="s">
        <v>8479</v>
      </c>
      <c r="O2686" s="67" t="s">
        <v>8480</v>
      </c>
      <c r="P2686" s="68">
        <v>44407</v>
      </c>
      <c r="Q2686" s="71">
        <v>6751078.79</v>
      </c>
      <c r="R2686" s="71"/>
      <c r="S2686" s="71">
        <v>6751078.79</v>
      </c>
      <c r="T2686" s="67" t="s">
        <v>79</v>
      </c>
      <c r="U2686" s="67">
        <v>2957</v>
      </c>
      <c r="V2686" s="68">
        <v>44526</v>
      </c>
      <c r="W2686" s="68">
        <v>44530</v>
      </c>
      <c r="X2686" s="71">
        <f t="shared" si="332"/>
        <v>6751078.79</v>
      </c>
      <c r="Y2686" s="71"/>
      <c r="Z2686" s="71">
        <f t="shared" si="333"/>
        <v>6751078.79</v>
      </c>
      <c r="AA2686" s="67" t="s">
        <v>80</v>
      </c>
      <c r="AB2686" s="67"/>
      <c r="AC2686" s="67"/>
      <c r="AD2686" s="67"/>
      <c r="AE2686" s="67"/>
      <c r="AF2686" s="67"/>
      <c r="AG2686" s="67" t="s">
        <v>81</v>
      </c>
      <c r="AH2686" s="34">
        <f t="shared" si="334"/>
        <v>6751078.79</v>
      </c>
      <c r="AI2686" s="67" t="s">
        <v>82</v>
      </c>
      <c r="AJ2686" s="66"/>
      <c r="AK2686" s="66" t="s">
        <v>8477</v>
      </c>
      <c r="AL2686" s="67"/>
    </row>
    <row r="2687" spans="1:38" ht="11.25" customHeight="1">
      <c r="A2687" s="4">
        <v>6808</v>
      </c>
      <c r="B2687" s="67" t="s">
        <v>270</v>
      </c>
      <c r="C2687" s="67" t="s">
        <v>394</v>
      </c>
      <c r="D2687" s="67" t="s">
        <v>72</v>
      </c>
      <c r="E2687" s="68">
        <v>44505</v>
      </c>
      <c r="F2687" s="68">
        <v>44505</v>
      </c>
      <c r="G2687" s="68" t="s">
        <v>73</v>
      </c>
      <c r="H2687" s="67" t="s">
        <v>21</v>
      </c>
      <c r="I2687" s="67">
        <v>14</v>
      </c>
      <c r="J2687" s="67" t="s">
        <v>74</v>
      </c>
      <c r="K2687" s="67"/>
      <c r="L2687" s="67" t="s">
        <v>395</v>
      </c>
      <c r="M2687" s="66" t="s">
        <v>8481</v>
      </c>
      <c r="N2687" s="67" t="s">
        <v>8482</v>
      </c>
      <c r="O2687" s="67" t="s">
        <v>8483</v>
      </c>
      <c r="P2687" s="68">
        <v>44371</v>
      </c>
      <c r="Q2687" s="71">
        <v>4722710.3099999996</v>
      </c>
      <c r="R2687" s="71"/>
      <c r="S2687" s="71">
        <v>4722710.3099999996</v>
      </c>
      <c r="T2687" s="67" t="s">
        <v>79</v>
      </c>
      <c r="U2687" s="67">
        <v>2958</v>
      </c>
      <c r="V2687" s="68">
        <v>44526</v>
      </c>
      <c r="W2687" s="68">
        <v>44530</v>
      </c>
      <c r="X2687" s="71">
        <f t="shared" si="332"/>
        <v>4722710.3099999996</v>
      </c>
      <c r="Y2687" s="71"/>
      <c r="Z2687" s="71">
        <f t="shared" si="333"/>
        <v>4722710.3099999996</v>
      </c>
      <c r="AA2687" s="67" t="s">
        <v>80</v>
      </c>
      <c r="AB2687" s="67"/>
      <c r="AC2687" s="67"/>
      <c r="AD2687" s="67"/>
      <c r="AE2687" s="67"/>
      <c r="AF2687" s="67"/>
      <c r="AG2687" s="67" t="s">
        <v>81</v>
      </c>
      <c r="AH2687" s="34">
        <f t="shared" si="334"/>
        <v>4722710.3099999996</v>
      </c>
      <c r="AI2687" s="67" t="s">
        <v>82</v>
      </c>
      <c r="AJ2687" s="66"/>
      <c r="AK2687" s="66" t="s">
        <v>8477</v>
      </c>
      <c r="AL2687" s="67"/>
    </row>
    <row r="2688" spans="1:38" ht="11.25" customHeight="1">
      <c r="A2688" s="4">
        <v>6809</v>
      </c>
      <c r="B2688" s="67" t="s">
        <v>270</v>
      </c>
      <c r="C2688" s="67" t="s">
        <v>394</v>
      </c>
      <c r="D2688" s="67" t="s">
        <v>72</v>
      </c>
      <c r="E2688" s="68">
        <v>44505</v>
      </c>
      <c r="F2688" s="68">
        <v>44505</v>
      </c>
      <c r="G2688" s="68" t="s">
        <v>73</v>
      </c>
      <c r="H2688" s="67" t="s">
        <v>21</v>
      </c>
      <c r="I2688" s="67">
        <v>14</v>
      </c>
      <c r="J2688" s="67" t="s">
        <v>74</v>
      </c>
      <c r="K2688" s="67"/>
      <c r="L2688" s="67" t="s">
        <v>395</v>
      </c>
      <c r="M2688" s="66" t="s">
        <v>8484</v>
      </c>
      <c r="N2688" s="67" t="s">
        <v>8485</v>
      </c>
      <c r="O2688" s="67" t="s">
        <v>8486</v>
      </c>
      <c r="P2688" s="68">
        <v>44379</v>
      </c>
      <c r="Q2688" s="71">
        <v>6320722.6799999997</v>
      </c>
      <c r="R2688" s="71"/>
      <c r="S2688" s="71">
        <v>6320722.6799999997</v>
      </c>
      <c r="T2688" s="67" t="s">
        <v>79</v>
      </c>
      <c r="U2688" s="67">
        <v>2959</v>
      </c>
      <c r="V2688" s="68">
        <v>44526</v>
      </c>
      <c r="W2688" s="68">
        <v>44530</v>
      </c>
      <c r="X2688" s="71">
        <f t="shared" si="332"/>
        <v>6320722.6799999997</v>
      </c>
      <c r="Y2688" s="71"/>
      <c r="Z2688" s="71">
        <f t="shared" si="333"/>
        <v>6320722.6799999997</v>
      </c>
      <c r="AA2688" s="67" t="s">
        <v>80</v>
      </c>
      <c r="AB2688" s="67"/>
      <c r="AC2688" s="67"/>
      <c r="AD2688" s="67"/>
      <c r="AE2688" s="67"/>
      <c r="AF2688" s="67"/>
      <c r="AG2688" s="67" t="s">
        <v>81</v>
      </c>
      <c r="AH2688" s="34">
        <f t="shared" si="334"/>
        <v>6320722.6799999997</v>
      </c>
      <c r="AI2688" s="67" t="s">
        <v>82</v>
      </c>
      <c r="AJ2688" s="66"/>
      <c r="AK2688" s="66" t="s">
        <v>8477</v>
      </c>
      <c r="AL2688" s="67"/>
    </row>
    <row r="2689" spans="1:38" ht="11.25" customHeight="1">
      <c r="A2689" s="4">
        <v>6810</v>
      </c>
      <c r="B2689" s="67" t="s">
        <v>270</v>
      </c>
      <c r="C2689" s="67" t="s">
        <v>394</v>
      </c>
      <c r="D2689" s="67" t="s">
        <v>72</v>
      </c>
      <c r="E2689" s="68">
        <v>44505</v>
      </c>
      <c r="F2689" s="68">
        <v>44505</v>
      </c>
      <c r="G2689" s="68" t="s">
        <v>73</v>
      </c>
      <c r="H2689" s="67" t="s">
        <v>21</v>
      </c>
      <c r="I2689" s="67">
        <v>14</v>
      </c>
      <c r="J2689" s="67" t="s">
        <v>74</v>
      </c>
      <c r="K2689" s="67"/>
      <c r="L2689" s="67" t="s">
        <v>395</v>
      </c>
      <c r="M2689" s="66" t="s">
        <v>8487</v>
      </c>
      <c r="N2689" s="67" t="s">
        <v>8488</v>
      </c>
      <c r="O2689" s="67" t="s">
        <v>8489</v>
      </c>
      <c r="P2689" s="68">
        <v>44379</v>
      </c>
      <c r="Q2689" s="71">
        <v>9687602.1199999992</v>
      </c>
      <c r="R2689" s="71"/>
      <c r="S2689" s="71">
        <v>9687602.1199999992</v>
      </c>
      <c r="T2689" s="67" t="s">
        <v>79</v>
      </c>
      <c r="U2689" s="67">
        <v>2679</v>
      </c>
      <c r="V2689" s="68">
        <v>44519</v>
      </c>
      <c r="W2689" s="68">
        <v>44523</v>
      </c>
      <c r="X2689" s="71">
        <f t="shared" si="332"/>
        <v>9687602.1199999992</v>
      </c>
      <c r="Y2689" s="71"/>
      <c r="Z2689" s="71">
        <f t="shared" si="333"/>
        <v>9687602.1199999992</v>
      </c>
      <c r="AA2689" s="67" t="s">
        <v>80</v>
      </c>
      <c r="AB2689" s="67"/>
      <c r="AC2689" s="67"/>
      <c r="AD2689" s="67"/>
      <c r="AE2689" s="67"/>
      <c r="AF2689" s="67"/>
      <c r="AG2689" s="67" t="s">
        <v>81</v>
      </c>
      <c r="AH2689" s="34">
        <f t="shared" si="334"/>
        <v>9687602.1199999992</v>
      </c>
      <c r="AI2689" s="67" t="s">
        <v>82</v>
      </c>
      <c r="AJ2689" s="66"/>
      <c r="AK2689" s="66" t="s">
        <v>8477</v>
      </c>
      <c r="AL2689" s="67"/>
    </row>
    <row r="2690" spans="1:38" ht="11.25" customHeight="1">
      <c r="A2690" s="4">
        <v>6811</v>
      </c>
      <c r="B2690" s="67" t="s">
        <v>270</v>
      </c>
      <c r="C2690" s="67" t="s">
        <v>394</v>
      </c>
      <c r="D2690" s="67" t="s">
        <v>72</v>
      </c>
      <c r="E2690" s="68">
        <v>44505</v>
      </c>
      <c r="F2690" s="68">
        <v>44505</v>
      </c>
      <c r="G2690" s="68" t="s">
        <v>73</v>
      </c>
      <c r="H2690" s="67" t="s">
        <v>21</v>
      </c>
      <c r="I2690" s="67">
        <v>14</v>
      </c>
      <c r="J2690" s="67" t="s">
        <v>74</v>
      </c>
      <c r="K2690" s="67"/>
      <c r="L2690" s="67" t="s">
        <v>395</v>
      </c>
      <c r="M2690" s="66" t="s">
        <v>8490</v>
      </c>
      <c r="N2690" s="67" t="s">
        <v>1656</v>
      </c>
      <c r="O2690" s="67" t="s">
        <v>8491</v>
      </c>
      <c r="P2690" s="68">
        <v>44379</v>
      </c>
      <c r="Q2690" s="71">
        <v>13124167.529999999</v>
      </c>
      <c r="R2690" s="71"/>
      <c r="S2690" s="71">
        <v>13124167.529999999</v>
      </c>
      <c r="T2690" s="67" t="s">
        <v>79</v>
      </c>
      <c r="U2690" s="67">
        <v>2681</v>
      </c>
      <c r="V2690" s="68">
        <v>44519</v>
      </c>
      <c r="W2690" s="68">
        <v>44523</v>
      </c>
      <c r="X2690" s="71">
        <f t="shared" si="332"/>
        <v>13124167.529999999</v>
      </c>
      <c r="Y2690" s="71"/>
      <c r="Z2690" s="71">
        <f t="shared" si="333"/>
        <v>13124167.529999999</v>
      </c>
      <c r="AA2690" s="67" t="s">
        <v>80</v>
      </c>
      <c r="AB2690" s="67"/>
      <c r="AC2690" s="67"/>
      <c r="AD2690" s="67"/>
      <c r="AE2690" s="67"/>
      <c r="AF2690" s="67"/>
      <c r="AG2690" s="67" t="s">
        <v>81</v>
      </c>
      <c r="AH2690" s="34">
        <f t="shared" si="334"/>
        <v>13124167.529999999</v>
      </c>
      <c r="AI2690" s="67" t="s">
        <v>82</v>
      </c>
      <c r="AJ2690" s="66"/>
      <c r="AK2690" s="66" t="s">
        <v>8477</v>
      </c>
      <c r="AL2690" s="67"/>
    </row>
    <row r="2691" spans="1:38" ht="11.25" customHeight="1">
      <c r="A2691" s="4">
        <v>6812</v>
      </c>
      <c r="B2691" s="67" t="s">
        <v>270</v>
      </c>
      <c r="C2691" s="67" t="s">
        <v>394</v>
      </c>
      <c r="D2691" s="67" t="s">
        <v>72</v>
      </c>
      <c r="E2691" s="68">
        <v>44505</v>
      </c>
      <c r="F2691" s="68">
        <v>44505</v>
      </c>
      <c r="G2691" s="68" t="s">
        <v>73</v>
      </c>
      <c r="H2691" s="67" t="s">
        <v>21</v>
      </c>
      <c r="I2691" s="67">
        <v>14</v>
      </c>
      <c r="J2691" s="67" t="s">
        <v>74</v>
      </c>
      <c r="K2691" s="67"/>
      <c r="L2691" s="67" t="s">
        <v>395</v>
      </c>
      <c r="M2691" s="66" t="s">
        <v>8492</v>
      </c>
      <c r="N2691" s="67" t="s">
        <v>8493</v>
      </c>
      <c r="O2691" s="67" t="s">
        <v>8494</v>
      </c>
      <c r="P2691" s="68">
        <v>44496</v>
      </c>
      <c r="Q2691" s="71">
        <v>6060232.2999999998</v>
      </c>
      <c r="R2691" s="71"/>
      <c r="S2691" s="71">
        <v>6060232.2999999998</v>
      </c>
      <c r="T2691" s="67" t="s">
        <v>79</v>
      </c>
      <c r="U2691" s="67">
        <v>2683</v>
      </c>
      <c r="V2691" s="68">
        <v>44519</v>
      </c>
      <c r="W2691" s="68">
        <v>44523</v>
      </c>
      <c r="X2691" s="71">
        <f t="shared" si="332"/>
        <v>6060232.2999999998</v>
      </c>
      <c r="Y2691" s="71"/>
      <c r="Z2691" s="71">
        <f t="shared" si="333"/>
        <v>6060232.2999999998</v>
      </c>
      <c r="AA2691" s="67" t="s">
        <v>80</v>
      </c>
      <c r="AB2691" s="67"/>
      <c r="AC2691" s="67"/>
      <c r="AD2691" s="67"/>
      <c r="AE2691" s="67"/>
      <c r="AF2691" s="67"/>
      <c r="AG2691" s="67" t="s">
        <v>81</v>
      </c>
      <c r="AH2691" s="34">
        <f t="shared" si="334"/>
        <v>6060232.2999999998</v>
      </c>
      <c r="AI2691" s="67" t="s">
        <v>82</v>
      </c>
      <c r="AJ2691" s="66"/>
      <c r="AK2691" s="66" t="s">
        <v>8477</v>
      </c>
      <c r="AL2691" s="67"/>
    </row>
    <row r="2692" spans="1:38" ht="11.25" customHeight="1">
      <c r="A2692" s="4">
        <v>6813</v>
      </c>
      <c r="B2692" s="67" t="s">
        <v>270</v>
      </c>
      <c r="C2692" s="67" t="s">
        <v>394</v>
      </c>
      <c r="D2692" s="67" t="s">
        <v>72</v>
      </c>
      <c r="E2692" s="68">
        <v>44505</v>
      </c>
      <c r="F2692" s="68">
        <v>44505</v>
      </c>
      <c r="G2692" s="68" t="s">
        <v>73</v>
      </c>
      <c r="H2692" s="67" t="s">
        <v>21</v>
      </c>
      <c r="I2692" s="67">
        <v>14</v>
      </c>
      <c r="J2692" s="67" t="s">
        <v>74</v>
      </c>
      <c r="K2692" s="67"/>
      <c r="L2692" s="67" t="s">
        <v>395</v>
      </c>
      <c r="M2692" s="66" t="s">
        <v>8495</v>
      </c>
      <c r="N2692" s="67" t="s">
        <v>8496</v>
      </c>
      <c r="O2692" s="67" t="s">
        <v>8497</v>
      </c>
      <c r="P2692" s="68">
        <v>44456</v>
      </c>
      <c r="Q2692" s="71">
        <v>12483159.810000001</v>
      </c>
      <c r="R2692" s="71"/>
      <c r="S2692" s="71">
        <v>12483159.810000001</v>
      </c>
      <c r="T2692" s="67" t="s">
        <v>79</v>
      </c>
      <c r="U2692" s="67">
        <v>2686</v>
      </c>
      <c r="V2692" s="68">
        <v>44519</v>
      </c>
      <c r="W2692" s="68">
        <v>44523</v>
      </c>
      <c r="X2692" s="71">
        <f t="shared" si="332"/>
        <v>12483159.810000001</v>
      </c>
      <c r="Y2692" s="71"/>
      <c r="Z2692" s="71">
        <f t="shared" si="333"/>
        <v>12483159.810000001</v>
      </c>
      <c r="AA2692" s="67" t="s">
        <v>80</v>
      </c>
      <c r="AB2692" s="67"/>
      <c r="AC2692" s="67"/>
      <c r="AD2692" s="67">
        <v>2152</v>
      </c>
      <c r="AE2692" s="67"/>
      <c r="AF2692" s="67"/>
      <c r="AG2692" s="67" t="s">
        <v>81</v>
      </c>
      <c r="AH2692" s="34">
        <f t="shared" si="334"/>
        <v>12483159.810000001</v>
      </c>
      <c r="AI2692" s="67" t="s">
        <v>82</v>
      </c>
      <c r="AJ2692" s="66"/>
      <c r="AK2692" s="66" t="s">
        <v>8477</v>
      </c>
      <c r="AL2692" s="67"/>
    </row>
    <row r="2693" spans="1:38" ht="11.25" customHeight="1">
      <c r="A2693" s="4">
        <v>6814</v>
      </c>
      <c r="B2693" s="67" t="s">
        <v>270</v>
      </c>
      <c r="C2693" s="67" t="s">
        <v>394</v>
      </c>
      <c r="D2693" s="67" t="s">
        <v>72</v>
      </c>
      <c r="E2693" s="68">
        <v>44505</v>
      </c>
      <c r="F2693" s="68">
        <v>44505</v>
      </c>
      <c r="G2693" s="68" t="s">
        <v>73</v>
      </c>
      <c r="H2693" s="67" t="s">
        <v>21</v>
      </c>
      <c r="I2693" s="67">
        <v>14</v>
      </c>
      <c r="J2693" s="67" t="s">
        <v>74</v>
      </c>
      <c r="K2693" s="67"/>
      <c r="L2693" s="67" t="s">
        <v>395</v>
      </c>
      <c r="M2693" s="66" t="s">
        <v>8498</v>
      </c>
      <c r="N2693" s="67" t="s">
        <v>8499</v>
      </c>
      <c r="O2693" s="67" t="s">
        <v>8500</v>
      </c>
      <c r="P2693" s="68">
        <v>44375</v>
      </c>
      <c r="Q2693" s="71">
        <v>6660020.5599999996</v>
      </c>
      <c r="R2693" s="71"/>
      <c r="S2693" s="71">
        <v>6660020.5599999996</v>
      </c>
      <c r="T2693" s="67" t="s">
        <v>79</v>
      </c>
      <c r="U2693" s="67">
        <v>2685</v>
      </c>
      <c r="V2693" s="68">
        <v>44519</v>
      </c>
      <c r="W2693" s="68">
        <v>44523</v>
      </c>
      <c r="X2693" s="71">
        <f t="shared" si="332"/>
        <v>6660020.5599999996</v>
      </c>
      <c r="Y2693" s="71"/>
      <c r="Z2693" s="71">
        <f t="shared" si="333"/>
        <v>6660020.5599999996</v>
      </c>
      <c r="AA2693" s="67" t="s">
        <v>80</v>
      </c>
      <c r="AB2693" s="67"/>
      <c r="AC2693" s="67"/>
      <c r="AD2693" s="67">
        <v>2151</v>
      </c>
      <c r="AE2693" s="67"/>
      <c r="AF2693" s="67"/>
      <c r="AG2693" s="67" t="s">
        <v>81</v>
      </c>
      <c r="AH2693" s="34">
        <f t="shared" si="334"/>
        <v>6660020.5599999996</v>
      </c>
      <c r="AI2693" s="67" t="s">
        <v>82</v>
      </c>
      <c r="AJ2693" s="66"/>
      <c r="AK2693" s="66" t="s">
        <v>395</v>
      </c>
      <c r="AL2693" s="67"/>
    </row>
    <row r="2694" spans="1:38" ht="11.25" customHeight="1">
      <c r="A2694" s="4">
        <v>6815</v>
      </c>
      <c r="B2694" s="67" t="s">
        <v>270</v>
      </c>
      <c r="C2694" s="67" t="s">
        <v>394</v>
      </c>
      <c r="D2694" s="67" t="s">
        <v>72</v>
      </c>
      <c r="E2694" s="68">
        <v>44505</v>
      </c>
      <c r="F2694" s="68">
        <v>44505</v>
      </c>
      <c r="G2694" s="68" t="s">
        <v>73</v>
      </c>
      <c r="H2694" s="67" t="s">
        <v>21</v>
      </c>
      <c r="I2694" s="67">
        <v>14</v>
      </c>
      <c r="J2694" s="67" t="s">
        <v>74</v>
      </c>
      <c r="K2694" s="67"/>
      <c r="L2694" s="67" t="s">
        <v>395</v>
      </c>
      <c r="M2694" s="66" t="s">
        <v>8501</v>
      </c>
      <c r="N2694" s="67" t="s">
        <v>8502</v>
      </c>
      <c r="O2694" s="67" t="s">
        <v>8503</v>
      </c>
      <c r="P2694" s="68">
        <v>44496</v>
      </c>
      <c r="Q2694" s="71">
        <v>15003167.689999999</v>
      </c>
      <c r="R2694" s="71"/>
      <c r="S2694" s="71">
        <v>15003167.689999999</v>
      </c>
      <c r="T2694" s="67" t="s">
        <v>79</v>
      </c>
      <c r="U2694" s="67">
        <v>2687</v>
      </c>
      <c r="V2694" s="68">
        <v>44519</v>
      </c>
      <c r="W2694" s="68">
        <v>44523</v>
      </c>
      <c r="X2694" s="71">
        <f t="shared" si="332"/>
        <v>15003167.689999999</v>
      </c>
      <c r="Y2694" s="71"/>
      <c r="Z2694" s="71">
        <f t="shared" si="333"/>
        <v>15003167.689999999</v>
      </c>
      <c r="AA2694" s="67" t="s">
        <v>80</v>
      </c>
      <c r="AB2694" s="67"/>
      <c r="AC2694" s="67"/>
      <c r="AD2694" s="67">
        <v>2153</v>
      </c>
      <c r="AE2694" s="67"/>
      <c r="AF2694" s="67"/>
      <c r="AG2694" s="67" t="s">
        <v>81</v>
      </c>
      <c r="AH2694" s="34">
        <f t="shared" si="334"/>
        <v>15003167.689999999</v>
      </c>
      <c r="AI2694" s="67" t="s">
        <v>82</v>
      </c>
      <c r="AJ2694" s="66"/>
      <c r="AK2694" s="66" t="s">
        <v>395</v>
      </c>
      <c r="AL2694" s="67"/>
    </row>
    <row r="2695" spans="1:38" ht="11.25" customHeight="1">
      <c r="A2695" s="4">
        <v>6816</v>
      </c>
      <c r="B2695" s="67" t="s">
        <v>270</v>
      </c>
      <c r="C2695" s="67" t="s">
        <v>394</v>
      </c>
      <c r="D2695" s="67" t="s">
        <v>72</v>
      </c>
      <c r="E2695" s="68">
        <v>44505</v>
      </c>
      <c r="F2695" s="68">
        <v>44505</v>
      </c>
      <c r="G2695" s="68" t="s">
        <v>73</v>
      </c>
      <c r="H2695" s="67" t="s">
        <v>21</v>
      </c>
      <c r="I2695" s="67">
        <v>14</v>
      </c>
      <c r="J2695" s="67" t="s">
        <v>74</v>
      </c>
      <c r="K2695" s="67"/>
      <c r="L2695" s="67" t="s">
        <v>395</v>
      </c>
      <c r="M2695" s="66" t="s">
        <v>8504</v>
      </c>
      <c r="N2695" s="67" t="s">
        <v>8505</v>
      </c>
      <c r="O2695" s="67" t="s">
        <v>8506</v>
      </c>
      <c r="P2695" s="68">
        <v>44496</v>
      </c>
      <c r="Q2695" s="71">
        <v>8734674.8800000008</v>
      </c>
      <c r="R2695" s="71"/>
      <c r="S2695" s="71">
        <v>8734674.8800000008</v>
      </c>
      <c r="T2695" s="67" t="s">
        <v>79</v>
      </c>
      <c r="U2695" s="67">
        <v>2688</v>
      </c>
      <c r="V2695" s="68">
        <v>44519</v>
      </c>
      <c r="W2695" s="68">
        <v>44523</v>
      </c>
      <c r="X2695" s="71">
        <f t="shared" si="332"/>
        <v>8734674.8800000008</v>
      </c>
      <c r="Y2695" s="71"/>
      <c r="Z2695" s="71">
        <f t="shared" si="333"/>
        <v>8734674.8800000008</v>
      </c>
      <c r="AA2695" s="67" t="s">
        <v>80</v>
      </c>
      <c r="AB2695" s="67"/>
      <c r="AC2695" s="67"/>
      <c r="AD2695" s="67">
        <v>2154</v>
      </c>
      <c r="AE2695" s="67"/>
      <c r="AF2695" s="67"/>
      <c r="AG2695" s="67" t="s">
        <v>81</v>
      </c>
      <c r="AH2695" s="34">
        <f t="shared" si="334"/>
        <v>8734674.8800000008</v>
      </c>
      <c r="AI2695" s="67" t="s">
        <v>82</v>
      </c>
      <c r="AJ2695" s="66"/>
      <c r="AK2695" s="66" t="s">
        <v>395</v>
      </c>
      <c r="AL2695" s="67"/>
    </row>
    <row r="2696" spans="1:38" ht="11.25" customHeight="1">
      <c r="A2696" s="4">
        <v>6817</v>
      </c>
      <c r="B2696" s="67" t="s">
        <v>270</v>
      </c>
      <c r="C2696" s="67" t="s">
        <v>394</v>
      </c>
      <c r="D2696" s="67" t="s">
        <v>72</v>
      </c>
      <c r="E2696" s="68">
        <v>44505</v>
      </c>
      <c r="F2696" s="68">
        <v>44505</v>
      </c>
      <c r="G2696" s="68" t="s">
        <v>73</v>
      </c>
      <c r="H2696" s="67" t="s">
        <v>21</v>
      </c>
      <c r="I2696" s="67">
        <v>14</v>
      </c>
      <c r="J2696" s="67" t="s">
        <v>74</v>
      </c>
      <c r="K2696" s="67"/>
      <c r="L2696" s="67" t="s">
        <v>395</v>
      </c>
      <c r="M2696" s="66" t="s">
        <v>8507</v>
      </c>
      <c r="N2696" s="67" t="s">
        <v>8508</v>
      </c>
      <c r="O2696" s="67" t="s">
        <v>8509</v>
      </c>
      <c r="P2696" s="68">
        <v>44496</v>
      </c>
      <c r="Q2696" s="71">
        <v>13195441.33</v>
      </c>
      <c r="R2696" s="71"/>
      <c r="S2696" s="71">
        <v>13195441.33</v>
      </c>
      <c r="T2696" s="67" t="s">
        <v>79</v>
      </c>
      <c r="U2696" s="67">
        <v>2680</v>
      </c>
      <c r="V2696" s="68">
        <v>44519</v>
      </c>
      <c r="W2696" s="68">
        <v>44523</v>
      </c>
      <c r="X2696" s="71">
        <f t="shared" si="332"/>
        <v>13195441.33</v>
      </c>
      <c r="Y2696" s="71"/>
      <c r="Z2696" s="71">
        <f t="shared" si="333"/>
        <v>13195441.33</v>
      </c>
      <c r="AA2696" s="67" t="s">
        <v>80</v>
      </c>
      <c r="AB2696" s="67"/>
      <c r="AC2696" s="67"/>
      <c r="AD2696" s="67"/>
      <c r="AE2696" s="67"/>
      <c r="AF2696" s="67"/>
      <c r="AG2696" s="67" t="s">
        <v>81</v>
      </c>
      <c r="AH2696" s="34">
        <f t="shared" si="334"/>
        <v>13195441.33</v>
      </c>
      <c r="AI2696" s="67" t="s">
        <v>82</v>
      </c>
      <c r="AJ2696" s="66"/>
      <c r="AK2696" s="66" t="s">
        <v>395</v>
      </c>
      <c r="AL2696" s="67"/>
    </row>
    <row r="2697" spans="1:38" ht="11.25" customHeight="1">
      <c r="A2697" s="4">
        <v>6818</v>
      </c>
      <c r="B2697" s="67" t="s">
        <v>270</v>
      </c>
      <c r="C2697" s="67" t="s">
        <v>394</v>
      </c>
      <c r="D2697" s="67" t="s">
        <v>72</v>
      </c>
      <c r="E2697" s="68">
        <v>44505</v>
      </c>
      <c r="F2697" s="68">
        <v>44505</v>
      </c>
      <c r="G2697" s="68" t="s">
        <v>73</v>
      </c>
      <c r="H2697" s="67" t="s">
        <v>21</v>
      </c>
      <c r="I2697" s="67">
        <v>14</v>
      </c>
      <c r="J2697" s="67" t="s">
        <v>74</v>
      </c>
      <c r="K2697" s="67"/>
      <c r="L2697" s="67" t="s">
        <v>395</v>
      </c>
      <c r="M2697" s="66" t="s">
        <v>8510</v>
      </c>
      <c r="N2697" s="67" t="s">
        <v>8511</v>
      </c>
      <c r="O2697" s="67" t="s">
        <v>8512</v>
      </c>
      <c r="P2697" s="68">
        <v>44496</v>
      </c>
      <c r="Q2697" s="71">
        <v>5763462.4000000004</v>
      </c>
      <c r="R2697" s="71"/>
      <c r="S2697" s="71">
        <v>5763462.4000000004</v>
      </c>
      <c r="T2697" s="67" t="s">
        <v>79</v>
      </c>
      <c r="U2697" s="67">
        <v>2684</v>
      </c>
      <c r="V2697" s="68">
        <v>44519</v>
      </c>
      <c r="W2697" s="68">
        <v>44523</v>
      </c>
      <c r="X2697" s="71">
        <f t="shared" si="332"/>
        <v>5763462.4000000004</v>
      </c>
      <c r="Y2697" s="71"/>
      <c r="Z2697" s="71">
        <f t="shared" si="333"/>
        <v>5763462.4000000004</v>
      </c>
      <c r="AA2697" s="67" t="s">
        <v>80</v>
      </c>
      <c r="AB2697" s="67"/>
      <c r="AC2697" s="67"/>
      <c r="AD2697" s="67">
        <v>2150</v>
      </c>
      <c r="AE2697" s="67"/>
      <c r="AF2697" s="67"/>
      <c r="AG2697" s="67" t="s">
        <v>81</v>
      </c>
      <c r="AH2697" s="34">
        <f t="shared" si="334"/>
        <v>5763462.4000000004</v>
      </c>
      <c r="AI2697" s="67" t="s">
        <v>82</v>
      </c>
      <c r="AJ2697" s="66"/>
      <c r="AK2697" s="66" t="s">
        <v>395</v>
      </c>
      <c r="AL2697" s="67"/>
    </row>
    <row r="2698" spans="1:38" ht="11.25" customHeight="1">
      <c r="A2698" s="4">
        <v>6819</v>
      </c>
      <c r="B2698" s="67" t="s">
        <v>270</v>
      </c>
      <c r="C2698" s="67" t="s">
        <v>394</v>
      </c>
      <c r="D2698" s="67" t="s">
        <v>72</v>
      </c>
      <c r="E2698" s="68">
        <v>44505</v>
      </c>
      <c r="F2698" s="68">
        <v>44505</v>
      </c>
      <c r="G2698" s="68" t="s">
        <v>73</v>
      </c>
      <c r="H2698" s="67" t="s">
        <v>21</v>
      </c>
      <c r="I2698" s="67">
        <v>14</v>
      </c>
      <c r="J2698" s="67" t="s">
        <v>74</v>
      </c>
      <c r="K2698" s="67"/>
      <c r="L2698" s="67" t="s">
        <v>395</v>
      </c>
      <c r="M2698" s="66" t="s">
        <v>8513</v>
      </c>
      <c r="N2698" s="67" t="s">
        <v>8505</v>
      </c>
      <c r="O2698" s="67" t="s">
        <v>8514</v>
      </c>
      <c r="P2698" s="68">
        <v>44496</v>
      </c>
      <c r="Q2698" s="71">
        <v>11998106.310000001</v>
      </c>
      <c r="R2698" s="71"/>
      <c r="S2698" s="71">
        <v>11998106.310000001</v>
      </c>
      <c r="T2698" s="67" t="s">
        <v>79</v>
      </c>
      <c r="U2698" s="67">
        <v>2682</v>
      </c>
      <c r="V2698" s="68">
        <v>44519</v>
      </c>
      <c r="W2698" s="68">
        <v>44523</v>
      </c>
      <c r="X2698" s="71">
        <f t="shared" si="332"/>
        <v>11998106.310000001</v>
      </c>
      <c r="Y2698" s="71"/>
      <c r="Z2698" s="71">
        <f t="shared" si="333"/>
        <v>11998106.310000001</v>
      </c>
      <c r="AA2698" s="67" t="s">
        <v>80</v>
      </c>
      <c r="AB2698" s="67"/>
      <c r="AC2698" s="67"/>
      <c r="AD2698" s="67">
        <v>2148</v>
      </c>
      <c r="AE2698" s="67"/>
      <c r="AF2698" s="67"/>
      <c r="AG2698" s="67" t="s">
        <v>81</v>
      </c>
      <c r="AH2698" s="34">
        <f t="shared" si="334"/>
        <v>11998106.310000001</v>
      </c>
      <c r="AI2698" s="67" t="s">
        <v>82</v>
      </c>
      <c r="AJ2698" s="66"/>
      <c r="AK2698" s="66" t="s">
        <v>395</v>
      </c>
      <c r="AL2698" s="67"/>
    </row>
    <row r="2699" spans="1:38" ht="11.25" customHeight="1">
      <c r="A2699" s="4">
        <v>6820</v>
      </c>
      <c r="B2699" s="67" t="s">
        <v>83</v>
      </c>
      <c r="C2699" s="67" t="s">
        <v>83</v>
      </c>
      <c r="D2699" s="67" t="s">
        <v>72</v>
      </c>
      <c r="E2699" s="68">
        <v>44508</v>
      </c>
      <c r="F2699" s="68">
        <v>44508</v>
      </c>
      <c r="G2699" s="68" t="s">
        <v>91</v>
      </c>
      <c r="H2699" s="67" t="s">
        <v>2</v>
      </c>
      <c r="I2699" s="67">
        <v>3.14</v>
      </c>
      <c r="J2699" s="67" t="s">
        <v>74</v>
      </c>
      <c r="K2699" s="67"/>
      <c r="L2699" s="66" t="s">
        <v>610</v>
      </c>
      <c r="M2699" s="66" t="s">
        <v>8515</v>
      </c>
      <c r="N2699" s="67" t="s">
        <v>8516</v>
      </c>
      <c r="O2699" s="67" t="s">
        <v>8517</v>
      </c>
      <c r="P2699" s="68">
        <v>44490</v>
      </c>
      <c r="Q2699" s="71">
        <v>11069498</v>
      </c>
      <c r="R2699" s="71"/>
      <c r="S2699" s="71">
        <v>7748648.5999999996</v>
      </c>
      <c r="T2699" s="67" t="s">
        <v>96</v>
      </c>
      <c r="U2699" s="67">
        <v>2727</v>
      </c>
      <c r="V2699" s="68">
        <v>44519</v>
      </c>
      <c r="W2699" s="68">
        <v>44523</v>
      </c>
      <c r="X2699" s="71">
        <v>7748648.5999999996</v>
      </c>
      <c r="Y2699" s="71"/>
      <c r="Z2699" s="71">
        <v>7748648.5999999996</v>
      </c>
      <c r="AA2699" s="67" t="s">
        <v>80</v>
      </c>
      <c r="AB2699" s="67"/>
      <c r="AC2699" s="67"/>
      <c r="AD2699" s="67">
        <v>2158</v>
      </c>
      <c r="AE2699" s="67"/>
      <c r="AF2699" s="67"/>
      <c r="AG2699" s="67" t="s">
        <v>8518</v>
      </c>
      <c r="AH2699" s="34"/>
      <c r="AI2699" s="67" t="s">
        <v>403</v>
      </c>
      <c r="AJ2699" s="66"/>
      <c r="AK2699" s="66" t="s">
        <v>355</v>
      </c>
      <c r="AL2699" s="67"/>
    </row>
    <row r="2700" spans="1:38" ht="11.25" customHeight="1">
      <c r="A2700" s="4">
        <v>6821</v>
      </c>
      <c r="B2700" s="67" t="s">
        <v>83</v>
      </c>
      <c r="C2700" s="67" t="s">
        <v>83</v>
      </c>
      <c r="D2700" s="67" t="s">
        <v>72</v>
      </c>
      <c r="E2700" s="68">
        <v>44508</v>
      </c>
      <c r="F2700" s="68">
        <v>44508</v>
      </c>
      <c r="G2700" s="68" t="s">
        <v>91</v>
      </c>
      <c r="H2700" s="67" t="s">
        <v>2</v>
      </c>
      <c r="I2700" s="67">
        <v>3.14</v>
      </c>
      <c r="J2700" s="67" t="s">
        <v>74</v>
      </c>
      <c r="K2700" s="67"/>
      <c r="L2700" s="67" t="s">
        <v>631</v>
      </c>
      <c r="M2700" s="66" t="s">
        <v>8519</v>
      </c>
      <c r="N2700" s="67" t="s">
        <v>8520</v>
      </c>
      <c r="O2700" s="67" t="s">
        <v>8521</v>
      </c>
      <c r="P2700" s="68">
        <v>44504</v>
      </c>
      <c r="Q2700" s="71">
        <v>12648548</v>
      </c>
      <c r="R2700" s="71"/>
      <c r="S2700" s="71">
        <v>9406954.5600000005</v>
      </c>
      <c r="T2700" s="67" t="s">
        <v>96</v>
      </c>
      <c r="U2700" s="67">
        <v>3549</v>
      </c>
      <c r="V2700" s="68">
        <v>44552</v>
      </c>
      <c r="W2700" s="68">
        <v>44559</v>
      </c>
      <c r="X2700" s="71">
        <v>9406954.5600000005</v>
      </c>
      <c r="Y2700" s="71"/>
      <c r="Z2700" s="71">
        <v>9406954.5600000005</v>
      </c>
      <c r="AA2700" s="67" t="s">
        <v>80</v>
      </c>
      <c r="AB2700" s="67"/>
      <c r="AC2700" s="67"/>
      <c r="AD2700" s="67">
        <v>2631</v>
      </c>
      <c r="AE2700" s="67"/>
      <c r="AF2700" s="67"/>
      <c r="AG2700" s="67" t="s">
        <v>8522</v>
      </c>
      <c r="AH2700" s="34"/>
      <c r="AI2700" s="67" t="s">
        <v>98</v>
      </c>
      <c r="AJ2700" s="66"/>
      <c r="AK2700" s="66" t="s">
        <v>631</v>
      </c>
      <c r="AL2700" s="67"/>
    </row>
    <row r="2701" spans="1:38" ht="11.25" customHeight="1">
      <c r="A2701" s="4">
        <v>6822</v>
      </c>
      <c r="B2701" s="67" t="s">
        <v>83</v>
      </c>
      <c r="C2701" s="67" t="s">
        <v>83</v>
      </c>
      <c r="D2701" s="67" t="s">
        <v>72</v>
      </c>
      <c r="E2701" s="68">
        <v>44508</v>
      </c>
      <c r="F2701" s="68">
        <v>44508</v>
      </c>
      <c r="G2701" s="68" t="s">
        <v>91</v>
      </c>
      <c r="H2701" s="67" t="s">
        <v>2</v>
      </c>
      <c r="I2701" s="67">
        <v>3.14</v>
      </c>
      <c r="J2701" s="67" t="s">
        <v>74</v>
      </c>
      <c r="K2701" s="67"/>
      <c r="L2701" s="67" t="s">
        <v>631</v>
      </c>
      <c r="M2701" s="66" t="s">
        <v>8523</v>
      </c>
      <c r="N2701" s="67" t="s">
        <v>8524</v>
      </c>
      <c r="O2701" s="67" t="s">
        <v>8525</v>
      </c>
      <c r="P2701" s="68">
        <v>44506</v>
      </c>
      <c r="Q2701" s="71">
        <v>16596030</v>
      </c>
      <c r="R2701" s="71"/>
      <c r="S2701" s="71">
        <v>13276824</v>
      </c>
      <c r="T2701" s="67" t="s">
        <v>96</v>
      </c>
      <c r="U2701" s="67">
        <v>3226</v>
      </c>
      <c r="V2701" s="68">
        <v>44537</v>
      </c>
      <c r="W2701" s="68">
        <v>44540</v>
      </c>
      <c r="X2701" s="71">
        <v>13276824</v>
      </c>
      <c r="Y2701" s="71"/>
      <c r="Z2701" s="71">
        <v>13276824</v>
      </c>
      <c r="AA2701" s="67" t="s">
        <v>80</v>
      </c>
      <c r="AB2701" s="67"/>
      <c r="AC2701" s="67"/>
      <c r="AD2701" s="67">
        <v>2569</v>
      </c>
      <c r="AE2701" s="67"/>
      <c r="AF2701" s="67"/>
      <c r="AG2701" s="67" t="s">
        <v>8526</v>
      </c>
      <c r="AH2701" s="34"/>
      <c r="AI2701" s="67" t="s">
        <v>98</v>
      </c>
      <c r="AJ2701" s="66"/>
      <c r="AK2701" s="66" t="s">
        <v>631</v>
      </c>
      <c r="AL2701" s="67"/>
    </row>
    <row r="2702" spans="1:38" ht="11.25" customHeight="1">
      <c r="A2702" s="4">
        <v>6823</v>
      </c>
      <c r="B2702" s="67" t="s">
        <v>72</v>
      </c>
      <c r="C2702" s="67" t="s">
        <v>90</v>
      </c>
      <c r="D2702" s="67" t="s">
        <v>72</v>
      </c>
      <c r="E2702" s="68">
        <v>44508</v>
      </c>
      <c r="F2702" s="68">
        <v>44508</v>
      </c>
      <c r="G2702" s="68" t="s">
        <v>91</v>
      </c>
      <c r="H2702" s="67" t="s">
        <v>2</v>
      </c>
      <c r="I2702" s="67">
        <v>3.14</v>
      </c>
      <c r="J2702" s="67" t="s">
        <v>74</v>
      </c>
      <c r="K2702" s="67"/>
      <c r="L2702" s="66" t="s">
        <v>92</v>
      </c>
      <c r="M2702" s="66" t="s">
        <v>8527</v>
      </c>
      <c r="N2702" s="67" t="s">
        <v>8528</v>
      </c>
      <c r="O2702" s="67" t="s">
        <v>8529</v>
      </c>
      <c r="P2702" s="68">
        <v>44476</v>
      </c>
      <c r="Q2702" s="71">
        <v>4421411</v>
      </c>
      <c r="R2702" s="71"/>
      <c r="S2702" s="71">
        <v>3444611</v>
      </c>
      <c r="T2702" s="67" t="s">
        <v>96</v>
      </c>
      <c r="U2702" s="67">
        <v>2753</v>
      </c>
      <c r="V2702" s="68">
        <v>44523</v>
      </c>
      <c r="W2702" s="68">
        <v>44530</v>
      </c>
      <c r="X2702" s="71">
        <v>3444611</v>
      </c>
      <c r="Y2702" s="71"/>
      <c r="Z2702" s="71">
        <v>3444611</v>
      </c>
      <c r="AA2702" s="67" t="s">
        <v>80</v>
      </c>
      <c r="AB2702" s="67"/>
      <c r="AC2702" s="67"/>
      <c r="AD2702" s="67">
        <v>2220</v>
      </c>
      <c r="AE2702" s="67"/>
      <c r="AF2702" s="67"/>
      <c r="AG2702" s="67" t="s">
        <v>8530</v>
      </c>
      <c r="AH2702" s="34"/>
      <c r="AI2702" s="67" t="s">
        <v>403</v>
      </c>
      <c r="AJ2702" s="66"/>
      <c r="AK2702" s="67" t="s">
        <v>99</v>
      </c>
      <c r="AL2702" s="67"/>
    </row>
    <row r="2703" spans="1:38" ht="11.25" customHeight="1">
      <c r="A2703" s="4">
        <v>6824</v>
      </c>
      <c r="B2703" s="67" t="s">
        <v>83</v>
      </c>
      <c r="C2703" s="67" t="s">
        <v>594</v>
      </c>
      <c r="D2703" s="67" t="s">
        <v>72</v>
      </c>
      <c r="E2703" s="68">
        <v>44509</v>
      </c>
      <c r="F2703" s="68">
        <v>44509</v>
      </c>
      <c r="G2703" s="68" t="s">
        <v>124</v>
      </c>
      <c r="H2703" s="67" t="s">
        <v>17</v>
      </c>
      <c r="I2703" s="67">
        <v>1</v>
      </c>
      <c r="J2703" s="67" t="s">
        <v>74</v>
      </c>
      <c r="K2703" s="67"/>
      <c r="L2703" s="66" t="s">
        <v>596</v>
      </c>
      <c r="M2703" s="66" t="s">
        <v>8531</v>
      </c>
      <c r="N2703" s="67" t="s">
        <v>1353</v>
      </c>
      <c r="O2703" s="67" t="s">
        <v>8532</v>
      </c>
      <c r="P2703" s="68">
        <v>44456</v>
      </c>
      <c r="Q2703" s="71"/>
      <c r="R2703" s="71">
        <v>1700000</v>
      </c>
      <c r="S2703" s="71">
        <v>1700000</v>
      </c>
      <c r="T2703" s="67" t="s">
        <v>144</v>
      </c>
      <c r="U2703" s="67">
        <v>2955</v>
      </c>
      <c r="V2703" s="68">
        <v>44526</v>
      </c>
      <c r="W2703" s="68">
        <v>44536</v>
      </c>
      <c r="X2703" s="71"/>
      <c r="Y2703" s="71">
        <v>1700000</v>
      </c>
      <c r="Z2703" s="71">
        <v>1700000</v>
      </c>
      <c r="AA2703" s="67" t="s">
        <v>80</v>
      </c>
      <c r="AB2703" s="67"/>
      <c r="AC2703" s="67"/>
      <c r="AD2703" s="67">
        <v>2417</v>
      </c>
      <c r="AE2703" s="67"/>
      <c r="AF2703" s="67"/>
      <c r="AG2703" s="66" t="s">
        <v>8531</v>
      </c>
      <c r="AH2703" s="34"/>
      <c r="AI2703" s="67" t="s">
        <v>403</v>
      </c>
      <c r="AJ2703" s="66"/>
      <c r="AK2703" s="66" t="s">
        <v>8531</v>
      </c>
      <c r="AL2703" s="67"/>
    </row>
    <row r="2704" spans="1:38" ht="11.25" customHeight="1">
      <c r="A2704" s="4">
        <v>6825</v>
      </c>
      <c r="B2704" s="67" t="s">
        <v>83</v>
      </c>
      <c r="C2704" s="67" t="s">
        <v>594</v>
      </c>
      <c r="D2704" s="67" t="s">
        <v>72</v>
      </c>
      <c r="E2704" s="68">
        <v>44509</v>
      </c>
      <c r="F2704" s="68">
        <v>44509</v>
      </c>
      <c r="G2704" s="68" t="s">
        <v>124</v>
      </c>
      <c r="H2704" s="67" t="s">
        <v>17</v>
      </c>
      <c r="I2704" s="67">
        <v>1</v>
      </c>
      <c r="J2704" s="67" t="s">
        <v>74</v>
      </c>
      <c r="K2704" s="67"/>
      <c r="L2704" s="66" t="s">
        <v>596</v>
      </c>
      <c r="M2704" s="66" t="s">
        <v>8533</v>
      </c>
      <c r="N2704" s="67" t="s">
        <v>1353</v>
      </c>
      <c r="O2704" s="67" t="s">
        <v>8532</v>
      </c>
      <c r="P2704" s="68">
        <v>44456</v>
      </c>
      <c r="Q2704" s="71"/>
      <c r="R2704" s="71">
        <v>3700000</v>
      </c>
      <c r="S2704" s="71">
        <v>3700000</v>
      </c>
      <c r="T2704" s="67" t="s">
        <v>144</v>
      </c>
      <c r="U2704" s="67">
        <v>2960</v>
      </c>
      <c r="V2704" s="68">
        <v>44526</v>
      </c>
      <c r="W2704" s="68">
        <v>44536</v>
      </c>
      <c r="X2704" s="71"/>
      <c r="Y2704" s="71">
        <v>3700000</v>
      </c>
      <c r="Z2704" s="71">
        <v>3700000</v>
      </c>
      <c r="AA2704" s="67" t="s">
        <v>80</v>
      </c>
      <c r="AB2704" s="67"/>
      <c r="AC2704" s="67"/>
      <c r="AD2704" s="67">
        <v>2418</v>
      </c>
      <c r="AE2704" s="67"/>
      <c r="AF2704" s="67"/>
      <c r="AG2704" s="66" t="s">
        <v>8533</v>
      </c>
      <c r="AH2704" s="34"/>
      <c r="AI2704" s="67" t="s">
        <v>403</v>
      </c>
      <c r="AJ2704" s="66"/>
      <c r="AK2704" s="66" t="s">
        <v>8533</v>
      </c>
      <c r="AL2704" s="67"/>
    </row>
    <row r="2705" spans="1:38" ht="11.25" customHeight="1">
      <c r="A2705" s="4">
        <v>6826</v>
      </c>
      <c r="B2705" s="67" t="s">
        <v>83</v>
      </c>
      <c r="C2705" s="67" t="s">
        <v>594</v>
      </c>
      <c r="D2705" s="67" t="s">
        <v>72</v>
      </c>
      <c r="E2705" s="68">
        <v>44509</v>
      </c>
      <c r="F2705" s="68">
        <v>44509</v>
      </c>
      <c r="G2705" s="68" t="s">
        <v>124</v>
      </c>
      <c r="H2705" s="67" t="s">
        <v>17</v>
      </c>
      <c r="I2705" s="67">
        <v>1</v>
      </c>
      <c r="J2705" s="67" t="s">
        <v>74</v>
      </c>
      <c r="K2705" s="67"/>
      <c r="L2705" s="66" t="s">
        <v>596</v>
      </c>
      <c r="M2705" s="66" t="s">
        <v>8534</v>
      </c>
      <c r="N2705" s="67" t="s">
        <v>1353</v>
      </c>
      <c r="O2705" s="67" t="s">
        <v>8532</v>
      </c>
      <c r="P2705" s="68">
        <v>44456</v>
      </c>
      <c r="Q2705" s="71"/>
      <c r="R2705" s="71">
        <v>5000000</v>
      </c>
      <c r="S2705" s="71">
        <v>5000000</v>
      </c>
      <c r="T2705" s="67" t="s">
        <v>144</v>
      </c>
      <c r="U2705" s="67">
        <v>3200</v>
      </c>
      <c r="V2705" s="68">
        <v>44531</v>
      </c>
      <c r="W2705" s="68">
        <v>44539</v>
      </c>
      <c r="X2705" s="71">
        <v>5000000</v>
      </c>
      <c r="Y2705" s="71"/>
      <c r="Z2705" s="71">
        <v>5000000</v>
      </c>
      <c r="AA2705" s="67" t="s">
        <v>80</v>
      </c>
      <c r="AB2705" s="67"/>
      <c r="AC2705" s="67"/>
      <c r="AD2705" s="67">
        <v>2481</v>
      </c>
      <c r="AE2705" s="67"/>
      <c r="AF2705" s="67"/>
      <c r="AG2705" s="66" t="s">
        <v>8534</v>
      </c>
      <c r="AH2705" s="34"/>
      <c r="AI2705" s="67" t="s">
        <v>403</v>
      </c>
      <c r="AJ2705" s="66"/>
      <c r="AK2705" s="66" t="s">
        <v>8535</v>
      </c>
      <c r="AL2705" s="67"/>
    </row>
    <row r="2706" spans="1:38" ht="11.25" customHeight="1">
      <c r="A2706" s="4">
        <v>6827</v>
      </c>
      <c r="B2706" s="67" t="s">
        <v>270</v>
      </c>
      <c r="C2706" s="67" t="s">
        <v>2987</v>
      </c>
      <c r="D2706" s="67" t="s">
        <v>72</v>
      </c>
      <c r="E2706" s="68">
        <v>44509</v>
      </c>
      <c r="F2706" s="68">
        <v>44509</v>
      </c>
      <c r="G2706" s="68" t="s">
        <v>177</v>
      </c>
      <c r="H2706" s="67" t="s">
        <v>18</v>
      </c>
      <c r="I2706" s="67">
        <v>10</v>
      </c>
      <c r="J2706" s="67" t="s">
        <v>74</v>
      </c>
      <c r="K2706" s="67"/>
      <c r="L2706" s="66" t="s">
        <v>8536</v>
      </c>
      <c r="M2706" s="66" t="s">
        <v>8537</v>
      </c>
      <c r="N2706" s="67"/>
      <c r="O2706" s="67" t="s">
        <v>8538</v>
      </c>
      <c r="P2706" s="68">
        <v>44421</v>
      </c>
      <c r="Q2706" s="71">
        <v>59295426</v>
      </c>
      <c r="R2706" s="71"/>
      <c r="S2706" s="71">
        <v>14000000</v>
      </c>
      <c r="T2706" s="67" t="s">
        <v>96</v>
      </c>
      <c r="U2706" s="67">
        <v>2653</v>
      </c>
      <c r="V2706" s="68">
        <v>44518</v>
      </c>
      <c r="W2706" s="68">
        <v>44523</v>
      </c>
      <c r="X2706" s="71">
        <v>14000000</v>
      </c>
      <c r="Y2706" s="71"/>
      <c r="Z2706" s="71">
        <v>14000000</v>
      </c>
      <c r="AA2706" s="67" t="s">
        <v>80</v>
      </c>
      <c r="AB2706" s="67"/>
      <c r="AC2706" s="67"/>
      <c r="AD2706" s="67">
        <v>401</v>
      </c>
      <c r="AE2706" s="67"/>
      <c r="AF2706" s="67"/>
      <c r="AG2706" s="67" t="s">
        <v>8539</v>
      </c>
      <c r="AH2706" s="34"/>
      <c r="AI2706" s="67" t="s">
        <v>403</v>
      </c>
      <c r="AJ2706" s="66"/>
      <c r="AK2706" s="66" t="s">
        <v>8537</v>
      </c>
      <c r="AL2706" s="67"/>
    </row>
    <row r="2707" spans="1:38" ht="11.25" customHeight="1">
      <c r="A2707" s="4">
        <v>6828</v>
      </c>
      <c r="B2707" s="67" t="s">
        <v>220</v>
      </c>
      <c r="C2707" s="67" t="s">
        <v>221</v>
      </c>
      <c r="D2707" s="67" t="s">
        <v>72</v>
      </c>
      <c r="E2707" s="68">
        <v>44509</v>
      </c>
      <c r="F2707" s="68">
        <v>44509</v>
      </c>
      <c r="G2707" s="68" t="s">
        <v>177</v>
      </c>
      <c r="H2707" s="67" t="s">
        <v>18</v>
      </c>
      <c r="I2707" s="67">
        <v>10</v>
      </c>
      <c r="J2707" s="67" t="s">
        <v>100</v>
      </c>
      <c r="K2707" s="67"/>
      <c r="L2707" s="66" t="s">
        <v>8540</v>
      </c>
      <c r="M2707" s="66" t="s">
        <v>8541</v>
      </c>
      <c r="N2707" s="67"/>
      <c r="O2707" s="67" t="s">
        <v>8542</v>
      </c>
      <c r="P2707" s="68">
        <v>44479</v>
      </c>
      <c r="Q2707" s="71">
        <v>15010990</v>
      </c>
      <c r="R2707" s="71"/>
      <c r="S2707" s="71">
        <v>5156845.46</v>
      </c>
      <c r="T2707" s="67" t="s">
        <v>96</v>
      </c>
      <c r="U2707" s="67">
        <v>2650</v>
      </c>
      <c r="V2707" s="68">
        <v>44518</v>
      </c>
      <c r="W2707" s="68">
        <v>44522</v>
      </c>
      <c r="X2707" s="71">
        <v>5156845.46</v>
      </c>
      <c r="Y2707" s="71"/>
      <c r="Z2707" s="71">
        <v>5156845.46</v>
      </c>
      <c r="AA2707" s="67" t="s">
        <v>80</v>
      </c>
      <c r="AB2707" s="67"/>
      <c r="AC2707" s="67"/>
      <c r="AD2707" s="67">
        <v>400</v>
      </c>
      <c r="AE2707" s="67"/>
      <c r="AF2707" s="67"/>
      <c r="AG2707" s="67" t="s">
        <v>8543</v>
      </c>
      <c r="AH2707" s="34"/>
      <c r="AI2707" s="67" t="s">
        <v>403</v>
      </c>
      <c r="AJ2707" s="66"/>
      <c r="AK2707" s="66" t="s">
        <v>8541</v>
      </c>
      <c r="AL2707" s="67"/>
    </row>
    <row r="2708" spans="1:38" ht="11.25" customHeight="1">
      <c r="A2708" s="4">
        <v>6829</v>
      </c>
      <c r="B2708" s="67" t="s">
        <v>220</v>
      </c>
      <c r="C2708" s="67" t="s">
        <v>892</v>
      </c>
      <c r="D2708" s="67" t="s">
        <v>72</v>
      </c>
      <c r="E2708" s="68">
        <v>44509</v>
      </c>
      <c r="F2708" s="68">
        <v>44509</v>
      </c>
      <c r="G2708" s="68" t="s">
        <v>177</v>
      </c>
      <c r="H2708" s="67" t="s">
        <v>18</v>
      </c>
      <c r="I2708" s="67">
        <v>10</v>
      </c>
      <c r="J2708" s="67" t="s">
        <v>100</v>
      </c>
      <c r="K2708" s="67"/>
      <c r="L2708" s="66" t="s">
        <v>8544</v>
      </c>
      <c r="M2708" s="66" t="s">
        <v>8545</v>
      </c>
      <c r="N2708" s="67"/>
      <c r="O2708" s="67" t="s">
        <v>8546</v>
      </c>
      <c r="P2708" s="68">
        <v>44413</v>
      </c>
      <c r="Q2708" s="71">
        <v>7800000</v>
      </c>
      <c r="R2708" s="71"/>
      <c r="S2708" s="71">
        <v>7800000</v>
      </c>
      <c r="T2708" s="67" t="s">
        <v>96</v>
      </c>
      <c r="U2708" s="67">
        <v>2635</v>
      </c>
      <c r="V2708" s="68">
        <v>44517</v>
      </c>
      <c r="W2708" s="68">
        <v>44519</v>
      </c>
      <c r="X2708" s="71">
        <v>7800000</v>
      </c>
      <c r="Y2708" s="71"/>
      <c r="Z2708" s="71">
        <v>7800000</v>
      </c>
      <c r="AA2708" s="67" t="s">
        <v>80</v>
      </c>
      <c r="AB2708" s="67"/>
      <c r="AC2708" s="67"/>
      <c r="AD2708" s="67">
        <v>398</v>
      </c>
      <c r="AE2708" s="67"/>
      <c r="AF2708" s="67"/>
      <c r="AG2708" s="67" t="s">
        <v>923</v>
      </c>
      <c r="AH2708" s="34"/>
      <c r="AI2708" s="67" t="s">
        <v>403</v>
      </c>
      <c r="AJ2708" s="66"/>
      <c r="AK2708" s="66" t="s">
        <v>8545</v>
      </c>
      <c r="AL2708" s="67"/>
    </row>
    <row r="2709" spans="1:38" ht="11.25" customHeight="1">
      <c r="A2709" s="4">
        <v>6830</v>
      </c>
      <c r="B2709" s="67" t="s">
        <v>220</v>
      </c>
      <c r="C2709" s="67" t="s">
        <v>276</v>
      </c>
      <c r="D2709" s="67" t="s">
        <v>72</v>
      </c>
      <c r="E2709" s="68">
        <v>44509</v>
      </c>
      <c r="F2709" s="68">
        <v>44509</v>
      </c>
      <c r="G2709" s="68" t="s">
        <v>177</v>
      </c>
      <c r="H2709" s="67" t="s">
        <v>18</v>
      </c>
      <c r="I2709" s="67">
        <v>10</v>
      </c>
      <c r="J2709" s="67" t="s">
        <v>100</v>
      </c>
      <c r="K2709" s="67"/>
      <c r="L2709" s="66" t="s">
        <v>8547</v>
      </c>
      <c r="M2709" s="66" t="s">
        <v>8548</v>
      </c>
      <c r="N2709" s="67"/>
      <c r="O2709" s="67" t="s">
        <v>8549</v>
      </c>
      <c r="P2709" s="68">
        <v>44478</v>
      </c>
      <c r="Q2709" s="71">
        <v>2112000</v>
      </c>
      <c r="R2709" s="71"/>
      <c r="S2709" s="71">
        <v>2112000</v>
      </c>
      <c r="T2709" s="67" t="s">
        <v>96</v>
      </c>
      <c r="U2709" s="67">
        <v>2648</v>
      </c>
      <c r="V2709" s="68">
        <v>44518</v>
      </c>
      <c r="W2709" s="68">
        <v>44529</v>
      </c>
      <c r="X2709" s="71">
        <v>2112000</v>
      </c>
      <c r="Y2709" s="71"/>
      <c r="Z2709" s="71">
        <v>2112000</v>
      </c>
      <c r="AA2709" s="67" t="s">
        <v>80</v>
      </c>
      <c r="AB2709" s="67"/>
      <c r="AC2709" s="67"/>
      <c r="AD2709" s="67">
        <v>399</v>
      </c>
      <c r="AE2709" s="67"/>
      <c r="AF2709" s="67"/>
      <c r="AG2709" s="67" t="s">
        <v>8550</v>
      </c>
      <c r="AH2709" s="34"/>
      <c r="AI2709" s="67" t="s">
        <v>403</v>
      </c>
      <c r="AJ2709" s="66"/>
      <c r="AK2709" s="66" t="s">
        <v>8548</v>
      </c>
      <c r="AL2709" s="67"/>
    </row>
    <row r="2710" spans="1:38" ht="11.25" customHeight="1">
      <c r="A2710" s="4">
        <v>6831</v>
      </c>
      <c r="B2710" s="67" t="s">
        <v>72</v>
      </c>
      <c r="C2710" s="67" t="s">
        <v>72</v>
      </c>
      <c r="D2710" s="67" t="s">
        <v>72</v>
      </c>
      <c r="E2710" s="68">
        <v>44509</v>
      </c>
      <c r="F2710" s="68">
        <v>44509</v>
      </c>
      <c r="G2710" s="68" t="s">
        <v>73</v>
      </c>
      <c r="H2710" s="67" t="s">
        <v>15</v>
      </c>
      <c r="I2710" s="67">
        <v>14</v>
      </c>
      <c r="J2710" s="67" t="s">
        <v>74</v>
      </c>
      <c r="K2710" s="67"/>
      <c r="L2710" s="66" t="s">
        <v>92</v>
      </c>
      <c r="M2710" s="66" t="s">
        <v>8551</v>
      </c>
      <c r="N2710" s="67" t="s">
        <v>8552</v>
      </c>
      <c r="O2710" s="67" t="s">
        <v>8553</v>
      </c>
      <c r="P2710" s="68">
        <v>44502</v>
      </c>
      <c r="Q2710" s="71">
        <v>7527438.1699999999</v>
      </c>
      <c r="R2710" s="71"/>
      <c r="S2710" s="71">
        <v>7527438.1699999999</v>
      </c>
      <c r="T2710" s="67" t="s">
        <v>79</v>
      </c>
      <c r="U2710" s="67">
        <v>2575</v>
      </c>
      <c r="V2710" s="68">
        <v>44511</v>
      </c>
      <c r="W2710" s="68">
        <v>44517</v>
      </c>
      <c r="X2710" s="71">
        <f t="shared" ref="X2710:X2733" si="335">+S2710</f>
        <v>7527438.1699999999</v>
      </c>
      <c r="Y2710" s="71"/>
      <c r="Z2710" s="71">
        <f t="shared" ref="Z2710:Z2733" si="336">SUM(X2710:Y2710)</f>
        <v>7527438.1699999999</v>
      </c>
      <c r="AA2710" s="67" t="s">
        <v>80</v>
      </c>
      <c r="AB2710" s="67"/>
      <c r="AC2710" s="67"/>
      <c r="AD2710" s="67">
        <v>1993</v>
      </c>
      <c r="AE2710" s="67"/>
      <c r="AF2710" s="67"/>
      <c r="AG2710" s="67" t="s">
        <v>81</v>
      </c>
      <c r="AH2710" s="34">
        <f t="shared" ref="AH2710:AH2733" si="337">Z2710</f>
        <v>7527438.1699999999</v>
      </c>
      <c r="AI2710" s="67" t="s">
        <v>82</v>
      </c>
      <c r="AJ2710" s="66"/>
      <c r="AK2710" s="67" t="s">
        <v>99</v>
      </c>
      <c r="AL2710" s="67"/>
    </row>
    <row r="2711" spans="1:38" ht="11.25" customHeight="1">
      <c r="A2711" s="4">
        <v>6832</v>
      </c>
      <c r="B2711" s="67" t="s">
        <v>72</v>
      </c>
      <c r="C2711" s="67" t="s">
        <v>72</v>
      </c>
      <c r="D2711" s="67" t="s">
        <v>72</v>
      </c>
      <c r="E2711" s="68">
        <v>44509</v>
      </c>
      <c r="F2711" s="68">
        <v>44509</v>
      </c>
      <c r="G2711" s="68" t="s">
        <v>73</v>
      </c>
      <c r="H2711" s="67" t="s">
        <v>15</v>
      </c>
      <c r="I2711" s="67">
        <v>14</v>
      </c>
      <c r="J2711" s="67" t="s">
        <v>74</v>
      </c>
      <c r="K2711" s="67"/>
      <c r="L2711" s="66" t="s">
        <v>92</v>
      </c>
      <c r="M2711" s="66" t="s">
        <v>8554</v>
      </c>
      <c r="N2711" s="67" t="s">
        <v>8555</v>
      </c>
      <c r="O2711" s="67" t="s">
        <v>8556</v>
      </c>
      <c r="P2711" s="68">
        <v>44502</v>
      </c>
      <c r="Q2711" s="71">
        <v>4988888.7</v>
      </c>
      <c r="R2711" s="71"/>
      <c r="S2711" s="71">
        <v>4988888.7</v>
      </c>
      <c r="T2711" s="67" t="s">
        <v>79</v>
      </c>
      <c r="U2711" s="67">
        <v>2576</v>
      </c>
      <c r="V2711" s="68">
        <v>44511</v>
      </c>
      <c r="W2711" s="68">
        <v>44517</v>
      </c>
      <c r="X2711" s="71">
        <f t="shared" si="335"/>
        <v>4988888.7</v>
      </c>
      <c r="Y2711" s="71"/>
      <c r="Z2711" s="71">
        <f t="shared" si="336"/>
        <v>4988888.7</v>
      </c>
      <c r="AA2711" s="67" t="s">
        <v>80</v>
      </c>
      <c r="AB2711" s="67"/>
      <c r="AC2711" s="67"/>
      <c r="AD2711" s="67">
        <v>1992</v>
      </c>
      <c r="AE2711" s="67"/>
      <c r="AF2711" s="67"/>
      <c r="AG2711" s="67" t="s">
        <v>81</v>
      </c>
      <c r="AH2711" s="34">
        <f t="shared" si="337"/>
        <v>4988888.7</v>
      </c>
      <c r="AI2711" s="67" t="s">
        <v>82</v>
      </c>
      <c r="AJ2711" s="66"/>
      <c r="AK2711" s="67" t="s">
        <v>99</v>
      </c>
      <c r="AL2711" s="67"/>
    </row>
    <row r="2712" spans="1:38" ht="11.25" customHeight="1">
      <c r="A2712" s="4">
        <v>6833</v>
      </c>
      <c r="B2712" s="67" t="s">
        <v>72</v>
      </c>
      <c r="C2712" s="67" t="s">
        <v>72</v>
      </c>
      <c r="D2712" s="67" t="s">
        <v>72</v>
      </c>
      <c r="E2712" s="68">
        <v>44509</v>
      </c>
      <c r="F2712" s="68">
        <v>44509</v>
      </c>
      <c r="G2712" s="68" t="s">
        <v>73</v>
      </c>
      <c r="H2712" s="67" t="s">
        <v>15</v>
      </c>
      <c r="I2712" s="67">
        <v>14</v>
      </c>
      <c r="J2712" s="67" t="s">
        <v>74</v>
      </c>
      <c r="K2712" s="67"/>
      <c r="L2712" s="66" t="s">
        <v>92</v>
      </c>
      <c r="M2712" s="66" t="s">
        <v>8557</v>
      </c>
      <c r="N2712" s="67" t="s">
        <v>8558</v>
      </c>
      <c r="O2712" s="67" t="s">
        <v>8559</v>
      </c>
      <c r="P2712" s="68">
        <v>44502</v>
      </c>
      <c r="Q2712" s="71">
        <v>14265172.52</v>
      </c>
      <c r="R2712" s="71"/>
      <c r="S2712" s="71">
        <v>14265172.52</v>
      </c>
      <c r="T2712" s="67" t="s">
        <v>79</v>
      </c>
      <c r="U2712" s="67">
        <v>2578</v>
      </c>
      <c r="V2712" s="68">
        <v>44511</v>
      </c>
      <c r="W2712" s="68">
        <v>44517</v>
      </c>
      <c r="X2712" s="71">
        <f t="shared" si="335"/>
        <v>14265172.52</v>
      </c>
      <c r="Y2712" s="71"/>
      <c r="Z2712" s="71">
        <f t="shared" si="336"/>
        <v>14265172.52</v>
      </c>
      <c r="AA2712" s="67" t="s">
        <v>80</v>
      </c>
      <c r="AB2712" s="67"/>
      <c r="AC2712" s="67"/>
      <c r="AD2712" s="67">
        <v>1994</v>
      </c>
      <c r="AE2712" s="67"/>
      <c r="AF2712" s="67"/>
      <c r="AG2712" s="67" t="s">
        <v>81</v>
      </c>
      <c r="AH2712" s="34">
        <f t="shared" si="337"/>
        <v>14265172.52</v>
      </c>
      <c r="AI2712" s="67" t="s">
        <v>82</v>
      </c>
      <c r="AJ2712" s="66"/>
      <c r="AK2712" s="67" t="s">
        <v>99</v>
      </c>
      <c r="AL2712" s="67"/>
    </row>
    <row r="2713" spans="1:38" ht="11.25" customHeight="1">
      <c r="A2713" s="4">
        <v>6834</v>
      </c>
      <c r="B2713" s="67" t="s">
        <v>72</v>
      </c>
      <c r="C2713" s="67" t="s">
        <v>72</v>
      </c>
      <c r="D2713" s="67" t="s">
        <v>72</v>
      </c>
      <c r="E2713" s="68">
        <v>44509</v>
      </c>
      <c r="F2713" s="68">
        <v>44509</v>
      </c>
      <c r="G2713" s="68" t="s">
        <v>73</v>
      </c>
      <c r="H2713" s="67" t="s">
        <v>15</v>
      </c>
      <c r="I2713" s="67">
        <v>14</v>
      </c>
      <c r="J2713" s="67" t="s">
        <v>74</v>
      </c>
      <c r="K2713" s="67"/>
      <c r="L2713" s="66" t="s">
        <v>92</v>
      </c>
      <c r="M2713" s="66" t="s">
        <v>8560</v>
      </c>
      <c r="N2713" s="67" t="s">
        <v>8561</v>
      </c>
      <c r="O2713" s="67" t="s">
        <v>8562</v>
      </c>
      <c r="P2713" s="68">
        <v>44502</v>
      </c>
      <c r="Q2713" s="71">
        <v>6946938.3899999997</v>
      </c>
      <c r="R2713" s="71"/>
      <c r="S2713" s="71">
        <v>6946938.3899999997</v>
      </c>
      <c r="T2713" s="67" t="s">
        <v>79</v>
      </c>
      <c r="U2713" s="67">
        <v>2573</v>
      </c>
      <c r="V2713" s="68">
        <v>44511</v>
      </c>
      <c r="W2713" s="68">
        <v>44517</v>
      </c>
      <c r="X2713" s="71">
        <f t="shared" si="335"/>
        <v>6946938.3899999997</v>
      </c>
      <c r="Y2713" s="71"/>
      <c r="Z2713" s="71">
        <f t="shared" si="336"/>
        <v>6946938.3899999997</v>
      </c>
      <c r="AA2713" s="67" t="s">
        <v>80</v>
      </c>
      <c r="AB2713" s="67"/>
      <c r="AC2713" s="67"/>
      <c r="AD2713" s="67">
        <v>1986</v>
      </c>
      <c r="AE2713" s="67"/>
      <c r="AF2713" s="67"/>
      <c r="AG2713" s="67" t="s">
        <v>81</v>
      </c>
      <c r="AH2713" s="34">
        <f t="shared" si="337"/>
        <v>6946938.3899999997</v>
      </c>
      <c r="AI2713" s="67" t="s">
        <v>82</v>
      </c>
      <c r="AJ2713" s="66"/>
      <c r="AK2713" s="67" t="s">
        <v>99</v>
      </c>
      <c r="AL2713" s="67"/>
    </row>
    <row r="2714" spans="1:38" ht="11.25" customHeight="1">
      <c r="A2714" s="4">
        <v>6835</v>
      </c>
      <c r="B2714" s="67" t="s">
        <v>72</v>
      </c>
      <c r="C2714" s="67" t="s">
        <v>72</v>
      </c>
      <c r="D2714" s="67" t="s">
        <v>72</v>
      </c>
      <c r="E2714" s="68">
        <v>44509</v>
      </c>
      <c r="F2714" s="68">
        <v>44509</v>
      </c>
      <c r="G2714" s="68" t="s">
        <v>73</v>
      </c>
      <c r="H2714" s="67" t="s">
        <v>15</v>
      </c>
      <c r="I2714" s="67">
        <v>14</v>
      </c>
      <c r="J2714" s="67" t="s">
        <v>74</v>
      </c>
      <c r="K2714" s="67"/>
      <c r="L2714" s="66" t="s">
        <v>92</v>
      </c>
      <c r="M2714" s="66" t="s">
        <v>8563</v>
      </c>
      <c r="N2714" s="67" t="s">
        <v>8564</v>
      </c>
      <c r="O2714" s="67" t="s">
        <v>8565</v>
      </c>
      <c r="P2714" s="68">
        <v>44502</v>
      </c>
      <c r="Q2714" s="71">
        <v>12956125.42</v>
      </c>
      <c r="R2714" s="71"/>
      <c r="S2714" s="71">
        <v>12956125.42</v>
      </c>
      <c r="T2714" s="67" t="s">
        <v>79</v>
      </c>
      <c r="U2714" s="67">
        <v>2579</v>
      </c>
      <c r="V2714" s="68">
        <v>44511</v>
      </c>
      <c r="W2714" s="68">
        <v>44517</v>
      </c>
      <c r="X2714" s="71">
        <f t="shared" si="335"/>
        <v>12956125.42</v>
      </c>
      <c r="Y2714" s="71"/>
      <c r="Z2714" s="71">
        <f t="shared" si="336"/>
        <v>12956125.42</v>
      </c>
      <c r="AA2714" s="67" t="s">
        <v>80</v>
      </c>
      <c r="AB2714" s="67"/>
      <c r="AC2714" s="67"/>
      <c r="AD2714" s="67">
        <v>1985</v>
      </c>
      <c r="AE2714" s="67"/>
      <c r="AF2714" s="67"/>
      <c r="AG2714" s="67" t="s">
        <v>81</v>
      </c>
      <c r="AH2714" s="34">
        <f t="shared" si="337"/>
        <v>12956125.42</v>
      </c>
      <c r="AI2714" s="67" t="s">
        <v>82</v>
      </c>
      <c r="AJ2714" s="66"/>
      <c r="AK2714" s="67" t="s">
        <v>99</v>
      </c>
      <c r="AL2714" s="67"/>
    </row>
    <row r="2715" spans="1:38" ht="11.25" customHeight="1">
      <c r="A2715" s="4">
        <v>6836</v>
      </c>
      <c r="B2715" s="67" t="s">
        <v>72</v>
      </c>
      <c r="C2715" s="67" t="s">
        <v>72</v>
      </c>
      <c r="D2715" s="67" t="s">
        <v>72</v>
      </c>
      <c r="E2715" s="68">
        <v>44509</v>
      </c>
      <c r="F2715" s="68">
        <v>44509</v>
      </c>
      <c r="G2715" s="68" t="s">
        <v>73</v>
      </c>
      <c r="H2715" s="67" t="s">
        <v>15</v>
      </c>
      <c r="I2715" s="67">
        <v>14</v>
      </c>
      <c r="J2715" s="67" t="s">
        <v>74</v>
      </c>
      <c r="K2715" s="67"/>
      <c r="L2715" s="66" t="s">
        <v>92</v>
      </c>
      <c r="M2715" s="66" t="s">
        <v>8566</v>
      </c>
      <c r="N2715" s="67" t="s">
        <v>8567</v>
      </c>
      <c r="O2715" s="67" t="s">
        <v>8568</v>
      </c>
      <c r="P2715" s="68">
        <v>44502</v>
      </c>
      <c r="Q2715" s="71">
        <v>7990213.96</v>
      </c>
      <c r="R2715" s="71"/>
      <c r="S2715" s="71">
        <v>7990213.96</v>
      </c>
      <c r="T2715" s="67" t="s">
        <v>79</v>
      </c>
      <c r="U2715" s="67">
        <v>2583</v>
      </c>
      <c r="V2715" s="68">
        <v>44511</v>
      </c>
      <c r="W2715" s="68">
        <v>44517</v>
      </c>
      <c r="X2715" s="71">
        <f t="shared" si="335"/>
        <v>7990213.96</v>
      </c>
      <c r="Y2715" s="71"/>
      <c r="Z2715" s="71">
        <f t="shared" si="336"/>
        <v>7990213.96</v>
      </c>
      <c r="AA2715" s="67" t="s">
        <v>80</v>
      </c>
      <c r="AB2715" s="67"/>
      <c r="AC2715" s="67"/>
      <c r="AD2715" s="67">
        <v>1987</v>
      </c>
      <c r="AE2715" s="67"/>
      <c r="AF2715" s="67"/>
      <c r="AG2715" s="67" t="s">
        <v>81</v>
      </c>
      <c r="AH2715" s="34">
        <f t="shared" si="337"/>
        <v>7990213.96</v>
      </c>
      <c r="AI2715" s="67" t="s">
        <v>82</v>
      </c>
      <c r="AJ2715" s="66"/>
      <c r="AK2715" s="67" t="s">
        <v>99</v>
      </c>
      <c r="AL2715" s="67"/>
    </row>
    <row r="2716" spans="1:38" ht="11.25" customHeight="1">
      <c r="A2716" s="4">
        <v>6837</v>
      </c>
      <c r="B2716" s="67" t="s">
        <v>72</v>
      </c>
      <c r="C2716" s="67" t="s">
        <v>72</v>
      </c>
      <c r="D2716" s="67" t="s">
        <v>72</v>
      </c>
      <c r="E2716" s="68">
        <v>44509</v>
      </c>
      <c r="F2716" s="68">
        <v>44509</v>
      </c>
      <c r="G2716" s="68" t="s">
        <v>73</v>
      </c>
      <c r="H2716" s="67" t="s">
        <v>15</v>
      </c>
      <c r="I2716" s="67">
        <v>14</v>
      </c>
      <c r="J2716" s="67" t="s">
        <v>74</v>
      </c>
      <c r="K2716" s="67"/>
      <c r="L2716" s="66" t="s">
        <v>92</v>
      </c>
      <c r="M2716" s="66" t="s">
        <v>8569</v>
      </c>
      <c r="N2716" s="67" t="s">
        <v>8570</v>
      </c>
      <c r="O2716" s="67" t="s">
        <v>8571</v>
      </c>
      <c r="P2716" s="68">
        <v>44502</v>
      </c>
      <c r="Q2716" s="71">
        <v>8637314.0399999991</v>
      </c>
      <c r="R2716" s="71"/>
      <c r="S2716" s="71">
        <v>8637314.0399999991</v>
      </c>
      <c r="T2716" s="67" t="s">
        <v>79</v>
      </c>
      <c r="U2716" s="67">
        <v>2582</v>
      </c>
      <c r="V2716" s="68">
        <v>44511</v>
      </c>
      <c r="W2716" s="68">
        <v>44517</v>
      </c>
      <c r="X2716" s="71">
        <f t="shared" si="335"/>
        <v>8637314.0399999991</v>
      </c>
      <c r="Y2716" s="71"/>
      <c r="Z2716" s="71">
        <f t="shared" si="336"/>
        <v>8637314.0399999991</v>
      </c>
      <c r="AA2716" s="67" t="s">
        <v>80</v>
      </c>
      <c r="AB2716" s="67"/>
      <c r="AC2716" s="67"/>
      <c r="AD2716" s="67">
        <v>1990</v>
      </c>
      <c r="AE2716" s="67"/>
      <c r="AF2716" s="67"/>
      <c r="AG2716" s="67" t="s">
        <v>81</v>
      </c>
      <c r="AH2716" s="34">
        <f t="shared" si="337"/>
        <v>8637314.0399999991</v>
      </c>
      <c r="AI2716" s="67" t="s">
        <v>82</v>
      </c>
      <c r="AJ2716" s="66"/>
      <c r="AK2716" s="67" t="s">
        <v>99</v>
      </c>
      <c r="AL2716" s="67"/>
    </row>
    <row r="2717" spans="1:38" ht="11.25" customHeight="1">
      <c r="A2717" s="4">
        <v>6838</v>
      </c>
      <c r="B2717" s="67" t="s">
        <v>72</v>
      </c>
      <c r="C2717" s="67" t="s">
        <v>72</v>
      </c>
      <c r="D2717" s="67" t="s">
        <v>72</v>
      </c>
      <c r="E2717" s="68">
        <v>44509</v>
      </c>
      <c r="F2717" s="68">
        <v>44509</v>
      </c>
      <c r="G2717" s="68" t="s">
        <v>73</v>
      </c>
      <c r="H2717" s="67" t="s">
        <v>15</v>
      </c>
      <c r="I2717" s="67">
        <v>14</v>
      </c>
      <c r="J2717" s="67" t="s">
        <v>74</v>
      </c>
      <c r="K2717" s="67"/>
      <c r="L2717" s="66" t="s">
        <v>92</v>
      </c>
      <c r="M2717" s="66" t="s">
        <v>8572</v>
      </c>
      <c r="N2717" s="67" t="s">
        <v>8573</v>
      </c>
      <c r="O2717" s="67" t="s">
        <v>8574</v>
      </c>
      <c r="P2717" s="68">
        <v>44502</v>
      </c>
      <c r="Q2717" s="71">
        <v>10793812.029999999</v>
      </c>
      <c r="R2717" s="71"/>
      <c r="S2717" s="71">
        <v>10793812.029999999</v>
      </c>
      <c r="T2717" s="67" t="s">
        <v>79</v>
      </c>
      <c r="U2717" s="67">
        <v>2581</v>
      </c>
      <c r="V2717" s="68">
        <v>44511</v>
      </c>
      <c r="W2717" s="68">
        <v>44517</v>
      </c>
      <c r="X2717" s="71">
        <f t="shared" si="335"/>
        <v>10793812.029999999</v>
      </c>
      <c r="Y2717" s="71"/>
      <c r="Z2717" s="71">
        <f t="shared" si="336"/>
        <v>10793812.029999999</v>
      </c>
      <c r="AA2717" s="67" t="s">
        <v>80</v>
      </c>
      <c r="AB2717" s="67"/>
      <c r="AC2717" s="67"/>
      <c r="AD2717" s="67">
        <v>1989</v>
      </c>
      <c r="AE2717" s="67"/>
      <c r="AF2717" s="67"/>
      <c r="AG2717" s="67" t="s">
        <v>81</v>
      </c>
      <c r="AH2717" s="34">
        <f t="shared" si="337"/>
        <v>10793812.029999999</v>
      </c>
      <c r="AI2717" s="67" t="s">
        <v>82</v>
      </c>
      <c r="AJ2717" s="66"/>
      <c r="AK2717" s="67" t="s">
        <v>99</v>
      </c>
      <c r="AL2717" s="67"/>
    </row>
    <row r="2718" spans="1:38" ht="11.25" customHeight="1">
      <c r="A2718" s="4">
        <v>6839</v>
      </c>
      <c r="B2718" s="67" t="s">
        <v>72</v>
      </c>
      <c r="C2718" s="67" t="s">
        <v>72</v>
      </c>
      <c r="D2718" s="67" t="s">
        <v>72</v>
      </c>
      <c r="E2718" s="68">
        <v>44509</v>
      </c>
      <c r="F2718" s="68">
        <v>44509</v>
      </c>
      <c r="G2718" s="68" t="s">
        <v>73</v>
      </c>
      <c r="H2718" s="67" t="s">
        <v>21</v>
      </c>
      <c r="I2718" s="67">
        <v>14</v>
      </c>
      <c r="J2718" s="67" t="s">
        <v>74</v>
      </c>
      <c r="K2718" s="67"/>
      <c r="L2718" s="67" t="s">
        <v>1072</v>
      </c>
      <c r="M2718" s="66" t="s">
        <v>8575</v>
      </c>
      <c r="N2718" s="67" t="s">
        <v>8576</v>
      </c>
      <c r="O2718" s="67" t="s">
        <v>8577</v>
      </c>
      <c r="P2718" s="68">
        <v>43956</v>
      </c>
      <c r="Q2718" s="71">
        <v>8600000</v>
      </c>
      <c r="R2718" s="71"/>
      <c r="S2718" s="71">
        <v>8600000</v>
      </c>
      <c r="T2718" s="67" t="s">
        <v>79</v>
      </c>
      <c r="U2718" s="67">
        <v>2591</v>
      </c>
      <c r="V2718" s="68">
        <v>44512</v>
      </c>
      <c r="W2718" s="68">
        <v>44518</v>
      </c>
      <c r="X2718" s="71">
        <f t="shared" si="335"/>
        <v>8600000</v>
      </c>
      <c r="Y2718" s="71"/>
      <c r="Z2718" s="71">
        <f t="shared" si="336"/>
        <v>8600000</v>
      </c>
      <c r="AA2718" s="67" t="s">
        <v>80</v>
      </c>
      <c r="AB2718" s="67"/>
      <c r="AC2718" s="67"/>
      <c r="AD2718" s="67">
        <v>2018</v>
      </c>
      <c r="AE2718" s="67"/>
      <c r="AF2718" s="67"/>
      <c r="AG2718" s="67" t="s">
        <v>81</v>
      </c>
      <c r="AH2718" s="34">
        <f t="shared" si="337"/>
        <v>8600000</v>
      </c>
      <c r="AI2718" s="67" t="s">
        <v>82</v>
      </c>
      <c r="AJ2718" s="66"/>
      <c r="AK2718" s="66" t="s">
        <v>2511</v>
      </c>
      <c r="AL2718" s="67"/>
    </row>
    <row r="2719" spans="1:38" ht="11.25" customHeight="1">
      <c r="A2719" s="4">
        <v>6840</v>
      </c>
      <c r="B2719" s="67" t="s">
        <v>72</v>
      </c>
      <c r="C2719" s="67" t="s">
        <v>72</v>
      </c>
      <c r="D2719" s="67" t="s">
        <v>72</v>
      </c>
      <c r="E2719" s="68">
        <v>44509</v>
      </c>
      <c r="F2719" s="68">
        <v>44509</v>
      </c>
      <c r="G2719" s="68" t="s">
        <v>73</v>
      </c>
      <c r="H2719" s="67" t="s">
        <v>21</v>
      </c>
      <c r="I2719" s="67">
        <v>14</v>
      </c>
      <c r="J2719" s="67" t="s">
        <v>74</v>
      </c>
      <c r="K2719" s="67"/>
      <c r="L2719" s="67" t="s">
        <v>1072</v>
      </c>
      <c r="M2719" s="66" t="s">
        <v>8578</v>
      </c>
      <c r="N2719" s="67" t="s">
        <v>8579</v>
      </c>
      <c r="O2719" s="67" t="s">
        <v>8580</v>
      </c>
      <c r="P2719" s="68">
        <v>43801</v>
      </c>
      <c r="Q2719" s="71">
        <v>8750000</v>
      </c>
      <c r="R2719" s="71"/>
      <c r="S2719" s="71">
        <v>8750000</v>
      </c>
      <c r="T2719" s="67" t="s">
        <v>79</v>
      </c>
      <c r="U2719" s="67">
        <v>2590</v>
      </c>
      <c r="V2719" s="68">
        <v>44512</v>
      </c>
      <c r="W2719" s="68">
        <v>44518</v>
      </c>
      <c r="X2719" s="71">
        <f t="shared" si="335"/>
        <v>8750000</v>
      </c>
      <c r="Y2719" s="71"/>
      <c r="Z2719" s="71">
        <f t="shared" si="336"/>
        <v>8750000</v>
      </c>
      <c r="AA2719" s="67" t="s">
        <v>80</v>
      </c>
      <c r="AB2719" s="67"/>
      <c r="AC2719" s="67"/>
      <c r="AD2719" s="67">
        <v>2017</v>
      </c>
      <c r="AE2719" s="67"/>
      <c r="AF2719" s="67"/>
      <c r="AG2719" s="67" t="s">
        <v>81</v>
      </c>
      <c r="AH2719" s="34">
        <f t="shared" si="337"/>
        <v>8750000</v>
      </c>
      <c r="AI2719" s="67" t="s">
        <v>82</v>
      </c>
      <c r="AJ2719" s="66"/>
      <c r="AK2719" s="66" t="s">
        <v>2511</v>
      </c>
      <c r="AL2719" s="67"/>
    </row>
    <row r="2720" spans="1:38" ht="11.25" customHeight="1">
      <c r="A2720" s="4">
        <v>6841</v>
      </c>
      <c r="B2720" s="67" t="s">
        <v>72</v>
      </c>
      <c r="C2720" s="67" t="s">
        <v>72</v>
      </c>
      <c r="D2720" s="67" t="s">
        <v>72</v>
      </c>
      <c r="E2720" s="68">
        <v>44509</v>
      </c>
      <c r="F2720" s="68">
        <v>44509</v>
      </c>
      <c r="G2720" s="68" t="s">
        <v>73</v>
      </c>
      <c r="H2720" s="67" t="s">
        <v>21</v>
      </c>
      <c r="I2720" s="67">
        <v>14</v>
      </c>
      <c r="J2720" s="67" t="s">
        <v>74</v>
      </c>
      <c r="K2720" s="67"/>
      <c r="L2720" s="67" t="s">
        <v>1072</v>
      </c>
      <c r="M2720" s="66" t="s">
        <v>8581</v>
      </c>
      <c r="N2720" s="67" t="s">
        <v>8582</v>
      </c>
      <c r="O2720" s="67" t="s">
        <v>8583</v>
      </c>
      <c r="P2720" s="68">
        <v>43831</v>
      </c>
      <c r="Q2720" s="71">
        <v>9400000</v>
      </c>
      <c r="R2720" s="71"/>
      <c r="S2720" s="71">
        <v>9400000</v>
      </c>
      <c r="T2720" s="67" t="s">
        <v>79</v>
      </c>
      <c r="U2720" s="67">
        <v>2589</v>
      </c>
      <c r="V2720" s="68">
        <v>44512</v>
      </c>
      <c r="W2720" s="68">
        <v>44518</v>
      </c>
      <c r="X2720" s="71">
        <f t="shared" si="335"/>
        <v>9400000</v>
      </c>
      <c r="Y2720" s="71"/>
      <c r="Z2720" s="71">
        <f t="shared" si="336"/>
        <v>9400000</v>
      </c>
      <c r="AA2720" s="67" t="s">
        <v>80</v>
      </c>
      <c r="AB2720" s="67"/>
      <c r="AC2720" s="67"/>
      <c r="AD2720" s="67">
        <v>2016</v>
      </c>
      <c r="AE2720" s="67"/>
      <c r="AF2720" s="67"/>
      <c r="AG2720" s="67" t="s">
        <v>81</v>
      </c>
      <c r="AH2720" s="34">
        <f t="shared" si="337"/>
        <v>9400000</v>
      </c>
      <c r="AI2720" s="67" t="s">
        <v>82</v>
      </c>
      <c r="AJ2720" s="66"/>
      <c r="AK2720" s="66" t="s">
        <v>2511</v>
      </c>
      <c r="AL2720" s="67"/>
    </row>
    <row r="2721" spans="1:38" ht="11.25" customHeight="1">
      <c r="A2721" s="4">
        <v>6842</v>
      </c>
      <c r="B2721" s="67" t="s">
        <v>72</v>
      </c>
      <c r="C2721" s="67" t="s">
        <v>72</v>
      </c>
      <c r="D2721" s="67" t="s">
        <v>72</v>
      </c>
      <c r="E2721" s="68">
        <v>44509</v>
      </c>
      <c r="F2721" s="68">
        <v>44509</v>
      </c>
      <c r="G2721" s="68" t="s">
        <v>73</v>
      </c>
      <c r="H2721" s="67" t="s">
        <v>21</v>
      </c>
      <c r="I2721" s="67">
        <v>14</v>
      </c>
      <c r="J2721" s="67" t="s">
        <v>74</v>
      </c>
      <c r="K2721" s="67"/>
      <c r="L2721" s="67" t="s">
        <v>1072</v>
      </c>
      <c r="M2721" s="66" t="s">
        <v>8584</v>
      </c>
      <c r="N2721" s="67" t="s">
        <v>8585</v>
      </c>
      <c r="O2721" s="67" t="s">
        <v>8586</v>
      </c>
      <c r="P2721" s="68">
        <v>43833</v>
      </c>
      <c r="Q2721" s="71">
        <v>13000000</v>
      </c>
      <c r="R2721" s="71"/>
      <c r="S2721" s="71">
        <v>13000000</v>
      </c>
      <c r="T2721" s="67" t="s">
        <v>79</v>
      </c>
      <c r="U2721" s="67">
        <v>2592</v>
      </c>
      <c r="V2721" s="68">
        <v>44512</v>
      </c>
      <c r="W2721" s="68">
        <v>44518</v>
      </c>
      <c r="X2721" s="71">
        <f t="shared" si="335"/>
        <v>13000000</v>
      </c>
      <c r="Y2721" s="71"/>
      <c r="Z2721" s="71">
        <f t="shared" si="336"/>
        <v>13000000</v>
      </c>
      <c r="AA2721" s="67" t="s">
        <v>80</v>
      </c>
      <c r="AB2721" s="67"/>
      <c r="AC2721" s="67"/>
      <c r="AD2721" s="67">
        <v>2019</v>
      </c>
      <c r="AE2721" s="67"/>
      <c r="AF2721" s="67"/>
      <c r="AG2721" s="67" t="s">
        <v>81</v>
      </c>
      <c r="AH2721" s="34">
        <f t="shared" si="337"/>
        <v>13000000</v>
      </c>
      <c r="AI2721" s="67" t="s">
        <v>82</v>
      </c>
      <c r="AJ2721" s="66"/>
      <c r="AK2721" s="66" t="s">
        <v>2511</v>
      </c>
      <c r="AL2721" s="67"/>
    </row>
    <row r="2722" spans="1:38" ht="11.25" customHeight="1">
      <c r="A2722" s="4">
        <v>6843</v>
      </c>
      <c r="B2722" s="67" t="s">
        <v>72</v>
      </c>
      <c r="C2722" s="67" t="s">
        <v>72</v>
      </c>
      <c r="D2722" s="67" t="s">
        <v>72</v>
      </c>
      <c r="E2722" s="68">
        <v>44509</v>
      </c>
      <c r="F2722" s="68">
        <v>44509</v>
      </c>
      <c r="G2722" s="68" t="s">
        <v>73</v>
      </c>
      <c r="H2722" s="67" t="s">
        <v>21</v>
      </c>
      <c r="I2722" s="67">
        <v>14</v>
      </c>
      <c r="J2722" s="67" t="s">
        <v>74</v>
      </c>
      <c r="K2722" s="67"/>
      <c r="L2722" s="67" t="s">
        <v>1072</v>
      </c>
      <c r="M2722" s="66" t="s">
        <v>8587</v>
      </c>
      <c r="N2722" s="67" t="s">
        <v>8588</v>
      </c>
      <c r="O2722" s="67" t="s">
        <v>8589</v>
      </c>
      <c r="P2722" s="68">
        <v>43835</v>
      </c>
      <c r="Q2722" s="71">
        <v>13000000</v>
      </c>
      <c r="R2722" s="71"/>
      <c r="S2722" s="71">
        <v>13000000</v>
      </c>
      <c r="T2722" s="67" t="s">
        <v>79</v>
      </c>
      <c r="U2722" s="67">
        <v>2593</v>
      </c>
      <c r="V2722" s="68">
        <v>44512</v>
      </c>
      <c r="W2722" s="68">
        <v>44518</v>
      </c>
      <c r="X2722" s="71">
        <f t="shared" si="335"/>
        <v>13000000</v>
      </c>
      <c r="Y2722" s="71"/>
      <c r="Z2722" s="71">
        <f t="shared" si="336"/>
        <v>13000000</v>
      </c>
      <c r="AA2722" s="67" t="s">
        <v>80</v>
      </c>
      <c r="AB2722" s="67"/>
      <c r="AC2722" s="67"/>
      <c r="AD2722" s="67">
        <v>2020</v>
      </c>
      <c r="AE2722" s="67"/>
      <c r="AF2722" s="67"/>
      <c r="AG2722" s="67" t="s">
        <v>81</v>
      </c>
      <c r="AH2722" s="34">
        <f t="shared" si="337"/>
        <v>13000000</v>
      </c>
      <c r="AI2722" s="67" t="s">
        <v>82</v>
      </c>
      <c r="AJ2722" s="66"/>
      <c r="AK2722" s="66" t="s">
        <v>2511</v>
      </c>
      <c r="AL2722" s="67"/>
    </row>
    <row r="2723" spans="1:38" ht="11.25" customHeight="1">
      <c r="A2723" s="4">
        <v>6844</v>
      </c>
      <c r="B2723" s="67" t="s">
        <v>72</v>
      </c>
      <c r="C2723" s="67" t="s">
        <v>72</v>
      </c>
      <c r="D2723" s="67" t="s">
        <v>72</v>
      </c>
      <c r="E2723" s="68">
        <v>44509</v>
      </c>
      <c r="F2723" s="68">
        <v>44509</v>
      </c>
      <c r="G2723" s="68" t="s">
        <v>73</v>
      </c>
      <c r="H2723" s="67" t="s">
        <v>21</v>
      </c>
      <c r="I2723" s="67">
        <v>14</v>
      </c>
      <c r="J2723" s="67" t="s">
        <v>74</v>
      </c>
      <c r="K2723" s="67"/>
      <c r="L2723" s="67" t="s">
        <v>1072</v>
      </c>
      <c r="M2723" s="66" t="s">
        <v>8590</v>
      </c>
      <c r="N2723" s="67" t="s">
        <v>8591</v>
      </c>
      <c r="O2723" s="67" t="s">
        <v>8592</v>
      </c>
      <c r="P2723" s="68">
        <v>44167</v>
      </c>
      <c r="Q2723" s="71">
        <v>8750000</v>
      </c>
      <c r="R2723" s="71"/>
      <c r="S2723" s="71">
        <v>6000000</v>
      </c>
      <c r="T2723" s="67" t="s">
        <v>79</v>
      </c>
      <c r="U2723" s="67">
        <v>2645</v>
      </c>
      <c r="V2723" s="68">
        <v>44517</v>
      </c>
      <c r="W2723" s="68">
        <v>44518</v>
      </c>
      <c r="X2723" s="71">
        <f t="shared" si="335"/>
        <v>6000000</v>
      </c>
      <c r="Y2723" s="71"/>
      <c r="Z2723" s="71">
        <f t="shared" si="336"/>
        <v>6000000</v>
      </c>
      <c r="AA2723" s="67" t="s">
        <v>80</v>
      </c>
      <c r="AB2723" s="67"/>
      <c r="AC2723" s="67"/>
      <c r="AD2723" s="67">
        <v>2021</v>
      </c>
      <c r="AE2723" s="67"/>
      <c r="AF2723" s="67"/>
      <c r="AG2723" s="67" t="s">
        <v>81</v>
      </c>
      <c r="AH2723" s="34">
        <f t="shared" si="337"/>
        <v>6000000</v>
      </c>
      <c r="AI2723" s="67" t="s">
        <v>82</v>
      </c>
      <c r="AJ2723" s="66"/>
      <c r="AK2723" s="66" t="s">
        <v>2511</v>
      </c>
      <c r="AL2723" s="67"/>
    </row>
    <row r="2724" spans="1:38" ht="11.25" customHeight="1">
      <c r="A2724" s="4">
        <v>6845</v>
      </c>
      <c r="B2724" s="67" t="s">
        <v>72</v>
      </c>
      <c r="C2724" s="67" t="s">
        <v>72</v>
      </c>
      <c r="D2724" s="67" t="s">
        <v>72</v>
      </c>
      <c r="E2724" s="68">
        <v>44510</v>
      </c>
      <c r="F2724" s="68">
        <v>44510</v>
      </c>
      <c r="G2724" s="68" t="s">
        <v>73</v>
      </c>
      <c r="H2724" s="67" t="s">
        <v>21</v>
      </c>
      <c r="I2724" s="67">
        <v>14</v>
      </c>
      <c r="J2724" s="67" t="s">
        <v>74</v>
      </c>
      <c r="K2724" s="67"/>
      <c r="L2724" s="67" t="s">
        <v>1072</v>
      </c>
      <c r="M2724" s="66" t="s">
        <v>8593</v>
      </c>
      <c r="N2724" s="67" t="s">
        <v>8594</v>
      </c>
      <c r="O2724" s="67" t="s">
        <v>8595</v>
      </c>
      <c r="P2724" s="68">
        <v>43804</v>
      </c>
      <c r="Q2724" s="71">
        <v>8675000</v>
      </c>
      <c r="R2724" s="71"/>
      <c r="S2724" s="71">
        <v>8675000</v>
      </c>
      <c r="T2724" s="67" t="s">
        <v>79</v>
      </c>
      <c r="U2724" s="67">
        <v>2647</v>
      </c>
      <c r="V2724" s="68">
        <v>44518</v>
      </c>
      <c r="W2724" s="68">
        <v>44522</v>
      </c>
      <c r="X2724" s="71">
        <f t="shared" si="335"/>
        <v>8675000</v>
      </c>
      <c r="Y2724" s="71"/>
      <c r="Z2724" s="71">
        <f t="shared" si="336"/>
        <v>8675000</v>
      </c>
      <c r="AA2724" s="67" t="s">
        <v>80</v>
      </c>
      <c r="AB2724" s="67"/>
      <c r="AC2724" s="67"/>
      <c r="AD2724" s="67">
        <v>2023</v>
      </c>
      <c r="AE2724" s="67"/>
      <c r="AF2724" s="67"/>
      <c r="AG2724" s="67" t="s">
        <v>81</v>
      </c>
      <c r="AH2724" s="34">
        <f t="shared" si="337"/>
        <v>8675000</v>
      </c>
      <c r="AI2724" s="67" t="s">
        <v>82</v>
      </c>
      <c r="AJ2724" s="66"/>
      <c r="AK2724" s="66" t="s">
        <v>2511</v>
      </c>
      <c r="AL2724" s="67"/>
    </row>
    <row r="2725" spans="1:38" ht="11.25" customHeight="1">
      <c r="A2725" s="4">
        <v>6846</v>
      </c>
      <c r="B2725" s="67" t="s">
        <v>72</v>
      </c>
      <c r="C2725" s="67" t="s">
        <v>72</v>
      </c>
      <c r="D2725" s="67" t="s">
        <v>72</v>
      </c>
      <c r="E2725" s="68">
        <v>44510</v>
      </c>
      <c r="F2725" s="68">
        <v>44510</v>
      </c>
      <c r="G2725" s="68" t="s">
        <v>73</v>
      </c>
      <c r="H2725" s="67" t="s">
        <v>21</v>
      </c>
      <c r="I2725" s="67">
        <v>14</v>
      </c>
      <c r="J2725" s="67" t="s">
        <v>74</v>
      </c>
      <c r="K2725" s="67"/>
      <c r="L2725" s="67" t="s">
        <v>1072</v>
      </c>
      <c r="M2725" s="66" t="s">
        <v>8596</v>
      </c>
      <c r="N2725" s="67" t="s">
        <v>8597</v>
      </c>
      <c r="O2725" s="67" t="s">
        <v>8598</v>
      </c>
      <c r="P2725" s="68">
        <v>43804</v>
      </c>
      <c r="Q2725" s="71">
        <v>2863000</v>
      </c>
      <c r="R2725" s="71"/>
      <c r="S2725" s="71">
        <v>2863000</v>
      </c>
      <c r="T2725" s="67" t="s">
        <v>79</v>
      </c>
      <c r="U2725" s="67">
        <v>2637</v>
      </c>
      <c r="V2725" s="68">
        <v>44517</v>
      </c>
      <c r="W2725" s="68">
        <v>44518</v>
      </c>
      <c r="X2725" s="71">
        <f t="shared" si="335"/>
        <v>2863000</v>
      </c>
      <c r="Y2725" s="71"/>
      <c r="Z2725" s="71">
        <f t="shared" si="336"/>
        <v>2863000</v>
      </c>
      <c r="AA2725" s="67" t="s">
        <v>80</v>
      </c>
      <c r="AB2725" s="67"/>
      <c r="AC2725" s="67"/>
      <c r="AD2725" s="67">
        <v>2029</v>
      </c>
      <c r="AE2725" s="67"/>
      <c r="AF2725" s="67"/>
      <c r="AG2725" s="67" t="s">
        <v>81</v>
      </c>
      <c r="AH2725" s="34">
        <f t="shared" si="337"/>
        <v>2863000</v>
      </c>
      <c r="AI2725" s="67" t="s">
        <v>82</v>
      </c>
      <c r="AJ2725" s="66"/>
      <c r="AK2725" s="66" t="s">
        <v>2511</v>
      </c>
      <c r="AL2725" s="67"/>
    </row>
    <row r="2726" spans="1:38" ht="11.25" customHeight="1">
      <c r="A2726" s="4">
        <v>6847</v>
      </c>
      <c r="B2726" s="67" t="s">
        <v>72</v>
      </c>
      <c r="C2726" s="67" t="s">
        <v>72</v>
      </c>
      <c r="D2726" s="67" t="s">
        <v>72</v>
      </c>
      <c r="E2726" s="68">
        <v>44510</v>
      </c>
      <c r="F2726" s="68">
        <v>44510</v>
      </c>
      <c r="G2726" s="68" t="s">
        <v>73</v>
      </c>
      <c r="H2726" s="67" t="s">
        <v>21</v>
      </c>
      <c r="I2726" s="67">
        <v>14</v>
      </c>
      <c r="J2726" s="67" t="s">
        <v>74</v>
      </c>
      <c r="K2726" s="67"/>
      <c r="L2726" s="67" t="s">
        <v>1072</v>
      </c>
      <c r="M2726" s="66" t="s">
        <v>8599</v>
      </c>
      <c r="N2726" s="67" t="s">
        <v>8600</v>
      </c>
      <c r="O2726" s="67" t="s">
        <v>8601</v>
      </c>
      <c r="P2726" s="68">
        <v>43835</v>
      </c>
      <c r="Q2726" s="71">
        <v>9743000</v>
      </c>
      <c r="R2726" s="71"/>
      <c r="S2726" s="71">
        <v>8250000</v>
      </c>
      <c r="T2726" s="67" t="s">
        <v>79</v>
      </c>
      <c r="U2726" s="67">
        <v>2636</v>
      </c>
      <c r="V2726" s="68">
        <v>44517</v>
      </c>
      <c r="W2726" s="68">
        <v>44518</v>
      </c>
      <c r="X2726" s="71">
        <f t="shared" si="335"/>
        <v>8250000</v>
      </c>
      <c r="Y2726" s="71"/>
      <c r="Z2726" s="71">
        <f t="shared" si="336"/>
        <v>8250000</v>
      </c>
      <c r="AA2726" s="67" t="s">
        <v>80</v>
      </c>
      <c r="AB2726" s="67"/>
      <c r="AC2726" s="67"/>
      <c r="AD2726" s="67">
        <v>2030</v>
      </c>
      <c r="AE2726" s="67"/>
      <c r="AF2726" s="67"/>
      <c r="AG2726" s="67" t="s">
        <v>81</v>
      </c>
      <c r="AH2726" s="34">
        <f t="shared" si="337"/>
        <v>8250000</v>
      </c>
      <c r="AI2726" s="67" t="s">
        <v>82</v>
      </c>
      <c r="AJ2726" s="66"/>
      <c r="AK2726" s="66" t="s">
        <v>2511</v>
      </c>
      <c r="AL2726" s="67"/>
    </row>
    <row r="2727" spans="1:38" ht="11.25" customHeight="1">
      <c r="A2727" s="4">
        <v>6848</v>
      </c>
      <c r="B2727" s="67" t="s">
        <v>72</v>
      </c>
      <c r="C2727" s="67" t="s">
        <v>72</v>
      </c>
      <c r="D2727" s="67" t="s">
        <v>72</v>
      </c>
      <c r="E2727" s="68">
        <v>44510</v>
      </c>
      <c r="F2727" s="68">
        <v>44510</v>
      </c>
      <c r="G2727" s="68" t="s">
        <v>73</v>
      </c>
      <c r="H2727" s="67" t="s">
        <v>21</v>
      </c>
      <c r="I2727" s="67">
        <v>14</v>
      </c>
      <c r="J2727" s="67" t="s">
        <v>74</v>
      </c>
      <c r="K2727" s="67"/>
      <c r="L2727" s="67" t="s">
        <v>1072</v>
      </c>
      <c r="M2727" s="66" t="s">
        <v>8602</v>
      </c>
      <c r="N2727" s="67" t="s">
        <v>8603</v>
      </c>
      <c r="O2727" s="67" t="s">
        <v>8604</v>
      </c>
      <c r="P2727" s="68">
        <v>43835</v>
      </c>
      <c r="Q2727" s="71">
        <v>8500000</v>
      </c>
      <c r="R2727" s="71"/>
      <c r="S2727" s="71">
        <v>8500000</v>
      </c>
      <c r="T2727" s="67" t="s">
        <v>79</v>
      </c>
      <c r="U2727" s="67">
        <v>2639</v>
      </c>
      <c r="V2727" s="68">
        <v>44517</v>
      </c>
      <c r="W2727" s="68">
        <v>44518</v>
      </c>
      <c r="X2727" s="71">
        <f t="shared" si="335"/>
        <v>8500000</v>
      </c>
      <c r="Y2727" s="71"/>
      <c r="Z2727" s="71">
        <f t="shared" si="336"/>
        <v>8500000</v>
      </c>
      <c r="AA2727" s="67" t="s">
        <v>80</v>
      </c>
      <c r="AB2727" s="67"/>
      <c r="AC2727" s="67"/>
      <c r="AD2727" s="67">
        <v>2028</v>
      </c>
      <c r="AE2727" s="67"/>
      <c r="AF2727" s="67"/>
      <c r="AG2727" s="67" t="s">
        <v>81</v>
      </c>
      <c r="AH2727" s="34">
        <f t="shared" si="337"/>
        <v>8500000</v>
      </c>
      <c r="AI2727" s="67" t="s">
        <v>82</v>
      </c>
      <c r="AJ2727" s="66"/>
      <c r="AK2727" s="66" t="s">
        <v>2511</v>
      </c>
      <c r="AL2727" s="67"/>
    </row>
    <row r="2728" spans="1:38" ht="11.25" customHeight="1">
      <c r="A2728" s="4">
        <v>6849</v>
      </c>
      <c r="B2728" s="67" t="s">
        <v>72</v>
      </c>
      <c r="C2728" s="67" t="s">
        <v>72</v>
      </c>
      <c r="D2728" s="67" t="s">
        <v>72</v>
      </c>
      <c r="E2728" s="68">
        <v>44510</v>
      </c>
      <c r="F2728" s="68">
        <v>44510</v>
      </c>
      <c r="G2728" s="68" t="s">
        <v>73</v>
      </c>
      <c r="H2728" s="67" t="s">
        <v>21</v>
      </c>
      <c r="I2728" s="67">
        <v>14</v>
      </c>
      <c r="J2728" s="67" t="s">
        <v>74</v>
      </c>
      <c r="K2728" s="67"/>
      <c r="L2728" s="67" t="s">
        <v>1072</v>
      </c>
      <c r="M2728" s="66" t="s">
        <v>8605</v>
      </c>
      <c r="N2728" s="67" t="s">
        <v>8606</v>
      </c>
      <c r="O2728" s="67" t="s">
        <v>8607</v>
      </c>
      <c r="P2728" s="68">
        <v>43835</v>
      </c>
      <c r="Q2728" s="71">
        <v>2479000</v>
      </c>
      <c r="R2728" s="71"/>
      <c r="S2728" s="71">
        <v>2479000</v>
      </c>
      <c r="T2728" s="67" t="s">
        <v>79</v>
      </c>
      <c r="U2728" s="67">
        <v>2640</v>
      </c>
      <c r="V2728" s="68">
        <v>44517</v>
      </c>
      <c r="W2728" s="68">
        <v>44518</v>
      </c>
      <c r="X2728" s="71">
        <f t="shared" si="335"/>
        <v>2479000</v>
      </c>
      <c r="Y2728" s="71"/>
      <c r="Z2728" s="71">
        <f t="shared" si="336"/>
        <v>2479000</v>
      </c>
      <c r="AA2728" s="67" t="s">
        <v>80</v>
      </c>
      <c r="AB2728" s="67"/>
      <c r="AC2728" s="67"/>
      <c r="AD2728" s="67">
        <v>2026</v>
      </c>
      <c r="AE2728" s="67"/>
      <c r="AF2728" s="67"/>
      <c r="AG2728" s="67" t="s">
        <v>81</v>
      </c>
      <c r="AH2728" s="34">
        <f t="shared" si="337"/>
        <v>2479000</v>
      </c>
      <c r="AI2728" s="67" t="s">
        <v>82</v>
      </c>
      <c r="AJ2728" s="66"/>
      <c r="AK2728" s="66" t="s">
        <v>2511</v>
      </c>
      <c r="AL2728" s="67"/>
    </row>
    <row r="2729" spans="1:38" ht="11.25" customHeight="1">
      <c r="A2729" s="4">
        <v>6850</v>
      </c>
      <c r="B2729" s="67" t="s">
        <v>72</v>
      </c>
      <c r="C2729" s="67" t="s">
        <v>72</v>
      </c>
      <c r="D2729" s="67" t="s">
        <v>72</v>
      </c>
      <c r="E2729" s="68">
        <v>44510</v>
      </c>
      <c r="F2729" s="68">
        <v>44510</v>
      </c>
      <c r="G2729" s="68" t="s">
        <v>73</v>
      </c>
      <c r="H2729" s="67" t="s">
        <v>21</v>
      </c>
      <c r="I2729" s="67">
        <v>14</v>
      </c>
      <c r="J2729" s="67" t="s">
        <v>74</v>
      </c>
      <c r="K2729" s="67"/>
      <c r="L2729" s="67" t="s">
        <v>1072</v>
      </c>
      <c r="M2729" s="66" t="s">
        <v>8608</v>
      </c>
      <c r="N2729" s="67" t="s">
        <v>8609</v>
      </c>
      <c r="O2729" s="67" t="s">
        <v>8610</v>
      </c>
      <c r="P2729" s="68">
        <v>43835</v>
      </c>
      <c r="Q2729" s="71">
        <v>12782420</v>
      </c>
      <c r="R2729" s="71"/>
      <c r="S2729" s="71">
        <v>12782420</v>
      </c>
      <c r="T2729" s="67" t="s">
        <v>79</v>
      </c>
      <c r="U2729" s="67">
        <v>2641</v>
      </c>
      <c r="V2729" s="68">
        <v>44517</v>
      </c>
      <c r="W2729" s="68">
        <v>44518</v>
      </c>
      <c r="X2729" s="71">
        <f t="shared" si="335"/>
        <v>12782420</v>
      </c>
      <c r="Y2729" s="71"/>
      <c r="Z2729" s="71">
        <f t="shared" si="336"/>
        <v>12782420</v>
      </c>
      <c r="AA2729" s="67" t="s">
        <v>80</v>
      </c>
      <c r="AB2729" s="67"/>
      <c r="AC2729" s="67"/>
      <c r="AD2729" s="67">
        <v>2025</v>
      </c>
      <c r="AE2729" s="67"/>
      <c r="AF2729" s="67"/>
      <c r="AG2729" s="67" t="s">
        <v>81</v>
      </c>
      <c r="AH2729" s="34">
        <f t="shared" si="337"/>
        <v>12782420</v>
      </c>
      <c r="AI2729" s="67" t="s">
        <v>82</v>
      </c>
      <c r="AJ2729" s="66"/>
      <c r="AK2729" s="66" t="s">
        <v>2511</v>
      </c>
      <c r="AL2729" s="67"/>
    </row>
    <row r="2730" spans="1:38" ht="11.25" customHeight="1">
      <c r="A2730" s="4">
        <v>6851</v>
      </c>
      <c r="B2730" s="67" t="s">
        <v>72</v>
      </c>
      <c r="C2730" s="67" t="s">
        <v>72</v>
      </c>
      <c r="D2730" s="67" t="s">
        <v>72</v>
      </c>
      <c r="E2730" s="68">
        <v>44510</v>
      </c>
      <c r="F2730" s="68">
        <v>44510</v>
      </c>
      <c r="G2730" s="68" t="s">
        <v>73</v>
      </c>
      <c r="H2730" s="67" t="s">
        <v>21</v>
      </c>
      <c r="I2730" s="67">
        <v>14</v>
      </c>
      <c r="J2730" s="67" t="s">
        <v>74</v>
      </c>
      <c r="K2730" s="67"/>
      <c r="L2730" s="67" t="s">
        <v>1072</v>
      </c>
      <c r="M2730" s="66" t="s">
        <v>8611</v>
      </c>
      <c r="N2730" s="67" t="s">
        <v>8609</v>
      </c>
      <c r="O2730" s="67" t="s">
        <v>8612</v>
      </c>
      <c r="P2730" s="68">
        <v>43835</v>
      </c>
      <c r="Q2730" s="71">
        <v>12875000</v>
      </c>
      <c r="R2730" s="71"/>
      <c r="S2730" s="71">
        <v>12875000</v>
      </c>
      <c r="T2730" s="67" t="s">
        <v>79</v>
      </c>
      <c r="U2730" s="67">
        <v>2642</v>
      </c>
      <c r="V2730" s="68">
        <v>44517</v>
      </c>
      <c r="W2730" s="68">
        <v>44518</v>
      </c>
      <c r="X2730" s="71">
        <f t="shared" si="335"/>
        <v>12875000</v>
      </c>
      <c r="Y2730" s="71"/>
      <c r="Z2730" s="71">
        <f t="shared" si="336"/>
        <v>12875000</v>
      </c>
      <c r="AA2730" s="67" t="s">
        <v>80</v>
      </c>
      <c r="AB2730" s="67"/>
      <c r="AC2730" s="67"/>
      <c r="AD2730" s="67">
        <v>2024</v>
      </c>
      <c r="AE2730" s="67"/>
      <c r="AF2730" s="67"/>
      <c r="AG2730" s="67" t="s">
        <v>81</v>
      </c>
      <c r="AH2730" s="34">
        <f t="shared" si="337"/>
        <v>12875000</v>
      </c>
      <c r="AI2730" s="67" t="s">
        <v>82</v>
      </c>
      <c r="AJ2730" s="66"/>
      <c r="AK2730" s="66" t="s">
        <v>2511</v>
      </c>
      <c r="AL2730" s="67"/>
    </row>
    <row r="2731" spans="1:38" ht="11.25" customHeight="1">
      <c r="A2731" s="4">
        <v>6852</v>
      </c>
      <c r="B2731" s="67" t="s">
        <v>72</v>
      </c>
      <c r="C2731" s="67" t="s">
        <v>72</v>
      </c>
      <c r="D2731" s="67" t="s">
        <v>72</v>
      </c>
      <c r="E2731" s="68">
        <v>44510</v>
      </c>
      <c r="F2731" s="68">
        <v>44510</v>
      </c>
      <c r="G2731" s="68" t="s">
        <v>73</v>
      </c>
      <c r="H2731" s="67" t="s">
        <v>21</v>
      </c>
      <c r="I2731" s="67">
        <v>14</v>
      </c>
      <c r="J2731" s="67" t="s">
        <v>74</v>
      </c>
      <c r="K2731" s="67"/>
      <c r="L2731" s="67" t="s">
        <v>1072</v>
      </c>
      <c r="M2731" s="66" t="s">
        <v>8613</v>
      </c>
      <c r="N2731" s="67" t="s">
        <v>8614</v>
      </c>
      <c r="O2731" s="67" t="s">
        <v>8615</v>
      </c>
      <c r="P2731" s="68">
        <v>43835</v>
      </c>
      <c r="Q2731" s="71">
        <v>9250000</v>
      </c>
      <c r="R2731" s="71"/>
      <c r="S2731" s="71">
        <v>9250000</v>
      </c>
      <c r="T2731" s="67" t="s">
        <v>79</v>
      </c>
      <c r="U2731" s="67">
        <v>2644</v>
      </c>
      <c r="V2731" s="68">
        <v>44517</v>
      </c>
      <c r="W2731" s="68">
        <v>44518</v>
      </c>
      <c r="X2731" s="71">
        <f t="shared" si="335"/>
        <v>9250000</v>
      </c>
      <c r="Y2731" s="71"/>
      <c r="Z2731" s="71">
        <f t="shared" si="336"/>
        <v>9250000</v>
      </c>
      <c r="AA2731" s="67" t="s">
        <v>80</v>
      </c>
      <c r="AB2731" s="67"/>
      <c r="AC2731" s="67"/>
      <c r="AD2731" s="67">
        <v>2022</v>
      </c>
      <c r="AE2731" s="67"/>
      <c r="AF2731" s="67"/>
      <c r="AG2731" s="67" t="s">
        <v>81</v>
      </c>
      <c r="AH2731" s="34">
        <f t="shared" si="337"/>
        <v>9250000</v>
      </c>
      <c r="AI2731" s="67" t="s">
        <v>82</v>
      </c>
      <c r="AJ2731" s="66"/>
      <c r="AK2731" s="66" t="s">
        <v>2511</v>
      </c>
      <c r="AL2731" s="67"/>
    </row>
    <row r="2732" spans="1:38" ht="11.25" customHeight="1">
      <c r="A2732" s="4">
        <v>6853</v>
      </c>
      <c r="B2732" s="67" t="s">
        <v>134</v>
      </c>
      <c r="C2732" s="67" t="s">
        <v>134</v>
      </c>
      <c r="D2732" s="67" t="s">
        <v>72</v>
      </c>
      <c r="E2732" s="68">
        <v>44510</v>
      </c>
      <c r="F2732" s="68">
        <v>44510</v>
      </c>
      <c r="G2732" s="68" t="s">
        <v>73</v>
      </c>
      <c r="H2732" s="67" t="s">
        <v>21</v>
      </c>
      <c r="I2732" s="67">
        <v>14</v>
      </c>
      <c r="J2732" s="67" t="s">
        <v>74</v>
      </c>
      <c r="K2732" s="67"/>
      <c r="L2732" s="66" t="s">
        <v>136</v>
      </c>
      <c r="M2732" s="66" t="s">
        <v>8616</v>
      </c>
      <c r="N2732" s="67" t="s">
        <v>8617</v>
      </c>
      <c r="O2732" s="67" t="s">
        <v>8618</v>
      </c>
      <c r="P2732" s="68">
        <v>44435</v>
      </c>
      <c r="Q2732" s="71">
        <v>11887086.6</v>
      </c>
      <c r="R2732" s="71"/>
      <c r="S2732" s="71">
        <v>11887086.6</v>
      </c>
      <c r="T2732" s="67" t="s">
        <v>79</v>
      </c>
      <c r="U2732" s="67">
        <v>2588</v>
      </c>
      <c r="V2732" s="68">
        <v>44512</v>
      </c>
      <c r="W2732" s="68">
        <v>44517</v>
      </c>
      <c r="X2732" s="71">
        <f t="shared" si="335"/>
        <v>11887086.6</v>
      </c>
      <c r="Y2732" s="71"/>
      <c r="Z2732" s="71">
        <f t="shared" si="336"/>
        <v>11887086.6</v>
      </c>
      <c r="AA2732" s="67" t="s">
        <v>80</v>
      </c>
      <c r="AB2732" s="67"/>
      <c r="AC2732" s="67"/>
      <c r="AD2732" s="67">
        <v>2015</v>
      </c>
      <c r="AE2732" s="67"/>
      <c r="AF2732" s="67"/>
      <c r="AG2732" s="67" t="s">
        <v>81</v>
      </c>
      <c r="AH2732" s="34">
        <f t="shared" si="337"/>
        <v>11887086.6</v>
      </c>
      <c r="AI2732" s="67" t="s">
        <v>82</v>
      </c>
      <c r="AJ2732" s="66"/>
      <c r="AK2732" s="66" t="s">
        <v>136</v>
      </c>
      <c r="AL2732" s="67"/>
    </row>
    <row r="2733" spans="1:38" ht="22.5" customHeight="1">
      <c r="A2733" s="4">
        <v>6854</v>
      </c>
      <c r="B2733" s="67" t="s">
        <v>134</v>
      </c>
      <c r="C2733" s="67" t="s">
        <v>134</v>
      </c>
      <c r="D2733" s="67" t="s">
        <v>72</v>
      </c>
      <c r="E2733" s="68">
        <v>44510</v>
      </c>
      <c r="F2733" s="68">
        <v>44510</v>
      </c>
      <c r="G2733" s="68" t="s">
        <v>73</v>
      </c>
      <c r="H2733" s="67" t="s">
        <v>21</v>
      </c>
      <c r="I2733" s="67">
        <v>14</v>
      </c>
      <c r="J2733" s="67" t="s">
        <v>74</v>
      </c>
      <c r="K2733" s="67"/>
      <c r="L2733" s="66" t="s">
        <v>136</v>
      </c>
      <c r="M2733" s="66" t="s">
        <v>8619</v>
      </c>
      <c r="N2733" s="67" t="s">
        <v>7909</v>
      </c>
      <c r="O2733" s="67" t="s">
        <v>7910</v>
      </c>
      <c r="P2733" s="68">
        <v>44227</v>
      </c>
      <c r="Q2733" s="71">
        <v>13750000</v>
      </c>
      <c r="R2733" s="71"/>
      <c r="S2733" s="71">
        <v>13750000</v>
      </c>
      <c r="T2733" s="67" t="s">
        <v>79</v>
      </c>
      <c r="U2733" s="67">
        <v>2587</v>
      </c>
      <c r="V2733" s="68">
        <v>44512</v>
      </c>
      <c r="W2733" s="68">
        <v>44517</v>
      </c>
      <c r="X2733" s="71">
        <f t="shared" si="335"/>
        <v>13750000</v>
      </c>
      <c r="Y2733" s="71"/>
      <c r="Z2733" s="71">
        <f t="shared" si="336"/>
        <v>13750000</v>
      </c>
      <c r="AA2733" s="67" t="s">
        <v>80</v>
      </c>
      <c r="AB2733" s="67"/>
      <c r="AC2733" s="67"/>
      <c r="AD2733" s="67">
        <v>2014</v>
      </c>
      <c r="AE2733" s="67"/>
      <c r="AF2733" s="67"/>
      <c r="AG2733" s="67" t="s">
        <v>81</v>
      </c>
      <c r="AH2733" s="34">
        <f t="shared" si="337"/>
        <v>13750000</v>
      </c>
      <c r="AI2733" s="67" t="s">
        <v>82</v>
      </c>
      <c r="AJ2733" s="66"/>
      <c r="AK2733" s="66" t="s">
        <v>136</v>
      </c>
      <c r="AL2733" s="67"/>
    </row>
    <row r="2734" spans="1:38" ht="11.25" customHeight="1">
      <c r="A2734" s="4">
        <v>6855</v>
      </c>
      <c r="B2734" s="67" t="s">
        <v>83</v>
      </c>
      <c r="C2734" s="67" t="s">
        <v>205</v>
      </c>
      <c r="D2734" s="67" t="s">
        <v>72</v>
      </c>
      <c r="E2734" s="68">
        <v>44510</v>
      </c>
      <c r="F2734" s="68">
        <v>44510</v>
      </c>
      <c r="G2734" s="68" t="s">
        <v>177</v>
      </c>
      <c r="H2734" s="67" t="s">
        <v>18</v>
      </c>
      <c r="I2734" s="67">
        <v>10</v>
      </c>
      <c r="J2734" s="67" t="s">
        <v>100</v>
      </c>
      <c r="K2734" s="67"/>
      <c r="L2734" s="66" t="s">
        <v>8620</v>
      </c>
      <c r="M2734" s="66" t="s">
        <v>8621</v>
      </c>
      <c r="N2734" s="67"/>
      <c r="O2734" s="67" t="s">
        <v>8622</v>
      </c>
      <c r="P2734" s="68">
        <v>44478</v>
      </c>
      <c r="Q2734" s="71">
        <v>10073660</v>
      </c>
      <c r="R2734" s="71"/>
      <c r="S2734" s="71">
        <v>10073660</v>
      </c>
      <c r="T2734" s="67" t="s">
        <v>96</v>
      </c>
      <c r="U2734" s="67">
        <v>2719</v>
      </c>
      <c r="V2734" s="68">
        <v>44519</v>
      </c>
      <c r="W2734" s="68">
        <v>44524</v>
      </c>
      <c r="X2734" s="71">
        <v>10073660</v>
      </c>
      <c r="Y2734" s="71"/>
      <c r="Z2734" s="71">
        <v>10073660</v>
      </c>
      <c r="AA2734" s="67" t="s">
        <v>80</v>
      </c>
      <c r="AB2734" s="67"/>
      <c r="AC2734" s="67"/>
      <c r="AD2734" s="67">
        <v>406</v>
      </c>
      <c r="AE2734" s="67"/>
      <c r="AF2734" s="67"/>
      <c r="AG2734" s="67" t="s">
        <v>8623</v>
      </c>
      <c r="AH2734" s="34"/>
      <c r="AI2734" s="67" t="s">
        <v>403</v>
      </c>
      <c r="AJ2734" s="66"/>
      <c r="AK2734" s="66"/>
      <c r="AL2734" s="67"/>
    </row>
    <row r="2735" spans="1:38" ht="11.25" customHeight="1">
      <c r="A2735" s="4">
        <v>6856</v>
      </c>
      <c r="B2735" s="67" t="s">
        <v>72</v>
      </c>
      <c r="C2735" s="67" t="s">
        <v>90</v>
      </c>
      <c r="D2735" s="67" t="s">
        <v>72</v>
      </c>
      <c r="E2735" s="68">
        <v>44510</v>
      </c>
      <c r="F2735" s="68">
        <v>44510</v>
      </c>
      <c r="G2735" s="68" t="s">
        <v>177</v>
      </c>
      <c r="H2735" s="67" t="s">
        <v>18</v>
      </c>
      <c r="I2735" s="67">
        <v>10</v>
      </c>
      <c r="J2735" s="67" t="s">
        <v>100</v>
      </c>
      <c r="K2735" s="67"/>
      <c r="L2735" s="66" t="s">
        <v>8624</v>
      </c>
      <c r="M2735" s="66" t="s">
        <v>8625</v>
      </c>
      <c r="N2735" s="67"/>
      <c r="O2735" s="67" t="s">
        <v>8626</v>
      </c>
      <c r="P2735" s="68">
        <v>44456</v>
      </c>
      <c r="Q2735" s="71">
        <v>9326240</v>
      </c>
      <c r="R2735" s="71"/>
      <c r="S2735" s="71">
        <v>8982037.2400000002</v>
      </c>
      <c r="T2735" s="67" t="s">
        <v>96</v>
      </c>
      <c r="U2735" s="67">
        <v>2725</v>
      </c>
      <c r="V2735" s="68">
        <v>44519</v>
      </c>
      <c r="W2735" s="68">
        <v>44524</v>
      </c>
      <c r="X2735" s="71">
        <v>8982037.2400000002</v>
      </c>
      <c r="Y2735" s="71"/>
      <c r="Z2735" s="71">
        <v>8982037.2400000002</v>
      </c>
      <c r="AA2735" s="67" t="s">
        <v>80</v>
      </c>
      <c r="AB2735" s="67"/>
      <c r="AC2735" s="67"/>
      <c r="AD2735" s="67">
        <v>407</v>
      </c>
      <c r="AE2735" s="67"/>
      <c r="AF2735" s="67"/>
      <c r="AG2735" s="67" t="s">
        <v>8627</v>
      </c>
      <c r="AH2735" s="34"/>
      <c r="AI2735" s="67" t="s">
        <v>403</v>
      </c>
      <c r="AJ2735" s="66"/>
      <c r="AK2735" s="66"/>
      <c r="AL2735" s="67"/>
    </row>
    <row r="2736" spans="1:38" ht="11.25" customHeight="1">
      <c r="A2736" s="4">
        <v>6857</v>
      </c>
      <c r="B2736" s="67" t="s">
        <v>72</v>
      </c>
      <c r="C2736" s="67" t="s">
        <v>72</v>
      </c>
      <c r="D2736" s="67" t="s">
        <v>72</v>
      </c>
      <c r="E2736" s="68">
        <v>44511</v>
      </c>
      <c r="F2736" s="68">
        <v>44511</v>
      </c>
      <c r="G2736" s="68" t="s">
        <v>124</v>
      </c>
      <c r="H2736" s="67" t="s">
        <v>17</v>
      </c>
      <c r="I2736" s="67">
        <v>1</v>
      </c>
      <c r="J2736" s="67" t="s">
        <v>74</v>
      </c>
      <c r="K2736" s="67"/>
      <c r="L2736" s="66" t="s">
        <v>167</v>
      </c>
      <c r="M2736" s="66" t="s">
        <v>8628</v>
      </c>
      <c r="N2736" s="67" t="s">
        <v>998</v>
      </c>
      <c r="O2736" s="67" t="s">
        <v>735</v>
      </c>
      <c r="P2736" s="68">
        <v>44498</v>
      </c>
      <c r="Q2736" s="71"/>
      <c r="R2736" s="71">
        <v>4200000</v>
      </c>
      <c r="S2736" s="71">
        <v>4200000</v>
      </c>
      <c r="T2736" s="67" t="s">
        <v>144</v>
      </c>
      <c r="U2736" s="67">
        <v>3516</v>
      </c>
      <c r="V2736" s="68">
        <v>44552</v>
      </c>
      <c r="W2736" s="68">
        <v>44554</v>
      </c>
      <c r="X2736" s="71"/>
      <c r="Y2736" s="71">
        <v>4200000</v>
      </c>
      <c r="Z2736" s="71">
        <v>4200000</v>
      </c>
      <c r="AA2736" s="67" t="s">
        <v>80</v>
      </c>
      <c r="AB2736" s="67"/>
      <c r="AC2736" s="67"/>
      <c r="AD2736" s="67">
        <v>2639</v>
      </c>
      <c r="AE2736" s="67"/>
      <c r="AF2736" s="67"/>
      <c r="AG2736" s="66" t="s">
        <v>923</v>
      </c>
      <c r="AH2736" s="34"/>
      <c r="AI2736" s="67" t="s">
        <v>403</v>
      </c>
      <c r="AJ2736" s="66"/>
      <c r="AK2736" s="66" t="s">
        <v>8628</v>
      </c>
      <c r="AL2736" s="67"/>
    </row>
    <row r="2737" spans="1:38" ht="11.25" customHeight="1">
      <c r="A2737" s="4">
        <v>6858</v>
      </c>
      <c r="B2737" s="67" t="s">
        <v>270</v>
      </c>
      <c r="C2737" s="67" t="s">
        <v>394</v>
      </c>
      <c r="D2737" s="67" t="s">
        <v>72</v>
      </c>
      <c r="E2737" s="68">
        <v>44511</v>
      </c>
      <c r="F2737" s="68">
        <v>44511</v>
      </c>
      <c r="G2737" s="68" t="s">
        <v>91</v>
      </c>
      <c r="H2737" s="67" t="s">
        <v>11</v>
      </c>
      <c r="I2737" s="67">
        <v>3</v>
      </c>
      <c r="J2737" s="67" t="s">
        <v>74</v>
      </c>
      <c r="K2737" s="67"/>
      <c r="L2737" s="67" t="s">
        <v>395</v>
      </c>
      <c r="M2737" s="66" t="s">
        <v>8629</v>
      </c>
      <c r="N2737" s="67" t="s">
        <v>8630</v>
      </c>
      <c r="O2737" s="67" t="s">
        <v>8631</v>
      </c>
      <c r="P2737" s="68">
        <v>44483</v>
      </c>
      <c r="Q2737" s="71">
        <v>6984400</v>
      </c>
      <c r="R2737" s="71"/>
      <c r="S2737" s="71">
        <v>4889080</v>
      </c>
      <c r="T2737" s="67" t="s">
        <v>96</v>
      </c>
      <c r="U2737" s="67">
        <v>2726</v>
      </c>
      <c r="V2737" s="68">
        <v>44519</v>
      </c>
      <c r="W2737" s="68">
        <v>44539</v>
      </c>
      <c r="X2737" s="71">
        <v>4889080</v>
      </c>
      <c r="Y2737" s="71"/>
      <c r="Z2737" s="71">
        <v>4889080</v>
      </c>
      <c r="AA2737" s="67" t="s">
        <v>80</v>
      </c>
      <c r="AB2737" s="67"/>
      <c r="AC2737" s="67"/>
      <c r="AD2737" s="67">
        <v>2157</v>
      </c>
      <c r="AE2737" s="67"/>
      <c r="AF2737" s="67"/>
      <c r="AG2737" s="67" t="s">
        <v>8632</v>
      </c>
      <c r="AH2737" s="34"/>
      <c r="AI2737" s="67" t="s">
        <v>403</v>
      </c>
      <c r="AJ2737" s="66"/>
      <c r="AK2737" s="66" t="s">
        <v>395</v>
      </c>
      <c r="AL2737" s="67"/>
    </row>
    <row r="2738" spans="1:38" ht="11.25" customHeight="1">
      <c r="A2738" s="4">
        <v>6859</v>
      </c>
      <c r="B2738" s="67" t="s">
        <v>134</v>
      </c>
      <c r="C2738" s="67" t="s">
        <v>134</v>
      </c>
      <c r="D2738" s="67" t="s">
        <v>72</v>
      </c>
      <c r="E2738" s="68">
        <v>44511</v>
      </c>
      <c r="F2738" s="68">
        <v>44511</v>
      </c>
      <c r="G2738" s="68" t="s">
        <v>91</v>
      </c>
      <c r="H2738" s="67" t="s">
        <v>2</v>
      </c>
      <c r="I2738" s="67">
        <v>3.14</v>
      </c>
      <c r="J2738" s="67" t="s">
        <v>74</v>
      </c>
      <c r="K2738" s="67"/>
      <c r="L2738" s="66" t="s">
        <v>136</v>
      </c>
      <c r="M2738" s="66" t="s">
        <v>8633</v>
      </c>
      <c r="N2738" s="67" t="s">
        <v>8634</v>
      </c>
      <c r="O2738" s="67"/>
      <c r="P2738" s="68">
        <v>44483</v>
      </c>
      <c r="Q2738" s="71">
        <v>32154104</v>
      </c>
      <c r="R2738" s="71"/>
      <c r="S2738" s="71">
        <v>19292462.399999999</v>
      </c>
      <c r="T2738" s="67" t="s">
        <v>96</v>
      </c>
      <c r="U2738" s="67">
        <v>2730</v>
      </c>
      <c r="V2738" s="68">
        <v>44522</v>
      </c>
      <c r="W2738" s="68">
        <v>44529</v>
      </c>
      <c r="X2738" s="71">
        <v>19292462.399999999</v>
      </c>
      <c r="Y2738" s="71"/>
      <c r="Z2738" s="71">
        <v>19292462.399999999</v>
      </c>
      <c r="AA2738" s="67" t="s">
        <v>80</v>
      </c>
      <c r="AB2738" s="67"/>
      <c r="AC2738" s="67"/>
      <c r="AD2738" s="67">
        <v>2183</v>
      </c>
      <c r="AE2738" s="67"/>
      <c r="AF2738" s="67"/>
      <c r="AG2738" s="67" t="s">
        <v>8635</v>
      </c>
      <c r="AH2738" s="34"/>
      <c r="AI2738" s="67" t="s">
        <v>403</v>
      </c>
      <c r="AJ2738" s="66"/>
      <c r="AK2738" s="66" t="s">
        <v>136</v>
      </c>
      <c r="AL2738" s="67"/>
    </row>
    <row r="2739" spans="1:38" ht="11.25" customHeight="1">
      <c r="A2739" s="4">
        <v>6861</v>
      </c>
      <c r="B2739" s="67" t="s">
        <v>72</v>
      </c>
      <c r="C2739" s="67" t="s">
        <v>72</v>
      </c>
      <c r="D2739" s="67" t="s">
        <v>72</v>
      </c>
      <c r="E2739" s="68">
        <v>44511</v>
      </c>
      <c r="F2739" s="68">
        <v>44511</v>
      </c>
      <c r="G2739" s="68" t="s">
        <v>73</v>
      </c>
      <c r="H2739" s="67" t="s">
        <v>21</v>
      </c>
      <c r="I2739" s="67">
        <v>14</v>
      </c>
      <c r="J2739" s="67" t="s">
        <v>74</v>
      </c>
      <c r="K2739" s="67"/>
      <c r="L2739" s="67" t="s">
        <v>631</v>
      </c>
      <c r="M2739" s="66" t="s">
        <v>8636</v>
      </c>
      <c r="N2739" s="67" t="s">
        <v>8637</v>
      </c>
      <c r="O2739" s="67" t="s">
        <v>8638</v>
      </c>
      <c r="P2739" s="68">
        <v>44419</v>
      </c>
      <c r="Q2739" s="71">
        <v>3732943.33</v>
      </c>
      <c r="R2739" s="71"/>
      <c r="S2739" s="71">
        <v>3732943.33</v>
      </c>
      <c r="T2739" s="67" t="s">
        <v>79</v>
      </c>
      <c r="U2739" s="67">
        <v>3313</v>
      </c>
      <c r="V2739" s="68">
        <v>44544</v>
      </c>
      <c r="W2739" s="68">
        <v>44544</v>
      </c>
      <c r="X2739" s="71">
        <f t="shared" ref="X2739:X2802" si="338">+S2739</f>
        <v>3732943.33</v>
      </c>
      <c r="Y2739" s="71"/>
      <c r="Z2739" s="71">
        <f t="shared" ref="Z2739:Z2802" si="339">SUM(X2739:Y2739)</f>
        <v>3732943.33</v>
      </c>
      <c r="AA2739" s="67" t="s">
        <v>80</v>
      </c>
      <c r="AB2739" s="67"/>
      <c r="AC2739" s="67"/>
      <c r="AD2739" s="67">
        <v>2126</v>
      </c>
      <c r="AE2739" s="67"/>
      <c r="AF2739" s="67"/>
      <c r="AG2739" s="67" t="s">
        <v>81</v>
      </c>
      <c r="AH2739" s="34">
        <f t="shared" ref="AH2739:AH2802" si="340">Z2739</f>
        <v>3732943.33</v>
      </c>
      <c r="AI2739" s="67" t="s">
        <v>82</v>
      </c>
      <c r="AJ2739" s="66"/>
      <c r="AK2739" s="66" t="s">
        <v>631</v>
      </c>
      <c r="AL2739" s="67"/>
    </row>
    <row r="2740" spans="1:38" ht="11.25" customHeight="1">
      <c r="A2740" s="4">
        <v>6862</v>
      </c>
      <c r="B2740" s="67" t="s">
        <v>72</v>
      </c>
      <c r="C2740" s="67" t="s">
        <v>72</v>
      </c>
      <c r="D2740" s="67" t="s">
        <v>72</v>
      </c>
      <c r="E2740" s="68">
        <v>44511</v>
      </c>
      <c r="F2740" s="68">
        <v>44511</v>
      </c>
      <c r="G2740" s="68" t="s">
        <v>73</v>
      </c>
      <c r="H2740" s="67" t="s">
        <v>26</v>
      </c>
      <c r="I2740" s="67">
        <v>14</v>
      </c>
      <c r="J2740" s="67" t="s">
        <v>74</v>
      </c>
      <c r="K2740" s="67"/>
      <c r="L2740" s="67" t="s">
        <v>631</v>
      </c>
      <c r="M2740" s="66" t="s">
        <v>8639</v>
      </c>
      <c r="N2740" s="67" t="s">
        <v>8640</v>
      </c>
      <c r="O2740" s="67" t="s">
        <v>8641</v>
      </c>
      <c r="P2740" s="68">
        <v>44419</v>
      </c>
      <c r="Q2740" s="71">
        <v>33937826.689999998</v>
      </c>
      <c r="R2740" s="71"/>
      <c r="S2740" s="71">
        <v>33937826.689999998</v>
      </c>
      <c r="T2740" s="67" t="s">
        <v>79</v>
      </c>
      <c r="U2740" s="67">
        <v>2612</v>
      </c>
      <c r="V2740" s="68">
        <v>44516</v>
      </c>
      <c r="W2740" s="68">
        <v>44516</v>
      </c>
      <c r="X2740" s="71">
        <f t="shared" si="338"/>
        <v>33937826.689999998</v>
      </c>
      <c r="Y2740" s="71"/>
      <c r="Z2740" s="71">
        <f t="shared" si="339"/>
        <v>33937826.689999998</v>
      </c>
      <c r="AA2740" s="67" t="s">
        <v>80</v>
      </c>
      <c r="AB2740" s="67"/>
      <c r="AC2740" s="67"/>
      <c r="AD2740" s="67">
        <v>2051</v>
      </c>
      <c r="AE2740" s="67"/>
      <c r="AF2740" s="67"/>
      <c r="AG2740" s="67" t="s">
        <v>81</v>
      </c>
      <c r="AH2740" s="34">
        <f t="shared" si="340"/>
        <v>33937826.689999998</v>
      </c>
      <c r="AI2740" s="67" t="s">
        <v>82</v>
      </c>
      <c r="AJ2740" s="66"/>
      <c r="AK2740" s="66" t="s">
        <v>631</v>
      </c>
      <c r="AL2740" s="67"/>
    </row>
    <row r="2741" spans="1:38" ht="11.25" customHeight="1">
      <c r="A2741" s="4">
        <v>6863</v>
      </c>
      <c r="B2741" s="67" t="s">
        <v>72</v>
      </c>
      <c r="C2741" s="67" t="s">
        <v>72</v>
      </c>
      <c r="D2741" s="67" t="s">
        <v>72</v>
      </c>
      <c r="E2741" s="68">
        <v>44511</v>
      </c>
      <c r="F2741" s="68">
        <v>44511</v>
      </c>
      <c r="G2741" s="68" t="s">
        <v>73</v>
      </c>
      <c r="H2741" s="67" t="s">
        <v>26</v>
      </c>
      <c r="I2741" s="67">
        <v>14</v>
      </c>
      <c r="J2741" s="67" t="s">
        <v>74</v>
      </c>
      <c r="K2741" s="67"/>
      <c r="L2741" s="67" t="s">
        <v>631</v>
      </c>
      <c r="M2741" s="66" t="s">
        <v>8642</v>
      </c>
      <c r="N2741" s="67" t="s">
        <v>8643</v>
      </c>
      <c r="O2741" s="67" t="s">
        <v>8644</v>
      </c>
      <c r="P2741" s="68">
        <v>44419</v>
      </c>
      <c r="Q2741" s="71">
        <v>34382973.039999999</v>
      </c>
      <c r="R2741" s="71"/>
      <c r="S2741" s="71">
        <v>34382973.039999999</v>
      </c>
      <c r="T2741" s="67" t="s">
        <v>79</v>
      </c>
      <c r="U2741" s="67">
        <v>2613</v>
      </c>
      <c r="V2741" s="68">
        <v>44516</v>
      </c>
      <c r="W2741" s="68">
        <v>44516</v>
      </c>
      <c r="X2741" s="71">
        <f t="shared" si="338"/>
        <v>34382973.039999999</v>
      </c>
      <c r="Y2741" s="71"/>
      <c r="Z2741" s="71">
        <f t="shared" si="339"/>
        <v>34382973.039999999</v>
      </c>
      <c r="AA2741" s="67" t="s">
        <v>80</v>
      </c>
      <c r="AB2741" s="67"/>
      <c r="AC2741" s="67"/>
      <c r="AD2741" s="67">
        <v>2052</v>
      </c>
      <c r="AE2741" s="67"/>
      <c r="AF2741" s="67"/>
      <c r="AG2741" s="67" t="s">
        <v>81</v>
      </c>
      <c r="AH2741" s="34">
        <f t="shared" si="340"/>
        <v>34382973.039999999</v>
      </c>
      <c r="AI2741" s="67" t="s">
        <v>82</v>
      </c>
      <c r="AJ2741" s="66"/>
      <c r="AK2741" s="66" t="s">
        <v>631</v>
      </c>
      <c r="AL2741" s="67"/>
    </row>
    <row r="2742" spans="1:38" ht="11.25" customHeight="1">
      <c r="A2742" s="4">
        <v>6864</v>
      </c>
      <c r="B2742" s="67" t="s">
        <v>72</v>
      </c>
      <c r="C2742" s="67" t="s">
        <v>72</v>
      </c>
      <c r="D2742" s="67" t="s">
        <v>72</v>
      </c>
      <c r="E2742" s="68">
        <v>44511</v>
      </c>
      <c r="F2742" s="68">
        <v>44511</v>
      </c>
      <c r="G2742" s="68" t="s">
        <v>73</v>
      </c>
      <c r="H2742" s="67" t="s">
        <v>26</v>
      </c>
      <c r="I2742" s="67">
        <v>14</v>
      </c>
      <c r="J2742" s="67" t="s">
        <v>74</v>
      </c>
      <c r="K2742" s="67"/>
      <c r="L2742" s="67" t="s">
        <v>631</v>
      </c>
      <c r="M2742" s="66" t="s">
        <v>8645</v>
      </c>
      <c r="N2742" s="67" t="s">
        <v>8646</v>
      </c>
      <c r="O2742" s="67" t="s">
        <v>8647</v>
      </c>
      <c r="P2742" s="68">
        <v>44419</v>
      </c>
      <c r="Q2742" s="71">
        <v>2443084.9300000002</v>
      </c>
      <c r="R2742" s="71"/>
      <c r="S2742" s="71">
        <v>2443084.9300000002</v>
      </c>
      <c r="T2742" s="67" t="s">
        <v>79</v>
      </c>
      <c r="U2742" s="67">
        <v>2614</v>
      </c>
      <c r="V2742" s="68">
        <v>44516</v>
      </c>
      <c r="W2742" s="68">
        <v>44516</v>
      </c>
      <c r="X2742" s="71">
        <f t="shared" si="338"/>
        <v>2443084.9300000002</v>
      </c>
      <c r="Y2742" s="71"/>
      <c r="Z2742" s="71">
        <f t="shared" si="339"/>
        <v>2443084.9300000002</v>
      </c>
      <c r="AA2742" s="67" t="s">
        <v>80</v>
      </c>
      <c r="AB2742" s="67"/>
      <c r="AC2742" s="67"/>
      <c r="AD2742" s="67">
        <v>2053</v>
      </c>
      <c r="AE2742" s="67"/>
      <c r="AF2742" s="67"/>
      <c r="AG2742" s="67" t="s">
        <v>81</v>
      </c>
      <c r="AH2742" s="34">
        <f t="shared" si="340"/>
        <v>2443084.9300000002</v>
      </c>
      <c r="AI2742" s="67" t="s">
        <v>82</v>
      </c>
      <c r="AJ2742" s="66"/>
      <c r="AK2742" s="66" t="s">
        <v>631</v>
      </c>
      <c r="AL2742" s="67"/>
    </row>
    <row r="2743" spans="1:38" ht="11.25" customHeight="1">
      <c r="A2743" s="4">
        <v>6865</v>
      </c>
      <c r="B2743" s="67" t="s">
        <v>72</v>
      </c>
      <c r="C2743" s="67" t="s">
        <v>72</v>
      </c>
      <c r="D2743" s="67" t="s">
        <v>72</v>
      </c>
      <c r="E2743" s="68">
        <v>44511</v>
      </c>
      <c r="F2743" s="68">
        <v>44511</v>
      </c>
      <c r="G2743" s="68" t="s">
        <v>73</v>
      </c>
      <c r="H2743" s="67" t="s">
        <v>21</v>
      </c>
      <c r="I2743" s="67">
        <v>14</v>
      </c>
      <c r="J2743" s="67" t="s">
        <v>74</v>
      </c>
      <c r="K2743" s="67"/>
      <c r="L2743" s="66" t="s">
        <v>610</v>
      </c>
      <c r="M2743" s="66" t="s">
        <v>8648</v>
      </c>
      <c r="N2743" s="67" t="s">
        <v>8649</v>
      </c>
      <c r="O2743" s="67" t="s">
        <v>8650</v>
      </c>
      <c r="P2743" s="68">
        <v>44291</v>
      </c>
      <c r="Q2743" s="71">
        <v>9200000</v>
      </c>
      <c r="R2743" s="71"/>
      <c r="S2743" s="71">
        <v>9200000</v>
      </c>
      <c r="T2743" s="67" t="s">
        <v>79</v>
      </c>
      <c r="U2743" s="67">
        <v>2664</v>
      </c>
      <c r="V2743" s="68">
        <v>44519</v>
      </c>
      <c r="W2743" s="68">
        <v>44522</v>
      </c>
      <c r="X2743" s="71">
        <f t="shared" si="338"/>
        <v>9200000</v>
      </c>
      <c r="Y2743" s="71"/>
      <c r="Z2743" s="71">
        <f t="shared" si="339"/>
        <v>9200000</v>
      </c>
      <c r="AA2743" s="67" t="s">
        <v>80</v>
      </c>
      <c r="AB2743" s="67"/>
      <c r="AC2743" s="67"/>
      <c r="AD2743" s="67">
        <v>2102</v>
      </c>
      <c r="AE2743" s="67"/>
      <c r="AF2743" s="67"/>
      <c r="AG2743" s="67" t="s">
        <v>81</v>
      </c>
      <c r="AH2743" s="34">
        <f t="shared" si="340"/>
        <v>9200000</v>
      </c>
      <c r="AI2743" s="67" t="s">
        <v>82</v>
      </c>
      <c r="AJ2743" s="66"/>
      <c r="AK2743" s="66" t="s">
        <v>355</v>
      </c>
      <c r="AL2743" s="67"/>
    </row>
    <row r="2744" spans="1:38" ht="11.25" customHeight="1">
      <c r="A2744" s="4">
        <v>6866</v>
      </c>
      <c r="B2744" s="67" t="s">
        <v>72</v>
      </c>
      <c r="C2744" s="67" t="s">
        <v>72</v>
      </c>
      <c r="D2744" s="67" t="s">
        <v>72</v>
      </c>
      <c r="E2744" s="68">
        <v>44511</v>
      </c>
      <c r="F2744" s="68">
        <v>44511</v>
      </c>
      <c r="G2744" s="68" t="s">
        <v>73</v>
      </c>
      <c r="H2744" s="67" t="s">
        <v>21</v>
      </c>
      <c r="I2744" s="67">
        <v>14</v>
      </c>
      <c r="J2744" s="67" t="s">
        <v>74</v>
      </c>
      <c r="K2744" s="67"/>
      <c r="L2744" s="66" t="s">
        <v>610</v>
      </c>
      <c r="M2744" s="66" t="s">
        <v>8651</v>
      </c>
      <c r="N2744" s="67" t="s">
        <v>8652</v>
      </c>
      <c r="O2744" s="67" t="s">
        <v>8653</v>
      </c>
      <c r="P2744" s="68">
        <v>44291</v>
      </c>
      <c r="Q2744" s="71">
        <v>5300000</v>
      </c>
      <c r="R2744" s="71"/>
      <c r="S2744" s="71">
        <v>5300000</v>
      </c>
      <c r="T2744" s="67" t="s">
        <v>79</v>
      </c>
      <c r="U2744" s="67">
        <v>2661</v>
      </c>
      <c r="V2744" s="68">
        <v>44518</v>
      </c>
      <c r="W2744" s="68">
        <v>44522</v>
      </c>
      <c r="X2744" s="71">
        <f t="shared" si="338"/>
        <v>5300000</v>
      </c>
      <c r="Y2744" s="71"/>
      <c r="Z2744" s="71">
        <f t="shared" si="339"/>
        <v>5300000</v>
      </c>
      <c r="AA2744" s="67" t="s">
        <v>80</v>
      </c>
      <c r="AB2744" s="67"/>
      <c r="AC2744" s="67"/>
      <c r="AD2744" s="67">
        <v>2108</v>
      </c>
      <c r="AE2744" s="67"/>
      <c r="AF2744" s="67"/>
      <c r="AG2744" s="67" t="s">
        <v>81</v>
      </c>
      <c r="AH2744" s="34">
        <f t="shared" si="340"/>
        <v>5300000</v>
      </c>
      <c r="AI2744" s="67" t="s">
        <v>82</v>
      </c>
      <c r="AJ2744" s="66"/>
      <c r="AK2744" s="66" t="s">
        <v>355</v>
      </c>
      <c r="AL2744" s="67"/>
    </row>
    <row r="2745" spans="1:38" ht="11.25" customHeight="1">
      <c r="A2745" s="4">
        <v>6867</v>
      </c>
      <c r="B2745" s="67" t="s">
        <v>72</v>
      </c>
      <c r="C2745" s="67" t="s">
        <v>72</v>
      </c>
      <c r="D2745" s="67" t="s">
        <v>72</v>
      </c>
      <c r="E2745" s="68">
        <v>44511</v>
      </c>
      <c r="F2745" s="68">
        <v>44511</v>
      </c>
      <c r="G2745" s="68" t="s">
        <v>73</v>
      </c>
      <c r="H2745" s="67" t="s">
        <v>21</v>
      </c>
      <c r="I2745" s="67">
        <v>14</v>
      </c>
      <c r="J2745" s="67" t="s">
        <v>74</v>
      </c>
      <c r="K2745" s="67"/>
      <c r="L2745" s="66" t="s">
        <v>610</v>
      </c>
      <c r="M2745" s="66" t="s">
        <v>8654</v>
      </c>
      <c r="N2745" s="67" t="s">
        <v>8655</v>
      </c>
      <c r="O2745" s="67" t="s">
        <v>8656</v>
      </c>
      <c r="P2745" s="68">
        <v>44291</v>
      </c>
      <c r="Q2745" s="71">
        <v>1150000</v>
      </c>
      <c r="R2745" s="71"/>
      <c r="S2745" s="71">
        <v>1150000</v>
      </c>
      <c r="T2745" s="67" t="s">
        <v>79</v>
      </c>
      <c r="U2745" s="67">
        <v>2672</v>
      </c>
      <c r="V2745" s="68">
        <v>44519</v>
      </c>
      <c r="W2745" s="68">
        <v>44523</v>
      </c>
      <c r="X2745" s="71">
        <f t="shared" si="338"/>
        <v>1150000</v>
      </c>
      <c r="Y2745" s="71"/>
      <c r="Z2745" s="71">
        <f t="shared" si="339"/>
        <v>1150000</v>
      </c>
      <c r="AA2745" s="67" t="s">
        <v>80</v>
      </c>
      <c r="AB2745" s="67"/>
      <c r="AC2745" s="67"/>
      <c r="AD2745" s="67">
        <v>2097</v>
      </c>
      <c r="AE2745" s="67"/>
      <c r="AF2745" s="67"/>
      <c r="AG2745" s="67" t="s">
        <v>81</v>
      </c>
      <c r="AH2745" s="34">
        <f t="shared" si="340"/>
        <v>1150000</v>
      </c>
      <c r="AI2745" s="67" t="s">
        <v>82</v>
      </c>
      <c r="AJ2745" s="66"/>
      <c r="AK2745" s="66" t="s">
        <v>355</v>
      </c>
      <c r="AL2745" s="67"/>
    </row>
    <row r="2746" spans="1:38" ht="11.25" customHeight="1">
      <c r="A2746" s="4">
        <v>6868</v>
      </c>
      <c r="B2746" s="67" t="s">
        <v>72</v>
      </c>
      <c r="C2746" s="67" t="s">
        <v>72</v>
      </c>
      <c r="D2746" s="67" t="s">
        <v>72</v>
      </c>
      <c r="E2746" s="68">
        <v>44511</v>
      </c>
      <c r="F2746" s="68">
        <v>44511</v>
      </c>
      <c r="G2746" s="68" t="s">
        <v>73</v>
      </c>
      <c r="H2746" s="67" t="s">
        <v>21</v>
      </c>
      <c r="I2746" s="67">
        <v>14</v>
      </c>
      <c r="J2746" s="67" t="s">
        <v>74</v>
      </c>
      <c r="K2746" s="67"/>
      <c r="L2746" s="66" t="s">
        <v>610</v>
      </c>
      <c r="M2746" s="66" t="s">
        <v>8657</v>
      </c>
      <c r="N2746" s="67" t="s">
        <v>8658</v>
      </c>
      <c r="O2746" s="67" t="s">
        <v>8659</v>
      </c>
      <c r="P2746" s="68">
        <v>44291</v>
      </c>
      <c r="Q2746" s="71">
        <v>7410000</v>
      </c>
      <c r="R2746" s="71"/>
      <c r="S2746" s="71">
        <v>7410000</v>
      </c>
      <c r="T2746" s="67" t="s">
        <v>79</v>
      </c>
      <c r="U2746" s="67">
        <v>2667</v>
      </c>
      <c r="V2746" s="68">
        <v>44519</v>
      </c>
      <c r="W2746" s="68">
        <v>44522</v>
      </c>
      <c r="X2746" s="71">
        <f t="shared" si="338"/>
        <v>7410000</v>
      </c>
      <c r="Y2746" s="71"/>
      <c r="Z2746" s="71">
        <f t="shared" si="339"/>
        <v>7410000</v>
      </c>
      <c r="AA2746" s="67" t="s">
        <v>80</v>
      </c>
      <c r="AB2746" s="67"/>
      <c r="AC2746" s="67"/>
      <c r="AD2746" s="67">
        <v>2093</v>
      </c>
      <c r="AE2746" s="67"/>
      <c r="AF2746" s="67"/>
      <c r="AG2746" s="67" t="s">
        <v>81</v>
      </c>
      <c r="AH2746" s="34">
        <f t="shared" si="340"/>
        <v>7410000</v>
      </c>
      <c r="AI2746" s="67" t="s">
        <v>82</v>
      </c>
      <c r="AJ2746" s="66"/>
      <c r="AK2746" s="66" t="s">
        <v>355</v>
      </c>
      <c r="AL2746" s="67"/>
    </row>
    <row r="2747" spans="1:38" ht="11.25" customHeight="1">
      <c r="A2747" s="4">
        <v>6869</v>
      </c>
      <c r="B2747" s="67" t="s">
        <v>72</v>
      </c>
      <c r="C2747" s="67" t="s">
        <v>72</v>
      </c>
      <c r="D2747" s="67" t="s">
        <v>72</v>
      </c>
      <c r="E2747" s="68">
        <v>44511</v>
      </c>
      <c r="F2747" s="68">
        <v>44511</v>
      </c>
      <c r="G2747" s="68" t="s">
        <v>73</v>
      </c>
      <c r="H2747" s="67" t="s">
        <v>21</v>
      </c>
      <c r="I2747" s="67">
        <v>14</v>
      </c>
      <c r="J2747" s="67" t="s">
        <v>74</v>
      </c>
      <c r="K2747" s="67"/>
      <c r="L2747" s="66" t="s">
        <v>610</v>
      </c>
      <c r="M2747" s="66" t="s">
        <v>8660</v>
      </c>
      <c r="N2747" s="67" t="s">
        <v>8661</v>
      </c>
      <c r="O2747" s="67" t="s">
        <v>8662</v>
      </c>
      <c r="P2747" s="68">
        <v>44291</v>
      </c>
      <c r="Q2747" s="71">
        <v>340000</v>
      </c>
      <c r="R2747" s="71"/>
      <c r="S2747" s="71">
        <v>340000</v>
      </c>
      <c r="T2747" s="67" t="s">
        <v>79</v>
      </c>
      <c r="U2747" s="67">
        <v>2668</v>
      </c>
      <c r="V2747" s="68">
        <v>44519</v>
      </c>
      <c r="W2747" s="68">
        <v>44522</v>
      </c>
      <c r="X2747" s="71">
        <f t="shared" si="338"/>
        <v>340000</v>
      </c>
      <c r="Y2747" s="71"/>
      <c r="Z2747" s="71">
        <f t="shared" si="339"/>
        <v>340000</v>
      </c>
      <c r="AA2747" s="67" t="s">
        <v>80</v>
      </c>
      <c r="AB2747" s="67"/>
      <c r="AC2747" s="67"/>
      <c r="AD2747" s="67">
        <v>2095</v>
      </c>
      <c r="AE2747" s="67"/>
      <c r="AF2747" s="67"/>
      <c r="AG2747" s="67" t="s">
        <v>81</v>
      </c>
      <c r="AH2747" s="34">
        <f t="shared" si="340"/>
        <v>340000</v>
      </c>
      <c r="AI2747" s="67" t="s">
        <v>82</v>
      </c>
      <c r="AJ2747" s="66"/>
      <c r="AK2747" s="66" t="s">
        <v>355</v>
      </c>
      <c r="AL2747" s="67"/>
    </row>
    <row r="2748" spans="1:38" ht="11.25" customHeight="1">
      <c r="A2748" s="4">
        <v>6870</v>
      </c>
      <c r="B2748" s="67" t="s">
        <v>72</v>
      </c>
      <c r="C2748" s="67" t="s">
        <v>72</v>
      </c>
      <c r="D2748" s="67" t="s">
        <v>72</v>
      </c>
      <c r="E2748" s="68">
        <v>44511</v>
      </c>
      <c r="F2748" s="68">
        <v>44511</v>
      </c>
      <c r="G2748" s="68" t="s">
        <v>73</v>
      </c>
      <c r="H2748" s="67" t="s">
        <v>21</v>
      </c>
      <c r="I2748" s="67">
        <v>14</v>
      </c>
      <c r="J2748" s="67" t="s">
        <v>74</v>
      </c>
      <c r="K2748" s="67"/>
      <c r="L2748" s="66" t="s">
        <v>610</v>
      </c>
      <c r="M2748" s="66" t="s">
        <v>8663</v>
      </c>
      <c r="N2748" s="67" t="s">
        <v>8664</v>
      </c>
      <c r="O2748" s="67" t="s">
        <v>8665</v>
      </c>
      <c r="P2748" s="68">
        <v>44291</v>
      </c>
      <c r="Q2748" s="71">
        <v>5980000</v>
      </c>
      <c r="R2748" s="71"/>
      <c r="S2748" s="71">
        <v>5980000</v>
      </c>
      <c r="T2748" s="67" t="s">
        <v>79</v>
      </c>
      <c r="U2748" s="67">
        <v>2656</v>
      </c>
      <c r="V2748" s="68">
        <v>44519</v>
      </c>
      <c r="W2748" s="68">
        <v>44522</v>
      </c>
      <c r="X2748" s="71">
        <f t="shared" si="338"/>
        <v>5980000</v>
      </c>
      <c r="Y2748" s="71"/>
      <c r="Z2748" s="71">
        <f t="shared" si="339"/>
        <v>5980000</v>
      </c>
      <c r="AA2748" s="67" t="s">
        <v>80</v>
      </c>
      <c r="AB2748" s="67"/>
      <c r="AC2748" s="67"/>
      <c r="AD2748" s="67">
        <v>2111</v>
      </c>
      <c r="AE2748" s="67"/>
      <c r="AF2748" s="67"/>
      <c r="AG2748" s="67" t="s">
        <v>81</v>
      </c>
      <c r="AH2748" s="34">
        <f t="shared" si="340"/>
        <v>5980000</v>
      </c>
      <c r="AI2748" s="67" t="s">
        <v>82</v>
      </c>
      <c r="AJ2748" s="66"/>
      <c r="AK2748" s="66" t="s">
        <v>355</v>
      </c>
      <c r="AL2748" s="67"/>
    </row>
    <row r="2749" spans="1:38" ht="11.25" customHeight="1">
      <c r="A2749" s="4">
        <v>6871</v>
      </c>
      <c r="B2749" s="67" t="s">
        <v>72</v>
      </c>
      <c r="C2749" s="67" t="s">
        <v>72</v>
      </c>
      <c r="D2749" s="67" t="s">
        <v>72</v>
      </c>
      <c r="E2749" s="68">
        <v>44511</v>
      </c>
      <c r="F2749" s="68">
        <v>44511</v>
      </c>
      <c r="G2749" s="68" t="s">
        <v>73</v>
      </c>
      <c r="H2749" s="67" t="s">
        <v>21</v>
      </c>
      <c r="I2749" s="67">
        <v>14</v>
      </c>
      <c r="J2749" s="67" t="s">
        <v>74</v>
      </c>
      <c r="K2749" s="67"/>
      <c r="L2749" s="66" t="s">
        <v>610</v>
      </c>
      <c r="M2749" s="66" t="s">
        <v>8666</v>
      </c>
      <c r="N2749" s="67" t="s">
        <v>8667</v>
      </c>
      <c r="O2749" s="67" t="s">
        <v>8668</v>
      </c>
      <c r="P2749" s="68">
        <v>44291</v>
      </c>
      <c r="Q2749" s="71">
        <v>12340000</v>
      </c>
      <c r="R2749" s="71"/>
      <c r="S2749" s="71">
        <v>12340000</v>
      </c>
      <c r="T2749" s="67" t="s">
        <v>79</v>
      </c>
      <c r="U2749" s="67">
        <v>2657</v>
      </c>
      <c r="V2749" s="68">
        <v>44519</v>
      </c>
      <c r="W2749" s="68">
        <v>44522</v>
      </c>
      <c r="X2749" s="71">
        <f t="shared" si="338"/>
        <v>12340000</v>
      </c>
      <c r="Y2749" s="71"/>
      <c r="Z2749" s="71">
        <f t="shared" si="339"/>
        <v>12340000</v>
      </c>
      <c r="AA2749" s="67" t="s">
        <v>80</v>
      </c>
      <c r="AB2749" s="67"/>
      <c r="AC2749" s="67"/>
      <c r="AD2749" s="67">
        <v>2104</v>
      </c>
      <c r="AE2749" s="67"/>
      <c r="AF2749" s="67"/>
      <c r="AG2749" s="67" t="s">
        <v>81</v>
      </c>
      <c r="AH2749" s="34">
        <f t="shared" si="340"/>
        <v>12340000</v>
      </c>
      <c r="AI2749" s="67" t="s">
        <v>82</v>
      </c>
      <c r="AJ2749" s="66"/>
      <c r="AK2749" s="66" t="s">
        <v>355</v>
      </c>
      <c r="AL2749" s="67"/>
    </row>
    <row r="2750" spans="1:38" ht="11.25" customHeight="1">
      <c r="A2750" s="4">
        <v>6872</v>
      </c>
      <c r="B2750" s="67" t="s">
        <v>72</v>
      </c>
      <c r="C2750" s="67" t="s">
        <v>72</v>
      </c>
      <c r="D2750" s="67" t="s">
        <v>72</v>
      </c>
      <c r="E2750" s="68">
        <v>44511</v>
      </c>
      <c r="F2750" s="68">
        <v>44511</v>
      </c>
      <c r="G2750" s="68" t="s">
        <v>73</v>
      </c>
      <c r="H2750" s="67" t="s">
        <v>21</v>
      </c>
      <c r="I2750" s="67">
        <v>14</v>
      </c>
      <c r="J2750" s="67" t="s">
        <v>74</v>
      </c>
      <c r="K2750" s="67"/>
      <c r="L2750" s="66" t="s">
        <v>610</v>
      </c>
      <c r="M2750" s="66" t="s">
        <v>8669</v>
      </c>
      <c r="N2750" s="67" t="s">
        <v>8670</v>
      </c>
      <c r="O2750" s="67" t="s">
        <v>2073</v>
      </c>
      <c r="P2750" s="68">
        <v>44291</v>
      </c>
      <c r="Q2750" s="71">
        <v>5520000</v>
      </c>
      <c r="R2750" s="71"/>
      <c r="S2750" s="71">
        <v>5520000</v>
      </c>
      <c r="T2750" s="67" t="s">
        <v>79</v>
      </c>
      <c r="U2750" s="67">
        <v>2658</v>
      </c>
      <c r="V2750" s="68">
        <v>44519</v>
      </c>
      <c r="W2750" s="68">
        <v>44522</v>
      </c>
      <c r="X2750" s="71">
        <f t="shared" si="338"/>
        <v>5520000</v>
      </c>
      <c r="Y2750" s="71"/>
      <c r="Z2750" s="71">
        <f t="shared" si="339"/>
        <v>5520000</v>
      </c>
      <c r="AA2750" s="67" t="s">
        <v>80</v>
      </c>
      <c r="AB2750" s="67"/>
      <c r="AC2750" s="67"/>
      <c r="AD2750" s="67">
        <v>2105</v>
      </c>
      <c r="AE2750" s="67"/>
      <c r="AF2750" s="67"/>
      <c r="AG2750" s="67" t="s">
        <v>81</v>
      </c>
      <c r="AH2750" s="34">
        <f t="shared" si="340"/>
        <v>5520000</v>
      </c>
      <c r="AI2750" s="67" t="s">
        <v>82</v>
      </c>
      <c r="AJ2750" s="66"/>
      <c r="AK2750" s="66" t="s">
        <v>355</v>
      </c>
      <c r="AL2750" s="67"/>
    </row>
    <row r="2751" spans="1:38" ht="11.25" customHeight="1">
      <c r="A2751" s="4">
        <v>6873</v>
      </c>
      <c r="B2751" s="67" t="s">
        <v>72</v>
      </c>
      <c r="C2751" s="67" t="s">
        <v>72</v>
      </c>
      <c r="D2751" s="67" t="s">
        <v>72</v>
      </c>
      <c r="E2751" s="68">
        <v>44511</v>
      </c>
      <c r="F2751" s="68">
        <v>44511</v>
      </c>
      <c r="G2751" s="68" t="s">
        <v>73</v>
      </c>
      <c r="H2751" s="67" t="s">
        <v>21</v>
      </c>
      <c r="I2751" s="67">
        <v>14</v>
      </c>
      <c r="J2751" s="67" t="s">
        <v>74</v>
      </c>
      <c r="K2751" s="67"/>
      <c r="L2751" s="66" t="s">
        <v>610</v>
      </c>
      <c r="M2751" s="66" t="s">
        <v>8671</v>
      </c>
      <c r="N2751" s="67" t="s">
        <v>8672</v>
      </c>
      <c r="O2751" s="67" t="s">
        <v>8673</v>
      </c>
      <c r="P2751" s="68">
        <v>44291</v>
      </c>
      <c r="Q2751" s="71">
        <v>6040000</v>
      </c>
      <c r="R2751" s="71"/>
      <c r="S2751" s="71">
        <v>6040000</v>
      </c>
      <c r="T2751" s="67" t="s">
        <v>79</v>
      </c>
      <c r="U2751" s="67">
        <v>2659</v>
      </c>
      <c r="V2751" s="68">
        <v>44519</v>
      </c>
      <c r="W2751" s="68">
        <v>44522</v>
      </c>
      <c r="X2751" s="71">
        <f t="shared" si="338"/>
        <v>6040000</v>
      </c>
      <c r="Y2751" s="71"/>
      <c r="Z2751" s="71">
        <f t="shared" si="339"/>
        <v>6040000</v>
      </c>
      <c r="AA2751" s="67" t="s">
        <v>80</v>
      </c>
      <c r="AB2751" s="67"/>
      <c r="AC2751" s="67"/>
      <c r="AD2751" s="67">
        <v>2106</v>
      </c>
      <c r="AE2751" s="67"/>
      <c r="AF2751" s="67"/>
      <c r="AG2751" s="67" t="s">
        <v>81</v>
      </c>
      <c r="AH2751" s="34">
        <f t="shared" si="340"/>
        <v>6040000</v>
      </c>
      <c r="AI2751" s="67" t="s">
        <v>82</v>
      </c>
      <c r="AJ2751" s="66"/>
      <c r="AK2751" s="66" t="s">
        <v>355</v>
      </c>
      <c r="AL2751" s="67"/>
    </row>
    <row r="2752" spans="1:38" ht="11.25" customHeight="1">
      <c r="A2752" s="4">
        <v>6874</v>
      </c>
      <c r="B2752" s="67" t="s">
        <v>72</v>
      </c>
      <c r="C2752" s="67" t="s">
        <v>72</v>
      </c>
      <c r="D2752" s="67" t="s">
        <v>72</v>
      </c>
      <c r="E2752" s="68">
        <v>44511</v>
      </c>
      <c r="F2752" s="68">
        <v>44511</v>
      </c>
      <c r="G2752" s="68" t="s">
        <v>73</v>
      </c>
      <c r="H2752" s="67" t="s">
        <v>21</v>
      </c>
      <c r="I2752" s="67">
        <v>14</v>
      </c>
      <c r="J2752" s="67" t="s">
        <v>74</v>
      </c>
      <c r="K2752" s="67"/>
      <c r="L2752" s="66" t="s">
        <v>610</v>
      </c>
      <c r="M2752" s="66" t="s">
        <v>8674</v>
      </c>
      <c r="N2752" s="67" t="s">
        <v>8675</v>
      </c>
      <c r="O2752" s="67" t="s">
        <v>8676</v>
      </c>
      <c r="P2752" s="68">
        <v>44291</v>
      </c>
      <c r="Q2752" s="71">
        <v>3130000</v>
      </c>
      <c r="R2752" s="71"/>
      <c r="S2752" s="71">
        <v>3130000</v>
      </c>
      <c r="T2752" s="67" t="s">
        <v>79</v>
      </c>
      <c r="U2752" s="67">
        <v>2660</v>
      </c>
      <c r="V2752" s="68">
        <v>44519</v>
      </c>
      <c r="W2752" s="68">
        <v>44522</v>
      </c>
      <c r="X2752" s="71">
        <f t="shared" si="338"/>
        <v>3130000</v>
      </c>
      <c r="Y2752" s="71"/>
      <c r="Z2752" s="71">
        <f t="shared" si="339"/>
        <v>3130000</v>
      </c>
      <c r="AA2752" s="67" t="s">
        <v>80</v>
      </c>
      <c r="AB2752" s="67"/>
      <c r="AC2752" s="67"/>
      <c r="AD2752" s="67">
        <v>2107</v>
      </c>
      <c r="AE2752" s="67"/>
      <c r="AF2752" s="67"/>
      <c r="AG2752" s="67" t="s">
        <v>81</v>
      </c>
      <c r="AH2752" s="34">
        <f t="shared" si="340"/>
        <v>3130000</v>
      </c>
      <c r="AI2752" s="67" t="s">
        <v>82</v>
      </c>
      <c r="AJ2752" s="66"/>
      <c r="AK2752" s="66" t="s">
        <v>355</v>
      </c>
      <c r="AL2752" s="67"/>
    </row>
    <row r="2753" spans="1:38" ht="11.25" customHeight="1">
      <c r="A2753" s="4">
        <v>6875</v>
      </c>
      <c r="B2753" s="67" t="s">
        <v>72</v>
      </c>
      <c r="C2753" s="67" t="s">
        <v>72</v>
      </c>
      <c r="D2753" s="67" t="s">
        <v>72</v>
      </c>
      <c r="E2753" s="68">
        <v>44511</v>
      </c>
      <c r="F2753" s="68">
        <v>44511</v>
      </c>
      <c r="G2753" s="68" t="s">
        <v>73</v>
      </c>
      <c r="H2753" s="67" t="s">
        <v>21</v>
      </c>
      <c r="I2753" s="67">
        <v>14</v>
      </c>
      <c r="J2753" s="67" t="s">
        <v>74</v>
      </c>
      <c r="K2753" s="67"/>
      <c r="L2753" s="66" t="s">
        <v>610</v>
      </c>
      <c r="M2753" s="66" t="s">
        <v>8677</v>
      </c>
      <c r="N2753" s="67" t="s">
        <v>8678</v>
      </c>
      <c r="O2753" s="67" t="s">
        <v>8679</v>
      </c>
      <c r="P2753" s="68">
        <v>44291</v>
      </c>
      <c r="Q2753" s="71">
        <v>6550000</v>
      </c>
      <c r="R2753" s="71"/>
      <c r="S2753" s="71">
        <v>6550000</v>
      </c>
      <c r="T2753" s="67" t="s">
        <v>79</v>
      </c>
      <c r="U2753" s="67">
        <v>2662</v>
      </c>
      <c r="V2753" s="68">
        <v>44519</v>
      </c>
      <c r="W2753" s="68">
        <v>44522</v>
      </c>
      <c r="X2753" s="71">
        <f t="shared" si="338"/>
        <v>6550000</v>
      </c>
      <c r="Y2753" s="71"/>
      <c r="Z2753" s="71">
        <f t="shared" si="339"/>
        <v>6550000</v>
      </c>
      <c r="AA2753" s="67" t="s">
        <v>80</v>
      </c>
      <c r="AB2753" s="67"/>
      <c r="AC2753" s="67"/>
      <c r="AD2753" s="67">
        <v>2099</v>
      </c>
      <c r="AE2753" s="67"/>
      <c r="AF2753" s="67"/>
      <c r="AG2753" s="67" t="s">
        <v>81</v>
      </c>
      <c r="AH2753" s="34">
        <f t="shared" si="340"/>
        <v>6550000</v>
      </c>
      <c r="AI2753" s="67" t="s">
        <v>82</v>
      </c>
      <c r="AJ2753" s="66"/>
      <c r="AK2753" s="66" t="s">
        <v>355</v>
      </c>
      <c r="AL2753" s="67"/>
    </row>
    <row r="2754" spans="1:38" ht="11.25" customHeight="1">
      <c r="A2754" s="4">
        <v>6876</v>
      </c>
      <c r="B2754" s="67" t="s">
        <v>72</v>
      </c>
      <c r="C2754" s="67" t="s">
        <v>72</v>
      </c>
      <c r="D2754" s="67" t="s">
        <v>72</v>
      </c>
      <c r="E2754" s="68">
        <v>44511</v>
      </c>
      <c r="F2754" s="68">
        <v>44511</v>
      </c>
      <c r="G2754" s="68" t="s">
        <v>73</v>
      </c>
      <c r="H2754" s="67" t="s">
        <v>21</v>
      </c>
      <c r="I2754" s="67">
        <v>14</v>
      </c>
      <c r="J2754" s="67" t="s">
        <v>74</v>
      </c>
      <c r="K2754" s="67"/>
      <c r="L2754" s="66" t="s">
        <v>610</v>
      </c>
      <c r="M2754" s="66" t="s">
        <v>8680</v>
      </c>
      <c r="N2754" s="67" t="s">
        <v>8681</v>
      </c>
      <c r="O2754" s="67" t="s">
        <v>8682</v>
      </c>
      <c r="P2754" s="68">
        <v>44291</v>
      </c>
      <c r="Q2754" s="71">
        <v>7390000</v>
      </c>
      <c r="R2754" s="71"/>
      <c r="S2754" s="71">
        <v>7390000</v>
      </c>
      <c r="T2754" s="67" t="s">
        <v>79</v>
      </c>
      <c r="U2754" s="67">
        <v>2663</v>
      </c>
      <c r="V2754" s="68">
        <v>44519</v>
      </c>
      <c r="W2754" s="68">
        <v>44522</v>
      </c>
      <c r="X2754" s="71">
        <f t="shared" si="338"/>
        <v>7390000</v>
      </c>
      <c r="Y2754" s="71"/>
      <c r="Z2754" s="71">
        <f t="shared" si="339"/>
        <v>7390000</v>
      </c>
      <c r="AA2754" s="67" t="s">
        <v>80</v>
      </c>
      <c r="AB2754" s="67"/>
      <c r="AC2754" s="67"/>
      <c r="AD2754" s="67">
        <v>2100</v>
      </c>
      <c r="AE2754" s="67"/>
      <c r="AF2754" s="67"/>
      <c r="AG2754" s="67" t="s">
        <v>81</v>
      </c>
      <c r="AH2754" s="34">
        <f t="shared" si="340"/>
        <v>7390000</v>
      </c>
      <c r="AI2754" s="67" t="s">
        <v>82</v>
      </c>
      <c r="AJ2754" s="66"/>
      <c r="AK2754" s="66" t="s">
        <v>355</v>
      </c>
      <c r="AL2754" s="67"/>
    </row>
    <row r="2755" spans="1:38" ht="11.25" customHeight="1">
      <c r="A2755" s="4">
        <v>6877</v>
      </c>
      <c r="B2755" s="67" t="s">
        <v>72</v>
      </c>
      <c r="C2755" s="67" t="s">
        <v>72</v>
      </c>
      <c r="D2755" s="67" t="s">
        <v>72</v>
      </c>
      <c r="E2755" s="68">
        <v>44511</v>
      </c>
      <c r="F2755" s="68">
        <v>44511</v>
      </c>
      <c r="G2755" s="68" t="s">
        <v>73</v>
      </c>
      <c r="H2755" s="67" t="s">
        <v>21</v>
      </c>
      <c r="I2755" s="67">
        <v>14</v>
      </c>
      <c r="J2755" s="67" t="s">
        <v>74</v>
      </c>
      <c r="K2755" s="67"/>
      <c r="L2755" s="66" t="s">
        <v>610</v>
      </c>
      <c r="M2755" s="66" t="s">
        <v>8683</v>
      </c>
      <c r="N2755" s="67" t="s">
        <v>8684</v>
      </c>
      <c r="O2755" s="67" t="s">
        <v>8685</v>
      </c>
      <c r="P2755" s="68">
        <v>44291</v>
      </c>
      <c r="Q2755" s="71">
        <v>5225000</v>
      </c>
      <c r="R2755" s="71"/>
      <c r="S2755" s="71">
        <v>5225000</v>
      </c>
      <c r="T2755" s="67" t="s">
        <v>79</v>
      </c>
      <c r="U2755" s="67">
        <v>2665</v>
      </c>
      <c r="V2755" s="68">
        <v>44519</v>
      </c>
      <c r="W2755" s="68">
        <v>44522</v>
      </c>
      <c r="X2755" s="71">
        <f t="shared" si="338"/>
        <v>5225000</v>
      </c>
      <c r="Y2755" s="71"/>
      <c r="Z2755" s="71">
        <f t="shared" si="339"/>
        <v>5225000</v>
      </c>
      <c r="AA2755" s="67" t="s">
        <v>80</v>
      </c>
      <c r="AB2755" s="67"/>
      <c r="AC2755" s="67"/>
      <c r="AD2755" s="67">
        <v>2101</v>
      </c>
      <c r="AE2755" s="67"/>
      <c r="AF2755" s="67"/>
      <c r="AG2755" s="67" t="s">
        <v>81</v>
      </c>
      <c r="AH2755" s="34">
        <f t="shared" si="340"/>
        <v>5225000</v>
      </c>
      <c r="AI2755" s="67" t="s">
        <v>82</v>
      </c>
      <c r="AJ2755" s="66"/>
      <c r="AK2755" s="66" t="s">
        <v>355</v>
      </c>
      <c r="AL2755" s="67"/>
    </row>
    <row r="2756" spans="1:38" ht="11.25" customHeight="1">
      <c r="A2756" s="4">
        <v>6878</v>
      </c>
      <c r="B2756" s="67" t="s">
        <v>72</v>
      </c>
      <c r="C2756" s="67" t="s">
        <v>72</v>
      </c>
      <c r="D2756" s="67" t="s">
        <v>72</v>
      </c>
      <c r="E2756" s="68">
        <v>44511</v>
      </c>
      <c r="F2756" s="68">
        <v>44511</v>
      </c>
      <c r="G2756" s="68" t="s">
        <v>73</v>
      </c>
      <c r="H2756" s="67" t="s">
        <v>21</v>
      </c>
      <c r="I2756" s="67">
        <v>14</v>
      </c>
      <c r="J2756" s="67" t="s">
        <v>74</v>
      </c>
      <c r="K2756" s="67"/>
      <c r="L2756" s="66" t="s">
        <v>610</v>
      </c>
      <c r="M2756" s="66" t="s">
        <v>8686</v>
      </c>
      <c r="N2756" s="67" t="s">
        <v>8687</v>
      </c>
      <c r="O2756" s="67" t="s">
        <v>8688</v>
      </c>
      <c r="P2756" s="68">
        <v>44291</v>
      </c>
      <c r="Q2756" s="71">
        <v>4750000</v>
      </c>
      <c r="R2756" s="71"/>
      <c r="S2756" s="71">
        <v>4750000</v>
      </c>
      <c r="T2756" s="67" t="s">
        <v>79</v>
      </c>
      <c r="U2756" s="67">
        <v>2666</v>
      </c>
      <c r="V2756" s="68">
        <v>44519</v>
      </c>
      <c r="W2756" s="68">
        <v>44522</v>
      </c>
      <c r="X2756" s="71">
        <f t="shared" si="338"/>
        <v>4750000</v>
      </c>
      <c r="Y2756" s="71"/>
      <c r="Z2756" s="71">
        <f t="shared" si="339"/>
        <v>4750000</v>
      </c>
      <c r="AA2756" s="67" t="s">
        <v>80</v>
      </c>
      <c r="AB2756" s="67"/>
      <c r="AC2756" s="67"/>
      <c r="AD2756" s="67">
        <v>2103</v>
      </c>
      <c r="AE2756" s="67"/>
      <c r="AF2756" s="67"/>
      <c r="AG2756" s="67" t="s">
        <v>81</v>
      </c>
      <c r="AH2756" s="34">
        <f t="shared" si="340"/>
        <v>4750000</v>
      </c>
      <c r="AI2756" s="67" t="s">
        <v>82</v>
      </c>
      <c r="AJ2756" s="66"/>
      <c r="AK2756" s="66" t="s">
        <v>355</v>
      </c>
      <c r="AL2756" s="67"/>
    </row>
    <row r="2757" spans="1:38" ht="11.25" customHeight="1">
      <c r="A2757" s="4">
        <v>6879</v>
      </c>
      <c r="B2757" s="67" t="s">
        <v>72</v>
      </c>
      <c r="C2757" s="67" t="s">
        <v>72</v>
      </c>
      <c r="D2757" s="67" t="s">
        <v>72</v>
      </c>
      <c r="E2757" s="68">
        <v>44511</v>
      </c>
      <c r="F2757" s="68">
        <v>44511</v>
      </c>
      <c r="G2757" s="68" t="s">
        <v>73</v>
      </c>
      <c r="H2757" s="67" t="s">
        <v>21</v>
      </c>
      <c r="I2757" s="67">
        <v>14</v>
      </c>
      <c r="J2757" s="67" t="s">
        <v>74</v>
      </c>
      <c r="K2757" s="67"/>
      <c r="L2757" s="66" t="s">
        <v>610</v>
      </c>
      <c r="M2757" s="66" t="s">
        <v>8689</v>
      </c>
      <c r="N2757" s="67" t="s">
        <v>8690</v>
      </c>
      <c r="O2757" s="67" t="s">
        <v>8691</v>
      </c>
      <c r="P2757" s="68">
        <v>44291</v>
      </c>
      <c r="Q2757" s="71">
        <v>1610276.1</v>
      </c>
      <c r="R2757" s="71"/>
      <c r="S2757" s="71">
        <v>1610276.1</v>
      </c>
      <c r="T2757" s="67" t="s">
        <v>79</v>
      </c>
      <c r="U2757" s="67">
        <v>2558</v>
      </c>
      <c r="V2757" s="68">
        <v>44510</v>
      </c>
      <c r="W2757" s="68">
        <v>44516</v>
      </c>
      <c r="X2757" s="71">
        <f t="shared" si="338"/>
        <v>1610276.1</v>
      </c>
      <c r="Y2757" s="71"/>
      <c r="Z2757" s="71">
        <f t="shared" si="339"/>
        <v>1610276.1</v>
      </c>
      <c r="AA2757" s="67" t="s">
        <v>80</v>
      </c>
      <c r="AB2757" s="67"/>
      <c r="AC2757" s="67"/>
      <c r="AD2757" s="67">
        <v>1975</v>
      </c>
      <c r="AE2757" s="67"/>
      <c r="AF2757" s="67"/>
      <c r="AG2757" s="67" t="s">
        <v>81</v>
      </c>
      <c r="AH2757" s="34">
        <f t="shared" si="340"/>
        <v>1610276.1</v>
      </c>
      <c r="AI2757" s="67" t="s">
        <v>82</v>
      </c>
      <c r="AJ2757" s="66"/>
      <c r="AK2757" s="66" t="s">
        <v>355</v>
      </c>
      <c r="AL2757" s="67"/>
    </row>
    <row r="2758" spans="1:38" ht="11.25" customHeight="1">
      <c r="A2758" s="4">
        <v>6880</v>
      </c>
      <c r="B2758" s="67" t="s">
        <v>72</v>
      </c>
      <c r="C2758" s="67" t="s">
        <v>72</v>
      </c>
      <c r="D2758" s="67" t="s">
        <v>72</v>
      </c>
      <c r="E2758" s="68">
        <v>44511</v>
      </c>
      <c r="F2758" s="68">
        <v>44511</v>
      </c>
      <c r="G2758" s="68" t="s">
        <v>73</v>
      </c>
      <c r="H2758" s="67" t="s">
        <v>21</v>
      </c>
      <c r="I2758" s="67">
        <v>14</v>
      </c>
      <c r="J2758" s="67" t="s">
        <v>74</v>
      </c>
      <c r="K2758" s="67"/>
      <c r="L2758" s="66" t="s">
        <v>610</v>
      </c>
      <c r="M2758" s="66" t="s">
        <v>8692</v>
      </c>
      <c r="N2758" s="67" t="s">
        <v>8693</v>
      </c>
      <c r="O2758" s="67" t="s">
        <v>8694</v>
      </c>
      <c r="P2758" s="68">
        <v>44291</v>
      </c>
      <c r="Q2758" s="71">
        <v>4980000</v>
      </c>
      <c r="R2758" s="71"/>
      <c r="S2758" s="71">
        <v>4980000</v>
      </c>
      <c r="T2758" s="67" t="s">
        <v>79</v>
      </c>
      <c r="U2758" s="67">
        <v>2673</v>
      </c>
      <c r="V2758" s="68">
        <v>44519</v>
      </c>
      <c r="W2758" s="68">
        <v>44523</v>
      </c>
      <c r="X2758" s="71">
        <f t="shared" si="338"/>
        <v>4980000</v>
      </c>
      <c r="Y2758" s="71"/>
      <c r="Z2758" s="71">
        <f t="shared" si="339"/>
        <v>4980000</v>
      </c>
      <c r="AA2758" s="67" t="s">
        <v>80</v>
      </c>
      <c r="AB2758" s="67"/>
      <c r="AC2758" s="67"/>
      <c r="AD2758" s="67">
        <v>2090</v>
      </c>
      <c r="AE2758" s="67"/>
      <c r="AF2758" s="67"/>
      <c r="AG2758" s="67" t="s">
        <v>81</v>
      </c>
      <c r="AH2758" s="34">
        <f t="shared" si="340"/>
        <v>4980000</v>
      </c>
      <c r="AI2758" s="67" t="s">
        <v>82</v>
      </c>
      <c r="AJ2758" s="66"/>
      <c r="AK2758" s="66" t="s">
        <v>355</v>
      </c>
      <c r="AL2758" s="67"/>
    </row>
    <row r="2759" spans="1:38" ht="11.25" customHeight="1">
      <c r="A2759" s="4">
        <v>6881</v>
      </c>
      <c r="B2759" s="67" t="s">
        <v>72</v>
      </c>
      <c r="C2759" s="67" t="s">
        <v>72</v>
      </c>
      <c r="D2759" s="67" t="s">
        <v>72</v>
      </c>
      <c r="E2759" s="68">
        <v>44511</v>
      </c>
      <c r="F2759" s="68">
        <v>44511</v>
      </c>
      <c r="G2759" s="68" t="s">
        <v>73</v>
      </c>
      <c r="H2759" s="67" t="s">
        <v>21</v>
      </c>
      <c r="I2759" s="67">
        <v>14</v>
      </c>
      <c r="J2759" s="67" t="s">
        <v>74</v>
      </c>
      <c r="K2759" s="67"/>
      <c r="L2759" s="66" t="s">
        <v>610</v>
      </c>
      <c r="M2759" s="66" t="s">
        <v>8695</v>
      </c>
      <c r="N2759" s="67" t="s">
        <v>8696</v>
      </c>
      <c r="O2759" s="67" t="s">
        <v>8697</v>
      </c>
      <c r="P2759" s="68">
        <v>44505</v>
      </c>
      <c r="Q2759" s="71">
        <v>6130000</v>
      </c>
      <c r="R2759" s="71"/>
      <c r="S2759" s="71">
        <v>6130000</v>
      </c>
      <c r="T2759" s="67" t="s">
        <v>79</v>
      </c>
      <c r="U2759" s="67">
        <v>2674</v>
      </c>
      <c r="V2759" s="68">
        <v>44519</v>
      </c>
      <c r="W2759" s="68">
        <v>44523</v>
      </c>
      <c r="X2759" s="71">
        <f t="shared" si="338"/>
        <v>6130000</v>
      </c>
      <c r="Y2759" s="71"/>
      <c r="Z2759" s="71">
        <f t="shared" si="339"/>
        <v>6130000</v>
      </c>
      <c r="AA2759" s="67" t="s">
        <v>80</v>
      </c>
      <c r="AB2759" s="67"/>
      <c r="AC2759" s="67"/>
      <c r="AD2759" s="67">
        <v>2091</v>
      </c>
      <c r="AE2759" s="67"/>
      <c r="AF2759" s="67"/>
      <c r="AG2759" s="67" t="s">
        <v>81</v>
      </c>
      <c r="AH2759" s="34">
        <f t="shared" si="340"/>
        <v>6130000</v>
      </c>
      <c r="AI2759" s="67" t="s">
        <v>82</v>
      </c>
      <c r="AJ2759" s="66"/>
      <c r="AK2759" s="66" t="s">
        <v>355</v>
      </c>
      <c r="AL2759" s="67"/>
    </row>
    <row r="2760" spans="1:38" ht="11.25" customHeight="1">
      <c r="A2760" s="4">
        <v>6882</v>
      </c>
      <c r="B2760" s="67" t="s">
        <v>72</v>
      </c>
      <c r="C2760" s="67" t="s">
        <v>72</v>
      </c>
      <c r="D2760" s="67" t="s">
        <v>72</v>
      </c>
      <c r="E2760" s="68">
        <v>44511</v>
      </c>
      <c r="F2760" s="68">
        <v>44511</v>
      </c>
      <c r="G2760" s="68" t="s">
        <v>73</v>
      </c>
      <c r="H2760" s="67" t="s">
        <v>21</v>
      </c>
      <c r="I2760" s="67">
        <v>14</v>
      </c>
      <c r="J2760" s="67" t="s">
        <v>74</v>
      </c>
      <c r="K2760" s="67"/>
      <c r="L2760" s="66" t="s">
        <v>610</v>
      </c>
      <c r="M2760" s="66" t="s">
        <v>8698</v>
      </c>
      <c r="N2760" s="67" t="s">
        <v>8699</v>
      </c>
      <c r="O2760" s="67" t="s">
        <v>8700</v>
      </c>
      <c r="P2760" s="68">
        <v>44505</v>
      </c>
      <c r="Q2760" s="71">
        <v>4540000</v>
      </c>
      <c r="R2760" s="71"/>
      <c r="S2760" s="71">
        <v>4540000</v>
      </c>
      <c r="T2760" s="67" t="s">
        <v>79</v>
      </c>
      <c r="U2760" s="67">
        <v>2675</v>
      </c>
      <c r="V2760" s="68">
        <v>44519</v>
      </c>
      <c r="W2760" s="68">
        <v>44523</v>
      </c>
      <c r="X2760" s="71">
        <f t="shared" si="338"/>
        <v>4540000</v>
      </c>
      <c r="Y2760" s="71"/>
      <c r="Z2760" s="71">
        <f t="shared" si="339"/>
        <v>4540000</v>
      </c>
      <c r="AA2760" s="67" t="s">
        <v>80</v>
      </c>
      <c r="AB2760" s="67"/>
      <c r="AC2760" s="67"/>
      <c r="AD2760" s="67">
        <v>2092</v>
      </c>
      <c r="AE2760" s="67"/>
      <c r="AF2760" s="67"/>
      <c r="AG2760" s="67" t="s">
        <v>81</v>
      </c>
      <c r="AH2760" s="34">
        <f t="shared" si="340"/>
        <v>4540000</v>
      </c>
      <c r="AI2760" s="67" t="s">
        <v>82</v>
      </c>
      <c r="AJ2760" s="66"/>
      <c r="AK2760" s="66" t="s">
        <v>355</v>
      </c>
      <c r="AL2760" s="67"/>
    </row>
    <row r="2761" spans="1:38" ht="11.25" customHeight="1">
      <c r="A2761" s="4">
        <v>6883</v>
      </c>
      <c r="B2761" s="67" t="s">
        <v>72</v>
      </c>
      <c r="C2761" s="67" t="s">
        <v>72</v>
      </c>
      <c r="D2761" s="67" t="s">
        <v>72</v>
      </c>
      <c r="E2761" s="68">
        <v>44511</v>
      </c>
      <c r="F2761" s="68">
        <v>44511</v>
      </c>
      <c r="G2761" s="68" t="s">
        <v>73</v>
      </c>
      <c r="H2761" s="67" t="s">
        <v>21</v>
      </c>
      <c r="I2761" s="67">
        <v>14</v>
      </c>
      <c r="J2761" s="67" t="s">
        <v>74</v>
      </c>
      <c r="K2761" s="67"/>
      <c r="L2761" s="66" t="s">
        <v>610</v>
      </c>
      <c r="M2761" s="66" t="s">
        <v>8701</v>
      </c>
      <c r="N2761" s="67" t="s">
        <v>8702</v>
      </c>
      <c r="O2761" s="67" t="s">
        <v>8703</v>
      </c>
      <c r="P2761" s="68">
        <v>44505</v>
      </c>
      <c r="Q2761" s="71">
        <v>613000</v>
      </c>
      <c r="R2761" s="71"/>
      <c r="S2761" s="71">
        <v>613000</v>
      </c>
      <c r="T2761" s="67" t="s">
        <v>79</v>
      </c>
      <c r="U2761" s="67">
        <v>2676</v>
      </c>
      <c r="V2761" s="68">
        <v>44519</v>
      </c>
      <c r="W2761" s="68">
        <v>44523</v>
      </c>
      <c r="X2761" s="71">
        <f t="shared" si="338"/>
        <v>613000</v>
      </c>
      <c r="Y2761" s="71"/>
      <c r="Z2761" s="71">
        <f t="shared" si="339"/>
        <v>613000</v>
      </c>
      <c r="AA2761" s="67" t="s">
        <v>80</v>
      </c>
      <c r="AB2761" s="67"/>
      <c r="AC2761" s="67"/>
      <c r="AD2761" s="67">
        <v>2094</v>
      </c>
      <c r="AE2761" s="67"/>
      <c r="AF2761" s="67"/>
      <c r="AG2761" s="67" t="s">
        <v>81</v>
      </c>
      <c r="AH2761" s="34">
        <f t="shared" si="340"/>
        <v>613000</v>
      </c>
      <c r="AI2761" s="67" t="s">
        <v>82</v>
      </c>
      <c r="AJ2761" s="66"/>
      <c r="AK2761" s="66" t="s">
        <v>355</v>
      </c>
      <c r="AL2761" s="67"/>
    </row>
    <row r="2762" spans="1:38" ht="11.25" customHeight="1">
      <c r="A2762" s="4">
        <v>6884</v>
      </c>
      <c r="B2762" s="67" t="s">
        <v>72</v>
      </c>
      <c r="C2762" s="67" t="s">
        <v>72</v>
      </c>
      <c r="D2762" s="67" t="s">
        <v>72</v>
      </c>
      <c r="E2762" s="68">
        <v>44511</v>
      </c>
      <c r="F2762" s="68">
        <v>44511</v>
      </c>
      <c r="G2762" s="68" t="s">
        <v>73</v>
      </c>
      <c r="H2762" s="67" t="s">
        <v>21</v>
      </c>
      <c r="I2762" s="67">
        <v>14</v>
      </c>
      <c r="J2762" s="67" t="s">
        <v>74</v>
      </c>
      <c r="K2762" s="67"/>
      <c r="L2762" s="66" t="s">
        <v>610</v>
      </c>
      <c r="M2762" s="66" t="s">
        <v>8704</v>
      </c>
      <c r="N2762" s="67" t="s">
        <v>8705</v>
      </c>
      <c r="O2762" s="67" t="s">
        <v>8706</v>
      </c>
      <c r="P2762" s="68">
        <v>44505</v>
      </c>
      <c r="Q2762" s="71">
        <v>5500000</v>
      </c>
      <c r="R2762" s="71"/>
      <c r="S2762" s="71">
        <v>5500000</v>
      </c>
      <c r="T2762" s="67" t="s">
        <v>79</v>
      </c>
      <c r="U2762" s="67">
        <v>2677</v>
      </c>
      <c r="V2762" s="68">
        <v>44519</v>
      </c>
      <c r="W2762" s="68">
        <v>44523</v>
      </c>
      <c r="X2762" s="71">
        <f t="shared" si="338"/>
        <v>5500000</v>
      </c>
      <c r="Y2762" s="71"/>
      <c r="Z2762" s="71">
        <f t="shared" si="339"/>
        <v>5500000</v>
      </c>
      <c r="AA2762" s="67" t="s">
        <v>80</v>
      </c>
      <c r="AB2762" s="67"/>
      <c r="AC2762" s="67"/>
      <c r="AD2762" s="67">
        <v>2098</v>
      </c>
      <c r="AE2762" s="67"/>
      <c r="AF2762" s="67"/>
      <c r="AG2762" s="67" t="s">
        <v>81</v>
      </c>
      <c r="AH2762" s="34">
        <f t="shared" si="340"/>
        <v>5500000</v>
      </c>
      <c r="AI2762" s="67" t="s">
        <v>82</v>
      </c>
      <c r="AJ2762" s="66"/>
      <c r="AK2762" s="66" t="s">
        <v>355</v>
      </c>
      <c r="AL2762" s="67"/>
    </row>
    <row r="2763" spans="1:38" ht="11.25" customHeight="1">
      <c r="A2763" s="4">
        <v>6885</v>
      </c>
      <c r="B2763" s="67" t="s">
        <v>83</v>
      </c>
      <c r="C2763" s="67" t="s">
        <v>83</v>
      </c>
      <c r="D2763" s="67" t="s">
        <v>72</v>
      </c>
      <c r="E2763" s="68">
        <v>44511</v>
      </c>
      <c r="F2763" s="68">
        <v>44511</v>
      </c>
      <c r="G2763" s="68" t="s">
        <v>73</v>
      </c>
      <c r="H2763" s="67" t="s">
        <v>21</v>
      </c>
      <c r="I2763" s="67">
        <v>14</v>
      </c>
      <c r="J2763" s="67" t="s">
        <v>74</v>
      </c>
      <c r="K2763" s="67"/>
      <c r="L2763" s="66" t="s">
        <v>610</v>
      </c>
      <c r="M2763" s="66" t="s">
        <v>8707</v>
      </c>
      <c r="N2763" s="67" t="s">
        <v>8708</v>
      </c>
      <c r="O2763" s="67" t="s">
        <v>8709</v>
      </c>
      <c r="P2763" s="68">
        <v>44505</v>
      </c>
      <c r="Q2763" s="71">
        <v>2450000</v>
      </c>
      <c r="R2763" s="71"/>
      <c r="S2763" s="71">
        <v>2450000</v>
      </c>
      <c r="T2763" s="67" t="s">
        <v>79</v>
      </c>
      <c r="U2763" s="67">
        <v>2655</v>
      </c>
      <c r="V2763" s="68">
        <v>44519</v>
      </c>
      <c r="W2763" s="68">
        <v>44523</v>
      </c>
      <c r="X2763" s="71">
        <f t="shared" si="338"/>
        <v>2450000</v>
      </c>
      <c r="Y2763" s="71"/>
      <c r="Z2763" s="71">
        <f t="shared" si="339"/>
        <v>2450000</v>
      </c>
      <c r="AA2763" s="67" t="s">
        <v>80</v>
      </c>
      <c r="AB2763" s="67"/>
      <c r="AC2763" s="67"/>
      <c r="AD2763" s="67">
        <v>2109</v>
      </c>
      <c r="AE2763" s="67"/>
      <c r="AF2763" s="67"/>
      <c r="AG2763" s="67" t="s">
        <v>81</v>
      </c>
      <c r="AH2763" s="34">
        <f t="shared" si="340"/>
        <v>2450000</v>
      </c>
      <c r="AI2763" s="67" t="s">
        <v>82</v>
      </c>
      <c r="AJ2763" s="66"/>
      <c r="AK2763" s="66" t="s">
        <v>355</v>
      </c>
      <c r="AL2763" s="67"/>
    </row>
    <row r="2764" spans="1:38" ht="11.25" customHeight="1">
      <c r="A2764" s="4">
        <v>6886</v>
      </c>
      <c r="B2764" s="67" t="s">
        <v>72</v>
      </c>
      <c r="C2764" s="67" t="s">
        <v>72</v>
      </c>
      <c r="D2764" s="67" t="s">
        <v>72</v>
      </c>
      <c r="E2764" s="68">
        <v>44511</v>
      </c>
      <c r="F2764" s="68">
        <v>44511</v>
      </c>
      <c r="G2764" s="68" t="s">
        <v>73</v>
      </c>
      <c r="H2764" s="67" t="s">
        <v>26</v>
      </c>
      <c r="I2764" s="67">
        <v>14</v>
      </c>
      <c r="J2764" s="67" t="s">
        <v>74</v>
      </c>
      <c r="K2764" s="67"/>
      <c r="L2764" s="66" t="s">
        <v>766</v>
      </c>
      <c r="M2764" s="66" t="s">
        <v>8710</v>
      </c>
      <c r="N2764" s="67" t="s">
        <v>8711</v>
      </c>
      <c r="O2764" s="67" t="s">
        <v>8712</v>
      </c>
      <c r="P2764" s="68">
        <v>43651</v>
      </c>
      <c r="Q2764" s="71">
        <v>29868049.030000001</v>
      </c>
      <c r="R2764" s="71"/>
      <c r="S2764" s="71">
        <v>29868049.030000001</v>
      </c>
      <c r="T2764" s="67" t="s">
        <v>79</v>
      </c>
      <c r="U2764" s="67">
        <v>2654</v>
      </c>
      <c r="V2764" s="68">
        <v>44518</v>
      </c>
      <c r="W2764" s="68">
        <v>44522</v>
      </c>
      <c r="X2764" s="71">
        <f t="shared" si="338"/>
        <v>29868049.030000001</v>
      </c>
      <c r="Y2764" s="71"/>
      <c r="Z2764" s="71">
        <f t="shared" si="339"/>
        <v>29868049.030000001</v>
      </c>
      <c r="AA2764" s="67" t="s">
        <v>80</v>
      </c>
      <c r="AB2764" s="67"/>
      <c r="AC2764" s="67"/>
      <c r="AD2764" s="67">
        <v>2130</v>
      </c>
      <c r="AE2764" s="67"/>
      <c r="AF2764" s="67"/>
      <c r="AG2764" s="67" t="s">
        <v>81</v>
      </c>
      <c r="AH2764" s="34">
        <f t="shared" si="340"/>
        <v>29868049.030000001</v>
      </c>
      <c r="AI2764" s="67" t="s">
        <v>82</v>
      </c>
      <c r="AJ2764" s="66"/>
      <c r="AK2764" s="66" t="s">
        <v>5658</v>
      </c>
      <c r="AL2764" s="67"/>
    </row>
    <row r="2765" spans="1:38" ht="11.25" customHeight="1">
      <c r="A2765" s="4">
        <v>6887</v>
      </c>
      <c r="B2765" s="67" t="s">
        <v>72</v>
      </c>
      <c r="C2765" s="67" t="s">
        <v>72</v>
      </c>
      <c r="D2765" s="67" t="s">
        <v>72</v>
      </c>
      <c r="E2765" s="68">
        <v>44511</v>
      </c>
      <c r="F2765" s="68">
        <v>44511</v>
      </c>
      <c r="G2765" s="68" t="s">
        <v>73</v>
      </c>
      <c r="H2765" s="67" t="s">
        <v>26</v>
      </c>
      <c r="I2765" s="67">
        <v>14</v>
      </c>
      <c r="J2765" s="67" t="s">
        <v>74</v>
      </c>
      <c r="K2765" s="67"/>
      <c r="L2765" s="66" t="s">
        <v>766</v>
      </c>
      <c r="M2765" s="66" t="s">
        <v>8713</v>
      </c>
      <c r="N2765" s="67" t="s">
        <v>8714</v>
      </c>
      <c r="O2765" s="67" t="s">
        <v>8715</v>
      </c>
      <c r="P2765" s="68">
        <v>43651</v>
      </c>
      <c r="Q2765" s="71">
        <v>11736861.66</v>
      </c>
      <c r="R2765" s="71"/>
      <c r="S2765" s="71">
        <v>11736861.66</v>
      </c>
      <c r="T2765" s="67" t="s">
        <v>79</v>
      </c>
      <c r="U2765" s="67">
        <v>2651</v>
      </c>
      <c r="V2765" s="68">
        <v>44518</v>
      </c>
      <c r="W2765" s="68">
        <v>44522</v>
      </c>
      <c r="X2765" s="71">
        <f t="shared" si="338"/>
        <v>11736861.66</v>
      </c>
      <c r="Y2765" s="71"/>
      <c r="Z2765" s="71">
        <f t="shared" si="339"/>
        <v>11736861.66</v>
      </c>
      <c r="AA2765" s="67" t="s">
        <v>80</v>
      </c>
      <c r="AB2765" s="67"/>
      <c r="AC2765" s="67"/>
      <c r="AD2765" s="67">
        <v>2129</v>
      </c>
      <c r="AE2765" s="67"/>
      <c r="AF2765" s="67"/>
      <c r="AG2765" s="67" t="s">
        <v>81</v>
      </c>
      <c r="AH2765" s="34">
        <f t="shared" si="340"/>
        <v>11736861.66</v>
      </c>
      <c r="AI2765" s="67" t="s">
        <v>82</v>
      </c>
      <c r="AJ2765" s="66"/>
      <c r="AK2765" s="66" t="s">
        <v>5658</v>
      </c>
      <c r="AL2765" s="67"/>
    </row>
    <row r="2766" spans="1:38" ht="11.25" customHeight="1">
      <c r="A2766" s="4">
        <v>6888</v>
      </c>
      <c r="B2766" s="67" t="s">
        <v>72</v>
      </c>
      <c r="C2766" s="67" t="s">
        <v>72</v>
      </c>
      <c r="D2766" s="67" t="s">
        <v>72</v>
      </c>
      <c r="E2766" s="68">
        <v>44511</v>
      </c>
      <c r="F2766" s="68">
        <v>44511</v>
      </c>
      <c r="G2766" s="68" t="s">
        <v>73</v>
      </c>
      <c r="H2766" s="67" t="s">
        <v>26</v>
      </c>
      <c r="I2766" s="67">
        <v>14</v>
      </c>
      <c r="J2766" s="67" t="s">
        <v>74</v>
      </c>
      <c r="K2766" s="67"/>
      <c r="L2766" s="66" t="s">
        <v>766</v>
      </c>
      <c r="M2766" s="66" t="s">
        <v>8716</v>
      </c>
      <c r="N2766" s="67" t="s">
        <v>8717</v>
      </c>
      <c r="O2766" s="67" t="s">
        <v>8718</v>
      </c>
      <c r="P2766" s="68">
        <v>43651</v>
      </c>
      <c r="Q2766" s="71">
        <v>29827821.690000001</v>
      </c>
      <c r="R2766" s="71"/>
      <c r="S2766" s="71">
        <v>29827821.690000001</v>
      </c>
      <c r="T2766" s="67" t="s">
        <v>79</v>
      </c>
      <c r="U2766" s="67">
        <v>2618</v>
      </c>
      <c r="V2766" s="68">
        <v>44516</v>
      </c>
      <c r="W2766" s="68">
        <v>44516</v>
      </c>
      <c r="X2766" s="71">
        <f t="shared" si="338"/>
        <v>29827821.690000001</v>
      </c>
      <c r="Y2766" s="71"/>
      <c r="Z2766" s="71">
        <f t="shared" si="339"/>
        <v>29827821.690000001</v>
      </c>
      <c r="AA2766" s="67" t="s">
        <v>80</v>
      </c>
      <c r="AB2766" s="67"/>
      <c r="AC2766" s="67"/>
      <c r="AD2766" s="67">
        <v>2057</v>
      </c>
      <c r="AE2766" s="67"/>
      <c r="AF2766" s="67"/>
      <c r="AG2766" s="67" t="s">
        <v>81</v>
      </c>
      <c r="AH2766" s="34">
        <f t="shared" si="340"/>
        <v>29827821.690000001</v>
      </c>
      <c r="AI2766" s="67" t="s">
        <v>82</v>
      </c>
      <c r="AJ2766" s="66"/>
      <c r="AK2766" s="66" t="s">
        <v>5658</v>
      </c>
      <c r="AL2766" s="67"/>
    </row>
    <row r="2767" spans="1:38" ht="11.25" customHeight="1">
      <c r="A2767" s="4">
        <v>6889</v>
      </c>
      <c r="B2767" s="67" t="s">
        <v>72</v>
      </c>
      <c r="C2767" s="67" t="s">
        <v>72</v>
      </c>
      <c r="D2767" s="67" t="s">
        <v>72</v>
      </c>
      <c r="E2767" s="68">
        <v>44511</v>
      </c>
      <c r="F2767" s="68">
        <v>44511</v>
      </c>
      <c r="G2767" s="68" t="s">
        <v>73</v>
      </c>
      <c r="H2767" s="67" t="s">
        <v>26</v>
      </c>
      <c r="I2767" s="67">
        <v>14</v>
      </c>
      <c r="J2767" s="67" t="s">
        <v>74</v>
      </c>
      <c r="K2767" s="67"/>
      <c r="L2767" s="66" t="s">
        <v>766</v>
      </c>
      <c r="M2767" s="66" t="s">
        <v>8719</v>
      </c>
      <c r="N2767" s="67" t="s">
        <v>8720</v>
      </c>
      <c r="O2767" s="67" t="s">
        <v>8721</v>
      </c>
      <c r="P2767" s="68">
        <v>43651</v>
      </c>
      <c r="Q2767" s="71">
        <v>20069212.129999999</v>
      </c>
      <c r="R2767" s="71"/>
      <c r="S2767" s="71">
        <v>20069212.129999999</v>
      </c>
      <c r="T2767" s="67" t="s">
        <v>79</v>
      </c>
      <c r="U2767" s="67">
        <v>2615</v>
      </c>
      <c r="V2767" s="68">
        <v>44516</v>
      </c>
      <c r="W2767" s="68">
        <v>44516</v>
      </c>
      <c r="X2767" s="71">
        <f t="shared" si="338"/>
        <v>20069212.129999999</v>
      </c>
      <c r="Y2767" s="71"/>
      <c r="Z2767" s="71">
        <f t="shared" si="339"/>
        <v>20069212.129999999</v>
      </c>
      <c r="AA2767" s="67" t="s">
        <v>80</v>
      </c>
      <c r="AB2767" s="67"/>
      <c r="AC2767" s="67"/>
      <c r="AD2767" s="67">
        <v>2054</v>
      </c>
      <c r="AE2767" s="67"/>
      <c r="AF2767" s="67"/>
      <c r="AG2767" s="67" t="s">
        <v>81</v>
      </c>
      <c r="AH2767" s="34">
        <f t="shared" si="340"/>
        <v>20069212.129999999</v>
      </c>
      <c r="AI2767" s="67" t="s">
        <v>82</v>
      </c>
      <c r="AJ2767" s="66"/>
      <c r="AK2767" s="66" t="s">
        <v>5658</v>
      </c>
      <c r="AL2767" s="67"/>
    </row>
    <row r="2768" spans="1:38" ht="11.25" customHeight="1">
      <c r="A2768" s="4">
        <v>6890</v>
      </c>
      <c r="B2768" s="67" t="s">
        <v>72</v>
      </c>
      <c r="C2768" s="67" t="s">
        <v>72</v>
      </c>
      <c r="D2768" s="67" t="s">
        <v>72</v>
      </c>
      <c r="E2768" s="68">
        <v>44511</v>
      </c>
      <c r="F2768" s="68">
        <v>44511</v>
      </c>
      <c r="G2768" s="68" t="s">
        <v>73</v>
      </c>
      <c r="H2768" s="67" t="s">
        <v>21</v>
      </c>
      <c r="I2768" s="67">
        <v>14</v>
      </c>
      <c r="J2768" s="67" t="s">
        <v>74</v>
      </c>
      <c r="K2768" s="67"/>
      <c r="L2768" s="66" t="s">
        <v>766</v>
      </c>
      <c r="M2768" s="66" t="s">
        <v>6608</v>
      </c>
      <c r="N2768" s="67" t="s">
        <v>8722</v>
      </c>
      <c r="O2768" s="67" t="s">
        <v>8723</v>
      </c>
      <c r="P2768" s="68">
        <v>43651</v>
      </c>
      <c r="Q2768" s="71">
        <v>6805062.0999999996</v>
      </c>
      <c r="R2768" s="71"/>
      <c r="S2768" s="71">
        <v>6805062.0999999996</v>
      </c>
      <c r="T2768" s="67" t="s">
        <v>79</v>
      </c>
      <c r="U2768" s="67">
        <v>3075</v>
      </c>
      <c r="V2768" s="68">
        <v>44530</v>
      </c>
      <c r="W2768" s="68">
        <v>44550</v>
      </c>
      <c r="X2768" s="71">
        <f t="shared" si="338"/>
        <v>6805062.0999999996</v>
      </c>
      <c r="Y2768" s="71"/>
      <c r="Z2768" s="71">
        <f t="shared" si="339"/>
        <v>6805062.0999999996</v>
      </c>
      <c r="AA2768" s="67" t="s">
        <v>80</v>
      </c>
      <c r="AB2768" s="67"/>
      <c r="AC2768" s="67"/>
      <c r="AD2768" s="67">
        <v>2179</v>
      </c>
      <c r="AE2768" s="67"/>
      <c r="AF2768" s="67"/>
      <c r="AG2768" s="67" t="s">
        <v>81</v>
      </c>
      <c r="AH2768" s="34">
        <f t="shared" si="340"/>
        <v>6805062.0999999996</v>
      </c>
      <c r="AI2768" s="67" t="s">
        <v>82</v>
      </c>
      <c r="AJ2768" s="66"/>
      <c r="AK2768" s="66" t="s">
        <v>5658</v>
      </c>
      <c r="AL2768" s="67"/>
    </row>
    <row r="2769" spans="1:38" ht="11.25" customHeight="1">
      <c r="A2769" s="4">
        <v>6891</v>
      </c>
      <c r="B2769" s="67" t="s">
        <v>72</v>
      </c>
      <c r="C2769" s="67" t="s">
        <v>72</v>
      </c>
      <c r="D2769" s="67" t="s">
        <v>72</v>
      </c>
      <c r="E2769" s="68">
        <v>44511</v>
      </c>
      <c r="F2769" s="68">
        <v>44511</v>
      </c>
      <c r="G2769" s="68" t="s">
        <v>73</v>
      </c>
      <c r="H2769" s="67" t="s">
        <v>21</v>
      </c>
      <c r="I2769" s="67">
        <v>14</v>
      </c>
      <c r="J2769" s="67" t="s">
        <v>74</v>
      </c>
      <c r="K2769" s="67"/>
      <c r="L2769" s="66" t="s">
        <v>766</v>
      </c>
      <c r="M2769" s="66" t="s">
        <v>8724</v>
      </c>
      <c r="N2769" s="67" t="s">
        <v>8725</v>
      </c>
      <c r="O2769" s="67" t="s">
        <v>8726</v>
      </c>
      <c r="P2769" s="68">
        <v>43651</v>
      </c>
      <c r="Q2769" s="71">
        <v>7137500</v>
      </c>
      <c r="R2769" s="71"/>
      <c r="S2769" s="71">
        <v>7137500</v>
      </c>
      <c r="T2769" s="67" t="s">
        <v>79</v>
      </c>
      <c r="U2769" s="67">
        <v>3074</v>
      </c>
      <c r="V2769" s="68">
        <v>44530</v>
      </c>
      <c r="W2769" s="68">
        <v>44550</v>
      </c>
      <c r="X2769" s="71">
        <f t="shared" si="338"/>
        <v>7137500</v>
      </c>
      <c r="Y2769" s="71"/>
      <c r="Z2769" s="71">
        <f t="shared" si="339"/>
        <v>7137500</v>
      </c>
      <c r="AA2769" s="67" t="s">
        <v>80</v>
      </c>
      <c r="AB2769" s="67"/>
      <c r="AC2769" s="67"/>
      <c r="AD2769" s="67">
        <v>2181</v>
      </c>
      <c r="AE2769" s="67"/>
      <c r="AF2769" s="67"/>
      <c r="AG2769" s="67" t="s">
        <v>81</v>
      </c>
      <c r="AH2769" s="34">
        <f t="shared" si="340"/>
        <v>7137500</v>
      </c>
      <c r="AI2769" s="67" t="s">
        <v>82</v>
      </c>
      <c r="AJ2769" s="66"/>
      <c r="AK2769" s="66" t="s">
        <v>5658</v>
      </c>
      <c r="AL2769" s="67"/>
    </row>
    <row r="2770" spans="1:38" ht="11.25" customHeight="1">
      <c r="A2770" s="4">
        <v>6892</v>
      </c>
      <c r="B2770" s="67" t="s">
        <v>72</v>
      </c>
      <c r="C2770" s="67" t="s">
        <v>72</v>
      </c>
      <c r="D2770" s="67" t="s">
        <v>72</v>
      </c>
      <c r="E2770" s="68">
        <v>44511</v>
      </c>
      <c r="F2770" s="68">
        <v>44511</v>
      </c>
      <c r="G2770" s="68" t="s">
        <v>73</v>
      </c>
      <c r="H2770" s="67" t="s">
        <v>21</v>
      </c>
      <c r="I2770" s="67">
        <v>14</v>
      </c>
      <c r="J2770" s="67" t="s">
        <v>74</v>
      </c>
      <c r="K2770" s="67"/>
      <c r="L2770" s="66" t="s">
        <v>766</v>
      </c>
      <c r="M2770" s="66" t="s">
        <v>8727</v>
      </c>
      <c r="N2770" s="67" t="s">
        <v>8728</v>
      </c>
      <c r="O2770" s="67" t="s">
        <v>8729</v>
      </c>
      <c r="P2770" s="68">
        <v>43651</v>
      </c>
      <c r="Q2770" s="71">
        <v>22500000</v>
      </c>
      <c r="R2770" s="71"/>
      <c r="S2770" s="71">
        <v>22500000</v>
      </c>
      <c r="T2770" s="67" t="s">
        <v>79</v>
      </c>
      <c r="U2770" s="67">
        <v>2711</v>
      </c>
      <c r="V2770" s="68">
        <v>44519</v>
      </c>
      <c r="W2770" s="68">
        <v>44523</v>
      </c>
      <c r="X2770" s="71">
        <f t="shared" si="338"/>
        <v>22500000</v>
      </c>
      <c r="Y2770" s="71"/>
      <c r="Z2770" s="71">
        <f t="shared" si="339"/>
        <v>22500000</v>
      </c>
      <c r="AA2770" s="67" t="s">
        <v>80</v>
      </c>
      <c r="AB2770" s="67"/>
      <c r="AC2770" s="67"/>
      <c r="AD2770" s="67">
        <v>2574</v>
      </c>
      <c r="AE2770" s="67"/>
      <c r="AF2770" s="67"/>
      <c r="AG2770" s="67" t="s">
        <v>81</v>
      </c>
      <c r="AH2770" s="34">
        <f t="shared" si="340"/>
        <v>22500000</v>
      </c>
      <c r="AI2770" s="67" t="s">
        <v>82</v>
      </c>
      <c r="AJ2770" s="66"/>
      <c r="AK2770" s="66" t="s">
        <v>5658</v>
      </c>
      <c r="AL2770" s="67"/>
    </row>
    <row r="2771" spans="1:38" ht="11.25" customHeight="1">
      <c r="A2771" s="4">
        <v>6893</v>
      </c>
      <c r="B2771" s="67" t="s">
        <v>72</v>
      </c>
      <c r="C2771" s="67" t="s">
        <v>72</v>
      </c>
      <c r="D2771" s="67" t="s">
        <v>72</v>
      </c>
      <c r="E2771" s="68">
        <v>44511</v>
      </c>
      <c r="F2771" s="68">
        <v>44511</v>
      </c>
      <c r="G2771" s="68" t="s">
        <v>73</v>
      </c>
      <c r="H2771" s="67" t="s">
        <v>21</v>
      </c>
      <c r="I2771" s="67">
        <v>14</v>
      </c>
      <c r="J2771" s="67" t="s">
        <v>74</v>
      </c>
      <c r="K2771" s="67"/>
      <c r="L2771" s="66" t="s">
        <v>766</v>
      </c>
      <c r="M2771" s="66" t="s">
        <v>8730</v>
      </c>
      <c r="N2771" s="67" t="s">
        <v>8731</v>
      </c>
      <c r="O2771" s="67" t="s">
        <v>8732</v>
      </c>
      <c r="P2771" s="68">
        <v>43651</v>
      </c>
      <c r="Q2771" s="71">
        <v>1815712.83</v>
      </c>
      <c r="R2771" s="71"/>
      <c r="S2771" s="71">
        <v>1815712.83</v>
      </c>
      <c r="T2771" s="67" t="s">
        <v>79</v>
      </c>
      <c r="U2771" s="67">
        <v>2712</v>
      </c>
      <c r="V2771" s="68">
        <v>44519</v>
      </c>
      <c r="W2771" s="68">
        <v>44523</v>
      </c>
      <c r="X2771" s="71">
        <f t="shared" si="338"/>
        <v>1815712.83</v>
      </c>
      <c r="Y2771" s="71"/>
      <c r="Z2771" s="71">
        <f t="shared" si="339"/>
        <v>1815712.83</v>
      </c>
      <c r="AA2771" s="67" t="s">
        <v>80</v>
      </c>
      <c r="AB2771" s="67"/>
      <c r="AC2771" s="67"/>
      <c r="AD2771" s="67">
        <v>2575</v>
      </c>
      <c r="AE2771" s="67"/>
      <c r="AF2771" s="67"/>
      <c r="AG2771" s="67" t="s">
        <v>81</v>
      </c>
      <c r="AH2771" s="34">
        <f t="shared" si="340"/>
        <v>1815712.83</v>
      </c>
      <c r="AI2771" s="67" t="s">
        <v>82</v>
      </c>
      <c r="AJ2771" s="66"/>
      <c r="AK2771" s="66" t="s">
        <v>5658</v>
      </c>
      <c r="AL2771" s="67"/>
    </row>
    <row r="2772" spans="1:38" ht="11.25" customHeight="1">
      <c r="A2772" s="4">
        <v>6894</v>
      </c>
      <c r="B2772" s="67" t="s">
        <v>72</v>
      </c>
      <c r="C2772" s="67" t="s">
        <v>72</v>
      </c>
      <c r="D2772" s="67" t="s">
        <v>72</v>
      </c>
      <c r="E2772" s="68">
        <v>44511</v>
      </c>
      <c r="F2772" s="68">
        <v>44511</v>
      </c>
      <c r="G2772" s="68" t="s">
        <v>73</v>
      </c>
      <c r="H2772" s="67" t="s">
        <v>21</v>
      </c>
      <c r="I2772" s="67">
        <v>14</v>
      </c>
      <c r="J2772" s="67" t="s">
        <v>74</v>
      </c>
      <c r="K2772" s="67"/>
      <c r="L2772" s="66" t="s">
        <v>766</v>
      </c>
      <c r="M2772" s="66" t="s">
        <v>8733</v>
      </c>
      <c r="N2772" s="67" t="s">
        <v>8734</v>
      </c>
      <c r="O2772" s="67" t="s">
        <v>8735</v>
      </c>
      <c r="P2772" s="68">
        <v>43651</v>
      </c>
      <c r="Q2772" s="71">
        <v>12412500</v>
      </c>
      <c r="R2772" s="71"/>
      <c r="S2772" s="71">
        <v>12412500</v>
      </c>
      <c r="T2772" s="67" t="s">
        <v>79</v>
      </c>
      <c r="U2772" s="67">
        <v>2713</v>
      </c>
      <c r="V2772" s="68">
        <v>44519</v>
      </c>
      <c r="W2772" s="68">
        <v>44523</v>
      </c>
      <c r="X2772" s="71">
        <f t="shared" si="338"/>
        <v>12412500</v>
      </c>
      <c r="Y2772" s="71"/>
      <c r="Z2772" s="71">
        <f t="shared" si="339"/>
        <v>12412500</v>
      </c>
      <c r="AA2772" s="67" t="s">
        <v>80</v>
      </c>
      <c r="AB2772" s="67"/>
      <c r="AC2772" s="67"/>
      <c r="AD2772" s="67">
        <v>2576</v>
      </c>
      <c r="AE2772" s="67"/>
      <c r="AF2772" s="67"/>
      <c r="AG2772" s="67" t="s">
        <v>81</v>
      </c>
      <c r="AH2772" s="34">
        <f t="shared" si="340"/>
        <v>12412500</v>
      </c>
      <c r="AI2772" s="67" t="s">
        <v>82</v>
      </c>
      <c r="AJ2772" s="66"/>
      <c r="AK2772" s="66" t="s">
        <v>5658</v>
      </c>
      <c r="AL2772" s="67"/>
    </row>
    <row r="2773" spans="1:38" ht="11.25" customHeight="1">
      <c r="A2773" s="4">
        <v>6895</v>
      </c>
      <c r="B2773" s="67" t="s">
        <v>72</v>
      </c>
      <c r="C2773" s="67" t="s">
        <v>72</v>
      </c>
      <c r="D2773" s="67" t="s">
        <v>72</v>
      </c>
      <c r="E2773" s="68">
        <v>44511</v>
      </c>
      <c r="F2773" s="68">
        <v>44511</v>
      </c>
      <c r="G2773" s="68" t="s">
        <v>73</v>
      </c>
      <c r="H2773" s="67" t="s">
        <v>21</v>
      </c>
      <c r="I2773" s="67">
        <v>14</v>
      </c>
      <c r="J2773" s="67" t="s">
        <v>74</v>
      </c>
      <c r="K2773" s="67"/>
      <c r="L2773" s="66" t="s">
        <v>766</v>
      </c>
      <c r="M2773" s="66" t="s">
        <v>8736</v>
      </c>
      <c r="N2773" s="67" t="s">
        <v>8737</v>
      </c>
      <c r="O2773" s="67" t="s">
        <v>8738</v>
      </c>
      <c r="P2773" s="68">
        <v>43651</v>
      </c>
      <c r="Q2773" s="71">
        <v>12229443.59</v>
      </c>
      <c r="R2773" s="71"/>
      <c r="S2773" s="71">
        <v>12229443.59</v>
      </c>
      <c r="T2773" s="67" t="s">
        <v>79</v>
      </c>
      <c r="U2773" s="67">
        <v>2714</v>
      </c>
      <c r="V2773" s="68">
        <v>44519</v>
      </c>
      <c r="W2773" s="68">
        <v>44523</v>
      </c>
      <c r="X2773" s="71">
        <f t="shared" si="338"/>
        <v>12229443.59</v>
      </c>
      <c r="Y2773" s="71"/>
      <c r="Z2773" s="71">
        <f t="shared" si="339"/>
        <v>12229443.59</v>
      </c>
      <c r="AA2773" s="67" t="s">
        <v>80</v>
      </c>
      <c r="AB2773" s="67"/>
      <c r="AC2773" s="67"/>
      <c r="AD2773" s="67">
        <v>2577</v>
      </c>
      <c r="AE2773" s="67"/>
      <c r="AF2773" s="67"/>
      <c r="AG2773" s="67" t="s">
        <v>81</v>
      </c>
      <c r="AH2773" s="34">
        <f t="shared" si="340"/>
        <v>12229443.59</v>
      </c>
      <c r="AI2773" s="67" t="s">
        <v>82</v>
      </c>
      <c r="AJ2773" s="66"/>
      <c r="AK2773" s="66" t="s">
        <v>5658</v>
      </c>
      <c r="AL2773" s="67"/>
    </row>
    <row r="2774" spans="1:38" ht="11.25" customHeight="1">
      <c r="A2774" s="4">
        <v>6896</v>
      </c>
      <c r="B2774" s="67" t="s">
        <v>72</v>
      </c>
      <c r="C2774" s="67" t="s">
        <v>72</v>
      </c>
      <c r="D2774" s="67" t="s">
        <v>72</v>
      </c>
      <c r="E2774" s="68">
        <v>44511</v>
      </c>
      <c r="F2774" s="68">
        <v>44511</v>
      </c>
      <c r="G2774" s="68" t="s">
        <v>73</v>
      </c>
      <c r="H2774" s="67" t="s">
        <v>21</v>
      </c>
      <c r="I2774" s="67">
        <v>14</v>
      </c>
      <c r="J2774" s="67" t="s">
        <v>74</v>
      </c>
      <c r="K2774" s="67"/>
      <c r="L2774" s="66" t="s">
        <v>766</v>
      </c>
      <c r="M2774" s="66" t="s">
        <v>8739</v>
      </c>
      <c r="N2774" s="67" t="s">
        <v>8740</v>
      </c>
      <c r="O2774" s="67" t="s">
        <v>8741</v>
      </c>
      <c r="P2774" s="68">
        <v>43651</v>
      </c>
      <c r="Q2774" s="71">
        <v>14122160.99</v>
      </c>
      <c r="R2774" s="71"/>
      <c r="S2774" s="71">
        <v>14122160.99</v>
      </c>
      <c r="T2774" s="67" t="s">
        <v>79</v>
      </c>
      <c r="U2774" s="67">
        <v>2715</v>
      </c>
      <c r="V2774" s="68">
        <v>44519</v>
      </c>
      <c r="W2774" s="68">
        <v>44523</v>
      </c>
      <c r="X2774" s="71">
        <f t="shared" si="338"/>
        <v>14122160.99</v>
      </c>
      <c r="Y2774" s="71"/>
      <c r="Z2774" s="71">
        <f t="shared" si="339"/>
        <v>14122160.99</v>
      </c>
      <c r="AA2774" s="67" t="s">
        <v>80</v>
      </c>
      <c r="AB2774" s="67"/>
      <c r="AC2774" s="67"/>
      <c r="AD2774" s="67">
        <v>2578</v>
      </c>
      <c r="AE2774" s="67"/>
      <c r="AF2774" s="67"/>
      <c r="AG2774" s="67" t="s">
        <v>81</v>
      </c>
      <c r="AH2774" s="34">
        <f t="shared" si="340"/>
        <v>14122160.99</v>
      </c>
      <c r="AI2774" s="67" t="s">
        <v>82</v>
      </c>
      <c r="AJ2774" s="66"/>
      <c r="AK2774" s="66" t="s">
        <v>5658</v>
      </c>
      <c r="AL2774" s="67"/>
    </row>
    <row r="2775" spans="1:38" ht="11.25" customHeight="1">
      <c r="A2775" s="4">
        <v>6897</v>
      </c>
      <c r="B2775" s="67" t="s">
        <v>72</v>
      </c>
      <c r="C2775" s="67" t="s">
        <v>72</v>
      </c>
      <c r="D2775" s="67" t="s">
        <v>72</v>
      </c>
      <c r="E2775" s="68">
        <v>44511</v>
      </c>
      <c r="F2775" s="68">
        <v>44511</v>
      </c>
      <c r="G2775" s="68" t="s">
        <v>73</v>
      </c>
      <c r="H2775" s="67" t="s">
        <v>21</v>
      </c>
      <c r="I2775" s="67">
        <v>14</v>
      </c>
      <c r="J2775" s="67" t="s">
        <v>74</v>
      </c>
      <c r="K2775" s="67"/>
      <c r="L2775" s="66" t="s">
        <v>766</v>
      </c>
      <c r="M2775" s="66" t="s">
        <v>8742</v>
      </c>
      <c r="N2775" s="67" t="s">
        <v>8743</v>
      </c>
      <c r="O2775" s="67" t="s">
        <v>8744</v>
      </c>
      <c r="P2775" s="68">
        <v>43651</v>
      </c>
      <c r="Q2775" s="71">
        <v>4853376.2</v>
      </c>
      <c r="R2775" s="71"/>
      <c r="S2775" s="71">
        <v>4853376.2</v>
      </c>
      <c r="T2775" s="67" t="s">
        <v>79</v>
      </c>
      <c r="U2775" s="67">
        <v>2716</v>
      </c>
      <c r="V2775" s="68">
        <v>44519</v>
      </c>
      <c r="W2775" s="68">
        <v>44523</v>
      </c>
      <c r="X2775" s="71">
        <f t="shared" si="338"/>
        <v>4853376.2</v>
      </c>
      <c r="Y2775" s="71"/>
      <c r="Z2775" s="71">
        <f t="shared" si="339"/>
        <v>4853376.2</v>
      </c>
      <c r="AA2775" s="67" t="s">
        <v>80</v>
      </c>
      <c r="AB2775" s="67"/>
      <c r="AC2775" s="67"/>
      <c r="AD2775" s="67">
        <v>2579</v>
      </c>
      <c r="AE2775" s="67"/>
      <c r="AF2775" s="67"/>
      <c r="AG2775" s="67" t="s">
        <v>81</v>
      </c>
      <c r="AH2775" s="34">
        <f t="shared" si="340"/>
        <v>4853376.2</v>
      </c>
      <c r="AI2775" s="67" t="s">
        <v>82</v>
      </c>
      <c r="AJ2775" s="66"/>
      <c r="AK2775" s="66" t="s">
        <v>5658</v>
      </c>
      <c r="AL2775" s="67"/>
    </row>
    <row r="2776" spans="1:38" ht="11.25" customHeight="1">
      <c r="A2776" s="4">
        <v>6898</v>
      </c>
      <c r="B2776" s="67" t="s">
        <v>72</v>
      </c>
      <c r="C2776" s="67" t="s">
        <v>72</v>
      </c>
      <c r="D2776" s="67" t="s">
        <v>72</v>
      </c>
      <c r="E2776" s="68">
        <v>44511</v>
      </c>
      <c r="F2776" s="68">
        <v>44511</v>
      </c>
      <c r="G2776" s="68" t="s">
        <v>73</v>
      </c>
      <c r="H2776" s="67" t="s">
        <v>21</v>
      </c>
      <c r="I2776" s="67">
        <v>14</v>
      </c>
      <c r="J2776" s="67" t="s">
        <v>74</v>
      </c>
      <c r="K2776" s="67"/>
      <c r="L2776" s="66" t="s">
        <v>766</v>
      </c>
      <c r="M2776" s="66" t="s">
        <v>8073</v>
      </c>
      <c r="N2776" s="67" t="s">
        <v>8745</v>
      </c>
      <c r="O2776" s="67" t="s">
        <v>8746</v>
      </c>
      <c r="P2776" s="68">
        <v>43651</v>
      </c>
      <c r="Q2776" s="71">
        <v>19250000</v>
      </c>
      <c r="R2776" s="71"/>
      <c r="S2776" s="71">
        <v>19250000</v>
      </c>
      <c r="T2776" s="67" t="s">
        <v>79</v>
      </c>
      <c r="U2776" s="67">
        <v>2717</v>
      </c>
      <c r="V2776" s="68">
        <v>44519</v>
      </c>
      <c r="W2776" s="68">
        <v>44523</v>
      </c>
      <c r="X2776" s="71">
        <f t="shared" si="338"/>
        <v>19250000</v>
      </c>
      <c r="Y2776" s="71"/>
      <c r="Z2776" s="71">
        <f t="shared" si="339"/>
        <v>19250000</v>
      </c>
      <c r="AA2776" s="67" t="s">
        <v>80</v>
      </c>
      <c r="AB2776" s="67"/>
      <c r="AC2776" s="67"/>
      <c r="AD2776" s="67">
        <v>2580</v>
      </c>
      <c r="AE2776" s="67"/>
      <c r="AF2776" s="67"/>
      <c r="AG2776" s="67" t="s">
        <v>81</v>
      </c>
      <c r="AH2776" s="34">
        <f t="shared" si="340"/>
        <v>19250000</v>
      </c>
      <c r="AI2776" s="67" t="s">
        <v>82</v>
      </c>
      <c r="AJ2776" s="66"/>
      <c r="AK2776" s="66" t="s">
        <v>5658</v>
      </c>
      <c r="AL2776" s="67"/>
    </row>
    <row r="2777" spans="1:38" ht="11.25" customHeight="1">
      <c r="A2777" s="4">
        <v>6899</v>
      </c>
      <c r="B2777" s="67" t="s">
        <v>72</v>
      </c>
      <c r="C2777" s="67" t="s">
        <v>72</v>
      </c>
      <c r="D2777" s="67" t="s">
        <v>72</v>
      </c>
      <c r="E2777" s="68">
        <v>44511</v>
      </c>
      <c r="F2777" s="68">
        <v>44511</v>
      </c>
      <c r="G2777" s="68" t="s">
        <v>73</v>
      </c>
      <c r="H2777" s="67" t="s">
        <v>21</v>
      </c>
      <c r="I2777" s="67">
        <v>14</v>
      </c>
      <c r="J2777" s="67" t="s">
        <v>74</v>
      </c>
      <c r="K2777" s="67"/>
      <c r="L2777" s="66" t="s">
        <v>766</v>
      </c>
      <c r="M2777" s="66" t="s">
        <v>8747</v>
      </c>
      <c r="N2777" s="67" t="s">
        <v>8748</v>
      </c>
      <c r="O2777" s="67" t="s">
        <v>8749</v>
      </c>
      <c r="P2777" s="68">
        <v>43651</v>
      </c>
      <c r="Q2777" s="71">
        <v>1153999.18</v>
      </c>
      <c r="R2777" s="71"/>
      <c r="S2777" s="71">
        <v>1153999.18</v>
      </c>
      <c r="T2777" s="67" t="s">
        <v>79</v>
      </c>
      <c r="U2777" s="67">
        <v>2718</v>
      </c>
      <c r="V2777" s="68">
        <v>44519</v>
      </c>
      <c r="W2777" s="68">
        <v>44523</v>
      </c>
      <c r="X2777" s="71">
        <f t="shared" si="338"/>
        <v>1153999.18</v>
      </c>
      <c r="Y2777" s="71"/>
      <c r="Z2777" s="71">
        <f t="shared" si="339"/>
        <v>1153999.18</v>
      </c>
      <c r="AA2777" s="67" t="s">
        <v>80</v>
      </c>
      <c r="AB2777" s="67"/>
      <c r="AC2777" s="67"/>
      <c r="AD2777" s="67">
        <v>2581</v>
      </c>
      <c r="AE2777" s="67"/>
      <c r="AF2777" s="67"/>
      <c r="AG2777" s="67" t="s">
        <v>81</v>
      </c>
      <c r="AH2777" s="34">
        <f t="shared" si="340"/>
        <v>1153999.18</v>
      </c>
      <c r="AI2777" s="67" t="s">
        <v>82</v>
      </c>
      <c r="AJ2777" s="66"/>
      <c r="AK2777" s="66" t="s">
        <v>5658</v>
      </c>
      <c r="AL2777" s="67"/>
    </row>
    <row r="2778" spans="1:38" ht="11.25" customHeight="1">
      <c r="A2778" s="4">
        <v>6900</v>
      </c>
      <c r="B2778" s="67" t="s">
        <v>72</v>
      </c>
      <c r="C2778" s="67" t="s">
        <v>72</v>
      </c>
      <c r="D2778" s="67" t="s">
        <v>72</v>
      </c>
      <c r="E2778" s="68">
        <v>44511</v>
      </c>
      <c r="F2778" s="68">
        <v>44511</v>
      </c>
      <c r="G2778" s="68" t="s">
        <v>73</v>
      </c>
      <c r="H2778" s="67" t="s">
        <v>21</v>
      </c>
      <c r="I2778" s="67">
        <v>14</v>
      </c>
      <c r="J2778" s="67" t="s">
        <v>74</v>
      </c>
      <c r="K2778" s="67"/>
      <c r="L2778" s="66" t="s">
        <v>766</v>
      </c>
      <c r="M2778" s="66" t="s">
        <v>8750</v>
      </c>
      <c r="N2778" s="67" t="s">
        <v>8751</v>
      </c>
      <c r="O2778" s="67" t="s">
        <v>8752</v>
      </c>
      <c r="P2778" s="68">
        <v>43651</v>
      </c>
      <c r="Q2778" s="71">
        <v>9693772.6400000006</v>
      </c>
      <c r="R2778" s="71"/>
      <c r="S2778" s="71">
        <v>9693772.6400000006</v>
      </c>
      <c r="T2778" s="67" t="s">
        <v>79</v>
      </c>
      <c r="U2778" s="67">
        <v>2710</v>
      </c>
      <c r="V2778" s="68">
        <v>44519</v>
      </c>
      <c r="W2778" s="68">
        <v>44523</v>
      </c>
      <c r="X2778" s="71">
        <f t="shared" si="338"/>
        <v>9693772.6400000006</v>
      </c>
      <c r="Y2778" s="71"/>
      <c r="Z2778" s="71">
        <f t="shared" si="339"/>
        <v>9693772.6400000006</v>
      </c>
      <c r="AA2778" s="67" t="s">
        <v>80</v>
      </c>
      <c r="AB2778" s="67"/>
      <c r="AC2778" s="67"/>
      <c r="AD2778" s="67">
        <v>2582</v>
      </c>
      <c r="AE2778" s="67"/>
      <c r="AF2778" s="67"/>
      <c r="AG2778" s="67" t="s">
        <v>81</v>
      </c>
      <c r="AH2778" s="34">
        <f t="shared" si="340"/>
        <v>9693772.6400000006</v>
      </c>
      <c r="AI2778" s="67" t="s">
        <v>82</v>
      </c>
      <c r="AJ2778" s="66"/>
      <c r="AK2778" s="66" t="s">
        <v>5658</v>
      </c>
      <c r="AL2778" s="67"/>
    </row>
    <row r="2779" spans="1:38" ht="11.25" customHeight="1">
      <c r="A2779" s="4">
        <v>6901</v>
      </c>
      <c r="B2779" s="67" t="s">
        <v>72</v>
      </c>
      <c r="C2779" s="67" t="s">
        <v>72</v>
      </c>
      <c r="D2779" s="67" t="s">
        <v>72</v>
      </c>
      <c r="E2779" s="68">
        <v>44511</v>
      </c>
      <c r="F2779" s="68">
        <v>44511</v>
      </c>
      <c r="G2779" s="68" t="s">
        <v>73</v>
      </c>
      <c r="H2779" s="67" t="s">
        <v>21</v>
      </c>
      <c r="I2779" s="67">
        <v>14</v>
      </c>
      <c r="J2779" s="67" t="s">
        <v>74</v>
      </c>
      <c r="K2779" s="67"/>
      <c r="L2779" s="66" t="s">
        <v>766</v>
      </c>
      <c r="M2779" s="66" t="s">
        <v>8753</v>
      </c>
      <c r="N2779" s="67" t="s">
        <v>8754</v>
      </c>
      <c r="O2779" s="67" t="s">
        <v>8755</v>
      </c>
      <c r="P2779" s="68">
        <v>43651</v>
      </c>
      <c r="Q2779" s="71">
        <v>8987500</v>
      </c>
      <c r="R2779" s="71"/>
      <c r="S2779" s="71">
        <v>8987500</v>
      </c>
      <c r="T2779" s="67" t="s">
        <v>79</v>
      </c>
      <c r="U2779" s="67">
        <v>2708</v>
      </c>
      <c r="V2779" s="68">
        <v>44519</v>
      </c>
      <c r="W2779" s="68">
        <v>44523</v>
      </c>
      <c r="X2779" s="71">
        <f t="shared" si="338"/>
        <v>8987500</v>
      </c>
      <c r="Y2779" s="71"/>
      <c r="Z2779" s="71">
        <f t="shared" si="339"/>
        <v>8987500</v>
      </c>
      <c r="AA2779" s="67" t="s">
        <v>80</v>
      </c>
      <c r="AB2779" s="67"/>
      <c r="AC2779" s="67"/>
      <c r="AD2779" s="67">
        <v>2583</v>
      </c>
      <c r="AE2779" s="67"/>
      <c r="AF2779" s="67"/>
      <c r="AG2779" s="67" t="s">
        <v>81</v>
      </c>
      <c r="AH2779" s="34">
        <f t="shared" si="340"/>
        <v>8987500</v>
      </c>
      <c r="AI2779" s="67" t="s">
        <v>82</v>
      </c>
      <c r="AJ2779" s="66"/>
      <c r="AK2779" s="66" t="s">
        <v>5658</v>
      </c>
      <c r="AL2779" s="67"/>
    </row>
    <row r="2780" spans="1:38" ht="11.25" customHeight="1">
      <c r="A2780" s="4">
        <v>6902</v>
      </c>
      <c r="B2780" s="67" t="s">
        <v>72</v>
      </c>
      <c r="C2780" s="67" t="s">
        <v>72</v>
      </c>
      <c r="D2780" s="67" t="s">
        <v>72</v>
      </c>
      <c r="E2780" s="68">
        <v>44511</v>
      </c>
      <c r="F2780" s="68">
        <v>44511</v>
      </c>
      <c r="G2780" s="68" t="s">
        <v>73</v>
      </c>
      <c r="H2780" s="67" t="s">
        <v>21</v>
      </c>
      <c r="I2780" s="67">
        <v>14</v>
      </c>
      <c r="J2780" s="67" t="s">
        <v>74</v>
      </c>
      <c r="K2780" s="67"/>
      <c r="L2780" s="66" t="s">
        <v>766</v>
      </c>
      <c r="M2780" s="66" t="s">
        <v>8756</v>
      </c>
      <c r="N2780" s="67" t="s">
        <v>8757</v>
      </c>
      <c r="O2780" s="67" t="s">
        <v>8758</v>
      </c>
      <c r="P2780" s="68">
        <v>43651</v>
      </c>
      <c r="Q2780" s="71">
        <v>6767325.4400000004</v>
      </c>
      <c r="R2780" s="71"/>
      <c r="S2780" s="71">
        <v>6767325.4400000004</v>
      </c>
      <c r="T2780" s="67" t="s">
        <v>79</v>
      </c>
      <c r="U2780" s="67">
        <v>2709</v>
      </c>
      <c r="V2780" s="68">
        <v>44519</v>
      </c>
      <c r="W2780" s="68">
        <v>44523</v>
      </c>
      <c r="X2780" s="71">
        <f t="shared" si="338"/>
        <v>6767325.4400000004</v>
      </c>
      <c r="Y2780" s="71"/>
      <c r="Z2780" s="71">
        <f t="shared" si="339"/>
        <v>6767325.4400000004</v>
      </c>
      <c r="AA2780" s="67" t="s">
        <v>80</v>
      </c>
      <c r="AB2780" s="67"/>
      <c r="AC2780" s="67"/>
      <c r="AD2780" s="67">
        <v>2584</v>
      </c>
      <c r="AE2780" s="67"/>
      <c r="AF2780" s="67"/>
      <c r="AG2780" s="67" t="s">
        <v>81</v>
      </c>
      <c r="AH2780" s="34">
        <f t="shared" si="340"/>
        <v>6767325.4400000004</v>
      </c>
      <c r="AI2780" s="67" t="s">
        <v>82</v>
      </c>
      <c r="AJ2780" s="66"/>
      <c r="AK2780" s="66" t="s">
        <v>5658</v>
      </c>
      <c r="AL2780" s="67"/>
    </row>
    <row r="2781" spans="1:38" ht="11.25" customHeight="1">
      <c r="A2781" s="4">
        <v>6903</v>
      </c>
      <c r="B2781" s="67" t="s">
        <v>72</v>
      </c>
      <c r="C2781" s="67" t="s">
        <v>72</v>
      </c>
      <c r="D2781" s="67" t="s">
        <v>72</v>
      </c>
      <c r="E2781" s="68">
        <v>44511</v>
      </c>
      <c r="F2781" s="68">
        <v>44511</v>
      </c>
      <c r="G2781" s="68" t="s">
        <v>73</v>
      </c>
      <c r="H2781" s="67" t="s">
        <v>21</v>
      </c>
      <c r="I2781" s="67">
        <v>14</v>
      </c>
      <c r="J2781" s="67" t="s">
        <v>74</v>
      </c>
      <c r="K2781" s="67"/>
      <c r="L2781" s="66" t="s">
        <v>766</v>
      </c>
      <c r="M2781" s="66" t="s">
        <v>8759</v>
      </c>
      <c r="N2781" s="67" t="s">
        <v>8760</v>
      </c>
      <c r="O2781" s="67" t="s">
        <v>8761</v>
      </c>
      <c r="P2781" s="68">
        <v>43651</v>
      </c>
      <c r="Q2781" s="71">
        <v>6412314.5099999998</v>
      </c>
      <c r="R2781" s="71"/>
      <c r="S2781" s="71">
        <v>6412314.5099999998</v>
      </c>
      <c r="T2781" s="67" t="s">
        <v>79</v>
      </c>
      <c r="U2781" s="67">
        <v>2695</v>
      </c>
      <c r="V2781" s="68">
        <v>44519</v>
      </c>
      <c r="W2781" s="68">
        <v>44523</v>
      </c>
      <c r="X2781" s="71">
        <f t="shared" si="338"/>
        <v>6412314.5099999998</v>
      </c>
      <c r="Y2781" s="71"/>
      <c r="Z2781" s="71">
        <f t="shared" si="339"/>
        <v>6412314.5099999998</v>
      </c>
      <c r="AA2781" s="67" t="s">
        <v>80</v>
      </c>
      <c r="AB2781" s="67"/>
      <c r="AC2781" s="67"/>
      <c r="AD2781" s="67">
        <v>2585</v>
      </c>
      <c r="AE2781" s="67"/>
      <c r="AF2781" s="67"/>
      <c r="AG2781" s="67" t="s">
        <v>81</v>
      </c>
      <c r="AH2781" s="34">
        <f t="shared" si="340"/>
        <v>6412314.5099999998</v>
      </c>
      <c r="AI2781" s="67" t="s">
        <v>82</v>
      </c>
      <c r="AJ2781" s="66"/>
      <c r="AK2781" s="66" t="s">
        <v>5658</v>
      </c>
      <c r="AL2781" s="67"/>
    </row>
    <row r="2782" spans="1:38" ht="11.25" customHeight="1">
      <c r="A2782" s="4">
        <v>6904</v>
      </c>
      <c r="B2782" s="67" t="s">
        <v>72</v>
      </c>
      <c r="C2782" s="67" t="s">
        <v>72</v>
      </c>
      <c r="D2782" s="67" t="s">
        <v>72</v>
      </c>
      <c r="E2782" s="68">
        <v>44511</v>
      </c>
      <c r="F2782" s="68">
        <v>44511</v>
      </c>
      <c r="G2782" s="68" t="s">
        <v>73</v>
      </c>
      <c r="H2782" s="67" t="s">
        <v>21</v>
      </c>
      <c r="I2782" s="67">
        <v>14</v>
      </c>
      <c r="J2782" s="67" t="s">
        <v>74</v>
      </c>
      <c r="K2782" s="67"/>
      <c r="L2782" s="66" t="s">
        <v>766</v>
      </c>
      <c r="M2782" s="66" t="s">
        <v>8762</v>
      </c>
      <c r="N2782" s="67" t="s">
        <v>8763</v>
      </c>
      <c r="O2782" s="67" t="s">
        <v>8764</v>
      </c>
      <c r="P2782" s="68">
        <v>43651</v>
      </c>
      <c r="Q2782" s="71">
        <v>4763694.03</v>
      </c>
      <c r="R2782" s="71"/>
      <c r="S2782" s="71">
        <v>4763694.03</v>
      </c>
      <c r="T2782" s="67" t="s">
        <v>79</v>
      </c>
      <c r="U2782" s="67">
        <v>2694</v>
      </c>
      <c r="V2782" s="68">
        <v>44519</v>
      </c>
      <c r="W2782" s="68">
        <v>44523</v>
      </c>
      <c r="X2782" s="71">
        <f t="shared" si="338"/>
        <v>4763694.03</v>
      </c>
      <c r="Y2782" s="71"/>
      <c r="Z2782" s="71">
        <f t="shared" si="339"/>
        <v>4763694.03</v>
      </c>
      <c r="AA2782" s="67" t="s">
        <v>80</v>
      </c>
      <c r="AB2782" s="67"/>
      <c r="AC2782" s="67"/>
      <c r="AD2782" s="67">
        <v>2586</v>
      </c>
      <c r="AE2782" s="67"/>
      <c r="AF2782" s="67"/>
      <c r="AG2782" s="67" t="s">
        <v>81</v>
      </c>
      <c r="AH2782" s="34">
        <f t="shared" si="340"/>
        <v>4763694.03</v>
      </c>
      <c r="AI2782" s="67" t="s">
        <v>82</v>
      </c>
      <c r="AJ2782" s="66"/>
      <c r="AK2782" s="66" t="s">
        <v>5658</v>
      </c>
      <c r="AL2782" s="67"/>
    </row>
    <row r="2783" spans="1:38" ht="11.25" customHeight="1">
      <c r="A2783" s="4">
        <v>6905</v>
      </c>
      <c r="B2783" s="67" t="s">
        <v>72</v>
      </c>
      <c r="C2783" s="67" t="s">
        <v>72</v>
      </c>
      <c r="D2783" s="67" t="s">
        <v>72</v>
      </c>
      <c r="E2783" s="68">
        <v>44511</v>
      </c>
      <c r="F2783" s="68">
        <v>44511</v>
      </c>
      <c r="G2783" s="68" t="s">
        <v>73</v>
      </c>
      <c r="H2783" s="67" t="s">
        <v>21</v>
      </c>
      <c r="I2783" s="67">
        <v>14</v>
      </c>
      <c r="J2783" s="67" t="s">
        <v>74</v>
      </c>
      <c r="K2783" s="67"/>
      <c r="L2783" s="66" t="s">
        <v>766</v>
      </c>
      <c r="M2783" s="66" t="s">
        <v>8765</v>
      </c>
      <c r="N2783" s="67" t="s">
        <v>8766</v>
      </c>
      <c r="O2783" s="67" t="s">
        <v>8767</v>
      </c>
      <c r="P2783" s="68">
        <v>43651</v>
      </c>
      <c r="Q2783" s="71">
        <v>21354602.399999999</v>
      </c>
      <c r="R2783" s="71"/>
      <c r="S2783" s="71">
        <v>21354602.399999999</v>
      </c>
      <c r="T2783" s="67" t="s">
        <v>79</v>
      </c>
      <c r="U2783" s="67">
        <v>2698</v>
      </c>
      <c r="V2783" s="68">
        <v>44519</v>
      </c>
      <c r="W2783" s="68">
        <v>44523</v>
      </c>
      <c r="X2783" s="71">
        <f t="shared" si="338"/>
        <v>21354602.399999999</v>
      </c>
      <c r="Y2783" s="71"/>
      <c r="Z2783" s="71">
        <f t="shared" si="339"/>
        <v>21354602.399999999</v>
      </c>
      <c r="AA2783" s="67" t="s">
        <v>80</v>
      </c>
      <c r="AB2783" s="67"/>
      <c r="AC2783" s="67"/>
      <c r="AD2783" s="67">
        <v>2587</v>
      </c>
      <c r="AE2783" s="67"/>
      <c r="AF2783" s="67"/>
      <c r="AG2783" s="67" t="s">
        <v>81</v>
      </c>
      <c r="AH2783" s="34">
        <f t="shared" si="340"/>
        <v>21354602.399999999</v>
      </c>
      <c r="AI2783" s="67" t="s">
        <v>82</v>
      </c>
      <c r="AJ2783" s="66"/>
      <c r="AK2783" s="66" t="s">
        <v>5658</v>
      </c>
      <c r="AL2783" s="67"/>
    </row>
    <row r="2784" spans="1:38" ht="11.25" customHeight="1">
      <c r="A2784" s="4">
        <v>6906</v>
      </c>
      <c r="B2784" s="67" t="s">
        <v>72</v>
      </c>
      <c r="C2784" s="67" t="s">
        <v>72</v>
      </c>
      <c r="D2784" s="67" t="s">
        <v>72</v>
      </c>
      <c r="E2784" s="68">
        <v>44511</v>
      </c>
      <c r="F2784" s="68">
        <v>44511</v>
      </c>
      <c r="G2784" s="68" t="s">
        <v>73</v>
      </c>
      <c r="H2784" s="67" t="s">
        <v>21</v>
      </c>
      <c r="I2784" s="67">
        <v>14</v>
      </c>
      <c r="J2784" s="67" t="s">
        <v>74</v>
      </c>
      <c r="K2784" s="67"/>
      <c r="L2784" s="66" t="s">
        <v>766</v>
      </c>
      <c r="M2784" s="66" t="s">
        <v>8768</v>
      </c>
      <c r="N2784" s="67" t="s">
        <v>8769</v>
      </c>
      <c r="O2784" s="67" t="s">
        <v>8770</v>
      </c>
      <c r="P2784" s="68">
        <v>43651</v>
      </c>
      <c r="Q2784" s="71">
        <v>13162500</v>
      </c>
      <c r="R2784" s="71"/>
      <c r="S2784" s="71">
        <v>13162500</v>
      </c>
      <c r="T2784" s="67" t="s">
        <v>79</v>
      </c>
      <c r="U2784" s="67">
        <v>2703</v>
      </c>
      <c r="V2784" s="68">
        <v>44519</v>
      </c>
      <c r="W2784" s="68">
        <v>44523</v>
      </c>
      <c r="X2784" s="71">
        <f t="shared" si="338"/>
        <v>13162500</v>
      </c>
      <c r="Y2784" s="71"/>
      <c r="Z2784" s="71">
        <f t="shared" si="339"/>
        <v>13162500</v>
      </c>
      <c r="AA2784" s="67" t="s">
        <v>80</v>
      </c>
      <c r="AB2784" s="67"/>
      <c r="AC2784" s="67"/>
      <c r="AD2784" s="67">
        <v>2588</v>
      </c>
      <c r="AE2784" s="67"/>
      <c r="AF2784" s="67"/>
      <c r="AG2784" s="67" t="s">
        <v>81</v>
      </c>
      <c r="AH2784" s="34">
        <f t="shared" si="340"/>
        <v>13162500</v>
      </c>
      <c r="AI2784" s="67" t="s">
        <v>82</v>
      </c>
      <c r="AJ2784" s="66"/>
      <c r="AK2784" s="66" t="s">
        <v>5658</v>
      </c>
      <c r="AL2784" s="67"/>
    </row>
    <row r="2785" spans="1:38" ht="11.25" customHeight="1">
      <c r="A2785" s="4">
        <v>6907</v>
      </c>
      <c r="B2785" s="67" t="s">
        <v>72</v>
      </c>
      <c r="C2785" s="67" t="s">
        <v>72</v>
      </c>
      <c r="D2785" s="67" t="s">
        <v>72</v>
      </c>
      <c r="E2785" s="68">
        <v>44511</v>
      </c>
      <c r="F2785" s="68">
        <v>44511</v>
      </c>
      <c r="G2785" s="68" t="s">
        <v>73</v>
      </c>
      <c r="H2785" s="67" t="s">
        <v>21</v>
      </c>
      <c r="I2785" s="67">
        <v>14</v>
      </c>
      <c r="J2785" s="67" t="s">
        <v>74</v>
      </c>
      <c r="K2785" s="67"/>
      <c r="L2785" s="66" t="s">
        <v>766</v>
      </c>
      <c r="M2785" s="66" t="s">
        <v>8771</v>
      </c>
      <c r="N2785" s="67" t="s">
        <v>8772</v>
      </c>
      <c r="O2785" s="67" t="s">
        <v>8773</v>
      </c>
      <c r="P2785" s="68">
        <v>43651</v>
      </c>
      <c r="Q2785" s="71">
        <v>13687500</v>
      </c>
      <c r="R2785" s="71"/>
      <c r="S2785" s="71">
        <v>13687500</v>
      </c>
      <c r="T2785" s="67" t="s">
        <v>79</v>
      </c>
      <c r="U2785" s="67">
        <v>2704</v>
      </c>
      <c r="V2785" s="68">
        <v>44519</v>
      </c>
      <c r="W2785" s="68">
        <v>44523</v>
      </c>
      <c r="X2785" s="71">
        <f t="shared" si="338"/>
        <v>13687500</v>
      </c>
      <c r="Y2785" s="71"/>
      <c r="Z2785" s="71">
        <f t="shared" si="339"/>
        <v>13687500</v>
      </c>
      <c r="AA2785" s="67" t="s">
        <v>80</v>
      </c>
      <c r="AB2785" s="67"/>
      <c r="AC2785" s="67"/>
      <c r="AD2785" s="67">
        <v>2589</v>
      </c>
      <c r="AE2785" s="67"/>
      <c r="AF2785" s="67"/>
      <c r="AG2785" s="67" t="s">
        <v>81</v>
      </c>
      <c r="AH2785" s="34">
        <f t="shared" si="340"/>
        <v>13687500</v>
      </c>
      <c r="AI2785" s="67" t="s">
        <v>82</v>
      </c>
      <c r="AJ2785" s="66"/>
      <c r="AK2785" s="66" t="s">
        <v>5658</v>
      </c>
      <c r="AL2785" s="67"/>
    </row>
    <row r="2786" spans="1:38" ht="11.25" customHeight="1">
      <c r="A2786" s="4">
        <v>6908</v>
      </c>
      <c r="B2786" s="67" t="s">
        <v>72</v>
      </c>
      <c r="C2786" s="67" t="s">
        <v>72</v>
      </c>
      <c r="D2786" s="67" t="s">
        <v>72</v>
      </c>
      <c r="E2786" s="68">
        <v>44511</v>
      </c>
      <c r="F2786" s="68">
        <v>44511</v>
      </c>
      <c r="G2786" s="68" t="s">
        <v>73</v>
      </c>
      <c r="H2786" s="67" t="s">
        <v>21</v>
      </c>
      <c r="I2786" s="67">
        <v>14</v>
      </c>
      <c r="J2786" s="67" t="s">
        <v>74</v>
      </c>
      <c r="K2786" s="67"/>
      <c r="L2786" s="66" t="s">
        <v>766</v>
      </c>
      <c r="M2786" s="66" t="s">
        <v>8774</v>
      </c>
      <c r="N2786" s="67" t="s">
        <v>8775</v>
      </c>
      <c r="O2786" s="67" t="s">
        <v>8776</v>
      </c>
      <c r="P2786" s="68">
        <v>43651</v>
      </c>
      <c r="Q2786" s="71">
        <v>6271385.0899999999</v>
      </c>
      <c r="R2786" s="71"/>
      <c r="S2786" s="71">
        <v>6271385.0899999999</v>
      </c>
      <c r="T2786" s="67" t="s">
        <v>79</v>
      </c>
      <c r="U2786" s="67">
        <v>2706</v>
      </c>
      <c r="V2786" s="68">
        <v>44519</v>
      </c>
      <c r="W2786" s="68">
        <v>44523</v>
      </c>
      <c r="X2786" s="71">
        <f t="shared" si="338"/>
        <v>6271385.0899999999</v>
      </c>
      <c r="Y2786" s="71"/>
      <c r="Z2786" s="71">
        <f t="shared" si="339"/>
        <v>6271385.0899999999</v>
      </c>
      <c r="AA2786" s="67" t="s">
        <v>80</v>
      </c>
      <c r="AB2786" s="67"/>
      <c r="AC2786" s="67"/>
      <c r="AD2786" s="67">
        <v>2590</v>
      </c>
      <c r="AE2786" s="67"/>
      <c r="AF2786" s="67"/>
      <c r="AG2786" s="67" t="s">
        <v>81</v>
      </c>
      <c r="AH2786" s="34">
        <f t="shared" si="340"/>
        <v>6271385.0899999999</v>
      </c>
      <c r="AI2786" s="67" t="s">
        <v>82</v>
      </c>
      <c r="AJ2786" s="66"/>
      <c r="AK2786" s="66" t="s">
        <v>5658</v>
      </c>
      <c r="AL2786" s="67"/>
    </row>
    <row r="2787" spans="1:38" ht="11.25" customHeight="1">
      <c r="A2787" s="4">
        <v>6909</v>
      </c>
      <c r="B2787" s="67" t="s">
        <v>72</v>
      </c>
      <c r="C2787" s="67" t="s">
        <v>72</v>
      </c>
      <c r="D2787" s="67" t="s">
        <v>72</v>
      </c>
      <c r="E2787" s="68">
        <v>44511</v>
      </c>
      <c r="F2787" s="68">
        <v>44511</v>
      </c>
      <c r="G2787" s="68" t="s">
        <v>73</v>
      </c>
      <c r="H2787" s="67" t="s">
        <v>21</v>
      </c>
      <c r="I2787" s="67">
        <v>14</v>
      </c>
      <c r="J2787" s="67" t="s">
        <v>74</v>
      </c>
      <c r="K2787" s="67"/>
      <c r="L2787" s="66" t="s">
        <v>766</v>
      </c>
      <c r="M2787" s="66" t="s">
        <v>8777</v>
      </c>
      <c r="N2787" s="67" t="s">
        <v>8778</v>
      </c>
      <c r="O2787" s="67" t="s">
        <v>8779</v>
      </c>
      <c r="P2787" s="68">
        <v>43651</v>
      </c>
      <c r="Q2787" s="71">
        <v>17625000</v>
      </c>
      <c r="R2787" s="71"/>
      <c r="S2787" s="71">
        <v>17625000</v>
      </c>
      <c r="T2787" s="67" t="s">
        <v>79</v>
      </c>
      <c r="U2787" s="67">
        <v>2707</v>
      </c>
      <c r="V2787" s="68">
        <v>44519</v>
      </c>
      <c r="W2787" s="68">
        <v>44523</v>
      </c>
      <c r="X2787" s="71">
        <f t="shared" si="338"/>
        <v>17625000</v>
      </c>
      <c r="Y2787" s="71"/>
      <c r="Z2787" s="71">
        <f t="shared" si="339"/>
        <v>17625000</v>
      </c>
      <c r="AA2787" s="67" t="s">
        <v>80</v>
      </c>
      <c r="AB2787" s="67"/>
      <c r="AC2787" s="67"/>
      <c r="AD2787" s="67">
        <v>2591</v>
      </c>
      <c r="AE2787" s="67"/>
      <c r="AF2787" s="67"/>
      <c r="AG2787" s="67" t="s">
        <v>81</v>
      </c>
      <c r="AH2787" s="34">
        <f t="shared" si="340"/>
        <v>17625000</v>
      </c>
      <c r="AI2787" s="67" t="s">
        <v>82</v>
      </c>
      <c r="AJ2787" s="66"/>
      <c r="AK2787" s="66" t="s">
        <v>5658</v>
      </c>
      <c r="AL2787" s="67"/>
    </row>
    <row r="2788" spans="1:38" ht="11.25" customHeight="1">
      <c r="A2788" s="4">
        <v>6910</v>
      </c>
      <c r="B2788" s="67" t="s">
        <v>72</v>
      </c>
      <c r="C2788" s="67" t="s">
        <v>72</v>
      </c>
      <c r="D2788" s="67" t="s">
        <v>72</v>
      </c>
      <c r="E2788" s="68">
        <v>44511</v>
      </c>
      <c r="F2788" s="68">
        <v>44511</v>
      </c>
      <c r="G2788" s="68" t="s">
        <v>73</v>
      </c>
      <c r="H2788" s="67" t="s">
        <v>21</v>
      </c>
      <c r="I2788" s="67">
        <v>14</v>
      </c>
      <c r="J2788" s="67" t="s">
        <v>74</v>
      </c>
      <c r="K2788" s="67"/>
      <c r="L2788" s="66" t="s">
        <v>766</v>
      </c>
      <c r="M2788" s="66" t="s">
        <v>8780</v>
      </c>
      <c r="N2788" s="67" t="s">
        <v>8781</v>
      </c>
      <c r="O2788" s="67" t="s">
        <v>8782</v>
      </c>
      <c r="P2788" s="68">
        <v>43529</v>
      </c>
      <c r="Q2788" s="71">
        <v>12944193.699999999</v>
      </c>
      <c r="R2788" s="71"/>
      <c r="S2788" s="71">
        <v>12944193.699999999</v>
      </c>
      <c r="T2788" s="67" t="s">
        <v>79</v>
      </c>
      <c r="U2788" s="67">
        <v>2689</v>
      </c>
      <c r="V2788" s="68">
        <v>44519</v>
      </c>
      <c r="W2788" s="68">
        <v>44523</v>
      </c>
      <c r="X2788" s="71">
        <f t="shared" si="338"/>
        <v>12944193.699999999</v>
      </c>
      <c r="Y2788" s="71"/>
      <c r="Z2788" s="71">
        <f t="shared" si="339"/>
        <v>12944193.699999999</v>
      </c>
      <c r="AA2788" s="67" t="s">
        <v>80</v>
      </c>
      <c r="AB2788" s="67"/>
      <c r="AC2788" s="67"/>
      <c r="AD2788" s="67"/>
      <c r="AE2788" s="67"/>
      <c r="AF2788" s="67"/>
      <c r="AG2788" s="67" t="s">
        <v>81</v>
      </c>
      <c r="AH2788" s="34">
        <f t="shared" si="340"/>
        <v>12944193.699999999</v>
      </c>
      <c r="AI2788" s="67" t="s">
        <v>82</v>
      </c>
      <c r="AJ2788" s="66"/>
      <c r="AK2788" s="66" t="s">
        <v>5658</v>
      </c>
      <c r="AL2788" s="67"/>
    </row>
    <row r="2789" spans="1:38" ht="11.25" customHeight="1">
      <c r="A2789" s="4">
        <v>6911</v>
      </c>
      <c r="B2789" s="67" t="s">
        <v>72</v>
      </c>
      <c r="C2789" s="67" t="s">
        <v>72</v>
      </c>
      <c r="D2789" s="67" t="s">
        <v>72</v>
      </c>
      <c r="E2789" s="68">
        <v>44511</v>
      </c>
      <c r="F2789" s="68">
        <v>44511</v>
      </c>
      <c r="G2789" s="68" t="s">
        <v>73</v>
      </c>
      <c r="H2789" s="67" t="s">
        <v>21</v>
      </c>
      <c r="I2789" s="67">
        <v>14</v>
      </c>
      <c r="J2789" s="67" t="s">
        <v>74</v>
      </c>
      <c r="K2789" s="67"/>
      <c r="L2789" s="66" t="s">
        <v>766</v>
      </c>
      <c r="M2789" s="66" t="s">
        <v>8783</v>
      </c>
      <c r="N2789" s="67" t="s">
        <v>8784</v>
      </c>
      <c r="O2789" s="67" t="s">
        <v>8785</v>
      </c>
      <c r="P2789" s="68">
        <v>43529</v>
      </c>
      <c r="Q2789" s="71">
        <v>8240466.0099999998</v>
      </c>
      <c r="R2789" s="71"/>
      <c r="S2789" s="71">
        <v>8240466.0099999998</v>
      </c>
      <c r="T2789" s="67" t="s">
        <v>79</v>
      </c>
      <c r="U2789" s="67">
        <v>3079</v>
      </c>
      <c r="V2789" s="68">
        <v>44530</v>
      </c>
      <c r="W2789" s="68">
        <v>44551</v>
      </c>
      <c r="X2789" s="71">
        <f t="shared" si="338"/>
        <v>8240466.0099999998</v>
      </c>
      <c r="Y2789" s="71"/>
      <c r="Z2789" s="71">
        <f t="shared" si="339"/>
        <v>8240466.0099999998</v>
      </c>
      <c r="AA2789" s="67" t="s">
        <v>80</v>
      </c>
      <c r="AB2789" s="67"/>
      <c r="AC2789" s="67"/>
      <c r="AD2789" s="67">
        <v>2161</v>
      </c>
      <c r="AE2789" s="67"/>
      <c r="AF2789" s="67"/>
      <c r="AG2789" s="67" t="s">
        <v>81</v>
      </c>
      <c r="AH2789" s="34">
        <f t="shared" si="340"/>
        <v>8240466.0099999998</v>
      </c>
      <c r="AI2789" s="67" t="s">
        <v>82</v>
      </c>
      <c r="AJ2789" s="66"/>
      <c r="AK2789" s="66" t="s">
        <v>5658</v>
      </c>
      <c r="AL2789" s="67"/>
    </row>
    <row r="2790" spans="1:38" ht="11.25" customHeight="1">
      <c r="A2790" s="4">
        <v>6912</v>
      </c>
      <c r="B2790" s="67" t="s">
        <v>72</v>
      </c>
      <c r="C2790" s="67" t="s">
        <v>72</v>
      </c>
      <c r="D2790" s="67" t="s">
        <v>72</v>
      </c>
      <c r="E2790" s="68">
        <v>44511</v>
      </c>
      <c r="F2790" s="68">
        <v>44511</v>
      </c>
      <c r="G2790" s="68" t="s">
        <v>73</v>
      </c>
      <c r="H2790" s="67" t="s">
        <v>21</v>
      </c>
      <c r="I2790" s="67">
        <v>14</v>
      </c>
      <c r="J2790" s="67" t="s">
        <v>74</v>
      </c>
      <c r="K2790" s="67"/>
      <c r="L2790" s="66" t="s">
        <v>766</v>
      </c>
      <c r="M2790" s="66" t="s">
        <v>8786</v>
      </c>
      <c r="N2790" s="67" t="s">
        <v>8787</v>
      </c>
      <c r="O2790" s="67" t="s">
        <v>8788</v>
      </c>
      <c r="P2790" s="68">
        <v>43529</v>
      </c>
      <c r="Q2790" s="71">
        <v>6105426.0499999998</v>
      </c>
      <c r="R2790" s="71"/>
      <c r="S2790" s="71">
        <v>6105426.0499999998</v>
      </c>
      <c r="T2790" s="67" t="s">
        <v>79</v>
      </c>
      <c r="U2790" s="67">
        <v>3084</v>
      </c>
      <c r="V2790" s="68">
        <v>44530</v>
      </c>
      <c r="W2790" s="68">
        <v>44551</v>
      </c>
      <c r="X2790" s="71">
        <f t="shared" si="338"/>
        <v>6105426.0499999998</v>
      </c>
      <c r="Y2790" s="71"/>
      <c r="Z2790" s="71">
        <f t="shared" si="339"/>
        <v>6105426.0499999998</v>
      </c>
      <c r="AA2790" s="67" t="s">
        <v>80</v>
      </c>
      <c r="AB2790" s="67"/>
      <c r="AC2790" s="67"/>
      <c r="AD2790" s="67">
        <v>2166</v>
      </c>
      <c r="AE2790" s="67"/>
      <c r="AF2790" s="67"/>
      <c r="AG2790" s="67" t="s">
        <v>81</v>
      </c>
      <c r="AH2790" s="34">
        <f t="shared" si="340"/>
        <v>6105426.0499999998</v>
      </c>
      <c r="AI2790" s="67" t="s">
        <v>82</v>
      </c>
      <c r="AJ2790" s="66"/>
      <c r="AK2790" s="66" t="s">
        <v>5658</v>
      </c>
      <c r="AL2790" s="67"/>
    </row>
    <row r="2791" spans="1:38" ht="11.25" customHeight="1">
      <c r="A2791" s="4">
        <v>6913</v>
      </c>
      <c r="B2791" s="67" t="s">
        <v>72</v>
      </c>
      <c r="C2791" s="67" t="s">
        <v>72</v>
      </c>
      <c r="D2791" s="67" t="s">
        <v>72</v>
      </c>
      <c r="E2791" s="68">
        <v>44511</v>
      </c>
      <c r="F2791" s="68">
        <v>44511</v>
      </c>
      <c r="G2791" s="68" t="s">
        <v>73</v>
      </c>
      <c r="H2791" s="67" t="s">
        <v>21</v>
      </c>
      <c r="I2791" s="67">
        <v>14</v>
      </c>
      <c r="J2791" s="67" t="s">
        <v>74</v>
      </c>
      <c r="K2791" s="67"/>
      <c r="L2791" s="66" t="s">
        <v>766</v>
      </c>
      <c r="M2791" s="66" t="s">
        <v>8789</v>
      </c>
      <c r="N2791" s="67" t="s">
        <v>8790</v>
      </c>
      <c r="O2791" s="67" t="s">
        <v>8791</v>
      </c>
      <c r="P2791" s="68">
        <v>43529</v>
      </c>
      <c r="Q2791" s="71">
        <v>2334241.4</v>
      </c>
      <c r="R2791" s="71"/>
      <c r="S2791" s="71">
        <v>2334241.4</v>
      </c>
      <c r="T2791" s="67" t="s">
        <v>79</v>
      </c>
      <c r="U2791" s="67">
        <v>3407</v>
      </c>
      <c r="V2791" s="68">
        <v>44547</v>
      </c>
      <c r="W2791" s="68">
        <v>44551</v>
      </c>
      <c r="X2791" s="71">
        <f t="shared" si="338"/>
        <v>2334241.4</v>
      </c>
      <c r="Y2791" s="71"/>
      <c r="Z2791" s="71">
        <f t="shared" si="339"/>
        <v>2334241.4</v>
      </c>
      <c r="AA2791" s="67" t="s">
        <v>80</v>
      </c>
      <c r="AB2791" s="67"/>
      <c r="AC2791" s="67"/>
      <c r="AD2791" s="67">
        <v>2171</v>
      </c>
      <c r="AE2791" s="67"/>
      <c r="AF2791" s="67"/>
      <c r="AG2791" s="67" t="s">
        <v>81</v>
      </c>
      <c r="AH2791" s="34">
        <f t="shared" si="340"/>
        <v>2334241.4</v>
      </c>
      <c r="AI2791" s="67" t="s">
        <v>82</v>
      </c>
      <c r="AJ2791" s="66"/>
      <c r="AK2791" s="66" t="s">
        <v>5658</v>
      </c>
      <c r="AL2791" s="67"/>
    </row>
    <row r="2792" spans="1:38" ht="11.25" customHeight="1">
      <c r="A2792" s="4">
        <v>6914</v>
      </c>
      <c r="B2792" s="67" t="s">
        <v>72</v>
      </c>
      <c r="C2792" s="67" t="s">
        <v>72</v>
      </c>
      <c r="D2792" s="67" t="s">
        <v>72</v>
      </c>
      <c r="E2792" s="68">
        <v>44511</v>
      </c>
      <c r="F2792" s="68">
        <v>44511</v>
      </c>
      <c r="G2792" s="68" t="s">
        <v>73</v>
      </c>
      <c r="H2792" s="67" t="s">
        <v>21</v>
      </c>
      <c r="I2792" s="67">
        <v>14</v>
      </c>
      <c r="J2792" s="67" t="s">
        <v>74</v>
      </c>
      <c r="K2792" s="67"/>
      <c r="L2792" s="66" t="s">
        <v>766</v>
      </c>
      <c r="M2792" s="66" t="s">
        <v>8792</v>
      </c>
      <c r="N2792" s="67" t="s">
        <v>8793</v>
      </c>
      <c r="O2792" s="67" t="s">
        <v>8794</v>
      </c>
      <c r="P2792" s="68">
        <v>43529</v>
      </c>
      <c r="Q2792" s="71">
        <v>421206.79</v>
      </c>
      <c r="R2792" s="71"/>
      <c r="S2792" s="71">
        <v>421206.79</v>
      </c>
      <c r="T2792" s="67" t="s">
        <v>79</v>
      </c>
      <c r="U2792" s="67">
        <v>3408</v>
      </c>
      <c r="V2792" s="68">
        <v>44547</v>
      </c>
      <c r="W2792" s="68">
        <v>44551</v>
      </c>
      <c r="X2792" s="71">
        <f t="shared" si="338"/>
        <v>421206.79</v>
      </c>
      <c r="Y2792" s="71"/>
      <c r="Z2792" s="71">
        <f t="shared" si="339"/>
        <v>421206.79</v>
      </c>
      <c r="AA2792" s="67" t="s">
        <v>80</v>
      </c>
      <c r="AB2792" s="67"/>
      <c r="AC2792" s="67"/>
      <c r="AD2792" s="67">
        <v>2176</v>
      </c>
      <c r="AE2792" s="67"/>
      <c r="AF2792" s="67"/>
      <c r="AG2792" s="67" t="s">
        <v>81</v>
      </c>
      <c r="AH2792" s="34">
        <f t="shared" si="340"/>
        <v>421206.79</v>
      </c>
      <c r="AI2792" s="67" t="s">
        <v>82</v>
      </c>
      <c r="AJ2792" s="66"/>
      <c r="AK2792" s="66" t="s">
        <v>5658</v>
      </c>
      <c r="AL2792" s="67"/>
    </row>
    <row r="2793" spans="1:38" ht="11.25" customHeight="1">
      <c r="A2793" s="4">
        <v>6915</v>
      </c>
      <c r="B2793" s="67" t="s">
        <v>72</v>
      </c>
      <c r="C2793" s="67" t="s">
        <v>72</v>
      </c>
      <c r="D2793" s="67" t="s">
        <v>72</v>
      </c>
      <c r="E2793" s="68">
        <v>44511</v>
      </c>
      <c r="F2793" s="68">
        <v>44511</v>
      </c>
      <c r="G2793" s="68" t="s">
        <v>73</v>
      </c>
      <c r="H2793" s="67" t="s">
        <v>21</v>
      </c>
      <c r="I2793" s="67">
        <v>14</v>
      </c>
      <c r="J2793" s="67" t="s">
        <v>74</v>
      </c>
      <c r="K2793" s="67"/>
      <c r="L2793" s="66" t="s">
        <v>766</v>
      </c>
      <c r="M2793" s="66" t="s">
        <v>8795</v>
      </c>
      <c r="N2793" s="67" t="s">
        <v>8796</v>
      </c>
      <c r="O2793" s="67" t="s">
        <v>8797</v>
      </c>
      <c r="P2793" s="68">
        <v>43529</v>
      </c>
      <c r="Q2793" s="71">
        <v>8097994.5599999996</v>
      </c>
      <c r="R2793" s="71"/>
      <c r="S2793" s="71">
        <v>8097994.5599999996</v>
      </c>
      <c r="T2793" s="67" t="s">
        <v>79</v>
      </c>
      <c r="U2793" s="67">
        <v>3089</v>
      </c>
      <c r="V2793" s="68">
        <v>44547</v>
      </c>
      <c r="W2793" s="68">
        <v>44551</v>
      </c>
      <c r="X2793" s="71">
        <f t="shared" si="338"/>
        <v>8097994.5599999996</v>
      </c>
      <c r="Y2793" s="71"/>
      <c r="Z2793" s="71">
        <f t="shared" si="339"/>
        <v>8097994.5599999996</v>
      </c>
      <c r="AA2793" s="67" t="s">
        <v>80</v>
      </c>
      <c r="AB2793" s="67"/>
      <c r="AC2793" s="67"/>
      <c r="AD2793" s="67">
        <v>2174</v>
      </c>
      <c r="AE2793" s="67"/>
      <c r="AF2793" s="67"/>
      <c r="AG2793" s="67" t="s">
        <v>81</v>
      </c>
      <c r="AH2793" s="34">
        <f t="shared" si="340"/>
        <v>8097994.5599999996</v>
      </c>
      <c r="AI2793" s="67" t="s">
        <v>82</v>
      </c>
      <c r="AJ2793" s="66"/>
      <c r="AK2793" s="66" t="s">
        <v>5658</v>
      </c>
      <c r="AL2793" s="67"/>
    </row>
    <row r="2794" spans="1:38" ht="11.25" customHeight="1">
      <c r="A2794" s="4">
        <v>6916</v>
      </c>
      <c r="B2794" s="67" t="s">
        <v>72</v>
      </c>
      <c r="C2794" s="67" t="s">
        <v>72</v>
      </c>
      <c r="D2794" s="67" t="s">
        <v>72</v>
      </c>
      <c r="E2794" s="68">
        <v>44511</v>
      </c>
      <c r="F2794" s="68">
        <v>44511</v>
      </c>
      <c r="G2794" s="68" t="s">
        <v>73</v>
      </c>
      <c r="H2794" s="67" t="s">
        <v>21</v>
      </c>
      <c r="I2794" s="67">
        <v>14</v>
      </c>
      <c r="J2794" s="67" t="s">
        <v>74</v>
      </c>
      <c r="K2794" s="67"/>
      <c r="L2794" s="66" t="s">
        <v>766</v>
      </c>
      <c r="M2794" s="66" t="s">
        <v>8798</v>
      </c>
      <c r="N2794" s="67" t="s">
        <v>8799</v>
      </c>
      <c r="O2794" s="67" t="s">
        <v>8800</v>
      </c>
      <c r="P2794" s="68">
        <v>43529</v>
      </c>
      <c r="Q2794" s="71">
        <v>6992804.3399999999</v>
      </c>
      <c r="R2794" s="71"/>
      <c r="S2794" s="71">
        <v>6992804.3399999999</v>
      </c>
      <c r="T2794" s="67" t="s">
        <v>79</v>
      </c>
      <c r="U2794" s="67">
        <v>3085</v>
      </c>
      <c r="V2794" s="68">
        <v>44547</v>
      </c>
      <c r="W2794" s="68">
        <v>44551</v>
      </c>
      <c r="X2794" s="71">
        <f t="shared" si="338"/>
        <v>6992804.3399999999</v>
      </c>
      <c r="Y2794" s="71"/>
      <c r="Z2794" s="71">
        <f t="shared" si="339"/>
        <v>6992804.3399999999</v>
      </c>
      <c r="AA2794" s="67" t="s">
        <v>80</v>
      </c>
      <c r="AB2794" s="67"/>
      <c r="AC2794" s="67"/>
      <c r="AD2794" s="67">
        <v>2167</v>
      </c>
      <c r="AE2794" s="67"/>
      <c r="AF2794" s="67"/>
      <c r="AG2794" s="67" t="s">
        <v>81</v>
      </c>
      <c r="AH2794" s="34">
        <f t="shared" si="340"/>
        <v>6992804.3399999999</v>
      </c>
      <c r="AI2794" s="67" t="s">
        <v>82</v>
      </c>
      <c r="AJ2794" s="66"/>
      <c r="AK2794" s="66" t="s">
        <v>5658</v>
      </c>
      <c r="AL2794" s="67"/>
    </row>
    <row r="2795" spans="1:38" ht="11.25" customHeight="1">
      <c r="A2795" s="4">
        <v>6917</v>
      </c>
      <c r="B2795" s="67" t="s">
        <v>83</v>
      </c>
      <c r="C2795" s="67" t="s">
        <v>83</v>
      </c>
      <c r="D2795" s="67" t="s">
        <v>72</v>
      </c>
      <c r="E2795" s="68">
        <v>44511</v>
      </c>
      <c r="F2795" s="68">
        <v>44511</v>
      </c>
      <c r="G2795" s="68" t="s">
        <v>73</v>
      </c>
      <c r="H2795" s="67" t="s">
        <v>21</v>
      </c>
      <c r="I2795" s="67">
        <v>14</v>
      </c>
      <c r="J2795" s="67" t="s">
        <v>74</v>
      </c>
      <c r="K2795" s="67"/>
      <c r="L2795" s="66" t="s">
        <v>766</v>
      </c>
      <c r="M2795" s="66" t="s">
        <v>8801</v>
      </c>
      <c r="N2795" s="67" t="s">
        <v>8802</v>
      </c>
      <c r="O2795" s="67" t="s">
        <v>8803</v>
      </c>
      <c r="P2795" s="68">
        <v>43529</v>
      </c>
      <c r="Q2795" s="71">
        <v>7152413.5</v>
      </c>
      <c r="R2795" s="71"/>
      <c r="S2795" s="71">
        <v>7152413.5</v>
      </c>
      <c r="T2795" s="67" t="s">
        <v>79</v>
      </c>
      <c r="U2795" s="67">
        <v>3080</v>
      </c>
      <c r="V2795" s="68">
        <v>44530</v>
      </c>
      <c r="W2795" s="68">
        <v>44551</v>
      </c>
      <c r="X2795" s="71">
        <f t="shared" si="338"/>
        <v>7152413.5</v>
      </c>
      <c r="Y2795" s="71"/>
      <c r="Z2795" s="71">
        <f t="shared" si="339"/>
        <v>7152413.5</v>
      </c>
      <c r="AA2795" s="67" t="s">
        <v>80</v>
      </c>
      <c r="AB2795" s="67"/>
      <c r="AC2795" s="67"/>
      <c r="AD2795" s="67">
        <v>2160</v>
      </c>
      <c r="AE2795" s="67"/>
      <c r="AF2795" s="67"/>
      <c r="AG2795" s="67" t="s">
        <v>81</v>
      </c>
      <c r="AH2795" s="34">
        <f t="shared" si="340"/>
        <v>7152413.5</v>
      </c>
      <c r="AI2795" s="67" t="s">
        <v>82</v>
      </c>
      <c r="AJ2795" s="66"/>
      <c r="AK2795" s="66" t="s">
        <v>5658</v>
      </c>
      <c r="AL2795" s="67"/>
    </row>
    <row r="2796" spans="1:38" ht="11.25" customHeight="1">
      <c r="A2796" s="4">
        <v>6918</v>
      </c>
      <c r="B2796" s="67" t="s">
        <v>182</v>
      </c>
      <c r="C2796" s="67" t="s">
        <v>182</v>
      </c>
      <c r="D2796" s="67" t="s">
        <v>72</v>
      </c>
      <c r="E2796" s="68">
        <v>44511</v>
      </c>
      <c r="F2796" s="68">
        <v>44511</v>
      </c>
      <c r="G2796" s="68" t="s">
        <v>73</v>
      </c>
      <c r="H2796" s="67" t="s">
        <v>21</v>
      </c>
      <c r="I2796" s="67">
        <v>14</v>
      </c>
      <c r="J2796" s="67" t="s">
        <v>74</v>
      </c>
      <c r="K2796" s="67"/>
      <c r="L2796" s="67" t="s">
        <v>201</v>
      </c>
      <c r="M2796" s="66" t="s">
        <v>8804</v>
      </c>
      <c r="N2796" s="67" t="s">
        <v>8805</v>
      </c>
      <c r="O2796" s="67" t="s">
        <v>8806</v>
      </c>
      <c r="P2796" s="68">
        <v>43651</v>
      </c>
      <c r="Q2796" s="71">
        <v>1032994.73</v>
      </c>
      <c r="R2796" s="71"/>
      <c r="S2796" s="71">
        <v>1032994.73</v>
      </c>
      <c r="T2796" s="67" t="s">
        <v>79</v>
      </c>
      <c r="U2796" s="67">
        <v>2791</v>
      </c>
      <c r="V2796" s="68">
        <v>44524</v>
      </c>
      <c r="W2796" s="68">
        <v>44525</v>
      </c>
      <c r="X2796" s="71">
        <f t="shared" si="338"/>
        <v>1032994.73</v>
      </c>
      <c r="Y2796" s="71"/>
      <c r="Z2796" s="71">
        <f t="shared" si="339"/>
        <v>1032994.73</v>
      </c>
      <c r="AA2796" s="67" t="s">
        <v>80</v>
      </c>
      <c r="AB2796" s="67"/>
      <c r="AC2796" s="67"/>
      <c r="AD2796" s="67">
        <v>2113</v>
      </c>
      <c r="AE2796" s="67"/>
      <c r="AF2796" s="67"/>
      <c r="AG2796" s="67" t="s">
        <v>81</v>
      </c>
      <c r="AH2796" s="34">
        <f t="shared" si="340"/>
        <v>1032994.73</v>
      </c>
      <c r="AI2796" s="67" t="s">
        <v>82</v>
      </c>
      <c r="AJ2796" s="66"/>
      <c r="AK2796" s="66" t="s">
        <v>201</v>
      </c>
      <c r="AL2796" s="67"/>
    </row>
    <row r="2797" spans="1:38" ht="11.25" customHeight="1">
      <c r="A2797" s="4">
        <v>6919</v>
      </c>
      <c r="B2797" s="67" t="s">
        <v>182</v>
      </c>
      <c r="C2797" s="67" t="s">
        <v>182</v>
      </c>
      <c r="D2797" s="67" t="s">
        <v>72</v>
      </c>
      <c r="E2797" s="68">
        <v>44511</v>
      </c>
      <c r="F2797" s="68">
        <v>44511</v>
      </c>
      <c r="G2797" s="68" t="s">
        <v>73</v>
      </c>
      <c r="H2797" s="67" t="s">
        <v>21</v>
      </c>
      <c r="I2797" s="67">
        <v>14</v>
      </c>
      <c r="J2797" s="67" t="s">
        <v>74</v>
      </c>
      <c r="K2797" s="67"/>
      <c r="L2797" s="67" t="s">
        <v>201</v>
      </c>
      <c r="M2797" s="66" t="s">
        <v>8807</v>
      </c>
      <c r="N2797" s="67" t="s">
        <v>8808</v>
      </c>
      <c r="O2797" s="67" t="s">
        <v>8809</v>
      </c>
      <c r="P2797" s="68">
        <v>43651</v>
      </c>
      <c r="Q2797" s="71">
        <v>11912104.9</v>
      </c>
      <c r="R2797" s="71"/>
      <c r="S2797" s="71">
        <v>11912104.9</v>
      </c>
      <c r="T2797" s="67" t="s">
        <v>79</v>
      </c>
      <c r="U2797" s="67">
        <v>2792</v>
      </c>
      <c r="V2797" s="68">
        <v>44524</v>
      </c>
      <c r="W2797" s="68">
        <v>44525</v>
      </c>
      <c r="X2797" s="71">
        <f t="shared" si="338"/>
        <v>11912104.9</v>
      </c>
      <c r="Y2797" s="71"/>
      <c r="Z2797" s="71">
        <f t="shared" si="339"/>
        <v>11912104.9</v>
      </c>
      <c r="AA2797" s="67" t="s">
        <v>80</v>
      </c>
      <c r="AB2797" s="67"/>
      <c r="AC2797" s="67"/>
      <c r="AD2797" s="67">
        <v>2114</v>
      </c>
      <c r="AE2797" s="67"/>
      <c r="AF2797" s="67"/>
      <c r="AG2797" s="67" t="s">
        <v>81</v>
      </c>
      <c r="AH2797" s="34">
        <f t="shared" si="340"/>
        <v>11912104.9</v>
      </c>
      <c r="AI2797" s="67" t="s">
        <v>82</v>
      </c>
      <c r="AJ2797" s="66"/>
      <c r="AK2797" s="66" t="s">
        <v>201</v>
      </c>
      <c r="AL2797" s="67"/>
    </row>
    <row r="2798" spans="1:38" ht="11.25" customHeight="1">
      <c r="A2798" s="4">
        <v>6920</v>
      </c>
      <c r="B2798" s="67" t="s">
        <v>182</v>
      </c>
      <c r="C2798" s="67" t="s">
        <v>182</v>
      </c>
      <c r="D2798" s="67" t="s">
        <v>72</v>
      </c>
      <c r="E2798" s="68">
        <v>44511</v>
      </c>
      <c r="F2798" s="68">
        <v>44511</v>
      </c>
      <c r="G2798" s="68" t="s">
        <v>73</v>
      </c>
      <c r="H2798" s="67" t="s">
        <v>21</v>
      </c>
      <c r="I2798" s="67">
        <v>14</v>
      </c>
      <c r="J2798" s="67" t="s">
        <v>74</v>
      </c>
      <c r="K2798" s="67"/>
      <c r="L2798" s="67" t="s">
        <v>201</v>
      </c>
      <c r="M2798" s="66" t="s">
        <v>8810</v>
      </c>
      <c r="N2798" s="67" t="s">
        <v>8811</v>
      </c>
      <c r="O2798" s="67" t="s">
        <v>8812</v>
      </c>
      <c r="P2798" s="68">
        <v>43651</v>
      </c>
      <c r="Q2798" s="71">
        <v>2572630.2200000002</v>
      </c>
      <c r="R2798" s="71"/>
      <c r="S2798" s="71">
        <v>2572630.2200000002</v>
      </c>
      <c r="T2798" s="67" t="s">
        <v>79</v>
      </c>
      <c r="U2798" s="67">
        <v>2793</v>
      </c>
      <c r="V2798" s="68">
        <v>44524</v>
      </c>
      <c r="W2798" s="68">
        <v>44525</v>
      </c>
      <c r="X2798" s="71">
        <f t="shared" si="338"/>
        <v>2572630.2200000002</v>
      </c>
      <c r="Y2798" s="71"/>
      <c r="Z2798" s="71">
        <f t="shared" si="339"/>
        <v>2572630.2200000002</v>
      </c>
      <c r="AA2798" s="67" t="s">
        <v>80</v>
      </c>
      <c r="AB2798" s="67"/>
      <c r="AC2798" s="67"/>
      <c r="AD2798" s="67">
        <v>2115</v>
      </c>
      <c r="AE2798" s="67"/>
      <c r="AF2798" s="67"/>
      <c r="AG2798" s="67" t="s">
        <v>81</v>
      </c>
      <c r="AH2798" s="34">
        <f t="shared" si="340"/>
        <v>2572630.2200000002</v>
      </c>
      <c r="AI2798" s="67" t="s">
        <v>82</v>
      </c>
      <c r="AJ2798" s="66"/>
      <c r="AK2798" s="66" t="s">
        <v>201</v>
      </c>
      <c r="AL2798" s="67"/>
    </row>
    <row r="2799" spans="1:38" ht="11.25" customHeight="1">
      <c r="A2799" s="4">
        <v>6921</v>
      </c>
      <c r="B2799" s="67" t="s">
        <v>182</v>
      </c>
      <c r="C2799" s="67" t="s">
        <v>182</v>
      </c>
      <c r="D2799" s="67" t="s">
        <v>72</v>
      </c>
      <c r="E2799" s="68">
        <v>44511</v>
      </c>
      <c r="F2799" s="68">
        <v>44511</v>
      </c>
      <c r="G2799" s="68" t="s">
        <v>73</v>
      </c>
      <c r="H2799" s="67" t="s">
        <v>21</v>
      </c>
      <c r="I2799" s="67">
        <v>14</v>
      </c>
      <c r="J2799" s="67" t="s">
        <v>74</v>
      </c>
      <c r="K2799" s="67"/>
      <c r="L2799" s="67" t="s">
        <v>201</v>
      </c>
      <c r="M2799" s="66" t="s">
        <v>8813</v>
      </c>
      <c r="N2799" s="67" t="s">
        <v>8814</v>
      </c>
      <c r="O2799" s="67" t="s">
        <v>8815</v>
      </c>
      <c r="P2799" s="68">
        <v>43651</v>
      </c>
      <c r="Q2799" s="71">
        <v>2583630.88</v>
      </c>
      <c r="R2799" s="71"/>
      <c r="S2799" s="71">
        <v>2583630.88</v>
      </c>
      <c r="T2799" s="67" t="s">
        <v>79</v>
      </c>
      <c r="U2799" s="67">
        <v>2794</v>
      </c>
      <c r="V2799" s="68">
        <v>44524</v>
      </c>
      <c r="W2799" s="68">
        <v>44525</v>
      </c>
      <c r="X2799" s="71">
        <f t="shared" si="338"/>
        <v>2583630.88</v>
      </c>
      <c r="Y2799" s="71"/>
      <c r="Z2799" s="71">
        <f t="shared" si="339"/>
        <v>2583630.88</v>
      </c>
      <c r="AA2799" s="67" t="s">
        <v>80</v>
      </c>
      <c r="AB2799" s="67"/>
      <c r="AC2799" s="67"/>
      <c r="AD2799" s="67">
        <v>2116</v>
      </c>
      <c r="AE2799" s="67"/>
      <c r="AF2799" s="67"/>
      <c r="AG2799" s="67" t="s">
        <v>81</v>
      </c>
      <c r="AH2799" s="34">
        <f t="shared" si="340"/>
        <v>2583630.88</v>
      </c>
      <c r="AI2799" s="67" t="s">
        <v>82</v>
      </c>
      <c r="AJ2799" s="66"/>
      <c r="AK2799" s="66" t="s">
        <v>201</v>
      </c>
      <c r="AL2799" s="67"/>
    </row>
    <row r="2800" spans="1:38" ht="11.25" customHeight="1">
      <c r="A2800" s="4">
        <v>6922</v>
      </c>
      <c r="B2800" s="67" t="s">
        <v>182</v>
      </c>
      <c r="C2800" s="67" t="s">
        <v>182</v>
      </c>
      <c r="D2800" s="67" t="s">
        <v>72</v>
      </c>
      <c r="E2800" s="68">
        <v>44511</v>
      </c>
      <c r="F2800" s="68">
        <v>44511</v>
      </c>
      <c r="G2800" s="68" t="s">
        <v>73</v>
      </c>
      <c r="H2800" s="67" t="s">
        <v>21</v>
      </c>
      <c r="I2800" s="67">
        <v>14</v>
      </c>
      <c r="J2800" s="67" t="s">
        <v>74</v>
      </c>
      <c r="K2800" s="67"/>
      <c r="L2800" s="67" t="s">
        <v>201</v>
      </c>
      <c r="M2800" s="66" t="s">
        <v>8816</v>
      </c>
      <c r="N2800" s="67" t="s">
        <v>8817</v>
      </c>
      <c r="O2800" s="67" t="s">
        <v>8818</v>
      </c>
      <c r="P2800" s="68">
        <v>43651</v>
      </c>
      <c r="Q2800" s="71">
        <v>2309100.34</v>
      </c>
      <c r="R2800" s="71"/>
      <c r="S2800" s="71">
        <v>2309100.34</v>
      </c>
      <c r="T2800" s="67" t="s">
        <v>79</v>
      </c>
      <c r="U2800" s="67">
        <v>2795</v>
      </c>
      <c r="V2800" s="68">
        <v>44524</v>
      </c>
      <c r="W2800" s="68">
        <v>44525</v>
      </c>
      <c r="X2800" s="71">
        <f t="shared" si="338"/>
        <v>2309100.34</v>
      </c>
      <c r="Y2800" s="71"/>
      <c r="Z2800" s="71">
        <f t="shared" si="339"/>
        <v>2309100.34</v>
      </c>
      <c r="AA2800" s="67" t="s">
        <v>80</v>
      </c>
      <c r="AB2800" s="67"/>
      <c r="AC2800" s="67"/>
      <c r="AD2800" s="67">
        <v>2117</v>
      </c>
      <c r="AE2800" s="67"/>
      <c r="AF2800" s="67"/>
      <c r="AG2800" s="67" t="s">
        <v>81</v>
      </c>
      <c r="AH2800" s="34">
        <f t="shared" si="340"/>
        <v>2309100.34</v>
      </c>
      <c r="AI2800" s="67" t="s">
        <v>82</v>
      </c>
      <c r="AJ2800" s="66"/>
      <c r="AK2800" s="66" t="s">
        <v>201</v>
      </c>
      <c r="AL2800" s="67"/>
    </row>
    <row r="2801" spans="1:38" ht="11.25" customHeight="1">
      <c r="A2801" s="4">
        <v>6923</v>
      </c>
      <c r="B2801" s="67" t="s">
        <v>182</v>
      </c>
      <c r="C2801" s="67" t="s">
        <v>182</v>
      </c>
      <c r="D2801" s="67" t="s">
        <v>72</v>
      </c>
      <c r="E2801" s="68">
        <v>44511</v>
      </c>
      <c r="F2801" s="68">
        <v>44511</v>
      </c>
      <c r="G2801" s="68" t="s">
        <v>73</v>
      </c>
      <c r="H2801" s="67" t="s">
        <v>21</v>
      </c>
      <c r="I2801" s="67">
        <v>14</v>
      </c>
      <c r="J2801" s="67" t="s">
        <v>74</v>
      </c>
      <c r="K2801" s="67"/>
      <c r="L2801" s="67" t="s">
        <v>201</v>
      </c>
      <c r="M2801" s="66" t="s">
        <v>8819</v>
      </c>
      <c r="N2801" s="67" t="s">
        <v>8820</v>
      </c>
      <c r="O2801" s="67" t="s">
        <v>8821</v>
      </c>
      <c r="P2801" s="68">
        <v>43651</v>
      </c>
      <c r="Q2801" s="71">
        <v>15750000</v>
      </c>
      <c r="R2801" s="71"/>
      <c r="S2801" s="71">
        <v>15750000</v>
      </c>
      <c r="T2801" s="67" t="s">
        <v>79</v>
      </c>
      <c r="U2801" s="67">
        <v>2830</v>
      </c>
      <c r="V2801" s="68">
        <v>44525</v>
      </c>
      <c r="W2801" s="68">
        <v>44525</v>
      </c>
      <c r="X2801" s="71">
        <f t="shared" si="338"/>
        <v>15750000</v>
      </c>
      <c r="Y2801" s="71"/>
      <c r="Z2801" s="71">
        <f t="shared" si="339"/>
        <v>15750000</v>
      </c>
      <c r="AA2801" s="67" t="s">
        <v>80</v>
      </c>
      <c r="AB2801" s="67"/>
      <c r="AC2801" s="67"/>
      <c r="AD2801" s="67">
        <v>2112</v>
      </c>
      <c r="AE2801" s="67"/>
      <c r="AF2801" s="67"/>
      <c r="AG2801" s="67" t="s">
        <v>81</v>
      </c>
      <c r="AH2801" s="34">
        <f t="shared" si="340"/>
        <v>15750000</v>
      </c>
      <c r="AI2801" s="67" t="s">
        <v>82</v>
      </c>
      <c r="AJ2801" s="66"/>
      <c r="AK2801" s="66" t="s">
        <v>201</v>
      </c>
      <c r="AL2801" s="67"/>
    </row>
    <row r="2802" spans="1:38" ht="11.25" customHeight="1">
      <c r="A2802" s="4">
        <v>6924</v>
      </c>
      <c r="B2802" s="67" t="s">
        <v>72</v>
      </c>
      <c r="C2802" s="67" t="s">
        <v>72</v>
      </c>
      <c r="D2802" s="67" t="s">
        <v>72</v>
      </c>
      <c r="E2802" s="68">
        <v>44511</v>
      </c>
      <c r="F2802" s="68">
        <v>44511</v>
      </c>
      <c r="G2802" s="68" t="s">
        <v>73</v>
      </c>
      <c r="H2802" s="67" t="s">
        <v>21</v>
      </c>
      <c r="I2802" s="67">
        <v>14</v>
      </c>
      <c r="J2802" s="67" t="s">
        <v>74</v>
      </c>
      <c r="K2802" s="67"/>
      <c r="L2802" s="66" t="s">
        <v>766</v>
      </c>
      <c r="M2802" s="66" t="s">
        <v>8822</v>
      </c>
      <c r="N2802" s="67" t="s">
        <v>8823</v>
      </c>
      <c r="O2802" s="67" t="s">
        <v>8824</v>
      </c>
      <c r="P2802" s="68">
        <v>43586</v>
      </c>
      <c r="Q2802" s="71">
        <v>537028.04</v>
      </c>
      <c r="R2802" s="71"/>
      <c r="S2802" s="71">
        <v>537028.04</v>
      </c>
      <c r="T2802" s="67" t="s">
        <v>79</v>
      </c>
      <c r="U2802" s="67">
        <v>3406</v>
      </c>
      <c r="V2802" s="68">
        <v>44547</v>
      </c>
      <c r="W2802" s="68">
        <v>44550</v>
      </c>
      <c r="X2802" s="71">
        <f t="shared" si="338"/>
        <v>537028.04</v>
      </c>
      <c r="Y2802" s="71"/>
      <c r="Z2802" s="71">
        <f t="shared" si="339"/>
        <v>537028.04</v>
      </c>
      <c r="AA2802" s="67" t="s">
        <v>80</v>
      </c>
      <c r="AB2802" s="67"/>
      <c r="AC2802" s="67"/>
      <c r="AD2802" s="67">
        <v>2162</v>
      </c>
      <c r="AE2802" s="67"/>
      <c r="AF2802" s="67"/>
      <c r="AG2802" s="67" t="s">
        <v>81</v>
      </c>
      <c r="AH2802" s="34">
        <f t="shared" si="340"/>
        <v>537028.04</v>
      </c>
      <c r="AI2802" s="67" t="s">
        <v>82</v>
      </c>
      <c r="AJ2802" s="66"/>
      <c r="AK2802" s="66" t="s">
        <v>5658</v>
      </c>
      <c r="AL2802" s="67"/>
    </row>
    <row r="2803" spans="1:38" ht="11.25" customHeight="1">
      <c r="A2803" s="4">
        <v>6925</v>
      </c>
      <c r="B2803" s="67" t="s">
        <v>72</v>
      </c>
      <c r="C2803" s="67" t="s">
        <v>72</v>
      </c>
      <c r="D2803" s="67" t="s">
        <v>72</v>
      </c>
      <c r="E2803" s="68">
        <v>44511</v>
      </c>
      <c r="F2803" s="68">
        <v>44511</v>
      </c>
      <c r="G2803" s="68" t="s">
        <v>73</v>
      </c>
      <c r="H2803" s="67" t="s">
        <v>21</v>
      </c>
      <c r="I2803" s="67">
        <v>14</v>
      </c>
      <c r="J2803" s="67" t="s">
        <v>74</v>
      </c>
      <c r="K2803" s="67"/>
      <c r="L2803" s="66" t="s">
        <v>766</v>
      </c>
      <c r="M2803" s="66" t="s">
        <v>8825</v>
      </c>
      <c r="N2803" s="67" t="s">
        <v>8826</v>
      </c>
      <c r="O2803" s="67" t="s">
        <v>8752</v>
      </c>
      <c r="P2803" s="68">
        <v>43586</v>
      </c>
      <c r="Q2803" s="71">
        <v>11925349.720000001</v>
      </c>
      <c r="R2803" s="71"/>
      <c r="S2803" s="71">
        <v>11925349.720000001</v>
      </c>
      <c r="T2803" s="67" t="s">
        <v>79</v>
      </c>
      <c r="U2803" s="67">
        <v>3090</v>
      </c>
      <c r="V2803" s="68">
        <v>44547</v>
      </c>
      <c r="W2803" s="68">
        <v>44550</v>
      </c>
      <c r="X2803" s="71">
        <f t="shared" ref="X2803:X2853" si="341">+S2803</f>
        <v>11925349.720000001</v>
      </c>
      <c r="Y2803" s="71"/>
      <c r="Z2803" s="71">
        <f t="shared" ref="Z2803:Z2853" si="342">SUM(X2803:Y2803)</f>
        <v>11925349.720000001</v>
      </c>
      <c r="AA2803" s="67" t="s">
        <v>80</v>
      </c>
      <c r="AB2803" s="67"/>
      <c r="AC2803" s="67"/>
      <c r="AD2803" s="67">
        <v>2175</v>
      </c>
      <c r="AE2803" s="67"/>
      <c r="AF2803" s="67"/>
      <c r="AG2803" s="67" t="s">
        <v>81</v>
      </c>
      <c r="AH2803" s="34">
        <f t="shared" ref="AH2803:AH2853" si="343">Z2803</f>
        <v>11925349.720000001</v>
      </c>
      <c r="AI2803" s="67" t="s">
        <v>82</v>
      </c>
      <c r="AJ2803" s="66"/>
      <c r="AK2803" s="66" t="s">
        <v>5658</v>
      </c>
      <c r="AL2803" s="67"/>
    </row>
    <row r="2804" spans="1:38" ht="11.25" customHeight="1">
      <c r="A2804" s="4">
        <v>6926</v>
      </c>
      <c r="B2804" s="67" t="s">
        <v>72</v>
      </c>
      <c r="C2804" s="67" t="s">
        <v>72</v>
      </c>
      <c r="D2804" s="67" t="s">
        <v>72</v>
      </c>
      <c r="E2804" s="68">
        <v>44511</v>
      </c>
      <c r="F2804" s="68">
        <v>44511</v>
      </c>
      <c r="G2804" s="68" t="s">
        <v>73</v>
      </c>
      <c r="H2804" s="67" t="s">
        <v>21</v>
      </c>
      <c r="I2804" s="67">
        <v>14</v>
      </c>
      <c r="J2804" s="67" t="s">
        <v>74</v>
      </c>
      <c r="K2804" s="67"/>
      <c r="L2804" s="66" t="s">
        <v>766</v>
      </c>
      <c r="M2804" s="66" t="s">
        <v>8827</v>
      </c>
      <c r="N2804" s="67" t="s">
        <v>8828</v>
      </c>
      <c r="O2804" s="67" t="s">
        <v>8829</v>
      </c>
      <c r="P2804" s="68">
        <v>43586</v>
      </c>
      <c r="Q2804" s="71">
        <v>11556668.810000001</v>
      </c>
      <c r="R2804" s="71"/>
      <c r="S2804" s="71">
        <v>11556668.810000001</v>
      </c>
      <c r="T2804" s="67" t="s">
        <v>79</v>
      </c>
      <c r="U2804" s="67">
        <v>2693</v>
      </c>
      <c r="V2804" s="68">
        <v>44519</v>
      </c>
      <c r="W2804" s="68">
        <v>44523</v>
      </c>
      <c r="X2804" s="71">
        <f t="shared" si="341"/>
        <v>11556668.810000001</v>
      </c>
      <c r="Y2804" s="71"/>
      <c r="Z2804" s="71">
        <f t="shared" si="342"/>
        <v>11556668.810000001</v>
      </c>
      <c r="AA2804" s="67" t="s">
        <v>80</v>
      </c>
      <c r="AB2804" s="67"/>
      <c r="AC2804" s="67"/>
      <c r="AD2804" s="67">
        <v>2601</v>
      </c>
      <c r="AE2804" s="67"/>
      <c r="AF2804" s="67"/>
      <c r="AG2804" s="67" t="s">
        <v>81</v>
      </c>
      <c r="AH2804" s="34">
        <f t="shared" si="343"/>
        <v>11556668.810000001</v>
      </c>
      <c r="AI2804" s="67" t="s">
        <v>82</v>
      </c>
      <c r="AJ2804" s="66"/>
      <c r="AK2804" s="66" t="s">
        <v>5658</v>
      </c>
      <c r="AL2804" s="67"/>
    </row>
    <row r="2805" spans="1:38" ht="11.25" customHeight="1">
      <c r="A2805" s="4">
        <v>6927</v>
      </c>
      <c r="B2805" s="67" t="s">
        <v>72</v>
      </c>
      <c r="C2805" s="67" t="s">
        <v>72</v>
      </c>
      <c r="D2805" s="67" t="s">
        <v>72</v>
      </c>
      <c r="E2805" s="68">
        <v>44511</v>
      </c>
      <c r="F2805" s="68">
        <v>44511</v>
      </c>
      <c r="G2805" s="68" t="s">
        <v>73</v>
      </c>
      <c r="H2805" s="67" t="s">
        <v>21</v>
      </c>
      <c r="I2805" s="67">
        <v>14</v>
      </c>
      <c r="J2805" s="67" t="s">
        <v>74</v>
      </c>
      <c r="K2805" s="67"/>
      <c r="L2805" s="66" t="s">
        <v>766</v>
      </c>
      <c r="M2805" s="66" t="s">
        <v>8830</v>
      </c>
      <c r="N2805" s="67" t="s">
        <v>8831</v>
      </c>
      <c r="O2805" s="67" t="s">
        <v>8832</v>
      </c>
      <c r="P2805" s="68">
        <v>43586</v>
      </c>
      <c r="Q2805" s="71">
        <v>11331742.050000001</v>
      </c>
      <c r="R2805" s="71"/>
      <c r="S2805" s="71">
        <v>11331742.050000001</v>
      </c>
      <c r="T2805" s="67" t="s">
        <v>79</v>
      </c>
      <c r="U2805" s="67">
        <v>2692</v>
      </c>
      <c r="V2805" s="68">
        <v>44519</v>
      </c>
      <c r="W2805" s="68">
        <v>44523</v>
      </c>
      <c r="X2805" s="71">
        <f t="shared" si="341"/>
        <v>11331742.050000001</v>
      </c>
      <c r="Y2805" s="71"/>
      <c r="Z2805" s="71">
        <f t="shared" si="342"/>
        <v>11331742.050000001</v>
      </c>
      <c r="AA2805" s="67" t="s">
        <v>80</v>
      </c>
      <c r="AB2805" s="67"/>
      <c r="AC2805" s="67"/>
      <c r="AD2805" s="67">
        <v>2602</v>
      </c>
      <c r="AE2805" s="67"/>
      <c r="AF2805" s="67"/>
      <c r="AG2805" s="67" t="s">
        <v>81</v>
      </c>
      <c r="AH2805" s="34">
        <f t="shared" si="343"/>
        <v>11331742.050000001</v>
      </c>
      <c r="AI2805" s="67" t="s">
        <v>82</v>
      </c>
      <c r="AJ2805" s="66"/>
      <c r="AK2805" s="66" t="s">
        <v>5658</v>
      </c>
      <c r="AL2805" s="67"/>
    </row>
    <row r="2806" spans="1:38" ht="11.25" customHeight="1">
      <c r="A2806" s="4">
        <v>6928</v>
      </c>
      <c r="B2806" s="67" t="s">
        <v>72</v>
      </c>
      <c r="C2806" s="67" t="s">
        <v>72</v>
      </c>
      <c r="D2806" s="67" t="s">
        <v>72</v>
      </c>
      <c r="E2806" s="68">
        <v>44511</v>
      </c>
      <c r="F2806" s="68">
        <v>44511</v>
      </c>
      <c r="G2806" s="68" t="s">
        <v>73</v>
      </c>
      <c r="H2806" s="67" t="s">
        <v>21</v>
      </c>
      <c r="I2806" s="67">
        <v>14</v>
      </c>
      <c r="J2806" s="67" t="s">
        <v>74</v>
      </c>
      <c r="K2806" s="67"/>
      <c r="L2806" s="66" t="s">
        <v>766</v>
      </c>
      <c r="M2806" s="66" t="s">
        <v>8833</v>
      </c>
      <c r="N2806" s="67" t="s">
        <v>8834</v>
      </c>
      <c r="O2806" s="67" t="s">
        <v>8835</v>
      </c>
      <c r="P2806" s="68">
        <v>43558</v>
      </c>
      <c r="Q2806" s="71">
        <v>11009754.57</v>
      </c>
      <c r="R2806" s="71"/>
      <c r="S2806" s="71">
        <v>11009754.57</v>
      </c>
      <c r="T2806" s="67" t="s">
        <v>79</v>
      </c>
      <c r="U2806" s="67">
        <v>2691</v>
      </c>
      <c r="V2806" s="68">
        <v>44519</v>
      </c>
      <c r="W2806" s="68">
        <v>44523</v>
      </c>
      <c r="X2806" s="71">
        <f t="shared" si="341"/>
        <v>11009754.57</v>
      </c>
      <c r="Y2806" s="71"/>
      <c r="Z2806" s="71">
        <f t="shared" si="342"/>
        <v>11009754.57</v>
      </c>
      <c r="AA2806" s="67" t="s">
        <v>80</v>
      </c>
      <c r="AB2806" s="67"/>
      <c r="AC2806" s="67"/>
      <c r="AD2806" s="67">
        <v>2603</v>
      </c>
      <c r="AE2806" s="67"/>
      <c r="AF2806" s="67"/>
      <c r="AG2806" s="67" t="s">
        <v>81</v>
      </c>
      <c r="AH2806" s="34">
        <f t="shared" si="343"/>
        <v>11009754.57</v>
      </c>
      <c r="AI2806" s="67" t="s">
        <v>82</v>
      </c>
      <c r="AJ2806" s="66"/>
      <c r="AK2806" s="66" t="s">
        <v>5658</v>
      </c>
      <c r="AL2806" s="67"/>
    </row>
    <row r="2807" spans="1:38" ht="11.25" customHeight="1">
      <c r="A2807" s="4">
        <v>6929</v>
      </c>
      <c r="B2807" s="67" t="s">
        <v>72</v>
      </c>
      <c r="C2807" s="67" t="s">
        <v>72</v>
      </c>
      <c r="D2807" s="67" t="s">
        <v>72</v>
      </c>
      <c r="E2807" s="68">
        <v>44511</v>
      </c>
      <c r="F2807" s="68">
        <v>44511</v>
      </c>
      <c r="G2807" s="68" t="s">
        <v>73</v>
      </c>
      <c r="H2807" s="67" t="s">
        <v>21</v>
      </c>
      <c r="I2807" s="67">
        <v>14</v>
      </c>
      <c r="J2807" s="67" t="s">
        <v>74</v>
      </c>
      <c r="K2807" s="67"/>
      <c r="L2807" s="66" t="s">
        <v>766</v>
      </c>
      <c r="M2807" s="66" t="s">
        <v>8836</v>
      </c>
      <c r="N2807" s="67" t="s">
        <v>8837</v>
      </c>
      <c r="O2807" s="67" t="s">
        <v>8838</v>
      </c>
      <c r="P2807" s="68">
        <v>43558</v>
      </c>
      <c r="Q2807" s="71">
        <v>14500000</v>
      </c>
      <c r="R2807" s="71"/>
      <c r="S2807" s="71">
        <v>14500000</v>
      </c>
      <c r="T2807" s="67" t="s">
        <v>79</v>
      </c>
      <c r="U2807" s="67">
        <v>2690</v>
      </c>
      <c r="V2807" s="68">
        <v>44519</v>
      </c>
      <c r="W2807" s="68">
        <v>44523</v>
      </c>
      <c r="X2807" s="71">
        <f t="shared" si="341"/>
        <v>14500000</v>
      </c>
      <c r="Y2807" s="71"/>
      <c r="Z2807" s="71">
        <f t="shared" si="342"/>
        <v>14500000</v>
      </c>
      <c r="AA2807" s="67" t="s">
        <v>80</v>
      </c>
      <c r="AB2807" s="67"/>
      <c r="AC2807" s="67"/>
      <c r="AD2807" s="67">
        <v>2604</v>
      </c>
      <c r="AE2807" s="67"/>
      <c r="AF2807" s="67"/>
      <c r="AG2807" s="67" t="s">
        <v>81</v>
      </c>
      <c r="AH2807" s="34">
        <f t="shared" si="343"/>
        <v>14500000</v>
      </c>
      <c r="AI2807" s="67" t="s">
        <v>82</v>
      </c>
      <c r="AJ2807" s="66"/>
      <c r="AK2807" s="66" t="s">
        <v>5658</v>
      </c>
      <c r="AL2807" s="67"/>
    </row>
    <row r="2808" spans="1:38" ht="11.25" customHeight="1">
      <c r="A2808" s="4">
        <v>6930</v>
      </c>
      <c r="B2808" s="67" t="s">
        <v>72</v>
      </c>
      <c r="C2808" s="67" t="s">
        <v>72</v>
      </c>
      <c r="D2808" s="67" t="s">
        <v>72</v>
      </c>
      <c r="E2808" s="68">
        <v>44511</v>
      </c>
      <c r="F2808" s="68">
        <v>44511</v>
      </c>
      <c r="G2808" s="68" t="s">
        <v>73</v>
      </c>
      <c r="H2808" s="67" t="s">
        <v>21</v>
      </c>
      <c r="I2808" s="67">
        <v>14</v>
      </c>
      <c r="J2808" s="67" t="s">
        <v>74</v>
      </c>
      <c r="K2808" s="67"/>
      <c r="L2808" s="66" t="s">
        <v>766</v>
      </c>
      <c r="M2808" s="66" t="s">
        <v>8839</v>
      </c>
      <c r="N2808" s="67" t="s">
        <v>8840</v>
      </c>
      <c r="O2808" s="67" t="s">
        <v>8841</v>
      </c>
      <c r="P2808" s="68">
        <v>43651</v>
      </c>
      <c r="Q2808" s="71">
        <v>25000000</v>
      </c>
      <c r="R2808" s="71"/>
      <c r="S2808" s="71">
        <v>25000000</v>
      </c>
      <c r="T2808" s="67" t="s">
        <v>79</v>
      </c>
      <c r="U2808" s="67">
        <v>2700</v>
      </c>
      <c r="V2808" s="68">
        <v>44519</v>
      </c>
      <c r="W2808" s="68">
        <v>44523</v>
      </c>
      <c r="X2808" s="71">
        <f t="shared" si="341"/>
        <v>25000000</v>
      </c>
      <c r="Y2808" s="71"/>
      <c r="Z2808" s="71">
        <f t="shared" si="342"/>
        <v>25000000</v>
      </c>
      <c r="AA2808" s="67" t="s">
        <v>80</v>
      </c>
      <c r="AB2808" s="67"/>
      <c r="AC2808" s="67"/>
      <c r="AD2808" s="67">
        <v>2605</v>
      </c>
      <c r="AE2808" s="67"/>
      <c r="AF2808" s="67"/>
      <c r="AG2808" s="67" t="s">
        <v>81</v>
      </c>
      <c r="AH2808" s="34">
        <f t="shared" si="343"/>
        <v>25000000</v>
      </c>
      <c r="AI2808" s="67" t="s">
        <v>82</v>
      </c>
      <c r="AJ2808" s="66"/>
      <c r="AK2808" s="66" t="s">
        <v>5658</v>
      </c>
      <c r="AL2808" s="67"/>
    </row>
    <row r="2809" spans="1:38" ht="11.25" customHeight="1">
      <c r="A2809" s="4">
        <v>6931</v>
      </c>
      <c r="B2809" s="67" t="s">
        <v>72</v>
      </c>
      <c r="C2809" s="67" t="s">
        <v>72</v>
      </c>
      <c r="D2809" s="67" t="s">
        <v>72</v>
      </c>
      <c r="E2809" s="68">
        <v>44511</v>
      </c>
      <c r="F2809" s="68">
        <v>44511</v>
      </c>
      <c r="G2809" s="68" t="s">
        <v>73</v>
      </c>
      <c r="H2809" s="67" t="s">
        <v>21</v>
      </c>
      <c r="I2809" s="67">
        <v>14</v>
      </c>
      <c r="J2809" s="67" t="s">
        <v>74</v>
      </c>
      <c r="K2809" s="67"/>
      <c r="L2809" s="66" t="s">
        <v>766</v>
      </c>
      <c r="M2809" s="66" t="s">
        <v>8842</v>
      </c>
      <c r="N2809" s="67" t="s">
        <v>8843</v>
      </c>
      <c r="O2809" s="67" t="s">
        <v>8844</v>
      </c>
      <c r="P2809" s="68">
        <v>43713</v>
      </c>
      <c r="Q2809" s="71">
        <v>11592049.4</v>
      </c>
      <c r="R2809" s="71"/>
      <c r="S2809" s="71">
        <v>11592049.4</v>
      </c>
      <c r="T2809" s="67" t="s">
        <v>79</v>
      </c>
      <c r="U2809" s="67">
        <v>2699</v>
      </c>
      <c r="V2809" s="68">
        <v>44519</v>
      </c>
      <c r="W2809" s="68">
        <v>44523</v>
      </c>
      <c r="X2809" s="71">
        <f t="shared" si="341"/>
        <v>11592049.4</v>
      </c>
      <c r="Y2809" s="71"/>
      <c r="Z2809" s="71">
        <f t="shared" si="342"/>
        <v>11592049.4</v>
      </c>
      <c r="AA2809" s="67" t="s">
        <v>80</v>
      </c>
      <c r="AB2809" s="67"/>
      <c r="AC2809" s="67"/>
      <c r="AD2809" s="67">
        <v>2606</v>
      </c>
      <c r="AE2809" s="67"/>
      <c r="AF2809" s="67"/>
      <c r="AG2809" s="67" t="s">
        <v>81</v>
      </c>
      <c r="AH2809" s="34">
        <f t="shared" si="343"/>
        <v>11592049.4</v>
      </c>
      <c r="AI2809" s="67" t="s">
        <v>82</v>
      </c>
      <c r="AJ2809" s="66"/>
      <c r="AK2809" s="66" t="s">
        <v>5658</v>
      </c>
      <c r="AL2809" s="67"/>
    </row>
    <row r="2810" spans="1:38" ht="11.25" customHeight="1">
      <c r="A2810" s="4">
        <v>6932</v>
      </c>
      <c r="B2810" s="67" t="s">
        <v>72</v>
      </c>
      <c r="C2810" s="67" t="s">
        <v>72</v>
      </c>
      <c r="D2810" s="67" t="s">
        <v>72</v>
      </c>
      <c r="E2810" s="68">
        <v>44511</v>
      </c>
      <c r="F2810" s="68">
        <v>44511</v>
      </c>
      <c r="G2810" s="68" t="s">
        <v>73</v>
      </c>
      <c r="H2810" s="67" t="s">
        <v>21</v>
      </c>
      <c r="I2810" s="67">
        <v>14</v>
      </c>
      <c r="J2810" s="67" t="s">
        <v>74</v>
      </c>
      <c r="K2810" s="67"/>
      <c r="L2810" s="66" t="s">
        <v>766</v>
      </c>
      <c r="M2810" s="66" t="s">
        <v>8845</v>
      </c>
      <c r="N2810" s="67" t="s">
        <v>8846</v>
      </c>
      <c r="O2810" s="67" t="s">
        <v>8847</v>
      </c>
      <c r="P2810" s="68">
        <v>43713</v>
      </c>
      <c r="Q2810" s="71">
        <v>6039424.1399999997</v>
      </c>
      <c r="R2810" s="71"/>
      <c r="S2810" s="71">
        <v>6039424.1399999997</v>
      </c>
      <c r="T2810" s="67" t="s">
        <v>79</v>
      </c>
      <c r="U2810" s="67">
        <v>2696</v>
      </c>
      <c r="V2810" s="68">
        <v>44519</v>
      </c>
      <c r="W2810" s="68">
        <v>44523</v>
      </c>
      <c r="X2810" s="71">
        <f t="shared" si="341"/>
        <v>6039424.1399999997</v>
      </c>
      <c r="Y2810" s="71"/>
      <c r="Z2810" s="71">
        <f t="shared" si="342"/>
        <v>6039424.1399999997</v>
      </c>
      <c r="AA2810" s="67" t="s">
        <v>80</v>
      </c>
      <c r="AB2810" s="67"/>
      <c r="AC2810" s="67"/>
      <c r="AD2810" s="67">
        <v>2600</v>
      </c>
      <c r="AE2810" s="67"/>
      <c r="AF2810" s="67"/>
      <c r="AG2810" s="67" t="s">
        <v>81</v>
      </c>
      <c r="AH2810" s="34">
        <f t="shared" si="343"/>
        <v>6039424.1399999997</v>
      </c>
      <c r="AI2810" s="67" t="s">
        <v>82</v>
      </c>
      <c r="AJ2810" s="66"/>
      <c r="AK2810" s="66" t="s">
        <v>5658</v>
      </c>
      <c r="AL2810" s="67"/>
    </row>
    <row r="2811" spans="1:38" ht="11.25" customHeight="1">
      <c r="A2811" s="4">
        <v>6933</v>
      </c>
      <c r="B2811" s="67" t="s">
        <v>72</v>
      </c>
      <c r="C2811" s="67" t="s">
        <v>72</v>
      </c>
      <c r="D2811" s="67" t="s">
        <v>72</v>
      </c>
      <c r="E2811" s="68">
        <v>44511</v>
      </c>
      <c r="F2811" s="68">
        <v>44511</v>
      </c>
      <c r="G2811" s="68" t="s">
        <v>73</v>
      </c>
      <c r="H2811" s="67" t="s">
        <v>21</v>
      </c>
      <c r="I2811" s="67">
        <v>14</v>
      </c>
      <c r="J2811" s="67" t="s">
        <v>74</v>
      </c>
      <c r="K2811" s="67"/>
      <c r="L2811" s="66" t="s">
        <v>766</v>
      </c>
      <c r="M2811" s="66" t="s">
        <v>8848</v>
      </c>
      <c r="N2811" s="67" t="s">
        <v>8849</v>
      </c>
      <c r="O2811" s="67" t="s">
        <v>8850</v>
      </c>
      <c r="P2811" s="68">
        <v>43713</v>
      </c>
      <c r="Q2811" s="71">
        <v>12500000</v>
      </c>
      <c r="R2811" s="71"/>
      <c r="S2811" s="71">
        <v>12500000</v>
      </c>
      <c r="T2811" s="67" t="s">
        <v>79</v>
      </c>
      <c r="U2811" s="67">
        <v>2701</v>
      </c>
      <c r="V2811" s="68">
        <v>44519</v>
      </c>
      <c r="W2811" s="68">
        <v>44523</v>
      </c>
      <c r="X2811" s="71">
        <f t="shared" si="341"/>
        <v>12500000</v>
      </c>
      <c r="Y2811" s="71"/>
      <c r="Z2811" s="71">
        <f t="shared" si="342"/>
        <v>12500000</v>
      </c>
      <c r="AA2811" s="67" t="s">
        <v>80</v>
      </c>
      <c r="AB2811" s="67"/>
      <c r="AC2811" s="67"/>
      <c r="AD2811" s="67">
        <v>2599</v>
      </c>
      <c r="AE2811" s="67"/>
      <c r="AF2811" s="67"/>
      <c r="AG2811" s="67" t="s">
        <v>81</v>
      </c>
      <c r="AH2811" s="34">
        <f t="shared" si="343"/>
        <v>12500000</v>
      </c>
      <c r="AI2811" s="67" t="s">
        <v>82</v>
      </c>
      <c r="AJ2811" s="66"/>
      <c r="AK2811" s="66" t="s">
        <v>5658</v>
      </c>
      <c r="AL2811" s="67"/>
    </row>
    <row r="2812" spans="1:38" ht="11.25" customHeight="1">
      <c r="A2812" s="4">
        <v>6934</v>
      </c>
      <c r="B2812" s="67" t="s">
        <v>72</v>
      </c>
      <c r="C2812" s="67" t="s">
        <v>72</v>
      </c>
      <c r="D2812" s="67" t="s">
        <v>72</v>
      </c>
      <c r="E2812" s="68">
        <v>44511</v>
      </c>
      <c r="F2812" s="68">
        <v>44511</v>
      </c>
      <c r="G2812" s="68" t="s">
        <v>73</v>
      </c>
      <c r="H2812" s="67" t="s">
        <v>21</v>
      </c>
      <c r="I2812" s="67">
        <v>14</v>
      </c>
      <c r="J2812" s="67" t="s">
        <v>74</v>
      </c>
      <c r="K2812" s="67"/>
      <c r="L2812" s="66" t="s">
        <v>766</v>
      </c>
      <c r="M2812" s="66" t="s">
        <v>8851</v>
      </c>
      <c r="N2812" s="67" t="s">
        <v>8852</v>
      </c>
      <c r="O2812" s="67" t="s">
        <v>8853</v>
      </c>
      <c r="P2812" s="68">
        <v>43713</v>
      </c>
      <c r="Q2812" s="71">
        <v>12756250</v>
      </c>
      <c r="R2812" s="71"/>
      <c r="S2812" s="71">
        <v>12756250</v>
      </c>
      <c r="T2812" s="67" t="s">
        <v>79</v>
      </c>
      <c r="U2812" s="67">
        <v>2702</v>
      </c>
      <c r="V2812" s="68">
        <v>44519</v>
      </c>
      <c r="W2812" s="68">
        <v>44523</v>
      </c>
      <c r="X2812" s="71">
        <f t="shared" si="341"/>
        <v>12756250</v>
      </c>
      <c r="Y2812" s="71"/>
      <c r="Z2812" s="71">
        <f t="shared" si="342"/>
        <v>12756250</v>
      </c>
      <c r="AA2812" s="67" t="s">
        <v>80</v>
      </c>
      <c r="AB2812" s="67"/>
      <c r="AC2812" s="67"/>
      <c r="AD2812" s="67">
        <v>2598</v>
      </c>
      <c r="AE2812" s="67"/>
      <c r="AF2812" s="67"/>
      <c r="AG2812" s="67" t="s">
        <v>81</v>
      </c>
      <c r="AH2812" s="34">
        <f t="shared" si="343"/>
        <v>12756250</v>
      </c>
      <c r="AI2812" s="67" t="s">
        <v>82</v>
      </c>
      <c r="AJ2812" s="66"/>
      <c r="AK2812" s="66" t="s">
        <v>5658</v>
      </c>
      <c r="AL2812" s="67"/>
    </row>
    <row r="2813" spans="1:38" ht="11.25" customHeight="1">
      <c r="A2813" s="4">
        <v>6935</v>
      </c>
      <c r="B2813" s="67" t="s">
        <v>72</v>
      </c>
      <c r="C2813" s="67" t="s">
        <v>72</v>
      </c>
      <c r="D2813" s="67" t="s">
        <v>72</v>
      </c>
      <c r="E2813" s="68">
        <v>44511</v>
      </c>
      <c r="F2813" s="68">
        <v>44511</v>
      </c>
      <c r="G2813" s="68" t="s">
        <v>73</v>
      </c>
      <c r="H2813" s="67" t="s">
        <v>21</v>
      </c>
      <c r="I2813" s="67">
        <v>14</v>
      </c>
      <c r="J2813" s="67" t="s">
        <v>74</v>
      </c>
      <c r="K2813" s="67"/>
      <c r="L2813" s="66" t="s">
        <v>766</v>
      </c>
      <c r="M2813" s="66" t="s">
        <v>8854</v>
      </c>
      <c r="N2813" s="67" t="s">
        <v>8855</v>
      </c>
      <c r="O2813" s="67" t="s">
        <v>8856</v>
      </c>
      <c r="P2813" s="68">
        <v>44495</v>
      </c>
      <c r="Q2813" s="71">
        <v>21117581.27</v>
      </c>
      <c r="R2813" s="71"/>
      <c r="S2813" s="71">
        <v>21117581.27</v>
      </c>
      <c r="T2813" s="67" t="s">
        <v>79</v>
      </c>
      <c r="U2813" s="67">
        <v>3081</v>
      </c>
      <c r="V2813" s="68">
        <v>44530</v>
      </c>
      <c r="W2813" s="68">
        <v>44550</v>
      </c>
      <c r="X2813" s="71">
        <f t="shared" si="341"/>
        <v>21117581.27</v>
      </c>
      <c r="Y2813" s="71"/>
      <c r="Z2813" s="71">
        <f t="shared" si="342"/>
        <v>21117581.27</v>
      </c>
      <c r="AA2813" s="67" t="s">
        <v>80</v>
      </c>
      <c r="AB2813" s="67"/>
      <c r="AC2813" s="67"/>
      <c r="AD2813" s="67">
        <v>2163</v>
      </c>
      <c r="AE2813" s="67"/>
      <c r="AF2813" s="67"/>
      <c r="AG2813" s="67" t="s">
        <v>81</v>
      </c>
      <c r="AH2813" s="34">
        <f t="shared" si="343"/>
        <v>21117581.27</v>
      </c>
      <c r="AI2813" s="67" t="s">
        <v>82</v>
      </c>
      <c r="AJ2813" s="66" t="s">
        <v>8857</v>
      </c>
      <c r="AK2813" s="66" t="s">
        <v>5658</v>
      </c>
      <c r="AL2813" s="67"/>
    </row>
    <row r="2814" spans="1:38" ht="11.25" customHeight="1">
      <c r="A2814" s="4">
        <v>6936</v>
      </c>
      <c r="B2814" s="67" t="s">
        <v>83</v>
      </c>
      <c r="C2814" s="67" t="s">
        <v>205</v>
      </c>
      <c r="D2814" s="67" t="s">
        <v>72</v>
      </c>
      <c r="E2814" s="68">
        <v>44511</v>
      </c>
      <c r="F2814" s="68">
        <v>44511</v>
      </c>
      <c r="G2814" s="68" t="s">
        <v>73</v>
      </c>
      <c r="H2814" s="67" t="s">
        <v>21</v>
      </c>
      <c r="I2814" s="67">
        <v>14</v>
      </c>
      <c r="J2814" s="67" t="s">
        <v>74</v>
      </c>
      <c r="K2814" s="67"/>
      <c r="L2814" s="66" t="s">
        <v>766</v>
      </c>
      <c r="M2814" s="66" t="s">
        <v>8858</v>
      </c>
      <c r="N2814" s="67" t="s">
        <v>8859</v>
      </c>
      <c r="O2814" s="67" t="s">
        <v>8860</v>
      </c>
      <c r="P2814" s="68">
        <v>43501</v>
      </c>
      <c r="Q2814" s="71">
        <v>15187500</v>
      </c>
      <c r="R2814" s="71"/>
      <c r="S2814" s="71">
        <v>15187500</v>
      </c>
      <c r="T2814" s="67" t="s">
        <v>79</v>
      </c>
      <c r="U2814" s="67">
        <v>3077</v>
      </c>
      <c r="V2814" s="68">
        <v>44545</v>
      </c>
      <c r="W2814" s="68">
        <v>44546</v>
      </c>
      <c r="X2814" s="71">
        <f t="shared" si="341"/>
        <v>15187500</v>
      </c>
      <c r="Y2814" s="71"/>
      <c r="Z2814" s="71">
        <f t="shared" si="342"/>
        <v>15187500</v>
      </c>
      <c r="AA2814" s="67" t="s">
        <v>80</v>
      </c>
      <c r="AB2814" s="67"/>
      <c r="AC2814" s="67"/>
      <c r="AD2814" s="67">
        <v>2156</v>
      </c>
      <c r="AE2814" s="67"/>
      <c r="AF2814" s="67"/>
      <c r="AG2814" s="67" t="s">
        <v>81</v>
      </c>
      <c r="AH2814" s="34">
        <f t="shared" si="343"/>
        <v>15187500</v>
      </c>
      <c r="AI2814" s="67" t="s">
        <v>82</v>
      </c>
      <c r="AJ2814" s="66"/>
      <c r="AK2814" s="66" t="s">
        <v>5658</v>
      </c>
      <c r="AL2814" s="67"/>
    </row>
    <row r="2815" spans="1:38" ht="11.25" customHeight="1">
      <c r="A2815" s="4">
        <v>6937</v>
      </c>
      <c r="B2815" s="67" t="s">
        <v>83</v>
      </c>
      <c r="C2815" s="67" t="s">
        <v>205</v>
      </c>
      <c r="D2815" s="67" t="s">
        <v>72</v>
      </c>
      <c r="E2815" s="68">
        <v>44511</v>
      </c>
      <c r="F2815" s="68">
        <v>44511</v>
      </c>
      <c r="G2815" s="68" t="s">
        <v>73</v>
      </c>
      <c r="H2815" s="67" t="s">
        <v>21</v>
      </c>
      <c r="I2815" s="67">
        <v>14</v>
      </c>
      <c r="J2815" s="67" t="s">
        <v>74</v>
      </c>
      <c r="K2815" s="67"/>
      <c r="L2815" s="66" t="s">
        <v>766</v>
      </c>
      <c r="M2815" s="66" t="s">
        <v>2727</v>
      </c>
      <c r="N2815" s="67" t="s">
        <v>8861</v>
      </c>
      <c r="O2815" s="67" t="s">
        <v>8862</v>
      </c>
      <c r="P2815" s="68">
        <v>43501</v>
      </c>
      <c r="Q2815" s="71">
        <v>17634206.949999999</v>
      </c>
      <c r="R2815" s="71"/>
      <c r="S2815" s="71">
        <v>14625000</v>
      </c>
      <c r="T2815" s="67" t="s">
        <v>79</v>
      </c>
      <c r="U2815" s="67">
        <v>3078</v>
      </c>
      <c r="V2815" s="68">
        <v>44545</v>
      </c>
      <c r="W2815" s="68">
        <v>44546</v>
      </c>
      <c r="X2815" s="71">
        <f t="shared" si="341"/>
        <v>14625000</v>
      </c>
      <c r="Y2815" s="71"/>
      <c r="Z2815" s="71">
        <f t="shared" si="342"/>
        <v>14625000</v>
      </c>
      <c r="AA2815" s="67" t="s">
        <v>80</v>
      </c>
      <c r="AB2815" s="67"/>
      <c r="AC2815" s="67"/>
      <c r="AD2815" s="67">
        <v>3078</v>
      </c>
      <c r="AE2815" s="67"/>
      <c r="AF2815" s="67"/>
      <c r="AG2815" s="67" t="s">
        <v>81</v>
      </c>
      <c r="AH2815" s="34">
        <f t="shared" si="343"/>
        <v>14625000</v>
      </c>
      <c r="AI2815" s="67" t="s">
        <v>82</v>
      </c>
      <c r="AJ2815" s="66"/>
      <c r="AK2815" s="66" t="s">
        <v>5658</v>
      </c>
      <c r="AL2815" s="67"/>
    </row>
    <row r="2816" spans="1:38" ht="11.25" customHeight="1">
      <c r="A2816" s="4">
        <v>6938</v>
      </c>
      <c r="B2816" s="67" t="s">
        <v>72</v>
      </c>
      <c r="C2816" s="67" t="s">
        <v>72</v>
      </c>
      <c r="D2816" s="67" t="s">
        <v>72</v>
      </c>
      <c r="E2816" s="68">
        <v>44511</v>
      </c>
      <c r="F2816" s="68">
        <v>44511</v>
      </c>
      <c r="G2816" s="68" t="s">
        <v>73</v>
      </c>
      <c r="H2816" s="67" t="s">
        <v>21</v>
      </c>
      <c r="I2816" s="67">
        <v>14</v>
      </c>
      <c r="J2816" s="67" t="s">
        <v>74</v>
      </c>
      <c r="K2816" s="67"/>
      <c r="L2816" s="66" t="s">
        <v>766</v>
      </c>
      <c r="M2816" s="66" t="s">
        <v>8863</v>
      </c>
      <c r="N2816" s="67" t="s">
        <v>8864</v>
      </c>
      <c r="O2816" s="67" t="s">
        <v>8865</v>
      </c>
      <c r="P2816" s="68">
        <v>43501</v>
      </c>
      <c r="Q2816" s="71">
        <v>20043789.629999999</v>
      </c>
      <c r="R2816" s="71"/>
      <c r="S2816" s="71">
        <v>20043789.629999999</v>
      </c>
      <c r="T2816" s="67" t="s">
        <v>79</v>
      </c>
      <c r="U2816" s="67">
        <v>3082</v>
      </c>
      <c r="V2816" s="68">
        <v>44545</v>
      </c>
      <c r="W2816" s="68">
        <v>44546</v>
      </c>
      <c r="X2816" s="71">
        <f t="shared" si="341"/>
        <v>20043789.629999999</v>
      </c>
      <c r="Y2816" s="71"/>
      <c r="Z2816" s="71">
        <f t="shared" si="342"/>
        <v>20043789.629999999</v>
      </c>
      <c r="AA2816" s="67" t="s">
        <v>80</v>
      </c>
      <c r="AB2816" s="67"/>
      <c r="AC2816" s="67"/>
      <c r="AD2816" s="67">
        <v>2164</v>
      </c>
      <c r="AE2816" s="67"/>
      <c r="AF2816" s="67"/>
      <c r="AG2816" s="67" t="s">
        <v>81</v>
      </c>
      <c r="AH2816" s="34">
        <f t="shared" si="343"/>
        <v>20043789.629999999</v>
      </c>
      <c r="AI2816" s="67" t="s">
        <v>82</v>
      </c>
      <c r="AJ2816" s="66"/>
      <c r="AK2816" s="66" t="s">
        <v>5658</v>
      </c>
      <c r="AL2816" s="67"/>
    </row>
    <row r="2817" spans="1:38" ht="11.25" customHeight="1">
      <c r="A2817" s="4">
        <v>6939</v>
      </c>
      <c r="B2817" s="67" t="s">
        <v>72</v>
      </c>
      <c r="C2817" s="67" t="s">
        <v>72</v>
      </c>
      <c r="D2817" s="67" t="s">
        <v>72</v>
      </c>
      <c r="E2817" s="68">
        <v>44511</v>
      </c>
      <c r="F2817" s="68">
        <v>44511</v>
      </c>
      <c r="G2817" s="68" t="s">
        <v>73</v>
      </c>
      <c r="H2817" s="67" t="s">
        <v>21</v>
      </c>
      <c r="I2817" s="67">
        <v>14</v>
      </c>
      <c r="J2817" s="67" t="s">
        <v>74</v>
      </c>
      <c r="K2817" s="67"/>
      <c r="L2817" s="66" t="s">
        <v>766</v>
      </c>
      <c r="M2817" s="66" t="s">
        <v>8866</v>
      </c>
      <c r="N2817" s="67" t="s">
        <v>8867</v>
      </c>
      <c r="O2817" s="67" t="s">
        <v>8868</v>
      </c>
      <c r="P2817" s="68">
        <v>43501</v>
      </c>
      <c r="Q2817" s="71">
        <v>17265534.559999999</v>
      </c>
      <c r="R2817" s="71"/>
      <c r="S2817" s="71">
        <v>17265534.559999999</v>
      </c>
      <c r="T2817" s="67" t="s">
        <v>79</v>
      </c>
      <c r="U2817" s="67">
        <v>3086</v>
      </c>
      <c r="V2817" s="68">
        <v>44545</v>
      </c>
      <c r="W2817" s="68">
        <v>44546</v>
      </c>
      <c r="X2817" s="71">
        <f t="shared" si="341"/>
        <v>17265534.559999999</v>
      </c>
      <c r="Y2817" s="71"/>
      <c r="Z2817" s="71">
        <f t="shared" si="342"/>
        <v>17265534.559999999</v>
      </c>
      <c r="AA2817" s="67" t="s">
        <v>80</v>
      </c>
      <c r="AB2817" s="67"/>
      <c r="AC2817" s="67"/>
      <c r="AD2817" s="67">
        <v>2168</v>
      </c>
      <c r="AE2817" s="67"/>
      <c r="AF2817" s="67"/>
      <c r="AG2817" s="67" t="s">
        <v>81</v>
      </c>
      <c r="AH2817" s="34">
        <f t="shared" si="343"/>
        <v>17265534.559999999</v>
      </c>
      <c r="AI2817" s="67" t="s">
        <v>82</v>
      </c>
      <c r="AJ2817" s="66"/>
      <c r="AK2817" s="66" t="s">
        <v>5658</v>
      </c>
      <c r="AL2817" s="67"/>
    </row>
    <row r="2818" spans="1:38" ht="11.25" customHeight="1">
      <c r="A2818" s="4">
        <v>6940</v>
      </c>
      <c r="B2818" s="67" t="s">
        <v>72</v>
      </c>
      <c r="C2818" s="67" t="s">
        <v>72</v>
      </c>
      <c r="D2818" s="67" t="s">
        <v>72</v>
      </c>
      <c r="E2818" s="68">
        <v>44511</v>
      </c>
      <c r="F2818" s="68">
        <v>44511</v>
      </c>
      <c r="G2818" s="68" t="s">
        <v>73</v>
      </c>
      <c r="H2818" s="67" t="s">
        <v>26</v>
      </c>
      <c r="I2818" s="67">
        <v>14</v>
      </c>
      <c r="J2818" s="67" t="s">
        <v>74</v>
      </c>
      <c r="K2818" s="67"/>
      <c r="L2818" s="66" t="s">
        <v>766</v>
      </c>
      <c r="M2818" s="66" t="s">
        <v>8869</v>
      </c>
      <c r="N2818" s="67" t="s">
        <v>8870</v>
      </c>
      <c r="O2818" s="67" t="s">
        <v>8871</v>
      </c>
      <c r="P2818" s="68">
        <v>43501</v>
      </c>
      <c r="Q2818" s="71">
        <v>34806844.759999998</v>
      </c>
      <c r="R2818" s="71"/>
      <c r="S2818" s="71">
        <v>34806844.759999998</v>
      </c>
      <c r="T2818" s="67" t="s">
        <v>79</v>
      </c>
      <c r="U2818" s="67">
        <v>2616</v>
      </c>
      <c r="V2818" s="68">
        <v>44516</v>
      </c>
      <c r="W2818" s="68">
        <v>44516</v>
      </c>
      <c r="X2818" s="71">
        <f t="shared" si="341"/>
        <v>34806844.759999998</v>
      </c>
      <c r="Y2818" s="71"/>
      <c r="Z2818" s="71">
        <f t="shared" si="342"/>
        <v>34806844.759999998</v>
      </c>
      <c r="AA2818" s="67" t="s">
        <v>80</v>
      </c>
      <c r="AB2818" s="67"/>
      <c r="AC2818" s="67"/>
      <c r="AD2818" s="67">
        <v>2055</v>
      </c>
      <c r="AE2818" s="67"/>
      <c r="AF2818" s="67"/>
      <c r="AG2818" s="67" t="s">
        <v>81</v>
      </c>
      <c r="AH2818" s="34">
        <f t="shared" si="343"/>
        <v>34806844.759999998</v>
      </c>
      <c r="AI2818" s="67" t="s">
        <v>82</v>
      </c>
      <c r="AJ2818" s="66"/>
      <c r="AK2818" s="66" t="s">
        <v>5658</v>
      </c>
      <c r="AL2818" s="67"/>
    </row>
    <row r="2819" spans="1:38" ht="11.25" customHeight="1">
      <c r="A2819" s="4">
        <v>6941</v>
      </c>
      <c r="B2819" s="67" t="s">
        <v>72</v>
      </c>
      <c r="C2819" s="67" t="s">
        <v>72</v>
      </c>
      <c r="D2819" s="67" t="s">
        <v>72</v>
      </c>
      <c r="E2819" s="68">
        <v>44511</v>
      </c>
      <c r="F2819" s="68">
        <v>44511</v>
      </c>
      <c r="G2819" s="68" t="s">
        <v>73</v>
      </c>
      <c r="H2819" s="67" t="s">
        <v>26</v>
      </c>
      <c r="I2819" s="67">
        <v>14</v>
      </c>
      <c r="J2819" s="67" t="s">
        <v>74</v>
      </c>
      <c r="K2819" s="67"/>
      <c r="L2819" s="66" t="s">
        <v>766</v>
      </c>
      <c r="M2819" s="66" t="s">
        <v>8872</v>
      </c>
      <c r="N2819" s="67" t="s">
        <v>8873</v>
      </c>
      <c r="O2819" s="67" t="s">
        <v>2073</v>
      </c>
      <c r="P2819" s="68">
        <v>43501</v>
      </c>
      <c r="Q2819" s="71">
        <v>32304359.859999999</v>
      </c>
      <c r="R2819" s="71"/>
      <c r="S2819" s="71">
        <v>32304359.859999999</v>
      </c>
      <c r="T2819" s="67" t="s">
        <v>79</v>
      </c>
      <c r="U2819" s="67">
        <v>2617</v>
      </c>
      <c r="V2819" s="68">
        <v>44516</v>
      </c>
      <c r="W2819" s="68">
        <v>44516</v>
      </c>
      <c r="X2819" s="71">
        <f t="shared" si="341"/>
        <v>32304359.859999999</v>
      </c>
      <c r="Y2819" s="71"/>
      <c r="Z2819" s="71">
        <f t="shared" si="342"/>
        <v>32304359.859999999</v>
      </c>
      <c r="AA2819" s="67" t="s">
        <v>80</v>
      </c>
      <c r="AB2819" s="67"/>
      <c r="AC2819" s="67"/>
      <c r="AD2819" s="67">
        <v>2056</v>
      </c>
      <c r="AE2819" s="67"/>
      <c r="AF2819" s="67"/>
      <c r="AG2819" s="67" t="s">
        <v>81</v>
      </c>
      <c r="AH2819" s="34">
        <f t="shared" si="343"/>
        <v>32304359.859999999</v>
      </c>
      <c r="AI2819" s="67" t="s">
        <v>82</v>
      </c>
      <c r="AJ2819" s="66"/>
      <c r="AK2819" s="66" t="s">
        <v>5658</v>
      </c>
      <c r="AL2819" s="67"/>
    </row>
    <row r="2820" spans="1:38" ht="11.25" customHeight="1">
      <c r="A2820" s="4">
        <v>6942</v>
      </c>
      <c r="B2820" s="67" t="s">
        <v>72</v>
      </c>
      <c r="C2820" s="67" t="s">
        <v>72</v>
      </c>
      <c r="D2820" s="67" t="s">
        <v>72</v>
      </c>
      <c r="E2820" s="68">
        <v>44511</v>
      </c>
      <c r="F2820" s="68">
        <v>44511</v>
      </c>
      <c r="G2820" s="68" t="s">
        <v>73</v>
      </c>
      <c r="H2820" s="67" t="s">
        <v>21</v>
      </c>
      <c r="I2820" s="67">
        <v>14</v>
      </c>
      <c r="J2820" s="67" t="s">
        <v>74</v>
      </c>
      <c r="K2820" s="67"/>
      <c r="L2820" s="66" t="s">
        <v>766</v>
      </c>
      <c r="M2820" s="66" t="s">
        <v>8874</v>
      </c>
      <c r="N2820" s="67" t="s">
        <v>8875</v>
      </c>
      <c r="O2820" s="67" t="s">
        <v>8876</v>
      </c>
      <c r="P2820" s="68">
        <v>43501</v>
      </c>
      <c r="Q2820" s="71">
        <v>10678288.390000001</v>
      </c>
      <c r="R2820" s="71"/>
      <c r="S2820" s="71">
        <v>10678288.390000001</v>
      </c>
      <c r="T2820" s="67" t="s">
        <v>79</v>
      </c>
      <c r="U2820" s="67">
        <v>3076</v>
      </c>
      <c r="V2820" s="68">
        <v>44511</v>
      </c>
      <c r="W2820" s="68">
        <v>44530</v>
      </c>
      <c r="X2820" s="71">
        <f t="shared" si="341"/>
        <v>10678288.390000001</v>
      </c>
      <c r="Y2820" s="71"/>
      <c r="Z2820" s="71">
        <f t="shared" si="342"/>
        <v>10678288.390000001</v>
      </c>
      <c r="AA2820" s="67" t="s">
        <v>80</v>
      </c>
      <c r="AB2820" s="67"/>
      <c r="AC2820" s="67"/>
      <c r="AD2820" s="67">
        <v>2178</v>
      </c>
      <c r="AE2820" s="67"/>
      <c r="AF2820" s="67"/>
      <c r="AG2820" s="67" t="s">
        <v>81</v>
      </c>
      <c r="AH2820" s="34">
        <f t="shared" si="343"/>
        <v>10678288.390000001</v>
      </c>
      <c r="AI2820" s="67" t="s">
        <v>82</v>
      </c>
      <c r="AJ2820" s="66"/>
      <c r="AK2820" s="66" t="s">
        <v>5658</v>
      </c>
      <c r="AL2820" s="67"/>
    </row>
    <row r="2821" spans="1:38" ht="11.25" customHeight="1">
      <c r="A2821" s="4">
        <v>6943</v>
      </c>
      <c r="B2821" s="67" t="s">
        <v>72</v>
      </c>
      <c r="C2821" s="67" t="s">
        <v>72</v>
      </c>
      <c r="D2821" s="67" t="s">
        <v>72</v>
      </c>
      <c r="E2821" s="68">
        <v>44511</v>
      </c>
      <c r="F2821" s="68">
        <v>44511</v>
      </c>
      <c r="G2821" s="68" t="s">
        <v>73</v>
      </c>
      <c r="H2821" s="67" t="s">
        <v>21</v>
      </c>
      <c r="I2821" s="67">
        <v>14</v>
      </c>
      <c r="J2821" s="67" t="s">
        <v>74</v>
      </c>
      <c r="K2821" s="67"/>
      <c r="L2821" s="66" t="s">
        <v>766</v>
      </c>
      <c r="M2821" s="66" t="s">
        <v>8877</v>
      </c>
      <c r="N2821" s="67" t="s">
        <v>8878</v>
      </c>
      <c r="O2821" s="67" t="s">
        <v>8879</v>
      </c>
      <c r="P2821" s="68">
        <v>43713</v>
      </c>
      <c r="Q2821" s="71">
        <v>10138557.17</v>
      </c>
      <c r="R2821" s="71"/>
      <c r="S2821" s="71">
        <v>9250000</v>
      </c>
      <c r="T2821" s="67" t="s">
        <v>79</v>
      </c>
      <c r="U2821" s="67">
        <v>3083</v>
      </c>
      <c r="V2821" s="68">
        <v>44547</v>
      </c>
      <c r="W2821" s="68">
        <v>44550</v>
      </c>
      <c r="X2821" s="71">
        <f t="shared" si="341"/>
        <v>9250000</v>
      </c>
      <c r="Y2821" s="71"/>
      <c r="Z2821" s="71">
        <f t="shared" si="342"/>
        <v>9250000</v>
      </c>
      <c r="AA2821" s="67" t="s">
        <v>80</v>
      </c>
      <c r="AB2821" s="67"/>
      <c r="AC2821" s="67"/>
      <c r="AD2821" s="67">
        <v>2165</v>
      </c>
      <c r="AE2821" s="67"/>
      <c r="AF2821" s="67"/>
      <c r="AG2821" s="67" t="s">
        <v>81</v>
      </c>
      <c r="AH2821" s="34">
        <f t="shared" si="343"/>
        <v>9250000</v>
      </c>
      <c r="AI2821" s="67" t="s">
        <v>82</v>
      </c>
      <c r="AJ2821" s="66"/>
      <c r="AK2821" s="66" t="s">
        <v>5658</v>
      </c>
      <c r="AL2821" s="67"/>
    </row>
    <row r="2822" spans="1:38" ht="11.25" customHeight="1">
      <c r="A2822" s="4">
        <v>6944</v>
      </c>
      <c r="B2822" s="67" t="s">
        <v>72</v>
      </c>
      <c r="C2822" s="67" t="s">
        <v>72</v>
      </c>
      <c r="D2822" s="67" t="s">
        <v>72</v>
      </c>
      <c r="E2822" s="68">
        <v>44511</v>
      </c>
      <c r="F2822" s="68">
        <v>44511</v>
      </c>
      <c r="G2822" s="68" t="s">
        <v>73</v>
      </c>
      <c r="H2822" s="67" t="s">
        <v>21</v>
      </c>
      <c r="I2822" s="67">
        <v>14</v>
      </c>
      <c r="J2822" s="67" t="s">
        <v>74</v>
      </c>
      <c r="K2822" s="67"/>
      <c r="L2822" s="66" t="s">
        <v>766</v>
      </c>
      <c r="M2822" s="66" t="s">
        <v>8880</v>
      </c>
      <c r="N2822" s="67" t="s">
        <v>8881</v>
      </c>
      <c r="O2822" s="67" t="s">
        <v>8882</v>
      </c>
      <c r="P2822" s="68">
        <v>43651</v>
      </c>
      <c r="Q2822" s="71">
        <v>11031374.390000001</v>
      </c>
      <c r="R2822" s="71"/>
      <c r="S2822" s="71">
        <v>11031374.390000001</v>
      </c>
      <c r="T2822" s="67" t="s">
        <v>79</v>
      </c>
      <c r="U2822" s="67">
        <v>3087</v>
      </c>
      <c r="V2822" s="68">
        <v>44547</v>
      </c>
      <c r="W2822" s="68">
        <v>44550</v>
      </c>
      <c r="X2822" s="71">
        <f t="shared" si="341"/>
        <v>11031374.390000001</v>
      </c>
      <c r="Y2822" s="71"/>
      <c r="Z2822" s="71">
        <f t="shared" si="342"/>
        <v>11031374.390000001</v>
      </c>
      <c r="AA2822" s="67" t="s">
        <v>80</v>
      </c>
      <c r="AB2822" s="67"/>
      <c r="AC2822" s="67"/>
      <c r="AD2822" s="67">
        <v>2170</v>
      </c>
      <c r="AE2822" s="67"/>
      <c r="AF2822" s="67"/>
      <c r="AG2822" s="67" t="s">
        <v>81</v>
      </c>
      <c r="AH2822" s="34">
        <f t="shared" si="343"/>
        <v>11031374.390000001</v>
      </c>
      <c r="AI2822" s="67" t="s">
        <v>82</v>
      </c>
      <c r="AJ2822" s="66"/>
      <c r="AK2822" s="66" t="s">
        <v>5658</v>
      </c>
      <c r="AL2822" s="67"/>
    </row>
    <row r="2823" spans="1:38" ht="11.25" customHeight="1">
      <c r="A2823" s="4">
        <v>6945</v>
      </c>
      <c r="B2823" s="67" t="s">
        <v>72</v>
      </c>
      <c r="C2823" s="67" t="s">
        <v>72</v>
      </c>
      <c r="D2823" s="67" t="s">
        <v>72</v>
      </c>
      <c r="E2823" s="68">
        <v>44511</v>
      </c>
      <c r="F2823" s="68">
        <v>44511</v>
      </c>
      <c r="G2823" s="68" t="s">
        <v>73</v>
      </c>
      <c r="H2823" s="67" t="s">
        <v>21</v>
      </c>
      <c r="I2823" s="67">
        <v>14</v>
      </c>
      <c r="J2823" s="67" t="s">
        <v>74</v>
      </c>
      <c r="K2823" s="67"/>
      <c r="L2823" s="66" t="s">
        <v>766</v>
      </c>
      <c r="M2823" s="66" t="s">
        <v>8883</v>
      </c>
      <c r="N2823" s="67" t="s">
        <v>8884</v>
      </c>
      <c r="O2823" s="67" t="s">
        <v>8885</v>
      </c>
      <c r="P2823" s="68">
        <v>43651</v>
      </c>
      <c r="Q2823" s="71">
        <v>9148846.1600000001</v>
      </c>
      <c r="R2823" s="71"/>
      <c r="S2823" s="71">
        <v>9148846.1600000001</v>
      </c>
      <c r="T2823" s="67" t="s">
        <v>79</v>
      </c>
      <c r="U2823" s="67">
        <v>3088</v>
      </c>
      <c r="V2823" s="68">
        <v>44547</v>
      </c>
      <c r="W2823" s="68">
        <v>44550</v>
      </c>
      <c r="X2823" s="71">
        <f t="shared" si="341"/>
        <v>9148846.1600000001</v>
      </c>
      <c r="Y2823" s="71"/>
      <c r="Z2823" s="71">
        <f t="shared" si="342"/>
        <v>9148846.1600000001</v>
      </c>
      <c r="AA2823" s="67" t="s">
        <v>80</v>
      </c>
      <c r="AB2823" s="67"/>
      <c r="AC2823" s="67"/>
      <c r="AD2823" s="67">
        <v>2173</v>
      </c>
      <c r="AE2823" s="67"/>
      <c r="AF2823" s="67"/>
      <c r="AG2823" s="67" t="s">
        <v>81</v>
      </c>
      <c r="AH2823" s="34">
        <f t="shared" si="343"/>
        <v>9148846.1600000001</v>
      </c>
      <c r="AI2823" s="67" t="s">
        <v>82</v>
      </c>
      <c r="AJ2823" s="66"/>
      <c r="AK2823" s="66" t="s">
        <v>5658</v>
      </c>
      <c r="AL2823" s="67"/>
    </row>
    <row r="2824" spans="1:38" ht="11.25" customHeight="1">
      <c r="A2824" s="4">
        <v>6946</v>
      </c>
      <c r="B2824" s="67" t="s">
        <v>72</v>
      </c>
      <c r="C2824" s="67" t="s">
        <v>72</v>
      </c>
      <c r="D2824" s="67" t="s">
        <v>72</v>
      </c>
      <c r="E2824" s="68">
        <v>44511</v>
      </c>
      <c r="F2824" s="68">
        <v>44511</v>
      </c>
      <c r="G2824" s="68" t="s">
        <v>73</v>
      </c>
      <c r="H2824" s="67" t="s">
        <v>21</v>
      </c>
      <c r="I2824" s="67">
        <v>14</v>
      </c>
      <c r="J2824" s="67" t="s">
        <v>74</v>
      </c>
      <c r="K2824" s="67"/>
      <c r="L2824" s="66" t="s">
        <v>766</v>
      </c>
      <c r="M2824" s="66" t="s">
        <v>8886</v>
      </c>
      <c r="N2824" s="67" t="s">
        <v>8887</v>
      </c>
      <c r="O2824" s="67" t="s">
        <v>8888</v>
      </c>
      <c r="P2824" s="68">
        <v>43678</v>
      </c>
      <c r="Q2824" s="71">
        <v>11568732.02</v>
      </c>
      <c r="R2824" s="71"/>
      <c r="S2824" s="71">
        <v>11568732.02</v>
      </c>
      <c r="T2824" s="67" t="s">
        <v>79</v>
      </c>
      <c r="U2824" s="67">
        <v>3396</v>
      </c>
      <c r="V2824" s="68">
        <v>44545</v>
      </c>
      <c r="W2824" s="68">
        <v>44550</v>
      </c>
      <c r="X2824" s="71">
        <f t="shared" si="341"/>
        <v>11568732.02</v>
      </c>
      <c r="Y2824" s="71"/>
      <c r="Z2824" s="71">
        <f t="shared" si="342"/>
        <v>11568732.02</v>
      </c>
      <c r="AA2824" s="67" t="s">
        <v>80</v>
      </c>
      <c r="AB2824" s="67"/>
      <c r="AC2824" s="67"/>
      <c r="AD2824" s="67">
        <v>2180</v>
      </c>
      <c r="AE2824" s="67"/>
      <c r="AF2824" s="67"/>
      <c r="AG2824" s="67" t="s">
        <v>81</v>
      </c>
      <c r="AH2824" s="34">
        <f t="shared" si="343"/>
        <v>11568732.02</v>
      </c>
      <c r="AI2824" s="67" t="s">
        <v>82</v>
      </c>
      <c r="AJ2824" s="66"/>
      <c r="AK2824" s="66" t="s">
        <v>5658</v>
      </c>
      <c r="AL2824" s="67"/>
    </row>
    <row r="2825" spans="1:38" ht="11.25" customHeight="1">
      <c r="A2825" s="4">
        <v>6947</v>
      </c>
      <c r="B2825" s="67" t="s">
        <v>72</v>
      </c>
      <c r="C2825" s="67" t="s">
        <v>72</v>
      </c>
      <c r="D2825" s="67" t="s">
        <v>72</v>
      </c>
      <c r="E2825" s="68">
        <v>44511</v>
      </c>
      <c r="F2825" s="68">
        <v>44511</v>
      </c>
      <c r="G2825" s="68" t="s">
        <v>73</v>
      </c>
      <c r="H2825" s="67" t="s">
        <v>21</v>
      </c>
      <c r="I2825" s="67">
        <v>14</v>
      </c>
      <c r="J2825" s="67" t="s">
        <v>74</v>
      </c>
      <c r="K2825" s="67"/>
      <c r="L2825" s="66" t="s">
        <v>766</v>
      </c>
      <c r="M2825" s="66" t="s">
        <v>8889</v>
      </c>
      <c r="N2825" s="67" t="s">
        <v>8890</v>
      </c>
      <c r="O2825" s="67" t="s">
        <v>2073</v>
      </c>
      <c r="P2825" s="68">
        <v>43590</v>
      </c>
      <c r="Q2825" s="71">
        <v>14976041.4</v>
      </c>
      <c r="R2825" s="71"/>
      <c r="S2825" s="71">
        <v>13066250</v>
      </c>
      <c r="T2825" s="67" t="s">
        <v>79</v>
      </c>
      <c r="U2825" s="67">
        <v>3400</v>
      </c>
      <c r="V2825" s="68">
        <v>44547</v>
      </c>
      <c r="W2825" s="68">
        <v>44550</v>
      </c>
      <c r="X2825" s="71">
        <f t="shared" si="341"/>
        <v>13066250</v>
      </c>
      <c r="Y2825" s="71"/>
      <c r="Z2825" s="71">
        <f t="shared" si="342"/>
        <v>13066250</v>
      </c>
      <c r="AA2825" s="67" t="s">
        <v>80</v>
      </c>
      <c r="AB2825" s="67"/>
      <c r="AC2825" s="67"/>
      <c r="AD2825" s="67">
        <v>2182</v>
      </c>
      <c r="AE2825" s="67"/>
      <c r="AF2825" s="67"/>
      <c r="AG2825" s="67" t="s">
        <v>81</v>
      </c>
      <c r="AH2825" s="34">
        <f t="shared" si="343"/>
        <v>13066250</v>
      </c>
      <c r="AI2825" s="67" t="s">
        <v>82</v>
      </c>
      <c r="AJ2825" s="66"/>
      <c r="AK2825" s="66" t="s">
        <v>5658</v>
      </c>
      <c r="AL2825" s="67"/>
    </row>
    <row r="2826" spans="1:38" ht="11.25" customHeight="1">
      <c r="A2826" s="4">
        <v>6948</v>
      </c>
      <c r="B2826" s="67" t="s">
        <v>140</v>
      </c>
      <c r="C2826" s="67" t="s">
        <v>140</v>
      </c>
      <c r="D2826" s="67" t="s">
        <v>72</v>
      </c>
      <c r="E2826" s="68">
        <v>44511</v>
      </c>
      <c r="F2826" s="68">
        <v>44511</v>
      </c>
      <c r="G2826" s="68" t="s">
        <v>73</v>
      </c>
      <c r="H2826" s="67" t="s">
        <v>26</v>
      </c>
      <c r="I2826" s="67">
        <v>14</v>
      </c>
      <c r="J2826" s="67" t="s">
        <v>74</v>
      </c>
      <c r="K2826" s="67"/>
      <c r="L2826" s="66" t="s">
        <v>328</v>
      </c>
      <c r="M2826" s="66" t="s">
        <v>8891</v>
      </c>
      <c r="N2826" s="67" t="s">
        <v>8892</v>
      </c>
      <c r="O2826" s="67" t="s">
        <v>8893</v>
      </c>
      <c r="P2826" s="68">
        <v>44279</v>
      </c>
      <c r="Q2826" s="71">
        <v>27199000</v>
      </c>
      <c r="R2826" s="71"/>
      <c r="S2826" s="71">
        <v>27199000</v>
      </c>
      <c r="T2826" s="67" t="s">
        <v>79</v>
      </c>
      <c r="U2826" s="67">
        <v>2625</v>
      </c>
      <c r="V2826" s="68">
        <v>44516</v>
      </c>
      <c r="W2826" s="68">
        <v>44516</v>
      </c>
      <c r="X2826" s="71">
        <f t="shared" si="341"/>
        <v>27199000</v>
      </c>
      <c r="Y2826" s="71"/>
      <c r="Z2826" s="71">
        <f t="shared" si="342"/>
        <v>27199000</v>
      </c>
      <c r="AA2826" s="67" t="s">
        <v>80</v>
      </c>
      <c r="AB2826" s="67"/>
      <c r="AC2826" s="67"/>
      <c r="AD2826" s="67">
        <v>2064</v>
      </c>
      <c r="AE2826" s="67"/>
      <c r="AF2826" s="67"/>
      <c r="AG2826" s="67" t="s">
        <v>81</v>
      </c>
      <c r="AH2826" s="34">
        <f t="shared" si="343"/>
        <v>27199000</v>
      </c>
      <c r="AI2826" s="67" t="s">
        <v>82</v>
      </c>
      <c r="AJ2826" s="66"/>
      <c r="AK2826" s="66" t="s">
        <v>5658</v>
      </c>
      <c r="AL2826" s="67"/>
    </row>
    <row r="2827" spans="1:38" ht="11.25" customHeight="1">
      <c r="A2827" s="4">
        <v>6949</v>
      </c>
      <c r="B2827" s="67" t="s">
        <v>140</v>
      </c>
      <c r="C2827" s="67" t="s">
        <v>140</v>
      </c>
      <c r="D2827" s="67" t="s">
        <v>72</v>
      </c>
      <c r="E2827" s="68">
        <v>44511</v>
      </c>
      <c r="F2827" s="68">
        <v>44511</v>
      </c>
      <c r="G2827" s="68" t="s">
        <v>73</v>
      </c>
      <c r="H2827" s="67" t="s">
        <v>26</v>
      </c>
      <c r="I2827" s="67">
        <v>14</v>
      </c>
      <c r="J2827" s="67" t="s">
        <v>74</v>
      </c>
      <c r="K2827" s="67"/>
      <c r="L2827" s="66" t="s">
        <v>328</v>
      </c>
      <c r="M2827" s="66" t="s">
        <v>8894</v>
      </c>
      <c r="N2827" s="67" t="s">
        <v>8895</v>
      </c>
      <c r="O2827" s="67" t="s">
        <v>8896</v>
      </c>
      <c r="P2827" s="68">
        <v>44279</v>
      </c>
      <c r="Q2827" s="71">
        <v>5066000</v>
      </c>
      <c r="R2827" s="71"/>
      <c r="S2827" s="71">
        <v>5066000</v>
      </c>
      <c r="T2827" s="67" t="s">
        <v>79</v>
      </c>
      <c r="U2827" s="67">
        <v>2630</v>
      </c>
      <c r="V2827" s="68">
        <v>44516</v>
      </c>
      <c r="W2827" s="68">
        <v>44516</v>
      </c>
      <c r="X2827" s="71">
        <f t="shared" si="341"/>
        <v>5066000</v>
      </c>
      <c r="Y2827" s="71"/>
      <c r="Z2827" s="71">
        <f t="shared" si="342"/>
        <v>5066000</v>
      </c>
      <c r="AA2827" s="67" t="s">
        <v>80</v>
      </c>
      <c r="AB2827" s="67"/>
      <c r="AC2827" s="67"/>
      <c r="AD2827" s="67">
        <v>2069</v>
      </c>
      <c r="AE2827" s="67"/>
      <c r="AF2827" s="67"/>
      <c r="AG2827" s="67" t="s">
        <v>81</v>
      </c>
      <c r="AH2827" s="34">
        <f t="shared" si="343"/>
        <v>5066000</v>
      </c>
      <c r="AI2827" s="67" t="s">
        <v>82</v>
      </c>
      <c r="AJ2827" s="66"/>
      <c r="AK2827" s="66" t="s">
        <v>5658</v>
      </c>
      <c r="AL2827" s="67"/>
    </row>
    <row r="2828" spans="1:38" ht="11.25" customHeight="1">
      <c r="A2828" s="4">
        <v>6950</v>
      </c>
      <c r="B2828" s="67" t="s">
        <v>140</v>
      </c>
      <c r="C2828" s="67" t="s">
        <v>140</v>
      </c>
      <c r="D2828" s="67" t="s">
        <v>72</v>
      </c>
      <c r="E2828" s="68">
        <v>44511</v>
      </c>
      <c r="F2828" s="68">
        <v>44511</v>
      </c>
      <c r="G2828" s="68" t="s">
        <v>73</v>
      </c>
      <c r="H2828" s="67" t="s">
        <v>26</v>
      </c>
      <c r="I2828" s="67">
        <v>14</v>
      </c>
      <c r="J2828" s="67" t="s">
        <v>74</v>
      </c>
      <c r="K2828" s="67"/>
      <c r="L2828" s="66" t="s">
        <v>328</v>
      </c>
      <c r="M2828" s="66" t="s">
        <v>8897</v>
      </c>
      <c r="N2828" s="67" t="s">
        <v>8898</v>
      </c>
      <c r="O2828" s="67" t="s">
        <v>8899</v>
      </c>
      <c r="P2828" s="68">
        <v>44279</v>
      </c>
      <c r="Q2828" s="71">
        <v>2923000</v>
      </c>
      <c r="R2828" s="71"/>
      <c r="S2828" s="71">
        <v>2923000</v>
      </c>
      <c r="T2828" s="67" t="s">
        <v>79</v>
      </c>
      <c r="U2828" s="67">
        <v>2631</v>
      </c>
      <c r="V2828" s="68">
        <v>44516</v>
      </c>
      <c r="W2828" s="68">
        <v>44516</v>
      </c>
      <c r="X2828" s="71">
        <f t="shared" si="341"/>
        <v>2923000</v>
      </c>
      <c r="Y2828" s="71"/>
      <c r="Z2828" s="71">
        <f t="shared" si="342"/>
        <v>2923000</v>
      </c>
      <c r="AA2828" s="67" t="s">
        <v>80</v>
      </c>
      <c r="AB2828" s="67"/>
      <c r="AC2828" s="67"/>
      <c r="AD2828" s="67">
        <v>2070</v>
      </c>
      <c r="AE2828" s="67"/>
      <c r="AF2828" s="67"/>
      <c r="AG2828" s="67" t="s">
        <v>81</v>
      </c>
      <c r="AH2828" s="34">
        <f t="shared" si="343"/>
        <v>2923000</v>
      </c>
      <c r="AI2828" s="67" t="s">
        <v>82</v>
      </c>
      <c r="AJ2828" s="66"/>
      <c r="AK2828" s="66" t="s">
        <v>5658</v>
      </c>
      <c r="AL2828" s="67"/>
    </row>
    <row r="2829" spans="1:38" ht="11.25" customHeight="1">
      <c r="A2829" s="4">
        <v>6951</v>
      </c>
      <c r="B2829" s="67" t="s">
        <v>140</v>
      </c>
      <c r="C2829" s="67" t="s">
        <v>140</v>
      </c>
      <c r="D2829" s="67" t="s">
        <v>72</v>
      </c>
      <c r="E2829" s="68">
        <v>44511</v>
      </c>
      <c r="F2829" s="68">
        <v>44511</v>
      </c>
      <c r="G2829" s="68" t="s">
        <v>73</v>
      </c>
      <c r="H2829" s="67" t="s">
        <v>26</v>
      </c>
      <c r="I2829" s="67">
        <v>14</v>
      </c>
      <c r="J2829" s="67" t="s">
        <v>74</v>
      </c>
      <c r="K2829" s="67"/>
      <c r="L2829" s="66" t="s">
        <v>328</v>
      </c>
      <c r="M2829" s="66" t="s">
        <v>8900</v>
      </c>
      <c r="N2829" s="67" t="s">
        <v>8901</v>
      </c>
      <c r="O2829" s="67" t="s">
        <v>8902</v>
      </c>
      <c r="P2829" s="68">
        <v>44279</v>
      </c>
      <c r="Q2829" s="71">
        <v>15079000</v>
      </c>
      <c r="R2829" s="71"/>
      <c r="S2829" s="71">
        <v>15079000</v>
      </c>
      <c r="T2829" s="67" t="s">
        <v>79</v>
      </c>
      <c r="U2829" s="67">
        <v>2626</v>
      </c>
      <c r="V2829" s="68">
        <v>44516</v>
      </c>
      <c r="W2829" s="68">
        <v>44516</v>
      </c>
      <c r="X2829" s="71">
        <f t="shared" si="341"/>
        <v>15079000</v>
      </c>
      <c r="Y2829" s="71"/>
      <c r="Z2829" s="71">
        <f t="shared" si="342"/>
        <v>15079000</v>
      </c>
      <c r="AA2829" s="67" t="s">
        <v>80</v>
      </c>
      <c r="AB2829" s="67"/>
      <c r="AC2829" s="67"/>
      <c r="AD2829" s="67">
        <v>2065</v>
      </c>
      <c r="AE2829" s="67"/>
      <c r="AF2829" s="67"/>
      <c r="AG2829" s="67" t="s">
        <v>81</v>
      </c>
      <c r="AH2829" s="34">
        <f t="shared" si="343"/>
        <v>15079000</v>
      </c>
      <c r="AI2829" s="67" t="s">
        <v>82</v>
      </c>
      <c r="AJ2829" s="66"/>
      <c r="AK2829" s="66" t="s">
        <v>5658</v>
      </c>
      <c r="AL2829" s="67"/>
    </row>
    <row r="2830" spans="1:38" ht="11.25" customHeight="1">
      <c r="A2830" s="4">
        <v>6952</v>
      </c>
      <c r="B2830" s="67" t="s">
        <v>140</v>
      </c>
      <c r="C2830" s="67" t="s">
        <v>140</v>
      </c>
      <c r="D2830" s="67" t="s">
        <v>72</v>
      </c>
      <c r="E2830" s="68">
        <v>44511</v>
      </c>
      <c r="F2830" s="68">
        <v>44511</v>
      </c>
      <c r="G2830" s="68" t="s">
        <v>73</v>
      </c>
      <c r="H2830" s="67" t="s">
        <v>26</v>
      </c>
      <c r="I2830" s="67">
        <v>14</v>
      </c>
      <c r="J2830" s="67" t="s">
        <v>74</v>
      </c>
      <c r="K2830" s="67"/>
      <c r="L2830" s="66" t="s">
        <v>328</v>
      </c>
      <c r="M2830" s="66" t="s">
        <v>8903</v>
      </c>
      <c r="N2830" s="67" t="s">
        <v>8904</v>
      </c>
      <c r="O2830" s="67" t="s">
        <v>8905</v>
      </c>
      <c r="P2830" s="68">
        <v>44279</v>
      </c>
      <c r="Q2830" s="71">
        <v>6669000</v>
      </c>
      <c r="R2830" s="71"/>
      <c r="S2830" s="71">
        <v>6669000</v>
      </c>
      <c r="T2830" s="67" t="s">
        <v>79</v>
      </c>
      <c r="U2830" s="67">
        <v>2627</v>
      </c>
      <c r="V2830" s="68">
        <v>44516</v>
      </c>
      <c r="W2830" s="68">
        <v>44516</v>
      </c>
      <c r="X2830" s="71">
        <f t="shared" si="341"/>
        <v>6669000</v>
      </c>
      <c r="Y2830" s="71"/>
      <c r="Z2830" s="71">
        <f t="shared" si="342"/>
        <v>6669000</v>
      </c>
      <c r="AA2830" s="67" t="s">
        <v>80</v>
      </c>
      <c r="AB2830" s="67"/>
      <c r="AC2830" s="67"/>
      <c r="AD2830" s="67">
        <v>2066</v>
      </c>
      <c r="AE2830" s="67"/>
      <c r="AF2830" s="67"/>
      <c r="AG2830" s="67" t="s">
        <v>81</v>
      </c>
      <c r="AH2830" s="34">
        <f t="shared" si="343"/>
        <v>6669000</v>
      </c>
      <c r="AI2830" s="67" t="s">
        <v>82</v>
      </c>
      <c r="AJ2830" s="66"/>
      <c r="AK2830" s="66" t="s">
        <v>5658</v>
      </c>
      <c r="AL2830" s="67"/>
    </row>
    <row r="2831" spans="1:38" ht="11.25" customHeight="1">
      <c r="A2831" s="4">
        <v>6953</v>
      </c>
      <c r="B2831" s="67" t="s">
        <v>140</v>
      </c>
      <c r="C2831" s="67" t="s">
        <v>140</v>
      </c>
      <c r="D2831" s="67" t="s">
        <v>72</v>
      </c>
      <c r="E2831" s="68">
        <v>44511</v>
      </c>
      <c r="F2831" s="68">
        <v>44511</v>
      </c>
      <c r="G2831" s="68" t="s">
        <v>73</v>
      </c>
      <c r="H2831" s="67" t="s">
        <v>26</v>
      </c>
      <c r="I2831" s="67">
        <v>14</v>
      </c>
      <c r="J2831" s="67" t="s">
        <v>74</v>
      </c>
      <c r="K2831" s="67"/>
      <c r="L2831" s="66" t="s">
        <v>328</v>
      </c>
      <c r="M2831" s="66" t="s">
        <v>8906</v>
      </c>
      <c r="N2831" s="67" t="s">
        <v>8907</v>
      </c>
      <c r="O2831" s="67" t="s">
        <v>8908</v>
      </c>
      <c r="P2831" s="68">
        <v>44279</v>
      </c>
      <c r="Q2831" s="71">
        <v>21498000</v>
      </c>
      <c r="R2831" s="71"/>
      <c r="S2831" s="71">
        <v>21498000</v>
      </c>
      <c r="T2831" s="67" t="s">
        <v>79</v>
      </c>
      <c r="U2831" s="67">
        <v>2629</v>
      </c>
      <c r="V2831" s="68">
        <v>44516</v>
      </c>
      <c r="W2831" s="68">
        <v>44516</v>
      </c>
      <c r="X2831" s="71">
        <f t="shared" si="341"/>
        <v>21498000</v>
      </c>
      <c r="Y2831" s="71"/>
      <c r="Z2831" s="71">
        <f t="shared" si="342"/>
        <v>21498000</v>
      </c>
      <c r="AA2831" s="67" t="s">
        <v>80</v>
      </c>
      <c r="AB2831" s="67"/>
      <c r="AC2831" s="67"/>
      <c r="AD2831" s="67">
        <v>2068</v>
      </c>
      <c r="AE2831" s="67"/>
      <c r="AF2831" s="67"/>
      <c r="AG2831" s="67" t="s">
        <v>81</v>
      </c>
      <c r="AH2831" s="34">
        <f t="shared" si="343"/>
        <v>21498000</v>
      </c>
      <c r="AI2831" s="67" t="s">
        <v>82</v>
      </c>
      <c r="AJ2831" s="66"/>
      <c r="AK2831" s="66" t="s">
        <v>5658</v>
      </c>
      <c r="AL2831" s="67"/>
    </row>
    <row r="2832" spans="1:38" ht="11.25" customHeight="1">
      <c r="A2832" s="4">
        <v>6954</v>
      </c>
      <c r="B2832" s="67" t="s">
        <v>140</v>
      </c>
      <c r="C2832" s="67" t="s">
        <v>140</v>
      </c>
      <c r="D2832" s="67" t="s">
        <v>72</v>
      </c>
      <c r="E2832" s="68">
        <v>44511</v>
      </c>
      <c r="F2832" s="68">
        <v>44511</v>
      </c>
      <c r="G2832" s="68" t="s">
        <v>73</v>
      </c>
      <c r="H2832" s="67" t="s">
        <v>26</v>
      </c>
      <c r="I2832" s="67">
        <v>14</v>
      </c>
      <c r="J2832" s="67" t="s">
        <v>74</v>
      </c>
      <c r="K2832" s="67"/>
      <c r="L2832" s="66" t="s">
        <v>328</v>
      </c>
      <c r="M2832" s="66" t="s">
        <v>8909</v>
      </c>
      <c r="N2832" s="67" t="s">
        <v>8910</v>
      </c>
      <c r="O2832" s="67" t="s">
        <v>8911</v>
      </c>
      <c r="P2832" s="68">
        <v>44279</v>
      </c>
      <c r="Q2832" s="71">
        <v>24026000</v>
      </c>
      <c r="R2832" s="71"/>
      <c r="S2832" s="71">
        <v>24026000</v>
      </c>
      <c r="T2832" s="67" t="s">
        <v>79</v>
      </c>
      <c r="U2832" s="67">
        <v>2628</v>
      </c>
      <c r="V2832" s="68">
        <v>44516</v>
      </c>
      <c r="W2832" s="68">
        <v>44516</v>
      </c>
      <c r="X2832" s="71">
        <f t="shared" si="341"/>
        <v>24026000</v>
      </c>
      <c r="Y2832" s="71"/>
      <c r="Z2832" s="71">
        <f t="shared" si="342"/>
        <v>24026000</v>
      </c>
      <c r="AA2832" s="67" t="s">
        <v>80</v>
      </c>
      <c r="AB2832" s="67"/>
      <c r="AC2832" s="67"/>
      <c r="AD2832" s="67">
        <v>2067</v>
      </c>
      <c r="AE2832" s="67"/>
      <c r="AF2832" s="67"/>
      <c r="AG2832" s="67" t="s">
        <v>81</v>
      </c>
      <c r="AH2832" s="34">
        <f t="shared" si="343"/>
        <v>24026000</v>
      </c>
      <c r="AI2832" s="67" t="s">
        <v>82</v>
      </c>
      <c r="AJ2832" s="66"/>
      <c r="AK2832" s="66" t="s">
        <v>5658</v>
      </c>
      <c r="AL2832" s="67"/>
    </row>
    <row r="2833" spans="1:38" ht="11.25" customHeight="1">
      <c r="A2833" s="4">
        <v>6955</v>
      </c>
      <c r="B2833" s="67" t="s">
        <v>72</v>
      </c>
      <c r="C2833" s="67" t="s">
        <v>72</v>
      </c>
      <c r="D2833" s="67" t="s">
        <v>72</v>
      </c>
      <c r="E2833" s="68">
        <v>44512</v>
      </c>
      <c r="F2833" s="68">
        <v>44512</v>
      </c>
      <c r="G2833" s="68" t="s">
        <v>73</v>
      </c>
      <c r="H2833" s="67" t="s">
        <v>21</v>
      </c>
      <c r="I2833" s="67">
        <v>14</v>
      </c>
      <c r="J2833" s="67" t="s">
        <v>74</v>
      </c>
      <c r="K2833" s="67"/>
      <c r="L2833" s="67" t="s">
        <v>1072</v>
      </c>
      <c r="M2833" s="66" t="s">
        <v>8912</v>
      </c>
      <c r="N2833" s="67" t="s">
        <v>8913</v>
      </c>
      <c r="O2833" s="67" t="s">
        <v>8914</v>
      </c>
      <c r="P2833" s="68">
        <v>44512</v>
      </c>
      <c r="Q2833" s="71">
        <v>26025334.640000001</v>
      </c>
      <c r="R2833" s="71"/>
      <c r="S2833" s="71">
        <v>26025334.640000001</v>
      </c>
      <c r="T2833" s="67" t="s">
        <v>79</v>
      </c>
      <c r="U2833" s="67">
        <v>2678</v>
      </c>
      <c r="V2833" s="68">
        <v>44519</v>
      </c>
      <c r="W2833" s="68">
        <v>44523</v>
      </c>
      <c r="X2833" s="71">
        <f t="shared" si="341"/>
        <v>26025334.640000001</v>
      </c>
      <c r="Y2833" s="71"/>
      <c r="Z2833" s="71">
        <f t="shared" si="342"/>
        <v>26025334.640000001</v>
      </c>
      <c r="AA2833" s="67" t="s">
        <v>80</v>
      </c>
      <c r="AB2833" s="67"/>
      <c r="AC2833" s="67"/>
      <c r="AD2833" s="67">
        <v>2131</v>
      </c>
      <c r="AE2833" s="67"/>
      <c r="AF2833" s="67"/>
      <c r="AG2833" s="67" t="s">
        <v>81</v>
      </c>
      <c r="AH2833" s="34">
        <f t="shared" si="343"/>
        <v>26025334.640000001</v>
      </c>
      <c r="AI2833" s="67" t="s">
        <v>82</v>
      </c>
      <c r="AJ2833" s="66"/>
      <c r="AK2833" s="66" t="s">
        <v>1072</v>
      </c>
      <c r="AL2833" s="67"/>
    </row>
    <row r="2834" spans="1:38" ht="11.25" customHeight="1">
      <c r="A2834" s="4">
        <v>6956</v>
      </c>
      <c r="B2834" s="67" t="s">
        <v>72</v>
      </c>
      <c r="C2834" s="67" t="s">
        <v>72</v>
      </c>
      <c r="D2834" s="67" t="s">
        <v>72</v>
      </c>
      <c r="E2834" s="68">
        <v>44512</v>
      </c>
      <c r="F2834" s="68">
        <v>44512</v>
      </c>
      <c r="G2834" s="68" t="s">
        <v>73</v>
      </c>
      <c r="H2834" s="67" t="s">
        <v>26</v>
      </c>
      <c r="I2834" s="67">
        <v>14</v>
      </c>
      <c r="J2834" s="67" t="s">
        <v>74</v>
      </c>
      <c r="K2834" s="67"/>
      <c r="L2834" s="66" t="s">
        <v>75</v>
      </c>
      <c r="M2834" s="66" t="s">
        <v>8915</v>
      </c>
      <c r="N2834" s="67" t="s">
        <v>8916</v>
      </c>
      <c r="O2834" s="67" t="s">
        <v>8917</v>
      </c>
      <c r="P2834" s="68">
        <v>44512</v>
      </c>
      <c r="Q2834" s="71">
        <v>32082793.550000001</v>
      </c>
      <c r="R2834" s="71"/>
      <c r="S2834" s="71">
        <v>32082793.550000001</v>
      </c>
      <c r="T2834" s="67" t="s">
        <v>79</v>
      </c>
      <c r="U2834" s="67">
        <v>2622</v>
      </c>
      <c r="V2834" s="68">
        <v>44516</v>
      </c>
      <c r="W2834" s="68">
        <v>44516</v>
      </c>
      <c r="X2834" s="71">
        <f t="shared" si="341"/>
        <v>32082793.550000001</v>
      </c>
      <c r="Y2834" s="71"/>
      <c r="Z2834" s="71">
        <f t="shared" si="342"/>
        <v>32082793.550000001</v>
      </c>
      <c r="AA2834" s="67" t="s">
        <v>80</v>
      </c>
      <c r="AB2834" s="67"/>
      <c r="AC2834" s="67"/>
      <c r="AD2834" s="67">
        <v>2061</v>
      </c>
      <c r="AE2834" s="67"/>
      <c r="AF2834" s="67"/>
      <c r="AG2834" s="67" t="s">
        <v>81</v>
      </c>
      <c r="AH2834" s="34">
        <f t="shared" si="343"/>
        <v>32082793.550000001</v>
      </c>
      <c r="AI2834" s="67" t="s">
        <v>82</v>
      </c>
      <c r="AJ2834" s="66"/>
      <c r="AK2834" s="66" t="s">
        <v>1072</v>
      </c>
      <c r="AL2834" s="67"/>
    </row>
    <row r="2835" spans="1:38" ht="11.25" customHeight="1">
      <c r="A2835" s="4">
        <v>6957</v>
      </c>
      <c r="B2835" s="67" t="s">
        <v>72</v>
      </c>
      <c r="C2835" s="67" t="s">
        <v>72</v>
      </c>
      <c r="D2835" s="67" t="s">
        <v>72</v>
      </c>
      <c r="E2835" s="68">
        <v>44512</v>
      </c>
      <c r="F2835" s="68">
        <v>44512</v>
      </c>
      <c r="G2835" s="68" t="s">
        <v>73</v>
      </c>
      <c r="H2835" s="67" t="s">
        <v>26</v>
      </c>
      <c r="I2835" s="67">
        <v>14</v>
      </c>
      <c r="J2835" s="67" t="s">
        <v>74</v>
      </c>
      <c r="K2835" s="67"/>
      <c r="L2835" s="66" t="s">
        <v>75</v>
      </c>
      <c r="M2835" s="66" t="s">
        <v>8918</v>
      </c>
      <c r="N2835" s="67" t="s">
        <v>8919</v>
      </c>
      <c r="O2835" s="67" t="s">
        <v>8920</v>
      </c>
      <c r="P2835" s="68">
        <v>44512</v>
      </c>
      <c r="Q2835" s="71">
        <v>52570977.340000004</v>
      </c>
      <c r="R2835" s="71"/>
      <c r="S2835" s="71">
        <v>52570977.340000004</v>
      </c>
      <c r="T2835" s="67" t="s">
        <v>79</v>
      </c>
      <c r="U2835" s="67">
        <v>2866</v>
      </c>
      <c r="V2835" s="68">
        <v>44525</v>
      </c>
      <c r="W2835" s="68">
        <v>44526</v>
      </c>
      <c r="X2835" s="71">
        <f t="shared" si="341"/>
        <v>52570977.340000004</v>
      </c>
      <c r="Y2835" s="71"/>
      <c r="Z2835" s="71">
        <f t="shared" si="342"/>
        <v>52570977.340000004</v>
      </c>
      <c r="AA2835" s="67" t="s">
        <v>80</v>
      </c>
      <c r="AB2835" s="67"/>
      <c r="AC2835" s="67"/>
      <c r="AD2835" s="67">
        <v>2303</v>
      </c>
      <c r="AE2835" s="67"/>
      <c r="AF2835" s="67"/>
      <c r="AG2835" s="67" t="s">
        <v>81</v>
      </c>
      <c r="AH2835" s="34">
        <f t="shared" si="343"/>
        <v>52570977.340000004</v>
      </c>
      <c r="AI2835" s="67" t="s">
        <v>82</v>
      </c>
      <c r="AJ2835" s="66"/>
      <c r="AK2835" s="66" t="s">
        <v>1072</v>
      </c>
      <c r="AL2835" s="67"/>
    </row>
    <row r="2836" spans="1:38" ht="11.25" customHeight="1">
      <c r="A2836" s="4">
        <v>6958</v>
      </c>
      <c r="B2836" s="67" t="s">
        <v>72</v>
      </c>
      <c r="C2836" s="67" t="s">
        <v>72</v>
      </c>
      <c r="D2836" s="67" t="s">
        <v>72</v>
      </c>
      <c r="E2836" s="68">
        <v>44512</v>
      </c>
      <c r="F2836" s="68">
        <v>44512</v>
      </c>
      <c r="G2836" s="68" t="s">
        <v>73</v>
      </c>
      <c r="H2836" s="67" t="s">
        <v>26</v>
      </c>
      <c r="I2836" s="67">
        <v>14</v>
      </c>
      <c r="J2836" s="67" t="s">
        <v>74</v>
      </c>
      <c r="K2836" s="67"/>
      <c r="L2836" s="66" t="s">
        <v>75</v>
      </c>
      <c r="M2836" s="66" t="s">
        <v>8921</v>
      </c>
      <c r="N2836" s="67" t="s">
        <v>8922</v>
      </c>
      <c r="O2836" s="67" t="s">
        <v>8923</v>
      </c>
      <c r="P2836" s="68">
        <v>44512</v>
      </c>
      <c r="Q2836" s="71">
        <v>31108549.989999998</v>
      </c>
      <c r="R2836" s="71"/>
      <c r="S2836" s="71">
        <v>31108549.989999998</v>
      </c>
      <c r="T2836" s="67" t="s">
        <v>79</v>
      </c>
      <c r="U2836" s="67">
        <v>2623</v>
      </c>
      <c r="V2836" s="68">
        <v>44516</v>
      </c>
      <c r="W2836" s="68">
        <v>44516</v>
      </c>
      <c r="X2836" s="71">
        <f t="shared" si="341"/>
        <v>31108549.989999998</v>
      </c>
      <c r="Y2836" s="71"/>
      <c r="Z2836" s="71">
        <f t="shared" si="342"/>
        <v>31108549.989999998</v>
      </c>
      <c r="AA2836" s="67" t="s">
        <v>80</v>
      </c>
      <c r="AB2836" s="67"/>
      <c r="AC2836" s="67"/>
      <c r="AD2836" s="67">
        <v>2062</v>
      </c>
      <c r="AE2836" s="67"/>
      <c r="AF2836" s="67"/>
      <c r="AG2836" s="67" t="s">
        <v>81</v>
      </c>
      <c r="AH2836" s="34">
        <f t="shared" si="343"/>
        <v>31108549.989999998</v>
      </c>
      <c r="AI2836" s="67" t="s">
        <v>82</v>
      </c>
      <c r="AJ2836" s="66"/>
      <c r="AK2836" s="66" t="s">
        <v>1072</v>
      </c>
      <c r="AL2836" s="67"/>
    </row>
    <row r="2837" spans="1:38" ht="11.25" customHeight="1">
      <c r="A2837" s="4">
        <v>6959</v>
      </c>
      <c r="B2837" s="67" t="s">
        <v>72</v>
      </c>
      <c r="C2837" s="67" t="s">
        <v>72</v>
      </c>
      <c r="D2837" s="67" t="s">
        <v>72</v>
      </c>
      <c r="E2837" s="68">
        <v>44512</v>
      </c>
      <c r="F2837" s="68">
        <v>44512</v>
      </c>
      <c r="G2837" s="68" t="s">
        <v>73</v>
      </c>
      <c r="H2837" s="67" t="s">
        <v>26</v>
      </c>
      <c r="I2837" s="67">
        <v>14</v>
      </c>
      <c r="J2837" s="67" t="s">
        <v>74</v>
      </c>
      <c r="K2837" s="67"/>
      <c r="L2837" s="66" t="s">
        <v>75</v>
      </c>
      <c r="M2837" s="66" t="s">
        <v>8924</v>
      </c>
      <c r="N2837" s="67" t="s">
        <v>8925</v>
      </c>
      <c r="O2837" s="67" t="s">
        <v>8926</v>
      </c>
      <c r="P2837" s="68">
        <v>44512</v>
      </c>
      <c r="Q2837" s="71">
        <v>54694989.060000002</v>
      </c>
      <c r="R2837" s="71"/>
      <c r="S2837" s="71">
        <v>54694989.060000002</v>
      </c>
      <c r="T2837" s="67" t="s">
        <v>79</v>
      </c>
      <c r="U2837" s="67">
        <v>2619</v>
      </c>
      <c r="V2837" s="68">
        <v>44516</v>
      </c>
      <c r="W2837" s="68">
        <v>44516</v>
      </c>
      <c r="X2837" s="71">
        <f t="shared" si="341"/>
        <v>54694989.060000002</v>
      </c>
      <c r="Y2837" s="71"/>
      <c r="Z2837" s="71">
        <f t="shared" si="342"/>
        <v>54694989.060000002</v>
      </c>
      <c r="AA2837" s="67" t="s">
        <v>80</v>
      </c>
      <c r="AB2837" s="67"/>
      <c r="AC2837" s="67"/>
      <c r="AD2837" s="67">
        <v>2058</v>
      </c>
      <c r="AE2837" s="67"/>
      <c r="AF2837" s="67"/>
      <c r="AG2837" s="67" t="s">
        <v>81</v>
      </c>
      <c r="AH2837" s="34">
        <f t="shared" si="343"/>
        <v>54694989.060000002</v>
      </c>
      <c r="AI2837" s="67" t="s">
        <v>82</v>
      </c>
      <c r="AJ2837" s="66"/>
      <c r="AK2837" s="66" t="s">
        <v>1072</v>
      </c>
      <c r="AL2837" s="67"/>
    </row>
    <row r="2838" spans="1:38" ht="11.25" customHeight="1">
      <c r="A2838" s="4">
        <v>6960</v>
      </c>
      <c r="B2838" s="67" t="s">
        <v>72</v>
      </c>
      <c r="C2838" s="67" t="s">
        <v>72</v>
      </c>
      <c r="D2838" s="67" t="s">
        <v>72</v>
      </c>
      <c r="E2838" s="68">
        <v>44512</v>
      </c>
      <c r="F2838" s="68">
        <v>44512</v>
      </c>
      <c r="G2838" s="68" t="s">
        <v>73</v>
      </c>
      <c r="H2838" s="67" t="s">
        <v>26</v>
      </c>
      <c r="I2838" s="67">
        <v>14</v>
      </c>
      <c r="J2838" s="67" t="s">
        <v>74</v>
      </c>
      <c r="K2838" s="67"/>
      <c r="L2838" s="66" t="s">
        <v>75</v>
      </c>
      <c r="M2838" s="66" t="s">
        <v>8927</v>
      </c>
      <c r="N2838" s="67" t="s">
        <v>8928</v>
      </c>
      <c r="O2838" s="67" t="s">
        <v>8929</v>
      </c>
      <c r="P2838" s="68">
        <v>44512</v>
      </c>
      <c r="Q2838" s="71">
        <v>28938999.879999999</v>
      </c>
      <c r="R2838" s="71"/>
      <c r="S2838" s="71">
        <v>28938999.879999999</v>
      </c>
      <c r="T2838" s="67" t="s">
        <v>79</v>
      </c>
      <c r="U2838" s="67">
        <v>2621</v>
      </c>
      <c r="V2838" s="68">
        <v>44516</v>
      </c>
      <c r="W2838" s="68">
        <v>44516</v>
      </c>
      <c r="X2838" s="71">
        <f t="shared" si="341"/>
        <v>28938999.879999999</v>
      </c>
      <c r="Y2838" s="71"/>
      <c r="Z2838" s="71">
        <f t="shared" si="342"/>
        <v>28938999.879999999</v>
      </c>
      <c r="AA2838" s="67" t="s">
        <v>80</v>
      </c>
      <c r="AB2838" s="67"/>
      <c r="AC2838" s="67"/>
      <c r="AD2838" s="67">
        <v>2060</v>
      </c>
      <c r="AE2838" s="67"/>
      <c r="AF2838" s="67"/>
      <c r="AG2838" s="67" t="s">
        <v>81</v>
      </c>
      <c r="AH2838" s="34">
        <f t="shared" si="343"/>
        <v>28938999.879999999</v>
      </c>
      <c r="AI2838" s="67" t="s">
        <v>82</v>
      </c>
      <c r="AJ2838" s="66"/>
      <c r="AK2838" s="66" t="s">
        <v>1072</v>
      </c>
      <c r="AL2838" s="67"/>
    </row>
    <row r="2839" spans="1:38" ht="11.25" customHeight="1">
      <c r="A2839" s="4">
        <v>6961</v>
      </c>
      <c r="B2839" s="67" t="s">
        <v>72</v>
      </c>
      <c r="C2839" s="67" t="s">
        <v>72</v>
      </c>
      <c r="D2839" s="67" t="s">
        <v>72</v>
      </c>
      <c r="E2839" s="68">
        <v>44512</v>
      </c>
      <c r="F2839" s="68">
        <v>44512</v>
      </c>
      <c r="G2839" s="68" t="s">
        <v>73</v>
      </c>
      <c r="H2839" s="67" t="s">
        <v>26</v>
      </c>
      <c r="I2839" s="67">
        <v>14</v>
      </c>
      <c r="J2839" s="67" t="s">
        <v>74</v>
      </c>
      <c r="K2839" s="67"/>
      <c r="L2839" s="66" t="s">
        <v>75</v>
      </c>
      <c r="M2839" s="66" t="s">
        <v>8930</v>
      </c>
      <c r="N2839" s="67" t="s">
        <v>8931</v>
      </c>
      <c r="O2839" s="67" t="s">
        <v>8932</v>
      </c>
      <c r="P2839" s="68">
        <v>44512</v>
      </c>
      <c r="Q2839" s="71">
        <v>31498418.93</v>
      </c>
      <c r="R2839" s="71"/>
      <c r="S2839" s="71">
        <v>31498418.93</v>
      </c>
      <c r="T2839" s="67" t="s">
        <v>79</v>
      </c>
      <c r="U2839" s="67">
        <v>2620</v>
      </c>
      <c r="V2839" s="68">
        <v>44516</v>
      </c>
      <c r="W2839" s="68">
        <v>44516</v>
      </c>
      <c r="X2839" s="71">
        <f t="shared" si="341"/>
        <v>31498418.93</v>
      </c>
      <c r="Y2839" s="71"/>
      <c r="Z2839" s="71">
        <f t="shared" si="342"/>
        <v>31498418.93</v>
      </c>
      <c r="AA2839" s="67" t="s">
        <v>80</v>
      </c>
      <c r="AB2839" s="67"/>
      <c r="AC2839" s="67"/>
      <c r="AD2839" s="67">
        <v>2059</v>
      </c>
      <c r="AE2839" s="67"/>
      <c r="AF2839" s="67"/>
      <c r="AG2839" s="67" t="s">
        <v>81</v>
      </c>
      <c r="AH2839" s="34">
        <f t="shared" si="343"/>
        <v>31498418.93</v>
      </c>
      <c r="AI2839" s="67" t="s">
        <v>82</v>
      </c>
      <c r="AJ2839" s="66"/>
      <c r="AK2839" s="66" t="s">
        <v>1072</v>
      </c>
      <c r="AL2839" s="67"/>
    </row>
    <row r="2840" spans="1:38" ht="11.25" customHeight="1">
      <c r="A2840" s="4">
        <v>6962</v>
      </c>
      <c r="B2840" s="67" t="s">
        <v>72</v>
      </c>
      <c r="C2840" s="67" t="s">
        <v>72</v>
      </c>
      <c r="D2840" s="67" t="s">
        <v>72</v>
      </c>
      <c r="E2840" s="68">
        <v>44512</v>
      </c>
      <c r="F2840" s="68">
        <v>44512</v>
      </c>
      <c r="G2840" s="68" t="s">
        <v>73</v>
      </c>
      <c r="H2840" s="67" t="s">
        <v>21</v>
      </c>
      <c r="I2840" s="67">
        <v>14</v>
      </c>
      <c r="J2840" s="67" t="s">
        <v>74</v>
      </c>
      <c r="K2840" s="67"/>
      <c r="L2840" s="67" t="s">
        <v>958</v>
      </c>
      <c r="M2840" s="66" t="s">
        <v>8933</v>
      </c>
      <c r="N2840" s="67" t="s">
        <v>8934</v>
      </c>
      <c r="O2840" s="67" t="s">
        <v>8935</v>
      </c>
      <c r="P2840" s="68">
        <v>44503</v>
      </c>
      <c r="Q2840" s="71">
        <v>2800000</v>
      </c>
      <c r="R2840" s="71"/>
      <c r="S2840" s="71">
        <v>2800000</v>
      </c>
      <c r="T2840" s="67" t="s">
        <v>79</v>
      </c>
      <c r="U2840" s="67">
        <v>2760</v>
      </c>
      <c r="V2840" s="68">
        <v>44524</v>
      </c>
      <c r="W2840" s="68">
        <v>44524</v>
      </c>
      <c r="X2840" s="71">
        <f t="shared" si="341"/>
        <v>2800000</v>
      </c>
      <c r="Y2840" s="71"/>
      <c r="Z2840" s="71">
        <f t="shared" si="342"/>
        <v>2800000</v>
      </c>
      <c r="AA2840" s="67" t="s">
        <v>80</v>
      </c>
      <c r="AB2840" s="67"/>
      <c r="AC2840" s="67"/>
      <c r="AD2840" s="67">
        <v>2204</v>
      </c>
      <c r="AE2840" s="67"/>
      <c r="AF2840" s="67"/>
      <c r="AG2840" s="67" t="s">
        <v>81</v>
      </c>
      <c r="AH2840" s="34">
        <f t="shared" si="343"/>
        <v>2800000</v>
      </c>
      <c r="AI2840" s="67" t="s">
        <v>82</v>
      </c>
      <c r="AJ2840" s="66"/>
      <c r="AK2840" s="66" t="s">
        <v>958</v>
      </c>
      <c r="AL2840" s="67"/>
    </row>
    <row r="2841" spans="1:38" ht="11.25" customHeight="1">
      <c r="A2841" s="4">
        <v>6963</v>
      </c>
      <c r="B2841" s="67" t="s">
        <v>72</v>
      </c>
      <c r="C2841" s="67" t="s">
        <v>72</v>
      </c>
      <c r="D2841" s="67" t="s">
        <v>72</v>
      </c>
      <c r="E2841" s="68">
        <v>44512</v>
      </c>
      <c r="F2841" s="68">
        <v>44512</v>
      </c>
      <c r="G2841" s="68" t="s">
        <v>73</v>
      </c>
      <c r="H2841" s="67" t="s">
        <v>21</v>
      </c>
      <c r="I2841" s="67">
        <v>14</v>
      </c>
      <c r="J2841" s="67" t="s">
        <v>74</v>
      </c>
      <c r="K2841" s="67"/>
      <c r="L2841" s="67" t="s">
        <v>958</v>
      </c>
      <c r="M2841" s="66" t="s">
        <v>8936</v>
      </c>
      <c r="N2841" s="67" t="s">
        <v>8937</v>
      </c>
      <c r="O2841" s="67" t="s">
        <v>8938</v>
      </c>
      <c r="P2841" s="68">
        <v>44503</v>
      </c>
      <c r="Q2841" s="71">
        <v>4140000</v>
      </c>
      <c r="R2841" s="71"/>
      <c r="S2841" s="71">
        <v>4140000</v>
      </c>
      <c r="T2841" s="67" t="s">
        <v>79</v>
      </c>
      <c r="U2841" s="67">
        <v>2761</v>
      </c>
      <c r="V2841" s="68">
        <v>44524</v>
      </c>
      <c r="W2841" s="68">
        <v>44524</v>
      </c>
      <c r="X2841" s="71">
        <f t="shared" si="341"/>
        <v>4140000</v>
      </c>
      <c r="Y2841" s="71"/>
      <c r="Z2841" s="71">
        <f t="shared" si="342"/>
        <v>4140000</v>
      </c>
      <c r="AA2841" s="67" t="s">
        <v>80</v>
      </c>
      <c r="AB2841" s="67"/>
      <c r="AC2841" s="67"/>
      <c r="AD2841" s="67">
        <v>2205</v>
      </c>
      <c r="AE2841" s="67"/>
      <c r="AF2841" s="67"/>
      <c r="AG2841" s="67" t="s">
        <v>81</v>
      </c>
      <c r="AH2841" s="34">
        <f t="shared" si="343"/>
        <v>4140000</v>
      </c>
      <c r="AI2841" s="67" t="s">
        <v>82</v>
      </c>
      <c r="AJ2841" s="66"/>
      <c r="AK2841" s="66" t="s">
        <v>958</v>
      </c>
      <c r="AL2841" s="67"/>
    </row>
    <row r="2842" spans="1:38" ht="11.25" customHeight="1">
      <c r="A2842" s="4">
        <v>6964</v>
      </c>
      <c r="B2842" s="67" t="s">
        <v>83</v>
      </c>
      <c r="C2842" s="67" t="s">
        <v>83</v>
      </c>
      <c r="D2842" s="67" t="s">
        <v>72</v>
      </c>
      <c r="E2842" s="68">
        <v>44512</v>
      </c>
      <c r="F2842" s="68">
        <v>44512</v>
      </c>
      <c r="G2842" s="68" t="s">
        <v>73</v>
      </c>
      <c r="H2842" s="67" t="s">
        <v>21</v>
      </c>
      <c r="I2842" s="67">
        <v>14</v>
      </c>
      <c r="J2842" s="67" t="s">
        <v>74</v>
      </c>
      <c r="K2842" s="67"/>
      <c r="L2842" s="67" t="s">
        <v>958</v>
      </c>
      <c r="M2842" s="66" t="s">
        <v>8939</v>
      </c>
      <c r="N2842" s="67" t="s">
        <v>8940</v>
      </c>
      <c r="O2842" s="67" t="s">
        <v>8941</v>
      </c>
      <c r="P2842" s="68">
        <v>44503</v>
      </c>
      <c r="Q2842" s="71">
        <v>1150000</v>
      </c>
      <c r="R2842" s="71"/>
      <c r="S2842" s="71">
        <v>1150000</v>
      </c>
      <c r="T2842" s="67" t="s">
        <v>79</v>
      </c>
      <c r="U2842" s="67">
        <v>2762</v>
      </c>
      <c r="V2842" s="68">
        <v>44524</v>
      </c>
      <c r="W2842" s="68">
        <v>44524</v>
      </c>
      <c r="X2842" s="71">
        <f t="shared" si="341"/>
        <v>1150000</v>
      </c>
      <c r="Y2842" s="71"/>
      <c r="Z2842" s="71">
        <f t="shared" si="342"/>
        <v>1150000</v>
      </c>
      <c r="AA2842" s="67" t="s">
        <v>80</v>
      </c>
      <c r="AB2842" s="67"/>
      <c r="AC2842" s="67"/>
      <c r="AD2842" s="67">
        <v>2206</v>
      </c>
      <c r="AE2842" s="67"/>
      <c r="AF2842" s="67"/>
      <c r="AG2842" s="67" t="s">
        <v>81</v>
      </c>
      <c r="AH2842" s="34">
        <f t="shared" si="343"/>
        <v>1150000</v>
      </c>
      <c r="AI2842" s="67" t="s">
        <v>82</v>
      </c>
      <c r="AJ2842" s="66"/>
      <c r="AK2842" s="66" t="s">
        <v>958</v>
      </c>
      <c r="AL2842" s="67"/>
    </row>
    <row r="2843" spans="1:38" ht="11.25" customHeight="1">
      <c r="A2843" s="4">
        <v>6965</v>
      </c>
      <c r="B2843" s="67" t="s">
        <v>72</v>
      </c>
      <c r="C2843" s="67" t="s">
        <v>72</v>
      </c>
      <c r="D2843" s="67" t="s">
        <v>72</v>
      </c>
      <c r="E2843" s="68">
        <v>44512</v>
      </c>
      <c r="F2843" s="68">
        <v>44512</v>
      </c>
      <c r="G2843" s="68" t="s">
        <v>73</v>
      </c>
      <c r="H2843" s="67" t="s">
        <v>21</v>
      </c>
      <c r="I2843" s="67">
        <v>14</v>
      </c>
      <c r="J2843" s="67" t="s">
        <v>74</v>
      </c>
      <c r="K2843" s="67"/>
      <c r="L2843" s="67" t="s">
        <v>958</v>
      </c>
      <c r="M2843" s="66" t="s">
        <v>8942</v>
      </c>
      <c r="N2843" s="67" t="s">
        <v>8943</v>
      </c>
      <c r="O2843" s="67" t="s">
        <v>8944</v>
      </c>
      <c r="P2843" s="68">
        <v>44503</v>
      </c>
      <c r="Q2843" s="71">
        <v>2300000</v>
      </c>
      <c r="R2843" s="71"/>
      <c r="S2843" s="71">
        <v>2300000</v>
      </c>
      <c r="T2843" s="67" t="s">
        <v>79</v>
      </c>
      <c r="U2843" s="67">
        <v>2763</v>
      </c>
      <c r="V2843" s="68">
        <v>44524</v>
      </c>
      <c r="W2843" s="68">
        <v>44524</v>
      </c>
      <c r="X2843" s="71">
        <f t="shared" si="341"/>
        <v>2300000</v>
      </c>
      <c r="Y2843" s="71"/>
      <c r="Z2843" s="71">
        <f t="shared" si="342"/>
        <v>2300000</v>
      </c>
      <c r="AA2843" s="67" t="s">
        <v>80</v>
      </c>
      <c r="AB2843" s="67"/>
      <c r="AC2843" s="67"/>
      <c r="AD2843" s="67">
        <v>2207</v>
      </c>
      <c r="AE2843" s="67"/>
      <c r="AF2843" s="67"/>
      <c r="AG2843" s="67" t="s">
        <v>81</v>
      </c>
      <c r="AH2843" s="34">
        <f t="shared" si="343"/>
        <v>2300000</v>
      </c>
      <c r="AI2843" s="67" t="s">
        <v>82</v>
      </c>
      <c r="AJ2843" s="66"/>
      <c r="AK2843" s="66" t="s">
        <v>958</v>
      </c>
      <c r="AL2843" s="67"/>
    </row>
    <row r="2844" spans="1:38" ht="11.25" customHeight="1">
      <c r="A2844" s="4">
        <v>6966</v>
      </c>
      <c r="B2844" s="67" t="s">
        <v>72</v>
      </c>
      <c r="C2844" s="67" t="s">
        <v>72</v>
      </c>
      <c r="D2844" s="67" t="s">
        <v>72</v>
      </c>
      <c r="E2844" s="68">
        <v>44512</v>
      </c>
      <c r="F2844" s="68">
        <v>44512</v>
      </c>
      <c r="G2844" s="68" t="s">
        <v>73</v>
      </c>
      <c r="H2844" s="67" t="s">
        <v>21</v>
      </c>
      <c r="I2844" s="67">
        <v>14</v>
      </c>
      <c r="J2844" s="67" t="s">
        <v>74</v>
      </c>
      <c r="K2844" s="67"/>
      <c r="L2844" s="67" t="s">
        <v>958</v>
      </c>
      <c r="M2844" s="66" t="s">
        <v>8945</v>
      </c>
      <c r="N2844" s="67" t="s">
        <v>8946</v>
      </c>
      <c r="O2844" s="67" t="s">
        <v>8947</v>
      </c>
      <c r="P2844" s="68">
        <v>44503</v>
      </c>
      <c r="Q2844" s="71">
        <v>650000</v>
      </c>
      <c r="R2844" s="71"/>
      <c r="S2844" s="71">
        <v>650000</v>
      </c>
      <c r="T2844" s="67" t="s">
        <v>79</v>
      </c>
      <c r="U2844" s="67">
        <v>2764</v>
      </c>
      <c r="V2844" s="68">
        <v>44524</v>
      </c>
      <c r="W2844" s="68">
        <v>44524</v>
      </c>
      <c r="X2844" s="71">
        <f t="shared" si="341"/>
        <v>650000</v>
      </c>
      <c r="Y2844" s="71"/>
      <c r="Z2844" s="71">
        <f t="shared" si="342"/>
        <v>650000</v>
      </c>
      <c r="AA2844" s="67" t="s">
        <v>80</v>
      </c>
      <c r="AB2844" s="67"/>
      <c r="AC2844" s="67"/>
      <c r="AD2844" s="67">
        <v>2208</v>
      </c>
      <c r="AE2844" s="67"/>
      <c r="AF2844" s="67"/>
      <c r="AG2844" s="67" t="s">
        <v>81</v>
      </c>
      <c r="AH2844" s="34">
        <f t="shared" si="343"/>
        <v>650000</v>
      </c>
      <c r="AI2844" s="67" t="s">
        <v>82</v>
      </c>
      <c r="AJ2844" s="66"/>
      <c r="AK2844" s="66" t="s">
        <v>958</v>
      </c>
      <c r="AL2844" s="67"/>
    </row>
    <row r="2845" spans="1:38" ht="11.25" customHeight="1">
      <c r="A2845" s="4">
        <v>6967</v>
      </c>
      <c r="B2845" s="67" t="s">
        <v>72</v>
      </c>
      <c r="C2845" s="67" t="s">
        <v>72</v>
      </c>
      <c r="D2845" s="67" t="s">
        <v>72</v>
      </c>
      <c r="E2845" s="68">
        <v>44512</v>
      </c>
      <c r="F2845" s="68">
        <v>44512</v>
      </c>
      <c r="G2845" s="68" t="s">
        <v>73</v>
      </c>
      <c r="H2845" s="67" t="s">
        <v>21</v>
      </c>
      <c r="I2845" s="67">
        <v>14</v>
      </c>
      <c r="J2845" s="67" t="s">
        <v>74</v>
      </c>
      <c r="K2845" s="67"/>
      <c r="L2845" s="67" t="s">
        <v>958</v>
      </c>
      <c r="M2845" s="66" t="s">
        <v>8948</v>
      </c>
      <c r="N2845" s="67" t="s">
        <v>8949</v>
      </c>
      <c r="O2845" s="67" t="s">
        <v>8950</v>
      </c>
      <c r="P2845" s="68">
        <v>44503</v>
      </c>
      <c r="Q2845" s="71">
        <v>5800000</v>
      </c>
      <c r="R2845" s="71"/>
      <c r="S2845" s="71">
        <v>5800000</v>
      </c>
      <c r="T2845" s="67" t="s">
        <v>79</v>
      </c>
      <c r="U2845" s="67">
        <v>2765</v>
      </c>
      <c r="V2845" s="68">
        <v>44524</v>
      </c>
      <c r="W2845" s="68">
        <v>44524</v>
      </c>
      <c r="X2845" s="71">
        <f t="shared" si="341"/>
        <v>5800000</v>
      </c>
      <c r="Y2845" s="71"/>
      <c r="Z2845" s="71">
        <f t="shared" si="342"/>
        <v>5800000</v>
      </c>
      <c r="AA2845" s="67" t="s">
        <v>80</v>
      </c>
      <c r="AB2845" s="67"/>
      <c r="AC2845" s="67"/>
      <c r="AD2845" s="67">
        <v>2209</v>
      </c>
      <c r="AE2845" s="67"/>
      <c r="AF2845" s="67"/>
      <c r="AG2845" s="67" t="s">
        <v>81</v>
      </c>
      <c r="AH2845" s="34">
        <f t="shared" si="343"/>
        <v>5800000</v>
      </c>
      <c r="AI2845" s="67" t="s">
        <v>82</v>
      </c>
      <c r="AJ2845" s="66"/>
      <c r="AK2845" s="66" t="s">
        <v>958</v>
      </c>
      <c r="AL2845" s="67"/>
    </row>
    <row r="2846" spans="1:38" ht="11.25" customHeight="1">
      <c r="A2846" s="4">
        <v>6968</v>
      </c>
      <c r="B2846" s="67" t="s">
        <v>72</v>
      </c>
      <c r="C2846" s="67" t="s">
        <v>72</v>
      </c>
      <c r="D2846" s="67" t="s">
        <v>72</v>
      </c>
      <c r="E2846" s="68">
        <v>44512</v>
      </c>
      <c r="F2846" s="68">
        <v>44512</v>
      </c>
      <c r="G2846" s="68" t="s">
        <v>73</v>
      </c>
      <c r="H2846" s="67" t="s">
        <v>21</v>
      </c>
      <c r="I2846" s="67">
        <v>14</v>
      </c>
      <c r="J2846" s="67" t="s">
        <v>74</v>
      </c>
      <c r="K2846" s="67"/>
      <c r="L2846" s="67" t="s">
        <v>958</v>
      </c>
      <c r="M2846" s="66" t="s">
        <v>8951</v>
      </c>
      <c r="N2846" s="67" t="s">
        <v>8952</v>
      </c>
      <c r="O2846" s="67" t="s">
        <v>8953</v>
      </c>
      <c r="P2846" s="68">
        <v>44503</v>
      </c>
      <c r="Q2846" s="71">
        <v>6100000</v>
      </c>
      <c r="R2846" s="71"/>
      <c r="S2846" s="71">
        <v>6100000</v>
      </c>
      <c r="T2846" s="67" t="s">
        <v>79</v>
      </c>
      <c r="U2846" s="67">
        <v>2766</v>
      </c>
      <c r="V2846" s="68">
        <v>44524</v>
      </c>
      <c r="W2846" s="68">
        <v>44524</v>
      </c>
      <c r="X2846" s="71">
        <f t="shared" si="341"/>
        <v>6100000</v>
      </c>
      <c r="Y2846" s="71"/>
      <c r="Z2846" s="71">
        <f t="shared" si="342"/>
        <v>6100000</v>
      </c>
      <c r="AA2846" s="67" t="s">
        <v>80</v>
      </c>
      <c r="AB2846" s="67"/>
      <c r="AC2846" s="67"/>
      <c r="AD2846" s="67">
        <v>2210</v>
      </c>
      <c r="AE2846" s="67"/>
      <c r="AF2846" s="67"/>
      <c r="AG2846" s="67" t="s">
        <v>81</v>
      </c>
      <c r="AH2846" s="34">
        <f t="shared" si="343"/>
        <v>6100000</v>
      </c>
      <c r="AI2846" s="67" t="s">
        <v>82</v>
      </c>
      <c r="AJ2846" s="66"/>
      <c r="AK2846" s="66" t="s">
        <v>958</v>
      </c>
      <c r="AL2846" s="67"/>
    </row>
    <row r="2847" spans="1:38" ht="11.25" customHeight="1">
      <c r="A2847" s="4">
        <v>6969</v>
      </c>
      <c r="B2847" s="67" t="s">
        <v>72</v>
      </c>
      <c r="C2847" s="67" t="s">
        <v>72</v>
      </c>
      <c r="D2847" s="67" t="s">
        <v>72</v>
      </c>
      <c r="E2847" s="68">
        <v>44512</v>
      </c>
      <c r="F2847" s="68">
        <v>44512</v>
      </c>
      <c r="G2847" s="68" t="s">
        <v>73</v>
      </c>
      <c r="H2847" s="67" t="s">
        <v>21</v>
      </c>
      <c r="I2847" s="67">
        <v>14</v>
      </c>
      <c r="J2847" s="67" t="s">
        <v>74</v>
      </c>
      <c r="K2847" s="67"/>
      <c r="L2847" s="67" t="s">
        <v>958</v>
      </c>
      <c r="M2847" s="66" t="s">
        <v>8954</v>
      </c>
      <c r="N2847" s="67" t="s">
        <v>8955</v>
      </c>
      <c r="O2847" s="67" t="s">
        <v>8956</v>
      </c>
      <c r="P2847" s="68">
        <v>44503</v>
      </c>
      <c r="Q2847" s="71">
        <v>5250000</v>
      </c>
      <c r="R2847" s="71"/>
      <c r="S2847" s="71">
        <v>5250000</v>
      </c>
      <c r="T2847" s="67" t="s">
        <v>79</v>
      </c>
      <c r="U2847" s="67">
        <v>2767</v>
      </c>
      <c r="V2847" s="68">
        <v>44524</v>
      </c>
      <c r="W2847" s="68">
        <v>44524</v>
      </c>
      <c r="X2847" s="71">
        <f t="shared" si="341"/>
        <v>5250000</v>
      </c>
      <c r="Y2847" s="71"/>
      <c r="Z2847" s="71">
        <f t="shared" si="342"/>
        <v>5250000</v>
      </c>
      <c r="AA2847" s="67" t="s">
        <v>80</v>
      </c>
      <c r="AB2847" s="67"/>
      <c r="AC2847" s="67"/>
      <c r="AD2847" s="67">
        <v>2211</v>
      </c>
      <c r="AE2847" s="67"/>
      <c r="AF2847" s="67"/>
      <c r="AG2847" s="67" t="s">
        <v>81</v>
      </c>
      <c r="AH2847" s="34">
        <f t="shared" si="343"/>
        <v>5250000</v>
      </c>
      <c r="AI2847" s="67" t="s">
        <v>82</v>
      </c>
      <c r="AJ2847" s="66"/>
      <c r="AK2847" s="66" t="s">
        <v>958</v>
      </c>
      <c r="AL2847" s="67"/>
    </row>
    <row r="2848" spans="1:38" ht="11.25" customHeight="1">
      <c r="A2848" s="4">
        <v>6970</v>
      </c>
      <c r="B2848" s="67" t="s">
        <v>72</v>
      </c>
      <c r="C2848" s="67" t="s">
        <v>72</v>
      </c>
      <c r="D2848" s="67" t="s">
        <v>72</v>
      </c>
      <c r="E2848" s="68">
        <v>44512</v>
      </c>
      <c r="F2848" s="68">
        <v>44512</v>
      </c>
      <c r="G2848" s="68" t="s">
        <v>73</v>
      </c>
      <c r="H2848" s="67" t="s">
        <v>21</v>
      </c>
      <c r="I2848" s="67">
        <v>14</v>
      </c>
      <c r="J2848" s="67" t="s">
        <v>74</v>
      </c>
      <c r="K2848" s="67"/>
      <c r="L2848" s="67" t="s">
        <v>958</v>
      </c>
      <c r="M2848" s="66" t="s">
        <v>8957</v>
      </c>
      <c r="N2848" s="67" t="s">
        <v>8958</v>
      </c>
      <c r="O2848" s="67" t="s">
        <v>8959</v>
      </c>
      <c r="P2848" s="68">
        <v>44503</v>
      </c>
      <c r="Q2848" s="71">
        <v>5750000</v>
      </c>
      <c r="R2848" s="71"/>
      <c r="S2848" s="71">
        <v>5750000</v>
      </c>
      <c r="T2848" s="67" t="s">
        <v>79</v>
      </c>
      <c r="U2848" s="67">
        <v>2769</v>
      </c>
      <c r="V2848" s="68">
        <v>44524</v>
      </c>
      <c r="W2848" s="68">
        <v>44524</v>
      </c>
      <c r="X2848" s="71">
        <f t="shared" si="341"/>
        <v>5750000</v>
      </c>
      <c r="Y2848" s="71"/>
      <c r="Z2848" s="71">
        <f t="shared" si="342"/>
        <v>5750000</v>
      </c>
      <c r="AA2848" s="67" t="s">
        <v>80</v>
      </c>
      <c r="AB2848" s="67"/>
      <c r="AC2848" s="67"/>
      <c r="AD2848" s="67">
        <v>2212</v>
      </c>
      <c r="AE2848" s="67"/>
      <c r="AF2848" s="67"/>
      <c r="AG2848" s="67" t="s">
        <v>81</v>
      </c>
      <c r="AH2848" s="34">
        <f t="shared" si="343"/>
        <v>5750000</v>
      </c>
      <c r="AI2848" s="67" t="s">
        <v>82</v>
      </c>
      <c r="AJ2848" s="66"/>
      <c r="AK2848" s="66" t="s">
        <v>958</v>
      </c>
      <c r="AL2848" s="67"/>
    </row>
    <row r="2849" spans="1:38" ht="11.25" customHeight="1">
      <c r="A2849" s="4">
        <v>6971</v>
      </c>
      <c r="B2849" s="67" t="s">
        <v>83</v>
      </c>
      <c r="C2849" s="67" t="s">
        <v>83</v>
      </c>
      <c r="D2849" s="67" t="s">
        <v>72</v>
      </c>
      <c r="E2849" s="68">
        <v>44512</v>
      </c>
      <c r="F2849" s="68">
        <v>44512</v>
      </c>
      <c r="G2849" s="68" t="s">
        <v>73</v>
      </c>
      <c r="H2849" s="67" t="s">
        <v>21</v>
      </c>
      <c r="I2849" s="67">
        <v>14</v>
      </c>
      <c r="J2849" s="67" t="s">
        <v>74</v>
      </c>
      <c r="K2849" s="67"/>
      <c r="L2849" s="67" t="s">
        <v>958</v>
      </c>
      <c r="M2849" s="66" t="s">
        <v>8960</v>
      </c>
      <c r="N2849" s="67" t="s">
        <v>8961</v>
      </c>
      <c r="O2849" s="67" t="s">
        <v>8962</v>
      </c>
      <c r="P2849" s="68">
        <v>44505</v>
      </c>
      <c r="Q2849" s="71">
        <v>2020000</v>
      </c>
      <c r="R2849" s="71"/>
      <c r="S2849" s="71">
        <v>2020000</v>
      </c>
      <c r="T2849" s="67" t="s">
        <v>79</v>
      </c>
      <c r="U2849" s="67">
        <v>2776</v>
      </c>
      <c r="V2849" s="68">
        <v>44524</v>
      </c>
      <c r="W2849" s="68">
        <v>44525</v>
      </c>
      <c r="X2849" s="71">
        <f t="shared" si="341"/>
        <v>2020000</v>
      </c>
      <c r="Y2849" s="71"/>
      <c r="Z2849" s="71">
        <f t="shared" si="342"/>
        <v>2020000</v>
      </c>
      <c r="AA2849" s="67" t="s">
        <v>80</v>
      </c>
      <c r="AB2849" s="67"/>
      <c r="AC2849" s="67"/>
      <c r="AD2849" s="67">
        <v>2216</v>
      </c>
      <c r="AE2849" s="67"/>
      <c r="AF2849" s="67"/>
      <c r="AG2849" s="67" t="s">
        <v>81</v>
      </c>
      <c r="AH2849" s="34">
        <f t="shared" si="343"/>
        <v>2020000</v>
      </c>
      <c r="AI2849" s="67" t="s">
        <v>82</v>
      </c>
      <c r="AJ2849" s="66"/>
      <c r="AK2849" s="66" t="s">
        <v>958</v>
      </c>
      <c r="AL2849" s="67"/>
    </row>
    <row r="2850" spans="1:38" ht="11.25" customHeight="1">
      <c r="A2850" s="4">
        <v>6972</v>
      </c>
      <c r="B2850" s="67" t="s">
        <v>72</v>
      </c>
      <c r="C2850" s="67" t="s">
        <v>72</v>
      </c>
      <c r="D2850" s="67" t="s">
        <v>72</v>
      </c>
      <c r="E2850" s="68">
        <v>44512</v>
      </c>
      <c r="F2850" s="68">
        <v>44512</v>
      </c>
      <c r="G2850" s="68" t="s">
        <v>73</v>
      </c>
      <c r="H2850" s="67" t="s">
        <v>21</v>
      </c>
      <c r="I2850" s="67">
        <v>14</v>
      </c>
      <c r="J2850" s="67" t="s">
        <v>74</v>
      </c>
      <c r="K2850" s="67"/>
      <c r="L2850" s="67" t="s">
        <v>958</v>
      </c>
      <c r="M2850" s="66" t="s">
        <v>8963</v>
      </c>
      <c r="N2850" s="67" t="s">
        <v>8964</v>
      </c>
      <c r="O2850" s="67" t="s">
        <v>8965</v>
      </c>
      <c r="P2850" s="68">
        <v>44505</v>
      </c>
      <c r="Q2850" s="71">
        <v>8737500</v>
      </c>
      <c r="R2850" s="71"/>
      <c r="S2850" s="71">
        <v>8737500</v>
      </c>
      <c r="T2850" s="67" t="s">
        <v>79</v>
      </c>
      <c r="U2850" s="67">
        <v>2773</v>
      </c>
      <c r="V2850" s="68">
        <v>44524</v>
      </c>
      <c r="W2850" s="68">
        <v>44525</v>
      </c>
      <c r="X2850" s="71">
        <f t="shared" si="341"/>
        <v>8737500</v>
      </c>
      <c r="Y2850" s="71"/>
      <c r="Z2850" s="71">
        <f t="shared" si="342"/>
        <v>8737500</v>
      </c>
      <c r="AA2850" s="67" t="s">
        <v>80</v>
      </c>
      <c r="AB2850" s="67"/>
      <c r="AC2850" s="67"/>
      <c r="AD2850" s="67">
        <v>2217</v>
      </c>
      <c r="AE2850" s="67"/>
      <c r="AF2850" s="67"/>
      <c r="AG2850" s="67" t="s">
        <v>81</v>
      </c>
      <c r="AH2850" s="34">
        <f t="shared" si="343"/>
        <v>8737500</v>
      </c>
      <c r="AI2850" s="67" t="s">
        <v>82</v>
      </c>
      <c r="AJ2850" s="66"/>
      <c r="AK2850" s="66" t="s">
        <v>958</v>
      </c>
      <c r="AL2850" s="67"/>
    </row>
    <row r="2851" spans="1:38" ht="11.25" customHeight="1">
      <c r="A2851" s="4">
        <v>6973</v>
      </c>
      <c r="B2851" s="67" t="s">
        <v>72</v>
      </c>
      <c r="C2851" s="67" t="s">
        <v>72</v>
      </c>
      <c r="D2851" s="67" t="s">
        <v>72</v>
      </c>
      <c r="E2851" s="68">
        <v>44512</v>
      </c>
      <c r="F2851" s="68">
        <v>44512</v>
      </c>
      <c r="G2851" s="68" t="s">
        <v>73</v>
      </c>
      <c r="H2851" s="67" t="s">
        <v>21</v>
      </c>
      <c r="I2851" s="67">
        <v>14</v>
      </c>
      <c r="J2851" s="67" t="s">
        <v>74</v>
      </c>
      <c r="K2851" s="67"/>
      <c r="L2851" s="67" t="s">
        <v>958</v>
      </c>
      <c r="M2851" s="66" t="s">
        <v>8966</v>
      </c>
      <c r="N2851" s="67" t="s">
        <v>8967</v>
      </c>
      <c r="O2851" s="67" t="s">
        <v>8968</v>
      </c>
      <c r="P2851" s="68">
        <v>44505</v>
      </c>
      <c r="Q2851" s="71">
        <v>1350000</v>
      </c>
      <c r="R2851" s="71"/>
      <c r="S2851" s="71">
        <v>1350000</v>
      </c>
      <c r="T2851" s="67" t="s">
        <v>79</v>
      </c>
      <c r="U2851" s="67">
        <v>2611</v>
      </c>
      <c r="V2851" s="68">
        <v>44516</v>
      </c>
      <c r="W2851" s="68">
        <v>44516</v>
      </c>
      <c r="X2851" s="71">
        <f t="shared" si="341"/>
        <v>1350000</v>
      </c>
      <c r="Y2851" s="71"/>
      <c r="Z2851" s="71">
        <f t="shared" si="342"/>
        <v>1350000</v>
      </c>
      <c r="AA2851" s="67" t="s">
        <v>80</v>
      </c>
      <c r="AB2851" s="67"/>
      <c r="AC2851" s="67"/>
      <c r="AD2851" s="67">
        <v>2050</v>
      </c>
      <c r="AE2851" s="67"/>
      <c r="AF2851" s="67"/>
      <c r="AG2851" s="67" t="s">
        <v>81</v>
      </c>
      <c r="AH2851" s="34">
        <f t="shared" si="343"/>
        <v>1350000</v>
      </c>
      <c r="AI2851" s="67" t="s">
        <v>82</v>
      </c>
      <c r="AJ2851" s="66"/>
      <c r="AK2851" s="66" t="s">
        <v>958</v>
      </c>
      <c r="AL2851" s="67"/>
    </row>
    <row r="2852" spans="1:38" ht="11.25" customHeight="1">
      <c r="A2852" s="4">
        <v>6974</v>
      </c>
      <c r="B2852" s="67" t="s">
        <v>83</v>
      </c>
      <c r="C2852" s="67" t="s">
        <v>83</v>
      </c>
      <c r="D2852" s="67" t="s">
        <v>72</v>
      </c>
      <c r="E2852" s="68">
        <v>44512</v>
      </c>
      <c r="F2852" s="68">
        <v>44512</v>
      </c>
      <c r="G2852" s="68" t="s">
        <v>73</v>
      </c>
      <c r="H2852" s="67" t="s">
        <v>21</v>
      </c>
      <c r="I2852" s="67">
        <v>14</v>
      </c>
      <c r="J2852" s="67" t="s">
        <v>74</v>
      </c>
      <c r="K2852" s="67"/>
      <c r="L2852" s="67" t="s">
        <v>958</v>
      </c>
      <c r="M2852" s="66" t="s">
        <v>8969</v>
      </c>
      <c r="N2852" s="67" t="s">
        <v>8970</v>
      </c>
      <c r="O2852" s="67" t="s">
        <v>8971</v>
      </c>
      <c r="P2852" s="68">
        <v>44505</v>
      </c>
      <c r="Q2852" s="71">
        <v>350000</v>
      </c>
      <c r="R2852" s="71"/>
      <c r="S2852" s="71">
        <v>350000</v>
      </c>
      <c r="T2852" s="67" t="s">
        <v>79</v>
      </c>
      <c r="U2852" s="67">
        <v>2770</v>
      </c>
      <c r="V2852" s="68">
        <v>44524</v>
      </c>
      <c r="W2852" s="68">
        <v>44525</v>
      </c>
      <c r="X2852" s="71">
        <f t="shared" si="341"/>
        <v>350000</v>
      </c>
      <c r="Y2852" s="71"/>
      <c r="Z2852" s="71">
        <f t="shared" si="342"/>
        <v>350000</v>
      </c>
      <c r="AA2852" s="67" t="s">
        <v>80</v>
      </c>
      <c r="AB2852" s="67"/>
      <c r="AC2852" s="67"/>
      <c r="AD2852" s="67">
        <v>2215</v>
      </c>
      <c r="AE2852" s="67"/>
      <c r="AF2852" s="67"/>
      <c r="AG2852" s="67" t="s">
        <v>81</v>
      </c>
      <c r="AH2852" s="34">
        <f t="shared" si="343"/>
        <v>350000</v>
      </c>
      <c r="AI2852" s="67" t="s">
        <v>82</v>
      </c>
      <c r="AJ2852" s="66"/>
      <c r="AK2852" s="66" t="s">
        <v>958</v>
      </c>
      <c r="AL2852" s="67"/>
    </row>
    <row r="2853" spans="1:38" ht="11.25" customHeight="1">
      <c r="A2853" s="4">
        <v>6975</v>
      </c>
      <c r="B2853" s="67" t="s">
        <v>239</v>
      </c>
      <c r="C2853" s="67" t="s">
        <v>239</v>
      </c>
      <c r="D2853" s="67" t="s">
        <v>72</v>
      </c>
      <c r="E2853" s="68">
        <v>44512</v>
      </c>
      <c r="F2853" s="68">
        <v>44512</v>
      </c>
      <c r="G2853" s="68" t="s">
        <v>73</v>
      </c>
      <c r="H2853" s="67" t="s">
        <v>21</v>
      </c>
      <c r="I2853" s="67">
        <v>14</v>
      </c>
      <c r="J2853" s="67" t="s">
        <v>74</v>
      </c>
      <c r="K2853" s="67"/>
      <c r="L2853" s="66" t="s">
        <v>8972</v>
      </c>
      <c r="M2853" s="66" t="s">
        <v>8973</v>
      </c>
      <c r="N2853" s="67" t="s">
        <v>8974</v>
      </c>
      <c r="O2853" s="67" t="s">
        <v>8975</v>
      </c>
      <c r="P2853" s="68">
        <v>44468</v>
      </c>
      <c r="Q2853" s="71">
        <v>14200000</v>
      </c>
      <c r="R2853" s="71"/>
      <c r="S2853" s="71">
        <v>14200000</v>
      </c>
      <c r="T2853" s="67" t="s">
        <v>79</v>
      </c>
      <c r="U2853" s="67">
        <v>3950</v>
      </c>
      <c r="V2853" s="68">
        <v>44560</v>
      </c>
      <c r="W2853" s="68">
        <v>44560</v>
      </c>
      <c r="X2853" s="71">
        <f t="shared" si="341"/>
        <v>14200000</v>
      </c>
      <c r="Y2853" s="71"/>
      <c r="Z2853" s="71">
        <f t="shared" si="342"/>
        <v>14200000</v>
      </c>
      <c r="AA2853" s="67" t="s">
        <v>80</v>
      </c>
      <c r="AB2853" s="67"/>
      <c r="AC2853" s="67"/>
      <c r="AD2853" s="67"/>
      <c r="AE2853" s="67"/>
      <c r="AF2853" s="67"/>
      <c r="AG2853" s="67" t="s">
        <v>81</v>
      </c>
      <c r="AH2853" s="34">
        <f t="shared" si="343"/>
        <v>14200000</v>
      </c>
      <c r="AI2853" s="67" t="s">
        <v>82</v>
      </c>
      <c r="AJ2853" s="66"/>
      <c r="AK2853" s="66" t="s">
        <v>241</v>
      </c>
      <c r="AL2853" s="67"/>
    </row>
    <row r="2854" spans="1:38" ht="11.25" customHeight="1">
      <c r="A2854" s="4">
        <v>6976</v>
      </c>
      <c r="B2854" s="67" t="s">
        <v>134</v>
      </c>
      <c r="C2854" s="67" t="s">
        <v>134</v>
      </c>
      <c r="D2854" s="67" t="s">
        <v>72</v>
      </c>
      <c r="E2854" s="68">
        <v>44512</v>
      </c>
      <c r="F2854" s="68">
        <v>44512</v>
      </c>
      <c r="G2854" s="68" t="s">
        <v>91</v>
      </c>
      <c r="H2854" s="67" t="s">
        <v>2</v>
      </c>
      <c r="I2854" s="67">
        <v>3.14</v>
      </c>
      <c r="J2854" s="67" t="s">
        <v>74</v>
      </c>
      <c r="K2854" s="67"/>
      <c r="L2854" s="66" t="s">
        <v>2850</v>
      </c>
      <c r="M2854" s="66" t="s">
        <v>8976</v>
      </c>
      <c r="N2854" s="67" t="s">
        <v>8977</v>
      </c>
      <c r="O2854" s="67" t="s">
        <v>8978</v>
      </c>
      <c r="P2854" s="68">
        <v>44454</v>
      </c>
      <c r="Q2854" s="71">
        <v>8785960</v>
      </c>
      <c r="R2854" s="71"/>
      <c r="S2854" s="71">
        <v>8785960</v>
      </c>
      <c r="T2854" s="67" t="s">
        <v>96</v>
      </c>
      <c r="U2854" s="67">
        <v>2771</v>
      </c>
      <c r="V2854" s="68">
        <v>44524</v>
      </c>
      <c r="W2854" s="68">
        <v>44533</v>
      </c>
      <c r="X2854" s="71">
        <v>8785960</v>
      </c>
      <c r="Y2854" s="71"/>
      <c r="Z2854" s="71">
        <v>8785960</v>
      </c>
      <c r="AA2854" s="67" t="s">
        <v>80</v>
      </c>
      <c r="AB2854" s="67"/>
      <c r="AC2854" s="67"/>
      <c r="AD2854" s="67">
        <v>2232</v>
      </c>
      <c r="AE2854" s="67"/>
      <c r="AF2854" s="67"/>
      <c r="AG2854" s="67" t="s">
        <v>8979</v>
      </c>
      <c r="AH2854" s="34"/>
      <c r="AI2854" s="67" t="s">
        <v>403</v>
      </c>
      <c r="AJ2854" s="66"/>
      <c r="AK2854" s="66" t="s">
        <v>2850</v>
      </c>
      <c r="AL2854" s="67"/>
    </row>
    <row r="2855" spans="1:38" ht="11.25" customHeight="1">
      <c r="A2855" s="4">
        <v>6977</v>
      </c>
      <c r="B2855" s="67" t="s">
        <v>83</v>
      </c>
      <c r="C2855" s="67" t="s">
        <v>83</v>
      </c>
      <c r="D2855" s="67" t="s">
        <v>72</v>
      </c>
      <c r="E2855" s="68">
        <v>44515</v>
      </c>
      <c r="F2855" s="68">
        <v>44515</v>
      </c>
      <c r="G2855" s="68" t="s">
        <v>91</v>
      </c>
      <c r="H2855" s="67" t="s">
        <v>2</v>
      </c>
      <c r="I2855" s="67">
        <v>3.14</v>
      </c>
      <c r="J2855" s="67" t="s">
        <v>74</v>
      </c>
      <c r="K2855" s="67"/>
      <c r="L2855" s="66" t="s">
        <v>610</v>
      </c>
      <c r="M2855" s="66" t="s">
        <v>8980</v>
      </c>
      <c r="N2855" s="67" t="s">
        <v>8981</v>
      </c>
      <c r="O2855" s="67" t="s">
        <v>8982</v>
      </c>
      <c r="P2855" s="68">
        <v>44512</v>
      </c>
      <c r="Q2855" s="71">
        <v>58906900</v>
      </c>
      <c r="R2855" s="71"/>
      <c r="S2855" s="71">
        <v>41234830</v>
      </c>
      <c r="T2855" s="67" t="s">
        <v>96</v>
      </c>
      <c r="U2855" s="67">
        <v>3207</v>
      </c>
      <c r="V2855" s="68">
        <v>44533</v>
      </c>
      <c r="W2855" s="68">
        <v>44536</v>
      </c>
      <c r="X2855" s="71">
        <v>41234830</v>
      </c>
      <c r="Y2855" s="71"/>
      <c r="Z2855" s="71">
        <v>41234830</v>
      </c>
      <c r="AA2855" s="67" t="s">
        <v>80</v>
      </c>
      <c r="AB2855" s="67"/>
      <c r="AC2855" s="67"/>
      <c r="AD2855" s="67">
        <v>2494</v>
      </c>
      <c r="AE2855" s="67"/>
      <c r="AF2855" s="67"/>
      <c r="AG2855" s="67" t="s">
        <v>8983</v>
      </c>
      <c r="AH2855" s="34"/>
      <c r="AI2855" s="67" t="s">
        <v>98</v>
      </c>
      <c r="AJ2855" s="66"/>
      <c r="AK2855" s="66" t="s">
        <v>355</v>
      </c>
      <c r="AL2855" s="67"/>
    </row>
    <row r="2856" spans="1:38" ht="11.25" customHeight="1">
      <c r="A2856" s="4">
        <v>6978</v>
      </c>
      <c r="B2856" s="67" t="s">
        <v>72</v>
      </c>
      <c r="C2856" s="67" t="s">
        <v>90</v>
      </c>
      <c r="D2856" s="67" t="s">
        <v>72</v>
      </c>
      <c r="E2856" s="68">
        <v>44515</v>
      </c>
      <c r="F2856" s="68">
        <v>44515</v>
      </c>
      <c r="G2856" s="68" t="s">
        <v>91</v>
      </c>
      <c r="H2856" s="67" t="s">
        <v>228</v>
      </c>
      <c r="I2856" s="67">
        <v>3</v>
      </c>
      <c r="J2856" s="67" t="s">
        <v>100</v>
      </c>
      <c r="K2856" s="67"/>
      <c r="L2856" s="66" t="s">
        <v>2774</v>
      </c>
      <c r="M2856" s="66" t="s">
        <v>2774</v>
      </c>
      <c r="N2856" s="67" t="s">
        <v>1614</v>
      </c>
      <c r="O2856" s="67" t="s">
        <v>1615</v>
      </c>
      <c r="P2856" s="68">
        <v>44511</v>
      </c>
      <c r="Q2856" s="71">
        <v>800000</v>
      </c>
      <c r="R2856" s="71"/>
      <c r="S2856" s="71">
        <v>800000</v>
      </c>
      <c r="T2856" s="67" t="s">
        <v>499</v>
      </c>
      <c r="U2856" s="67">
        <v>3589</v>
      </c>
      <c r="V2856" s="68">
        <v>44553</v>
      </c>
      <c r="W2856" s="68">
        <v>44554</v>
      </c>
      <c r="X2856" s="71">
        <v>800000</v>
      </c>
      <c r="Y2856" s="71"/>
      <c r="Z2856" s="71">
        <v>800000</v>
      </c>
      <c r="AA2856" s="67" t="s">
        <v>80</v>
      </c>
      <c r="AB2856" s="67"/>
      <c r="AC2856" s="67"/>
      <c r="AD2856" s="67">
        <v>2628</v>
      </c>
      <c r="AE2856" s="67"/>
      <c r="AF2856" s="67"/>
      <c r="AG2856" s="67" t="s">
        <v>2775</v>
      </c>
      <c r="AH2856" s="34"/>
      <c r="AI2856" s="67" t="s">
        <v>82</v>
      </c>
      <c r="AJ2856" s="66"/>
      <c r="AK2856" s="66" t="s">
        <v>112</v>
      </c>
      <c r="AL2856" s="38"/>
    </row>
    <row r="2857" spans="1:38" ht="11.25" customHeight="1">
      <c r="A2857" s="4">
        <v>6979</v>
      </c>
      <c r="B2857" s="67" t="s">
        <v>134</v>
      </c>
      <c r="C2857" s="67" t="s">
        <v>134</v>
      </c>
      <c r="D2857" s="67" t="s">
        <v>72</v>
      </c>
      <c r="E2857" s="68">
        <v>44515</v>
      </c>
      <c r="F2857" s="68">
        <v>44515</v>
      </c>
      <c r="G2857" s="68" t="s">
        <v>91</v>
      </c>
      <c r="H2857" s="67" t="s">
        <v>2</v>
      </c>
      <c r="I2857" s="67">
        <v>3.14</v>
      </c>
      <c r="J2857" s="67" t="s">
        <v>74</v>
      </c>
      <c r="K2857" s="67"/>
      <c r="L2857" s="66" t="s">
        <v>136</v>
      </c>
      <c r="M2857" s="66" t="s">
        <v>8984</v>
      </c>
      <c r="N2857" s="67" t="s">
        <v>8985</v>
      </c>
      <c r="O2857" s="67" t="s">
        <v>8986</v>
      </c>
      <c r="P2857" s="68">
        <v>44485</v>
      </c>
      <c r="Q2857" s="71">
        <v>38687813</v>
      </c>
      <c r="R2857" s="71"/>
      <c r="S2857" s="71">
        <v>19687813</v>
      </c>
      <c r="T2857" s="67" t="s">
        <v>96</v>
      </c>
      <c r="U2857" s="67">
        <v>3224</v>
      </c>
      <c r="V2857" s="68">
        <v>44537</v>
      </c>
      <c r="W2857" s="68">
        <v>44543</v>
      </c>
      <c r="X2857" s="71">
        <f t="shared" ref="X2857:X2858" si="344">+S2857</f>
        <v>19687813</v>
      </c>
      <c r="Y2857" s="71"/>
      <c r="Z2857" s="71">
        <f t="shared" ref="Z2857:Z2858" si="345">SUM(X2857:Y2857)</f>
        <v>19687813</v>
      </c>
      <c r="AA2857" s="67" t="s">
        <v>80</v>
      </c>
      <c r="AB2857" s="67"/>
      <c r="AC2857" s="67"/>
      <c r="AD2857" s="67">
        <v>2563</v>
      </c>
      <c r="AE2857" s="67"/>
      <c r="AF2857" s="67"/>
      <c r="AG2857" s="67" t="s">
        <v>8987</v>
      </c>
      <c r="AH2857" s="34">
        <f t="shared" ref="AH2857:AH2858" si="346">Z2857</f>
        <v>19687813</v>
      </c>
      <c r="AI2857" s="67" t="s">
        <v>98</v>
      </c>
      <c r="AJ2857" s="66"/>
      <c r="AK2857" s="66" t="s">
        <v>136</v>
      </c>
      <c r="AL2857" s="67"/>
    </row>
    <row r="2858" spans="1:38" ht="11.25" customHeight="1">
      <c r="A2858" s="4">
        <v>6980</v>
      </c>
      <c r="B2858" s="67" t="s">
        <v>134</v>
      </c>
      <c r="C2858" s="67" t="s">
        <v>134</v>
      </c>
      <c r="D2858" s="67" t="s">
        <v>72</v>
      </c>
      <c r="E2858" s="68">
        <v>44515</v>
      </c>
      <c r="F2858" s="68">
        <v>44515</v>
      </c>
      <c r="G2858" s="68" t="s">
        <v>91</v>
      </c>
      <c r="H2858" s="67" t="s">
        <v>2</v>
      </c>
      <c r="I2858" s="67">
        <v>3.14</v>
      </c>
      <c r="J2858" s="67" t="s">
        <v>74</v>
      </c>
      <c r="K2858" s="67"/>
      <c r="L2858" s="66" t="s">
        <v>136</v>
      </c>
      <c r="M2858" s="66" t="s">
        <v>8988</v>
      </c>
      <c r="N2858" s="67" t="s">
        <v>8989</v>
      </c>
      <c r="O2858" s="67" t="s">
        <v>8990</v>
      </c>
      <c r="P2858" s="68">
        <v>44454</v>
      </c>
      <c r="Q2858" s="71">
        <v>17822796</v>
      </c>
      <c r="R2858" s="71"/>
      <c r="S2858" s="71">
        <v>3822796</v>
      </c>
      <c r="T2858" s="67" t="s">
        <v>96</v>
      </c>
      <c r="U2858" s="67">
        <v>3016</v>
      </c>
      <c r="V2858" s="68">
        <v>44529</v>
      </c>
      <c r="W2858" s="68">
        <v>44539</v>
      </c>
      <c r="X2858" s="71">
        <f t="shared" si="344"/>
        <v>3822796</v>
      </c>
      <c r="Y2858" s="71"/>
      <c r="Z2858" s="71">
        <f t="shared" si="345"/>
        <v>3822796</v>
      </c>
      <c r="AA2858" s="67" t="s">
        <v>80</v>
      </c>
      <c r="AB2858" s="67"/>
      <c r="AC2858" s="67"/>
      <c r="AD2858" s="67">
        <v>2440</v>
      </c>
      <c r="AE2858" s="67"/>
      <c r="AF2858" s="67"/>
      <c r="AG2858" s="67" t="s">
        <v>8991</v>
      </c>
      <c r="AH2858" s="34">
        <f t="shared" si="346"/>
        <v>3822796</v>
      </c>
      <c r="AI2858" s="67" t="s">
        <v>98</v>
      </c>
      <c r="AJ2858" s="66"/>
      <c r="AK2858" s="66" t="s">
        <v>136</v>
      </c>
      <c r="AL2858" s="67"/>
    </row>
    <row r="2859" spans="1:38" ht="11.25" customHeight="1">
      <c r="A2859" s="4">
        <v>6981</v>
      </c>
      <c r="B2859" s="67" t="s">
        <v>220</v>
      </c>
      <c r="C2859" s="67" t="s">
        <v>221</v>
      </c>
      <c r="D2859" s="67" t="s">
        <v>72</v>
      </c>
      <c r="E2859" s="68">
        <v>44515</v>
      </c>
      <c r="F2859" s="68">
        <v>44515</v>
      </c>
      <c r="G2859" s="68" t="s">
        <v>177</v>
      </c>
      <c r="H2859" s="67" t="s">
        <v>18</v>
      </c>
      <c r="I2859" s="67">
        <v>10</v>
      </c>
      <c r="J2859" s="67" t="s">
        <v>100</v>
      </c>
      <c r="K2859" s="67"/>
      <c r="L2859" s="66" t="s">
        <v>8540</v>
      </c>
      <c r="M2859" s="66" t="s">
        <v>8992</v>
      </c>
      <c r="N2859" s="67"/>
      <c r="O2859" s="67" t="s">
        <v>8542</v>
      </c>
      <c r="P2859" s="68">
        <v>44479</v>
      </c>
      <c r="Q2859" s="71">
        <v>19150559</v>
      </c>
      <c r="R2859" s="71"/>
      <c r="S2859" s="71">
        <v>6578944.71</v>
      </c>
      <c r="T2859" s="67" t="s">
        <v>96</v>
      </c>
      <c r="U2859" s="67">
        <v>2670</v>
      </c>
      <c r="V2859" s="68">
        <v>44519</v>
      </c>
      <c r="W2859" s="68">
        <v>44523</v>
      </c>
      <c r="X2859" s="71">
        <v>6578944.71</v>
      </c>
      <c r="Y2859" s="71"/>
      <c r="Z2859" s="71">
        <v>6578944.71</v>
      </c>
      <c r="AA2859" s="67" t="s">
        <v>80</v>
      </c>
      <c r="AB2859" s="67"/>
      <c r="AC2859" s="67"/>
      <c r="AD2859" s="67">
        <v>405</v>
      </c>
      <c r="AE2859" s="67"/>
      <c r="AF2859" s="67"/>
      <c r="AG2859" s="67" t="s">
        <v>8993</v>
      </c>
      <c r="AH2859" s="34"/>
      <c r="AI2859" s="67" t="s">
        <v>403</v>
      </c>
      <c r="AJ2859" s="66"/>
      <c r="AK2859" s="66" t="s">
        <v>8992</v>
      </c>
      <c r="AL2859" s="67"/>
    </row>
    <row r="2860" spans="1:38" ht="11.25" customHeight="1">
      <c r="A2860" s="4">
        <v>6982</v>
      </c>
      <c r="B2860" s="67" t="s">
        <v>220</v>
      </c>
      <c r="C2860" s="67" t="s">
        <v>221</v>
      </c>
      <c r="D2860" s="67" t="s">
        <v>72</v>
      </c>
      <c r="E2860" s="68">
        <v>44515</v>
      </c>
      <c r="F2860" s="68">
        <v>44515</v>
      </c>
      <c r="G2860" s="68" t="s">
        <v>177</v>
      </c>
      <c r="H2860" s="67" t="s">
        <v>18</v>
      </c>
      <c r="I2860" s="67">
        <v>10</v>
      </c>
      <c r="J2860" s="67" t="s">
        <v>100</v>
      </c>
      <c r="K2860" s="67"/>
      <c r="L2860" s="66" t="s">
        <v>8540</v>
      </c>
      <c r="M2860" s="66" t="s">
        <v>8994</v>
      </c>
      <c r="N2860" s="67"/>
      <c r="O2860" s="67" t="s">
        <v>8542</v>
      </c>
      <c r="P2860" s="68">
        <v>44479</v>
      </c>
      <c r="Q2860" s="71">
        <v>6590857</v>
      </c>
      <c r="R2860" s="71"/>
      <c r="S2860" s="71">
        <v>2264209.83</v>
      </c>
      <c r="T2860" s="67" t="s">
        <v>96</v>
      </c>
      <c r="U2860" s="67">
        <v>2951</v>
      </c>
      <c r="V2860" s="68">
        <v>44526</v>
      </c>
      <c r="W2860" s="68">
        <v>44537</v>
      </c>
      <c r="X2860" s="71">
        <v>2264209.83</v>
      </c>
      <c r="Y2860" s="71"/>
      <c r="Z2860" s="71">
        <v>2264209.83</v>
      </c>
      <c r="AA2860" s="67" t="s">
        <v>80</v>
      </c>
      <c r="AB2860" s="67"/>
      <c r="AC2860" s="67"/>
      <c r="AD2860" s="67">
        <v>405</v>
      </c>
      <c r="AE2860" s="67"/>
      <c r="AF2860" s="67"/>
      <c r="AG2860" s="67" t="s">
        <v>8995</v>
      </c>
      <c r="AH2860" s="34"/>
      <c r="AI2860" s="67" t="s">
        <v>403</v>
      </c>
      <c r="AJ2860" s="66"/>
      <c r="AK2860" s="66" t="s">
        <v>8994</v>
      </c>
      <c r="AL2860" s="67"/>
    </row>
    <row r="2861" spans="1:38" ht="11.25" customHeight="1">
      <c r="A2861" s="4">
        <v>6983</v>
      </c>
      <c r="B2861" s="67" t="s">
        <v>83</v>
      </c>
      <c r="C2861" s="67" t="s">
        <v>83</v>
      </c>
      <c r="D2861" s="67" t="s">
        <v>72</v>
      </c>
      <c r="E2861" s="68">
        <v>44515</v>
      </c>
      <c r="F2861" s="68">
        <v>44515</v>
      </c>
      <c r="G2861" s="68" t="s">
        <v>177</v>
      </c>
      <c r="H2861" s="67" t="s">
        <v>18</v>
      </c>
      <c r="I2861" s="67">
        <v>10</v>
      </c>
      <c r="J2861" s="67" t="s">
        <v>100</v>
      </c>
      <c r="K2861" s="67"/>
      <c r="L2861" s="66" t="s">
        <v>8996</v>
      </c>
      <c r="M2861" s="66" t="s">
        <v>8997</v>
      </c>
      <c r="N2861" s="67"/>
      <c r="O2861" s="67" t="s">
        <v>8998</v>
      </c>
      <c r="P2861" s="68">
        <v>44487</v>
      </c>
      <c r="Q2861" s="71">
        <v>14433370</v>
      </c>
      <c r="R2861" s="71"/>
      <c r="S2861" s="71">
        <v>14000000</v>
      </c>
      <c r="T2861" s="67" t="s">
        <v>96</v>
      </c>
      <c r="U2861" s="67">
        <v>2742</v>
      </c>
      <c r="V2861" s="68">
        <v>44522</v>
      </c>
      <c r="W2861" s="68">
        <v>44525</v>
      </c>
      <c r="X2861" s="71">
        <v>14000000</v>
      </c>
      <c r="Y2861" s="71"/>
      <c r="Z2861" s="71">
        <v>14000000</v>
      </c>
      <c r="AA2861" s="67" t="s">
        <v>80</v>
      </c>
      <c r="AB2861" s="67"/>
      <c r="AC2861" s="67"/>
      <c r="AD2861" s="67"/>
      <c r="AE2861" s="67"/>
      <c r="AF2861" s="67"/>
      <c r="AG2861" s="67" t="s">
        <v>8999</v>
      </c>
      <c r="AH2861" s="34"/>
      <c r="AI2861" s="67" t="s">
        <v>403</v>
      </c>
      <c r="AJ2861" s="66"/>
      <c r="AK2861" s="66" t="s">
        <v>8997</v>
      </c>
      <c r="AL2861" s="67"/>
    </row>
    <row r="2862" spans="1:38" ht="11.25" customHeight="1">
      <c r="A2862" s="4">
        <v>6984</v>
      </c>
      <c r="B2862" s="67" t="s">
        <v>220</v>
      </c>
      <c r="C2862" s="67" t="s">
        <v>221</v>
      </c>
      <c r="D2862" s="67" t="s">
        <v>72</v>
      </c>
      <c r="E2862" s="68">
        <v>44515</v>
      </c>
      <c r="F2862" s="68">
        <v>44515</v>
      </c>
      <c r="G2862" s="68" t="s">
        <v>177</v>
      </c>
      <c r="H2862" s="67" t="s">
        <v>18</v>
      </c>
      <c r="I2862" s="67">
        <v>10</v>
      </c>
      <c r="J2862" s="67" t="s">
        <v>100</v>
      </c>
      <c r="K2862" s="67"/>
      <c r="L2862" s="66" t="s">
        <v>9000</v>
      </c>
      <c r="M2862" s="66" t="s">
        <v>9001</v>
      </c>
      <c r="N2862" s="67"/>
      <c r="O2862" s="67" t="s">
        <v>9002</v>
      </c>
      <c r="P2862" s="68">
        <v>44481</v>
      </c>
      <c r="Q2862" s="71">
        <v>10091000</v>
      </c>
      <c r="R2862" s="71"/>
      <c r="S2862" s="71">
        <v>10091000</v>
      </c>
      <c r="T2862" s="67" t="s">
        <v>96</v>
      </c>
      <c r="U2862" s="67">
        <v>2875</v>
      </c>
      <c r="V2862" s="68">
        <v>44526</v>
      </c>
      <c r="W2862" s="68">
        <v>44544</v>
      </c>
      <c r="X2862" s="71">
        <v>10091000</v>
      </c>
      <c r="Y2862" s="71"/>
      <c r="Z2862" s="71">
        <v>10091000</v>
      </c>
      <c r="AA2862" s="67" t="s">
        <v>80</v>
      </c>
      <c r="AB2862" s="67"/>
      <c r="AC2862" s="67"/>
      <c r="AD2862" s="67">
        <v>415</v>
      </c>
      <c r="AE2862" s="67"/>
      <c r="AF2862" s="67"/>
      <c r="AG2862" s="67"/>
      <c r="AH2862" s="34"/>
      <c r="AI2862" s="67" t="s">
        <v>403</v>
      </c>
      <c r="AJ2862" s="66"/>
      <c r="AK2862" s="66"/>
      <c r="AL2862" s="67"/>
    </row>
    <row r="2863" spans="1:38" ht="11.25" customHeight="1">
      <c r="A2863" s="4">
        <v>6985</v>
      </c>
      <c r="B2863" s="67" t="s">
        <v>685</v>
      </c>
      <c r="C2863" s="67" t="s">
        <v>685</v>
      </c>
      <c r="D2863" s="67" t="s">
        <v>72</v>
      </c>
      <c r="E2863" s="68">
        <v>44515</v>
      </c>
      <c r="F2863" s="68">
        <v>44515</v>
      </c>
      <c r="G2863" s="68" t="s">
        <v>73</v>
      </c>
      <c r="H2863" s="67" t="s">
        <v>21</v>
      </c>
      <c r="I2863" s="67">
        <v>14</v>
      </c>
      <c r="J2863" s="67" t="s">
        <v>74</v>
      </c>
      <c r="K2863" s="67"/>
      <c r="L2863" s="67" t="s">
        <v>686</v>
      </c>
      <c r="M2863" s="66" t="s">
        <v>9003</v>
      </c>
      <c r="N2863" s="67" t="s">
        <v>9004</v>
      </c>
      <c r="O2863" s="67" t="s">
        <v>9005</v>
      </c>
      <c r="P2863" s="68">
        <v>44257</v>
      </c>
      <c r="Q2863" s="71">
        <v>899300</v>
      </c>
      <c r="R2863" s="71"/>
      <c r="S2863" s="71">
        <v>899300</v>
      </c>
      <c r="T2863" s="67" t="s">
        <v>79</v>
      </c>
      <c r="U2863" s="67">
        <v>2886</v>
      </c>
      <c r="V2863" s="68">
        <v>44526</v>
      </c>
      <c r="W2863" s="68">
        <v>44529</v>
      </c>
      <c r="X2863" s="71">
        <f t="shared" ref="X2863:X2911" si="347">+S2863</f>
        <v>899300</v>
      </c>
      <c r="Y2863" s="71"/>
      <c r="Z2863" s="71">
        <f t="shared" ref="Z2863:Z2911" si="348">SUM(X2863:Y2863)</f>
        <v>899300</v>
      </c>
      <c r="AA2863" s="67" t="s">
        <v>80</v>
      </c>
      <c r="AB2863" s="67"/>
      <c r="AC2863" s="67"/>
      <c r="AD2863" s="67">
        <v>2451</v>
      </c>
      <c r="AE2863" s="67"/>
      <c r="AF2863" s="67"/>
      <c r="AG2863" s="67" t="s">
        <v>81</v>
      </c>
      <c r="AH2863" s="34">
        <f t="shared" ref="AH2863:AH2911" si="349">Z2863</f>
        <v>899300</v>
      </c>
      <c r="AI2863" s="67" t="s">
        <v>82</v>
      </c>
      <c r="AJ2863" s="66"/>
      <c r="AK2863" s="66" t="s">
        <v>690</v>
      </c>
      <c r="AL2863" s="67"/>
    </row>
    <row r="2864" spans="1:38" ht="11.25" customHeight="1">
      <c r="A2864" s="4">
        <v>6986</v>
      </c>
      <c r="B2864" s="67" t="s">
        <v>685</v>
      </c>
      <c r="C2864" s="67" t="s">
        <v>685</v>
      </c>
      <c r="D2864" s="67" t="s">
        <v>72</v>
      </c>
      <c r="E2864" s="68">
        <v>44515</v>
      </c>
      <c r="F2864" s="68">
        <v>44515</v>
      </c>
      <c r="G2864" s="68" t="s">
        <v>73</v>
      </c>
      <c r="H2864" s="67" t="s">
        <v>21</v>
      </c>
      <c r="I2864" s="67">
        <v>14</v>
      </c>
      <c r="J2864" s="67" t="s">
        <v>74</v>
      </c>
      <c r="K2864" s="67"/>
      <c r="L2864" s="67" t="s">
        <v>686</v>
      </c>
      <c r="M2864" s="66" t="s">
        <v>9006</v>
      </c>
      <c r="N2864" s="67" t="s">
        <v>9007</v>
      </c>
      <c r="O2864" s="67" t="s">
        <v>9008</v>
      </c>
      <c r="P2864" s="68">
        <v>44406</v>
      </c>
      <c r="Q2864" s="71">
        <v>2496835</v>
      </c>
      <c r="R2864" s="71"/>
      <c r="S2864" s="71">
        <v>2496835</v>
      </c>
      <c r="T2864" s="67" t="s">
        <v>79</v>
      </c>
      <c r="U2864" s="67">
        <v>2889</v>
      </c>
      <c r="V2864" s="68">
        <v>44526</v>
      </c>
      <c r="W2864" s="68">
        <v>44529</v>
      </c>
      <c r="X2864" s="71">
        <f t="shared" si="347"/>
        <v>2496835</v>
      </c>
      <c r="Y2864" s="71"/>
      <c r="Z2864" s="71">
        <f t="shared" si="348"/>
        <v>2496835</v>
      </c>
      <c r="AA2864" s="67" t="s">
        <v>80</v>
      </c>
      <c r="AB2864" s="67"/>
      <c r="AC2864" s="67"/>
      <c r="AD2864" s="67"/>
      <c r="AE2864" s="67"/>
      <c r="AF2864" s="67"/>
      <c r="AG2864" s="67" t="s">
        <v>81</v>
      </c>
      <c r="AH2864" s="34">
        <f t="shared" si="349"/>
        <v>2496835</v>
      </c>
      <c r="AI2864" s="67" t="s">
        <v>82</v>
      </c>
      <c r="AJ2864" s="66"/>
      <c r="AK2864" s="66" t="s">
        <v>690</v>
      </c>
      <c r="AL2864" s="67"/>
    </row>
    <row r="2865" spans="1:38" ht="11.25" customHeight="1">
      <c r="A2865" s="4">
        <v>6987</v>
      </c>
      <c r="B2865" s="67" t="s">
        <v>685</v>
      </c>
      <c r="C2865" s="67" t="s">
        <v>685</v>
      </c>
      <c r="D2865" s="67" t="s">
        <v>72</v>
      </c>
      <c r="E2865" s="68">
        <v>44515</v>
      </c>
      <c r="F2865" s="68">
        <v>44515</v>
      </c>
      <c r="G2865" s="68" t="s">
        <v>73</v>
      </c>
      <c r="H2865" s="67" t="s">
        <v>21</v>
      </c>
      <c r="I2865" s="67">
        <v>14</v>
      </c>
      <c r="J2865" s="67" t="s">
        <v>74</v>
      </c>
      <c r="K2865" s="67"/>
      <c r="L2865" s="67" t="s">
        <v>686</v>
      </c>
      <c r="M2865" s="66" t="s">
        <v>9009</v>
      </c>
      <c r="N2865" s="67" t="s">
        <v>9010</v>
      </c>
      <c r="O2865" s="67" t="s">
        <v>9011</v>
      </c>
      <c r="P2865" s="68">
        <v>44260</v>
      </c>
      <c r="Q2865" s="71">
        <v>1500027</v>
      </c>
      <c r="R2865" s="71"/>
      <c r="S2865" s="71">
        <v>1500027</v>
      </c>
      <c r="T2865" s="67" t="s">
        <v>79</v>
      </c>
      <c r="U2865" s="67">
        <v>2900</v>
      </c>
      <c r="V2865" s="68">
        <v>44526</v>
      </c>
      <c r="W2865" s="68">
        <v>44529</v>
      </c>
      <c r="X2865" s="71">
        <f t="shared" si="347"/>
        <v>1500027</v>
      </c>
      <c r="Y2865" s="71"/>
      <c r="Z2865" s="71">
        <f t="shared" si="348"/>
        <v>1500027</v>
      </c>
      <c r="AA2865" s="67" t="s">
        <v>80</v>
      </c>
      <c r="AB2865" s="67"/>
      <c r="AC2865" s="67"/>
      <c r="AD2865" s="67">
        <v>2450</v>
      </c>
      <c r="AE2865" s="67"/>
      <c r="AF2865" s="67"/>
      <c r="AG2865" s="67" t="s">
        <v>81</v>
      </c>
      <c r="AH2865" s="34">
        <f t="shared" si="349"/>
        <v>1500027</v>
      </c>
      <c r="AI2865" s="67" t="s">
        <v>82</v>
      </c>
      <c r="AJ2865" s="66"/>
      <c r="AK2865" s="66" t="s">
        <v>690</v>
      </c>
      <c r="AL2865" s="67"/>
    </row>
    <row r="2866" spans="1:38" ht="11.25" customHeight="1">
      <c r="A2866" s="4">
        <v>6988</v>
      </c>
      <c r="B2866" s="67" t="s">
        <v>685</v>
      </c>
      <c r="C2866" s="67" t="s">
        <v>685</v>
      </c>
      <c r="D2866" s="67" t="s">
        <v>72</v>
      </c>
      <c r="E2866" s="68">
        <v>44515</v>
      </c>
      <c r="F2866" s="68">
        <v>44515</v>
      </c>
      <c r="G2866" s="68" t="s">
        <v>73</v>
      </c>
      <c r="H2866" s="67" t="s">
        <v>21</v>
      </c>
      <c r="I2866" s="67">
        <v>14</v>
      </c>
      <c r="J2866" s="67" t="s">
        <v>74</v>
      </c>
      <c r="K2866" s="67"/>
      <c r="L2866" s="67" t="s">
        <v>686</v>
      </c>
      <c r="M2866" s="66" t="s">
        <v>9012</v>
      </c>
      <c r="N2866" s="67" t="s">
        <v>9013</v>
      </c>
      <c r="O2866" s="67" t="s">
        <v>9014</v>
      </c>
      <c r="P2866" s="68">
        <v>44211</v>
      </c>
      <c r="Q2866" s="71">
        <v>4119669</v>
      </c>
      <c r="R2866" s="71"/>
      <c r="S2866" s="71">
        <v>4119669</v>
      </c>
      <c r="T2866" s="67" t="s">
        <v>79</v>
      </c>
      <c r="U2866" s="67">
        <v>2899</v>
      </c>
      <c r="V2866" s="68">
        <v>44526</v>
      </c>
      <c r="W2866" s="68">
        <v>44529</v>
      </c>
      <c r="X2866" s="71">
        <f t="shared" si="347"/>
        <v>4119669</v>
      </c>
      <c r="Y2866" s="71"/>
      <c r="Z2866" s="71">
        <f t="shared" si="348"/>
        <v>4119669</v>
      </c>
      <c r="AA2866" s="67" t="s">
        <v>80</v>
      </c>
      <c r="AB2866" s="67"/>
      <c r="AC2866" s="67"/>
      <c r="AD2866" s="67">
        <v>2328</v>
      </c>
      <c r="AE2866" s="67"/>
      <c r="AF2866" s="67"/>
      <c r="AG2866" s="67" t="s">
        <v>81</v>
      </c>
      <c r="AH2866" s="34">
        <f t="shared" si="349"/>
        <v>4119669</v>
      </c>
      <c r="AI2866" s="67" t="s">
        <v>82</v>
      </c>
      <c r="AJ2866" s="66"/>
      <c r="AK2866" s="66" t="s">
        <v>690</v>
      </c>
      <c r="AL2866" s="67"/>
    </row>
    <row r="2867" spans="1:38" ht="11.25" customHeight="1">
      <c r="A2867" s="4">
        <v>6989</v>
      </c>
      <c r="B2867" s="67" t="s">
        <v>685</v>
      </c>
      <c r="C2867" s="67" t="s">
        <v>685</v>
      </c>
      <c r="D2867" s="67" t="s">
        <v>72</v>
      </c>
      <c r="E2867" s="68">
        <v>44515</v>
      </c>
      <c r="F2867" s="68">
        <v>44515</v>
      </c>
      <c r="G2867" s="68" t="s">
        <v>73</v>
      </c>
      <c r="H2867" s="67" t="s">
        <v>21</v>
      </c>
      <c r="I2867" s="67">
        <v>14</v>
      </c>
      <c r="J2867" s="67" t="s">
        <v>74</v>
      </c>
      <c r="K2867" s="67"/>
      <c r="L2867" s="67" t="s">
        <v>686</v>
      </c>
      <c r="M2867" s="66" t="s">
        <v>9015</v>
      </c>
      <c r="N2867" s="67" t="s">
        <v>2585</v>
      </c>
      <c r="O2867" s="67" t="s">
        <v>2586</v>
      </c>
      <c r="P2867" s="68">
        <v>44352</v>
      </c>
      <c r="Q2867" s="71">
        <v>1806028</v>
      </c>
      <c r="R2867" s="71"/>
      <c r="S2867" s="71">
        <v>1806028</v>
      </c>
      <c r="T2867" s="67" t="s">
        <v>79</v>
      </c>
      <c r="U2867" s="67">
        <v>2897</v>
      </c>
      <c r="V2867" s="68">
        <v>44526</v>
      </c>
      <c r="W2867" s="68">
        <v>44529</v>
      </c>
      <c r="X2867" s="71">
        <f t="shared" si="347"/>
        <v>1806028</v>
      </c>
      <c r="Y2867" s="71"/>
      <c r="Z2867" s="71">
        <f t="shared" si="348"/>
        <v>1806028</v>
      </c>
      <c r="AA2867" s="67" t="s">
        <v>80</v>
      </c>
      <c r="AB2867" s="67"/>
      <c r="AC2867" s="67"/>
      <c r="AD2867" s="67">
        <v>2324</v>
      </c>
      <c r="AE2867" s="67"/>
      <c r="AF2867" s="67"/>
      <c r="AG2867" s="67" t="s">
        <v>81</v>
      </c>
      <c r="AH2867" s="34">
        <f t="shared" si="349"/>
        <v>1806028</v>
      </c>
      <c r="AI2867" s="67" t="s">
        <v>82</v>
      </c>
      <c r="AJ2867" s="66"/>
      <c r="AK2867" s="66" t="s">
        <v>690</v>
      </c>
      <c r="AL2867" s="67"/>
    </row>
    <row r="2868" spans="1:38" ht="11.25" customHeight="1">
      <c r="A2868" s="4">
        <v>6990</v>
      </c>
      <c r="B2868" s="67" t="s">
        <v>685</v>
      </c>
      <c r="C2868" s="67" t="s">
        <v>685</v>
      </c>
      <c r="D2868" s="67" t="s">
        <v>72</v>
      </c>
      <c r="E2868" s="68">
        <v>44515</v>
      </c>
      <c r="F2868" s="68">
        <v>44515</v>
      </c>
      <c r="G2868" s="68" t="s">
        <v>73</v>
      </c>
      <c r="H2868" s="67" t="s">
        <v>21</v>
      </c>
      <c r="I2868" s="67">
        <v>14</v>
      </c>
      <c r="J2868" s="67" t="s">
        <v>74</v>
      </c>
      <c r="K2868" s="67"/>
      <c r="L2868" s="67" t="s">
        <v>686</v>
      </c>
      <c r="M2868" s="66" t="s">
        <v>9016</v>
      </c>
      <c r="N2868" s="67" t="s">
        <v>9017</v>
      </c>
      <c r="O2868" s="67" t="s">
        <v>9018</v>
      </c>
      <c r="P2868" s="68">
        <v>44466</v>
      </c>
      <c r="Q2868" s="71">
        <v>9979316</v>
      </c>
      <c r="R2868" s="71"/>
      <c r="S2868" s="71">
        <v>9979316</v>
      </c>
      <c r="T2868" s="67" t="s">
        <v>79</v>
      </c>
      <c r="U2868" s="67">
        <v>2896</v>
      </c>
      <c r="V2868" s="68">
        <v>44526</v>
      </c>
      <c r="W2868" s="68">
        <v>44529</v>
      </c>
      <c r="X2868" s="71">
        <f t="shared" si="347"/>
        <v>9979316</v>
      </c>
      <c r="Y2868" s="71"/>
      <c r="Z2868" s="71">
        <f t="shared" si="348"/>
        <v>9979316</v>
      </c>
      <c r="AA2868" s="67" t="s">
        <v>80</v>
      </c>
      <c r="AB2868" s="67"/>
      <c r="AC2868" s="67"/>
      <c r="AD2868" s="67">
        <v>2282</v>
      </c>
      <c r="AE2868" s="67"/>
      <c r="AF2868" s="67"/>
      <c r="AG2868" s="67" t="s">
        <v>81</v>
      </c>
      <c r="AH2868" s="34">
        <f t="shared" si="349"/>
        <v>9979316</v>
      </c>
      <c r="AI2868" s="67" t="s">
        <v>82</v>
      </c>
      <c r="AJ2868" s="66"/>
      <c r="AK2868" s="66" t="s">
        <v>690</v>
      </c>
      <c r="AL2868" s="67"/>
    </row>
    <row r="2869" spans="1:38" ht="11.25" customHeight="1">
      <c r="A2869" s="4">
        <v>6991</v>
      </c>
      <c r="B2869" s="67" t="s">
        <v>685</v>
      </c>
      <c r="C2869" s="67" t="s">
        <v>685</v>
      </c>
      <c r="D2869" s="67" t="s">
        <v>72</v>
      </c>
      <c r="E2869" s="68">
        <v>44515</v>
      </c>
      <c r="F2869" s="68">
        <v>44515</v>
      </c>
      <c r="G2869" s="68" t="s">
        <v>73</v>
      </c>
      <c r="H2869" s="67" t="s">
        <v>21</v>
      </c>
      <c r="I2869" s="67">
        <v>14</v>
      </c>
      <c r="J2869" s="67" t="s">
        <v>74</v>
      </c>
      <c r="K2869" s="67"/>
      <c r="L2869" s="67" t="s">
        <v>686</v>
      </c>
      <c r="M2869" s="66" t="s">
        <v>9019</v>
      </c>
      <c r="N2869" s="67" t="s">
        <v>9020</v>
      </c>
      <c r="O2869" s="67" t="s">
        <v>9021</v>
      </c>
      <c r="P2869" s="68">
        <v>44351</v>
      </c>
      <c r="Q2869" s="71">
        <v>2767846</v>
      </c>
      <c r="R2869" s="71"/>
      <c r="S2869" s="71">
        <v>2767846</v>
      </c>
      <c r="T2869" s="67" t="s">
        <v>79</v>
      </c>
      <c r="U2869" s="67">
        <v>2895</v>
      </c>
      <c r="V2869" s="68">
        <v>44526</v>
      </c>
      <c r="W2869" s="68">
        <v>44529</v>
      </c>
      <c r="X2869" s="71">
        <f t="shared" si="347"/>
        <v>2767846</v>
      </c>
      <c r="Y2869" s="71"/>
      <c r="Z2869" s="71">
        <f t="shared" si="348"/>
        <v>2767846</v>
      </c>
      <c r="AA2869" s="67" t="s">
        <v>80</v>
      </c>
      <c r="AB2869" s="67"/>
      <c r="AC2869" s="67"/>
      <c r="AD2869" s="67">
        <v>2283</v>
      </c>
      <c r="AE2869" s="67"/>
      <c r="AF2869" s="67"/>
      <c r="AG2869" s="67" t="s">
        <v>81</v>
      </c>
      <c r="AH2869" s="34">
        <f t="shared" si="349"/>
        <v>2767846</v>
      </c>
      <c r="AI2869" s="67" t="s">
        <v>82</v>
      </c>
      <c r="AJ2869" s="66"/>
      <c r="AK2869" s="66" t="s">
        <v>690</v>
      </c>
      <c r="AL2869" s="67"/>
    </row>
    <row r="2870" spans="1:38" ht="11.25" customHeight="1">
      <c r="A2870" s="4">
        <v>6992</v>
      </c>
      <c r="B2870" s="67" t="s">
        <v>685</v>
      </c>
      <c r="C2870" s="67" t="s">
        <v>685</v>
      </c>
      <c r="D2870" s="67" t="s">
        <v>72</v>
      </c>
      <c r="E2870" s="68">
        <v>44515</v>
      </c>
      <c r="F2870" s="68">
        <v>44515</v>
      </c>
      <c r="G2870" s="68" t="s">
        <v>73</v>
      </c>
      <c r="H2870" s="67" t="s">
        <v>21</v>
      </c>
      <c r="I2870" s="67">
        <v>14</v>
      </c>
      <c r="J2870" s="67" t="s">
        <v>74</v>
      </c>
      <c r="K2870" s="67"/>
      <c r="L2870" s="67" t="s">
        <v>686</v>
      </c>
      <c r="M2870" s="66" t="s">
        <v>9022</v>
      </c>
      <c r="N2870" s="67" t="s">
        <v>9023</v>
      </c>
      <c r="O2870" s="67" t="s">
        <v>9024</v>
      </c>
      <c r="P2870" s="68">
        <v>44201</v>
      </c>
      <c r="Q2870" s="71">
        <v>5212176</v>
      </c>
      <c r="R2870" s="71"/>
      <c r="S2870" s="71">
        <v>5212176</v>
      </c>
      <c r="T2870" s="67" t="s">
        <v>79</v>
      </c>
      <c r="U2870" s="67">
        <v>2894</v>
      </c>
      <c r="V2870" s="68">
        <v>44526</v>
      </c>
      <c r="W2870" s="68">
        <v>44529</v>
      </c>
      <c r="X2870" s="71">
        <f t="shared" si="347"/>
        <v>5212176</v>
      </c>
      <c r="Y2870" s="71"/>
      <c r="Z2870" s="71">
        <f t="shared" si="348"/>
        <v>5212176</v>
      </c>
      <c r="AA2870" s="67" t="s">
        <v>80</v>
      </c>
      <c r="AB2870" s="67"/>
      <c r="AC2870" s="67"/>
      <c r="AD2870" s="67">
        <v>2284</v>
      </c>
      <c r="AE2870" s="67"/>
      <c r="AF2870" s="67"/>
      <c r="AG2870" s="67" t="s">
        <v>81</v>
      </c>
      <c r="AH2870" s="34">
        <f t="shared" si="349"/>
        <v>5212176</v>
      </c>
      <c r="AI2870" s="67" t="s">
        <v>82</v>
      </c>
      <c r="AJ2870" s="66"/>
      <c r="AK2870" s="66" t="s">
        <v>690</v>
      </c>
      <c r="AL2870" s="67"/>
    </row>
    <row r="2871" spans="1:38" ht="11.25" customHeight="1">
      <c r="A2871" s="4">
        <v>6993</v>
      </c>
      <c r="B2871" s="67" t="s">
        <v>685</v>
      </c>
      <c r="C2871" s="67" t="s">
        <v>685</v>
      </c>
      <c r="D2871" s="67" t="s">
        <v>72</v>
      </c>
      <c r="E2871" s="68">
        <v>44515</v>
      </c>
      <c r="F2871" s="68">
        <v>44515</v>
      </c>
      <c r="G2871" s="68" t="s">
        <v>73</v>
      </c>
      <c r="H2871" s="67" t="s">
        <v>21</v>
      </c>
      <c r="I2871" s="67">
        <v>14</v>
      </c>
      <c r="J2871" s="67" t="s">
        <v>74</v>
      </c>
      <c r="K2871" s="67"/>
      <c r="L2871" s="67" t="s">
        <v>686</v>
      </c>
      <c r="M2871" s="66" t="s">
        <v>9025</v>
      </c>
      <c r="N2871" s="67" t="s">
        <v>9026</v>
      </c>
      <c r="O2871" s="67" t="s">
        <v>9027</v>
      </c>
      <c r="P2871" s="68">
        <v>44438</v>
      </c>
      <c r="Q2871" s="71">
        <v>2463341</v>
      </c>
      <c r="R2871" s="71"/>
      <c r="S2871" s="71">
        <v>2463341</v>
      </c>
      <c r="T2871" s="67" t="s">
        <v>79</v>
      </c>
      <c r="U2871" s="67">
        <v>2893</v>
      </c>
      <c r="V2871" s="68">
        <v>44526</v>
      </c>
      <c r="W2871" s="68">
        <v>44529</v>
      </c>
      <c r="X2871" s="71">
        <f t="shared" si="347"/>
        <v>2463341</v>
      </c>
      <c r="Y2871" s="71"/>
      <c r="Z2871" s="71">
        <f t="shared" si="348"/>
        <v>2463341</v>
      </c>
      <c r="AA2871" s="67" t="s">
        <v>80</v>
      </c>
      <c r="AB2871" s="67"/>
      <c r="AC2871" s="67"/>
      <c r="AD2871" s="67">
        <v>2448</v>
      </c>
      <c r="AE2871" s="67"/>
      <c r="AF2871" s="67"/>
      <c r="AG2871" s="67" t="s">
        <v>81</v>
      </c>
      <c r="AH2871" s="34">
        <f t="shared" si="349"/>
        <v>2463341</v>
      </c>
      <c r="AI2871" s="67" t="s">
        <v>82</v>
      </c>
      <c r="AJ2871" s="66"/>
      <c r="AK2871" s="66" t="s">
        <v>690</v>
      </c>
      <c r="AL2871" s="67"/>
    </row>
    <row r="2872" spans="1:38" ht="11.25" customHeight="1">
      <c r="A2872" s="4">
        <v>6994</v>
      </c>
      <c r="B2872" s="67" t="s">
        <v>685</v>
      </c>
      <c r="C2872" s="67" t="s">
        <v>685</v>
      </c>
      <c r="D2872" s="67" t="s">
        <v>72</v>
      </c>
      <c r="E2872" s="68">
        <v>44515</v>
      </c>
      <c r="F2872" s="68">
        <v>44515</v>
      </c>
      <c r="G2872" s="68" t="s">
        <v>73</v>
      </c>
      <c r="H2872" s="67" t="s">
        <v>21</v>
      </c>
      <c r="I2872" s="67">
        <v>14</v>
      </c>
      <c r="J2872" s="67" t="s">
        <v>74</v>
      </c>
      <c r="K2872" s="67"/>
      <c r="L2872" s="67" t="s">
        <v>686</v>
      </c>
      <c r="M2872" s="66" t="s">
        <v>9028</v>
      </c>
      <c r="N2872" s="67" t="s">
        <v>9029</v>
      </c>
      <c r="O2872" s="67" t="s">
        <v>9030</v>
      </c>
      <c r="P2872" s="68">
        <v>44352</v>
      </c>
      <c r="Q2872" s="71">
        <v>1607913</v>
      </c>
      <c r="R2872" s="71"/>
      <c r="S2872" s="71">
        <v>1607913</v>
      </c>
      <c r="T2872" s="67" t="s">
        <v>79</v>
      </c>
      <c r="U2872" s="67">
        <v>2892</v>
      </c>
      <c r="V2872" s="68">
        <v>44526</v>
      </c>
      <c r="W2872" s="68">
        <v>44529</v>
      </c>
      <c r="X2872" s="71">
        <f t="shared" si="347"/>
        <v>1607913</v>
      </c>
      <c r="Y2872" s="71"/>
      <c r="Z2872" s="71">
        <f t="shared" si="348"/>
        <v>1607913</v>
      </c>
      <c r="AA2872" s="67" t="s">
        <v>80</v>
      </c>
      <c r="AB2872" s="67"/>
      <c r="AC2872" s="67"/>
      <c r="AD2872" s="67">
        <v>2447</v>
      </c>
      <c r="AE2872" s="67"/>
      <c r="AF2872" s="67"/>
      <c r="AG2872" s="67" t="s">
        <v>81</v>
      </c>
      <c r="AH2872" s="34">
        <f t="shared" si="349"/>
        <v>1607913</v>
      </c>
      <c r="AI2872" s="67" t="s">
        <v>82</v>
      </c>
      <c r="AJ2872" s="66"/>
      <c r="AK2872" s="66" t="s">
        <v>690</v>
      </c>
      <c r="AL2872" s="67"/>
    </row>
    <row r="2873" spans="1:38" ht="11.25" customHeight="1">
      <c r="A2873" s="4">
        <v>6995</v>
      </c>
      <c r="B2873" s="67" t="s">
        <v>685</v>
      </c>
      <c r="C2873" s="67" t="s">
        <v>685</v>
      </c>
      <c r="D2873" s="67" t="s">
        <v>72</v>
      </c>
      <c r="E2873" s="68">
        <v>44515</v>
      </c>
      <c r="F2873" s="68">
        <v>44515</v>
      </c>
      <c r="G2873" s="68" t="s">
        <v>73</v>
      </c>
      <c r="H2873" s="67" t="s">
        <v>21</v>
      </c>
      <c r="I2873" s="67">
        <v>14</v>
      </c>
      <c r="J2873" s="67" t="s">
        <v>74</v>
      </c>
      <c r="K2873" s="67"/>
      <c r="L2873" s="67" t="s">
        <v>686</v>
      </c>
      <c r="M2873" s="66" t="s">
        <v>9031</v>
      </c>
      <c r="N2873" s="67" t="s">
        <v>9032</v>
      </c>
      <c r="O2873" s="67" t="s">
        <v>9033</v>
      </c>
      <c r="P2873" s="68">
        <v>44140</v>
      </c>
      <c r="Q2873" s="71">
        <v>4754311</v>
      </c>
      <c r="R2873" s="71"/>
      <c r="S2873" s="71">
        <v>4754311</v>
      </c>
      <c r="T2873" s="67" t="s">
        <v>79</v>
      </c>
      <c r="U2873" s="67">
        <v>2891</v>
      </c>
      <c r="V2873" s="68">
        <v>44526</v>
      </c>
      <c r="W2873" s="68">
        <v>44529</v>
      </c>
      <c r="X2873" s="71">
        <f t="shared" si="347"/>
        <v>4754311</v>
      </c>
      <c r="Y2873" s="71"/>
      <c r="Z2873" s="71">
        <f t="shared" si="348"/>
        <v>4754311</v>
      </c>
      <c r="AA2873" s="67" t="s">
        <v>80</v>
      </c>
      <c r="AB2873" s="67"/>
      <c r="AC2873" s="67"/>
      <c r="AD2873" s="67">
        <v>2325</v>
      </c>
      <c r="AE2873" s="67"/>
      <c r="AF2873" s="67"/>
      <c r="AG2873" s="67" t="s">
        <v>81</v>
      </c>
      <c r="AH2873" s="34">
        <f t="shared" si="349"/>
        <v>4754311</v>
      </c>
      <c r="AI2873" s="67" t="s">
        <v>82</v>
      </c>
      <c r="AJ2873" s="66"/>
      <c r="AK2873" s="66" t="s">
        <v>690</v>
      </c>
      <c r="AL2873" s="67"/>
    </row>
    <row r="2874" spans="1:38" ht="11.25" customHeight="1">
      <c r="A2874" s="4">
        <v>6996</v>
      </c>
      <c r="B2874" s="67" t="s">
        <v>685</v>
      </c>
      <c r="C2874" s="67" t="s">
        <v>685</v>
      </c>
      <c r="D2874" s="67" t="s">
        <v>72</v>
      </c>
      <c r="E2874" s="68">
        <v>44515</v>
      </c>
      <c r="F2874" s="68">
        <v>44515</v>
      </c>
      <c r="G2874" s="68" t="s">
        <v>73</v>
      </c>
      <c r="H2874" s="67" t="s">
        <v>21</v>
      </c>
      <c r="I2874" s="67">
        <v>14</v>
      </c>
      <c r="J2874" s="67" t="s">
        <v>74</v>
      </c>
      <c r="K2874" s="67"/>
      <c r="L2874" s="67" t="s">
        <v>686</v>
      </c>
      <c r="M2874" s="66" t="s">
        <v>9034</v>
      </c>
      <c r="N2874" s="67" t="s">
        <v>9035</v>
      </c>
      <c r="O2874" s="67" t="s">
        <v>9036</v>
      </c>
      <c r="P2874" s="68">
        <v>44439</v>
      </c>
      <c r="Q2874" s="71">
        <v>2578020</v>
      </c>
      <c r="R2874" s="71"/>
      <c r="S2874" s="71">
        <v>2578020</v>
      </c>
      <c r="T2874" s="67" t="s">
        <v>79</v>
      </c>
      <c r="U2874" s="67">
        <v>2890</v>
      </c>
      <c r="V2874" s="68">
        <v>44526</v>
      </c>
      <c r="W2874" s="68">
        <v>44529</v>
      </c>
      <c r="X2874" s="71">
        <f t="shared" si="347"/>
        <v>2578020</v>
      </c>
      <c r="Y2874" s="71"/>
      <c r="Z2874" s="71">
        <f t="shared" si="348"/>
        <v>2578020</v>
      </c>
      <c r="AA2874" s="67" t="s">
        <v>80</v>
      </c>
      <c r="AB2874" s="67"/>
      <c r="AC2874" s="67"/>
      <c r="AD2874" s="67">
        <v>2325</v>
      </c>
      <c r="AE2874" s="67"/>
      <c r="AF2874" s="67"/>
      <c r="AG2874" s="67" t="s">
        <v>81</v>
      </c>
      <c r="AH2874" s="34">
        <f t="shared" si="349"/>
        <v>2578020</v>
      </c>
      <c r="AI2874" s="67" t="s">
        <v>82</v>
      </c>
      <c r="AJ2874" s="66"/>
      <c r="AK2874" s="66" t="s">
        <v>690</v>
      </c>
      <c r="AL2874" s="67"/>
    </row>
    <row r="2875" spans="1:38" ht="11.25" customHeight="1">
      <c r="A2875" s="4">
        <v>6997</v>
      </c>
      <c r="B2875" s="67" t="s">
        <v>685</v>
      </c>
      <c r="C2875" s="67" t="s">
        <v>685</v>
      </c>
      <c r="D2875" s="67" t="s">
        <v>72</v>
      </c>
      <c r="E2875" s="68">
        <v>44515</v>
      </c>
      <c r="F2875" s="68">
        <v>44515</v>
      </c>
      <c r="G2875" s="68" t="s">
        <v>73</v>
      </c>
      <c r="H2875" s="67" t="s">
        <v>21</v>
      </c>
      <c r="I2875" s="67">
        <v>14</v>
      </c>
      <c r="J2875" s="67" t="s">
        <v>74</v>
      </c>
      <c r="K2875" s="67"/>
      <c r="L2875" s="67" t="s">
        <v>686</v>
      </c>
      <c r="M2875" s="66" t="s">
        <v>9037</v>
      </c>
      <c r="N2875" s="67" t="s">
        <v>9038</v>
      </c>
      <c r="O2875" s="67" t="s">
        <v>9039</v>
      </c>
      <c r="P2875" s="68">
        <v>44439</v>
      </c>
      <c r="Q2875" s="71">
        <v>21374941</v>
      </c>
      <c r="R2875" s="71"/>
      <c r="S2875" s="71">
        <v>21374941</v>
      </c>
      <c r="T2875" s="67" t="s">
        <v>79</v>
      </c>
      <c r="U2875" s="67">
        <v>2888</v>
      </c>
      <c r="V2875" s="68">
        <v>44530</v>
      </c>
      <c r="W2875" s="68">
        <v>44530</v>
      </c>
      <c r="X2875" s="71">
        <f t="shared" si="347"/>
        <v>21374941</v>
      </c>
      <c r="Y2875" s="71"/>
      <c r="Z2875" s="71">
        <f t="shared" si="348"/>
        <v>21374941</v>
      </c>
      <c r="AA2875" s="67" t="s">
        <v>80</v>
      </c>
      <c r="AB2875" s="67"/>
      <c r="AC2875" s="67"/>
      <c r="AD2875" s="67">
        <v>2327</v>
      </c>
      <c r="AE2875" s="67"/>
      <c r="AF2875" s="67"/>
      <c r="AG2875" s="67" t="s">
        <v>81</v>
      </c>
      <c r="AH2875" s="34">
        <f t="shared" si="349"/>
        <v>21374941</v>
      </c>
      <c r="AI2875" s="67" t="s">
        <v>82</v>
      </c>
      <c r="AJ2875" s="66"/>
      <c r="AK2875" s="66" t="s">
        <v>690</v>
      </c>
      <c r="AL2875" s="67"/>
    </row>
    <row r="2876" spans="1:38" ht="11.25" customHeight="1">
      <c r="A2876" s="4">
        <v>6998</v>
      </c>
      <c r="B2876" s="67" t="s">
        <v>685</v>
      </c>
      <c r="C2876" s="67" t="s">
        <v>685</v>
      </c>
      <c r="D2876" s="67" t="s">
        <v>72</v>
      </c>
      <c r="E2876" s="68">
        <v>44515</v>
      </c>
      <c r="F2876" s="68">
        <v>44515</v>
      </c>
      <c r="G2876" s="68" t="s">
        <v>73</v>
      </c>
      <c r="H2876" s="67" t="s">
        <v>21</v>
      </c>
      <c r="I2876" s="67">
        <v>14</v>
      </c>
      <c r="J2876" s="67" t="s">
        <v>74</v>
      </c>
      <c r="K2876" s="67"/>
      <c r="L2876" s="67" t="s">
        <v>686</v>
      </c>
      <c r="M2876" s="66" t="s">
        <v>9040</v>
      </c>
      <c r="N2876" s="67" t="s">
        <v>9041</v>
      </c>
      <c r="O2876" s="67" t="s">
        <v>9042</v>
      </c>
      <c r="P2876" s="68">
        <v>44510</v>
      </c>
      <c r="Q2876" s="71">
        <v>4677426</v>
      </c>
      <c r="R2876" s="71"/>
      <c r="S2876" s="71">
        <v>4677426</v>
      </c>
      <c r="T2876" s="67" t="s">
        <v>79</v>
      </c>
      <c r="U2876" s="67">
        <v>3021</v>
      </c>
      <c r="V2876" s="68">
        <v>44530</v>
      </c>
      <c r="W2876" s="68">
        <v>44530</v>
      </c>
      <c r="X2876" s="71">
        <f t="shared" si="347"/>
        <v>4677426</v>
      </c>
      <c r="Y2876" s="71"/>
      <c r="Z2876" s="71">
        <f t="shared" si="348"/>
        <v>4677426</v>
      </c>
      <c r="AA2876" s="67" t="s">
        <v>80</v>
      </c>
      <c r="AB2876" s="67"/>
      <c r="AC2876" s="67"/>
      <c r="AD2876" s="67"/>
      <c r="AE2876" s="67"/>
      <c r="AF2876" s="67"/>
      <c r="AG2876" s="67" t="s">
        <v>81</v>
      </c>
      <c r="AH2876" s="34">
        <f t="shared" si="349"/>
        <v>4677426</v>
      </c>
      <c r="AI2876" s="67" t="s">
        <v>82</v>
      </c>
      <c r="AJ2876" s="66"/>
      <c r="AK2876" s="66" t="s">
        <v>690</v>
      </c>
      <c r="AL2876" s="67"/>
    </row>
    <row r="2877" spans="1:38" ht="11.25" customHeight="1">
      <c r="A2877" s="4">
        <v>6999</v>
      </c>
      <c r="B2877" s="67" t="s">
        <v>685</v>
      </c>
      <c r="C2877" s="67" t="s">
        <v>685</v>
      </c>
      <c r="D2877" s="67" t="s">
        <v>72</v>
      </c>
      <c r="E2877" s="68">
        <v>44515</v>
      </c>
      <c r="F2877" s="68">
        <v>44515</v>
      </c>
      <c r="G2877" s="68" t="s">
        <v>73</v>
      </c>
      <c r="H2877" s="67" t="s">
        <v>21</v>
      </c>
      <c r="I2877" s="67">
        <v>14</v>
      </c>
      <c r="J2877" s="67" t="s">
        <v>74</v>
      </c>
      <c r="K2877" s="67"/>
      <c r="L2877" s="67" t="s">
        <v>686</v>
      </c>
      <c r="M2877" s="66" t="s">
        <v>9043</v>
      </c>
      <c r="N2877" s="67" t="s">
        <v>9044</v>
      </c>
      <c r="O2877" s="67" t="s">
        <v>9045</v>
      </c>
      <c r="P2877" s="68">
        <v>44310</v>
      </c>
      <c r="Q2877" s="71">
        <v>7999735</v>
      </c>
      <c r="R2877" s="71"/>
      <c r="S2877" s="71">
        <v>7999735</v>
      </c>
      <c r="T2877" s="67" t="s">
        <v>79</v>
      </c>
      <c r="U2877" s="67">
        <v>3018</v>
      </c>
      <c r="V2877" s="68">
        <v>44530</v>
      </c>
      <c r="W2877" s="68">
        <v>44530</v>
      </c>
      <c r="X2877" s="71">
        <f t="shared" si="347"/>
        <v>7999735</v>
      </c>
      <c r="Y2877" s="71"/>
      <c r="Z2877" s="71">
        <f t="shared" si="348"/>
        <v>7999735</v>
      </c>
      <c r="AA2877" s="67" t="s">
        <v>80</v>
      </c>
      <c r="AB2877" s="67"/>
      <c r="AC2877" s="67"/>
      <c r="AD2877" s="67"/>
      <c r="AE2877" s="67"/>
      <c r="AF2877" s="67"/>
      <c r="AG2877" s="67" t="s">
        <v>81</v>
      </c>
      <c r="AH2877" s="34">
        <f t="shared" si="349"/>
        <v>7999735</v>
      </c>
      <c r="AI2877" s="67" t="s">
        <v>82</v>
      </c>
      <c r="AJ2877" s="66"/>
      <c r="AK2877" s="66" t="s">
        <v>690</v>
      </c>
      <c r="AL2877" s="67"/>
    </row>
    <row r="2878" spans="1:38" ht="11.25" customHeight="1">
      <c r="A2878" s="4">
        <v>7000</v>
      </c>
      <c r="B2878" s="67" t="s">
        <v>685</v>
      </c>
      <c r="C2878" s="67" t="s">
        <v>685</v>
      </c>
      <c r="D2878" s="67" t="s">
        <v>72</v>
      </c>
      <c r="E2878" s="68">
        <v>44515</v>
      </c>
      <c r="F2878" s="68">
        <v>44515</v>
      </c>
      <c r="G2878" s="68" t="s">
        <v>73</v>
      </c>
      <c r="H2878" s="67" t="s">
        <v>21</v>
      </c>
      <c r="I2878" s="67">
        <v>14</v>
      </c>
      <c r="J2878" s="67" t="s">
        <v>74</v>
      </c>
      <c r="K2878" s="67"/>
      <c r="L2878" s="67" t="s">
        <v>686</v>
      </c>
      <c r="M2878" s="66" t="s">
        <v>9046</v>
      </c>
      <c r="N2878" s="67" t="s">
        <v>9047</v>
      </c>
      <c r="O2878" s="67" t="s">
        <v>9048</v>
      </c>
      <c r="P2878" s="68">
        <v>44310</v>
      </c>
      <c r="Q2878" s="71">
        <v>4157047</v>
      </c>
      <c r="R2878" s="71"/>
      <c r="S2878" s="71">
        <v>4157047</v>
      </c>
      <c r="T2878" s="67" t="s">
        <v>79</v>
      </c>
      <c r="U2878" s="67">
        <v>2368</v>
      </c>
      <c r="V2878" s="68">
        <v>44529</v>
      </c>
      <c r="W2878" s="68">
        <v>44529</v>
      </c>
      <c r="X2878" s="71">
        <f t="shared" si="347"/>
        <v>4157047</v>
      </c>
      <c r="Y2878" s="71"/>
      <c r="Z2878" s="71">
        <f t="shared" si="348"/>
        <v>4157047</v>
      </c>
      <c r="AA2878" s="67" t="s">
        <v>80</v>
      </c>
      <c r="AB2878" s="67"/>
      <c r="AC2878" s="67"/>
      <c r="AD2878" s="67"/>
      <c r="AE2878" s="67"/>
      <c r="AF2878" s="67"/>
      <c r="AG2878" s="67" t="s">
        <v>81</v>
      </c>
      <c r="AH2878" s="34">
        <f t="shared" si="349"/>
        <v>4157047</v>
      </c>
      <c r="AI2878" s="67" t="s">
        <v>82</v>
      </c>
      <c r="AJ2878" s="66"/>
      <c r="AK2878" s="66" t="s">
        <v>690</v>
      </c>
      <c r="AL2878" s="67"/>
    </row>
    <row r="2879" spans="1:38" ht="11.25" customHeight="1">
      <c r="A2879" s="4">
        <v>7001</v>
      </c>
      <c r="B2879" s="67" t="s">
        <v>685</v>
      </c>
      <c r="C2879" s="67" t="s">
        <v>685</v>
      </c>
      <c r="D2879" s="67" t="s">
        <v>72</v>
      </c>
      <c r="E2879" s="68">
        <v>44515</v>
      </c>
      <c r="F2879" s="68">
        <v>44515</v>
      </c>
      <c r="G2879" s="68" t="s">
        <v>73</v>
      </c>
      <c r="H2879" s="67" t="s">
        <v>21</v>
      </c>
      <c r="I2879" s="67">
        <v>14</v>
      </c>
      <c r="J2879" s="67" t="s">
        <v>74</v>
      </c>
      <c r="K2879" s="67"/>
      <c r="L2879" s="67" t="s">
        <v>686</v>
      </c>
      <c r="M2879" s="66" t="s">
        <v>9049</v>
      </c>
      <c r="N2879" s="67" t="s">
        <v>9050</v>
      </c>
      <c r="O2879" s="67" t="s">
        <v>9051</v>
      </c>
      <c r="P2879" s="68">
        <v>44310</v>
      </c>
      <c r="Q2879" s="71">
        <v>5279560</v>
      </c>
      <c r="R2879" s="71"/>
      <c r="S2879" s="71">
        <v>5279560</v>
      </c>
      <c r="T2879" s="67" t="s">
        <v>79</v>
      </c>
      <c r="U2879" s="67">
        <v>2365</v>
      </c>
      <c r="V2879" s="68">
        <v>44529</v>
      </c>
      <c r="W2879" s="68">
        <v>44529</v>
      </c>
      <c r="X2879" s="71">
        <f t="shared" si="347"/>
        <v>5279560</v>
      </c>
      <c r="Y2879" s="71"/>
      <c r="Z2879" s="71">
        <f t="shared" si="348"/>
        <v>5279560</v>
      </c>
      <c r="AA2879" s="67" t="s">
        <v>80</v>
      </c>
      <c r="AB2879" s="67"/>
      <c r="AC2879" s="67"/>
      <c r="AD2879" s="67"/>
      <c r="AE2879" s="67"/>
      <c r="AF2879" s="67"/>
      <c r="AG2879" s="67" t="s">
        <v>81</v>
      </c>
      <c r="AH2879" s="34">
        <f t="shared" si="349"/>
        <v>5279560</v>
      </c>
      <c r="AI2879" s="67" t="s">
        <v>82</v>
      </c>
      <c r="AJ2879" s="66"/>
      <c r="AK2879" s="66" t="s">
        <v>690</v>
      </c>
      <c r="AL2879" s="67"/>
    </row>
    <row r="2880" spans="1:38" ht="11.25" customHeight="1">
      <c r="A2880" s="4">
        <v>7002</v>
      </c>
      <c r="B2880" s="67" t="s">
        <v>685</v>
      </c>
      <c r="C2880" s="67" t="s">
        <v>685</v>
      </c>
      <c r="D2880" s="67" t="s">
        <v>72</v>
      </c>
      <c r="E2880" s="68">
        <v>44515</v>
      </c>
      <c r="F2880" s="68">
        <v>44515</v>
      </c>
      <c r="G2880" s="68" t="s">
        <v>73</v>
      </c>
      <c r="H2880" s="67" t="s">
        <v>26</v>
      </c>
      <c r="I2880" s="67">
        <v>14</v>
      </c>
      <c r="J2880" s="67" t="s">
        <v>74</v>
      </c>
      <c r="K2880" s="67"/>
      <c r="L2880" s="67" t="s">
        <v>686</v>
      </c>
      <c r="M2880" s="66" t="s">
        <v>9052</v>
      </c>
      <c r="N2880" s="67" t="s">
        <v>9053</v>
      </c>
      <c r="O2880" s="67" t="s">
        <v>9054</v>
      </c>
      <c r="P2880" s="68">
        <v>44480</v>
      </c>
      <c r="Q2880" s="71">
        <v>4090790</v>
      </c>
      <c r="R2880" s="71"/>
      <c r="S2880" s="71">
        <v>4090790</v>
      </c>
      <c r="T2880" s="67" t="s">
        <v>79</v>
      </c>
      <c r="U2880" s="67">
        <v>2377</v>
      </c>
      <c r="V2880" s="68">
        <v>44529</v>
      </c>
      <c r="W2880" s="68">
        <v>44529</v>
      </c>
      <c r="X2880" s="71">
        <f t="shared" si="347"/>
        <v>4090790</v>
      </c>
      <c r="Y2880" s="71"/>
      <c r="Z2880" s="71">
        <f t="shared" si="348"/>
        <v>4090790</v>
      </c>
      <c r="AA2880" s="67" t="s">
        <v>80</v>
      </c>
      <c r="AB2880" s="67"/>
      <c r="AC2880" s="67"/>
      <c r="AD2880" s="67"/>
      <c r="AE2880" s="67"/>
      <c r="AF2880" s="67"/>
      <c r="AG2880" s="67" t="s">
        <v>81</v>
      </c>
      <c r="AH2880" s="34">
        <f t="shared" si="349"/>
        <v>4090790</v>
      </c>
      <c r="AI2880" s="67" t="s">
        <v>82</v>
      </c>
      <c r="AJ2880" s="66"/>
      <c r="AK2880" s="66" t="s">
        <v>690</v>
      </c>
      <c r="AL2880" s="67"/>
    </row>
    <row r="2881" spans="1:38" ht="11.25" customHeight="1">
      <c r="A2881" s="4">
        <v>7003</v>
      </c>
      <c r="B2881" s="67" t="s">
        <v>685</v>
      </c>
      <c r="C2881" s="67" t="s">
        <v>685</v>
      </c>
      <c r="D2881" s="67" t="s">
        <v>72</v>
      </c>
      <c r="E2881" s="68">
        <v>44515</v>
      </c>
      <c r="F2881" s="68">
        <v>44515</v>
      </c>
      <c r="G2881" s="68" t="s">
        <v>73</v>
      </c>
      <c r="H2881" s="67" t="s">
        <v>21</v>
      </c>
      <c r="I2881" s="67">
        <v>14</v>
      </c>
      <c r="J2881" s="67" t="s">
        <v>74</v>
      </c>
      <c r="K2881" s="67"/>
      <c r="L2881" s="67" t="s">
        <v>686</v>
      </c>
      <c r="M2881" s="66" t="s">
        <v>9055</v>
      </c>
      <c r="N2881" s="67" t="s">
        <v>9056</v>
      </c>
      <c r="O2881" s="67" t="s">
        <v>9057</v>
      </c>
      <c r="P2881" s="68">
        <v>44480</v>
      </c>
      <c r="Q2881" s="71">
        <v>4413700</v>
      </c>
      <c r="R2881" s="71"/>
      <c r="S2881" s="71">
        <v>4413700</v>
      </c>
      <c r="T2881" s="67" t="s">
        <v>79</v>
      </c>
      <c r="U2881" s="67">
        <v>2366</v>
      </c>
      <c r="V2881" s="68">
        <v>44529</v>
      </c>
      <c r="W2881" s="68">
        <v>44529</v>
      </c>
      <c r="X2881" s="71">
        <f t="shared" si="347"/>
        <v>4413700</v>
      </c>
      <c r="Y2881" s="71"/>
      <c r="Z2881" s="71">
        <f t="shared" si="348"/>
        <v>4413700</v>
      </c>
      <c r="AA2881" s="67" t="s">
        <v>80</v>
      </c>
      <c r="AB2881" s="67"/>
      <c r="AC2881" s="67"/>
      <c r="AD2881" s="67"/>
      <c r="AE2881" s="67"/>
      <c r="AF2881" s="67"/>
      <c r="AG2881" s="67" t="s">
        <v>81</v>
      </c>
      <c r="AH2881" s="34">
        <f t="shared" si="349"/>
        <v>4413700</v>
      </c>
      <c r="AI2881" s="67" t="s">
        <v>82</v>
      </c>
      <c r="AJ2881" s="66"/>
      <c r="AK2881" s="66" t="s">
        <v>690</v>
      </c>
      <c r="AL2881" s="67"/>
    </row>
    <row r="2882" spans="1:38" ht="11.25" customHeight="1">
      <c r="A2882" s="4">
        <v>7004</v>
      </c>
      <c r="B2882" s="67" t="s">
        <v>685</v>
      </c>
      <c r="C2882" s="67" t="s">
        <v>685</v>
      </c>
      <c r="D2882" s="67" t="s">
        <v>72</v>
      </c>
      <c r="E2882" s="68">
        <v>44515</v>
      </c>
      <c r="F2882" s="68">
        <v>44515</v>
      </c>
      <c r="G2882" s="68" t="s">
        <v>73</v>
      </c>
      <c r="H2882" s="67" t="s">
        <v>21</v>
      </c>
      <c r="I2882" s="67">
        <v>14</v>
      </c>
      <c r="J2882" s="67" t="s">
        <v>74</v>
      </c>
      <c r="K2882" s="67"/>
      <c r="L2882" s="67" t="s">
        <v>686</v>
      </c>
      <c r="M2882" s="66" t="s">
        <v>1438</v>
      </c>
      <c r="N2882" s="67" t="s">
        <v>1439</v>
      </c>
      <c r="O2882" s="67" t="s">
        <v>1440</v>
      </c>
      <c r="P2882" s="68">
        <v>44480</v>
      </c>
      <c r="Q2882" s="71">
        <v>3303246</v>
      </c>
      <c r="R2882" s="71"/>
      <c r="S2882" s="71">
        <v>3303246</v>
      </c>
      <c r="T2882" s="67" t="s">
        <v>79</v>
      </c>
      <c r="U2882" s="67">
        <v>2897</v>
      </c>
      <c r="V2882" s="68">
        <v>44530</v>
      </c>
      <c r="W2882" s="68">
        <v>44530</v>
      </c>
      <c r="X2882" s="71">
        <f t="shared" si="347"/>
        <v>3303246</v>
      </c>
      <c r="Y2882" s="71"/>
      <c r="Z2882" s="71">
        <f t="shared" si="348"/>
        <v>3303246</v>
      </c>
      <c r="AA2882" s="67" t="s">
        <v>80</v>
      </c>
      <c r="AB2882" s="67"/>
      <c r="AC2882" s="67"/>
      <c r="AD2882" s="67">
        <v>2281</v>
      </c>
      <c r="AE2882" s="67"/>
      <c r="AF2882" s="67"/>
      <c r="AG2882" s="67" t="s">
        <v>81</v>
      </c>
      <c r="AH2882" s="34">
        <f t="shared" si="349"/>
        <v>3303246</v>
      </c>
      <c r="AI2882" s="67" t="s">
        <v>82</v>
      </c>
      <c r="AJ2882" s="66"/>
      <c r="AK2882" s="66" t="s">
        <v>690</v>
      </c>
      <c r="AL2882" s="67"/>
    </row>
    <row r="2883" spans="1:38" ht="11.25" customHeight="1">
      <c r="A2883" s="4">
        <v>7005</v>
      </c>
      <c r="B2883" s="67" t="s">
        <v>685</v>
      </c>
      <c r="C2883" s="67" t="s">
        <v>685</v>
      </c>
      <c r="D2883" s="67" t="s">
        <v>72</v>
      </c>
      <c r="E2883" s="68">
        <v>44515</v>
      </c>
      <c r="F2883" s="68">
        <v>44515</v>
      </c>
      <c r="G2883" s="68" t="s">
        <v>73</v>
      </c>
      <c r="H2883" s="67" t="s">
        <v>26</v>
      </c>
      <c r="I2883" s="67">
        <v>14</v>
      </c>
      <c r="J2883" s="67" t="s">
        <v>74</v>
      </c>
      <c r="K2883" s="67"/>
      <c r="L2883" s="67" t="s">
        <v>686</v>
      </c>
      <c r="M2883" s="66" t="s">
        <v>9058</v>
      </c>
      <c r="N2883" s="67" t="s">
        <v>9059</v>
      </c>
      <c r="O2883" s="67" t="s">
        <v>9060</v>
      </c>
      <c r="P2883" s="68">
        <v>44480</v>
      </c>
      <c r="Q2883" s="71">
        <v>2775531</v>
      </c>
      <c r="R2883" s="71"/>
      <c r="S2883" s="71">
        <v>2775531</v>
      </c>
      <c r="T2883" s="67" t="s">
        <v>79</v>
      </c>
      <c r="U2883" s="67">
        <v>2376</v>
      </c>
      <c r="V2883" s="68">
        <v>44529</v>
      </c>
      <c r="W2883" s="68">
        <v>44529</v>
      </c>
      <c r="X2883" s="71">
        <f t="shared" si="347"/>
        <v>2775531</v>
      </c>
      <c r="Y2883" s="71"/>
      <c r="Z2883" s="71">
        <f t="shared" si="348"/>
        <v>2775531</v>
      </c>
      <c r="AA2883" s="67" t="s">
        <v>80</v>
      </c>
      <c r="AB2883" s="67"/>
      <c r="AC2883" s="67"/>
      <c r="AD2883" s="67"/>
      <c r="AE2883" s="67"/>
      <c r="AF2883" s="67"/>
      <c r="AG2883" s="67" t="s">
        <v>81</v>
      </c>
      <c r="AH2883" s="34">
        <f t="shared" si="349"/>
        <v>2775531</v>
      </c>
      <c r="AI2883" s="67" t="s">
        <v>82</v>
      </c>
      <c r="AJ2883" s="66"/>
      <c r="AK2883" s="66" t="s">
        <v>690</v>
      </c>
      <c r="AL2883" s="67"/>
    </row>
    <row r="2884" spans="1:38" ht="11.25" customHeight="1">
      <c r="A2884" s="4">
        <v>7006</v>
      </c>
      <c r="B2884" s="67" t="s">
        <v>140</v>
      </c>
      <c r="C2884" s="67" t="s">
        <v>140</v>
      </c>
      <c r="D2884" s="67" t="s">
        <v>72</v>
      </c>
      <c r="E2884" s="68">
        <v>44515</v>
      </c>
      <c r="F2884" s="68">
        <v>44515</v>
      </c>
      <c r="G2884" s="68" t="s">
        <v>73</v>
      </c>
      <c r="H2884" s="67" t="s">
        <v>21</v>
      </c>
      <c r="I2884" s="67">
        <v>14</v>
      </c>
      <c r="J2884" s="67" t="s">
        <v>74</v>
      </c>
      <c r="K2884" s="67"/>
      <c r="L2884" s="66" t="s">
        <v>480</v>
      </c>
      <c r="M2884" s="66" t="s">
        <v>9061</v>
      </c>
      <c r="N2884" s="67" t="s">
        <v>9062</v>
      </c>
      <c r="O2884" s="67" t="s">
        <v>9063</v>
      </c>
      <c r="P2884" s="68">
        <v>44503</v>
      </c>
      <c r="Q2884" s="71">
        <v>397118.25</v>
      </c>
      <c r="R2884" s="71"/>
      <c r="S2884" s="71">
        <v>397118.25</v>
      </c>
      <c r="T2884" s="67" t="s">
        <v>79</v>
      </c>
      <c r="U2884" s="67">
        <v>2749</v>
      </c>
      <c r="V2884" s="68">
        <v>44522</v>
      </c>
      <c r="W2884" s="68">
        <v>44523</v>
      </c>
      <c r="X2884" s="71">
        <f t="shared" si="347"/>
        <v>397118.25</v>
      </c>
      <c r="Y2884" s="71"/>
      <c r="Z2884" s="71">
        <f t="shared" si="348"/>
        <v>397118.25</v>
      </c>
      <c r="AA2884" s="67" t="s">
        <v>80</v>
      </c>
      <c r="AB2884" s="67"/>
      <c r="AC2884" s="67"/>
      <c r="AD2884" s="67">
        <v>2184</v>
      </c>
      <c r="AE2884" s="67"/>
      <c r="AF2884" s="67"/>
      <c r="AG2884" s="67" t="s">
        <v>81</v>
      </c>
      <c r="AH2884" s="34">
        <f t="shared" si="349"/>
        <v>397118.25</v>
      </c>
      <c r="AI2884" s="67" t="s">
        <v>82</v>
      </c>
      <c r="AJ2884" s="66"/>
      <c r="AK2884" s="66" t="s">
        <v>480</v>
      </c>
      <c r="AL2884" s="67"/>
    </row>
    <row r="2885" spans="1:38" ht="11.25" customHeight="1">
      <c r="A2885" s="4">
        <v>7007</v>
      </c>
      <c r="B2885" s="67" t="s">
        <v>140</v>
      </c>
      <c r="C2885" s="67" t="s">
        <v>140</v>
      </c>
      <c r="D2885" s="67" t="s">
        <v>72</v>
      </c>
      <c r="E2885" s="68">
        <v>44515</v>
      </c>
      <c r="F2885" s="68">
        <v>44515</v>
      </c>
      <c r="G2885" s="68" t="s">
        <v>73</v>
      </c>
      <c r="H2885" s="67" t="s">
        <v>21</v>
      </c>
      <c r="I2885" s="67">
        <v>14</v>
      </c>
      <c r="J2885" s="67" t="s">
        <v>74</v>
      </c>
      <c r="K2885" s="67"/>
      <c r="L2885" s="66" t="s">
        <v>480</v>
      </c>
      <c r="M2885" s="66" t="s">
        <v>9064</v>
      </c>
      <c r="N2885" s="67" t="s">
        <v>9065</v>
      </c>
      <c r="O2885" s="67" t="s">
        <v>9066</v>
      </c>
      <c r="P2885" s="68">
        <v>44503</v>
      </c>
      <c r="Q2885" s="71">
        <v>5376119.5800000001</v>
      </c>
      <c r="R2885" s="71"/>
      <c r="S2885" s="71">
        <v>5376119.5800000001</v>
      </c>
      <c r="T2885" s="67" t="s">
        <v>79</v>
      </c>
      <c r="U2885" s="67">
        <v>2697</v>
      </c>
      <c r="V2885" s="68">
        <v>44522</v>
      </c>
      <c r="W2885" s="68">
        <v>44523</v>
      </c>
      <c r="X2885" s="71">
        <f t="shared" si="347"/>
        <v>5376119.5800000001</v>
      </c>
      <c r="Y2885" s="71"/>
      <c r="Z2885" s="71">
        <f t="shared" si="348"/>
        <v>5376119.5800000001</v>
      </c>
      <c r="AA2885" s="67" t="s">
        <v>80</v>
      </c>
      <c r="AB2885" s="67"/>
      <c r="AC2885" s="67"/>
      <c r="AD2885" s="67">
        <v>2202</v>
      </c>
      <c r="AE2885" s="67"/>
      <c r="AF2885" s="67"/>
      <c r="AG2885" s="67" t="s">
        <v>81</v>
      </c>
      <c r="AH2885" s="34">
        <f t="shared" si="349"/>
        <v>5376119.5800000001</v>
      </c>
      <c r="AI2885" s="67" t="s">
        <v>82</v>
      </c>
      <c r="AJ2885" s="66"/>
      <c r="AK2885" s="66" t="s">
        <v>480</v>
      </c>
      <c r="AL2885" s="67"/>
    </row>
    <row r="2886" spans="1:38" ht="11.25" customHeight="1">
      <c r="A2886" s="4">
        <v>7008</v>
      </c>
      <c r="B2886" s="67" t="s">
        <v>140</v>
      </c>
      <c r="C2886" s="67" t="s">
        <v>140</v>
      </c>
      <c r="D2886" s="67" t="s">
        <v>72</v>
      </c>
      <c r="E2886" s="68">
        <v>44515</v>
      </c>
      <c r="F2886" s="68">
        <v>44515</v>
      </c>
      <c r="G2886" s="68" t="s">
        <v>73</v>
      </c>
      <c r="H2886" s="67" t="s">
        <v>21</v>
      </c>
      <c r="I2886" s="67">
        <v>14</v>
      </c>
      <c r="J2886" s="67" t="s">
        <v>74</v>
      </c>
      <c r="K2886" s="67"/>
      <c r="L2886" s="66" t="s">
        <v>480</v>
      </c>
      <c r="M2886" s="66" t="s">
        <v>9067</v>
      </c>
      <c r="N2886" s="67" t="s">
        <v>9068</v>
      </c>
      <c r="O2886" s="67" t="s">
        <v>9069</v>
      </c>
      <c r="P2886" s="68">
        <v>44503</v>
      </c>
      <c r="Q2886" s="71">
        <v>4628548.1100000003</v>
      </c>
      <c r="R2886" s="71"/>
      <c r="S2886" s="71">
        <v>4628548.1100000003</v>
      </c>
      <c r="T2886" s="67" t="s">
        <v>79</v>
      </c>
      <c r="U2886" s="67">
        <v>2736</v>
      </c>
      <c r="V2886" s="68">
        <v>44522</v>
      </c>
      <c r="W2886" s="68">
        <v>44523</v>
      </c>
      <c r="X2886" s="71">
        <f t="shared" si="347"/>
        <v>4628548.1100000003</v>
      </c>
      <c r="Y2886" s="71"/>
      <c r="Z2886" s="71">
        <f t="shared" si="348"/>
        <v>4628548.1100000003</v>
      </c>
      <c r="AA2886" s="67" t="s">
        <v>80</v>
      </c>
      <c r="AB2886" s="67"/>
      <c r="AC2886" s="67"/>
      <c r="AD2886" s="67">
        <v>2201</v>
      </c>
      <c r="AE2886" s="67"/>
      <c r="AF2886" s="67"/>
      <c r="AG2886" s="67" t="s">
        <v>81</v>
      </c>
      <c r="AH2886" s="34">
        <f t="shared" si="349"/>
        <v>4628548.1100000003</v>
      </c>
      <c r="AI2886" s="67" t="s">
        <v>82</v>
      </c>
      <c r="AJ2886" s="66"/>
      <c r="AK2886" s="66" t="s">
        <v>480</v>
      </c>
      <c r="AL2886" s="67"/>
    </row>
    <row r="2887" spans="1:38" ht="11.25" customHeight="1">
      <c r="A2887" s="4">
        <v>7009</v>
      </c>
      <c r="B2887" s="67" t="s">
        <v>140</v>
      </c>
      <c r="C2887" s="67" t="s">
        <v>140</v>
      </c>
      <c r="D2887" s="67" t="s">
        <v>72</v>
      </c>
      <c r="E2887" s="68">
        <v>44515</v>
      </c>
      <c r="F2887" s="68">
        <v>44515</v>
      </c>
      <c r="G2887" s="68" t="s">
        <v>73</v>
      </c>
      <c r="H2887" s="67" t="s">
        <v>21</v>
      </c>
      <c r="I2887" s="67">
        <v>14</v>
      </c>
      <c r="J2887" s="67" t="s">
        <v>74</v>
      </c>
      <c r="K2887" s="67"/>
      <c r="L2887" s="66" t="s">
        <v>480</v>
      </c>
      <c r="M2887" s="66" t="s">
        <v>9070</v>
      </c>
      <c r="N2887" s="67" t="s">
        <v>9071</v>
      </c>
      <c r="O2887" s="67" t="s">
        <v>9072</v>
      </c>
      <c r="P2887" s="68">
        <v>44503</v>
      </c>
      <c r="Q2887" s="71">
        <v>7278118.25</v>
      </c>
      <c r="R2887" s="71"/>
      <c r="S2887" s="71">
        <v>7278118.25</v>
      </c>
      <c r="T2887" s="67" t="s">
        <v>79</v>
      </c>
      <c r="U2887" s="67">
        <v>2737</v>
      </c>
      <c r="V2887" s="68">
        <v>44522</v>
      </c>
      <c r="W2887" s="68">
        <v>44523</v>
      </c>
      <c r="X2887" s="71">
        <f t="shared" si="347"/>
        <v>7278118.25</v>
      </c>
      <c r="Y2887" s="71"/>
      <c r="Z2887" s="71">
        <f t="shared" si="348"/>
        <v>7278118.25</v>
      </c>
      <c r="AA2887" s="67" t="s">
        <v>80</v>
      </c>
      <c r="AB2887" s="67"/>
      <c r="AC2887" s="67"/>
      <c r="AD2887" s="67">
        <v>2200</v>
      </c>
      <c r="AE2887" s="67"/>
      <c r="AF2887" s="67"/>
      <c r="AG2887" s="67" t="s">
        <v>81</v>
      </c>
      <c r="AH2887" s="34">
        <f t="shared" si="349"/>
        <v>7278118.25</v>
      </c>
      <c r="AI2887" s="67" t="s">
        <v>82</v>
      </c>
      <c r="AJ2887" s="66"/>
      <c r="AK2887" s="66" t="s">
        <v>480</v>
      </c>
      <c r="AL2887" s="67"/>
    </row>
    <row r="2888" spans="1:38" ht="11.25" customHeight="1">
      <c r="A2888" s="4">
        <v>7010</v>
      </c>
      <c r="B2888" s="67" t="s">
        <v>140</v>
      </c>
      <c r="C2888" s="67" t="s">
        <v>140</v>
      </c>
      <c r="D2888" s="67" t="s">
        <v>72</v>
      </c>
      <c r="E2888" s="68">
        <v>44515</v>
      </c>
      <c r="F2888" s="68">
        <v>44515</v>
      </c>
      <c r="G2888" s="68" t="s">
        <v>73</v>
      </c>
      <c r="H2888" s="67" t="s">
        <v>21</v>
      </c>
      <c r="I2888" s="67">
        <v>14</v>
      </c>
      <c r="J2888" s="67" t="s">
        <v>74</v>
      </c>
      <c r="K2888" s="67"/>
      <c r="L2888" s="66" t="s">
        <v>480</v>
      </c>
      <c r="M2888" s="66" t="s">
        <v>9073</v>
      </c>
      <c r="N2888" s="67" t="s">
        <v>9074</v>
      </c>
      <c r="O2888" s="67" t="s">
        <v>9075</v>
      </c>
      <c r="P2888" s="68">
        <v>44503</v>
      </c>
      <c r="Q2888" s="71">
        <v>11832559.720000001</v>
      </c>
      <c r="R2888" s="71"/>
      <c r="S2888" s="71">
        <v>11832559.720000001</v>
      </c>
      <c r="T2888" s="67" t="s">
        <v>79</v>
      </c>
      <c r="U2888" s="67">
        <v>2738</v>
      </c>
      <c r="V2888" s="68">
        <v>44522</v>
      </c>
      <c r="W2888" s="68">
        <v>44523</v>
      </c>
      <c r="X2888" s="71">
        <f t="shared" si="347"/>
        <v>11832559.720000001</v>
      </c>
      <c r="Y2888" s="71"/>
      <c r="Z2888" s="71">
        <f t="shared" si="348"/>
        <v>11832559.720000001</v>
      </c>
      <c r="AA2888" s="67" t="s">
        <v>80</v>
      </c>
      <c r="AB2888" s="67"/>
      <c r="AC2888" s="67"/>
      <c r="AD2888" s="67">
        <v>2199</v>
      </c>
      <c r="AE2888" s="67"/>
      <c r="AF2888" s="67"/>
      <c r="AG2888" s="67" t="s">
        <v>81</v>
      </c>
      <c r="AH2888" s="34">
        <f t="shared" si="349"/>
        <v>11832559.720000001</v>
      </c>
      <c r="AI2888" s="67" t="s">
        <v>82</v>
      </c>
      <c r="AJ2888" s="66"/>
      <c r="AK2888" s="66" t="s">
        <v>480</v>
      </c>
      <c r="AL2888" s="67"/>
    </row>
    <row r="2889" spans="1:38" ht="11.25" customHeight="1">
      <c r="A2889" s="4">
        <v>7011</v>
      </c>
      <c r="B2889" s="67" t="s">
        <v>140</v>
      </c>
      <c r="C2889" s="67" t="s">
        <v>140</v>
      </c>
      <c r="D2889" s="67" t="s">
        <v>72</v>
      </c>
      <c r="E2889" s="68">
        <v>44515</v>
      </c>
      <c r="F2889" s="68">
        <v>44515</v>
      </c>
      <c r="G2889" s="68" t="s">
        <v>73</v>
      </c>
      <c r="H2889" s="67" t="s">
        <v>21</v>
      </c>
      <c r="I2889" s="67">
        <v>14</v>
      </c>
      <c r="J2889" s="67" t="s">
        <v>74</v>
      </c>
      <c r="K2889" s="67"/>
      <c r="L2889" s="66" t="s">
        <v>480</v>
      </c>
      <c r="M2889" s="66" t="s">
        <v>9076</v>
      </c>
      <c r="N2889" s="67" t="s">
        <v>9077</v>
      </c>
      <c r="O2889" s="67" t="s">
        <v>9078</v>
      </c>
      <c r="P2889" s="68">
        <v>44503</v>
      </c>
      <c r="Q2889" s="71">
        <v>6784588.46</v>
      </c>
      <c r="R2889" s="71"/>
      <c r="S2889" s="71">
        <v>6784588.46</v>
      </c>
      <c r="T2889" s="67" t="s">
        <v>79</v>
      </c>
      <c r="U2889" s="67">
        <v>2740</v>
      </c>
      <c r="V2889" s="68">
        <v>44522</v>
      </c>
      <c r="W2889" s="68">
        <v>44523</v>
      </c>
      <c r="X2889" s="71">
        <f t="shared" si="347"/>
        <v>6784588.46</v>
      </c>
      <c r="Y2889" s="71"/>
      <c r="Z2889" s="71">
        <f t="shared" si="348"/>
        <v>6784588.46</v>
      </c>
      <c r="AA2889" s="67" t="s">
        <v>80</v>
      </c>
      <c r="AB2889" s="67"/>
      <c r="AC2889" s="67"/>
      <c r="AD2889" s="67">
        <v>2198</v>
      </c>
      <c r="AE2889" s="67"/>
      <c r="AF2889" s="67"/>
      <c r="AG2889" s="67" t="s">
        <v>81</v>
      </c>
      <c r="AH2889" s="34">
        <f t="shared" si="349"/>
        <v>6784588.46</v>
      </c>
      <c r="AI2889" s="67" t="s">
        <v>82</v>
      </c>
      <c r="AJ2889" s="66"/>
      <c r="AK2889" s="66" t="s">
        <v>480</v>
      </c>
      <c r="AL2889" s="67"/>
    </row>
    <row r="2890" spans="1:38" ht="22.5" customHeight="1">
      <c r="A2890" s="4">
        <v>7012</v>
      </c>
      <c r="B2890" s="67" t="s">
        <v>140</v>
      </c>
      <c r="C2890" s="67" t="s">
        <v>140</v>
      </c>
      <c r="D2890" s="67" t="s">
        <v>72</v>
      </c>
      <c r="E2890" s="68">
        <v>44515</v>
      </c>
      <c r="F2890" s="68">
        <v>44515</v>
      </c>
      <c r="G2890" s="68" t="s">
        <v>73</v>
      </c>
      <c r="H2890" s="67" t="s">
        <v>21</v>
      </c>
      <c r="I2890" s="67">
        <v>14</v>
      </c>
      <c r="J2890" s="67" t="s">
        <v>74</v>
      </c>
      <c r="K2890" s="67"/>
      <c r="L2890" s="66" t="s">
        <v>480</v>
      </c>
      <c r="M2890" s="66" t="s">
        <v>9079</v>
      </c>
      <c r="N2890" s="67" t="s">
        <v>9080</v>
      </c>
      <c r="O2890" s="67" t="s">
        <v>9081</v>
      </c>
      <c r="P2890" s="68">
        <v>44503</v>
      </c>
      <c r="Q2890" s="71">
        <v>12488455.460000001</v>
      </c>
      <c r="R2890" s="71"/>
      <c r="S2890" s="71">
        <v>12488455.460000001</v>
      </c>
      <c r="T2890" s="67" t="s">
        <v>79</v>
      </c>
      <c r="U2890" s="67">
        <v>2752</v>
      </c>
      <c r="V2890" s="68">
        <v>44522</v>
      </c>
      <c r="W2890" s="68">
        <v>44523</v>
      </c>
      <c r="X2890" s="71">
        <f t="shared" si="347"/>
        <v>12488455.460000001</v>
      </c>
      <c r="Y2890" s="71"/>
      <c r="Z2890" s="71">
        <f t="shared" si="348"/>
        <v>12488455.460000001</v>
      </c>
      <c r="AA2890" s="67" t="s">
        <v>80</v>
      </c>
      <c r="AB2890" s="67"/>
      <c r="AC2890" s="67"/>
      <c r="AD2890" s="67">
        <v>2190</v>
      </c>
      <c r="AE2890" s="67"/>
      <c r="AF2890" s="67"/>
      <c r="AG2890" s="67" t="s">
        <v>81</v>
      </c>
      <c r="AH2890" s="34">
        <f t="shared" si="349"/>
        <v>12488455.460000001</v>
      </c>
      <c r="AI2890" s="67" t="s">
        <v>82</v>
      </c>
      <c r="AJ2890" s="66"/>
      <c r="AK2890" s="66" t="s">
        <v>480</v>
      </c>
      <c r="AL2890" s="67"/>
    </row>
    <row r="2891" spans="1:38" ht="11.25" customHeight="1">
      <c r="A2891" s="4">
        <v>7013</v>
      </c>
      <c r="B2891" s="67" t="s">
        <v>140</v>
      </c>
      <c r="C2891" s="67" t="s">
        <v>140</v>
      </c>
      <c r="D2891" s="67" t="s">
        <v>72</v>
      </c>
      <c r="E2891" s="68">
        <v>44515</v>
      </c>
      <c r="F2891" s="68">
        <v>44515</v>
      </c>
      <c r="G2891" s="68" t="s">
        <v>73</v>
      </c>
      <c r="H2891" s="67" t="s">
        <v>21</v>
      </c>
      <c r="I2891" s="67">
        <v>14</v>
      </c>
      <c r="J2891" s="67" t="s">
        <v>74</v>
      </c>
      <c r="K2891" s="67"/>
      <c r="L2891" s="66" t="s">
        <v>480</v>
      </c>
      <c r="M2891" s="66" t="s">
        <v>9082</v>
      </c>
      <c r="N2891" s="67" t="s">
        <v>9083</v>
      </c>
      <c r="O2891" s="67" t="s">
        <v>9084</v>
      </c>
      <c r="P2891" s="68">
        <v>44503</v>
      </c>
      <c r="Q2891" s="71">
        <v>2321507.36</v>
      </c>
      <c r="R2891" s="71"/>
      <c r="S2891" s="71">
        <v>2321507.36</v>
      </c>
      <c r="T2891" s="67" t="s">
        <v>79</v>
      </c>
      <c r="U2891" s="67">
        <v>2754</v>
      </c>
      <c r="V2891" s="68">
        <v>44522</v>
      </c>
      <c r="W2891" s="68">
        <v>44523</v>
      </c>
      <c r="X2891" s="71">
        <f t="shared" si="347"/>
        <v>2321507.36</v>
      </c>
      <c r="Y2891" s="71"/>
      <c r="Z2891" s="71">
        <f t="shared" si="348"/>
        <v>2321507.36</v>
      </c>
      <c r="AA2891" s="67" t="s">
        <v>80</v>
      </c>
      <c r="AB2891" s="67"/>
      <c r="AC2891" s="67"/>
      <c r="AD2891" s="67">
        <v>2191</v>
      </c>
      <c r="AE2891" s="67"/>
      <c r="AF2891" s="67"/>
      <c r="AG2891" s="67" t="s">
        <v>81</v>
      </c>
      <c r="AH2891" s="34">
        <f t="shared" si="349"/>
        <v>2321507.36</v>
      </c>
      <c r="AI2891" s="67" t="s">
        <v>82</v>
      </c>
      <c r="AJ2891" s="66"/>
      <c r="AK2891" s="66" t="s">
        <v>480</v>
      </c>
      <c r="AL2891" s="67"/>
    </row>
    <row r="2892" spans="1:38" ht="11.25" customHeight="1">
      <c r="A2892" s="4">
        <v>7014</v>
      </c>
      <c r="B2892" s="67" t="s">
        <v>140</v>
      </c>
      <c r="C2892" s="67" t="s">
        <v>140</v>
      </c>
      <c r="D2892" s="67" t="s">
        <v>72</v>
      </c>
      <c r="E2892" s="68">
        <v>44515</v>
      </c>
      <c r="F2892" s="68">
        <v>44515</v>
      </c>
      <c r="G2892" s="68" t="s">
        <v>73</v>
      </c>
      <c r="H2892" s="67" t="s">
        <v>21</v>
      </c>
      <c r="I2892" s="67">
        <v>14</v>
      </c>
      <c r="J2892" s="67" t="s">
        <v>74</v>
      </c>
      <c r="K2892" s="67"/>
      <c r="L2892" s="66" t="s">
        <v>480</v>
      </c>
      <c r="M2892" s="66" t="s">
        <v>9085</v>
      </c>
      <c r="N2892" s="67" t="s">
        <v>9086</v>
      </c>
      <c r="O2892" s="67" t="s">
        <v>9087</v>
      </c>
      <c r="P2892" s="68">
        <v>44503</v>
      </c>
      <c r="Q2892" s="71">
        <v>6513414.5199999996</v>
      </c>
      <c r="R2892" s="71"/>
      <c r="S2892" s="71">
        <v>6513414.5199999996</v>
      </c>
      <c r="T2892" s="67" t="s">
        <v>79</v>
      </c>
      <c r="U2892" s="67">
        <v>2755</v>
      </c>
      <c r="V2892" s="68">
        <v>44522</v>
      </c>
      <c r="W2892" s="68">
        <v>44523</v>
      </c>
      <c r="X2892" s="71">
        <f t="shared" si="347"/>
        <v>6513414.5199999996</v>
      </c>
      <c r="Y2892" s="71"/>
      <c r="Z2892" s="71">
        <f t="shared" si="348"/>
        <v>6513414.5199999996</v>
      </c>
      <c r="AA2892" s="67" t="s">
        <v>80</v>
      </c>
      <c r="AB2892" s="67"/>
      <c r="AC2892" s="67"/>
      <c r="AD2892" s="67">
        <v>2192</v>
      </c>
      <c r="AE2892" s="67"/>
      <c r="AF2892" s="67"/>
      <c r="AG2892" s="67" t="s">
        <v>81</v>
      </c>
      <c r="AH2892" s="34">
        <f t="shared" si="349"/>
        <v>6513414.5199999996</v>
      </c>
      <c r="AI2892" s="67" t="s">
        <v>82</v>
      </c>
      <c r="AJ2892" s="66"/>
      <c r="AK2892" s="66" t="s">
        <v>480</v>
      </c>
      <c r="AL2892" s="67"/>
    </row>
    <row r="2893" spans="1:38" ht="11.25" customHeight="1">
      <c r="A2893" s="4">
        <v>7015</v>
      </c>
      <c r="B2893" s="67" t="s">
        <v>140</v>
      </c>
      <c r="C2893" s="67" t="s">
        <v>140</v>
      </c>
      <c r="D2893" s="67" t="s">
        <v>72</v>
      </c>
      <c r="E2893" s="68">
        <v>44515</v>
      </c>
      <c r="F2893" s="68">
        <v>44515</v>
      </c>
      <c r="G2893" s="68" t="s">
        <v>73</v>
      </c>
      <c r="H2893" s="67" t="s">
        <v>21</v>
      </c>
      <c r="I2893" s="67">
        <v>14</v>
      </c>
      <c r="J2893" s="67" t="s">
        <v>74</v>
      </c>
      <c r="K2893" s="67"/>
      <c r="L2893" s="66" t="s">
        <v>480</v>
      </c>
      <c r="M2893" s="66" t="s">
        <v>9088</v>
      </c>
      <c r="N2893" s="67" t="s">
        <v>9089</v>
      </c>
      <c r="O2893" s="67" t="s">
        <v>9090</v>
      </c>
      <c r="P2893" s="68">
        <v>44503</v>
      </c>
      <c r="Q2893" s="71">
        <v>1134058.1100000001</v>
      </c>
      <c r="R2893" s="71"/>
      <c r="S2893" s="71">
        <v>1134058.1100000001</v>
      </c>
      <c r="T2893" s="67" t="s">
        <v>79</v>
      </c>
      <c r="U2893" s="67">
        <v>2756</v>
      </c>
      <c r="V2893" s="68">
        <v>44522</v>
      </c>
      <c r="W2893" s="68">
        <v>44523</v>
      </c>
      <c r="X2893" s="71">
        <f t="shared" si="347"/>
        <v>1134058.1100000001</v>
      </c>
      <c r="Y2893" s="71"/>
      <c r="Z2893" s="71">
        <f t="shared" si="348"/>
        <v>1134058.1100000001</v>
      </c>
      <c r="AA2893" s="67" t="s">
        <v>80</v>
      </c>
      <c r="AB2893" s="67"/>
      <c r="AC2893" s="67"/>
      <c r="AD2893" s="67">
        <v>2221</v>
      </c>
      <c r="AE2893" s="67"/>
      <c r="AF2893" s="67"/>
      <c r="AG2893" s="67" t="s">
        <v>81</v>
      </c>
      <c r="AH2893" s="34">
        <f t="shared" si="349"/>
        <v>1134058.1100000001</v>
      </c>
      <c r="AI2893" s="67" t="s">
        <v>82</v>
      </c>
      <c r="AJ2893" s="66"/>
      <c r="AK2893" s="66" t="s">
        <v>480</v>
      </c>
      <c r="AL2893" s="67"/>
    </row>
    <row r="2894" spans="1:38" ht="11.25" customHeight="1">
      <c r="A2894" s="4">
        <v>7016</v>
      </c>
      <c r="B2894" s="67" t="s">
        <v>140</v>
      </c>
      <c r="C2894" s="67" t="s">
        <v>140</v>
      </c>
      <c r="D2894" s="67" t="s">
        <v>72</v>
      </c>
      <c r="E2894" s="68">
        <v>44515</v>
      </c>
      <c r="F2894" s="68">
        <v>44515</v>
      </c>
      <c r="G2894" s="68" t="s">
        <v>73</v>
      </c>
      <c r="H2894" s="67" t="s">
        <v>21</v>
      </c>
      <c r="I2894" s="67">
        <v>14</v>
      </c>
      <c r="J2894" s="67" t="s">
        <v>74</v>
      </c>
      <c r="K2894" s="67"/>
      <c r="L2894" s="66" t="s">
        <v>480</v>
      </c>
      <c r="M2894" s="66" t="s">
        <v>9091</v>
      </c>
      <c r="N2894" s="67" t="s">
        <v>9092</v>
      </c>
      <c r="O2894" s="67" t="s">
        <v>9093</v>
      </c>
      <c r="P2894" s="68">
        <v>44503</v>
      </c>
      <c r="Q2894" s="71">
        <v>17143185.440000001</v>
      </c>
      <c r="R2894" s="71"/>
      <c r="S2894" s="71">
        <v>17143185.440000001</v>
      </c>
      <c r="T2894" s="67" t="s">
        <v>79</v>
      </c>
      <c r="U2894" s="67">
        <v>2757</v>
      </c>
      <c r="V2894" s="68">
        <v>44522</v>
      </c>
      <c r="W2894" s="68">
        <v>44523</v>
      </c>
      <c r="X2894" s="71">
        <f t="shared" si="347"/>
        <v>17143185.440000001</v>
      </c>
      <c r="Y2894" s="71"/>
      <c r="Z2894" s="71">
        <f t="shared" si="348"/>
        <v>17143185.440000001</v>
      </c>
      <c r="AA2894" s="67" t="s">
        <v>80</v>
      </c>
      <c r="AB2894" s="67"/>
      <c r="AC2894" s="67"/>
      <c r="AD2894" s="67">
        <v>2222</v>
      </c>
      <c r="AE2894" s="67"/>
      <c r="AF2894" s="67"/>
      <c r="AG2894" s="67" t="s">
        <v>81</v>
      </c>
      <c r="AH2894" s="34">
        <f t="shared" si="349"/>
        <v>17143185.440000001</v>
      </c>
      <c r="AI2894" s="67" t="s">
        <v>82</v>
      </c>
      <c r="AJ2894" s="66"/>
      <c r="AK2894" s="66" t="s">
        <v>480</v>
      </c>
      <c r="AL2894" s="67"/>
    </row>
    <row r="2895" spans="1:38" ht="11.25" customHeight="1">
      <c r="A2895" s="4">
        <v>7017</v>
      </c>
      <c r="B2895" s="67" t="s">
        <v>140</v>
      </c>
      <c r="C2895" s="67" t="s">
        <v>140</v>
      </c>
      <c r="D2895" s="67" t="s">
        <v>72</v>
      </c>
      <c r="E2895" s="68">
        <v>44515</v>
      </c>
      <c r="F2895" s="68">
        <v>44515</v>
      </c>
      <c r="G2895" s="68" t="s">
        <v>73</v>
      </c>
      <c r="H2895" s="67" t="s">
        <v>21</v>
      </c>
      <c r="I2895" s="67">
        <v>14</v>
      </c>
      <c r="J2895" s="67" t="s">
        <v>74</v>
      </c>
      <c r="K2895" s="67"/>
      <c r="L2895" s="66" t="s">
        <v>480</v>
      </c>
      <c r="M2895" s="66" t="s">
        <v>9094</v>
      </c>
      <c r="N2895" s="67" t="s">
        <v>9095</v>
      </c>
      <c r="O2895" s="67" t="s">
        <v>9096</v>
      </c>
      <c r="P2895" s="68">
        <v>44503</v>
      </c>
      <c r="Q2895" s="71">
        <v>11332118.57</v>
      </c>
      <c r="R2895" s="71"/>
      <c r="S2895" s="71">
        <v>11332118.57</v>
      </c>
      <c r="T2895" s="67" t="s">
        <v>79</v>
      </c>
      <c r="U2895" s="67">
        <v>2758</v>
      </c>
      <c r="V2895" s="68">
        <v>44522</v>
      </c>
      <c r="W2895" s="68">
        <v>44523</v>
      </c>
      <c r="X2895" s="71">
        <f t="shared" si="347"/>
        <v>11332118.57</v>
      </c>
      <c r="Y2895" s="71"/>
      <c r="Z2895" s="71">
        <f t="shared" si="348"/>
        <v>11332118.57</v>
      </c>
      <c r="AA2895" s="67" t="s">
        <v>80</v>
      </c>
      <c r="AB2895" s="67"/>
      <c r="AC2895" s="67"/>
      <c r="AD2895" s="67">
        <v>2223</v>
      </c>
      <c r="AE2895" s="67"/>
      <c r="AF2895" s="67"/>
      <c r="AG2895" s="67" t="s">
        <v>81</v>
      </c>
      <c r="AH2895" s="34">
        <f t="shared" si="349"/>
        <v>11332118.57</v>
      </c>
      <c r="AI2895" s="67" t="s">
        <v>82</v>
      </c>
      <c r="AJ2895" s="66"/>
      <c r="AK2895" s="66" t="s">
        <v>480</v>
      </c>
      <c r="AL2895" s="67"/>
    </row>
    <row r="2896" spans="1:38" ht="11.25" customHeight="1">
      <c r="A2896" s="4">
        <v>7018</v>
      </c>
      <c r="B2896" s="67" t="s">
        <v>140</v>
      </c>
      <c r="C2896" s="67" t="s">
        <v>140</v>
      </c>
      <c r="D2896" s="67" t="s">
        <v>72</v>
      </c>
      <c r="E2896" s="68">
        <v>44515</v>
      </c>
      <c r="F2896" s="68">
        <v>44515</v>
      </c>
      <c r="G2896" s="68" t="s">
        <v>73</v>
      </c>
      <c r="H2896" s="67" t="s">
        <v>21</v>
      </c>
      <c r="I2896" s="67">
        <v>14</v>
      </c>
      <c r="J2896" s="67" t="s">
        <v>74</v>
      </c>
      <c r="K2896" s="67"/>
      <c r="L2896" s="66" t="s">
        <v>480</v>
      </c>
      <c r="M2896" s="66" t="s">
        <v>9097</v>
      </c>
      <c r="N2896" s="67" t="s">
        <v>9098</v>
      </c>
      <c r="O2896" s="67" t="s">
        <v>9099</v>
      </c>
      <c r="P2896" s="68">
        <v>44503</v>
      </c>
      <c r="Q2896" s="71">
        <v>12197118.02</v>
      </c>
      <c r="R2896" s="71"/>
      <c r="S2896" s="71">
        <v>12197118.02</v>
      </c>
      <c r="T2896" s="67" t="s">
        <v>79</v>
      </c>
      <c r="U2896" s="67">
        <v>2759</v>
      </c>
      <c r="V2896" s="68">
        <v>44522</v>
      </c>
      <c r="W2896" s="68">
        <v>44523</v>
      </c>
      <c r="X2896" s="71">
        <f t="shared" si="347"/>
        <v>12197118.02</v>
      </c>
      <c r="Y2896" s="71"/>
      <c r="Z2896" s="71">
        <f t="shared" si="348"/>
        <v>12197118.02</v>
      </c>
      <c r="AA2896" s="67" t="s">
        <v>80</v>
      </c>
      <c r="AB2896" s="67"/>
      <c r="AC2896" s="67"/>
      <c r="AD2896" s="67">
        <v>2224</v>
      </c>
      <c r="AE2896" s="67"/>
      <c r="AF2896" s="67"/>
      <c r="AG2896" s="67" t="s">
        <v>81</v>
      </c>
      <c r="AH2896" s="34">
        <f t="shared" si="349"/>
        <v>12197118.02</v>
      </c>
      <c r="AI2896" s="67" t="s">
        <v>82</v>
      </c>
      <c r="AJ2896" s="66"/>
      <c r="AK2896" s="66" t="s">
        <v>480</v>
      </c>
      <c r="AL2896" s="67"/>
    </row>
    <row r="2897" spans="1:38" ht="11.25" customHeight="1">
      <c r="A2897" s="4">
        <v>7019</v>
      </c>
      <c r="B2897" s="67" t="s">
        <v>140</v>
      </c>
      <c r="C2897" s="67" t="s">
        <v>140</v>
      </c>
      <c r="D2897" s="67" t="s">
        <v>72</v>
      </c>
      <c r="E2897" s="68">
        <v>44515</v>
      </c>
      <c r="F2897" s="68">
        <v>44515</v>
      </c>
      <c r="G2897" s="68" t="s">
        <v>73</v>
      </c>
      <c r="H2897" s="67" t="s">
        <v>21</v>
      </c>
      <c r="I2897" s="67">
        <v>14</v>
      </c>
      <c r="J2897" s="67" t="s">
        <v>74</v>
      </c>
      <c r="K2897" s="67"/>
      <c r="L2897" s="66" t="s">
        <v>480</v>
      </c>
      <c r="M2897" s="66" t="s">
        <v>9100</v>
      </c>
      <c r="N2897" s="67" t="s">
        <v>9101</v>
      </c>
      <c r="O2897" s="67" t="s">
        <v>9102</v>
      </c>
      <c r="P2897" s="68">
        <v>44503</v>
      </c>
      <c r="Q2897" s="71">
        <v>5792546.0099999998</v>
      </c>
      <c r="R2897" s="71"/>
      <c r="S2897" s="71">
        <v>5792546.0099999998</v>
      </c>
      <c r="T2897" s="67" t="s">
        <v>79</v>
      </c>
      <c r="U2897" s="67">
        <v>2744</v>
      </c>
      <c r="V2897" s="68">
        <v>44522</v>
      </c>
      <c r="W2897" s="68">
        <v>44523</v>
      </c>
      <c r="X2897" s="71">
        <f t="shared" si="347"/>
        <v>5792546.0099999998</v>
      </c>
      <c r="Y2897" s="71"/>
      <c r="Z2897" s="71">
        <f t="shared" si="348"/>
        <v>5792546.0099999998</v>
      </c>
      <c r="AA2897" s="67" t="s">
        <v>80</v>
      </c>
      <c r="AB2897" s="67"/>
      <c r="AC2897" s="67"/>
      <c r="AD2897" s="67">
        <v>2195</v>
      </c>
      <c r="AE2897" s="67"/>
      <c r="AF2897" s="67"/>
      <c r="AG2897" s="67" t="s">
        <v>81</v>
      </c>
      <c r="AH2897" s="34">
        <f t="shared" si="349"/>
        <v>5792546.0099999998</v>
      </c>
      <c r="AI2897" s="67" t="s">
        <v>82</v>
      </c>
      <c r="AJ2897" s="66"/>
      <c r="AK2897" s="66" t="s">
        <v>480</v>
      </c>
      <c r="AL2897" s="67"/>
    </row>
    <row r="2898" spans="1:38" ht="11.25" customHeight="1">
      <c r="A2898" s="4">
        <v>7020</v>
      </c>
      <c r="B2898" s="67" t="s">
        <v>140</v>
      </c>
      <c r="C2898" s="67" t="s">
        <v>140</v>
      </c>
      <c r="D2898" s="67" t="s">
        <v>72</v>
      </c>
      <c r="E2898" s="68">
        <v>44515</v>
      </c>
      <c r="F2898" s="68">
        <v>44515</v>
      </c>
      <c r="G2898" s="68" t="s">
        <v>73</v>
      </c>
      <c r="H2898" s="67" t="s">
        <v>21</v>
      </c>
      <c r="I2898" s="67">
        <v>14</v>
      </c>
      <c r="J2898" s="67" t="s">
        <v>74</v>
      </c>
      <c r="K2898" s="67"/>
      <c r="L2898" s="66" t="s">
        <v>480</v>
      </c>
      <c r="M2898" s="66" t="s">
        <v>9103</v>
      </c>
      <c r="N2898" s="67" t="s">
        <v>9104</v>
      </c>
      <c r="O2898" s="67" t="s">
        <v>9105</v>
      </c>
      <c r="P2898" s="68">
        <v>44503</v>
      </c>
      <c r="Q2898" s="71">
        <v>6649151.1100000003</v>
      </c>
      <c r="R2898" s="71"/>
      <c r="S2898" s="71">
        <v>6649151.1100000003</v>
      </c>
      <c r="T2898" s="67" t="s">
        <v>79</v>
      </c>
      <c r="U2898" s="67">
        <v>2745</v>
      </c>
      <c r="V2898" s="68">
        <v>44522</v>
      </c>
      <c r="W2898" s="68">
        <v>44523</v>
      </c>
      <c r="X2898" s="71">
        <f t="shared" si="347"/>
        <v>6649151.1100000003</v>
      </c>
      <c r="Y2898" s="71"/>
      <c r="Z2898" s="71">
        <f t="shared" si="348"/>
        <v>6649151.1100000003</v>
      </c>
      <c r="AA2898" s="67" t="s">
        <v>80</v>
      </c>
      <c r="AB2898" s="67"/>
      <c r="AC2898" s="67"/>
      <c r="AD2898" s="67">
        <v>2194</v>
      </c>
      <c r="AE2898" s="67"/>
      <c r="AF2898" s="67"/>
      <c r="AG2898" s="67" t="s">
        <v>81</v>
      </c>
      <c r="AH2898" s="34">
        <f t="shared" si="349"/>
        <v>6649151.1100000003</v>
      </c>
      <c r="AI2898" s="67" t="s">
        <v>82</v>
      </c>
      <c r="AJ2898" s="66"/>
      <c r="AK2898" s="66" t="s">
        <v>480</v>
      </c>
      <c r="AL2898" s="67"/>
    </row>
    <row r="2899" spans="1:38" ht="11.25" customHeight="1">
      <c r="A2899" s="4">
        <v>7021</v>
      </c>
      <c r="B2899" s="67" t="s">
        <v>140</v>
      </c>
      <c r="C2899" s="67" t="s">
        <v>140</v>
      </c>
      <c r="D2899" s="67" t="s">
        <v>72</v>
      </c>
      <c r="E2899" s="68">
        <v>44515</v>
      </c>
      <c r="F2899" s="68">
        <v>44515</v>
      </c>
      <c r="G2899" s="68" t="s">
        <v>73</v>
      </c>
      <c r="H2899" s="67" t="s">
        <v>21</v>
      </c>
      <c r="I2899" s="67">
        <v>14</v>
      </c>
      <c r="J2899" s="67" t="s">
        <v>74</v>
      </c>
      <c r="K2899" s="67"/>
      <c r="L2899" s="66" t="s">
        <v>480</v>
      </c>
      <c r="M2899" s="66" t="s">
        <v>9106</v>
      </c>
      <c r="N2899" s="67" t="s">
        <v>9107</v>
      </c>
      <c r="O2899" s="67" t="s">
        <v>9108</v>
      </c>
      <c r="P2899" s="68">
        <v>44503</v>
      </c>
      <c r="Q2899" s="71">
        <v>2092448.54</v>
      </c>
      <c r="R2899" s="71"/>
      <c r="S2899" s="71">
        <v>2092448.54</v>
      </c>
      <c r="T2899" s="67" t="s">
        <v>79</v>
      </c>
      <c r="U2899" s="67">
        <v>2746</v>
      </c>
      <c r="V2899" s="68">
        <v>44522</v>
      </c>
      <c r="W2899" s="68">
        <v>44523</v>
      </c>
      <c r="X2899" s="71">
        <f t="shared" si="347"/>
        <v>2092448.54</v>
      </c>
      <c r="Y2899" s="71"/>
      <c r="Z2899" s="71">
        <f t="shared" si="348"/>
        <v>2092448.54</v>
      </c>
      <c r="AA2899" s="67" t="s">
        <v>80</v>
      </c>
      <c r="AB2899" s="67"/>
      <c r="AC2899" s="67"/>
      <c r="AD2899" s="67">
        <v>2193</v>
      </c>
      <c r="AE2899" s="67"/>
      <c r="AF2899" s="67"/>
      <c r="AG2899" s="67" t="s">
        <v>81</v>
      </c>
      <c r="AH2899" s="34">
        <f t="shared" si="349"/>
        <v>2092448.54</v>
      </c>
      <c r="AI2899" s="67" t="s">
        <v>82</v>
      </c>
      <c r="AJ2899" s="66"/>
      <c r="AK2899" s="66" t="s">
        <v>480</v>
      </c>
      <c r="AL2899" s="67"/>
    </row>
    <row r="2900" spans="1:38" ht="11.25" customHeight="1">
      <c r="A2900" s="4">
        <v>7022</v>
      </c>
      <c r="B2900" s="67" t="s">
        <v>140</v>
      </c>
      <c r="C2900" s="67" t="s">
        <v>140</v>
      </c>
      <c r="D2900" s="67" t="s">
        <v>72</v>
      </c>
      <c r="E2900" s="68">
        <v>44515</v>
      </c>
      <c r="F2900" s="68">
        <v>44515</v>
      </c>
      <c r="G2900" s="68" t="s">
        <v>73</v>
      </c>
      <c r="H2900" s="67" t="s">
        <v>21</v>
      </c>
      <c r="I2900" s="67">
        <v>14</v>
      </c>
      <c r="J2900" s="67" t="s">
        <v>74</v>
      </c>
      <c r="K2900" s="67"/>
      <c r="L2900" s="66" t="s">
        <v>480</v>
      </c>
      <c r="M2900" s="66" t="s">
        <v>9109</v>
      </c>
      <c r="N2900" s="67" t="s">
        <v>9110</v>
      </c>
      <c r="O2900" s="67" t="s">
        <v>9063</v>
      </c>
      <c r="P2900" s="68">
        <v>44503</v>
      </c>
      <c r="Q2900" s="71">
        <v>4192872.33</v>
      </c>
      <c r="R2900" s="71"/>
      <c r="S2900" s="71">
        <v>4192872.33</v>
      </c>
      <c r="T2900" s="67" t="s">
        <v>79</v>
      </c>
      <c r="U2900" s="67">
        <v>2748</v>
      </c>
      <c r="V2900" s="68">
        <v>44522</v>
      </c>
      <c r="W2900" s="68">
        <v>44523</v>
      </c>
      <c r="X2900" s="71">
        <f t="shared" si="347"/>
        <v>4192872.33</v>
      </c>
      <c r="Y2900" s="71"/>
      <c r="Z2900" s="71">
        <f t="shared" si="348"/>
        <v>4192872.33</v>
      </c>
      <c r="AA2900" s="67" t="s">
        <v>80</v>
      </c>
      <c r="AB2900" s="67"/>
      <c r="AC2900" s="67"/>
      <c r="AD2900" s="67">
        <v>2185</v>
      </c>
      <c r="AE2900" s="67"/>
      <c r="AF2900" s="67"/>
      <c r="AG2900" s="67" t="s">
        <v>81</v>
      </c>
      <c r="AH2900" s="34">
        <f t="shared" si="349"/>
        <v>4192872.33</v>
      </c>
      <c r="AI2900" s="67" t="s">
        <v>82</v>
      </c>
      <c r="AJ2900" s="66"/>
      <c r="AK2900" s="66" t="s">
        <v>480</v>
      </c>
      <c r="AL2900" s="67"/>
    </row>
    <row r="2901" spans="1:38" ht="11.25" customHeight="1">
      <c r="A2901" s="4">
        <v>7023</v>
      </c>
      <c r="B2901" s="67" t="s">
        <v>140</v>
      </c>
      <c r="C2901" s="67" t="s">
        <v>140</v>
      </c>
      <c r="D2901" s="67" t="s">
        <v>72</v>
      </c>
      <c r="E2901" s="68">
        <v>44515</v>
      </c>
      <c r="F2901" s="68">
        <v>44515</v>
      </c>
      <c r="G2901" s="68" t="s">
        <v>73</v>
      </c>
      <c r="H2901" s="67" t="s">
        <v>21</v>
      </c>
      <c r="I2901" s="67">
        <v>14</v>
      </c>
      <c r="J2901" s="67" t="s">
        <v>74</v>
      </c>
      <c r="K2901" s="67"/>
      <c r="L2901" s="66" t="s">
        <v>480</v>
      </c>
      <c r="M2901" s="66" t="s">
        <v>9111</v>
      </c>
      <c r="N2901" s="67" t="s">
        <v>9112</v>
      </c>
      <c r="O2901" s="67" t="s">
        <v>9113</v>
      </c>
      <c r="P2901" s="68">
        <v>44503</v>
      </c>
      <c r="Q2901" s="71">
        <v>7092882.6200000001</v>
      </c>
      <c r="R2901" s="71"/>
      <c r="S2901" s="71" t="s">
        <v>39</v>
      </c>
      <c r="T2901" s="67" t="s">
        <v>79</v>
      </c>
      <c r="U2901" s="67">
        <v>2741</v>
      </c>
      <c r="V2901" s="68">
        <v>44522</v>
      </c>
      <c r="W2901" s="68">
        <v>44523</v>
      </c>
      <c r="X2901" s="71" t="str">
        <f t="shared" si="347"/>
        <v xml:space="preserve"> </v>
      </c>
      <c r="Y2901" s="71"/>
      <c r="Z2901" s="71">
        <f t="shared" si="348"/>
        <v>0</v>
      </c>
      <c r="AA2901" s="67" t="s">
        <v>80</v>
      </c>
      <c r="AB2901" s="67"/>
      <c r="AC2901" s="67"/>
      <c r="AD2901" s="67">
        <v>2197</v>
      </c>
      <c r="AE2901" s="67"/>
      <c r="AF2901" s="67"/>
      <c r="AG2901" s="67" t="s">
        <v>81</v>
      </c>
      <c r="AH2901" s="34">
        <f t="shared" si="349"/>
        <v>0</v>
      </c>
      <c r="AI2901" s="67" t="s">
        <v>82</v>
      </c>
      <c r="AJ2901" s="66"/>
      <c r="AK2901" s="66" t="s">
        <v>480</v>
      </c>
      <c r="AL2901" s="67"/>
    </row>
    <row r="2902" spans="1:38" ht="11.25" customHeight="1">
      <c r="A2902" s="4">
        <v>7024</v>
      </c>
      <c r="B2902" s="67" t="s">
        <v>140</v>
      </c>
      <c r="C2902" s="67" t="s">
        <v>140</v>
      </c>
      <c r="D2902" s="67" t="s">
        <v>72</v>
      </c>
      <c r="E2902" s="68">
        <v>44515</v>
      </c>
      <c r="F2902" s="68">
        <v>44515</v>
      </c>
      <c r="G2902" s="68" t="s">
        <v>73</v>
      </c>
      <c r="H2902" s="67" t="s">
        <v>21</v>
      </c>
      <c r="I2902" s="67">
        <v>14</v>
      </c>
      <c r="J2902" s="67" t="s">
        <v>74</v>
      </c>
      <c r="K2902" s="67"/>
      <c r="L2902" s="66" t="s">
        <v>480</v>
      </c>
      <c r="M2902" s="66" t="s">
        <v>9114</v>
      </c>
      <c r="N2902" s="67" t="s">
        <v>9115</v>
      </c>
      <c r="O2902" s="67" t="s">
        <v>9116</v>
      </c>
      <c r="P2902" s="68">
        <v>44503</v>
      </c>
      <c r="Q2902" s="71">
        <v>6086488.1299999999</v>
      </c>
      <c r="R2902" s="71"/>
      <c r="S2902" s="71">
        <v>6086488.1299999999</v>
      </c>
      <c r="T2902" s="67" t="s">
        <v>79</v>
      </c>
      <c r="U2902" s="67">
        <v>2751</v>
      </c>
      <c r="V2902" s="68">
        <v>44522</v>
      </c>
      <c r="W2902" s="68">
        <v>44523</v>
      </c>
      <c r="X2902" s="71">
        <f t="shared" si="347"/>
        <v>6086488.1299999999</v>
      </c>
      <c r="Y2902" s="71"/>
      <c r="Z2902" s="71">
        <f t="shared" si="348"/>
        <v>6086488.1299999999</v>
      </c>
      <c r="AA2902" s="67" t="s">
        <v>80</v>
      </c>
      <c r="AB2902" s="67"/>
      <c r="AC2902" s="67"/>
      <c r="AD2902" s="67">
        <v>2189</v>
      </c>
      <c r="AE2902" s="67"/>
      <c r="AF2902" s="67"/>
      <c r="AG2902" s="67" t="s">
        <v>81</v>
      </c>
      <c r="AH2902" s="34">
        <f t="shared" si="349"/>
        <v>6086488.1299999999</v>
      </c>
      <c r="AI2902" s="67" t="s">
        <v>82</v>
      </c>
      <c r="AJ2902" s="66"/>
      <c r="AK2902" s="66" t="s">
        <v>480</v>
      </c>
      <c r="AL2902" s="67"/>
    </row>
    <row r="2903" spans="1:38" ht="11.25" customHeight="1">
      <c r="A2903" s="4">
        <v>7025</v>
      </c>
      <c r="B2903" s="67" t="s">
        <v>140</v>
      </c>
      <c r="C2903" s="67" t="s">
        <v>140</v>
      </c>
      <c r="D2903" s="67" t="s">
        <v>72</v>
      </c>
      <c r="E2903" s="68">
        <v>44515</v>
      </c>
      <c r="F2903" s="68">
        <v>44515</v>
      </c>
      <c r="G2903" s="68" t="s">
        <v>73</v>
      </c>
      <c r="H2903" s="67" t="s">
        <v>21</v>
      </c>
      <c r="I2903" s="67">
        <v>14</v>
      </c>
      <c r="J2903" s="67" t="s">
        <v>74</v>
      </c>
      <c r="K2903" s="67"/>
      <c r="L2903" s="66" t="s">
        <v>480</v>
      </c>
      <c r="M2903" s="66" t="s">
        <v>9117</v>
      </c>
      <c r="N2903" s="67" t="s">
        <v>9118</v>
      </c>
      <c r="O2903" s="67" t="s">
        <v>9119</v>
      </c>
      <c r="P2903" s="68">
        <v>44503</v>
      </c>
      <c r="Q2903" s="71">
        <v>12413988.640000001</v>
      </c>
      <c r="R2903" s="71"/>
      <c r="S2903" s="71">
        <v>12413988.640000001</v>
      </c>
      <c r="T2903" s="67" t="s">
        <v>79</v>
      </c>
      <c r="U2903" s="67">
        <v>2747</v>
      </c>
      <c r="V2903" s="68">
        <v>44522</v>
      </c>
      <c r="W2903" s="68">
        <v>44523</v>
      </c>
      <c r="X2903" s="71">
        <f t="shared" si="347"/>
        <v>12413988.640000001</v>
      </c>
      <c r="Y2903" s="71"/>
      <c r="Z2903" s="71">
        <f t="shared" si="348"/>
        <v>12413988.640000001</v>
      </c>
      <c r="AA2903" s="67" t="s">
        <v>80</v>
      </c>
      <c r="AB2903" s="67"/>
      <c r="AC2903" s="67"/>
      <c r="AD2903" s="67">
        <v>2186</v>
      </c>
      <c r="AE2903" s="67"/>
      <c r="AF2903" s="67"/>
      <c r="AG2903" s="67" t="s">
        <v>81</v>
      </c>
      <c r="AH2903" s="34">
        <f t="shared" si="349"/>
        <v>12413988.640000001</v>
      </c>
      <c r="AI2903" s="67" t="s">
        <v>82</v>
      </c>
      <c r="AJ2903" s="66"/>
      <c r="AK2903" s="66" t="s">
        <v>480</v>
      </c>
      <c r="AL2903" s="67"/>
    </row>
    <row r="2904" spans="1:38" ht="11.25" customHeight="1">
      <c r="A2904" s="4">
        <v>7026</v>
      </c>
      <c r="B2904" s="67" t="s">
        <v>140</v>
      </c>
      <c r="C2904" s="67" t="s">
        <v>140</v>
      </c>
      <c r="D2904" s="67" t="s">
        <v>72</v>
      </c>
      <c r="E2904" s="68">
        <v>44515</v>
      </c>
      <c r="F2904" s="68">
        <v>44515</v>
      </c>
      <c r="G2904" s="68" t="s">
        <v>73</v>
      </c>
      <c r="H2904" s="67" t="s">
        <v>21</v>
      </c>
      <c r="I2904" s="67">
        <v>14</v>
      </c>
      <c r="J2904" s="67" t="s">
        <v>74</v>
      </c>
      <c r="K2904" s="67"/>
      <c r="L2904" s="66" t="s">
        <v>480</v>
      </c>
      <c r="M2904" s="66" t="s">
        <v>9103</v>
      </c>
      <c r="N2904" s="67" t="s">
        <v>9120</v>
      </c>
      <c r="O2904" s="67" t="s">
        <v>9121</v>
      </c>
      <c r="P2904" s="68">
        <v>44503</v>
      </c>
      <c r="Q2904" s="71">
        <v>16778112.850000001</v>
      </c>
      <c r="R2904" s="71"/>
      <c r="S2904" s="71">
        <v>16778112.850000001</v>
      </c>
      <c r="T2904" s="67" t="s">
        <v>79</v>
      </c>
      <c r="U2904" s="67">
        <v>2750</v>
      </c>
      <c r="V2904" s="68">
        <v>44522</v>
      </c>
      <c r="W2904" s="68">
        <v>44523</v>
      </c>
      <c r="X2904" s="71">
        <f t="shared" si="347"/>
        <v>16778112.850000001</v>
      </c>
      <c r="Y2904" s="71"/>
      <c r="Z2904" s="71">
        <f t="shared" si="348"/>
        <v>16778112.850000001</v>
      </c>
      <c r="AA2904" s="67" t="s">
        <v>80</v>
      </c>
      <c r="AB2904" s="67"/>
      <c r="AC2904" s="67"/>
      <c r="AD2904" s="67">
        <v>2188</v>
      </c>
      <c r="AE2904" s="67"/>
      <c r="AF2904" s="67"/>
      <c r="AG2904" s="67" t="s">
        <v>81</v>
      </c>
      <c r="AH2904" s="34">
        <f t="shared" si="349"/>
        <v>16778112.850000001</v>
      </c>
      <c r="AI2904" s="67" t="s">
        <v>82</v>
      </c>
      <c r="AJ2904" s="66"/>
      <c r="AK2904" s="66" t="s">
        <v>480</v>
      </c>
      <c r="AL2904" s="67"/>
    </row>
    <row r="2905" spans="1:38" ht="11.25" customHeight="1">
      <c r="A2905" s="4">
        <v>7027</v>
      </c>
      <c r="B2905" s="67" t="s">
        <v>140</v>
      </c>
      <c r="C2905" s="67" t="s">
        <v>140</v>
      </c>
      <c r="D2905" s="67" t="s">
        <v>72</v>
      </c>
      <c r="E2905" s="68">
        <v>44515</v>
      </c>
      <c r="F2905" s="68">
        <v>44515</v>
      </c>
      <c r="G2905" s="68" t="s">
        <v>73</v>
      </c>
      <c r="H2905" s="67" t="s">
        <v>21</v>
      </c>
      <c r="I2905" s="67">
        <v>14</v>
      </c>
      <c r="J2905" s="67" t="s">
        <v>74</v>
      </c>
      <c r="K2905" s="67"/>
      <c r="L2905" s="66" t="s">
        <v>480</v>
      </c>
      <c r="M2905" s="66" t="s">
        <v>9122</v>
      </c>
      <c r="N2905" s="67" t="s">
        <v>9123</v>
      </c>
      <c r="O2905" s="67" t="s">
        <v>9124</v>
      </c>
      <c r="P2905" s="68">
        <v>44503</v>
      </c>
      <c r="Q2905" s="71">
        <v>7986844.9500000002</v>
      </c>
      <c r="R2905" s="71"/>
      <c r="S2905" s="71">
        <v>7986844.9500000002</v>
      </c>
      <c r="T2905" s="67" t="s">
        <v>79</v>
      </c>
      <c r="U2905" s="67">
        <v>2743</v>
      </c>
      <c r="V2905" s="68">
        <v>44522</v>
      </c>
      <c r="W2905" s="68">
        <v>44523</v>
      </c>
      <c r="X2905" s="71">
        <f t="shared" si="347"/>
        <v>7986844.9500000002</v>
      </c>
      <c r="Y2905" s="71"/>
      <c r="Z2905" s="71">
        <f t="shared" si="348"/>
        <v>7986844.9500000002</v>
      </c>
      <c r="AA2905" s="67" t="s">
        <v>80</v>
      </c>
      <c r="AB2905" s="67"/>
      <c r="AC2905" s="67"/>
      <c r="AD2905" s="67">
        <v>2196</v>
      </c>
      <c r="AE2905" s="67"/>
      <c r="AF2905" s="67"/>
      <c r="AG2905" s="67" t="s">
        <v>81</v>
      </c>
      <c r="AH2905" s="34">
        <f t="shared" si="349"/>
        <v>7986844.9500000002</v>
      </c>
      <c r="AI2905" s="67" t="s">
        <v>82</v>
      </c>
      <c r="AJ2905" s="66"/>
      <c r="AK2905" s="66" t="s">
        <v>480</v>
      </c>
      <c r="AL2905" s="67"/>
    </row>
    <row r="2906" spans="1:38" ht="11.25" customHeight="1">
      <c r="A2906" s="4">
        <v>7028</v>
      </c>
      <c r="B2906" s="67" t="s">
        <v>140</v>
      </c>
      <c r="C2906" s="67" t="s">
        <v>140</v>
      </c>
      <c r="D2906" s="67" t="s">
        <v>72</v>
      </c>
      <c r="E2906" s="68">
        <v>44515</v>
      </c>
      <c r="F2906" s="68">
        <v>44515</v>
      </c>
      <c r="G2906" s="68" t="s">
        <v>73</v>
      </c>
      <c r="H2906" s="67" t="s">
        <v>21</v>
      </c>
      <c r="I2906" s="67">
        <v>14</v>
      </c>
      <c r="J2906" s="67" t="s">
        <v>74</v>
      </c>
      <c r="K2906" s="67"/>
      <c r="L2906" s="66" t="s">
        <v>328</v>
      </c>
      <c r="M2906" s="66" t="s">
        <v>9125</v>
      </c>
      <c r="N2906" s="67" t="s">
        <v>9126</v>
      </c>
      <c r="O2906" s="67" t="s">
        <v>9127</v>
      </c>
      <c r="P2906" s="68">
        <v>44503</v>
      </c>
      <c r="Q2906" s="71">
        <v>5152000</v>
      </c>
      <c r="R2906" s="71"/>
      <c r="S2906" s="71">
        <v>5152000</v>
      </c>
      <c r="T2906" s="67" t="s">
        <v>79</v>
      </c>
      <c r="U2906" s="67">
        <v>2817</v>
      </c>
      <c r="V2906" s="68">
        <v>44525</v>
      </c>
      <c r="W2906" s="68">
        <v>44525</v>
      </c>
      <c r="X2906" s="71">
        <f t="shared" si="347"/>
        <v>5152000</v>
      </c>
      <c r="Y2906" s="71"/>
      <c r="Z2906" s="71">
        <f t="shared" si="348"/>
        <v>5152000</v>
      </c>
      <c r="AA2906" s="67" t="s">
        <v>80</v>
      </c>
      <c r="AB2906" s="67"/>
      <c r="AC2906" s="67"/>
      <c r="AD2906" s="67">
        <v>2236</v>
      </c>
      <c r="AE2906" s="67"/>
      <c r="AF2906" s="67"/>
      <c r="AG2906" s="67" t="s">
        <v>81</v>
      </c>
      <c r="AH2906" s="34">
        <f t="shared" si="349"/>
        <v>5152000</v>
      </c>
      <c r="AI2906" s="67" t="s">
        <v>82</v>
      </c>
      <c r="AJ2906" s="66"/>
      <c r="AK2906" s="66" t="s">
        <v>328</v>
      </c>
      <c r="AL2906" s="67"/>
    </row>
    <row r="2907" spans="1:38" ht="11.25" customHeight="1">
      <c r="A2907" s="4">
        <v>7029</v>
      </c>
      <c r="B2907" s="67" t="s">
        <v>140</v>
      </c>
      <c r="C2907" s="67" t="s">
        <v>140</v>
      </c>
      <c r="D2907" s="67" t="s">
        <v>72</v>
      </c>
      <c r="E2907" s="68">
        <v>44515</v>
      </c>
      <c r="F2907" s="68">
        <v>44515</v>
      </c>
      <c r="G2907" s="68" t="s">
        <v>73</v>
      </c>
      <c r="H2907" s="67" t="s">
        <v>21</v>
      </c>
      <c r="I2907" s="67">
        <v>14</v>
      </c>
      <c r="J2907" s="67" t="s">
        <v>74</v>
      </c>
      <c r="K2907" s="67"/>
      <c r="L2907" s="66" t="s">
        <v>328</v>
      </c>
      <c r="M2907" s="66" t="s">
        <v>9128</v>
      </c>
      <c r="N2907" s="67" t="s">
        <v>9129</v>
      </c>
      <c r="O2907" s="67" t="s">
        <v>9130</v>
      </c>
      <c r="P2907" s="68">
        <v>44503</v>
      </c>
      <c r="Q2907" s="71">
        <v>6631000</v>
      </c>
      <c r="R2907" s="71"/>
      <c r="S2907" s="71">
        <v>6631000</v>
      </c>
      <c r="T2907" s="67" t="s">
        <v>79</v>
      </c>
      <c r="U2907" s="67">
        <v>2819</v>
      </c>
      <c r="V2907" s="68">
        <v>44525</v>
      </c>
      <c r="W2907" s="68">
        <v>44525</v>
      </c>
      <c r="X2907" s="71">
        <f t="shared" si="347"/>
        <v>6631000</v>
      </c>
      <c r="Y2907" s="71"/>
      <c r="Z2907" s="71">
        <f t="shared" si="348"/>
        <v>6631000</v>
      </c>
      <c r="AA2907" s="67" t="s">
        <v>80</v>
      </c>
      <c r="AB2907" s="67"/>
      <c r="AC2907" s="67"/>
      <c r="AD2907" s="67">
        <v>2238</v>
      </c>
      <c r="AE2907" s="67"/>
      <c r="AF2907" s="67"/>
      <c r="AG2907" s="67" t="s">
        <v>81</v>
      </c>
      <c r="AH2907" s="34">
        <f t="shared" si="349"/>
        <v>6631000</v>
      </c>
      <c r="AI2907" s="67" t="s">
        <v>82</v>
      </c>
      <c r="AJ2907" s="66"/>
      <c r="AK2907" s="66" t="s">
        <v>328</v>
      </c>
      <c r="AL2907" s="67"/>
    </row>
    <row r="2908" spans="1:38" ht="11.25" customHeight="1">
      <c r="A2908" s="4">
        <v>7030</v>
      </c>
      <c r="B2908" s="67" t="s">
        <v>140</v>
      </c>
      <c r="C2908" s="67" t="s">
        <v>140</v>
      </c>
      <c r="D2908" s="67" t="s">
        <v>72</v>
      </c>
      <c r="E2908" s="68">
        <v>44515</v>
      </c>
      <c r="F2908" s="68">
        <v>44515</v>
      </c>
      <c r="G2908" s="68" t="s">
        <v>73</v>
      </c>
      <c r="H2908" s="67" t="s">
        <v>21</v>
      </c>
      <c r="I2908" s="67">
        <v>14</v>
      </c>
      <c r="J2908" s="67" t="s">
        <v>74</v>
      </c>
      <c r="K2908" s="67"/>
      <c r="L2908" s="66" t="s">
        <v>328</v>
      </c>
      <c r="M2908" s="66" t="s">
        <v>9131</v>
      </c>
      <c r="N2908" s="67" t="s">
        <v>9132</v>
      </c>
      <c r="O2908" s="67" t="s">
        <v>9133</v>
      </c>
      <c r="P2908" s="68">
        <v>44503</v>
      </c>
      <c r="Q2908" s="71">
        <v>13756000</v>
      </c>
      <c r="R2908" s="71"/>
      <c r="S2908" s="71">
        <v>13756000</v>
      </c>
      <c r="T2908" s="67" t="s">
        <v>79</v>
      </c>
      <c r="U2908" s="67">
        <v>2820</v>
      </c>
      <c r="V2908" s="68">
        <v>44525</v>
      </c>
      <c r="W2908" s="68">
        <v>44525</v>
      </c>
      <c r="X2908" s="71">
        <f t="shared" si="347"/>
        <v>13756000</v>
      </c>
      <c r="Y2908" s="71"/>
      <c r="Z2908" s="71">
        <f t="shared" si="348"/>
        <v>13756000</v>
      </c>
      <c r="AA2908" s="67" t="s">
        <v>80</v>
      </c>
      <c r="AB2908" s="67"/>
      <c r="AC2908" s="67"/>
      <c r="AD2908" s="67">
        <v>2239</v>
      </c>
      <c r="AE2908" s="67"/>
      <c r="AF2908" s="67"/>
      <c r="AG2908" s="67" t="s">
        <v>81</v>
      </c>
      <c r="AH2908" s="34">
        <f t="shared" si="349"/>
        <v>13756000</v>
      </c>
      <c r="AI2908" s="67" t="s">
        <v>82</v>
      </c>
      <c r="AJ2908" s="66"/>
      <c r="AK2908" s="66" t="s">
        <v>328</v>
      </c>
      <c r="AL2908" s="67"/>
    </row>
    <row r="2909" spans="1:38" ht="11.25" customHeight="1">
      <c r="A2909" s="4">
        <v>7031</v>
      </c>
      <c r="B2909" s="67" t="s">
        <v>140</v>
      </c>
      <c r="C2909" s="67" t="s">
        <v>140</v>
      </c>
      <c r="D2909" s="67" t="s">
        <v>72</v>
      </c>
      <c r="E2909" s="68">
        <v>44515</v>
      </c>
      <c r="F2909" s="68">
        <v>44515</v>
      </c>
      <c r="G2909" s="68" t="s">
        <v>73</v>
      </c>
      <c r="H2909" s="67" t="s">
        <v>21</v>
      </c>
      <c r="I2909" s="67">
        <v>14</v>
      </c>
      <c r="J2909" s="67" t="s">
        <v>74</v>
      </c>
      <c r="K2909" s="67"/>
      <c r="L2909" s="66" t="s">
        <v>328</v>
      </c>
      <c r="M2909" s="66" t="s">
        <v>9134</v>
      </c>
      <c r="N2909" s="67" t="s">
        <v>9135</v>
      </c>
      <c r="O2909" s="67" t="s">
        <v>9136</v>
      </c>
      <c r="P2909" s="68">
        <v>44503</v>
      </c>
      <c r="Q2909" s="71">
        <v>25014000</v>
      </c>
      <c r="R2909" s="71"/>
      <c r="S2909" s="71">
        <v>25014000</v>
      </c>
      <c r="T2909" s="67" t="s">
        <v>79</v>
      </c>
      <c r="U2909" s="67">
        <v>2822</v>
      </c>
      <c r="V2909" s="68">
        <v>44525</v>
      </c>
      <c r="W2909" s="68">
        <v>44525</v>
      </c>
      <c r="X2909" s="71">
        <f t="shared" si="347"/>
        <v>25014000</v>
      </c>
      <c r="Y2909" s="71"/>
      <c r="Z2909" s="71">
        <f t="shared" si="348"/>
        <v>25014000</v>
      </c>
      <c r="AA2909" s="67" t="s">
        <v>80</v>
      </c>
      <c r="AB2909" s="67"/>
      <c r="AC2909" s="67"/>
      <c r="AD2909" s="67">
        <v>2241</v>
      </c>
      <c r="AE2909" s="67"/>
      <c r="AF2909" s="67"/>
      <c r="AG2909" s="67" t="s">
        <v>81</v>
      </c>
      <c r="AH2909" s="34">
        <f t="shared" si="349"/>
        <v>25014000</v>
      </c>
      <c r="AI2909" s="67" t="s">
        <v>82</v>
      </c>
      <c r="AJ2909" s="66"/>
      <c r="AK2909" s="66" t="s">
        <v>328</v>
      </c>
      <c r="AL2909" s="67"/>
    </row>
    <row r="2910" spans="1:38" ht="11.25" customHeight="1">
      <c r="A2910" s="4">
        <v>7032</v>
      </c>
      <c r="B2910" s="67" t="s">
        <v>140</v>
      </c>
      <c r="C2910" s="67" t="s">
        <v>140</v>
      </c>
      <c r="D2910" s="67" t="s">
        <v>72</v>
      </c>
      <c r="E2910" s="68">
        <v>44515</v>
      </c>
      <c r="F2910" s="68">
        <v>44515</v>
      </c>
      <c r="G2910" s="68" t="s">
        <v>73</v>
      </c>
      <c r="H2910" s="67" t="s">
        <v>21</v>
      </c>
      <c r="I2910" s="67">
        <v>14</v>
      </c>
      <c r="J2910" s="67" t="s">
        <v>74</v>
      </c>
      <c r="K2910" s="67"/>
      <c r="L2910" s="66" t="s">
        <v>328</v>
      </c>
      <c r="M2910" s="66" t="s">
        <v>9137</v>
      </c>
      <c r="N2910" s="67" t="s">
        <v>9138</v>
      </c>
      <c r="O2910" s="67" t="s">
        <v>9139</v>
      </c>
      <c r="P2910" s="68">
        <v>44503</v>
      </c>
      <c r="Q2910" s="71">
        <v>8750000</v>
      </c>
      <c r="R2910" s="71"/>
      <c r="S2910" s="71">
        <v>8750000</v>
      </c>
      <c r="T2910" s="67" t="s">
        <v>79</v>
      </c>
      <c r="U2910" s="67">
        <v>3102</v>
      </c>
      <c r="V2910" s="68">
        <v>44530</v>
      </c>
      <c r="W2910" s="68">
        <v>44544</v>
      </c>
      <c r="X2910" s="71">
        <f t="shared" si="347"/>
        <v>8750000</v>
      </c>
      <c r="Y2910" s="71"/>
      <c r="Z2910" s="71">
        <f t="shared" si="348"/>
        <v>8750000</v>
      </c>
      <c r="AA2910" s="67" t="s">
        <v>80</v>
      </c>
      <c r="AB2910" s="67"/>
      <c r="AC2910" s="67"/>
      <c r="AD2910" s="67">
        <v>2235</v>
      </c>
      <c r="AE2910" s="67"/>
      <c r="AF2910" s="67"/>
      <c r="AG2910" s="67" t="s">
        <v>81</v>
      </c>
      <c r="AH2910" s="34">
        <f t="shared" si="349"/>
        <v>8750000</v>
      </c>
      <c r="AI2910" s="67" t="s">
        <v>82</v>
      </c>
      <c r="AJ2910" s="66"/>
      <c r="AK2910" s="66" t="s">
        <v>328</v>
      </c>
      <c r="AL2910" s="67"/>
    </row>
    <row r="2911" spans="1:38" ht="11.25" customHeight="1">
      <c r="A2911" s="4">
        <v>7033</v>
      </c>
      <c r="B2911" s="67" t="s">
        <v>140</v>
      </c>
      <c r="C2911" s="67" t="s">
        <v>140</v>
      </c>
      <c r="D2911" s="67" t="s">
        <v>72</v>
      </c>
      <c r="E2911" s="68">
        <v>44515</v>
      </c>
      <c r="F2911" s="68">
        <v>44515</v>
      </c>
      <c r="G2911" s="68" t="s">
        <v>73</v>
      </c>
      <c r="H2911" s="67" t="s">
        <v>26</v>
      </c>
      <c r="I2911" s="67">
        <v>14</v>
      </c>
      <c r="J2911" s="67" t="s">
        <v>74</v>
      </c>
      <c r="K2911" s="67"/>
      <c r="L2911" s="66" t="s">
        <v>328</v>
      </c>
      <c r="M2911" s="66" t="s">
        <v>9140</v>
      </c>
      <c r="N2911" s="67" t="s">
        <v>9141</v>
      </c>
      <c r="O2911" s="67" t="s">
        <v>9142</v>
      </c>
      <c r="P2911" s="68">
        <v>44503</v>
      </c>
      <c r="Q2911" s="71">
        <v>12333000</v>
      </c>
      <c r="R2911" s="71"/>
      <c r="S2911" s="71">
        <v>12333000</v>
      </c>
      <c r="T2911" s="67" t="s">
        <v>79</v>
      </c>
      <c r="U2911" s="67">
        <v>3099</v>
      </c>
      <c r="V2911" s="68">
        <v>44530</v>
      </c>
      <c r="W2911" s="68">
        <v>44559</v>
      </c>
      <c r="X2911" s="71">
        <f t="shared" si="347"/>
        <v>12333000</v>
      </c>
      <c r="Y2911" s="71"/>
      <c r="Z2911" s="71">
        <f t="shared" si="348"/>
        <v>12333000</v>
      </c>
      <c r="AA2911" s="67" t="s">
        <v>80</v>
      </c>
      <c r="AB2911" s="67"/>
      <c r="AC2911" s="67"/>
      <c r="AD2911" s="67">
        <v>2233</v>
      </c>
      <c r="AE2911" s="67"/>
      <c r="AF2911" s="67"/>
      <c r="AG2911" s="67" t="s">
        <v>81</v>
      </c>
      <c r="AH2911" s="34">
        <f t="shared" si="349"/>
        <v>12333000</v>
      </c>
      <c r="AI2911" s="67" t="s">
        <v>82</v>
      </c>
      <c r="AJ2911" s="66"/>
      <c r="AK2911" s="66" t="s">
        <v>328</v>
      </c>
      <c r="AL2911" s="67"/>
    </row>
    <row r="2912" spans="1:38" ht="11.25" customHeight="1">
      <c r="A2912" s="4">
        <v>7034</v>
      </c>
      <c r="B2912" s="67" t="s">
        <v>83</v>
      </c>
      <c r="C2912" s="67" t="s">
        <v>83</v>
      </c>
      <c r="D2912" s="67" t="s">
        <v>72</v>
      </c>
      <c r="E2912" s="68">
        <v>44515</v>
      </c>
      <c r="F2912" s="68">
        <v>44515</v>
      </c>
      <c r="G2912" s="68" t="s">
        <v>91</v>
      </c>
      <c r="H2912" s="67" t="s">
        <v>2</v>
      </c>
      <c r="I2912" s="67">
        <v>3.14</v>
      </c>
      <c r="J2912" s="67" t="s">
        <v>74</v>
      </c>
      <c r="K2912" s="67"/>
      <c r="L2912" s="66" t="s">
        <v>766</v>
      </c>
      <c r="M2912" s="66" t="s">
        <v>9143</v>
      </c>
      <c r="N2912" s="67" t="s">
        <v>9144</v>
      </c>
      <c r="O2912" s="67" t="s">
        <v>9145</v>
      </c>
      <c r="P2912" s="68">
        <v>44436</v>
      </c>
      <c r="Q2912" s="71">
        <v>4926466</v>
      </c>
      <c r="R2912" s="71"/>
      <c r="S2912" s="71">
        <v>3448526.2</v>
      </c>
      <c r="T2912" s="67" t="s">
        <v>96</v>
      </c>
      <c r="U2912" s="67">
        <v>3037</v>
      </c>
      <c r="V2912" s="68">
        <v>44530</v>
      </c>
      <c r="W2912" s="68">
        <v>44537</v>
      </c>
      <c r="X2912" s="71">
        <v>3448526.2</v>
      </c>
      <c r="Y2912" s="71"/>
      <c r="Z2912" s="71">
        <v>3448526.2</v>
      </c>
      <c r="AA2912" s="67" t="s">
        <v>80</v>
      </c>
      <c r="AB2912" s="67"/>
      <c r="AC2912" s="67"/>
      <c r="AD2912" s="67">
        <v>2442</v>
      </c>
      <c r="AE2912" s="67"/>
      <c r="AF2912" s="67"/>
      <c r="AG2912" s="67" t="s">
        <v>9146</v>
      </c>
      <c r="AH2912" s="34"/>
      <c r="AI2912" s="67" t="s">
        <v>98</v>
      </c>
      <c r="AJ2912" s="66"/>
      <c r="AK2912" s="66" t="s">
        <v>5658</v>
      </c>
      <c r="AL2912" s="67"/>
    </row>
    <row r="2913" spans="1:38" ht="11.25" customHeight="1">
      <c r="A2913" s="4">
        <v>7035</v>
      </c>
      <c r="B2913" s="67" t="s">
        <v>220</v>
      </c>
      <c r="C2913" s="67" t="s">
        <v>221</v>
      </c>
      <c r="D2913" s="67" t="s">
        <v>72</v>
      </c>
      <c r="E2913" s="68">
        <v>44515</v>
      </c>
      <c r="F2913" s="68">
        <v>44515</v>
      </c>
      <c r="G2913" s="68" t="s">
        <v>91</v>
      </c>
      <c r="H2913" s="67" t="s">
        <v>2</v>
      </c>
      <c r="I2913" s="67">
        <v>3.14</v>
      </c>
      <c r="J2913" s="67" t="s">
        <v>100</v>
      </c>
      <c r="K2913" s="67"/>
      <c r="L2913" s="66" t="s">
        <v>9147</v>
      </c>
      <c r="M2913" s="66" t="s">
        <v>223</v>
      </c>
      <c r="N2913" s="67" t="s">
        <v>9148</v>
      </c>
      <c r="O2913" s="67" t="s">
        <v>9149</v>
      </c>
      <c r="P2913" s="68">
        <v>44503</v>
      </c>
      <c r="Q2913" s="71">
        <v>9718100</v>
      </c>
      <c r="R2913" s="71"/>
      <c r="S2913" s="71">
        <v>9718100</v>
      </c>
      <c r="T2913" s="67" t="s">
        <v>96</v>
      </c>
      <c r="U2913" s="67">
        <v>3211</v>
      </c>
      <c r="V2913" s="68">
        <v>44533</v>
      </c>
      <c r="W2913" s="68">
        <v>44543</v>
      </c>
      <c r="X2913" s="71">
        <v>9718100</v>
      </c>
      <c r="Y2913" s="71"/>
      <c r="Z2913" s="71">
        <v>9718100</v>
      </c>
      <c r="AA2913" s="67" t="s">
        <v>80</v>
      </c>
      <c r="AB2913" s="67"/>
      <c r="AC2913" s="67"/>
      <c r="AD2913" s="67">
        <v>2549</v>
      </c>
      <c r="AE2913" s="67"/>
      <c r="AF2913" s="67"/>
      <c r="AG2913" s="67" t="s">
        <v>9150</v>
      </c>
      <c r="AH2913" s="34"/>
      <c r="AI2913" s="67" t="s">
        <v>403</v>
      </c>
      <c r="AJ2913" s="66"/>
      <c r="AK2913" s="66" t="s">
        <v>223</v>
      </c>
      <c r="AL2913" s="67"/>
    </row>
    <row r="2914" spans="1:38" ht="11.25" customHeight="1">
      <c r="A2914" s="4">
        <v>7036</v>
      </c>
      <c r="B2914" s="67" t="s">
        <v>83</v>
      </c>
      <c r="C2914" s="67" t="s">
        <v>83</v>
      </c>
      <c r="D2914" s="67" t="s">
        <v>72</v>
      </c>
      <c r="E2914" s="68">
        <v>44515</v>
      </c>
      <c r="F2914" s="68">
        <v>44515</v>
      </c>
      <c r="G2914" s="68" t="s">
        <v>91</v>
      </c>
      <c r="H2914" s="67" t="s">
        <v>2</v>
      </c>
      <c r="I2914" s="67">
        <v>3.14</v>
      </c>
      <c r="J2914" s="67" t="s">
        <v>74</v>
      </c>
      <c r="K2914" s="67"/>
      <c r="L2914" s="67" t="s">
        <v>1072</v>
      </c>
      <c r="M2914" s="66" t="s">
        <v>9151</v>
      </c>
      <c r="N2914" s="67" t="s">
        <v>9152</v>
      </c>
      <c r="O2914" s="67" t="s">
        <v>9153</v>
      </c>
      <c r="P2914" s="68">
        <v>44506</v>
      </c>
      <c r="Q2914" s="71">
        <v>12640897.5</v>
      </c>
      <c r="R2914" s="71"/>
      <c r="S2914" s="71">
        <v>8848628.25</v>
      </c>
      <c r="T2914" s="67" t="s">
        <v>96</v>
      </c>
      <c r="U2914" s="67">
        <v>2780</v>
      </c>
      <c r="V2914" s="68">
        <v>44524</v>
      </c>
      <c r="W2914" s="68">
        <v>44532</v>
      </c>
      <c r="X2914" s="71">
        <v>8848628.25</v>
      </c>
      <c r="Y2914" s="71"/>
      <c r="Z2914" s="71">
        <v>8848628.25</v>
      </c>
      <c r="AA2914" s="67" t="s">
        <v>80</v>
      </c>
      <c r="AB2914" s="67"/>
      <c r="AC2914" s="67"/>
      <c r="AD2914" s="67">
        <v>2260</v>
      </c>
      <c r="AE2914" s="67"/>
      <c r="AF2914" s="67"/>
      <c r="AG2914" s="67" t="s">
        <v>9154</v>
      </c>
      <c r="AH2914" s="34"/>
      <c r="AI2914" s="67" t="s">
        <v>403</v>
      </c>
      <c r="AJ2914" s="66"/>
      <c r="AK2914" s="66" t="s">
        <v>136</v>
      </c>
      <c r="AL2914" s="67"/>
    </row>
    <row r="2915" spans="1:38" ht="11.25" customHeight="1">
      <c r="A2915" s="4">
        <v>7037</v>
      </c>
      <c r="B2915" s="67" t="s">
        <v>182</v>
      </c>
      <c r="C2915" s="67" t="s">
        <v>9155</v>
      </c>
      <c r="D2915" s="67" t="s">
        <v>72</v>
      </c>
      <c r="E2915" s="68">
        <v>44515</v>
      </c>
      <c r="F2915" s="68">
        <v>44515</v>
      </c>
      <c r="G2915" s="68" t="s">
        <v>177</v>
      </c>
      <c r="H2915" s="67" t="s">
        <v>18</v>
      </c>
      <c r="I2915" s="67">
        <v>10</v>
      </c>
      <c r="J2915" s="67" t="s">
        <v>100</v>
      </c>
      <c r="K2915" s="67"/>
      <c r="L2915" s="66" t="s">
        <v>9156</v>
      </c>
      <c r="M2915" s="66" t="s">
        <v>9157</v>
      </c>
      <c r="N2915" s="67"/>
      <c r="O2915" s="67" t="s">
        <v>9158</v>
      </c>
      <c r="P2915" s="68">
        <v>44465</v>
      </c>
      <c r="Q2915" s="71">
        <v>49552310</v>
      </c>
      <c r="R2915" s="71">
        <v>1300000</v>
      </c>
      <c r="S2915" s="71">
        <v>14000000</v>
      </c>
      <c r="T2915" s="67" t="s">
        <v>96</v>
      </c>
      <c r="U2915" s="67">
        <v>2947</v>
      </c>
      <c r="V2915" s="68">
        <v>44526</v>
      </c>
      <c r="W2915" s="68">
        <v>44537</v>
      </c>
      <c r="X2915" s="71">
        <v>14000000</v>
      </c>
      <c r="Y2915" s="71">
        <v>1300000</v>
      </c>
      <c r="Z2915" s="71">
        <v>15300000</v>
      </c>
      <c r="AA2915" s="67" t="s">
        <v>80</v>
      </c>
      <c r="AB2915" s="67"/>
      <c r="AC2915" s="67"/>
      <c r="AD2915" s="67">
        <v>418</v>
      </c>
      <c r="AE2915" s="67"/>
      <c r="AF2915" s="67"/>
      <c r="AG2915" s="67" t="s">
        <v>9159</v>
      </c>
      <c r="AH2915" s="34"/>
      <c r="AI2915" s="67" t="s">
        <v>403</v>
      </c>
      <c r="AJ2915" s="66"/>
      <c r="AK2915" s="66"/>
      <c r="AL2915" s="67"/>
    </row>
    <row r="2916" spans="1:38" ht="11.25" customHeight="1">
      <c r="A2916" s="4">
        <v>7038</v>
      </c>
      <c r="B2916" s="67" t="s">
        <v>182</v>
      </c>
      <c r="C2916" s="67" t="s">
        <v>9155</v>
      </c>
      <c r="D2916" s="67" t="s">
        <v>72</v>
      </c>
      <c r="E2916" s="68">
        <v>44515</v>
      </c>
      <c r="F2916" s="68">
        <v>44515</v>
      </c>
      <c r="G2916" s="68" t="s">
        <v>177</v>
      </c>
      <c r="H2916" s="67" t="s">
        <v>18</v>
      </c>
      <c r="I2916" s="67">
        <v>10</v>
      </c>
      <c r="J2916" s="67" t="s">
        <v>100</v>
      </c>
      <c r="K2916" s="67"/>
      <c r="L2916" s="66" t="s">
        <v>9156</v>
      </c>
      <c r="M2916" s="66" t="s">
        <v>9160</v>
      </c>
      <c r="N2916" s="67"/>
      <c r="O2916" s="67" t="s">
        <v>9158</v>
      </c>
      <c r="P2916" s="68">
        <v>44465</v>
      </c>
      <c r="Q2916" s="71"/>
      <c r="R2916" s="71">
        <v>1300000</v>
      </c>
      <c r="S2916" s="71">
        <v>1300000</v>
      </c>
      <c r="T2916" s="67" t="s">
        <v>96</v>
      </c>
      <c r="U2916" s="67">
        <v>2947</v>
      </c>
      <c r="V2916" s="68">
        <v>44526</v>
      </c>
      <c r="W2916" s="68">
        <v>44537</v>
      </c>
      <c r="X2916" s="71"/>
      <c r="Y2916" s="71">
        <v>1300000</v>
      </c>
      <c r="Z2916" s="71">
        <v>1300000</v>
      </c>
      <c r="AA2916" s="67" t="s">
        <v>80</v>
      </c>
      <c r="AB2916" s="67"/>
      <c r="AC2916" s="67"/>
      <c r="AD2916" s="67">
        <v>418</v>
      </c>
      <c r="AE2916" s="67"/>
      <c r="AF2916" s="67"/>
      <c r="AG2916" s="67" t="s">
        <v>9161</v>
      </c>
      <c r="AH2916" s="34"/>
      <c r="AI2916" s="67" t="s">
        <v>403</v>
      </c>
      <c r="AJ2916" s="66"/>
      <c r="AK2916" s="66"/>
      <c r="AL2916" s="67"/>
    </row>
    <row r="2917" spans="1:38" ht="11.25" customHeight="1">
      <c r="A2917" s="4">
        <v>7039</v>
      </c>
      <c r="B2917" s="67" t="s">
        <v>72</v>
      </c>
      <c r="C2917" s="67" t="s">
        <v>90</v>
      </c>
      <c r="D2917" s="67" t="s">
        <v>72</v>
      </c>
      <c r="E2917" s="68">
        <v>44515</v>
      </c>
      <c r="F2917" s="68">
        <v>44515</v>
      </c>
      <c r="G2917" s="68" t="s">
        <v>177</v>
      </c>
      <c r="H2917" s="67" t="s">
        <v>18</v>
      </c>
      <c r="I2917" s="67">
        <v>10</v>
      </c>
      <c r="J2917" s="67" t="s">
        <v>100</v>
      </c>
      <c r="K2917" s="67"/>
      <c r="L2917" s="66" t="s">
        <v>8624</v>
      </c>
      <c r="M2917" s="66" t="s">
        <v>9162</v>
      </c>
      <c r="N2917" s="67"/>
      <c r="O2917" s="67" t="s">
        <v>9163</v>
      </c>
      <c r="P2917" s="68">
        <v>44456</v>
      </c>
      <c r="Q2917" s="71">
        <v>5098524</v>
      </c>
      <c r="R2917" s="71"/>
      <c r="S2917" s="71">
        <v>5017962.76</v>
      </c>
      <c r="T2917" s="67" t="s">
        <v>96</v>
      </c>
      <c r="U2917" s="67">
        <v>2876</v>
      </c>
      <c r="V2917" s="68">
        <v>44526</v>
      </c>
      <c r="W2917" s="68">
        <v>44537</v>
      </c>
      <c r="X2917" s="71">
        <v>5017962.76</v>
      </c>
      <c r="Y2917" s="71"/>
      <c r="Z2917" s="71">
        <v>5017962.76</v>
      </c>
      <c r="AA2917" s="67" t="s">
        <v>80</v>
      </c>
      <c r="AB2917" s="67"/>
      <c r="AC2917" s="67"/>
      <c r="AD2917" s="67">
        <v>416</v>
      </c>
      <c r="AE2917" s="67"/>
      <c r="AF2917" s="67"/>
      <c r="AG2917" s="67" t="s">
        <v>9164</v>
      </c>
      <c r="AH2917" s="34"/>
      <c r="AI2917" s="67" t="s">
        <v>403</v>
      </c>
      <c r="AJ2917" s="66"/>
      <c r="AK2917" s="66"/>
      <c r="AL2917" s="67"/>
    </row>
    <row r="2918" spans="1:38" ht="11.25" customHeight="1">
      <c r="A2918" s="4">
        <v>7041</v>
      </c>
      <c r="B2918" s="67" t="s">
        <v>140</v>
      </c>
      <c r="C2918" s="67" t="s">
        <v>2835</v>
      </c>
      <c r="D2918" s="67" t="s">
        <v>72</v>
      </c>
      <c r="E2918" s="68">
        <v>44515</v>
      </c>
      <c r="F2918" s="68">
        <v>44515</v>
      </c>
      <c r="G2918" s="68" t="s">
        <v>124</v>
      </c>
      <c r="H2918" s="67" t="s">
        <v>17</v>
      </c>
      <c r="I2918" s="67">
        <v>1</v>
      </c>
      <c r="J2918" s="67" t="s">
        <v>100</v>
      </c>
      <c r="K2918" s="67"/>
      <c r="L2918" s="66" t="s">
        <v>9165</v>
      </c>
      <c r="M2918" s="66" t="s">
        <v>9165</v>
      </c>
      <c r="N2918" s="67" t="s">
        <v>9166</v>
      </c>
      <c r="O2918" s="67" t="s">
        <v>9167</v>
      </c>
      <c r="P2918" s="68">
        <v>44477</v>
      </c>
      <c r="Q2918" s="71"/>
      <c r="R2918" s="71">
        <v>1600000</v>
      </c>
      <c r="S2918" s="71">
        <v>1600000</v>
      </c>
      <c r="T2918" s="67" t="s">
        <v>144</v>
      </c>
      <c r="U2918" s="67">
        <v>3369</v>
      </c>
      <c r="V2918" s="68">
        <v>44545</v>
      </c>
      <c r="W2918" s="68">
        <v>44550</v>
      </c>
      <c r="X2918" s="71"/>
      <c r="Y2918" s="71">
        <v>1600000</v>
      </c>
      <c r="Z2918" s="71">
        <v>1600000</v>
      </c>
      <c r="AA2918" s="67" t="s">
        <v>80</v>
      </c>
      <c r="AB2918" s="67"/>
      <c r="AC2918" s="67"/>
      <c r="AD2918" s="67">
        <v>2619</v>
      </c>
      <c r="AE2918" s="67"/>
      <c r="AF2918" s="67"/>
      <c r="AG2918" s="67" t="s">
        <v>923</v>
      </c>
      <c r="AH2918" s="34"/>
      <c r="AI2918" s="67" t="s">
        <v>403</v>
      </c>
      <c r="AJ2918" s="66"/>
      <c r="AK2918" s="66" t="s">
        <v>9165</v>
      </c>
      <c r="AL2918" s="67"/>
    </row>
    <row r="2919" spans="1:38" ht="11.25" customHeight="1">
      <c r="A2919" s="4">
        <v>7042</v>
      </c>
      <c r="B2919" s="67" t="s">
        <v>140</v>
      </c>
      <c r="C2919" s="67" t="s">
        <v>2835</v>
      </c>
      <c r="D2919" s="67" t="s">
        <v>72</v>
      </c>
      <c r="E2919" s="68">
        <v>44516</v>
      </c>
      <c r="F2919" s="68">
        <v>44516</v>
      </c>
      <c r="G2919" s="68" t="s">
        <v>124</v>
      </c>
      <c r="H2919" s="67" t="s">
        <v>17</v>
      </c>
      <c r="I2919" s="67">
        <v>1</v>
      </c>
      <c r="J2919" s="67" t="s">
        <v>100</v>
      </c>
      <c r="K2919" s="67"/>
      <c r="L2919" s="66" t="s">
        <v>9168</v>
      </c>
      <c r="M2919" s="66" t="s">
        <v>9168</v>
      </c>
      <c r="N2919" s="67" t="s">
        <v>9169</v>
      </c>
      <c r="O2919" s="67" t="s">
        <v>4161</v>
      </c>
      <c r="P2919" s="68">
        <v>44401</v>
      </c>
      <c r="Q2919" s="71"/>
      <c r="R2919" s="71">
        <v>600000</v>
      </c>
      <c r="S2919" s="71">
        <v>600000</v>
      </c>
      <c r="T2919" s="67" t="s">
        <v>144</v>
      </c>
      <c r="U2919" s="67">
        <v>3371</v>
      </c>
      <c r="V2919" s="68">
        <v>44545</v>
      </c>
      <c r="W2919" s="68">
        <v>44550</v>
      </c>
      <c r="X2919" s="71"/>
      <c r="Y2919" s="71">
        <v>600000</v>
      </c>
      <c r="Z2919" s="71">
        <v>600000</v>
      </c>
      <c r="AA2919" s="67" t="s">
        <v>80</v>
      </c>
      <c r="AB2919" s="67"/>
      <c r="AC2919" s="67"/>
      <c r="AD2919" s="67">
        <v>2620</v>
      </c>
      <c r="AE2919" s="67"/>
      <c r="AF2919" s="67"/>
      <c r="AG2919" s="67" t="s">
        <v>923</v>
      </c>
      <c r="AH2919" s="34"/>
      <c r="AI2919" s="67" t="s">
        <v>403</v>
      </c>
      <c r="AJ2919" s="66"/>
      <c r="AK2919" s="66" t="s">
        <v>9168</v>
      </c>
      <c r="AL2919" s="67"/>
    </row>
    <row r="2920" spans="1:38" ht="11.25" customHeight="1">
      <c r="A2920" s="4">
        <v>7043</v>
      </c>
      <c r="B2920" s="67" t="s">
        <v>83</v>
      </c>
      <c r="C2920" s="67" t="s">
        <v>83</v>
      </c>
      <c r="D2920" s="67" t="s">
        <v>72</v>
      </c>
      <c r="E2920" s="68">
        <v>44516</v>
      </c>
      <c r="F2920" s="68">
        <v>44516</v>
      </c>
      <c r="G2920" s="68" t="s">
        <v>73</v>
      </c>
      <c r="H2920" s="67" t="s">
        <v>26</v>
      </c>
      <c r="I2920" s="67">
        <v>14</v>
      </c>
      <c r="J2920" s="67" t="s">
        <v>74</v>
      </c>
      <c r="K2920" s="67"/>
      <c r="L2920" s="66" t="s">
        <v>9170</v>
      </c>
      <c r="M2920" s="66" t="s">
        <v>9171</v>
      </c>
      <c r="N2920" s="67" t="s">
        <v>9172</v>
      </c>
      <c r="O2920" s="67"/>
      <c r="P2920" s="68">
        <v>44439</v>
      </c>
      <c r="Q2920" s="71">
        <v>8050000000</v>
      </c>
      <c r="R2920" s="71"/>
      <c r="S2920" s="71">
        <v>1250000000</v>
      </c>
      <c r="T2920" s="67" t="s">
        <v>79</v>
      </c>
      <c r="U2920" s="67">
        <v>2610</v>
      </c>
      <c r="V2920" s="68">
        <v>44516</v>
      </c>
      <c r="W2920" s="68">
        <v>44516</v>
      </c>
      <c r="X2920" s="71">
        <f t="shared" ref="X2920:X2921" si="350">+S2920</f>
        <v>1250000000</v>
      </c>
      <c r="Y2920" s="71"/>
      <c r="Z2920" s="71">
        <f t="shared" ref="Z2920:Z2921" si="351">SUM(X2920:Y2920)</f>
        <v>1250000000</v>
      </c>
      <c r="AA2920" s="67" t="s">
        <v>80</v>
      </c>
      <c r="AB2920" s="67"/>
      <c r="AC2920" s="67"/>
      <c r="AD2920" s="67"/>
      <c r="AE2920" s="67"/>
      <c r="AF2920" s="67"/>
      <c r="AG2920" s="67" t="s">
        <v>81</v>
      </c>
      <c r="AH2920" s="34">
        <f t="shared" ref="AH2920:AH2921" si="352">Z2920</f>
        <v>1250000000</v>
      </c>
      <c r="AI2920" s="67" t="s">
        <v>9173</v>
      </c>
      <c r="AJ2920" s="66"/>
      <c r="AK2920" s="66" t="s">
        <v>9170</v>
      </c>
      <c r="AL2920" s="38"/>
    </row>
    <row r="2921" spans="1:38" ht="11.25" customHeight="1">
      <c r="A2921" s="4">
        <v>7044</v>
      </c>
      <c r="B2921" s="67" t="s">
        <v>134</v>
      </c>
      <c r="C2921" s="67" t="s">
        <v>134</v>
      </c>
      <c r="D2921" s="67" t="s">
        <v>72</v>
      </c>
      <c r="E2921" s="68">
        <v>44517</v>
      </c>
      <c r="F2921" s="68">
        <v>44517</v>
      </c>
      <c r="G2921" s="68" t="s">
        <v>91</v>
      </c>
      <c r="H2921" s="67" t="s">
        <v>2</v>
      </c>
      <c r="I2921" s="67">
        <v>3.14</v>
      </c>
      <c r="J2921" s="67" t="s">
        <v>74</v>
      </c>
      <c r="K2921" s="67"/>
      <c r="L2921" s="66" t="s">
        <v>136</v>
      </c>
      <c r="M2921" s="66" t="s">
        <v>9174</v>
      </c>
      <c r="N2921" s="67" t="s">
        <v>9175</v>
      </c>
      <c r="O2921" s="67" t="s">
        <v>9176</v>
      </c>
      <c r="P2921" s="68">
        <v>44474</v>
      </c>
      <c r="Q2921" s="71">
        <v>4373305</v>
      </c>
      <c r="R2921" s="71"/>
      <c r="S2921" s="71">
        <v>4373305</v>
      </c>
      <c r="T2921" s="67" t="s">
        <v>79</v>
      </c>
      <c r="U2921" s="67">
        <v>3157</v>
      </c>
      <c r="V2921" s="68">
        <v>44530</v>
      </c>
      <c r="W2921" s="68">
        <v>44530</v>
      </c>
      <c r="X2921" s="71">
        <f t="shared" si="350"/>
        <v>4373305</v>
      </c>
      <c r="Y2921" s="71"/>
      <c r="Z2921" s="71">
        <f t="shared" si="351"/>
        <v>4373305</v>
      </c>
      <c r="AA2921" s="67" t="s">
        <v>80</v>
      </c>
      <c r="AB2921" s="67"/>
      <c r="AC2921" s="67"/>
      <c r="AD2921" s="67"/>
      <c r="AE2921" s="67"/>
      <c r="AF2921" s="67"/>
      <c r="AG2921" s="67" t="s">
        <v>81</v>
      </c>
      <c r="AH2921" s="34">
        <f t="shared" si="352"/>
        <v>4373305</v>
      </c>
      <c r="AI2921" s="67" t="s">
        <v>82</v>
      </c>
      <c r="AJ2921" s="66"/>
      <c r="AK2921" s="66" t="s">
        <v>136</v>
      </c>
      <c r="AL2921" s="67"/>
    </row>
    <row r="2922" spans="1:38" ht="11.25" customHeight="1">
      <c r="A2922" s="4">
        <v>7045</v>
      </c>
      <c r="B2922" s="67" t="s">
        <v>83</v>
      </c>
      <c r="C2922" s="67" t="s">
        <v>83</v>
      </c>
      <c r="D2922" s="67" t="s">
        <v>72</v>
      </c>
      <c r="E2922" s="68">
        <v>44518</v>
      </c>
      <c r="F2922" s="68">
        <v>44518</v>
      </c>
      <c r="G2922" s="68" t="s">
        <v>177</v>
      </c>
      <c r="H2922" s="67" t="s">
        <v>18</v>
      </c>
      <c r="I2922" s="67">
        <v>10</v>
      </c>
      <c r="J2922" s="67" t="s">
        <v>100</v>
      </c>
      <c r="K2922" s="67"/>
      <c r="L2922" s="66" t="s">
        <v>9177</v>
      </c>
      <c r="M2922" s="66" t="s">
        <v>9178</v>
      </c>
      <c r="N2922" s="67"/>
      <c r="O2922" s="67" t="s">
        <v>9179</v>
      </c>
      <c r="P2922" s="68">
        <v>44498</v>
      </c>
      <c r="Q2922" s="71">
        <v>1202207</v>
      </c>
      <c r="R2922" s="71"/>
      <c r="S2922" s="71">
        <v>1202207</v>
      </c>
      <c r="T2922" s="67" t="s">
        <v>96</v>
      </c>
      <c r="U2922" s="67">
        <v>2873</v>
      </c>
      <c r="V2922" s="68">
        <v>44526</v>
      </c>
      <c r="W2922" s="68">
        <v>44537</v>
      </c>
      <c r="X2922" s="71">
        <v>1202207</v>
      </c>
      <c r="Y2922" s="71"/>
      <c r="Z2922" s="71">
        <v>1202207</v>
      </c>
      <c r="AA2922" s="67" t="s">
        <v>80</v>
      </c>
      <c r="AB2922" s="67"/>
      <c r="AC2922" s="67"/>
      <c r="AD2922" s="67">
        <v>413</v>
      </c>
      <c r="AE2922" s="67"/>
      <c r="AF2922" s="67"/>
      <c r="AG2922" s="67" t="s">
        <v>9180</v>
      </c>
      <c r="AH2922" s="34"/>
      <c r="AI2922" s="67" t="s">
        <v>403</v>
      </c>
      <c r="AJ2922" s="66"/>
      <c r="AK2922" s="66"/>
      <c r="AL2922" s="67"/>
    </row>
    <row r="2923" spans="1:38" ht="11.25" customHeight="1">
      <c r="A2923" s="4">
        <v>7046</v>
      </c>
      <c r="B2923" s="67" t="s">
        <v>83</v>
      </c>
      <c r="C2923" s="67" t="s">
        <v>83</v>
      </c>
      <c r="D2923" s="67" t="s">
        <v>72</v>
      </c>
      <c r="E2923" s="68">
        <v>44518</v>
      </c>
      <c r="F2923" s="68">
        <v>44518</v>
      </c>
      <c r="G2923" s="68" t="s">
        <v>91</v>
      </c>
      <c r="H2923" s="67" t="s">
        <v>2</v>
      </c>
      <c r="I2923" s="67">
        <v>3.14</v>
      </c>
      <c r="J2923" s="67" t="s">
        <v>74</v>
      </c>
      <c r="K2923" s="67"/>
      <c r="L2923" s="67" t="s">
        <v>958</v>
      </c>
      <c r="M2923" s="66" t="s">
        <v>9181</v>
      </c>
      <c r="N2923" s="67" t="s">
        <v>9182</v>
      </c>
      <c r="O2923" s="67" t="s">
        <v>9183</v>
      </c>
      <c r="P2923" s="68">
        <v>44508</v>
      </c>
      <c r="Q2923" s="71">
        <v>5559000</v>
      </c>
      <c r="R2923" s="71"/>
      <c r="S2923" s="71">
        <v>3981300</v>
      </c>
      <c r="T2923" s="67" t="s">
        <v>96</v>
      </c>
      <c r="U2923" s="67">
        <v>3222</v>
      </c>
      <c r="V2923" s="68">
        <v>44537</v>
      </c>
      <c r="W2923" s="68">
        <v>44540</v>
      </c>
      <c r="X2923" s="71">
        <v>3981300</v>
      </c>
      <c r="Y2923" s="71"/>
      <c r="Z2923" s="71">
        <v>3981300</v>
      </c>
      <c r="AA2923" s="67" t="s">
        <v>80</v>
      </c>
      <c r="AB2923" s="67"/>
      <c r="AC2923" s="67"/>
      <c r="AD2923" s="67"/>
      <c r="AE2923" s="67"/>
      <c r="AF2923" s="67"/>
      <c r="AG2923" s="67" t="s">
        <v>9184</v>
      </c>
      <c r="AH2923" s="34"/>
      <c r="AI2923" s="67" t="s">
        <v>98</v>
      </c>
      <c r="AJ2923" s="66"/>
      <c r="AK2923" s="66" t="s">
        <v>9185</v>
      </c>
      <c r="AL2923" s="67"/>
    </row>
    <row r="2924" spans="1:38" ht="11.25" customHeight="1">
      <c r="A2924" s="4">
        <v>7047</v>
      </c>
      <c r="B2924" s="67" t="s">
        <v>72</v>
      </c>
      <c r="C2924" s="67" t="s">
        <v>90</v>
      </c>
      <c r="D2924" s="67" t="s">
        <v>72</v>
      </c>
      <c r="E2924" s="68">
        <v>44518</v>
      </c>
      <c r="F2924" s="68">
        <v>44518</v>
      </c>
      <c r="G2924" s="68" t="s">
        <v>177</v>
      </c>
      <c r="H2924" s="67" t="s">
        <v>18</v>
      </c>
      <c r="I2924" s="67">
        <v>10</v>
      </c>
      <c r="J2924" s="67" t="s">
        <v>100</v>
      </c>
      <c r="K2924" s="67"/>
      <c r="L2924" s="66" t="s">
        <v>9186</v>
      </c>
      <c r="M2924" s="66" t="s">
        <v>9187</v>
      </c>
      <c r="N2924" s="67"/>
      <c r="O2924" s="67" t="s">
        <v>9188</v>
      </c>
      <c r="P2924" s="68">
        <v>44454</v>
      </c>
      <c r="Q2924" s="71">
        <v>8955267</v>
      </c>
      <c r="R2924" s="71"/>
      <c r="S2924" s="71">
        <v>8955267</v>
      </c>
      <c r="T2924" s="67" t="s">
        <v>96</v>
      </c>
      <c r="U2924" s="67">
        <v>2963</v>
      </c>
      <c r="V2924" s="68">
        <v>44526</v>
      </c>
      <c r="W2924" s="68">
        <v>44537</v>
      </c>
      <c r="X2924" s="71">
        <v>8955267</v>
      </c>
      <c r="Y2924" s="71"/>
      <c r="Z2924" s="71">
        <v>8955267</v>
      </c>
      <c r="AA2924" s="67" t="s">
        <v>80</v>
      </c>
      <c r="AB2924" s="67"/>
      <c r="AC2924" s="67"/>
      <c r="AD2924" s="67">
        <v>424</v>
      </c>
      <c r="AE2924" s="67"/>
      <c r="AF2924" s="67"/>
      <c r="AG2924" s="67" t="s">
        <v>9189</v>
      </c>
      <c r="AH2924" s="34"/>
      <c r="AI2924" s="67" t="s">
        <v>403</v>
      </c>
      <c r="AJ2924" s="66"/>
      <c r="AK2924" s="66"/>
      <c r="AL2924" s="67"/>
    </row>
    <row r="2925" spans="1:38" ht="11.25" customHeight="1">
      <c r="A2925" s="4">
        <v>7048</v>
      </c>
      <c r="B2925" s="67" t="s">
        <v>685</v>
      </c>
      <c r="C2925" s="67" t="s">
        <v>685</v>
      </c>
      <c r="D2925" s="67" t="s">
        <v>72</v>
      </c>
      <c r="E2925" s="68">
        <v>44518</v>
      </c>
      <c r="F2925" s="68">
        <v>44518</v>
      </c>
      <c r="G2925" s="68" t="s">
        <v>91</v>
      </c>
      <c r="H2925" s="67" t="s">
        <v>11</v>
      </c>
      <c r="I2925" s="67">
        <v>3</v>
      </c>
      <c r="J2925" s="67" t="s">
        <v>74</v>
      </c>
      <c r="K2925" s="67"/>
      <c r="L2925" s="67" t="s">
        <v>686</v>
      </c>
      <c r="M2925" s="66" t="s">
        <v>9190</v>
      </c>
      <c r="N2925" s="67" t="s">
        <v>9191</v>
      </c>
      <c r="O2925" s="67" t="s">
        <v>9192</v>
      </c>
      <c r="P2925" s="68">
        <v>44456</v>
      </c>
      <c r="Q2925" s="71">
        <v>17673000</v>
      </c>
      <c r="R2925" s="71"/>
      <c r="S2925" s="71">
        <v>11682881.800000001</v>
      </c>
      <c r="T2925" s="67" t="s">
        <v>96</v>
      </c>
      <c r="U2925" s="67">
        <v>3220</v>
      </c>
      <c r="V2925" s="68">
        <v>44534</v>
      </c>
      <c r="W2925" s="68">
        <v>44543</v>
      </c>
      <c r="X2925" s="71">
        <v>11682881.800000001</v>
      </c>
      <c r="Y2925" s="71"/>
      <c r="Z2925" s="71">
        <v>11682881.800000001</v>
      </c>
      <c r="AA2925" s="67" t="s">
        <v>80</v>
      </c>
      <c r="AB2925" s="67"/>
      <c r="AC2925" s="67"/>
      <c r="AD2925" s="67">
        <v>2560</v>
      </c>
      <c r="AE2925" s="67"/>
      <c r="AF2925" s="67"/>
      <c r="AG2925" s="67" t="s">
        <v>9193</v>
      </c>
      <c r="AH2925" s="34"/>
      <c r="AI2925" s="67" t="s">
        <v>403</v>
      </c>
      <c r="AJ2925" s="66"/>
      <c r="AK2925" s="66" t="s">
        <v>686</v>
      </c>
      <c r="AL2925" s="67"/>
    </row>
    <row r="2926" spans="1:38" ht="11.25" customHeight="1">
      <c r="A2926" s="4">
        <v>7049</v>
      </c>
      <c r="B2926" s="67" t="s">
        <v>381</v>
      </c>
      <c r="C2926" s="67" t="s">
        <v>381</v>
      </c>
      <c r="D2926" s="67" t="s">
        <v>72</v>
      </c>
      <c r="E2926" s="68">
        <v>44519</v>
      </c>
      <c r="F2926" s="68">
        <v>44519</v>
      </c>
      <c r="G2926" s="68" t="s">
        <v>91</v>
      </c>
      <c r="H2926" s="67" t="s">
        <v>11</v>
      </c>
      <c r="I2926" s="67">
        <v>3</v>
      </c>
      <c r="J2926" s="67" t="s">
        <v>100</v>
      </c>
      <c r="K2926" s="67"/>
      <c r="L2926" s="66" t="s">
        <v>9194</v>
      </c>
      <c r="M2926" s="66" t="s">
        <v>9195</v>
      </c>
      <c r="N2926" s="67" t="s">
        <v>9196</v>
      </c>
      <c r="O2926" s="67" t="s">
        <v>9197</v>
      </c>
      <c r="P2926" s="68">
        <v>44508</v>
      </c>
      <c r="Q2926" s="71">
        <v>20098890</v>
      </c>
      <c r="R2926" s="71"/>
      <c r="S2926" s="71">
        <v>16038914.220000001</v>
      </c>
      <c r="T2926" s="67" t="s">
        <v>96</v>
      </c>
      <c r="U2926" s="67">
        <v>3205</v>
      </c>
      <c r="V2926" s="68">
        <v>44532</v>
      </c>
      <c r="W2926" s="68">
        <v>44543</v>
      </c>
      <c r="X2926" s="71">
        <v>16038914.220000001</v>
      </c>
      <c r="Y2926" s="71"/>
      <c r="Z2926" s="71">
        <v>16038914.220000001</v>
      </c>
      <c r="AA2926" s="67" t="s">
        <v>80</v>
      </c>
      <c r="AB2926" s="67"/>
      <c r="AC2926" s="67"/>
      <c r="AD2926" s="67">
        <v>2495</v>
      </c>
      <c r="AE2926" s="67"/>
      <c r="AF2926" s="67"/>
      <c r="AG2926" s="67" t="s">
        <v>9198</v>
      </c>
      <c r="AH2926" s="34"/>
      <c r="AI2926" s="67" t="s">
        <v>403</v>
      </c>
      <c r="AJ2926" s="66"/>
      <c r="AK2926" s="66" t="s">
        <v>9195</v>
      </c>
      <c r="AL2926" s="67"/>
    </row>
    <row r="2927" spans="1:38" ht="11.25" customHeight="1">
      <c r="A2927" s="4">
        <v>7050</v>
      </c>
      <c r="B2927" s="67" t="s">
        <v>220</v>
      </c>
      <c r="C2927" s="67" t="s">
        <v>221</v>
      </c>
      <c r="D2927" s="67" t="s">
        <v>72</v>
      </c>
      <c r="E2927" s="68">
        <v>44519</v>
      </c>
      <c r="F2927" s="68">
        <v>44519</v>
      </c>
      <c r="G2927" s="68" t="s">
        <v>91</v>
      </c>
      <c r="H2927" s="67" t="s">
        <v>2</v>
      </c>
      <c r="I2927" s="67">
        <v>3.14</v>
      </c>
      <c r="J2927" s="67" t="s">
        <v>74</v>
      </c>
      <c r="K2927" s="67"/>
      <c r="L2927" s="66" t="s">
        <v>9199</v>
      </c>
      <c r="M2927" s="66" t="s">
        <v>9200</v>
      </c>
      <c r="N2927" s="67" t="s">
        <v>9201</v>
      </c>
      <c r="O2927" s="67" t="s">
        <v>9202</v>
      </c>
      <c r="P2927" s="68">
        <v>44495</v>
      </c>
      <c r="Q2927" s="71">
        <v>15360403</v>
      </c>
      <c r="R2927" s="71"/>
      <c r="S2927" s="71">
        <v>15360403</v>
      </c>
      <c r="T2927" s="67" t="s">
        <v>96</v>
      </c>
      <c r="U2927" s="67">
        <v>3203</v>
      </c>
      <c r="V2927" s="68">
        <v>44532</v>
      </c>
      <c r="W2927" s="68">
        <v>44543</v>
      </c>
      <c r="X2927" s="71">
        <v>15360403</v>
      </c>
      <c r="Y2927" s="71"/>
      <c r="Z2927" s="71">
        <v>15360403</v>
      </c>
      <c r="AA2927" s="67" t="s">
        <v>80</v>
      </c>
      <c r="AB2927" s="67"/>
      <c r="AC2927" s="67"/>
      <c r="AD2927" s="67">
        <v>2492</v>
      </c>
      <c r="AE2927" s="67"/>
      <c r="AF2927" s="67"/>
      <c r="AG2927" s="67" t="s">
        <v>9203</v>
      </c>
      <c r="AH2927" s="34"/>
      <c r="AI2927" s="67" t="s">
        <v>403</v>
      </c>
      <c r="AJ2927" s="66"/>
      <c r="AK2927" s="66" t="s">
        <v>9199</v>
      </c>
      <c r="AL2927" s="67"/>
    </row>
    <row r="2928" spans="1:38" ht="11.25" customHeight="1">
      <c r="A2928" s="4">
        <v>7051</v>
      </c>
      <c r="B2928" s="67" t="s">
        <v>176</v>
      </c>
      <c r="C2928" s="67" t="s">
        <v>176</v>
      </c>
      <c r="D2928" s="67" t="s">
        <v>72</v>
      </c>
      <c r="E2928" s="68">
        <v>44519</v>
      </c>
      <c r="F2928" s="68">
        <v>44519</v>
      </c>
      <c r="G2928" s="68" t="s">
        <v>91</v>
      </c>
      <c r="H2928" s="67" t="s">
        <v>11</v>
      </c>
      <c r="I2928" s="67">
        <v>3</v>
      </c>
      <c r="J2928" s="67" t="s">
        <v>100</v>
      </c>
      <c r="K2928" s="67"/>
      <c r="L2928" s="66" t="s">
        <v>9204</v>
      </c>
      <c r="M2928" s="66" t="s">
        <v>9195</v>
      </c>
      <c r="N2928" s="67" t="s">
        <v>9205</v>
      </c>
      <c r="O2928" s="67" t="s">
        <v>9206</v>
      </c>
      <c r="P2928" s="68">
        <v>44517</v>
      </c>
      <c r="Q2928" s="71">
        <v>1100000</v>
      </c>
      <c r="R2928" s="71"/>
      <c r="S2928" s="71">
        <v>752400</v>
      </c>
      <c r="T2928" s="67" t="s">
        <v>699</v>
      </c>
      <c r="U2928" s="67">
        <v>3206</v>
      </c>
      <c r="V2928" s="68">
        <v>44532</v>
      </c>
      <c r="W2928" s="68">
        <v>44543</v>
      </c>
      <c r="X2928" s="71">
        <v>752400</v>
      </c>
      <c r="Y2928" s="71"/>
      <c r="Z2928" s="71">
        <v>752400</v>
      </c>
      <c r="AA2928" s="67" t="s">
        <v>80</v>
      </c>
      <c r="AB2928" s="67"/>
      <c r="AC2928" s="67"/>
      <c r="AD2928" s="67">
        <v>2514</v>
      </c>
      <c r="AE2928" s="67"/>
      <c r="AF2928" s="67"/>
      <c r="AG2928" s="67" t="s">
        <v>9207</v>
      </c>
      <c r="AH2928" s="34"/>
      <c r="AI2928" s="67" t="s">
        <v>403</v>
      </c>
      <c r="AJ2928" s="66"/>
      <c r="AK2928" s="66" t="s">
        <v>9195</v>
      </c>
      <c r="AL2928" s="67"/>
    </row>
    <row r="2929" spans="1:38" ht="11.25" customHeight="1">
      <c r="A2929" s="4">
        <v>7052</v>
      </c>
      <c r="B2929" s="67" t="s">
        <v>1076</v>
      </c>
      <c r="C2929" s="67" t="s">
        <v>1076</v>
      </c>
      <c r="D2929" s="67" t="s">
        <v>72</v>
      </c>
      <c r="E2929" s="68">
        <v>44519</v>
      </c>
      <c r="F2929" s="68">
        <v>44519</v>
      </c>
      <c r="G2929" s="68" t="s">
        <v>73</v>
      </c>
      <c r="H2929" s="67" t="s">
        <v>26</v>
      </c>
      <c r="I2929" s="67">
        <v>14</v>
      </c>
      <c r="J2929" s="67" t="s">
        <v>74</v>
      </c>
      <c r="K2929" s="67"/>
      <c r="L2929" s="67" t="s">
        <v>1077</v>
      </c>
      <c r="M2929" s="66" t="s">
        <v>9208</v>
      </c>
      <c r="N2929" s="67" t="s">
        <v>9209</v>
      </c>
      <c r="O2929" s="67" t="s">
        <v>9210</v>
      </c>
      <c r="P2929" s="68">
        <v>44435</v>
      </c>
      <c r="Q2929" s="71">
        <v>13174607.470000001</v>
      </c>
      <c r="R2929" s="71"/>
      <c r="S2929" s="71">
        <v>13174607.470000001</v>
      </c>
      <c r="T2929" s="67" t="s">
        <v>79</v>
      </c>
      <c r="U2929" s="67">
        <v>2930</v>
      </c>
      <c r="V2929" s="68">
        <v>44526</v>
      </c>
      <c r="W2929" s="68">
        <v>44529</v>
      </c>
      <c r="X2929" s="71">
        <f t="shared" ref="X2929:X2955" si="353">+S2929</f>
        <v>13174607.470000001</v>
      </c>
      <c r="Y2929" s="71"/>
      <c r="Z2929" s="71">
        <f t="shared" ref="Z2929:Z2955" si="354">SUM(X2929:Y2929)</f>
        <v>13174607.470000001</v>
      </c>
      <c r="AA2929" s="67" t="s">
        <v>80</v>
      </c>
      <c r="AB2929" s="67"/>
      <c r="AC2929" s="67"/>
      <c r="AD2929" s="67">
        <v>2306</v>
      </c>
      <c r="AE2929" s="67"/>
      <c r="AF2929" s="67"/>
      <c r="AG2929" s="67" t="s">
        <v>81</v>
      </c>
      <c r="AH2929" s="34">
        <f t="shared" ref="AH2929:AH2955" si="355">Z2929</f>
        <v>13174607.470000001</v>
      </c>
      <c r="AI2929" s="67" t="s">
        <v>82</v>
      </c>
      <c r="AJ2929" s="66"/>
      <c r="AK2929" s="66" t="s">
        <v>1077</v>
      </c>
      <c r="AL2929" s="67"/>
    </row>
    <row r="2930" spans="1:38" ht="11.25" customHeight="1">
      <c r="A2930" s="4">
        <v>7053</v>
      </c>
      <c r="B2930" s="67" t="s">
        <v>1076</v>
      </c>
      <c r="C2930" s="67" t="s">
        <v>1076</v>
      </c>
      <c r="D2930" s="67" t="s">
        <v>72</v>
      </c>
      <c r="E2930" s="68">
        <v>44519</v>
      </c>
      <c r="F2930" s="68">
        <v>44519</v>
      </c>
      <c r="G2930" s="68" t="s">
        <v>73</v>
      </c>
      <c r="H2930" s="67" t="s">
        <v>26</v>
      </c>
      <c r="I2930" s="67">
        <v>14</v>
      </c>
      <c r="J2930" s="67" t="s">
        <v>74</v>
      </c>
      <c r="K2930" s="67"/>
      <c r="L2930" s="67" t="s">
        <v>1077</v>
      </c>
      <c r="M2930" s="66" t="s">
        <v>9211</v>
      </c>
      <c r="N2930" s="67" t="s">
        <v>9212</v>
      </c>
      <c r="O2930" s="67" t="s">
        <v>9213</v>
      </c>
      <c r="P2930" s="68">
        <v>44466</v>
      </c>
      <c r="Q2930" s="71">
        <v>3195630.04</v>
      </c>
      <c r="R2930" s="71"/>
      <c r="S2930" s="71">
        <v>3195630.04</v>
      </c>
      <c r="T2930" s="67" t="s">
        <v>79</v>
      </c>
      <c r="U2930" s="67">
        <v>2931</v>
      </c>
      <c r="V2930" s="68">
        <v>44526</v>
      </c>
      <c r="W2930" s="68">
        <v>44529</v>
      </c>
      <c r="X2930" s="71">
        <f t="shared" si="353"/>
        <v>3195630.04</v>
      </c>
      <c r="Y2930" s="71"/>
      <c r="Z2930" s="71">
        <f t="shared" si="354"/>
        <v>3195630.04</v>
      </c>
      <c r="AA2930" s="67" t="s">
        <v>80</v>
      </c>
      <c r="AB2930" s="67"/>
      <c r="AC2930" s="67"/>
      <c r="AD2930" s="67">
        <v>2295</v>
      </c>
      <c r="AE2930" s="67"/>
      <c r="AF2930" s="67"/>
      <c r="AG2930" s="67" t="s">
        <v>81</v>
      </c>
      <c r="AH2930" s="34">
        <f t="shared" si="355"/>
        <v>3195630.04</v>
      </c>
      <c r="AI2930" s="67" t="s">
        <v>82</v>
      </c>
      <c r="AJ2930" s="66"/>
      <c r="AK2930" s="66" t="s">
        <v>1077</v>
      </c>
      <c r="AL2930" s="67"/>
    </row>
    <row r="2931" spans="1:38" ht="11.25" customHeight="1">
      <c r="A2931" s="4">
        <v>7054</v>
      </c>
      <c r="B2931" s="67" t="s">
        <v>1076</v>
      </c>
      <c r="C2931" s="67" t="s">
        <v>1076</v>
      </c>
      <c r="D2931" s="67" t="s">
        <v>72</v>
      </c>
      <c r="E2931" s="68">
        <v>44519</v>
      </c>
      <c r="F2931" s="68">
        <v>44519</v>
      </c>
      <c r="G2931" s="68" t="s">
        <v>73</v>
      </c>
      <c r="H2931" s="67" t="s">
        <v>26</v>
      </c>
      <c r="I2931" s="67">
        <v>14</v>
      </c>
      <c r="J2931" s="67" t="s">
        <v>74</v>
      </c>
      <c r="K2931" s="67"/>
      <c r="L2931" s="67" t="s">
        <v>1077</v>
      </c>
      <c r="M2931" s="66" t="s">
        <v>9214</v>
      </c>
      <c r="N2931" s="67" t="s">
        <v>9215</v>
      </c>
      <c r="O2931" s="67" t="s">
        <v>9216</v>
      </c>
      <c r="P2931" s="68">
        <v>44419</v>
      </c>
      <c r="Q2931" s="71">
        <v>3842603.96</v>
      </c>
      <c r="R2931" s="71"/>
      <c r="S2931" s="71">
        <v>3842603.96</v>
      </c>
      <c r="T2931" s="67" t="s">
        <v>79</v>
      </c>
      <c r="U2931" s="67">
        <v>2943</v>
      </c>
      <c r="V2931" s="68">
        <v>44526</v>
      </c>
      <c r="W2931" s="68">
        <v>44529</v>
      </c>
      <c r="X2931" s="71">
        <f t="shared" si="353"/>
        <v>3842603.96</v>
      </c>
      <c r="Y2931" s="71"/>
      <c r="Z2931" s="71">
        <f t="shared" si="354"/>
        <v>3842603.96</v>
      </c>
      <c r="AA2931" s="67" t="s">
        <v>80</v>
      </c>
      <c r="AB2931" s="67"/>
      <c r="AC2931" s="67"/>
      <c r="AD2931" s="67">
        <v>2285</v>
      </c>
      <c r="AE2931" s="67"/>
      <c r="AF2931" s="67"/>
      <c r="AG2931" s="67" t="s">
        <v>81</v>
      </c>
      <c r="AH2931" s="34">
        <f t="shared" si="355"/>
        <v>3842603.96</v>
      </c>
      <c r="AI2931" s="67" t="s">
        <v>82</v>
      </c>
      <c r="AJ2931" s="66"/>
      <c r="AK2931" s="66" t="s">
        <v>1077</v>
      </c>
      <c r="AL2931" s="67"/>
    </row>
    <row r="2932" spans="1:38" ht="11.25" customHeight="1">
      <c r="A2932" s="4">
        <v>7055</v>
      </c>
      <c r="B2932" s="67" t="s">
        <v>1076</v>
      </c>
      <c r="C2932" s="67" t="s">
        <v>1076</v>
      </c>
      <c r="D2932" s="67" t="s">
        <v>72</v>
      </c>
      <c r="E2932" s="68">
        <v>44519</v>
      </c>
      <c r="F2932" s="68">
        <v>44519</v>
      </c>
      <c r="G2932" s="68" t="s">
        <v>73</v>
      </c>
      <c r="H2932" s="67" t="s">
        <v>26</v>
      </c>
      <c r="I2932" s="67">
        <v>14</v>
      </c>
      <c r="J2932" s="67" t="s">
        <v>74</v>
      </c>
      <c r="K2932" s="67"/>
      <c r="L2932" s="67" t="s">
        <v>1077</v>
      </c>
      <c r="M2932" s="66" t="s">
        <v>9217</v>
      </c>
      <c r="N2932" s="67" t="s">
        <v>9218</v>
      </c>
      <c r="O2932" s="67" t="s">
        <v>9219</v>
      </c>
      <c r="P2932" s="68">
        <v>44327</v>
      </c>
      <c r="Q2932" s="71">
        <v>9300961.8800000008</v>
      </c>
      <c r="R2932" s="71"/>
      <c r="S2932" s="71">
        <v>9300961.8800000008</v>
      </c>
      <c r="T2932" s="67" t="s">
        <v>79</v>
      </c>
      <c r="U2932" s="67">
        <v>2962</v>
      </c>
      <c r="V2932" s="68">
        <v>44526</v>
      </c>
      <c r="W2932" s="68">
        <v>44529</v>
      </c>
      <c r="X2932" s="71">
        <f t="shared" si="353"/>
        <v>9300961.8800000008</v>
      </c>
      <c r="Y2932" s="71"/>
      <c r="Z2932" s="71">
        <f t="shared" si="354"/>
        <v>9300961.8800000008</v>
      </c>
      <c r="AA2932" s="67" t="s">
        <v>80</v>
      </c>
      <c r="AB2932" s="67"/>
      <c r="AC2932" s="67"/>
      <c r="AD2932" s="67">
        <v>2315</v>
      </c>
      <c r="AE2932" s="67"/>
      <c r="AF2932" s="67"/>
      <c r="AG2932" s="67" t="s">
        <v>81</v>
      </c>
      <c r="AH2932" s="34">
        <f t="shared" si="355"/>
        <v>9300961.8800000008</v>
      </c>
      <c r="AI2932" s="67" t="s">
        <v>82</v>
      </c>
      <c r="AJ2932" s="66"/>
      <c r="AK2932" s="66" t="s">
        <v>1077</v>
      </c>
      <c r="AL2932" s="67"/>
    </row>
    <row r="2933" spans="1:38" ht="11.25" customHeight="1">
      <c r="A2933" s="4">
        <v>7056</v>
      </c>
      <c r="B2933" s="67" t="s">
        <v>1076</v>
      </c>
      <c r="C2933" s="67" t="s">
        <v>1076</v>
      </c>
      <c r="D2933" s="67" t="s">
        <v>72</v>
      </c>
      <c r="E2933" s="68">
        <v>44519</v>
      </c>
      <c r="F2933" s="68">
        <v>44519</v>
      </c>
      <c r="G2933" s="68" t="s">
        <v>73</v>
      </c>
      <c r="H2933" s="67" t="s">
        <v>26</v>
      </c>
      <c r="I2933" s="67">
        <v>14</v>
      </c>
      <c r="J2933" s="67" t="s">
        <v>74</v>
      </c>
      <c r="K2933" s="67"/>
      <c r="L2933" s="67" t="s">
        <v>1077</v>
      </c>
      <c r="M2933" s="66" t="s">
        <v>9220</v>
      </c>
      <c r="N2933" s="67" t="s">
        <v>9221</v>
      </c>
      <c r="O2933" s="67" t="s">
        <v>9222</v>
      </c>
      <c r="P2933" s="68">
        <v>44312</v>
      </c>
      <c r="Q2933" s="71">
        <v>10138172.359999999</v>
      </c>
      <c r="R2933" s="71"/>
      <c r="S2933" s="71">
        <v>10138172.359999999</v>
      </c>
      <c r="T2933" s="67" t="s">
        <v>79</v>
      </c>
      <c r="U2933" s="67">
        <v>2932</v>
      </c>
      <c r="V2933" s="68">
        <v>44526</v>
      </c>
      <c r="W2933" s="68">
        <v>44529</v>
      </c>
      <c r="X2933" s="71">
        <f t="shared" si="353"/>
        <v>10138172.359999999</v>
      </c>
      <c r="Y2933" s="71"/>
      <c r="Z2933" s="71">
        <f t="shared" si="354"/>
        <v>10138172.359999999</v>
      </c>
      <c r="AA2933" s="67" t="s">
        <v>80</v>
      </c>
      <c r="AB2933" s="67"/>
      <c r="AC2933" s="67"/>
      <c r="AD2933" s="67">
        <v>2294</v>
      </c>
      <c r="AE2933" s="67"/>
      <c r="AF2933" s="67"/>
      <c r="AG2933" s="67" t="s">
        <v>81</v>
      </c>
      <c r="AH2933" s="34">
        <f t="shared" si="355"/>
        <v>10138172.359999999</v>
      </c>
      <c r="AI2933" s="67" t="s">
        <v>82</v>
      </c>
      <c r="AJ2933" s="66"/>
      <c r="AK2933" s="66" t="s">
        <v>1077</v>
      </c>
      <c r="AL2933" s="67"/>
    </row>
    <row r="2934" spans="1:38" ht="11.25" customHeight="1">
      <c r="A2934" s="4">
        <v>7057</v>
      </c>
      <c r="B2934" s="67" t="s">
        <v>1076</v>
      </c>
      <c r="C2934" s="67" t="s">
        <v>1076</v>
      </c>
      <c r="D2934" s="67" t="s">
        <v>72</v>
      </c>
      <c r="E2934" s="68">
        <v>44519</v>
      </c>
      <c r="F2934" s="68">
        <v>44519</v>
      </c>
      <c r="G2934" s="68" t="s">
        <v>73</v>
      </c>
      <c r="H2934" s="67" t="s">
        <v>26</v>
      </c>
      <c r="I2934" s="67">
        <v>14</v>
      </c>
      <c r="J2934" s="67" t="s">
        <v>74</v>
      </c>
      <c r="K2934" s="67"/>
      <c r="L2934" s="67" t="s">
        <v>1077</v>
      </c>
      <c r="M2934" s="66" t="s">
        <v>9223</v>
      </c>
      <c r="N2934" s="67" t="s">
        <v>9224</v>
      </c>
      <c r="O2934" s="67" t="s">
        <v>9225</v>
      </c>
      <c r="P2934" s="68">
        <v>44419</v>
      </c>
      <c r="Q2934" s="71">
        <v>2218992.69</v>
      </c>
      <c r="R2934" s="71"/>
      <c r="S2934" s="71">
        <v>2218992.69</v>
      </c>
      <c r="T2934" s="67" t="s">
        <v>79</v>
      </c>
      <c r="U2934" s="67">
        <v>2964</v>
      </c>
      <c r="V2934" s="68">
        <v>44529</v>
      </c>
      <c r="W2934" s="68">
        <v>44529</v>
      </c>
      <c r="X2934" s="71">
        <f t="shared" si="353"/>
        <v>2218992.69</v>
      </c>
      <c r="Y2934" s="71"/>
      <c r="Z2934" s="71">
        <f t="shared" si="354"/>
        <v>2218992.69</v>
      </c>
      <c r="AA2934" s="67" t="s">
        <v>80</v>
      </c>
      <c r="AB2934" s="67"/>
      <c r="AC2934" s="67"/>
      <c r="AD2934" s="67">
        <v>2316</v>
      </c>
      <c r="AE2934" s="67"/>
      <c r="AF2934" s="67"/>
      <c r="AG2934" s="67" t="s">
        <v>81</v>
      </c>
      <c r="AH2934" s="34">
        <f t="shared" si="355"/>
        <v>2218992.69</v>
      </c>
      <c r="AI2934" s="67" t="s">
        <v>82</v>
      </c>
      <c r="AJ2934" s="66"/>
      <c r="AK2934" s="66" t="s">
        <v>1077</v>
      </c>
      <c r="AL2934" s="67"/>
    </row>
    <row r="2935" spans="1:38" ht="11.25" customHeight="1">
      <c r="A2935" s="4">
        <v>7058</v>
      </c>
      <c r="B2935" s="67" t="s">
        <v>1076</v>
      </c>
      <c r="C2935" s="67" t="s">
        <v>1076</v>
      </c>
      <c r="D2935" s="67" t="s">
        <v>72</v>
      </c>
      <c r="E2935" s="68">
        <v>44519</v>
      </c>
      <c r="F2935" s="68">
        <v>44519</v>
      </c>
      <c r="G2935" s="68" t="s">
        <v>73</v>
      </c>
      <c r="H2935" s="67" t="s">
        <v>26</v>
      </c>
      <c r="I2935" s="67">
        <v>14</v>
      </c>
      <c r="J2935" s="67" t="s">
        <v>74</v>
      </c>
      <c r="K2935" s="67"/>
      <c r="L2935" s="67" t="s">
        <v>1077</v>
      </c>
      <c r="M2935" s="66" t="s">
        <v>9226</v>
      </c>
      <c r="N2935" s="67" t="s">
        <v>9227</v>
      </c>
      <c r="O2935" s="67" t="s">
        <v>9228</v>
      </c>
      <c r="P2935" s="68">
        <v>44384</v>
      </c>
      <c r="Q2935" s="71">
        <v>13928453.33</v>
      </c>
      <c r="R2935" s="71"/>
      <c r="S2935" s="71">
        <v>13928453.33</v>
      </c>
      <c r="T2935" s="67" t="s">
        <v>79</v>
      </c>
      <c r="U2935" s="67">
        <v>2933</v>
      </c>
      <c r="V2935" s="68">
        <v>44526</v>
      </c>
      <c r="W2935" s="68">
        <v>44529</v>
      </c>
      <c r="X2935" s="71">
        <f t="shared" si="353"/>
        <v>13928453.33</v>
      </c>
      <c r="Y2935" s="71"/>
      <c r="Z2935" s="71">
        <f t="shared" si="354"/>
        <v>13928453.33</v>
      </c>
      <c r="AA2935" s="67" t="s">
        <v>80</v>
      </c>
      <c r="AB2935" s="67"/>
      <c r="AC2935" s="67"/>
      <c r="AD2935" s="67">
        <v>2293</v>
      </c>
      <c r="AE2935" s="67"/>
      <c r="AF2935" s="67"/>
      <c r="AG2935" s="67" t="s">
        <v>81</v>
      </c>
      <c r="AH2935" s="34">
        <f t="shared" si="355"/>
        <v>13928453.33</v>
      </c>
      <c r="AI2935" s="67" t="s">
        <v>82</v>
      </c>
      <c r="AJ2935" s="66"/>
      <c r="AK2935" s="66" t="s">
        <v>1077</v>
      </c>
      <c r="AL2935" s="67"/>
    </row>
    <row r="2936" spans="1:38" ht="11.25" customHeight="1">
      <c r="A2936" s="4">
        <v>7059</v>
      </c>
      <c r="B2936" s="67" t="s">
        <v>1076</v>
      </c>
      <c r="C2936" s="67" t="s">
        <v>1076</v>
      </c>
      <c r="D2936" s="67" t="s">
        <v>72</v>
      </c>
      <c r="E2936" s="68">
        <v>44519</v>
      </c>
      <c r="F2936" s="68">
        <v>44519</v>
      </c>
      <c r="G2936" s="68" t="s">
        <v>73</v>
      </c>
      <c r="H2936" s="67" t="s">
        <v>26</v>
      </c>
      <c r="I2936" s="67">
        <v>14</v>
      </c>
      <c r="J2936" s="67" t="s">
        <v>74</v>
      </c>
      <c r="K2936" s="67"/>
      <c r="L2936" s="67" t="s">
        <v>1077</v>
      </c>
      <c r="M2936" s="66" t="s">
        <v>9229</v>
      </c>
      <c r="N2936" s="67" t="s">
        <v>9230</v>
      </c>
      <c r="O2936" s="67" t="s">
        <v>9231</v>
      </c>
      <c r="P2936" s="68">
        <v>44301</v>
      </c>
      <c r="Q2936" s="71">
        <v>6466201.79</v>
      </c>
      <c r="R2936" s="71"/>
      <c r="S2936" s="71">
        <v>6466201.79</v>
      </c>
      <c r="T2936" s="67" t="s">
        <v>79</v>
      </c>
      <c r="U2936" s="67">
        <v>2934</v>
      </c>
      <c r="V2936" s="68">
        <v>44526</v>
      </c>
      <c r="W2936" s="68">
        <v>44529</v>
      </c>
      <c r="X2936" s="71">
        <f t="shared" si="353"/>
        <v>6466201.79</v>
      </c>
      <c r="Y2936" s="71"/>
      <c r="Z2936" s="71">
        <f t="shared" si="354"/>
        <v>6466201.79</v>
      </c>
      <c r="AA2936" s="67" t="s">
        <v>80</v>
      </c>
      <c r="AB2936" s="67"/>
      <c r="AC2936" s="67"/>
      <c r="AD2936" s="67">
        <v>2292</v>
      </c>
      <c r="AE2936" s="67"/>
      <c r="AF2936" s="67"/>
      <c r="AG2936" s="67" t="s">
        <v>81</v>
      </c>
      <c r="AH2936" s="34">
        <f t="shared" si="355"/>
        <v>6466201.79</v>
      </c>
      <c r="AI2936" s="67" t="s">
        <v>82</v>
      </c>
      <c r="AJ2936" s="66"/>
      <c r="AK2936" s="66" t="s">
        <v>1077</v>
      </c>
      <c r="AL2936" s="67"/>
    </row>
    <row r="2937" spans="1:38" ht="11.25" customHeight="1">
      <c r="A2937" s="4">
        <v>7060</v>
      </c>
      <c r="B2937" s="67" t="s">
        <v>1076</v>
      </c>
      <c r="C2937" s="67" t="s">
        <v>1076</v>
      </c>
      <c r="D2937" s="67" t="s">
        <v>72</v>
      </c>
      <c r="E2937" s="68">
        <v>44519</v>
      </c>
      <c r="F2937" s="68">
        <v>44519</v>
      </c>
      <c r="G2937" s="68" t="s">
        <v>73</v>
      </c>
      <c r="H2937" s="67" t="s">
        <v>26</v>
      </c>
      <c r="I2937" s="67">
        <v>14</v>
      </c>
      <c r="J2937" s="67" t="s">
        <v>74</v>
      </c>
      <c r="K2937" s="67"/>
      <c r="L2937" s="67" t="s">
        <v>1077</v>
      </c>
      <c r="M2937" s="66" t="s">
        <v>9232</v>
      </c>
      <c r="N2937" s="67" t="s">
        <v>9233</v>
      </c>
      <c r="O2937" s="67" t="s">
        <v>9234</v>
      </c>
      <c r="P2937" s="68">
        <v>44347</v>
      </c>
      <c r="Q2937" s="71">
        <v>2080729.47</v>
      </c>
      <c r="R2937" s="71"/>
      <c r="S2937" s="71">
        <v>2080729.47</v>
      </c>
      <c r="T2937" s="67" t="s">
        <v>79</v>
      </c>
      <c r="U2937" s="67">
        <v>2935</v>
      </c>
      <c r="V2937" s="68">
        <v>44526</v>
      </c>
      <c r="W2937" s="68">
        <v>44529</v>
      </c>
      <c r="X2937" s="71">
        <f t="shared" si="353"/>
        <v>2080729.47</v>
      </c>
      <c r="Y2937" s="71"/>
      <c r="Z2937" s="71">
        <f t="shared" si="354"/>
        <v>2080729.47</v>
      </c>
      <c r="AA2937" s="67" t="s">
        <v>80</v>
      </c>
      <c r="AB2937" s="67"/>
      <c r="AC2937" s="67"/>
      <c r="AD2937" s="67">
        <v>2308</v>
      </c>
      <c r="AE2937" s="67"/>
      <c r="AF2937" s="67"/>
      <c r="AG2937" s="67" t="s">
        <v>81</v>
      </c>
      <c r="AH2937" s="34">
        <f t="shared" si="355"/>
        <v>2080729.47</v>
      </c>
      <c r="AI2937" s="67" t="s">
        <v>82</v>
      </c>
      <c r="AJ2937" s="66"/>
      <c r="AK2937" s="66" t="s">
        <v>1077</v>
      </c>
      <c r="AL2937" s="67"/>
    </row>
    <row r="2938" spans="1:38" ht="11.25" customHeight="1">
      <c r="A2938" s="4">
        <v>7061</v>
      </c>
      <c r="B2938" s="67" t="s">
        <v>1076</v>
      </c>
      <c r="C2938" s="67" t="s">
        <v>1076</v>
      </c>
      <c r="D2938" s="67" t="s">
        <v>72</v>
      </c>
      <c r="E2938" s="68">
        <v>44519</v>
      </c>
      <c r="F2938" s="68">
        <v>44519</v>
      </c>
      <c r="G2938" s="68" t="s">
        <v>73</v>
      </c>
      <c r="H2938" s="67" t="s">
        <v>26</v>
      </c>
      <c r="I2938" s="67">
        <v>14</v>
      </c>
      <c r="J2938" s="67" t="s">
        <v>74</v>
      </c>
      <c r="K2938" s="67"/>
      <c r="L2938" s="67" t="s">
        <v>1077</v>
      </c>
      <c r="M2938" s="66" t="s">
        <v>9235</v>
      </c>
      <c r="N2938" s="67" t="s">
        <v>9236</v>
      </c>
      <c r="O2938" s="67" t="s">
        <v>9237</v>
      </c>
      <c r="P2938" s="68">
        <v>44347</v>
      </c>
      <c r="Q2938" s="71">
        <v>10178781.5</v>
      </c>
      <c r="R2938" s="71"/>
      <c r="S2938" s="71">
        <v>10178781.5</v>
      </c>
      <c r="T2938" s="67" t="s">
        <v>79</v>
      </c>
      <c r="U2938" s="67">
        <v>2946</v>
      </c>
      <c r="V2938" s="68">
        <v>44526</v>
      </c>
      <c r="W2938" s="68">
        <v>44529</v>
      </c>
      <c r="X2938" s="71">
        <f t="shared" si="353"/>
        <v>10178781.5</v>
      </c>
      <c r="Y2938" s="71"/>
      <c r="Z2938" s="71">
        <f t="shared" si="354"/>
        <v>10178781.5</v>
      </c>
      <c r="AA2938" s="67" t="s">
        <v>80</v>
      </c>
      <c r="AB2938" s="67"/>
      <c r="AC2938" s="67"/>
      <c r="AD2938" s="67">
        <v>2314</v>
      </c>
      <c r="AE2938" s="67"/>
      <c r="AF2938" s="67"/>
      <c r="AG2938" s="67" t="s">
        <v>81</v>
      </c>
      <c r="AH2938" s="34">
        <f t="shared" si="355"/>
        <v>10178781.5</v>
      </c>
      <c r="AI2938" s="67" t="s">
        <v>82</v>
      </c>
      <c r="AJ2938" s="66"/>
      <c r="AK2938" s="66" t="s">
        <v>1077</v>
      </c>
      <c r="AL2938" s="67"/>
    </row>
    <row r="2939" spans="1:38" ht="11.25" customHeight="1">
      <c r="A2939" s="4">
        <v>7062</v>
      </c>
      <c r="B2939" s="67" t="s">
        <v>1076</v>
      </c>
      <c r="C2939" s="67" t="s">
        <v>1076</v>
      </c>
      <c r="D2939" s="67" t="s">
        <v>72</v>
      </c>
      <c r="E2939" s="68">
        <v>44519</v>
      </c>
      <c r="F2939" s="68">
        <v>44519</v>
      </c>
      <c r="G2939" s="68" t="s">
        <v>73</v>
      </c>
      <c r="H2939" s="67" t="s">
        <v>26</v>
      </c>
      <c r="I2939" s="67">
        <v>14</v>
      </c>
      <c r="J2939" s="67" t="s">
        <v>74</v>
      </c>
      <c r="K2939" s="67"/>
      <c r="L2939" s="67" t="s">
        <v>1077</v>
      </c>
      <c r="M2939" s="66" t="s">
        <v>9238</v>
      </c>
      <c r="N2939" s="67" t="s">
        <v>9239</v>
      </c>
      <c r="O2939" s="67" t="s">
        <v>9240</v>
      </c>
      <c r="P2939" s="68">
        <v>44347</v>
      </c>
      <c r="Q2939" s="71">
        <v>17296646.77</v>
      </c>
      <c r="R2939" s="71"/>
      <c r="S2939" s="71">
        <v>17296646.77</v>
      </c>
      <c r="T2939" s="67" t="s">
        <v>79</v>
      </c>
      <c r="U2939" s="67">
        <v>2945</v>
      </c>
      <c r="V2939" s="68">
        <v>44526</v>
      </c>
      <c r="W2939" s="68">
        <v>44529</v>
      </c>
      <c r="X2939" s="71">
        <f t="shared" si="353"/>
        <v>17296646.77</v>
      </c>
      <c r="Y2939" s="71"/>
      <c r="Z2939" s="71">
        <f t="shared" si="354"/>
        <v>17296646.77</v>
      </c>
      <c r="AA2939" s="67" t="s">
        <v>80</v>
      </c>
      <c r="AB2939" s="67"/>
      <c r="AC2939" s="67"/>
      <c r="AD2939" s="67">
        <v>2313</v>
      </c>
      <c r="AE2939" s="67"/>
      <c r="AF2939" s="67"/>
      <c r="AG2939" s="67" t="s">
        <v>81</v>
      </c>
      <c r="AH2939" s="34">
        <f t="shared" si="355"/>
        <v>17296646.77</v>
      </c>
      <c r="AI2939" s="67" t="s">
        <v>82</v>
      </c>
      <c r="AJ2939" s="66"/>
      <c r="AK2939" s="66" t="s">
        <v>1077</v>
      </c>
      <c r="AL2939" s="67"/>
    </row>
    <row r="2940" spans="1:38" ht="11.25" customHeight="1">
      <c r="A2940" s="4">
        <v>7063</v>
      </c>
      <c r="B2940" s="67" t="s">
        <v>1076</v>
      </c>
      <c r="C2940" s="67" t="s">
        <v>1076</v>
      </c>
      <c r="D2940" s="67" t="s">
        <v>72</v>
      </c>
      <c r="E2940" s="68">
        <v>44519</v>
      </c>
      <c r="F2940" s="68">
        <v>44519</v>
      </c>
      <c r="G2940" s="68" t="s">
        <v>73</v>
      </c>
      <c r="H2940" s="67" t="s">
        <v>26</v>
      </c>
      <c r="I2940" s="67">
        <v>14</v>
      </c>
      <c r="J2940" s="67" t="s">
        <v>74</v>
      </c>
      <c r="K2940" s="67"/>
      <c r="L2940" s="67" t="s">
        <v>1077</v>
      </c>
      <c r="M2940" s="66" t="s">
        <v>9241</v>
      </c>
      <c r="N2940" s="67" t="s">
        <v>9242</v>
      </c>
      <c r="O2940" s="67" t="s">
        <v>9243</v>
      </c>
      <c r="P2940" s="68">
        <v>44347</v>
      </c>
      <c r="Q2940" s="71">
        <v>903727.18</v>
      </c>
      <c r="R2940" s="71"/>
      <c r="S2940" s="71">
        <v>903727.18</v>
      </c>
      <c r="T2940" s="67" t="s">
        <v>79</v>
      </c>
      <c r="U2940" s="67">
        <v>2944</v>
      </c>
      <c r="V2940" s="68">
        <v>44526</v>
      </c>
      <c r="W2940" s="68">
        <v>44529</v>
      </c>
      <c r="X2940" s="71">
        <f t="shared" si="353"/>
        <v>903727.18</v>
      </c>
      <c r="Y2940" s="71"/>
      <c r="Z2940" s="71">
        <f t="shared" si="354"/>
        <v>903727.18</v>
      </c>
      <c r="AA2940" s="67" t="s">
        <v>80</v>
      </c>
      <c r="AB2940" s="67"/>
      <c r="AC2940" s="67"/>
      <c r="AD2940" s="67">
        <v>2286</v>
      </c>
      <c r="AE2940" s="67"/>
      <c r="AF2940" s="67"/>
      <c r="AG2940" s="67" t="s">
        <v>81</v>
      </c>
      <c r="AH2940" s="34">
        <f t="shared" si="355"/>
        <v>903727.18</v>
      </c>
      <c r="AI2940" s="67" t="s">
        <v>82</v>
      </c>
      <c r="AJ2940" s="66"/>
      <c r="AK2940" s="66" t="s">
        <v>1077</v>
      </c>
      <c r="AL2940" s="67"/>
    </row>
    <row r="2941" spans="1:38" ht="11.25" customHeight="1">
      <c r="A2941" s="4">
        <v>7064</v>
      </c>
      <c r="B2941" s="67" t="s">
        <v>1076</v>
      </c>
      <c r="C2941" s="67" t="s">
        <v>1076</v>
      </c>
      <c r="D2941" s="67" t="s">
        <v>72</v>
      </c>
      <c r="E2941" s="68">
        <v>44519</v>
      </c>
      <c r="F2941" s="68">
        <v>44519</v>
      </c>
      <c r="G2941" s="68" t="s">
        <v>73</v>
      </c>
      <c r="H2941" s="67" t="s">
        <v>26</v>
      </c>
      <c r="I2941" s="67">
        <v>14</v>
      </c>
      <c r="J2941" s="67" t="s">
        <v>74</v>
      </c>
      <c r="K2941" s="67"/>
      <c r="L2941" s="67" t="s">
        <v>1077</v>
      </c>
      <c r="M2941" s="66" t="s">
        <v>9244</v>
      </c>
      <c r="N2941" s="67" t="s">
        <v>9245</v>
      </c>
      <c r="O2941" s="67" t="s">
        <v>9246</v>
      </c>
      <c r="P2941" s="68">
        <v>44347</v>
      </c>
      <c r="Q2941" s="71">
        <v>2095652.05</v>
      </c>
      <c r="R2941" s="71"/>
      <c r="S2941" s="71">
        <v>2095652.05</v>
      </c>
      <c r="T2941" s="67" t="s">
        <v>79</v>
      </c>
      <c r="U2941" s="67">
        <v>2942</v>
      </c>
      <c r="V2941" s="68">
        <v>44526</v>
      </c>
      <c r="W2941" s="68">
        <v>44529</v>
      </c>
      <c r="X2941" s="71">
        <f t="shared" si="353"/>
        <v>2095652.05</v>
      </c>
      <c r="Y2941" s="71"/>
      <c r="Z2941" s="71">
        <f t="shared" si="354"/>
        <v>2095652.05</v>
      </c>
      <c r="AA2941" s="67" t="s">
        <v>80</v>
      </c>
      <c r="AB2941" s="67"/>
      <c r="AC2941" s="67"/>
      <c r="AD2941" s="67">
        <v>2291</v>
      </c>
      <c r="AE2941" s="67"/>
      <c r="AF2941" s="67"/>
      <c r="AG2941" s="67" t="s">
        <v>81</v>
      </c>
      <c r="AH2941" s="34">
        <f t="shared" si="355"/>
        <v>2095652.05</v>
      </c>
      <c r="AI2941" s="67" t="s">
        <v>82</v>
      </c>
      <c r="AJ2941" s="66"/>
      <c r="AK2941" s="66" t="s">
        <v>1077</v>
      </c>
      <c r="AL2941" s="67"/>
    </row>
    <row r="2942" spans="1:38" ht="11.25" customHeight="1">
      <c r="A2942" s="4">
        <v>7065</v>
      </c>
      <c r="B2942" s="67" t="s">
        <v>1076</v>
      </c>
      <c r="C2942" s="67" t="s">
        <v>1076</v>
      </c>
      <c r="D2942" s="67" t="s">
        <v>72</v>
      </c>
      <c r="E2942" s="68">
        <v>44519</v>
      </c>
      <c r="F2942" s="68">
        <v>44519</v>
      </c>
      <c r="G2942" s="68" t="s">
        <v>73</v>
      </c>
      <c r="H2942" s="67" t="s">
        <v>26</v>
      </c>
      <c r="I2942" s="67">
        <v>14</v>
      </c>
      <c r="J2942" s="67" t="s">
        <v>74</v>
      </c>
      <c r="K2942" s="67"/>
      <c r="L2942" s="67" t="s">
        <v>1077</v>
      </c>
      <c r="M2942" s="66" t="s">
        <v>9247</v>
      </c>
      <c r="N2942" s="67" t="s">
        <v>9248</v>
      </c>
      <c r="O2942" s="67" t="s">
        <v>9249</v>
      </c>
      <c r="P2942" s="68">
        <v>44347</v>
      </c>
      <c r="Q2942" s="71">
        <v>6456771.0700000003</v>
      </c>
      <c r="R2942" s="71"/>
      <c r="S2942" s="71">
        <v>6456771.0700000003</v>
      </c>
      <c r="T2942" s="67" t="s">
        <v>79</v>
      </c>
      <c r="U2942" s="67">
        <v>2941</v>
      </c>
      <c r="V2942" s="68">
        <v>44526</v>
      </c>
      <c r="W2942" s="68">
        <v>44529</v>
      </c>
      <c r="X2942" s="71">
        <f t="shared" si="353"/>
        <v>6456771.0700000003</v>
      </c>
      <c r="Y2942" s="71"/>
      <c r="Z2942" s="71">
        <f t="shared" si="354"/>
        <v>6456771.0700000003</v>
      </c>
      <c r="AA2942" s="67" t="s">
        <v>80</v>
      </c>
      <c r="AB2942" s="67"/>
      <c r="AC2942" s="67"/>
      <c r="AD2942" s="67">
        <v>2289</v>
      </c>
      <c r="AE2942" s="67"/>
      <c r="AF2942" s="67"/>
      <c r="AG2942" s="67" t="s">
        <v>81</v>
      </c>
      <c r="AH2942" s="34">
        <f t="shared" si="355"/>
        <v>6456771.0700000003</v>
      </c>
      <c r="AI2942" s="67" t="s">
        <v>82</v>
      </c>
      <c r="AJ2942" s="66"/>
      <c r="AK2942" s="66" t="s">
        <v>1077</v>
      </c>
      <c r="AL2942" s="67"/>
    </row>
    <row r="2943" spans="1:38" ht="11.25" customHeight="1">
      <c r="A2943" s="4">
        <v>7066</v>
      </c>
      <c r="B2943" s="67" t="s">
        <v>1076</v>
      </c>
      <c r="C2943" s="67" t="s">
        <v>1076</v>
      </c>
      <c r="D2943" s="67" t="s">
        <v>72</v>
      </c>
      <c r="E2943" s="68">
        <v>44519</v>
      </c>
      <c r="F2943" s="68">
        <v>44519</v>
      </c>
      <c r="G2943" s="68" t="s">
        <v>73</v>
      </c>
      <c r="H2943" s="67" t="s">
        <v>26</v>
      </c>
      <c r="I2943" s="67">
        <v>14</v>
      </c>
      <c r="J2943" s="67" t="s">
        <v>74</v>
      </c>
      <c r="K2943" s="67"/>
      <c r="L2943" s="67" t="s">
        <v>1077</v>
      </c>
      <c r="M2943" s="66" t="s">
        <v>9250</v>
      </c>
      <c r="N2943" s="67" t="s">
        <v>9251</v>
      </c>
      <c r="O2943" s="67" t="s">
        <v>9252</v>
      </c>
      <c r="P2943" s="68">
        <v>44347</v>
      </c>
      <c r="Q2943" s="71">
        <v>9765983.3499999996</v>
      </c>
      <c r="R2943" s="71"/>
      <c r="S2943" s="71">
        <v>9765983.3499999996</v>
      </c>
      <c r="T2943" s="67" t="s">
        <v>79</v>
      </c>
      <c r="U2943" s="67">
        <v>2940</v>
      </c>
      <c r="V2943" s="68">
        <v>44526</v>
      </c>
      <c r="W2943" s="68">
        <v>44529</v>
      </c>
      <c r="X2943" s="71">
        <f t="shared" si="353"/>
        <v>9765983.3499999996</v>
      </c>
      <c r="Y2943" s="71"/>
      <c r="Z2943" s="71">
        <f t="shared" si="354"/>
        <v>9765983.3499999996</v>
      </c>
      <c r="AA2943" s="67" t="s">
        <v>80</v>
      </c>
      <c r="AB2943" s="67"/>
      <c r="AC2943" s="67"/>
      <c r="AD2943" s="67">
        <v>2290</v>
      </c>
      <c r="AE2943" s="67"/>
      <c r="AF2943" s="67"/>
      <c r="AG2943" s="67" t="s">
        <v>81</v>
      </c>
      <c r="AH2943" s="34">
        <f t="shared" si="355"/>
        <v>9765983.3499999996</v>
      </c>
      <c r="AI2943" s="67" t="s">
        <v>82</v>
      </c>
      <c r="AJ2943" s="66"/>
      <c r="AK2943" s="66" t="s">
        <v>1077</v>
      </c>
      <c r="AL2943" s="67"/>
    </row>
    <row r="2944" spans="1:38" ht="11.25" customHeight="1">
      <c r="A2944" s="4">
        <v>7067</v>
      </c>
      <c r="B2944" s="67" t="s">
        <v>1076</v>
      </c>
      <c r="C2944" s="67" t="s">
        <v>1076</v>
      </c>
      <c r="D2944" s="67" t="s">
        <v>72</v>
      </c>
      <c r="E2944" s="68">
        <v>44519</v>
      </c>
      <c r="F2944" s="68">
        <v>44519</v>
      </c>
      <c r="G2944" s="68" t="s">
        <v>73</v>
      </c>
      <c r="H2944" s="67" t="s">
        <v>26</v>
      </c>
      <c r="I2944" s="67">
        <v>14</v>
      </c>
      <c r="J2944" s="67" t="s">
        <v>74</v>
      </c>
      <c r="K2944" s="67"/>
      <c r="L2944" s="67" t="s">
        <v>1077</v>
      </c>
      <c r="M2944" s="66" t="s">
        <v>9253</v>
      </c>
      <c r="N2944" s="67" t="s">
        <v>9254</v>
      </c>
      <c r="O2944" s="67" t="s">
        <v>9255</v>
      </c>
      <c r="P2944" s="68">
        <v>44347</v>
      </c>
      <c r="Q2944" s="71">
        <v>3373817.47</v>
      </c>
      <c r="R2944" s="71"/>
      <c r="S2944" s="71">
        <v>3373817.47</v>
      </c>
      <c r="T2944" s="67" t="s">
        <v>79</v>
      </c>
      <c r="U2944" s="67">
        <v>2939</v>
      </c>
      <c r="V2944" s="68">
        <v>44526</v>
      </c>
      <c r="W2944" s="68">
        <v>44529</v>
      </c>
      <c r="X2944" s="71">
        <f t="shared" si="353"/>
        <v>3373817.47</v>
      </c>
      <c r="Y2944" s="71"/>
      <c r="Z2944" s="71">
        <f t="shared" si="354"/>
        <v>3373817.47</v>
      </c>
      <c r="AA2944" s="67" t="s">
        <v>80</v>
      </c>
      <c r="AB2944" s="67"/>
      <c r="AC2944" s="67"/>
      <c r="AD2944" s="67">
        <v>2302</v>
      </c>
      <c r="AE2944" s="67"/>
      <c r="AF2944" s="67"/>
      <c r="AG2944" s="67" t="s">
        <v>81</v>
      </c>
      <c r="AH2944" s="34">
        <f t="shared" si="355"/>
        <v>3373817.47</v>
      </c>
      <c r="AI2944" s="67" t="s">
        <v>82</v>
      </c>
      <c r="AJ2944" s="66"/>
      <c r="AK2944" s="66" t="s">
        <v>1077</v>
      </c>
      <c r="AL2944" s="67"/>
    </row>
    <row r="2945" spans="1:38" ht="11.25" customHeight="1">
      <c r="A2945" s="4">
        <v>7068</v>
      </c>
      <c r="B2945" s="67" t="s">
        <v>1076</v>
      </c>
      <c r="C2945" s="67" t="s">
        <v>1076</v>
      </c>
      <c r="D2945" s="67" t="s">
        <v>72</v>
      </c>
      <c r="E2945" s="68">
        <v>44519</v>
      </c>
      <c r="F2945" s="68">
        <v>44519</v>
      </c>
      <c r="G2945" s="68" t="s">
        <v>73</v>
      </c>
      <c r="H2945" s="67" t="s">
        <v>26</v>
      </c>
      <c r="I2945" s="67">
        <v>14</v>
      </c>
      <c r="J2945" s="67" t="s">
        <v>74</v>
      </c>
      <c r="K2945" s="67"/>
      <c r="L2945" s="67" t="s">
        <v>1077</v>
      </c>
      <c r="M2945" s="66" t="s">
        <v>9256</v>
      </c>
      <c r="N2945" s="67" t="s">
        <v>9257</v>
      </c>
      <c r="O2945" s="67" t="s">
        <v>9258</v>
      </c>
      <c r="P2945" s="68">
        <v>44347</v>
      </c>
      <c r="Q2945" s="71">
        <v>12508498.460000001</v>
      </c>
      <c r="R2945" s="71"/>
      <c r="S2945" s="71">
        <v>12508498.460000001</v>
      </c>
      <c r="T2945" s="67" t="s">
        <v>79</v>
      </c>
      <c r="U2945" s="67">
        <v>2938</v>
      </c>
      <c r="V2945" s="68">
        <v>44526</v>
      </c>
      <c r="W2945" s="68">
        <v>44529</v>
      </c>
      <c r="X2945" s="71">
        <f t="shared" si="353"/>
        <v>12508498.460000001</v>
      </c>
      <c r="Y2945" s="71"/>
      <c r="Z2945" s="71">
        <f t="shared" si="354"/>
        <v>12508498.460000001</v>
      </c>
      <c r="AA2945" s="67" t="s">
        <v>80</v>
      </c>
      <c r="AB2945" s="67"/>
      <c r="AC2945" s="67"/>
      <c r="AD2945" s="67">
        <v>2287</v>
      </c>
      <c r="AE2945" s="67"/>
      <c r="AF2945" s="67"/>
      <c r="AG2945" s="67" t="s">
        <v>81</v>
      </c>
      <c r="AH2945" s="34">
        <f t="shared" si="355"/>
        <v>12508498.460000001</v>
      </c>
      <c r="AI2945" s="67" t="s">
        <v>82</v>
      </c>
      <c r="AJ2945" s="66"/>
      <c r="AK2945" s="66" t="s">
        <v>1077</v>
      </c>
      <c r="AL2945" s="67"/>
    </row>
    <row r="2946" spans="1:38" ht="11.25" customHeight="1">
      <c r="A2946" s="4">
        <v>7069</v>
      </c>
      <c r="B2946" s="67" t="s">
        <v>1076</v>
      </c>
      <c r="C2946" s="67" t="s">
        <v>1076</v>
      </c>
      <c r="D2946" s="67" t="s">
        <v>72</v>
      </c>
      <c r="E2946" s="68">
        <v>44519</v>
      </c>
      <c r="F2946" s="68">
        <v>44519</v>
      </c>
      <c r="G2946" s="68" t="s">
        <v>73</v>
      </c>
      <c r="H2946" s="67" t="s">
        <v>26</v>
      </c>
      <c r="I2946" s="67">
        <v>14</v>
      </c>
      <c r="J2946" s="67" t="s">
        <v>74</v>
      </c>
      <c r="K2946" s="67"/>
      <c r="L2946" s="67" t="s">
        <v>1077</v>
      </c>
      <c r="M2946" s="66" t="s">
        <v>9259</v>
      </c>
      <c r="N2946" s="67" t="s">
        <v>9260</v>
      </c>
      <c r="O2946" s="67" t="s">
        <v>9261</v>
      </c>
      <c r="P2946" s="68">
        <v>44347</v>
      </c>
      <c r="Q2946" s="71">
        <v>8541213.1400000006</v>
      </c>
      <c r="R2946" s="71"/>
      <c r="S2946" s="71">
        <v>8541213.1400000006</v>
      </c>
      <c r="T2946" s="67" t="s">
        <v>79</v>
      </c>
      <c r="U2946" s="67">
        <v>2937</v>
      </c>
      <c r="V2946" s="68">
        <v>44526</v>
      </c>
      <c r="W2946" s="68">
        <v>44529</v>
      </c>
      <c r="X2946" s="71">
        <f t="shared" si="353"/>
        <v>8541213.1400000006</v>
      </c>
      <c r="Y2946" s="71"/>
      <c r="Z2946" s="71">
        <f t="shared" si="354"/>
        <v>8541213.1400000006</v>
      </c>
      <c r="AA2946" s="67" t="s">
        <v>80</v>
      </c>
      <c r="AB2946" s="67"/>
      <c r="AC2946" s="67"/>
      <c r="AD2946" s="67">
        <v>2288</v>
      </c>
      <c r="AE2946" s="67"/>
      <c r="AF2946" s="67"/>
      <c r="AG2946" s="67" t="s">
        <v>81</v>
      </c>
      <c r="AH2946" s="34">
        <f t="shared" si="355"/>
        <v>8541213.1400000006</v>
      </c>
      <c r="AI2946" s="67" t="s">
        <v>82</v>
      </c>
      <c r="AJ2946" s="66"/>
      <c r="AK2946" s="66" t="s">
        <v>1077</v>
      </c>
      <c r="AL2946" s="67"/>
    </row>
    <row r="2947" spans="1:38" ht="11.25" customHeight="1">
      <c r="A2947" s="4">
        <v>7070</v>
      </c>
      <c r="B2947" s="67" t="s">
        <v>1076</v>
      </c>
      <c r="C2947" s="67" t="s">
        <v>1076</v>
      </c>
      <c r="D2947" s="67" t="s">
        <v>72</v>
      </c>
      <c r="E2947" s="68">
        <v>44519</v>
      </c>
      <c r="F2947" s="68">
        <v>44519</v>
      </c>
      <c r="G2947" s="68" t="s">
        <v>73</v>
      </c>
      <c r="H2947" s="67" t="s">
        <v>26</v>
      </c>
      <c r="I2947" s="67">
        <v>14</v>
      </c>
      <c r="J2947" s="67" t="s">
        <v>74</v>
      </c>
      <c r="K2947" s="67"/>
      <c r="L2947" s="67" t="s">
        <v>1077</v>
      </c>
      <c r="M2947" s="66" t="s">
        <v>9262</v>
      </c>
      <c r="N2947" s="67" t="s">
        <v>9263</v>
      </c>
      <c r="O2947" s="67" t="s">
        <v>9264</v>
      </c>
      <c r="P2947" s="68">
        <v>44347</v>
      </c>
      <c r="Q2947" s="71">
        <v>10267438.99</v>
      </c>
      <c r="R2947" s="71"/>
      <c r="S2947" s="71">
        <v>10267438.99</v>
      </c>
      <c r="T2947" s="67" t="s">
        <v>79</v>
      </c>
      <c r="U2947" s="67">
        <v>2936</v>
      </c>
      <c r="V2947" s="68">
        <v>44526</v>
      </c>
      <c r="W2947" s="68">
        <v>44529</v>
      </c>
      <c r="X2947" s="71">
        <f t="shared" si="353"/>
        <v>10267438.99</v>
      </c>
      <c r="Y2947" s="71"/>
      <c r="Z2947" s="71">
        <f t="shared" si="354"/>
        <v>10267438.99</v>
      </c>
      <c r="AA2947" s="67" t="s">
        <v>80</v>
      </c>
      <c r="AB2947" s="67"/>
      <c r="AC2947" s="67"/>
      <c r="AD2947" s="67">
        <v>2307</v>
      </c>
      <c r="AE2947" s="67"/>
      <c r="AF2947" s="67"/>
      <c r="AG2947" s="67" t="s">
        <v>81</v>
      </c>
      <c r="AH2947" s="34">
        <f t="shared" si="355"/>
        <v>10267438.99</v>
      </c>
      <c r="AI2947" s="67" t="s">
        <v>82</v>
      </c>
      <c r="AJ2947" s="66"/>
      <c r="AK2947" s="66" t="s">
        <v>1077</v>
      </c>
      <c r="AL2947" s="67"/>
    </row>
    <row r="2948" spans="1:38" ht="11.25" customHeight="1">
      <c r="A2948" s="4">
        <v>7071</v>
      </c>
      <c r="B2948" s="67" t="s">
        <v>1076</v>
      </c>
      <c r="C2948" s="67" t="s">
        <v>1076</v>
      </c>
      <c r="D2948" s="67" t="s">
        <v>72</v>
      </c>
      <c r="E2948" s="68">
        <v>44519</v>
      </c>
      <c r="F2948" s="68">
        <v>44519</v>
      </c>
      <c r="G2948" s="68" t="s">
        <v>73</v>
      </c>
      <c r="H2948" s="67" t="s">
        <v>26</v>
      </c>
      <c r="I2948" s="67">
        <v>14</v>
      </c>
      <c r="J2948" s="67" t="s">
        <v>74</v>
      </c>
      <c r="K2948" s="67"/>
      <c r="L2948" s="67" t="s">
        <v>1077</v>
      </c>
      <c r="M2948" s="66" t="s">
        <v>9265</v>
      </c>
      <c r="N2948" s="67" t="s">
        <v>9266</v>
      </c>
      <c r="O2948" s="67" t="s">
        <v>9267</v>
      </c>
      <c r="P2948" s="68">
        <v>44347</v>
      </c>
      <c r="Q2948" s="71">
        <v>6989570.3099999996</v>
      </c>
      <c r="R2948" s="71"/>
      <c r="S2948" s="71">
        <v>6989570.3099999996</v>
      </c>
      <c r="T2948" s="67" t="s">
        <v>79</v>
      </c>
      <c r="U2948" s="67">
        <v>2978</v>
      </c>
      <c r="V2948" s="68">
        <v>44530</v>
      </c>
      <c r="W2948" s="68">
        <v>44530</v>
      </c>
      <c r="X2948" s="71">
        <f t="shared" si="353"/>
        <v>6989570.3099999996</v>
      </c>
      <c r="Y2948" s="71"/>
      <c r="Z2948" s="71">
        <f t="shared" si="354"/>
        <v>6989570.3099999996</v>
      </c>
      <c r="AA2948" s="67" t="s">
        <v>80</v>
      </c>
      <c r="AB2948" s="67"/>
      <c r="AC2948" s="67"/>
      <c r="AD2948" s="67">
        <v>2304</v>
      </c>
      <c r="AE2948" s="67"/>
      <c r="AF2948" s="67"/>
      <c r="AG2948" s="67" t="s">
        <v>81</v>
      </c>
      <c r="AH2948" s="34">
        <f t="shared" si="355"/>
        <v>6989570.3099999996</v>
      </c>
      <c r="AI2948" s="67" t="s">
        <v>82</v>
      </c>
      <c r="AJ2948" s="66"/>
      <c r="AK2948" s="66" t="s">
        <v>1077</v>
      </c>
      <c r="AL2948" s="67"/>
    </row>
    <row r="2949" spans="1:38" ht="11.25" customHeight="1">
      <c r="A2949" s="4">
        <v>7072</v>
      </c>
      <c r="B2949" s="67" t="s">
        <v>1076</v>
      </c>
      <c r="C2949" s="67" t="s">
        <v>1076</v>
      </c>
      <c r="D2949" s="67" t="s">
        <v>72</v>
      </c>
      <c r="E2949" s="68">
        <v>44519</v>
      </c>
      <c r="F2949" s="68">
        <v>44519</v>
      </c>
      <c r="G2949" s="68" t="s">
        <v>73</v>
      </c>
      <c r="H2949" s="67" t="s">
        <v>26</v>
      </c>
      <c r="I2949" s="67">
        <v>14</v>
      </c>
      <c r="J2949" s="67" t="s">
        <v>74</v>
      </c>
      <c r="K2949" s="67"/>
      <c r="L2949" s="67" t="s">
        <v>1077</v>
      </c>
      <c r="M2949" s="66" t="s">
        <v>9268</v>
      </c>
      <c r="N2949" s="67" t="s">
        <v>9269</v>
      </c>
      <c r="O2949" s="67" t="s">
        <v>9270</v>
      </c>
      <c r="P2949" s="68">
        <v>44347</v>
      </c>
      <c r="Q2949" s="71">
        <v>4350538.66</v>
      </c>
      <c r="R2949" s="71"/>
      <c r="S2949" s="71">
        <v>4350538.66</v>
      </c>
      <c r="T2949" s="67" t="s">
        <v>79</v>
      </c>
      <c r="U2949" s="67">
        <v>2979</v>
      </c>
      <c r="V2949" s="68">
        <v>44519</v>
      </c>
      <c r="W2949" s="68">
        <v>44530</v>
      </c>
      <c r="X2949" s="71">
        <f t="shared" si="353"/>
        <v>4350538.66</v>
      </c>
      <c r="Y2949" s="71"/>
      <c r="Z2949" s="71">
        <f t="shared" si="354"/>
        <v>4350538.66</v>
      </c>
      <c r="AA2949" s="67" t="s">
        <v>80</v>
      </c>
      <c r="AB2949" s="67"/>
      <c r="AC2949" s="67"/>
      <c r="AD2949" s="67">
        <v>2304</v>
      </c>
      <c r="AE2949" s="67"/>
      <c r="AF2949" s="67"/>
      <c r="AG2949" s="67" t="s">
        <v>81</v>
      </c>
      <c r="AH2949" s="34">
        <f t="shared" si="355"/>
        <v>4350538.66</v>
      </c>
      <c r="AI2949" s="67" t="s">
        <v>82</v>
      </c>
      <c r="AJ2949" s="66"/>
      <c r="AK2949" s="66" t="s">
        <v>1077</v>
      </c>
      <c r="AL2949" s="67"/>
    </row>
    <row r="2950" spans="1:38" ht="11.25" customHeight="1">
      <c r="A2950" s="4">
        <v>7073</v>
      </c>
      <c r="B2950" s="67" t="s">
        <v>1076</v>
      </c>
      <c r="C2950" s="67" t="s">
        <v>1076</v>
      </c>
      <c r="D2950" s="67" t="s">
        <v>72</v>
      </c>
      <c r="E2950" s="68">
        <v>44519</v>
      </c>
      <c r="F2950" s="68">
        <v>44519</v>
      </c>
      <c r="G2950" s="68" t="s">
        <v>73</v>
      </c>
      <c r="H2950" s="67" t="s">
        <v>26</v>
      </c>
      <c r="I2950" s="67">
        <v>14</v>
      </c>
      <c r="J2950" s="67" t="s">
        <v>74</v>
      </c>
      <c r="K2950" s="67"/>
      <c r="L2950" s="67" t="s">
        <v>1077</v>
      </c>
      <c r="M2950" s="66" t="s">
        <v>9271</v>
      </c>
      <c r="N2950" s="67" t="s">
        <v>9272</v>
      </c>
      <c r="O2950" s="67" t="s">
        <v>9273</v>
      </c>
      <c r="P2950" s="68">
        <v>44347</v>
      </c>
      <c r="Q2950" s="71">
        <v>11994042.32</v>
      </c>
      <c r="R2950" s="71"/>
      <c r="S2950" s="71">
        <v>11994042.32</v>
      </c>
      <c r="T2950" s="67" t="s">
        <v>79</v>
      </c>
      <c r="U2950" s="67">
        <v>2977</v>
      </c>
      <c r="V2950" s="68">
        <v>44530</v>
      </c>
      <c r="W2950" s="68">
        <v>44530</v>
      </c>
      <c r="X2950" s="71">
        <f t="shared" si="353"/>
        <v>11994042.32</v>
      </c>
      <c r="Y2950" s="71"/>
      <c r="Z2950" s="71">
        <f t="shared" si="354"/>
        <v>11994042.32</v>
      </c>
      <c r="AA2950" s="67" t="s">
        <v>80</v>
      </c>
      <c r="AB2950" s="67"/>
      <c r="AC2950" s="67"/>
      <c r="AD2950" s="67">
        <v>2309</v>
      </c>
      <c r="AE2950" s="67"/>
      <c r="AF2950" s="67"/>
      <c r="AG2950" s="67" t="s">
        <v>81</v>
      </c>
      <c r="AH2950" s="34">
        <f t="shared" si="355"/>
        <v>11994042.32</v>
      </c>
      <c r="AI2950" s="67" t="s">
        <v>82</v>
      </c>
      <c r="AJ2950" s="66"/>
      <c r="AK2950" s="66" t="s">
        <v>1077</v>
      </c>
      <c r="AL2950" s="67"/>
    </row>
    <row r="2951" spans="1:38" ht="11.25" customHeight="1">
      <c r="A2951" s="4">
        <v>7074</v>
      </c>
      <c r="B2951" s="67" t="s">
        <v>1076</v>
      </c>
      <c r="C2951" s="67" t="s">
        <v>1076</v>
      </c>
      <c r="D2951" s="67" t="s">
        <v>72</v>
      </c>
      <c r="E2951" s="68">
        <v>44519</v>
      </c>
      <c r="F2951" s="68">
        <v>44519</v>
      </c>
      <c r="G2951" s="68" t="s">
        <v>73</v>
      </c>
      <c r="H2951" s="67" t="s">
        <v>26</v>
      </c>
      <c r="I2951" s="67">
        <v>14</v>
      </c>
      <c r="J2951" s="67" t="s">
        <v>74</v>
      </c>
      <c r="K2951" s="67"/>
      <c r="L2951" s="67" t="s">
        <v>1077</v>
      </c>
      <c r="M2951" s="66" t="s">
        <v>9274</v>
      </c>
      <c r="N2951" s="67" t="s">
        <v>9275</v>
      </c>
      <c r="O2951" s="67" t="s">
        <v>9276</v>
      </c>
      <c r="P2951" s="68">
        <v>44347</v>
      </c>
      <c r="Q2951" s="71">
        <v>12709561.949999999</v>
      </c>
      <c r="R2951" s="71"/>
      <c r="S2951" s="71">
        <v>12709561.949999999</v>
      </c>
      <c r="T2951" s="67" t="s">
        <v>79</v>
      </c>
      <c r="U2951" s="67">
        <v>2976</v>
      </c>
      <c r="V2951" s="68">
        <v>44519</v>
      </c>
      <c r="W2951" s="68">
        <v>44530</v>
      </c>
      <c r="X2951" s="71">
        <f t="shared" si="353"/>
        <v>12709561.949999999</v>
      </c>
      <c r="Y2951" s="71"/>
      <c r="Z2951" s="71">
        <f t="shared" si="354"/>
        <v>12709561.949999999</v>
      </c>
      <c r="AA2951" s="67" t="s">
        <v>80</v>
      </c>
      <c r="AB2951" s="67"/>
      <c r="AC2951" s="67"/>
      <c r="AD2951" s="67">
        <v>2310</v>
      </c>
      <c r="AE2951" s="67"/>
      <c r="AF2951" s="67"/>
      <c r="AG2951" s="67" t="s">
        <v>81</v>
      </c>
      <c r="AH2951" s="34">
        <f t="shared" si="355"/>
        <v>12709561.949999999</v>
      </c>
      <c r="AI2951" s="67" t="s">
        <v>82</v>
      </c>
      <c r="AJ2951" s="66"/>
      <c r="AK2951" s="66" t="s">
        <v>1077</v>
      </c>
      <c r="AL2951" s="67"/>
    </row>
    <row r="2952" spans="1:38" ht="11.25" customHeight="1">
      <c r="A2952" s="4">
        <v>7075</v>
      </c>
      <c r="B2952" s="67" t="s">
        <v>1076</v>
      </c>
      <c r="C2952" s="67" t="s">
        <v>1076</v>
      </c>
      <c r="D2952" s="67" t="s">
        <v>72</v>
      </c>
      <c r="E2952" s="68">
        <v>44519</v>
      </c>
      <c r="F2952" s="68">
        <v>44519</v>
      </c>
      <c r="G2952" s="68" t="s">
        <v>73</v>
      </c>
      <c r="H2952" s="67" t="s">
        <v>26</v>
      </c>
      <c r="I2952" s="67">
        <v>14</v>
      </c>
      <c r="J2952" s="67" t="s">
        <v>74</v>
      </c>
      <c r="K2952" s="67"/>
      <c r="L2952" s="67" t="s">
        <v>1077</v>
      </c>
      <c r="M2952" s="66" t="s">
        <v>9277</v>
      </c>
      <c r="N2952" s="67" t="s">
        <v>9278</v>
      </c>
      <c r="O2952" s="67" t="s">
        <v>9279</v>
      </c>
      <c r="P2952" s="68">
        <v>44347</v>
      </c>
      <c r="Q2952" s="71">
        <v>9574251.1300000008</v>
      </c>
      <c r="R2952" s="71"/>
      <c r="S2952" s="71">
        <v>9574251.1300000008</v>
      </c>
      <c r="T2952" s="67" t="s">
        <v>79</v>
      </c>
      <c r="U2952" s="67">
        <v>2975</v>
      </c>
      <c r="V2952" s="68">
        <v>44530</v>
      </c>
      <c r="W2952" s="68">
        <v>44530</v>
      </c>
      <c r="X2952" s="71">
        <f t="shared" si="353"/>
        <v>9574251.1300000008</v>
      </c>
      <c r="Y2952" s="71"/>
      <c r="Z2952" s="71">
        <f t="shared" si="354"/>
        <v>9574251.1300000008</v>
      </c>
      <c r="AA2952" s="67" t="s">
        <v>80</v>
      </c>
      <c r="AB2952" s="67"/>
      <c r="AC2952" s="67"/>
      <c r="AD2952" s="67">
        <v>2311</v>
      </c>
      <c r="AE2952" s="67"/>
      <c r="AF2952" s="67"/>
      <c r="AG2952" s="67" t="s">
        <v>81</v>
      </c>
      <c r="AH2952" s="34">
        <f t="shared" si="355"/>
        <v>9574251.1300000008</v>
      </c>
      <c r="AI2952" s="67" t="s">
        <v>82</v>
      </c>
      <c r="AJ2952" s="66"/>
      <c r="AK2952" s="66" t="s">
        <v>1077</v>
      </c>
      <c r="AL2952" s="67"/>
    </row>
    <row r="2953" spans="1:38" ht="11.25" customHeight="1">
      <c r="A2953" s="4">
        <v>7076</v>
      </c>
      <c r="B2953" s="67" t="s">
        <v>1076</v>
      </c>
      <c r="C2953" s="67" t="s">
        <v>1076</v>
      </c>
      <c r="D2953" s="67" t="s">
        <v>72</v>
      </c>
      <c r="E2953" s="68">
        <v>44519</v>
      </c>
      <c r="F2953" s="68">
        <v>44519</v>
      </c>
      <c r="G2953" s="68" t="s">
        <v>73</v>
      </c>
      <c r="H2953" s="67" t="s">
        <v>26</v>
      </c>
      <c r="I2953" s="67">
        <v>14</v>
      </c>
      <c r="J2953" s="67" t="s">
        <v>74</v>
      </c>
      <c r="K2953" s="67"/>
      <c r="L2953" s="67" t="s">
        <v>1077</v>
      </c>
      <c r="M2953" s="66" t="s">
        <v>9280</v>
      </c>
      <c r="N2953" s="67" t="s">
        <v>9281</v>
      </c>
      <c r="O2953" s="67" t="s">
        <v>9282</v>
      </c>
      <c r="P2953" s="68">
        <v>44347</v>
      </c>
      <c r="Q2953" s="71">
        <v>6458788.5800000001</v>
      </c>
      <c r="R2953" s="71"/>
      <c r="S2953" s="71">
        <v>6458788.5800000001</v>
      </c>
      <c r="T2953" s="67" t="s">
        <v>79</v>
      </c>
      <c r="U2953" s="67">
        <v>2974</v>
      </c>
      <c r="V2953" s="68">
        <v>44519</v>
      </c>
      <c r="W2953" s="68">
        <v>44530</v>
      </c>
      <c r="X2953" s="71">
        <f t="shared" si="353"/>
        <v>6458788.5800000001</v>
      </c>
      <c r="Y2953" s="71"/>
      <c r="Z2953" s="71">
        <f t="shared" si="354"/>
        <v>6458788.5800000001</v>
      </c>
      <c r="AA2953" s="67" t="s">
        <v>80</v>
      </c>
      <c r="AB2953" s="67"/>
      <c r="AC2953" s="67"/>
      <c r="AD2953" s="67">
        <v>2312</v>
      </c>
      <c r="AE2953" s="67"/>
      <c r="AF2953" s="67"/>
      <c r="AG2953" s="67" t="s">
        <v>81</v>
      </c>
      <c r="AH2953" s="34">
        <f t="shared" si="355"/>
        <v>6458788.5800000001</v>
      </c>
      <c r="AI2953" s="67" t="s">
        <v>82</v>
      </c>
      <c r="AJ2953" s="66"/>
      <c r="AK2953" s="66" t="s">
        <v>1077</v>
      </c>
      <c r="AL2953" s="67"/>
    </row>
    <row r="2954" spans="1:38" ht="11.25" customHeight="1">
      <c r="A2954" s="4">
        <v>7077</v>
      </c>
      <c r="B2954" s="67" t="s">
        <v>1076</v>
      </c>
      <c r="C2954" s="67" t="s">
        <v>1076</v>
      </c>
      <c r="D2954" s="67" t="s">
        <v>72</v>
      </c>
      <c r="E2954" s="68">
        <v>44519</v>
      </c>
      <c r="F2954" s="68">
        <v>44519</v>
      </c>
      <c r="G2954" s="68" t="s">
        <v>73</v>
      </c>
      <c r="H2954" s="67" t="s">
        <v>26</v>
      </c>
      <c r="I2954" s="67">
        <v>14</v>
      </c>
      <c r="J2954" s="67" t="s">
        <v>74</v>
      </c>
      <c r="K2954" s="67"/>
      <c r="L2954" s="67" t="s">
        <v>1077</v>
      </c>
      <c r="M2954" s="66" t="s">
        <v>9283</v>
      </c>
      <c r="N2954" s="67" t="s">
        <v>9284</v>
      </c>
      <c r="O2954" s="67" t="s">
        <v>9285</v>
      </c>
      <c r="P2954" s="68">
        <v>44347</v>
      </c>
      <c r="Q2954" s="71">
        <v>9714967.9399999995</v>
      </c>
      <c r="R2954" s="71"/>
      <c r="S2954" s="71">
        <v>9714967.9399999995</v>
      </c>
      <c r="T2954" s="67" t="s">
        <v>79</v>
      </c>
      <c r="U2954" s="67">
        <v>2973</v>
      </c>
      <c r="V2954" s="68">
        <v>44519</v>
      </c>
      <c r="W2954" s="68">
        <v>44530</v>
      </c>
      <c r="X2954" s="71">
        <f t="shared" si="353"/>
        <v>9714967.9399999995</v>
      </c>
      <c r="Y2954" s="71"/>
      <c r="Z2954" s="71">
        <f t="shared" si="354"/>
        <v>9714967.9399999995</v>
      </c>
      <c r="AA2954" s="67" t="s">
        <v>80</v>
      </c>
      <c r="AB2954" s="67"/>
      <c r="AC2954" s="67"/>
      <c r="AD2954" s="67">
        <v>2317</v>
      </c>
      <c r="AE2954" s="67"/>
      <c r="AF2954" s="67"/>
      <c r="AG2954" s="67" t="s">
        <v>81</v>
      </c>
      <c r="AH2954" s="34">
        <f t="shared" si="355"/>
        <v>9714967.9399999995</v>
      </c>
      <c r="AI2954" s="67" t="s">
        <v>82</v>
      </c>
      <c r="AJ2954" s="66"/>
      <c r="AK2954" s="66" t="s">
        <v>1077</v>
      </c>
      <c r="AL2954" s="67"/>
    </row>
    <row r="2955" spans="1:38" ht="11.25" customHeight="1">
      <c r="A2955" s="4">
        <v>7078</v>
      </c>
      <c r="B2955" s="67" t="s">
        <v>1076</v>
      </c>
      <c r="C2955" s="67" t="s">
        <v>1076</v>
      </c>
      <c r="D2955" s="67" t="s">
        <v>72</v>
      </c>
      <c r="E2955" s="68">
        <v>44519</v>
      </c>
      <c r="F2955" s="68">
        <v>44519</v>
      </c>
      <c r="G2955" s="68" t="s">
        <v>73</v>
      </c>
      <c r="H2955" s="67" t="s">
        <v>26</v>
      </c>
      <c r="I2955" s="67">
        <v>14</v>
      </c>
      <c r="J2955" s="67" t="s">
        <v>74</v>
      </c>
      <c r="K2955" s="67"/>
      <c r="L2955" s="67" t="s">
        <v>1077</v>
      </c>
      <c r="M2955" s="66" t="s">
        <v>9286</v>
      </c>
      <c r="N2955" s="67" t="s">
        <v>9287</v>
      </c>
      <c r="O2955" s="67" t="s">
        <v>9288</v>
      </c>
      <c r="P2955" s="68">
        <v>44347</v>
      </c>
      <c r="Q2955" s="71">
        <v>3670523.23</v>
      </c>
      <c r="R2955" s="71"/>
      <c r="S2955" s="71">
        <v>3670523.23</v>
      </c>
      <c r="T2955" s="67" t="s">
        <v>79</v>
      </c>
      <c r="U2955" s="67">
        <v>2972</v>
      </c>
      <c r="V2955" s="68">
        <v>44519</v>
      </c>
      <c r="W2955" s="68">
        <v>44530</v>
      </c>
      <c r="X2955" s="71">
        <f t="shared" si="353"/>
        <v>3670523.23</v>
      </c>
      <c r="Y2955" s="71"/>
      <c r="Z2955" s="71">
        <f t="shared" si="354"/>
        <v>3670523.23</v>
      </c>
      <c r="AA2955" s="67" t="s">
        <v>80</v>
      </c>
      <c r="AB2955" s="67"/>
      <c r="AC2955" s="67"/>
      <c r="AD2955" s="67">
        <v>2318</v>
      </c>
      <c r="AE2955" s="67"/>
      <c r="AF2955" s="67"/>
      <c r="AG2955" s="67" t="s">
        <v>81</v>
      </c>
      <c r="AH2955" s="34">
        <f t="shared" si="355"/>
        <v>3670523.23</v>
      </c>
      <c r="AI2955" s="67" t="s">
        <v>82</v>
      </c>
      <c r="AJ2955" s="66"/>
      <c r="AK2955" s="66" t="s">
        <v>1077</v>
      </c>
      <c r="AL2955" s="67"/>
    </row>
    <row r="2956" spans="1:38" ht="11.25" customHeight="1">
      <c r="A2956" s="4">
        <v>7079</v>
      </c>
      <c r="B2956" s="67" t="s">
        <v>72</v>
      </c>
      <c r="C2956" s="67" t="s">
        <v>90</v>
      </c>
      <c r="D2956" s="67" t="s">
        <v>72</v>
      </c>
      <c r="E2956" s="68">
        <v>44519</v>
      </c>
      <c r="F2956" s="68">
        <v>44519</v>
      </c>
      <c r="G2956" s="68" t="s">
        <v>177</v>
      </c>
      <c r="H2956" s="67" t="s">
        <v>18</v>
      </c>
      <c r="I2956" s="67">
        <v>10</v>
      </c>
      <c r="J2956" s="67" t="s">
        <v>100</v>
      </c>
      <c r="K2956" s="67"/>
      <c r="L2956" s="66" t="s">
        <v>9289</v>
      </c>
      <c r="M2956" s="66" t="s">
        <v>9290</v>
      </c>
      <c r="N2956" s="67"/>
      <c r="O2956" s="67" t="s">
        <v>9291</v>
      </c>
      <c r="P2956" s="68">
        <v>44489</v>
      </c>
      <c r="Q2956" s="71">
        <v>2926480</v>
      </c>
      <c r="R2956" s="71"/>
      <c r="S2956" s="71">
        <v>2676480</v>
      </c>
      <c r="T2956" s="67" t="s">
        <v>96</v>
      </c>
      <c r="U2956" s="67">
        <v>2961</v>
      </c>
      <c r="V2956" s="68">
        <v>44526</v>
      </c>
      <c r="W2956" s="68">
        <v>44539</v>
      </c>
      <c r="X2956" s="71">
        <v>2676480</v>
      </c>
      <c r="Y2956" s="71"/>
      <c r="Z2956" s="71">
        <v>2676480</v>
      </c>
      <c r="AA2956" s="67" t="s">
        <v>80</v>
      </c>
      <c r="AB2956" s="67"/>
      <c r="AC2956" s="67"/>
      <c r="AD2956" s="67">
        <v>423</v>
      </c>
      <c r="AE2956" s="67"/>
      <c r="AF2956" s="67"/>
      <c r="AG2956" s="67"/>
      <c r="AH2956" s="34"/>
      <c r="AI2956" s="67" t="s">
        <v>403</v>
      </c>
      <c r="AJ2956" s="66"/>
      <c r="AK2956" s="66" t="s">
        <v>9290</v>
      </c>
      <c r="AL2956" s="67"/>
    </row>
    <row r="2957" spans="1:38" ht="11.25" customHeight="1">
      <c r="A2957" s="4">
        <v>7080</v>
      </c>
      <c r="B2957" s="67" t="s">
        <v>72</v>
      </c>
      <c r="C2957" s="67" t="s">
        <v>90</v>
      </c>
      <c r="D2957" s="67" t="s">
        <v>72</v>
      </c>
      <c r="E2957" s="68">
        <v>44519</v>
      </c>
      <c r="F2957" s="68">
        <v>44519</v>
      </c>
      <c r="G2957" s="68" t="s">
        <v>177</v>
      </c>
      <c r="H2957" s="67" t="s">
        <v>18</v>
      </c>
      <c r="I2957" s="67">
        <v>10</v>
      </c>
      <c r="J2957" s="67" t="s">
        <v>100</v>
      </c>
      <c r="K2957" s="67"/>
      <c r="L2957" s="66" t="s">
        <v>9292</v>
      </c>
      <c r="M2957" s="66" t="s">
        <v>9293</v>
      </c>
      <c r="N2957" s="67"/>
      <c r="O2957" s="67" t="s">
        <v>9294</v>
      </c>
      <c r="P2957" s="68">
        <v>44446</v>
      </c>
      <c r="Q2957" s="71">
        <v>3341541</v>
      </c>
      <c r="R2957" s="71"/>
      <c r="S2957" s="71">
        <v>3341541</v>
      </c>
      <c r="T2957" s="67" t="s">
        <v>96</v>
      </c>
      <c r="U2957" s="67">
        <v>2739</v>
      </c>
      <c r="V2957" s="68">
        <v>44522</v>
      </c>
      <c r="W2957" s="68">
        <v>44529</v>
      </c>
      <c r="X2957" s="71">
        <v>3341541</v>
      </c>
      <c r="Y2957" s="71"/>
      <c r="Z2957" s="71">
        <v>3341541</v>
      </c>
      <c r="AA2957" s="67" t="s">
        <v>80</v>
      </c>
      <c r="AB2957" s="67"/>
      <c r="AC2957" s="67"/>
      <c r="AD2957" s="67"/>
      <c r="AE2957" s="67"/>
      <c r="AF2957" s="67"/>
      <c r="AG2957" s="67" t="s">
        <v>9295</v>
      </c>
      <c r="AH2957" s="34"/>
      <c r="AI2957" s="67" t="s">
        <v>403</v>
      </c>
      <c r="AJ2957" s="66"/>
      <c r="AK2957" s="66" t="s">
        <v>9293</v>
      </c>
      <c r="AL2957" s="67"/>
    </row>
    <row r="2958" spans="1:38" ht="11.25" customHeight="1">
      <c r="A2958" s="4">
        <v>7081</v>
      </c>
      <c r="B2958" s="67" t="s">
        <v>140</v>
      </c>
      <c r="C2958" s="67" t="s">
        <v>140</v>
      </c>
      <c r="D2958" s="67" t="s">
        <v>72</v>
      </c>
      <c r="E2958" s="68">
        <v>44519</v>
      </c>
      <c r="F2958" s="68">
        <v>44519</v>
      </c>
      <c r="G2958" s="68" t="s">
        <v>177</v>
      </c>
      <c r="H2958" s="67" t="s">
        <v>18</v>
      </c>
      <c r="I2958" s="67">
        <v>10</v>
      </c>
      <c r="J2958" s="67" t="s">
        <v>100</v>
      </c>
      <c r="K2958" s="67"/>
      <c r="L2958" s="66" t="s">
        <v>9296</v>
      </c>
      <c r="M2958" s="66" t="s">
        <v>9297</v>
      </c>
      <c r="N2958" s="67"/>
      <c r="O2958" s="67" t="s">
        <v>9298</v>
      </c>
      <c r="P2958" s="68">
        <v>44456</v>
      </c>
      <c r="Q2958" s="71">
        <v>22824920</v>
      </c>
      <c r="R2958" s="71"/>
      <c r="S2958" s="71">
        <v>14000000</v>
      </c>
      <c r="T2958" s="67" t="s">
        <v>96</v>
      </c>
      <c r="U2958" s="67">
        <v>2669</v>
      </c>
      <c r="V2958" s="68">
        <v>44519</v>
      </c>
      <c r="W2958" s="68">
        <v>44522</v>
      </c>
      <c r="X2958" s="71">
        <v>14000000</v>
      </c>
      <c r="Y2958" s="71"/>
      <c r="Z2958" s="71">
        <v>14000000</v>
      </c>
      <c r="AA2958" s="67" t="s">
        <v>80</v>
      </c>
      <c r="AB2958" s="67"/>
      <c r="AC2958" s="67"/>
      <c r="AD2958" s="67">
        <v>403</v>
      </c>
      <c r="AE2958" s="67"/>
      <c r="AF2958" s="67"/>
      <c r="AG2958" s="67" t="s">
        <v>9299</v>
      </c>
      <c r="AH2958" s="34"/>
      <c r="AI2958" s="67" t="s">
        <v>403</v>
      </c>
      <c r="AJ2958" s="66"/>
      <c r="AK2958" s="66" t="s">
        <v>9297</v>
      </c>
      <c r="AL2958" s="67"/>
    </row>
    <row r="2959" spans="1:38" ht="11.25" customHeight="1">
      <c r="A2959" s="4">
        <v>7083</v>
      </c>
      <c r="B2959" s="67" t="s">
        <v>220</v>
      </c>
      <c r="C2959" s="67" t="s">
        <v>276</v>
      </c>
      <c r="D2959" s="67" t="s">
        <v>72</v>
      </c>
      <c r="E2959" s="68">
        <v>44519</v>
      </c>
      <c r="F2959" s="68">
        <v>44519</v>
      </c>
      <c r="G2959" s="68" t="s">
        <v>177</v>
      </c>
      <c r="H2959" s="67" t="s">
        <v>18</v>
      </c>
      <c r="I2959" s="67">
        <v>10</v>
      </c>
      <c r="J2959" s="67" t="s">
        <v>100</v>
      </c>
      <c r="K2959" s="67"/>
      <c r="L2959" s="66" t="s">
        <v>9300</v>
      </c>
      <c r="M2959" s="66" t="s">
        <v>9301</v>
      </c>
      <c r="N2959" s="67"/>
      <c r="O2959" s="67" t="s">
        <v>9302</v>
      </c>
      <c r="P2959" s="68">
        <v>44485</v>
      </c>
      <c r="Q2959" s="71">
        <v>7482050</v>
      </c>
      <c r="R2959" s="71"/>
      <c r="S2959" s="71">
        <v>7482050</v>
      </c>
      <c r="T2959" s="67" t="s">
        <v>96</v>
      </c>
      <c r="U2959" s="67">
        <v>2950</v>
      </c>
      <c r="V2959" s="68">
        <v>44526</v>
      </c>
      <c r="W2959" s="68">
        <v>44533</v>
      </c>
      <c r="X2959" s="71">
        <v>7482050</v>
      </c>
      <c r="Y2959" s="71"/>
      <c r="Z2959" s="71">
        <v>7482050</v>
      </c>
      <c r="AA2959" s="67" t="s">
        <v>80</v>
      </c>
      <c r="AB2959" s="67"/>
      <c r="AC2959" s="67"/>
      <c r="AD2959" s="67">
        <v>421</v>
      </c>
      <c r="AE2959" s="67"/>
      <c r="AF2959" s="67"/>
      <c r="AG2959" s="67" t="s">
        <v>9303</v>
      </c>
      <c r="AH2959" s="34"/>
      <c r="AI2959" s="67" t="s">
        <v>403</v>
      </c>
      <c r="AJ2959" s="66"/>
      <c r="AK2959" s="66" t="s">
        <v>9301</v>
      </c>
      <c r="AL2959" s="67"/>
    </row>
    <row r="2960" spans="1:38" ht="11.25" customHeight="1">
      <c r="A2960" s="4">
        <v>7084</v>
      </c>
      <c r="B2960" s="67" t="s">
        <v>636</v>
      </c>
      <c r="C2960" s="67" t="s">
        <v>636</v>
      </c>
      <c r="D2960" s="67" t="s">
        <v>72</v>
      </c>
      <c r="E2960" s="68">
        <v>44519</v>
      </c>
      <c r="F2960" s="68">
        <v>44519</v>
      </c>
      <c r="G2960" s="68" t="s">
        <v>177</v>
      </c>
      <c r="H2960" s="67" t="s">
        <v>18</v>
      </c>
      <c r="I2960" s="67">
        <v>10</v>
      </c>
      <c r="J2960" s="67" t="s">
        <v>100</v>
      </c>
      <c r="K2960" s="67"/>
      <c r="L2960" s="66" t="s">
        <v>9304</v>
      </c>
      <c r="M2960" s="66" t="s">
        <v>9305</v>
      </c>
      <c r="N2960" s="67"/>
      <c r="O2960" s="67" t="s">
        <v>9306</v>
      </c>
      <c r="P2960" s="68">
        <v>44485</v>
      </c>
      <c r="Q2960" s="71">
        <v>7025796</v>
      </c>
      <c r="R2960" s="71"/>
      <c r="S2960" s="71">
        <v>7025796</v>
      </c>
      <c r="T2960" s="67" t="s">
        <v>96</v>
      </c>
      <c r="U2960" s="67">
        <v>2871</v>
      </c>
      <c r="V2960" s="68">
        <v>44526</v>
      </c>
      <c r="W2960" s="68">
        <v>44537</v>
      </c>
      <c r="X2960" s="71">
        <v>7025796</v>
      </c>
      <c r="Y2960" s="71"/>
      <c r="Z2960" s="71">
        <v>7025796</v>
      </c>
      <c r="AA2960" s="67" t="s">
        <v>80</v>
      </c>
      <c r="AB2960" s="67"/>
      <c r="AC2960" s="67"/>
      <c r="AD2960" s="67">
        <v>411</v>
      </c>
      <c r="AE2960" s="67"/>
      <c r="AF2960" s="67"/>
      <c r="AG2960" s="67" t="s">
        <v>9307</v>
      </c>
      <c r="AH2960" s="34"/>
      <c r="AI2960" s="67" t="s">
        <v>403</v>
      </c>
      <c r="AJ2960" s="66"/>
      <c r="AK2960" s="66" t="s">
        <v>9305</v>
      </c>
      <c r="AL2960" s="67"/>
    </row>
    <row r="2961" spans="1:38" ht="11.25" customHeight="1">
      <c r="A2961" s="4">
        <v>7085</v>
      </c>
      <c r="B2961" s="67" t="s">
        <v>270</v>
      </c>
      <c r="C2961" s="67" t="s">
        <v>2987</v>
      </c>
      <c r="D2961" s="67" t="s">
        <v>72</v>
      </c>
      <c r="E2961" s="68">
        <v>44519</v>
      </c>
      <c r="F2961" s="68">
        <v>44519</v>
      </c>
      <c r="G2961" s="68" t="s">
        <v>177</v>
      </c>
      <c r="H2961" s="67" t="s">
        <v>18</v>
      </c>
      <c r="I2961" s="67">
        <v>10</v>
      </c>
      <c r="J2961" s="67" t="s">
        <v>100</v>
      </c>
      <c r="K2961" s="67"/>
      <c r="L2961" s="66" t="s">
        <v>9308</v>
      </c>
      <c r="M2961" s="66" t="s">
        <v>9309</v>
      </c>
      <c r="N2961" s="67"/>
      <c r="O2961" s="67" t="s">
        <v>9310</v>
      </c>
      <c r="P2961" s="68">
        <v>44484</v>
      </c>
      <c r="Q2961" s="71">
        <v>7472310</v>
      </c>
      <c r="R2961" s="71"/>
      <c r="S2961" s="71">
        <v>7472310</v>
      </c>
      <c r="T2961" s="67" t="s">
        <v>96</v>
      </c>
      <c r="U2961" s="67">
        <v>2877</v>
      </c>
      <c r="V2961" s="68">
        <v>44526</v>
      </c>
      <c r="W2961" s="68">
        <v>44537</v>
      </c>
      <c r="X2961" s="71">
        <v>7472310</v>
      </c>
      <c r="Y2961" s="71"/>
      <c r="Z2961" s="71">
        <v>7472310</v>
      </c>
      <c r="AA2961" s="67" t="s">
        <v>80</v>
      </c>
      <c r="AB2961" s="67"/>
      <c r="AC2961" s="67"/>
      <c r="AD2961" s="67">
        <v>417</v>
      </c>
      <c r="AE2961" s="67"/>
      <c r="AF2961" s="67"/>
      <c r="AG2961" s="67" t="s">
        <v>9311</v>
      </c>
      <c r="AH2961" s="34"/>
      <c r="AI2961" s="67" t="s">
        <v>403</v>
      </c>
      <c r="AJ2961" s="66"/>
      <c r="AK2961" s="66"/>
      <c r="AL2961" s="67"/>
    </row>
    <row r="2962" spans="1:38" ht="11.25" customHeight="1">
      <c r="A2962" s="4">
        <v>7086</v>
      </c>
      <c r="B2962" s="67" t="s">
        <v>270</v>
      </c>
      <c r="C2962" s="67" t="s">
        <v>2987</v>
      </c>
      <c r="D2962" s="67" t="s">
        <v>72</v>
      </c>
      <c r="E2962" s="68">
        <v>44519</v>
      </c>
      <c r="F2962" s="68">
        <v>44519</v>
      </c>
      <c r="G2962" s="68" t="s">
        <v>177</v>
      </c>
      <c r="H2962" s="67" t="s">
        <v>18</v>
      </c>
      <c r="I2962" s="67">
        <v>10</v>
      </c>
      <c r="J2962" s="67" t="s">
        <v>100</v>
      </c>
      <c r="K2962" s="67"/>
      <c r="L2962" s="66" t="s">
        <v>9308</v>
      </c>
      <c r="M2962" s="66" t="s">
        <v>9312</v>
      </c>
      <c r="N2962" s="67"/>
      <c r="O2962" s="67" t="s">
        <v>9310</v>
      </c>
      <c r="P2962" s="68">
        <v>44484</v>
      </c>
      <c r="Q2962" s="71">
        <v>2960928</v>
      </c>
      <c r="R2962" s="71"/>
      <c r="S2962" s="71">
        <v>2960928</v>
      </c>
      <c r="T2962" s="67" t="s">
        <v>96</v>
      </c>
      <c r="U2962" s="67">
        <v>2877</v>
      </c>
      <c r="V2962" s="68">
        <v>44526</v>
      </c>
      <c r="W2962" s="68">
        <v>44537</v>
      </c>
      <c r="X2962" s="71">
        <v>2960928</v>
      </c>
      <c r="Y2962" s="71"/>
      <c r="Z2962" s="71">
        <v>2960928</v>
      </c>
      <c r="AA2962" s="67" t="s">
        <v>80</v>
      </c>
      <c r="AB2962" s="67"/>
      <c r="AC2962" s="67"/>
      <c r="AD2962" s="67">
        <v>417</v>
      </c>
      <c r="AE2962" s="67"/>
      <c r="AF2962" s="67"/>
      <c r="AG2962" s="67" t="s">
        <v>9313</v>
      </c>
      <c r="AH2962" s="34"/>
      <c r="AI2962" s="67" t="s">
        <v>403</v>
      </c>
      <c r="AJ2962" s="66"/>
      <c r="AK2962" s="66"/>
      <c r="AL2962" s="67"/>
    </row>
    <row r="2963" spans="1:38" ht="11.25" customHeight="1">
      <c r="A2963" s="4">
        <v>7087</v>
      </c>
      <c r="B2963" s="67" t="s">
        <v>83</v>
      </c>
      <c r="C2963" s="67" t="s">
        <v>205</v>
      </c>
      <c r="D2963" s="67" t="s">
        <v>72</v>
      </c>
      <c r="E2963" s="68">
        <v>44519</v>
      </c>
      <c r="F2963" s="68">
        <v>44519</v>
      </c>
      <c r="G2963" s="68" t="s">
        <v>177</v>
      </c>
      <c r="H2963" s="67" t="s">
        <v>18</v>
      </c>
      <c r="I2963" s="67">
        <v>10</v>
      </c>
      <c r="J2963" s="67" t="s">
        <v>100</v>
      </c>
      <c r="K2963" s="67"/>
      <c r="L2963" s="66" t="s">
        <v>9314</v>
      </c>
      <c r="M2963" s="66" t="s">
        <v>9315</v>
      </c>
      <c r="N2963" s="67"/>
      <c r="O2963" s="67" t="s">
        <v>4285</v>
      </c>
      <c r="P2963" s="68">
        <v>44485</v>
      </c>
      <c r="Q2963" s="71">
        <v>6222750</v>
      </c>
      <c r="R2963" s="71"/>
      <c r="S2963" s="71">
        <v>6222750</v>
      </c>
      <c r="T2963" s="67" t="s">
        <v>96</v>
      </c>
      <c r="U2963" s="67">
        <v>2874</v>
      </c>
      <c r="V2963" s="68">
        <v>44526</v>
      </c>
      <c r="W2963" s="68">
        <v>44537</v>
      </c>
      <c r="X2963" s="71">
        <v>6222750</v>
      </c>
      <c r="Y2963" s="71"/>
      <c r="Z2963" s="71">
        <v>6222750</v>
      </c>
      <c r="AA2963" s="67" t="s">
        <v>80</v>
      </c>
      <c r="AB2963" s="67"/>
      <c r="AC2963" s="67"/>
      <c r="AD2963" s="67">
        <v>414</v>
      </c>
      <c r="AE2963" s="67"/>
      <c r="AF2963" s="67"/>
      <c r="AG2963" s="67" t="s">
        <v>9316</v>
      </c>
      <c r="AH2963" s="34"/>
      <c r="AI2963" s="67" t="s">
        <v>403</v>
      </c>
      <c r="AJ2963" s="66"/>
      <c r="AK2963" s="66"/>
      <c r="AL2963" s="67"/>
    </row>
    <row r="2964" spans="1:38" ht="11.25" customHeight="1">
      <c r="A2964" s="4">
        <v>7088</v>
      </c>
      <c r="B2964" s="67" t="s">
        <v>83</v>
      </c>
      <c r="C2964" s="67" t="s">
        <v>205</v>
      </c>
      <c r="D2964" s="67" t="s">
        <v>72</v>
      </c>
      <c r="E2964" s="68">
        <v>44519</v>
      </c>
      <c r="F2964" s="68">
        <v>44519</v>
      </c>
      <c r="G2964" s="68" t="s">
        <v>91</v>
      </c>
      <c r="H2964" s="67" t="s">
        <v>2</v>
      </c>
      <c r="I2964" s="67">
        <v>3.14</v>
      </c>
      <c r="J2964" s="67" t="s">
        <v>74</v>
      </c>
      <c r="K2964" s="67"/>
      <c r="L2964" s="66" t="s">
        <v>611</v>
      </c>
      <c r="M2964" s="66" t="s">
        <v>1867</v>
      </c>
      <c r="N2964" s="67" t="s">
        <v>1868</v>
      </c>
      <c r="O2964" s="67" t="s">
        <v>1869</v>
      </c>
      <c r="P2964" s="68">
        <v>44515</v>
      </c>
      <c r="Q2964" s="71">
        <v>3840741</v>
      </c>
      <c r="R2964" s="71"/>
      <c r="S2964" s="71">
        <v>3122592.8</v>
      </c>
      <c r="T2964" s="67" t="s">
        <v>96</v>
      </c>
      <c r="U2964" s="67">
        <v>2965</v>
      </c>
      <c r="V2964" s="68">
        <v>44529</v>
      </c>
      <c r="W2964" s="68">
        <v>44554</v>
      </c>
      <c r="X2964" s="71">
        <v>3122592.8</v>
      </c>
      <c r="Y2964" s="71"/>
      <c r="Z2964" s="71">
        <v>3122592.8</v>
      </c>
      <c r="AA2964" s="67" t="s">
        <v>80</v>
      </c>
      <c r="AB2964" s="67"/>
      <c r="AC2964" s="67"/>
      <c r="AD2964" s="67">
        <v>2419</v>
      </c>
      <c r="AE2964" s="67"/>
      <c r="AF2964" s="67"/>
      <c r="AG2964" s="67" t="s">
        <v>9317</v>
      </c>
      <c r="AH2964" s="34"/>
      <c r="AI2964" s="67" t="s">
        <v>403</v>
      </c>
      <c r="AJ2964" s="66"/>
      <c r="AK2964" s="66" t="s">
        <v>611</v>
      </c>
      <c r="AL2964" s="67"/>
    </row>
    <row r="2965" spans="1:38" ht="11.25" customHeight="1">
      <c r="A2965" s="4">
        <v>7089</v>
      </c>
      <c r="B2965" s="67" t="s">
        <v>83</v>
      </c>
      <c r="C2965" s="67" t="s">
        <v>83</v>
      </c>
      <c r="D2965" s="67" t="s">
        <v>72</v>
      </c>
      <c r="E2965" s="68">
        <v>44519</v>
      </c>
      <c r="F2965" s="68">
        <v>44519</v>
      </c>
      <c r="G2965" s="68" t="s">
        <v>91</v>
      </c>
      <c r="H2965" s="67" t="s">
        <v>2</v>
      </c>
      <c r="I2965" s="67">
        <v>3.14</v>
      </c>
      <c r="J2965" s="67" t="s">
        <v>74</v>
      </c>
      <c r="K2965" s="67"/>
      <c r="L2965" s="67" t="s">
        <v>1072</v>
      </c>
      <c r="M2965" s="66" t="s">
        <v>9318</v>
      </c>
      <c r="N2965" s="67" t="s">
        <v>9319</v>
      </c>
      <c r="O2965" s="67" t="s">
        <v>9320</v>
      </c>
      <c r="P2965" s="68">
        <v>44414</v>
      </c>
      <c r="Q2965" s="71">
        <v>30267646.350000001</v>
      </c>
      <c r="R2965" s="71"/>
      <c r="S2965" s="71">
        <v>16267646</v>
      </c>
      <c r="T2965" s="67" t="s">
        <v>96</v>
      </c>
      <c r="U2965" s="67">
        <v>3198</v>
      </c>
      <c r="V2965" s="68">
        <v>44531</v>
      </c>
      <c r="W2965" s="68">
        <v>44543</v>
      </c>
      <c r="X2965" s="71">
        <f>+S2965</f>
        <v>16267646</v>
      </c>
      <c r="Y2965" s="71"/>
      <c r="Z2965" s="71">
        <f>SUM(X2965:Y2965)</f>
        <v>16267646</v>
      </c>
      <c r="AA2965" s="67" t="s">
        <v>80</v>
      </c>
      <c r="AB2965" s="67"/>
      <c r="AC2965" s="67"/>
      <c r="AD2965" s="67">
        <v>2479</v>
      </c>
      <c r="AE2965" s="67"/>
      <c r="AF2965" s="67"/>
      <c r="AG2965" s="67" t="s">
        <v>9321</v>
      </c>
      <c r="AH2965" s="34">
        <f>Z2965</f>
        <v>16267646</v>
      </c>
      <c r="AI2965" s="67" t="s">
        <v>403</v>
      </c>
      <c r="AJ2965" s="66"/>
      <c r="AK2965" s="66" t="s">
        <v>1072</v>
      </c>
      <c r="AL2965" s="67"/>
    </row>
    <row r="2966" spans="1:38" ht="11.25" customHeight="1">
      <c r="A2966" s="4">
        <v>7090</v>
      </c>
      <c r="B2966" s="67" t="s">
        <v>134</v>
      </c>
      <c r="C2966" s="67" t="s">
        <v>7256</v>
      </c>
      <c r="D2966" s="67" t="s">
        <v>72</v>
      </c>
      <c r="E2966" s="68">
        <v>44522</v>
      </c>
      <c r="F2966" s="68">
        <v>44522</v>
      </c>
      <c r="G2966" s="68" t="s">
        <v>91</v>
      </c>
      <c r="H2966" s="67" t="s">
        <v>11</v>
      </c>
      <c r="I2966" s="67">
        <v>3</v>
      </c>
      <c r="J2966" s="67" t="s">
        <v>74</v>
      </c>
      <c r="K2966" s="67"/>
      <c r="L2966" s="66" t="s">
        <v>9322</v>
      </c>
      <c r="M2966" s="66" t="s">
        <v>9323</v>
      </c>
      <c r="N2966" s="67" t="s">
        <v>9324</v>
      </c>
      <c r="O2966" s="67" t="s">
        <v>9325</v>
      </c>
      <c r="P2966" s="68">
        <v>44519</v>
      </c>
      <c r="Q2966" s="71">
        <v>26001295</v>
      </c>
      <c r="R2966" s="71"/>
      <c r="S2966" s="71">
        <v>17869155.829999998</v>
      </c>
      <c r="T2966" s="67" t="s">
        <v>96</v>
      </c>
      <c r="U2966" s="67">
        <v>2768</v>
      </c>
      <c r="V2966" s="68">
        <v>44524</v>
      </c>
      <c r="W2966" s="68">
        <v>44530</v>
      </c>
      <c r="X2966" s="71">
        <v>17869155.829999998</v>
      </c>
      <c r="Y2966" s="71"/>
      <c r="Z2966" s="71">
        <v>17869155.829999998</v>
      </c>
      <c r="AA2966" s="67" t="s">
        <v>80</v>
      </c>
      <c r="AB2966" s="67"/>
      <c r="AC2966" s="67"/>
      <c r="AD2966" s="67">
        <v>2227</v>
      </c>
      <c r="AE2966" s="67"/>
      <c r="AF2966" s="67"/>
      <c r="AG2966" s="67" t="s">
        <v>9326</v>
      </c>
      <c r="AH2966" s="34"/>
      <c r="AI2966" s="67" t="s">
        <v>403</v>
      </c>
      <c r="AJ2966" s="66"/>
      <c r="AK2966" s="66" t="s">
        <v>9327</v>
      </c>
      <c r="AL2966" s="67"/>
    </row>
    <row r="2967" spans="1:38" ht="11.25" customHeight="1">
      <c r="A2967" s="4">
        <v>7092</v>
      </c>
      <c r="B2967" s="67" t="s">
        <v>140</v>
      </c>
      <c r="C2967" s="67" t="s">
        <v>140</v>
      </c>
      <c r="D2967" s="67" t="s">
        <v>72</v>
      </c>
      <c r="E2967" s="68">
        <v>44523</v>
      </c>
      <c r="F2967" s="68">
        <v>44523</v>
      </c>
      <c r="G2967" s="68" t="s">
        <v>73</v>
      </c>
      <c r="H2967" s="67" t="s">
        <v>21</v>
      </c>
      <c r="I2967" s="67">
        <v>14</v>
      </c>
      <c r="J2967" s="67" t="s">
        <v>74</v>
      </c>
      <c r="K2967" s="67"/>
      <c r="L2967" s="66" t="s">
        <v>328</v>
      </c>
      <c r="M2967" s="66" t="s">
        <v>9328</v>
      </c>
      <c r="N2967" s="67" t="s">
        <v>9329</v>
      </c>
      <c r="O2967" s="67" t="s">
        <v>9330</v>
      </c>
      <c r="P2967" s="68">
        <v>44079</v>
      </c>
      <c r="Q2967" s="71">
        <v>8750000</v>
      </c>
      <c r="R2967" s="71"/>
      <c r="S2967" s="71">
        <v>8750000</v>
      </c>
      <c r="T2967" s="67" t="s">
        <v>79</v>
      </c>
      <c r="U2967" s="67">
        <v>2887</v>
      </c>
      <c r="V2967" s="68">
        <v>44526</v>
      </c>
      <c r="W2967" s="68">
        <v>44529</v>
      </c>
      <c r="X2967" s="71">
        <f t="shared" ref="X2967:X3006" si="356">+S2967</f>
        <v>8750000</v>
      </c>
      <c r="Y2967" s="71"/>
      <c r="Z2967" s="71">
        <f t="shared" ref="Z2967:Z3006" si="357">SUM(X2967:Y2967)</f>
        <v>8750000</v>
      </c>
      <c r="AA2967" s="67" t="s">
        <v>80</v>
      </c>
      <c r="AB2967" s="67"/>
      <c r="AC2967" s="67"/>
      <c r="AD2967" s="67"/>
      <c r="AE2967" s="67"/>
      <c r="AF2967" s="67"/>
      <c r="AG2967" s="67" t="s">
        <v>81</v>
      </c>
      <c r="AH2967" s="34">
        <f t="shared" ref="AH2967:AH3006" si="358">Z2967</f>
        <v>8750000</v>
      </c>
      <c r="AI2967" s="67" t="s">
        <v>82</v>
      </c>
      <c r="AJ2967" s="66"/>
      <c r="AK2967" s="66" t="s">
        <v>4089</v>
      </c>
      <c r="AL2967" s="67"/>
    </row>
    <row r="2968" spans="1:38" ht="11.25" customHeight="1">
      <c r="A2968" s="4">
        <v>7093</v>
      </c>
      <c r="B2968" s="67" t="s">
        <v>140</v>
      </c>
      <c r="C2968" s="67" t="s">
        <v>140</v>
      </c>
      <c r="D2968" s="67" t="s">
        <v>72</v>
      </c>
      <c r="E2968" s="68">
        <v>44523</v>
      </c>
      <c r="F2968" s="68">
        <v>44523</v>
      </c>
      <c r="G2968" s="68" t="s">
        <v>73</v>
      </c>
      <c r="H2968" s="67" t="s">
        <v>21</v>
      </c>
      <c r="I2968" s="67">
        <v>14</v>
      </c>
      <c r="J2968" s="67" t="s">
        <v>74</v>
      </c>
      <c r="K2968" s="67"/>
      <c r="L2968" s="66" t="s">
        <v>480</v>
      </c>
      <c r="M2968" s="66" t="s">
        <v>9331</v>
      </c>
      <c r="N2968" s="67" t="s">
        <v>8010</v>
      </c>
      <c r="O2968" s="67" t="s">
        <v>9332</v>
      </c>
      <c r="P2968" s="68">
        <v>44503</v>
      </c>
      <c r="Q2968" s="71">
        <v>3856182.84</v>
      </c>
      <c r="R2968" s="71"/>
      <c r="S2968" s="71">
        <v>3856182.84</v>
      </c>
      <c r="T2968" s="67" t="s">
        <v>79</v>
      </c>
      <c r="U2968" s="67">
        <v>2826</v>
      </c>
      <c r="V2968" s="68">
        <v>44525</v>
      </c>
      <c r="W2968" s="68">
        <v>44525</v>
      </c>
      <c r="X2968" s="71">
        <f t="shared" si="356"/>
        <v>3856182.84</v>
      </c>
      <c r="Y2968" s="71"/>
      <c r="Z2968" s="71">
        <f t="shared" si="357"/>
        <v>3856182.84</v>
      </c>
      <c r="AA2968" s="67" t="s">
        <v>80</v>
      </c>
      <c r="AB2968" s="67"/>
      <c r="AC2968" s="67"/>
      <c r="AD2968" s="67">
        <v>1724</v>
      </c>
      <c r="AE2968" s="67"/>
      <c r="AF2968" s="67"/>
      <c r="AG2968" s="67" t="s">
        <v>81</v>
      </c>
      <c r="AH2968" s="34">
        <f t="shared" si="358"/>
        <v>3856182.84</v>
      </c>
      <c r="AI2968" s="67" t="s">
        <v>82</v>
      </c>
      <c r="AJ2968" s="66"/>
      <c r="AK2968" s="66" t="s">
        <v>480</v>
      </c>
      <c r="AL2968" s="67"/>
    </row>
    <row r="2969" spans="1:38" ht="11.25" customHeight="1">
      <c r="A2969" s="4">
        <v>7094</v>
      </c>
      <c r="B2969" s="67" t="s">
        <v>140</v>
      </c>
      <c r="C2969" s="67" t="s">
        <v>140</v>
      </c>
      <c r="D2969" s="67" t="s">
        <v>72</v>
      </c>
      <c r="E2969" s="68">
        <v>44523</v>
      </c>
      <c r="F2969" s="68">
        <v>44523</v>
      </c>
      <c r="G2969" s="68" t="s">
        <v>73</v>
      </c>
      <c r="H2969" s="67" t="s">
        <v>26</v>
      </c>
      <c r="I2969" s="67">
        <v>14</v>
      </c>
      <c r="J2969" s="67" t="s">
        <v>74</v>
      </c>
      <c r="K2969" s="67"/>
      <c r="L2969" s="66" t="s">
        <v>480</v>
      </c>
      <c r="M2969" s="66" t="s">
        <v>9333</v>
      </c>
      <c r="N2969" s="67" t="s">
        <v>9334</v>
      </c>
      <c r="O2969" s="67" t="s">
        <v>9335</v>
      </c>
      <c r="P2969" s="68">
        <v>44503</v>
      </c>
      <c r="Q2969" s="71">
        <v>4588491.18</v>
      </c>
      <c r="R2969" s="71"/>
      <c r="S2969" s="71">
        <v>4588491.18</v>
      </c>
      <c r="T2969" s="67" t="s">
        <v>79</v>
      </c>
      <c r="U2969" s="67">
        <v>2777</v>
      </c>
      <c r="V2969" s="68">
        <v>44524</v>
      </c>
      <c r="W2969" s="68">
        <v>44525</v>
      </c>
      <c r="X2969" s="71">
        <f t="shared" si="356"/>
        <v>4588491.18</v>
      </c>
      <c r="Y2969" s="71"/>
      <c r="Z2969" s="71">
        <f t="shared" si="357"/>
        <v>4588491.18</v>
      </c>
      <c r="AA2969" s="67" t="s">
        <v>80</v>
      </c>
      <c r="AB2969" s="67"/>
      <c r="AC2969" s="67"/>
      <c r="AD2969" s="67">
        <v>2244</v>
      </c>
      <c r="AE2969" s="67"/>
      <c r="AF2969" s="67"/>
      <c r="AG2969" s="67" t="s">
        <v>81</v>
      </c>
      <c r="AH2969" s="34">
        <f t="shared" si="358"/>
        <v>4588491.18</v>
      </c>
      <c r="AI2969" s="67" t="s">
        <v>82</v>
      </c>
      <c r="AJ2969" s="66"/>
      <c r="AK2969" s="66" t="s">
        <v>480</v>
      </c>
      <c r="AL2969" s="67"/>
    </row>
    <row r="2970" spans="1:38" ht="11.25" customHeight="1">
      <c r="A2970" s="4">
        <v>7095</v>
      </c>
      <c r="B2970" s="67" t="s">
        <v>134</v>
      </c>
      <c r="C2970" s="67" t="s">
        <v>9336</v>
      </c>
      <c r="D2970" s="67" t="s">
        <v>72</v>
      </c>
      <c r="E2970" s="68">
        <v>44523</v>
      </c>
      <c r="F2970" s="68">
        <v>44523</v>
      </c>
      <c r="G2970" s="68" t="s">
        <v>73</v>
      </c>
      <c r="H2970" s="67" t="s">
        <v>26</v>
      </c>
      <c r="I2970" s="67">
        <v>14</v>
      </c>
      <c r="J2970" s="67" t="s">
        <v>74</v>
      </c>
      <c r="K2970" s="67"/>
      <c r="L2970" s="66" t="s">
        <v>136</v>
      </c>
      <c r="M2970" s="66" t="s">
        <v>9337</v>
      </c>
      <c r="N2970" s="67" t="s">
        <v>9338</v>
      </c>
      <c r="O2970" s="67" t="s">
        <v>9339</v>
      </c>
      <c r="P2970" s="68">
        <v>44231</v>
      </c>
      <c r="Q2970" s="71">
        <v>9695700</v>
      </c>
      <c r="R2970" s="71"/>
      <c r="S2970" s="71">
        <v>9695700</v>
      </c>
      <c r="T2970" s="67" t="s">
        <v>79</v>
      </c>
      <c r="U2970" s="67">
        <v>3161</v>
      </c>
      <c r="V2970" s="68">
        <v>44530</v>
      </c>
      <c r="W2970" s="68">
        <v>44530</v>
      </c>
      <c r="X2970" s="71">
        <f t="shared" si="356"/>
        <v>9695700</v>
      </c>
      <c r="Y2970" s="71"/>
      <c r="Z2970" s="71">
        <f t="shared" si="357"/>
        <v>9695700</v>
      </c>
      <c r="AA2970" s="67" t="s">
        <v>80</v>
      </c>
      <c r="AB2970" s="67"/>
      <c r="AC2970" s="67"/>
      <c r="AD2970" s="67"/>
      <c r="AE2970" s="67"/>
      <c r="AF2970" s="67"/>
      <c r="AG2970" s="67" t="s">
        <v>81</v>
      </c>
      <c r="AH2970" s="34">
        <f t="shared" si="358"/>
        <v>9695700</v>
      </c>
      <c r="AI2970" s="67" t="s">
        <v>82</v>
      </c>
      <c r="AJ2970" s="66" t="s">
        <v>9340</v>
      </c>
      <c r="AK2970" s="66" t="s">
        <v>136</v>
      </c>
      <c r="AL2970" s="67"/>
    </row>
    <row r="2971" spans="1:38" ht="11.25" customHeight="1">
      <c r="A2971" s="4">
        <v>7096</v>
      </c>
      <c r="B2971" s="67" t="s">
        <v>134</v>
      </c>
      <c r="C2971" s="67" t="s">
        <v>134</v>
      </c>
      <c r="D2971" s="67" t="s">
        <v>72</v>
      </c>
      <c r="E2971" s="68">
        <v>44523</v>
      </c>
      <c r="F2971" s="68">
        <v>44523</v>
      </c>
      <c r="G2971" s="68" t="s">
        <v>91</v>
      </c>
      <c r="H2971" s="67" t="s">
        <v>2</v>
      </c>
      <c r="I2971" s="67">
        <v>3.14</v>
      </c>
      <c r="J2971" s="67" t="s">
        <v>74</v>
      </c>
      <c r="K2971" s="67"/>
      <c r="L2971" s="66" t="s">
        <v>136</v>
      </c>
      <c r="M2971" s="66" t="s">
        <v>9341</v>
      </c>
      <c r="N2971" s="67" t="s">
        <v>9342</v>
      </c>
      <c r="O2971" s="67" t="s">
        <v>9343</v>
      </c>
      <c r="P2971" s="68">
        <v>44231</v>
      </c>
      <c r="Q2971" s="71">
        <v>2366841</v>
      </c>
      <c r="R2971" s="71"/>
      <c r="S2971" s="71">
        <v>2366841</v>
      </c>
      <c r="T2971" s="67" t="s">
        <v>79</v>
      </c>
      <c r="U2971" s="67">
        <v>3171</v>
      </c>
      <c r="V2971" s="68">
        <v>44530</v>
      </c>
      <c r="W2971" s="68">
        <v>44530</v>
      </c>
      <c r="X2971" s="71">
        <f t="shared" si="356"/>
        <v>2366841</v>
      </c>
      <c r="Y2971" s="71"/>
      <c r="Z2971" s="71">
        <f t="shared" si="357"/>
        <v>2366841</v>
      </c>
      <c r="AA2971" s="67" t="s">
        <v>80</v>
      </c>
      <c r="AB2971" s="67"/>
      <c r="AC2971" s="67"/>
      <c r="AD2971" s="67"/>
      <c r="AE2971" s="67"/>
      <c r="AF2971" s="67"/>
      <c r="AG2971" s="67" t="s">
        <v>81</v>
      </c>
      <c r="AH2971" s="34">
        <f t="shared" si="358"/>
        <v>2366841</v>
      </c>
      <c r="AI2971" s="67" t="s">
        <v>82</v>
      </c>
      <c r="AJ2971" s="66"/>
      <c r="AK2971" s="66" t="s">
        <v>136</v>
      </c>
      <c r="AL2971" s="67"/>
    </row>
    <row r="2972" spans="1:38" ht="11.25" customHeight="1">
      <c r="A2972" s="4">
        <v>7097</v>
      </c>
      <c r="B2972" s="67" t="s">
        <v>134</v>
      </c>
      <c r="C2972" s="67" t="s">
        <v>134</v>
      </c>
      <c r="D2972" s="67" t="s">
        <v>72</v>
      </c>
      <c r="E2972" s="68">
        <v>44523</v>
      </c>
      <c r="F2972" s="68">
        <v>44523</v>
      </c>
      <c r="G2972" s="68" t="s">
        <v>91</v>
      </c>
      <c r="H2972" s="67" t="s">
        <v>2</v>
      </c>
      <c r="I2972" s="67">
        <v>3.14</v>
      </c>
      <c r="J2972" s="67" t="s">
        <v>74</v>
      </c>
      <c r="K2972" s="67"/>
      <c r="L2972" s="66" t="s">
        <v>136</v>
      </c>
      <c r="M2972" s="66" t="s">
        <v>9344</v>
      </c>
      <c r="N2972" s="67" t="s">
        <v>9345</v>
      </c>
      <c r="O2972" s="67" t="s">
        <v>9346</v>
      </c>
      <c r="P2972" s="68">
        <v>44231</v>
      </c>
      <c r="Q2972" s="71">
        <v>7060642</v>
      </c>
      <c r="R2972" s="71"/>
      <c r="S2972" s="71">
        <v>7060642</v>
      </c>
      <c r="T2972" s="67" t="s">
        <v>79</v>
      </c>
      <c r="U2972" s="67">
        <v>3170</v>
      </c>
      <c r="V2972" s="68">
        <v>44530</v>
      </c>
      <c r="W2972" s="68">
        <v>44530</v>
      </c>
      <c r="X2972" s="71">
        <f t="shared" si="356"/>
        <v>7060642</v>
      </c>
      <c r="Y2972" s="71"/>
      <c r="Z2972" s="71">
        <f t="shared" si="357"/>
        <v>7060642</v>
      </c>
      <c r="AA2972" s="67" t="s">
        <v>80</v>
      </c>
      <c r="AB2972" s="67"/>
      <c r="AC2972" s="67"/>
      <c r="AD2972" s="67"/>
      <c r="AE2972" s="67"/>
      <c r="AF2972" s="67"/>
      <c r="AG2972" s="67" t="s">
        <v>81</v>
      </c>
      <c r="AH2972" s="34">
        <f t="shared" si="358"/>
        <v>7060642</v>
      </c>
      <c r="AI2972" s="67" t="s">
        <v>82</v>
      </c>
      <c r="AJ2972" s="66"/>
      <c r="AK2972" s="66" t="s">
        <v>136</v>
      </c>
      <c r="AL2972" s="67"/>
    </row>
    <row r="2973" spans="1:38" ht="11.25" customHeight="1">
      <c r="A2973" s="4">
        <v>7098</v>
      </c>
      <c r="B2973" s="67" t="s">
        <v>134</v>
      </c>
      <c r="C2973" s="67" t="s">
        <v>134</v>
      </c>
      <c r="D2973" s="67" t="s">
        <v>72</v>
      </c>
      <c r="E2973" s="68">
        <v>44523</v>
      </c>
      <c r="F2973" s="68">
        <v>44523</v>
      </c>
      <c r="G2973" s="68" t="s">
        <v>91</v>
      </c>
      <c r="H2973" s="67" t="s">
        <v>2</v>
      </c>
      <c r="I2973" s="67">
        <v>3.14</v>
      </c>
      <c r="J2973" s="67" t="s">
        <v>74</v>
      </c>
      <c r="K2973" s="67"/>
      <c r="L2973" s="66" t="s">
        <v>136</v>
      </c>
      <c r="M2973" s="66" t="s">
        <v>9347</v>
      </c>
      <c r="N2973" s="67" t="s">
        <v>9348</v>
      </c>
      <c r="O2973" s="67" t="s">
        <v>9349</v>
      </c>
      <c r="P2973" s="68">
        <v>44231</v>
      </c>
      <c r="Q2973" s="71">
        <v>4282512</v>
      </c>
      <c r="R2973" s="71"/>
      <c r="S2973" s="71">
        <v>4282512</v>
      </c>
      <c r="T2973" s="67" t="s">
        <v>79</v>
      </c>
      <c r="U2973" s="67">
        <v>3169</v>
      </c>
      <c r="V2973" s="68">
        <v>44530</v>
      </c>
      <c r="W2973" s="68">
        <v>44530</v>
      </c>
      <c r="X2973" s="71">
        <f t="shared" si="356"/>
        <v>4282512</v>
      </c>
      <c r="Y2973" s="71"/>
      <c r="Z2973" s="71">
        <f t="shared" si="357"/>
        <v>4282512</v>
      </c>
      <c r="AA2973" s="67" t="s">
        <v>80</v>
      </c>
      <c r="AB2973" s="67"/>
      <c r="AC2973" s="67"/>
      <c r="AD2973" s="67"/>
      <c r="AE2973" s="67"/>
      <c r="AF2973" s="67"/>
      <c r="AG2973" s="67" t="s">
        <v>81</v>
      </c>
      <c r="AH2973" s="34">
        <f t="shared" si="358"/>
        <v>4282512</v>
      </c>
      <c r="AI2973" s="67" t="s">
        <v>82</v>
      </c>
      <c r="AJ2973" s="66"/>
      <c r="AK2973" s="66" t="s">
        <v>136</v>
      </c>
      <c r="AL2973" s="67"/>
    </row>
    <row r="2974" spans="1:38" ht="11.25" customHeight="1">
      <c r="A2974" s="4">
        <v>7099</v>
      </c>
      <c r="B2974" s="67" t="s">
        <v>134</v>
      </c>
      <c r="C2974" s="67" t="s">
        <v>134</v>
      </c>
      <c r="D2974" s="67" t="s">
        <v>72</v>
      </c>
      <c r="E2974" s="68">
        <v>44523</v>
      </c>
      <c r="F2974" s="68">
        <v>44523</v>
      </c>
      <c r="G2974" s="68" t="s">
        <v>91</v>
      </c>
      <c r="H2974" s="67" t="s">
        <v>2</v>
      </c>
      <c r="I2974" s="67">
        <v>3.14</v>
      </c>
      <c r="J2974" s="67" t="s">
        <v>74</v>
      </c>
      <c r="K2974" s="67"/>
      <c r="L2974" s="66" t="s">
        <v>136</v>
      </c>
      <c r="M2974" s="66" t="s">
        <v>9350</v>
      </c>
      <c r="N2974" s="67" t="s">
        <v>9351</v>
      </c>
      <c r="O2974" s="67" t="s">
        <v>9352</v>
      </c>
      <c r="P2974" s="68">
        <v>44231</v>
      </c>
      <c r="Q2974" s="71">
        <v>3378239</v>
      </c>
      <c r="R2974" s="71"/>
      <c r="S2974" s="71">
        <v>3378239</v>
      </c>
      <c r="T2974" s="67" t="s">
        <v>79</v>
      </c>
      <c r="U2974" s="67">
        <v>3167</v>
      </c>
      <c r="V2974" s="68">
        <v>44530</v>
      </c>
      <c r="W2974" s="68">
        <v>44530</v>
      </c>
      <c r="X2974" s="71">
        <f t="shared" si="356"/>
        <v>3378239</v>
      </c>
      <c r="Y2974" s="71"/>
      <c r="Z2974" s="71">
        <f t="shared" si="357"/>
        <v>3378239</v>
      </c>
      <c r="AA2974" s="67" t="s">
        <v>80</v>
      </c>
      <c r="AB2974" s="67"/>
      <c r="AC2974" s="67"/>
      <c r="AD2974" s="67"/>
      <c r="AE2974" s="67"/>
      <c r="AF2974" s="67"/>
      <c r="AG2974" s="67" t="s">
        <v>81</v>
      </c>
      <c r="AH2974" s="34">
        <f t="shared" si="358"/>
        <v>3378239</v>
      </c>
      <c r="AI2974" s="67" t="s">
        <v>82</v>
      </c>
      <c r="AJ2974" s="66"/>
      <c r="AK2974" s="66" t="s">
        <v>136</v>
      </c>
      <c r="AL2974" s="67"/>
    </row>
    <row r="2975" spans="1:38" ht="11.25" customHeight="1">
      <c r="A2975" s="4">
        <v>7100</v>
      </c>
      <c r="B2975" s="67" t="s">
        <v>134</v>
      </c>
      <c r="C2975" s="67" t="s">
        <v>134</v>
      </c>
      <c r="D2975" s="67" t="s">
        <v>72</v>
      </c>
      <c r="E2975" s="68">
        <v>44523</v>
      </c>
      <c r="F2975" s="68">
        <v>44523</v>
      </c>
      <c r="G2975" s="68" t="s">
        <v>91</v>
      </c>
      <c r="H2975" s="67" t="s">
        <v>2</v>
      </c>
      <c r="I2975" s="67">
        <v>3.14</v>
      </c>
      <c r="J2975" s="67" t="s">
        <v>74</v>
      </c>
      <c r="K2975" s="67"/>
      <c r="L2975" s="66" t="s">
        <v>136</v>
      </c>
      <c r="M2975" s="66" t="s">
        <v>9353</v>
      </c>
      <c r="N2975" s="67" t="s">
        <v>9354</v>
      </c>
      <c r="O2975" s="67" t="s">
        <v>9355</v>
      </c>
      <c r="P2975" s="68">
        <v>44231</v>
      </c>
      <c r="Q2975" s="71">
        <v>2261470</v>
      </c>
      <c r="R2975" s="71"/>
      <c r="S2975" s="71">
        <v>2261470</v>
      </c>
      <c r="T2975" s="67" t="s">
        <v>79</v>
      </c>
      <c r="U2975" s="67">
        <v>3166</v>
      </c>
      <c r="V2975" s="68">
        <v>44530</v>
      </c>
      <c r="W2975" s="68">
        <v>44530</v>
      </c>
      <c r="X2975" s="71">
        <f t="shared" si="356"/>
        <v>2261470</v>
      </c>
      <c r="Y2975" s="71"/>
      <c r="Z2975" s="71">
        <f t="shared" si="357"/>
        <v>2261470</v>
      </c>
      <c r="AA2975" s="67" t="s">
        <v>80</v>
      </c>
      <c r="AB2975" s="67"/>
      <c r="AC2975" s="67"/>
      <c r="AD2975" s="67"/>
      <c r="AE2975" s="67"/>
      <c r="AF2975" s="67"/>
      <c r="AG2975" s="67" t="s">
        <v>81</v>
      </c>
      <c r="AH2975" s="34">
        <f t="shared" si="358"/>
        <v>2261470</v>
      </c>
      <c r="AI2975" s="67" t="s">
        <v>82</v>
      </c>
      <c r="AJ2975" s="66"/>
      <c r="AK2975" s="66" t="s">
        <v>136</v>
      </c>
      <c r="AL2975" s="67"/>
    </row>
    <row r="2976" spans="1:38" ht="11.25" customHeight="1">
      <c r="A2976" s="4">
        <v>7101</v>
      </c>
      <c r="B2976" s="67" t="s">
        <v>134</v>
      </c>
      <c r="C2976" s="67" t="s">
        <v>134</v>
      </c>
      <c r="D2976" s="67" t="s">
        <v>72</v>
      </c>
      <c r="E2976" s="68">
        <v>44523</v>
      </c>
      <c r="F2976" s="68">
        <v>44523</v>
      </c>
      <c r="G2976" s="68" t="s">
        <v>91</v>
      </c>
      <c r="H2976" s="67" t="s">
        <v>2</v>
      </c>
      <c r="I2976" s="67">
        <v>3.14</v>
      </c>
      <c r="J2976" s="67" t="s">
        <v>74</v>
      </c>
      <c r="K2976" s="67"/>
      <c r="L2976" s="66" t="s">
        <v>136</v>
      </c>
      <c r="M2976" s="66" t="s">
        <v>9356</v>
      </c>
      <c r="N2976" s="67" t="s">
        <v>9357</v>
      </c>
      <c r="O2976" s="67" t="s">
        <v>9358</v>
      </c>
      <c r="P2976" s="68">
        <v>44231</v>
      </c>
      <c r="Q2976" s="71">
        <v>2227462</v>
      </c>
      <c r="R2976" s="71"/>
      <c r="S2976" s="71">
        <v>2227462</v>
      </c>
      <c r="T2976" s="67" t="s">
        <v>79</v>
      </c>
      <c r="U2976" s="67">
        <v>3165</v>
      </c>
      <c r="V2976" s="68">
        <v>44530</v>
      </c>
      <c r="W2976" s="68">
        <v>44530</v>
      </c>
      <c r="X2976" s="71">
        <f t="shared" si="356"/>
        <v>2227462</v>
      </c>
      <c r="Y2976" s="71"/>
      <c r="Z2976" s="71">
        <f t="shared" si="357"/>
        <v>2227462</v>
      </c>
      <c r="AA2976" s="67" t="s">
        <v>80</v>
      </c>
      <c r="AB2976" s="67"/>
      <c r="AC2976" s="67"/>
      <c r="AD2976" s="67"/>
      <c r="AE2976" s="67"/>
      <c r="AF2976" s="67"/>
      <c r="AG2976" s="67" t="s">
        <v>81</v>
      </c>
      <c r="AH2976" s="34">
        <f t="shared" si="358"/>
        <v>2227462</v>
      </c>
      <c r="AI2976" s="67" t="s">
        <v>82</v>
      </c>
      <c r="AJ2976" s="66"/>
      <c r="AK2976" s="66" t="s">
        <v>136</v>
      </c>
      <c r="AL2976" s="67"/>
    </row>
    <row r="2977" spans="1:38" ht="11.25" customHeight="1">
      <c r="A2977" s="4">
        <v>7102</v>
      </c>
      <c r="B2977" s="67" t="s">
        <v>134</v>
      </c>
      <c r="C2977" s="67" t="s">
        <v>134</v>
      </c>
      <c r="D2977" s="67" t="s">
        <v>72</v>
      </c>
      <c r="E2977" s="68">
        <v>44523</v>
      </c>
      <c r="F2977" s="68">
        <v>44523</v>
      </c>
      <c r="G2977" s="68" t="s">
        <v>91</v>
      </c>
      <c r="H2977" s="67" t="s">
        <v>2</v>
      </c>
      <c r="I2977" s="67">
        <v>3.14</v>
      </c>
      <c r="J2977" s="67" t="s">
        <v>74</v>
      </c>
      <c r="K2977" s="67"/>
      <c r="L2977" s="66" t="s">
        <v>136</v>
      </c>
      <c r="M2977" s="66" t="s">
        <v>9359</v>
      </c>
      <c r="N2977" s="67" t="s">
        <v>9360</v>
      </c>
      <c r="O2977" s="67" t="s">
        <v>9361</v>
      </c>
      <c r="P2977" s="68">
        <v>44231</v>
      </c>
      <c r="Q2977" s="71">
        <v>2845201</v>
      </c>
      <c r="R2977" s="71"/>
      <c r="S2977" s="71">
        <v>2845201</v>
      </c>
      <c r="T2977" s="67" t="s">
        <v>79</v>
      </c>
      <c r="U2977" s="67">
        <v>3164</v>
      </c>
      <c r="V2977" s="68">
        <v>44530</v>
      </c>
      <c r="W2977" s="68">
        <v>44530</v>
      </c>
      <c r="X2977" s="71">
        <f t="shared" si="356"/>
        <v>2845201</v>
      </c>
      <c r="Y2977" s="71"/>
      <c r="Z2977" s="71">
        <f t="shared" si="357"/>
        <v>2845201</v>
      </c>
      <c r="AA2977" s="67" t="s">
        <v>80</v>
      </c>
      <c r="AB2977" s="67"/>
      <c r="AC2977" s="67"/>
      <c r="AD2977" s="67"/>
      <c r="AE2977" s="67"/>
      <c r="AF2977" s="67"/>
      <c r="AG2977" s="67" t="s">
        <v>81</v>
      </c>
      <c r="AH2977" s="34">
        <f t="shared" si="358"/>
        <v>2845201</v>
      </c>
      <c r="AI2977" s="67" t="s">
        <v>82</v>
      </c>
      <c r="AJ2977" s="66"/>
      <c r="AK2977" s="66" t="s">
        <v>136</v>
      </c>
      <c r="AL2977" s="67"/>
    </row>
    <row r="2978" spans="1:38" ht="11.25" customHeight="1">
      <c r="A2978" s="4">
        <v>7103</v>
      </c>
      <c r="B2978" s="67" t="s">
        <v>134</v>
      </c>
      <c r="C2978" s="67" t="s">
        <v>134</v>
      </c>
      <c r="D2978" s="67" t="s">
        <v>72</v>
      </c>
      <c r="E2978" s="68">
        <v>44523</v>
      </c>
      <c r="F2978" s="68">
        <v>44523</v>
      </c>
      <c r="G2978" s="68" t="s">
        <v>91</v>
      </c>
      <c r="H2978" s="67" t="s">
        <v>2</v>
      </c>
      <c r="I2978" s="67">
        <v>3.14</v>
      </c>
      <c r="J2978" s="67" t="s">
        <v>74</v>
      </c>
      <c r="K2978" s="67"/>
      <c r="L2978" s="66" t="s">
        <v>136</v>
      </c>
      <c r="M2978" s="66" t="s">
        <v>9362</v>
      </c>
      <c r="N2978" s="67" t="s">
        <v>9363</v>
      </c>
      <c r="O2978" s="67" t="s">
        <v>9364</v>
      </c>
      <c r="P2978" s="68">
        <v>44231</v>
      </c>
      <c r="Q2978" s="71">
        <v>3425457</v>
      </c>
      <c r="R2978" s="71"/>
      <c r="S2978" s="71">
        <v>3425457</v>
      </c>
      <c r="T2978" s="67" t="s">
        <v>79</v>
      </c>
      <c r="U2978" s="67">
        <v>3163</v>
      </c>
      <c r="V2978" s="68">
        <v>44530</v>
      </c>
      <c r="W2978" s="68">
        <v>44530</v>
      </c>
      <c r="X2978" s="71">
        <f t="shared" si="356"/>
        <v>3425457</v>
      </c>
      <c r="Y2978" s="71"/>
      <c r="Z2978" s="71">
        <f t="shared" si="357"/>
        <v>3425457</v>
      </c>
      <c r="AA2978" s="67" t="s">
        <v>80</v>
      </c>
      <c r="AB2978" s="67"/>
      <c r="AC2978" s="67"/>
      <c r="AD2978" s="67"/>
      <c r="AE2978" s="67"/>
      <c r="AF2978" s="67"/>
      <c r="AG2978" s="67" t="s">
        <v>81</v>
      </c>
      <c r="AH2978" s="34">
        <f t="shared" si="358"/>
        <v>3425457</v>
      </c>
      <c r="AI2978" s="67" t="s">
        <v>82</v>
      </c>
      <c r="AJ2978" s="66"/>
      <c r="AK2978" s="66" t="s">
        <v>136</v>
      </c>
      <c r="AL2978" s="67"/>
    </row>
    <row r="2979" spans="1:38" ht="11.25" customHeight="1">
      <c r="A2979" s="4">
        <v>7104</v>
      </c>
      <c r="B2979" s="67" t="s">
        <v>134</v>
      </c>
      <c r="C2979" s="67" t="s">
        <v>134</v>
      </c>
      <c r="D2979" s="67" t="s">
        <v>72</v>
      </c>
      <c r="E2979" s="68">
        <v>44523</v>
      </c>
      <c r="F2979" s="68">
        <v>44523</v>
      </c>
      <c r="G2979" s="68" t="s">
        <v>91</v>
      </c>
      <c r="H2979" s="67" t="s">
        <v>2</v>
      </c>
      <c r="I2979" s="67">
        <v>3.14</v>
      </c>
      <c r="J2979" s="67" t="s">
        <v>74</v>
      </c>
      <c r="K2979" s="67"/>
      <c r="L2979" s="66" t="s">
        <v>136</v>
      </c>
      <c r="M2979" s="66" t="s">
        <v>9365</v>
      </c>
      <c r="N2979" s="67" t="s">
        <v>9366</v>
      </c>
      <c r="O2979" s="67" t="s">
        <v>9367</v>
      </c>
      <c r="P2979" s="68">
        <v>44231</v>
      </c>
      <c r="Q2979" s="71">
        <v>2066569</v>
      </c>
      <c r="R2979" s="71"/>
      <c r="S2979" s="71">
        <v>2066569</v>
      </c>
      <c r="T2979" s="67" t="s">
        <v>79</v>
      </c>
      <c r="U2979" s="67">
        <v>3162</v>
      </c>
      <c r="V2979" s="68">
        <v>44530</v>
      </c>
      <c r="W2979" s="68">
        <v>44530</v>
      </c>
      <c r="X2979" s="71">
        <f t="shared" si="356"/>
        <v>2066569</v>
      </c>
      <c r="Y2979" s="71"/>
      <c r="Z2979" s="71">
        <f t="shared" si="357"/>
        <v>2066569</v>
      </c>
      <c r="AA2979" s="67" t="s">
        <v>80</v>
      </c>
      <c r="AB2979" s="67"/>
      <c r="AC2979" s="67"/>
      <c r="AD2979" s="67"/>
      <c r="AE2979" s="67"/>
      <c r="AF2979" s="67"/>
      <c r="AG2979" s="67" t="s">
        <v>81</v>
      </c>
      <c r="AH2979" s="34">
        <f t="shared" si="358"/>
        <v>2066569</v>
      </c>
      <c r="AI2979" s="67" t="s">
        <v>82</v>
      </c>
      <c r="AJ2979" s="66"/>
      <c r="AK2979" s="66" t="s">
        <v>136</v>
      </c>
      <c r="AL2979" s="67"/>
    </row>
    <row r="2980" spans="1:38" ht="11.25" customHeight="1">
      <c r="A2980" s="4">
        <v>7105</v>
      </c>
      <c r="B2980" s="67" t="s">
        <v>134</v>
      </c>
      <c r="C2980" s="67" t="s">
        <v>134</v>
      </c>
      <c r="D2980" s="67" t="s">
        <v>72</v>
      </c>
      <c r="E2980" s="68">
        <v>44523</v>
      </c>
      <c r="F2980" s="68">
        <v>44523</v>
      </c>
      <c r="G2980" s="68" t="s">
        <v>91</v>
      </c>
      <c r="H2980" s="67" t="s">
        <v>2</v>
      </c>
      <c r="I2980" s="67">
        <v>3.14</v>
      </c>
      <c r="J2980" s="67" t="s">
        <v>74</v>
      </c>
      <c r="K2980" s="67"/>
      <c r="L2980" s="66" t="s">
        <v>136</v>
      </c>
      <c r="M2980" s="66" t="s">
        <v>9368</v>
      </c>
      <c r="N2980" s="67" t="s">
        <v>9369</v>
      </c>
      <c r="O2980" s="67" t="s">
        <v>9370</v>
      </c>
      <c r="P2980" s="68">
        <v>44231</v>
      </c>
      <c r="Q2980" s="71">
        <v>8618400</v>
      </c>
      <c r="R2980" s="71"/>
      <c r="S2980" s="71">
        <v>8618400</v>
      </c>
      <c r="T2980" s="67" t="s">
        <v>79</v>
      </c>
      <c r="U2980" s="67">
        <v>3160</v>
      </c>
      <c r="V2980" s="68">
        <v>44530</v>
      </c>
      <c r="W2980" s="68">
        <v>44530</v>
      </c>
      <c r="X2980" s="71">
        <f t="shared" si="356"/>
        <v>8618400</v>
      </c>
      <c r="Y2980" s="71"/>
      <c r="Z2980" s="71">
        <f t="shared" si="357"/>
        <v>8618400</v>
      </c>
      <c r="AA2980" s="67" t="s">
        <v>80</v>
      </c>
      <c r="AB2980" s="67"/>
      <c r="AC2980" s="67"/>
      <c r="AD2980" s="67"/>
      <c r="AE2980" s="67"/>
      <c r="AF2980" s="67"/>
      <c r="AG2980" s="67" t="s">
        <v>81</v>
      </c>
      <c r="AH2980" s="34">
        <f t="shared" si="358"/>
        <v>8618400</v>
      </c>
      <c r="AI2980" s="67" t="s">
        <v>82</v>
      </c>
      <c r="AJ2980" s="66"/>
      <c r="AK2980" s="66" t="s">
        <v>136</v>
      </c>
      <c r="AL2980" s="67"/>
    </row>
    <row r="2981" spans="1:38" ht="11.25" customHeight="1">
      <c r="A2981" s="4">
        <v>7106</v>
      </c>
      <c r="B2981" s="67" t="s">
        <v>134</v>
      </c>
      <c r="C2981" s="67" t="s">
        <v>134</v>
      </c>
      <c r="D2981" s="67" t="s">
        <v>72</v>
      </c>
      <c r="E2981" s="68">
        <v>44523</v>
      </c>
      <c r="F2981" s="68">
        <v>44523</v>
      </c>
      <c r="G2981" s="68" t="s">
        <v>73</v>
      </c>
      <c r="H2981" s="67" t="s">
        <v>26</v>
      </c>
      <c r="I2981" s="67">
        <v>14</v>
      </c>
      <c r="J2981" s="67" t="s">
        <v>74</v>
      </c>
      <c r="K2981" s="67"/>
      <c r="L2981" s="66" t="s">
        <v>136</v>
      </c>
      <c r="M2981" s="66" t="s">
        <v>9371</v>
      </c>
      <c r="N2981" s="67" t="s">
        <v>9372</v>
      </c>
      <c r="O2981" s="67" t="s">
        <v>2073</v>
      </c>
      <c r="P2981" s="68">
        <v>44231</v>
      </c>
      <c r="Q2981" s="71">
        <v>13334500</v>
      </c>
      <c r="R2981" s="71"/>
      <c r="S2981" s="71">
        <v>13334500</v>
      </c>
      <c r="T2981" s="67" t="s">
        <v>79</v>
      </c>
      <c r="U2981" s="67">
        <v>2185</v>
      </c>
      <c r="V2981" s="68">
        <v>44530</v>
      </c>
      <c r="W2981" s="68">
        <v>44530</v>
      </c>
      <c r="X2981" s="71">
        <f t="shared" si="356"/>
        <v>13334500</v>
      </c>
      <c r="Y2981" s="71"/>
      <c r="Z2981" s="71">
        <f t="shared" si="357"/>
        <v>13334500</v>
      </c>
      <c r="AA2981" s="67" t="s">
        <v>80</v>
      </c>
      <c r="AB2981" s="67"/>
      <c r="AC2981" s="67"/>
      <c r="AD2981" s="67"/>
      <c r="AE2981" s="67"/>
      <c r="AF2981" s="67"/>
      <c r="AG2981" s="67" t="s">
        <v>81</v>
      </c>
      <c r="AH2981" s="34">
        <f t="shared" si="358"/>
        <v>13334500</v>
      </c>
      <c r="AI2981" s="67" t="s">
        <v>82</v>
      </c>
      <c r="AJ2981" s="66"/>
      <c r="AK2981" s="66" t="s">
        <v>136</v>
      </c>
      <c r="AL2981" s="67"/>
    </row>
    <row r="2982" spans="1:38" ht="11.25" customHeight="1">
      <c r="A2982" s="4">
        <v>7107</v>
      </c>
      <c r="B2982" s="67" t="s">
        <v>134</v>
      </c>
      <c r="C2982" s="67" t="s">
        <v>134</v>
      </c>
      <c r="D2982" s="67" t="s">
        <v>72</v>
      </c>
      <c r="E2982" s="68">
        <v>44523</v>
      </c>
      <c r="F2982" s="68">
        <v>44523</v>
      </c>
      <c r="G2982" s="68" t="s">
        <v>73</v>
      </c>
      <c r="H2982" s="67" t="s">
        <v>26</v>
      </c>
      <c r="I2982" s="67">
        <v>14</v>
      </c>
      <c r="J2982" s="67" t="s">
        <v>74</v>
      </c>
      <c r="K2982" s="67"/>
      <c r="L2982" s="66" t="s">
        <v>136</v>
      </c>
      <c r="M2982" s="66" t="s">
        <v>9373</v>
      </c>
      <c r="N2982" s="67" t="s">
        <v>9374</v>
      </c>
      <c r="O2982" s="67" t="s">
        <v>9375</v>
      </c>
      <c r="P2982" s="68">
        <v>44231</v>
      </c>
      <c r="Q2982" s="71">
        <v>21449213</v>
      </c>
      <c r="R2982" s="71"/>
      <c r="S2982" s="71">
        <v>21449213</v>
      </c>
      <c r="T2982" s="67" t="s">
        <v>79</v>
      </c>
      <c r="U2982" s="67">
        <v>2381</v>
      </c>
      <c r="V2982" s="68">
        <v>44530</v>
      </c>
      <c r="W2982" s="68">
        <v>44530</v>
      </c>
      <c r="X2982" s="71">
        <f t="shared" si="356"/>
        <v>21449213</v>
      </c>
      <c r="Y2982" s="71"/>
      <c r="Z2982" s="71">
        <f t="shared" si="357"/>
        <v>21449213</v>
      </c>
      <c r="AA2982" s="67" t="s">
        <v>80</v>
      </c>
      <c r="AB2982" s="67"/>
      <c r="AC2982" s="67"/>
      <c r="AD2982" s="67"/>
      <c r="AE2982" s="67"/>
      <c r="AF2982" s="67"/>
      <c r="AG2982" s="67" t="s">
        <v>81</v>
      </c>
      <c r="AH2982" s="34">
        <f t="shared" si="358"/>
        <v>21449213</v>
      </c>
      <c r="AI2982" s="67" t="s">
        <v>82</v>
      </c>
      <c r="AJ2982" s="66"/>
      <c r="AK2982" s="66" t="s">
        <v>136</v>
      </c>
      <c r="AL2982" s="67"/>
    </row>
    <row r="2983" spans="1:38" ht="11.25" customHeight="1">
      <c r="A2983" s="4">
        <v>7108</v>
      </c>
      <c r="B2983" s="67" t="s">
        <v>134</v>
      </c>
      <c r="C2983" s="67" t="s">
        <v>9336</v>
      </c>
      <c r="D2983" s="67" t="s">
        <v>72</v>
      </c>
      <c r="E2983" s="68">
        <v>44523</v>
      </c>
      <c r="F2983" s="68">
        <v>44523</v>
      </c>
      <c r="G2983" s="68" t="s">
        <v>73</v>
      </c>
      <c r="H2983" s="67" t="s">
        <v>26</v>
      </c>
      <c r="I2983" s="67">
        <v>14</v>
      </c>
      <c r="J2983" s="67" t="s">
        <v>74</v>
      </c>
      <c r="K2983" s="67"/>
      <c r="L2983" s="66" t="s">
        <v>136</v>
      </c>
      <c r="M2983" s="66" t="s">
        <v>9376</v>
      </c>
      <c r="N2983" s="67" t="s">
        <v>9377</v>
      </c>
      <c r="O2983" s="67" t="s">
        <v>9378</v>
      </c>
      <c r="P2983" s="68">
        <v>44305</v>
      </c>
      <c r="Q2983" s="71">
        <v>15082200</v>
      </c>
      <c r="R2983" s="71"/>
      <c r="S2983" s="71">
        <v>15082200</v>
      </c>
      <c r="T2983" s="67" t="s">
        <v>79</v>
      </c>
      <c r="U2983" s="67">
        <v>3158</v>
      </c>
      <c r="V2983" s="68">
        <v>44530</v>
      </c>
      <c r="W2983" s="68">
        <v>44530</v>
      </c>
      <c r="X2983" s="71">
        <f t="shared" si="356"/>
        <v>15082200</v>
      </c>
      <c r="Y2983" s="71"/>
      <c r="Z2983" s="71">
        <f t="shared" si="357"/>
        <v>15082200</v>
      </c>
      <c r="AA2983" s="67" t="s">
        <v>80</v>
      </c>
      <c r="AB2983" s="67"/>
      <c r="AC2983" s="67"/>
      <c r="AD2983" s="67"/>
      <c r="AE2983" s="67"/>
      <c r="AF2983" s="67"/>
      <c r="AG2983" s="67" t="s">
        <v>81</v>
      </c>
      <c r="AH2983" s="34">
        <f t="shared" si="358"/>
        <v>15082200</v>
      </c>
      <c r="AI2983" s="67" t="s">
        <v>82</v>
      </c>
      <c r="AJ2983" s="66"/>
      <c r="AK2983" s="66" t="s">
        <v>136</v>
      </c>
      <c r="AL2983" s="67"/>
    </row>
    <row r="2984" spans="1:38" ht="11.25" customHeight="1">
      <c r="A2984" s="4">
        <v>7109</v>
      </c>
      <c r="B2984" s="67" t="s">
        <v>134</v>
      </c>
      <c r="C2984" s="67" t="s">
        <v>9336</v>
      </c>
      <c r="D2984" s="67" t="s">
        <v>72</v>
      </c>
      <c r="E2984" s="68">
        <v>44523</v>
      </c>
      <c r="F2984" s="68">
        <v>44523</v>
      </c>
      <c r="G2984" s="68" t="s">
        <v>73</v>
      </c>
      <c r="H2984" s="67" t="s">
        <v>26</v>
      </c>
      <c r="I2984" s="67">
        <v>14</v>
      </c>
      <c r="J2984" s="67" t="s">
        <v>74</v>
      </c>
      <c r="K2984" s="67"/>
      <c r="L2984" s="66" t="s">
        <v>136</v>
      </c>
      <c r="M2984" s="66" t="s">
        <v>9379</v>
      </c>
      <c r="N2984" s="67" t="s">
        <v>9380</v>
      </c>
      <c r="O2984" s="67" t="s">
        <v>9381</v>
      </c>
      <c r="P2984" s="68">
        <v>43921</v>
      </c>
      <c r="Q2984" s="71">
        <v>3462750</v>
      </c>
      <c r="R2984" s="71"/>
      <c r="S2984" s="71">
        <v>3462750</v>
      </c>
      <c r="T2984" s="67" t="s">
        <v>79</v>
      </c>
      <c r="U2984" s="67">
        <v>3159</v>
      </c>
      <c r="V2984" s="68">
        <v>44530</v>
      </c>
      <c r="W2984" s="68">
        <v>44530</v>
      </c>
      <c r="X2984" s="71">
        <f t="shared" si="356"/>
        <v>3462750</v>
      </c>
      <c r="Y2984" s="71"/>
      <c r="Z2984" s="71">
        <f t="shared" si="357"/>
        <v>3462750</v>
      </c>
      <c r="AA2984" s="67" t="s">
        <v>80</v>
      </c>
      <c r="AB2984" s="67"/>
      <c r="AC2984" s="67"/>
      <c r="AD2984" s="67"/>
      <c r="AE2984" s="67"/>
      <c r="AF2984" s="67"/>
      <c r="AG2984" s="67" t="s">
        <v>81</v>
      </c>
      <c r="AH2984" s="34">
        <f t="shared" si="358"/>
        <v>3462750</v>
      </c>
      <c r="AI2984" s="67" t="s">
        <v>82</v>
      </c>
      <c r="AJ2984" s="66"/>
      <c r="AK2984" s="66" t="s">
        <v>136</v>
      </c>
      <c r="AL2984" s="67"/>
    </row>
    <row r="2985" spans="1:38" ht="11.25" customHeight="1">
      <c r="A2985" s="4">
        <v>7110</v>
      </c>
      <c r="B2985" s="67" t="s">
        <v>134</v>
      </c>
      <c r="C2985" s="67" t="s">
        <v>134</v>
      </c>
      <c r="D2985" s="67" t="s">
        <v>72</v>
      </c>
      <c r="E2985" s="68">
        <v>44523</v>
      </c>
      <c r="F2985" s="68">
        <v>44523</v>
      </c>
      <c r="G2985" s="68" t="s">
        <v>91</v>
      </c>
      <c r="H2985" s="67" t="s">
        <v>2</v>
      </c>
      <c r="I2985" s="67">
        <v>3.14</v>
      </c>
      <c r="J2985" s="67" t="s">
        <v>74</v>
      </c>
      <c r="K2985" s="67"/>
      <c r="L2985" s="66" t="s">
        <v>136</v>
      </c>
      <c r="M2985" s="66" t="s">
        <v>9382</v>
      </c>
      <c r="N2985" s="67" t="s">
        <v>9383</v>
      </c>
      <c r="O2985" s="67" t="s">
        <v>9384</v>
      </c>
      <c r="P2985" s="68">
        <v>44231</v>
      </c>
      <c r="Q2985" s="71">
        <v>3061766</v>
      </c>
      <c r="R2985" s="71"/>
      <c r="S2985" s="71">
        <v>3061766</v>
      </c>
      <c r="T2985" s="67" t="s">
        <v>79</v>
      </c>
      <c r="U2985" s="67">
        <v>3178</v>
      </c>
      <c r="V2985" s="68">
        <v>44530</v>
      </c>
      <c r="W2985" s="68">
        <v>44530</v>
      </c>
      <c r="X2985" s="71">
        <f t="shared" si="356"/>
        <v>3061766</v>
      </c>
      <c r="Y2985" s="71"/>
      <c r="Z2985" s="71">
        <f t="shared" si="357"/>
        <v>3061766</v>
      </c>
      <c r="AA2985" s="67" t="s">
        <v>80</v>
      </c>
      <c r="AB2985" s="67"/>
      <c r="AC2985" s="67"/>
      <c r="AD2985" s="67"/>
      <c r="AE2985" s="67"/>
      <c r="AF2985" s="67"/>
      <c r="AG2985" s="67" t="s">
        <v>81</v>
      </c>
      <c r="AH2985" s="34">
        <f t="shared" si="358"/>
        <v>3061766</v>
      </c>
      <c r="AI2985" s="67" t="s">
        <v>82</v>
      </c>
      <c r="AJ2985" s="66"/>
      <c r="AK2985" s="66" t="s">
        <v>136</v>
      </c>
      <c r="AL2985" s="67"/>
    </row>
    <row r="2986" spans="1:38" ht="11.25" customHeight="1">
      <c r="A2986" s="4">
        <v>7111</v>
      </c>
      <c r="B2986" s="67" t="s">
        <v>134</v>
      </c>
      <c r="C2986" s="67" t="s">
        <v>134</v>
      </c>
      <c r="D2986" s="67" t="s">
        <v>72</v>
      </c>
      <c r="E2986" s="68">
        <v>44523</v>
      </c>
      <c r="F2986" s="68">
        <v>44523</v>
      </c>
      <c r="G2986" s="68" t="s">
        <v>91</v>
      </c>
      <c r="H2986" s="67" t="s">
        <v>2</v>
      </c>
      <c r="I2986" s="67">
        <v>3.14</v>
      </c>
      <c r="J2986" s="67" t="s">
        <v>74</v>
      </c>
      <c r="K2986" s="67"/>
      <c r="L2986" s="66" t="s">
        <v>136</v>
      </c>
      <c r="M2986" s="66" t="s">
        <v>9385</v>
      </c>
      <c r="N2986" s="67" t="s">
        <v>9386</v>
      </c>
      <c r="O2986" s="67" t="s">
        <v>9387</v>
      </c>
      <c r="P2986" s="68">
        <v>44231</v>
      </c>
      <c r="Q2986" s="71">
        <v>4915415</v>
      </c>
      <c r="R2986" s="71"/>
      <c r="S2986" s="71">
        <v>4915415</v>
      </c>
      <c r="T2986" s="67" t="s">
        <v>79</v>
      </c>
      <c r="U2986" s="67">
        <v>3175</v>
      </c>
      <c r="V2986" s="68">
        <v>44530</v>
      </c>
      <c r="W2986" s="68">
        <v>44530</v>
      </c>
      <c r="X2986" s="71">
        <f t="shared" si="356"/>
        <v>4915415</v>
      </c>
      <c r="Y2986" s="71"/>
      <c r="Z2986" s="71">
        <f t="shared" si="357"/>
        <v>4915415</v>
      </c>
      <c r="AA2986" s="67" t="s">
        <v>80</v>
      </c>
      <c r="AB2986" s="67"/>
      <c r="AC2986" s="67"/>
      <c r="AD2986" s="67"/>
      <c r="AE2986" s="67"/>
      <c r="AF2986" s="67"/>
      <c r="AG2986" s="67" t="s">
        <v>81</v>
      </c>
      <c r="AH2986" s="34">
        <f t="shared" si="358"/>
        <v>4915415</v>
      </c>
      <c r="AI2986" s="67" t="s">
        <v>82</v>
      </c>
      <c r="AJ2986" s="66"/>
      <c r="AK2986" s="66" t="s">
        <v>136</v>
      </c>
      <c r="AL2986" s="67"/>
    </row>
    <row r="2987" spans="1:38" ht="11.25" customHeight="1">
      <c r="A2987" s="4">
        <v>7112</v>
      </c>
      <c r="B2987" s="67" t="s">
        <v>134</v>
      </c>
      <c r="C2987" s="67" t="s">
        <v>134</v>
      </c>
      <c r="D2987" s="67" t="s">
        <v>72</v>
      </c>
      <c r="E2987" s="68">
        <v>44523</v>
      </c>
      <c r="F2987" s="68">
        <v>44523</v>
      </c>
      <c r="G2987" s="68" t="s">
        <v>91</v>
      </c>
      <c r="H2987" s="67" t="s">
        <v>2</v>
      </c>
      <c r="I2987" s="67">
        <v>3.14</v>
      </c>
      <c r="J2987" s="67" t="s">
        <v>74</v>
      </c>
      <c r="K2987" s="67"/>
      <c r="L2987" s="66" t="s">
        <v>136</v>
      </c>
      <c r="M2987" s="66" t="s">
        <v>9388</v>
      </c>
      <c r="N2987" s="67" t="s">
        <v>9389</v>
      </c>
      <c r="O2987" s="67" t="s">
        <v>9390</v>
      </c>
      <c r="P2987" s="68">
        <v>44231</v>
      </c>
      <c r="Q2987" s="71">
        <v>1692925</v>
      </c>
      <c r="R2987" s="71"/>
      <c r="S2987" s="71">
        <v>1692925</v>
      </c>
      <c r="T2987" s="67" t="s">
        <v>79</v>
      </c>
      <c r="U2987" s="67">
        <v>3176</v>
      </c>
      <c r="V2987" s="68">
        <v>44530</v>
      </c>
      <c r="W2987" s="68">
        <v>44530</v>
      </c>
      <c r="X2987" s="71">
        <f t="shared" si="356"/>
        <v>1692925</v>
      </c>
      <c r="Y2987" s="71"/>
      <c r="Z2987" s="71">
        <f t="shared" si="357"/>
        <v>1692925</v>
      </c>
      <c r="AA2987" s="67" t="s">
        <v>80</v>
      </c>
      <c r="AB2987" s="67"/>
      <c r="AC2987" s="67"/>
      <c r="AD2987" s="67"/>
      <c r="AE2987" s="67"/>
      <c r="AF2987" s="67"/>
      <c r="AG2987" s="67" t="s">
        <v>81</v>
      </c>
      <c r="AH2987" s="34">
        <f t="shared" si="358"/>
        <v>1692925</v>
      </c>
      <c r="AI2987" s="67" t="s">
        <v>82</v>
      </c>
      <c r="AJ2987" s="66"/>
      <c r="AK2987" s="66" t="s">
        <v>136</v>
      </c>
      <c r="AL2987" s="67"/>
    </row>
    <row r="2988" spans="1:38" ht="11.25" customHeight="1">
      <c r="A2988" s="4">
        <v>7113</v>
      </c>
      <c r="B2988" s="67" t="s">
        <v>134</v>
      </c>
      <c r="C2988" s="67" t="s">
        <v>134</v>
      </c>
      <c r="D2988" s="67" t="s">
        <v>72</v>
      </c>
      <c r="E2988" s="68">
        <v>44523</v>
      </c>
      <c r="F2988" s="68">
        <v>44523</v>
      </c>
      <c r="G2988" s="68" t="s">
        <v>91</v>
      </c>
      <c r="H2988" s="67" t="s">
        <v>2</v>
      </c>
      <c r="I2988" s="67">
        <v>3.14</v>
      </c>
      <c r="J2988" s="67" t="s">
        <v>74</v>
      </c>
      <c r="K2988" s="67"/>
      <c r="L2988" s="66" t="s">
        <v>136</v>
      </c>
      <c r="M2988" s="66" t="s">
        <v>9391</v>
      </c>
      <c r="N2988" s="67" t="s">
        <v>9392</v>
      </c>
      <c r="O2988" s="67" t="s">
        <v>9393</v>
      </c>
      <c r="P2988" s="68">
        <v>44231</v>
      </c>
      <c r="Q2988" s="71">
        <v>5824530</v>
      </c>
      <c r="R2988" s="71"/>
      <c r="S2988" s="71">
        <v>5824530</v>
      </c>
      <c r="T2988" s="67" t="s">
        <v>79</v>
      </c>
      <c r="U2988" s="67">
        <v>3174</v>
      </c>
      <c r="V2988" s="68">
        <v>44530</v>
      </c>
      <c r="W2988" s="68">
        <v>44530</v>
      </c>
      <c r="X2988" s="71">
        <f t="shared" si="356"/>
        <v>5824530</v>
      </c>
      <c r="Y2988" s="71"/>
      <c r="Z2988" s="71">
        <f t="shared" si="357"/>
        <v>5824530</v>
      </c>
      <c r="AA2988" s="67" t="s">
        <v>80</v>
      </c>
      <c r="AB2988" s="67"/>
      <c r="AC2988" s="67"/>
      <c r="AD2988" s="67"/>
      <c r="AE2988" s="67"/>
      <c r="AF2988" s="67"/>
      <c r="AG2988" s="67" t="s">
        <v>81</v>
      </c>
      <c r="AH2988" s="34">
        <f t="shared" si="358"/>
        <v>5824530</v>
      </c>
      <c r="AI2988" s="67" t="s">
        <v>82</v>
      </c>
      <c r="AJ2988" s="66"/>
      <c r="AK2988" s="66" t="s">
        <v>136</v>
      </c>
      <c r="AL2988" s="67"/>
    </row>
    <row r="2989" spans="1:38" ht="11.25" customHeight="1">
      <c r="A2989" s="4">
        <v>7114</v>
      </c>
      <c r="B2989" s="67" t="s">
        <v>134</v>
      </c>
      <c r="C2989" s="67" t="s">
        <v>134</v>
      </c>
      <c r="D2989" s="67" t="s">
        <v>72</v>
      </c>
      <c r="E2989" s="68">
        <v>44523</v>
      </c>
      <c r="F2989" s="68">
        <v>44523</v>
      </c>
      <c r="G2989" s="68" t="s">
        <v>91</v>
      </c>
      <c r="H2989" s="67" t="s">
        <v>2</v>
      </c>
      <c r="I2989" s="67">
        <v>3.14</v>
      </c>
      <c r="J2989" s="67" t="s">
        <v>74</v>
      </c>
      <c r="K2989" s="67"/>
      <c r="L2989" s="66" t="s">
        <v>136</v>
      </c>
      <c r="M2989" s="66" t="s">
        <v>9394</v>
      </c>
      <c r="N2989" s="67" t="s">
        <v>9395</v>
      </c>
      <c r="O2989" s="67" t="s">
        <v>9396</v>
      </c>
      <c r="P2989" s="68">
        <v>44231</v>
      </c>
      <c r="Q2989" s="71">
        <v>2164750</v>
      </c>
      <c r="R2989" s="71"/>
      <c r="S2989" s="71">
        <v>2164750</v>
      </c>
      <c r="T2989" s="67" t="s">
        <v>79</v>
      </c>
      <c r="U2989" s="67">
        <v>3173</v>
      </c>
      <c r="V2989" s="68">
        <v>44530</v>
      </c>
      <c r="W2989" s="68">
        <v>44530</v>
      </c>
      <c r="X2989" s="71">
        <f t="shared" si="356"/>
        <v>2164750</v>
      </c>
      <c r="Y2989" s="71"/>
      <c r="Z2989" s="71">
        <f t="shared" si="357"/>
        <v>2164750</v>
      </c>
      <c r="AA2989" s="67" t="s">
        <v>80</v>
      </c>
      <c r="AB2989" s="67"/>
      <c r="AC2989" s="67"/>
      <c r="AD2989" s="67"/>
      <c r="AE2989" s="67"/>
      <c r="AF2989" s="67"/>
      <c r="AG2989" s="67" t="s">
        <v>81</v>
      </c>
      <c r="AH2989" s="34">
        <f t="shared" si="358"/>
        <v>2164750</v>
      </c>
      <c r="AI2989" s="67" t="s">
        <v>82</v>
      </c>
      <c r="AJ2989" s="66"/>
      <c r="AK2989" s="66" t="s">
        <v>136</v>
      </c>
      <c r="AL2989" s="67"/>
    </row>
    <row r="2990" spans="1:38" ht="11.25" customHeight="1">
      <c r="A2990" s="4">
        <v>7115</v>
      </c>
      <c r="B2990" s="67" t="s">
        <v>134</v>
      </c>
      <c r="C2990" s="67" t="s">
        <v>134</v>
      </c>
      <c r="D2990" s="67" t="s">
        <v>72</v>
      </c>
      <c r="E2990" s="68">
        <v>44523</v>
      </c>
      <c r="F2990" s="68">
        <v>44523</v>
      </c>
      <c r="G2990" s="68" t="s">
        <v>91</v>
      </c>
      <c r="H2990" s="67" t="s">
        <v>2</v>
      </c>
      <c r="I2990" s="67">
        <v>3.14</v>
      </c>
      <c r="J2990" s="67" t="s">
        <v>74</v>
      </c>
      <c r="K2990" s="67"/>
      <c r="L2990" s="66" t="s">
        <v>136</v>
      </c>
      <c r="M2990" s="66" t="s">
        <v>9397</v>
      </c>
      <c r="N2990" s="67" t="s">
        <v>9398</v>
      </c>
      <c r="O2990" s="67" t="s">
        <v>9399</v>
      </c>
      <c r="P2990" s="68">
        <v>44231</v>
      </c>
      <c r="Q2990" s="71">
        <v>4718859.0999999996</v>
      </c>
      <c r="R2990" s="71"/>
      <c r="S2990" s="71">
        <v>4718859.0999999996</v>
      </c>
      <c r="T2990" s="67" t="s">
        <v>79</v>
      </c>
      <c r="U2990" s="67">
        <v>3172</v>
      </c>
      <c r="V2990" s="68">
        <v>44530</v>
      </c>
      <c r="W2990" s="68">
        <v>44530</v>
      </c>
      <c r="X2990" s="71">
        <f t="shared" si="356"/>
        <v>4718859.0999999996</v>
      </c>
      <c r="Y2990" s="71"/>
      <c r="Z2990" s="71">
        <f t="shared" si="357"/>
        <v>4718859.0999999996</v>
      </c>
      <c r="AA2990" s="67" t="s">
        <v>80</v>
      </c>
      <c r="AB2990" s="67"/>
      <c r="AC2990" s="67"/>
      <c r="AD2990" s="67"/>
      <c r="AE2990" s="67"/>
      <c r="AF2990" s="67"/>
      <c r="AG2990" s="67" t="s">
        <v>81</v>
      </c>
      <c r="AH2990" s="34">
        <f t="shared" si="358"/>
        <v>4718859.0999999996</v>
      </c>
      <c r="AI2990" s="67" t="s">
        <v>82</v>
      </c>
      <c r="AJ2990" s="66"/>
      <c r="AK2990" s="66" t="s">
        <v>136</v>
      </c>
      <c r="AL2990" s="67"/>
    </row>
    <row r="2991" spans="1:38" ht="11.25" customHeight="1">
      <c r="A2991" s="4">
        <v>7116</v>
      </c>
      <c r="B2991" s="67" t="s">
        <v>134</v>
      </c>
      <c r="C2991" s="67" t="s">
        <v>134</v>
      </c>
      <c r="D2991" s="67" t="s">
        <v>72</v>
      </c>
      <c r="E2991" s="68">
        <v>44523</v>
      </c>
      <c r="F2991" s="68">
        <v>44523</v>
      </c>
      <c r="G2991" s="68" t="s">
        <v>91</v>
      </c>
      <c r="H2991" s="67" t="s">
        <v>2</v>
      </c>
      <c r="I2991" s="67">
        <v>3.14</v>
      </c>
      <c r="J2991" s="67" t="s">
        <v>74</v>
      </c>
      <c r="K2991" s="67"/>
      <c r="L2991" s="66" t="s">
        <v>136</v>
      </c>
      <c r="M2991" s="66" t="s">
        <v>9400</v>
      </c>
      <c r="N2991" s="67" t="s">
        <v>9401</v>
      </c>
      <c r="O2991" s="67" t="s">
        <v>9402</v>
      </c>
      <c r="P2991" s="68">
        <v>44231</v>
      </c>
      <c r="Q2991" s="71">
        <v>3961767</v>
      </c>
      <c r="R2991" s="71"/>
      <c r="S2991" s="71">
        <v>3961767</v>
      </c>
      <c r="T2991" s="67" t="s">
        <v>79</v>
      </c>
      <c r="U2991" s="67">
        <v>3189</v>
      </c>
      <c r="V2991" s="68">
        <v>44530</v>
      </c>
      <c r="W2991" s="68">
        <v>44530</v>
      </c>
      <c r="X2991" s="71">
        <f t="shared" si="356"/>
        <v>3961767</v>
      </c>
      <c r="Y2991" s="71"/>
      <c r="Z2991" s="71">
        <f t="shared" si="357"/>
        <v>3961767</v>
      </c>
      <c r="AA2991" s="67" t="s">
        <v>80</v>
      </c>
      <c r="AB2991" s="67"/>
      <c r="AC2991" s="67"/>
      <c r="AD2991" s="67"/>
      <c r="AE2991" s="67"/>
      <c r="AF2991" s="67"/>
      <c r="AG2991" s="67" t="s">
        <v>81</v>
      </c>
      <c r="AH2991" s="34">
        <f t="shared" si="358"/>
        <v>3961767</v>
      </c>
      <c r="AI2991" s="67" t="s">
        <v>82</v>
      </c>
      <c r="AJ2991" s="66"/>
      <c r="AK2991" s="66" t="s">
        <v>136</v>
      </c>
      <c r="AL2991" s="67"/>
    </row>
    <row r="2992" spans="1:38" ht="11.25" customHeight="1">
      <c r="A2992" s="4">
        <v>7117</v>
      </c>
      <c r="B2992" s="67" t="s">
        <v>134</v>
      </c>
      <c r="C2992" s="67" t="s">
        <v>134</v>
      </c>
      <c r="D2992" s="67" t="s">
        <v>72</v>
      </c>
      <c r="E2992" s="68">
        <v>44523</v>
      </c>
      <c r="F2992" s="68">
        <v>44523</v>
      </c>
      <c r="G2992" s="68" t="s">
        <v>91</v>
      </c>
      <c r="H2992" s="67" t="s">
        <v>2</v>
      </c>
      <c r="I2992" s="67">
        <v>3.14</v>
      </c>
      <c r="J2992" s="67" t="s">
        <v>74</v>
      </c>
      <c r="K2992" s="67"/>
      <c r="L2992" s="66" t="s">
        <v>136</v>
      </c>
      <c r="M2992" s="66" t="s">
        <v>9403</v>
      </c>
      <c r="N2992" s="67" t="s">
        <v>9404</v>
      </c>
      <c r="O2992" s="67" t="s">
        <v>9405</v>
      </c>
      <c r="P2992" s="68">
        <v>44231</v>
      </c>
      <c r="Q2992" s="71">
        <v>5016022.08</v>
      </c>
      <c r="R2992" s="71"/>
      <c r="S2992" s="71">
        <v>5016022.08</v>
      </c>
      <c r="T2992" s="67" t="s">
        <v>79</v>
      </c>
      <c r="U2992" s="67">
        <v>3188</v>
      </c>
      <c r="V2992" s="68">
        <v>44530</v>
      </c>
      <c r="W2992" s="68">
        <v>44530</v>
      </c>
      <c r="X2992" s="71">
        <f t="shared" si="356"/>
        <v>5016022.08</v>
      </c>
      <c r="Y2992" s="71"/>
      <c r="Z2992" s="71">
        <f t="shared" si="357"/>
        <v>5016022.08</v>
      </c>
      <c r="AA2992" s="67" t="s">
        <v>80</v>
      </c>
      <c r="AB2992" s="67"/>
      <c r="AC2992" s="67"/>
      <c r="AD2992" s="67"/>
      <c r="AE2992" s="67"/>
      <c r="AF2992" s="67"/>
      <c r="AG2992" s="67" t="s">
        <v>81</v>
      </c>
      <c r="AH2992" s="34">
        <f t="shared" si="358"/>
        <v>5016022.08</v>
      </c>
      <c r="AI2992" s="67" t="s">
        <v>82</v>
      </c>
      <c r="AJ2992" s="66"/>
      <c r="AK2992" s="66" t="s">
        <v>136</v>
      </c>
      <c r="AL2992" s="67"/>
    </row>
    <row r="2993" spans="1:38" ht="11.25" customHeight="1">
      <c r="A2993" s="4">
        <v>7118</v>
      </c>
      <c r="B2993" s="67" t="s">
        <v>134</v>
      </c>
      <c r="C2993" s="67" t="s">
        <v>134</v>
      </c>
      <c r="D2993" s="67" t="s">
        <v>72</v>
      </c>
      <c r="E2993" s="68">
        <v>44523</v>
      </c>
      <c r="F2993" s="68">
        <v>44523</v>
      </c>
      <c r="G2993" s="68" t="s">
        <v>91</v>
      </c>
      <c r="H2993" s="67" t="s">
        <v>2</v>
      </c>
      <c r="I2993" s="67">
        <v>3.14</v>
      </c>
      <c r="J2993" s="67" t="s">
        <v>74</v>
      </c>
      <c r="K2993" s="67"/>
      <c r="L2993" s="66" t="s">
        <v>136</v>
      </c>
      <c r="M2993" s="66" t="s">
        <v>9406</v>
      </c>
      <c r="N2993" s="67" t="s">
        <v>9407</v>
      </c>
      <c r="O2993" s="67" t="s">
        <v>9408</v>
      </c>
      <c r="P2993" s="68">
        <v>44231</v>
      </c>
      <c r="Q2993" s="71">
        <v>1782616.17</v>
      </c>
      <c r="R2993" s="71"/>
      <c r="S2993" s="71">
        <v>1782616.17</v>
      </c>
      <c r="T2993" s="67" t="s">
        <v>79</v>
      </c>
      <c r="U2993" s="67">
        <v>3187</v>
      </c>
      <c r="V2993" s="68">
        <v>44530</v>
      </c>
      <c r="W2993" s="68">
        <v>44530</v>
      </c>
      <c r="X2993" s="71">
        <f t="shared" si="356"/>
        <v>1782616.17</v>
      </c>
      <c r="Y2993" s="71"/>
      <c r="Z2993" s="71">
        <f t="shared" si="357"/>
        <v>1782616.17</v>
      </c>
      <c r="AA2993" s="67" t="s">
        <v>80</v>
      </c>
      <c r="AB2993" s="67"/>
      <c r="AC2993" s="67"/>
      <c r="AD2993" s="67"/>
      <c r="AE2993" s="67"/>
      <c r="AF2993" s="67"/>
      <c r="AG2993" s="67" t="s">
        <v>81</v>
      </c>
      <c r="AH2993" s="34">
        <f t="shared" si="358"/>
        <v>1782616.17</v>
      </c>
      <c r="AI2993" s="67" t="s">
        <v>82</v>
      </c>
      <c r="AJ2993" s="66"/>
      <c r="AK2993" s="66" t="s">
        <v>136</v>
      </c>
      <c r="AL2993" s="67"/>
    </row>
    <row r="2994" spans="1:38" ht="11.25" customHeight="1">
      <c r="A2994" s="4">
        <v>7119</v>
      </c>
      <c r="B2994" s="67" t="s">
        <v>134</v>
      </c>
      <c r="C2994" s="67" t="s">
        <v>134</v>
      </c>
      <c r="D2994" s="67" t="s">
        <v>72</v>
      </c>
      <c r="E2994" s="68">
        <v>44523</v>
      </c>
      <c r="F2994" s="68">
        <v>44523</v>
      </c>
      <c r="G2994" s="68" t="s">
        <v>91</v>
      </c>
      <c r="H2994" s="67" t="s">
        <v>2</v>
      </c>
      <c r="I2994" s="67">
        <v>3.14</v>
      </c>
      <c r="J2994" s="67" t="s">
        <v>74</v>
      </c>
      <c r="K2994" s="67"/>
      <c r="L2994" s="66" t="s">
        <v>136</v>
      </c>
      <c r="M2994" s="66" t="s">
        <v>9409</v>
      </c>
      <c r="N2994" s="67" t="s">
        <v>9410</v>
      </c>
      <c r="O2994" s="67" t="s">
        <v>9411</v>
      </c>
      <c r="P2994" s="68">
        <v>44231</v>
      </c>
      <c r="Q2994" s="71">
        <v>777959</v>
      </c>
      <c r="R2994" s="71"/>
      <c r="S2994" s="71">
        <v>777959</v>
      </c>
      <c r="T2994" s="67" t="s">
        <v>79</v>
      </c>
      <c r="U2994" s="67">
        <v>3186</v>
      </c>
      <c r="V2994" s="68">
        <v>44530</v>
      </c>
      <c r="W2994" s="68">
        <v>44530</v>
      </c>
      <c r="X2994" s="71">
        <f t="shared" si="356"/>
        <v>777959</v>
      </c>
      <c r="Y2994" s="71"/>
      <c r="Z2994" s="71">
        <f t="shared" si="357"/>
        <v>777959</v>
      </c>
      <c r="AA2994" s="67" t="s">
        <v>80</v>
      </c>
      <c r="AB2994" s="67"/>
      <c r="AC2994" s="67"/>
      <c r="AD2994" s="67"/>
      <c r="AE2994" s="67"/>
      <c r="AF2994" s="67"/>
      <c r="AG2994" s="67" t="s">
        <v>81</v>
      </c>
      <c r="AH2994" s="34">
        <f t="shared" si="358"/>
        <v>777959</v>
      </c>
      <c r="AI2994" s="67" t="s">
        <v>82</v>
      </c>
      <c r="AJ2994" s="66"/>
      <c r="AK2994" s="66" t="s">
        <v>136</v>
      </c>
      <c r="AL2994" s="67"/>
    </row>
    <row r="2995" spans="1:38" ht="11.25" customHeight="1">
      <c r="A2995" s="4">
        <v>7120</v>
      </c>
      <c r="B2995" s="67" t="s">
        <v>134</v>
      </c>
      <c r="C2995" s="67" t="s">
        <v>134</v>
      </c>
      <c r="D2995" s="67" t="s">
        <v>72</v>
      </c>
      <c r="E2995" s="68">
        <v>44523</v>
      </c>
      <c r="F2995" s="68">
        <v>44523</v>
      </c>
      <c r="G2995" s="68" t="s">
        <v>91</v>
      </c>
      <c r="H2995" s="67" t="s">
        <v>2</v>
      </c>
      <c r="I2995" s="67">
        <v>3.14</v>
      </c>
      <c r="J2995" s="67" t="s">
        <v>74</v>
      </c>
      <c r="K2995" s="67"/>
      <c r="L2995" s="66" t="s">
        <v>136</v>
      </c>
      <c r="M2995" s="66" t="s">
        <v>9412</v>
      </c>
      <c r="N2995" s="67" t="s">
        <v>9413</v>
      </c>
      <c r="O2995" s="67" t="s">
        <v>9414</v>
      </c>
      <c r="P2995" s="68">
        <v>44231</v>
      </c>
      <c r="Q2995" s="71">
        <v>4235955.18</v>
      </c>
      <c r="R2995" s="71"/>
      <c r="S2995" s="71">
        <v>4235955.18</v>
      </c>
      <c r="T2995" s="67" t="s">
        <v>79</v>
      </c>
      <c r="U2995" s="67">
        <v>3184</v>
      </c>
      <c r="V2995" s="68">
        <v>44530</v>
      </c>
      <c r="W2995" s="68">
        <v>44530</v>
      </c>
      <c r="X2995" s="71">
        <f t="shared" si="356"/>
        <v>4235955.18</v>
      </c>
      <c r="Y2995" s="71"/>
      <c r="Z2995" s="71">
        <f t="shared" si="357"/>
        <v>4235955.18</v>
      </c>
      <c r="AA2995" s="67" t="s">
        <v>80</v>
      </c>
      <c r="AB2995" s="67"/>
      <c r="AC2995" s="67"/>
      <c r="AD2995" s="67"/>
      <c r="AE2995" s="67"/>
      <c r="AF2995" s="67"/>
      <c r="AG2995" s="67" t="s">
        <v>81</v>
      </c>
      <c r="AH2995" s="34">
        <f t="shared" si="358"/>
        <v>4235955.18</v>
      </c>
      <c r="AI2995" s="67" t="s">
        <v>82</v>
      </c>
      <c r="AJ2995" s="66"/>
      <c r="AK2995" s="66" t="s">
        <v>136</v>
      </c>
      <c r="AL2995" s="67"/>
    </row>
    <row r="2996" spans="1:38" ht="11.25" customHeight="1">
      <c r="A2996" s="4">
        <v>7121</v>
      </c>
      <c r="B2996" s="67" t="s">
        <v>134</v>
      </c>
      <c r="C2996" s="67" t="s">
        <v>134</v>
      </c>
      <c r="D2996" s="67" t="s">
        <v>72</v>
      </c>
      <c r="E2996" s="68">
        <v>44523</v>
      </c>
      <c r="F2996" s="68">
        <v>44523</v>
      </c>
      <c r="G2996" s="68" t="s">
        <v>91</v>
      </c>
      <c r="H2996" s="67" t="s">
        <v>2</v>
      </c>
      <c r="I2996" s="67">
        <v>3.14</v>
      </c>
      <c r="J2996" s="67" t="s">
        <v>74</v>
      </c>
      <c r="K2996" s="67"/>
      <c r="L2996" s="66" t="s">
        <v>136</v>
      </c>
      <c r="M2996" s="66" t="s">
        <v>9415</v>
      </c>
      <c r="N2996" s="67" t="s">
        <v>9416</v>
      </c>
      <c r="O2996" s="67" t="s">
        <v>9417</v>
      </c>
      <c r="P2996" s="68">
        <v>44231</v>
      </c>
      <c r="Q2996" s="71">
        <v>2764997.74</v>
      </c>
      <c r="R2996" s="71"/>
      <c r="S2996" s="71">
        <v>2764997.74</v>
      </c>
      <c r="T2996" s="67" t="s">
        <v>79</v>
      </c>
      <c r="U2996" s="67">
        <v>3183</v>
      </c>
      <c r="V2996" s="68">
        <v>44530</v>
      </c>
      <c r="W2996" s="68">
        <v>44530</v>
      </c>
      <c r="X2996" s="71">
        <f t="shared" si="356"/>
        <v>2764997.74</v>
      </c>
      <c r="Y2996" s="71"/>
      <c r="Z2996" s="71">
        <f t="shared" si="357"/>
        <v>2764997.74</v>
      </c>
      <c r="AA2996" s="67" t="s">
        <v>80</v>
      </c>
      <c r="AB2996" s="67"/>
      <c r="AC2996" s="67"/>
      <c r="AD2996" s="67"/>
      <c r="AE2996" s="67"/>
      <c r="AF2996" s="67"/>
      <c r="AG2996" s="67" t="s">
        <v>81</v>
      </c>
      <c r="AH2996" s="34">
        <f t="shared" si="358"/>
        <v>2764997.74</v>
      </c>
      <c r="AI2996" s="67" t="s">
        <v>82</v>
      </c>
      <c r="AJ2996" s="66"/>
      <c r="AK2996" s="66" t="s">
        <v>136</v>
      </c>
      <c r="AL2996" s="67"/>
    </row>
    <row r="2997" spans="1:38" ht="11.25" customHeight="1">
      <c r="A2997" s="4">
        <v>7122</v>
      </c>
      <c r="B2997" s="67" t="s">
        <v>134</v>
      </c>
      <c r="C2997" s="67" t="s">
        <v>134</v>
      </c>
      <c r="D2997" s="67" t="s">
        <v>72</v>
      </c>
      <c r="E2997" s="68">
        <v>44523</v>
      </c>
      <c r="F2997" s="68">
        <v>44523</v>
      </c>
      <c r="G2997" s="68" t="s">
        <v>91</v>
      </c>
      <c r="H2997" s="67" t="s">
        <v>2</v>
      </c>
      <c r="I2997" s="67">
        <v>3.14</v>
      </c>
      <c r="J2997" s="67" t="s">
        <v>74</v>
      </c>
      <c r="K2997" s="67"/>
      <c r="L2997" s="66" t="s">
        <v>136</v>
      </c>
      <c r="M2997" s="66" t="s">
        <v>9418</v>
      </c>
      <c r="N2997" s="67" t="s">
        <v>9419</v>
      </c>
      <c r="O2997" s="67" t="s">
        <v>9420</v>
      </c>
      <c r="P2997" s="68">
        <v>44231</v>
      </c>
      <c r="Q2997" s="71">
        <v>3680032.14</v>
      </c>
      <c r="R2997" s="71"/>
      <c r="S2997" s="71">
        <v>3680032.14</v>
      </c>
      <c r="T2997" s="67" t="s">
        <v>79</v>
      </c>
      <c r="U2997" s="67">
        <v>3185</v>
      </c>
      <c r="V2997" s="68">
        <v>44530</v>
      </c>
      <c r="W2997" s="68">
        <v>44530</v>
      </c>
      <c r="X2997" s="71">
        <f t="shared" si="356"/>
        <v>3680032.14</v>
      </c>
      <c r="Y2997" s="71"/>
      <c r="Z2997" s="71">
        <f t="shared" si="357"/>
        <v>3680032.14</v>
      </c>
      <c r="AA2997" s="67" t="s">
        <v>80</v>
      </c>
      <c r="AB2997" s="67"/>
      <c r="AC2997" s="67"/>
      <c r="AD2997" s="67"/>
      <c r="AE2997" s="67"/>
      <c r="AF2997" s="67"/>
      <c r="AG2997" s="67" t="s">
        <v>81</v>
      </c>
      <c r="AH2997" s="34">
        <f t="shared" si="358"/>
        <v>3680032.14</v>
      </c>
      <c r="AI2997" s="67" t="s">
        <v>82</v>
      </c>
      <c r="AJ2997" s="66"/>
      <c r="AK2997" s="66" t="s">
        <v>136</v>
      </c>
      <c r="AL2997" s="67"/>
    </row>
    <row r="2998" spans="1:38" ht="11.25" customHeight="1">
      <c r="A2998" s="4">
        <v>7123</v>
      </c>
      <c r="B2998" s="67" t="s">
        <v>134</v>
      </c>
      <c r="C2998" s="67" t="s">
        <v>134</v>
      </c>
      <c r="D2998" s="67" t="s">
        <v>72</v>
      </c>
      <c r="E2998" s="68">
        <v>44523</v>
      </c>
      <c r="F2998" s="68">
        <v>44523</v>
      </c>
      <c r="G2998" s="68" t="s">
        <v>91</v>
      </c>
      <c r="H2998" s="67" t="s">
        <v>2</v>
      </c>
      <c r="I2998" s="67">
        <v>3.14</v>
      </c>
      <c r="J2998" s="67" t="s">
        <v>74</v>
      </c>
      <c r="K2998" s="67"/>
      <c r="L2998" s="66" t="s">
        <v>136</v>
      </c>
      <c r="M2998" s="66" t="s">
        <v>9421</v>
      </c>
      <c r="N2998" s="67" t="s">
        <v>9422</v>
      </c>
      <c r="O2998" s="67" t="s">
        <v>9423</v>
      </c>
      <c r="P2998" s="68">
        <v>44231</v>
      </c>
      <c r="Q2998" s="71">
        <v>2949815.71</v>
      </c>
      <c r="R2998" s="71"/>
      <c r="S2998" s="71">
        <v>2949815.71</v>
      </c>
      <c r="T2998" s="67" t="s">
        <v>79</v>
      </c>
      <c r="U2998" s="67">
        <v>3190</v>
      </c>
      <c r="V2998" s="68">
        <v>44530</v>
      </c>
      <c r="W2998" s="68">
        <v>44530</v>
      </c>
      <c r="X2998" s="71">
        <f t="shared" si="356"/>
        <v>2949815.71</v>
      </c>
      <c r="Y2998" s="71"/>
      <c r="Z2998" s="71">
        <f t="shared" si="357"/>
        <v>2949815.71</v>
      </c>
      <c r="AA2998" s="67" t="s">
        <v>80</v>
      </c>
      <c r="AB2998" s="67"/>
      <c r="AC2998" s="67"/>
      <c r="AD2998" s="67"/>
      <c r="AE2998" s="67"/>
      <c r="AF2998" s="67"/>
      <c r="AG2998" s="67" t="s">
        <v>81</v>
      </c>
      <c r="AH2998" s="34">
        <f t="shared" si="358"/>
        <v>2949815.71</v>
      </c>
      <c r="AI2998" s="67" t="s">
        <v>82</v>
      </c>
      <c r="AJ2998" s="66"/>
      <c r="AK2998" s="66" t="s">
        <v>136</v>
      </c>
      <c r="AL2998" s="67"/>
    </row>
    <row r="2999" spans="1:38" ht="11.25" customHeight="1">
      <c r="A2999" s="4">
        <v>7124</v>
      </c>
      <c r="B2999" s="67" t="s">
        <v>134</v>
      </c>
      <c r="C2999" s="67" t="s">
        <v>134</v>
      </c>
      <c r="D2999" s="67" t="s">
        <v>72</v>
      </c>
      <c r="E2999" s="68">
        <v>44523</v>
      </c>
      <c r="F2999" s="68">
        <v>44523</v>
      </c>
      <c r="G2999" s="68" t="s">
        <v>91</v>
      </c>
      <c r="H2999" s="67" t="s">
        <v>2</v>
      </c>
      <c r="I2999" s="67">
        <v>3.14</v>
      </c>
      <c r="J2999" s="67" t="s">
        <v>74</v>
      </c>
      <c r="K2999" s="67"/>
      <c r="L2999" s="66" t="s">
        <v>136</v>
      </c>
      <c r="M2999" s="66" t="s">
        <v>9424</v>
      </c>
      <c r="N2999" s="67" t="s">
        <v>9425</v>
      </c>
      <c r="O2999" s="67" t="s">
        <v>9426</v>
      </c>
      <c r="P2999" s="68">
        <v>44231</v>
      </c>
      <c r="Q2999" s="71">
        <v>3671563.47</v>
      </c>
      <c r="R2999" s="71"/>
      <c r="S2999" s="71">
        <v>3671563.47</v>
      </c>
      <c r="T2999" s="67" t="s">
        <v>79</v>
      </c>
      <c r="U2999" s="67">
        <v>3191</v>
      </c>
      <c r="V2999" s="68">
        <v>44530</v>
      </c>
      <c r="W2999" s="68">
        <v>44530</v>
      </c>
      <c r="X2999" s="71">
        <f t="shared" si="356"/>
        <v>3671563.47</v>
      </c>
      <c r="Y2999" s="71"/>
      <c r="Z2999" s="71">
        <f t="shared" si="357"/>
        <v>3671563.47</v>
      </c>
      <c r="AA2999" s="67" t="s">
        <v>80</v>
      </c>
      <c r="AB2999" s="67"/>
      <c r="AC2999" s="67"/>
      <c r="AD2999" s="67"/>
      <c r="AE2999" s="67"/>
      <c r="AF2999" s="67"/>
      <c r="AG2999" s="67" t="s">
        <v>81</v>
      </c>
      <c r="AH2999" s="34">
        <f t="shared" si="358"/>
        <v>3671563.47</v>
      </c>
      <c r="AI2999" s="67" t="s">
        <v>82</v>
      </c>
      <c r="AJ2999" s="66"/>
      <c r="AK2999" s="66" t="s">
        <v>136</v>
      </c>
      <c r="AL2999" s="67"/>
    </row>
    <row r="3000" spans="1:38" ht="11.25" customHeight="1">
      <c r="A3000" s="4">
        <v>7125</v>
      </c>
      <c r="B3000" s="67" t="s">
        <v>134</v>
      </c>
      <c r="C3000" s="67" t="s">
        <v>7256</v>
      </c>
      <c r="D3000" s="67" t="s">
        <v>72</v>
      </c>
      <c r="E3000" s="68">
        <v>44523</v>
      </c>
      <c r="F3000" s="68">
        <v>44523</v>
      </c>
      <c r="G3000" s="68" t="s">
        <v>91</v>
      </c>
      <c r="H3000" s="67" t="s">
        <v>2</v>
      </c>
      <c r="I3000" s="67">
        <v>3.14</v>
      </c>
      <c r="J3000" s="67" t="s">
        <v>74</v>
      </c>
      <c r="K3000" s="67"/>
      <c r="L3000" s="66" t="s">
        <v>136</v>
      </c>
      <c r="M3000" s="66" t="s">
        <v>9427</v>
      </c>
      <c r="N3000" s="67" t="s">
        <v>9428</v>
      </c>
      <c r="O3000" s="67" t="s">
        <v>9429</v>
      </c>
      <c r="P3000" s="68">
        <v>44231</v>
      </c>
      <c r="Q3000" s="71">
        <v>3925789.23</v>
      </c>
      <c r="R3000" s="71"/>
      <c r="S3000" s="71">
        <v>3925789.23</v>
      </c>
      <c r="T3000" s="67" t="s">
        <v>79</v>
      </c>
      <c r="U3000" s="67">
        <v>3182</v>
      </c>
      <c r="V3000" s="68">
        <v>44530</v>
      </c>
      <c r="W3000" s="68">
        <v>44530</v>
      </c>
      <c r="X3000" s="71">
        <f t="shared" si="356"/>
        <v>3925789.23</v>
      </c>
      <c r="Y3000" s="71"/>
      <c r="Z3000" s="71">
        <f t="shared" si="357"/>
        <v>3925789.23</v>
      </c>
      <c r="AA3000" s="67" t="s">
        <v>80</v>
      </c>
      <c r="AB3000" s="67"/>
      <c r="AC3000" s="67"/>
      <c r="AD3000" s="67"/>
      <c r="AE3000" s="67"/>
      <c r="AF3000" s="67"/>
      <c r="AG3000" s="67" t="s">
        <v>81</v>
      </c>
      <c r="AH3000" s="34">
        <f t="shared" si="358"/>
        <v>3925789.23</v>
      </c>
      <c r="AI3000" s="67" t="s">
        <v>82</v>
      </c>
      <c r="AJ3000" s="66"/>
      <c r="AK3000" s="66" t="s">
        <v>136</v>
      </c>
      <c r="AL3000" s="67"/>
    </row>
    <row r="3001" spans="1:38" ht="11.25" customHeight="1">
      <c r="A3001" s="4">
        <v>7126</v>
      </c>
      <c r="B3001" s="67" t="s">
        <v>134</v>
      </c>
      <c r="C3001" s="67" t="s">
        <v>134</v>
      </c>
      <c r="D3001" s="67" t="s">
        <v>72</v>
      </c>
      <c r="E3001" s="68">
        <v>44523</v>
      </c>
      <c r="F3001" s="68">
        <v>44523</v>
      </c>
      <c r="G3001" s="68" t="s">
        <v>91</v>
      </c>
      <c r="H3001" s="67" t="s">
        <v>2</v>
      </c>
      <c r="I3001" s="67">
        <v>3.14</v>
      </c>
      <c r="J3001" s="67" t="s">
        <v>74</v>
      </c>
      <c r="K3001" s="67"/>
      <c r="L3001" s="66" t="s">
        <v>136</v>
      </c>
      <c r="M3001" s="66" t="s">
        <v>9430</v>
      </c>
      <c r="N3001" s="67" t="s">
        <v>9431</v>
      </c>
      <c r="O3001" s="67" t="s">
        <v>9432</v>
      </c>
      <c r="P3001" s="68">
        <v>44231</v>
      </c>
      <c r="Q3001" s="71">
        <v>4977126</v>
      </c>
      <c r="R3001" s="71"/>
      <c r="S3001" s="71">
        <v>4977126</v>
      </c>
      <c r="T3001" s="67" t="s">
        <v>79</v>
      </c>
      <c r="U3001" s="67">
        <v>3181</v>
      </c>
      <c r="V3001" s="68">
        <v>44530</v>
      </c>
      <c r="W3001" s="68">
        <v>44530</v>
      </c>
      <c r="X3001" s="71">
        <f t="shared" si="356"/>
        <v>4977126</v>
      </c>
      <c r="Y3001" s="71"/>
      <c r="Z3001" s="71">
        <f t="shared" si="357"/>
        <v>4977126</v>
      </c>
      <c r="AA3001" s="67" t="s">
        <v>80</v>
      </c>
      <c r="AB3001" s="67"/>
      <c r="AC3001" s="67"/>
      <c r="AD3001" s="67"/>
      <c r="AE3001" s="67"/>
      <c r="AF3001" s="67"/>
      <c r="AG3001" s="67" t="s">
        <v>81</v>
      </c>
      <c r="AH3001" s="34">
        <f t="shared" si="358"/>
        <v>4977126</v>
      </c>
      <c r="AI3001" s="67" t="s">
        <v>82</v>
      </c>
      <c r="AJ3001" s="66"/>
      <c r="AK3001" s="66" t="s">
        <v>136</v>
      </c>
      <c r="AL3001" s="67"/>
    </row>
    <row r="3002" spans="1:38" ht="11.25" customHeight="1">
      <c r="A3002" s="4">
        <v>7127</v>
      </c>
      <c r="B3002" s="67" t="s">
        <v>134</v>
      </c>
      <c r="C3002" s="67" t="s">
        <v>134</v>
      </c>
      <c r="D3002" s="67" t="s">
        <v>72</v>
      </c>
      <c r="E3002" s="68">
        <v>44523</v>
      </c>
      <c r="F3002" s="68">
        <v>44523</v>
      </c>
      <c r="G3002" s="68" t="s">
        <v>91</v>
      </c>
      <c r="H3002" s="67" t="s">
        <v>2</v>
      </c>
      <c r="I3002" s="67">
        <v>3.14</v>
      </c>
      <c r="J3002" s="67" t="s">
        <v>74</v>
      </c>
      <c r="K3002" s="67"/>
      <c r="L3002" s="66" t="s">
        <v>136</v>
      </c>
      <c r="M3002" s="66" t="s">
        <v>9433</v>
      </c>
      <c r="N3002" s="67" t="s">
        <v>9434</v>
      </c>
      <c r="O3002" s="67" t="s">
        <v>9435</v>
      </c>
      <c r="P3002" s="68">
        <v>44231</v>
      </c>
      <c r="Q3002" s="71">
        <v>3710168</v>
      </c>
      <c r="R3002" s="71"/>
      <c r="S3002" s="71">
        <v>3710168</v>
      </c>
      <c r="T3002" s="67" t="s">
        <v>79</v>
      </c>
      <c r="U3002" s="67">
        <v>3156</v>
      </c>
      <c r="V3002" s="68">
        <v>44530</v>
      </c>
      <c r="W3002" s="68">
        <v>44530</v>
      </c>
      <c r="X3002" s="71">
        <f t="shared" si="356"/>
        <v>3710168</v>
      </c>
      <c r="Y3002" s="71"/>
      <c r="Z3002" s="71">
        <f t="shared" si="357"/>
        <v>3710168</v>
      </c>
      <c r="AA3002" s="67" t="s">
        <v>80</v>
      </c>
      <c r="AB3002" s="67"/>
      <c r="AC3002" s="67"/>
      <c r="AD3002" s="67"/>
      <c r="AE3002" s="67"/>
      <c r="AF3002" s="67"/>
      <c r="AG3002" s="67" t="s">
        <v>81</v>
      </c>
      <c r="AH3002" s="34">
        <f t="shared" si="358"/>
        <v>3710168</v>
      </c>
      <c r="AI3002" s="67" t="s">
        <v>82</v>
      </c>
      <c r="AJ3002" s="66"/>
      <c r="AK3002" s="66" t="s">
        <v>136</v>
      </c>
      <c r="AL3002" s="67"/>
    </row>
    <row r="3003" spans="1:38" ht="11.25" customHeight="1">
      <c r="A3003" s="4">
        <v>7128</v>
      </c>
      <c r="B3003" s="67" t="s">
        <v>134</v>
      </c>
      <c r="C3003" s="67" t="s">
        <v>134</v>
      </c>
      <c r="D3003" s="67" t="s">
        <v>72</v>
      </c>
      <c r="E3003" s="68">
        <v>44523</v>
      </c>
      <c r="F3003" s="68">
        <v>44523</v>
      </c>
      <c r="G3003" s="68" t="s">
        <v>91</v>
      </c>
      <c r="H3003" s="67" t="s">
        <v>2</v>
      </c>
      <c r="I3003" s="67">
        <v>3.14</v>
      </c>
      <c r="J3003" s="67" t="s">
        <v>74</v>
      </c>
      <c r="K3003" s="67"/>
      <c r="L3003" s="66" t="s">
        <v>136</v>
      </c>
      <c r="M3003" s="66" t="s">
        <v>9436</v>
      </c>
      <c r="N3003" s="67" t="s">
        <v>9437</v>
      </c>
      <c r="O3003" s="67" t="s">
        <v>9438</v>
      </c>
      <c r="P3003" s="68">
        <v>44231</v>
      </c>
      <c r="Q3003" s="71">
        <v>4293623</v>
      </c>
      <c r="R3003" s="71"/>
      <c r="S3003" s="71">
        <v>4293623</v>
      </c>
      <c r="T3003" s="67" t="s">
        <v>79</v>
      </c>
      <c r="U3003" s="67">
        <v>3155</v>
      </c>
      <c r="V3003" s="68">
        <v>44530</v>
      </c>
      <c r="W3003" s="68">
        <v>44530</v>
      </c>
      <c r="X3003" s="71">
        <f t="shared" si="356"/>
        <v>4293623</v>
      </c>
      <c r="Y3003" s="71"/>
      <c r="Z3003" s="71">
        <f t="shared" si="357"/>
        <v>4293623</v>
      </c>
      <c r="AA3003" s="67" t="s">
        <v>80</v>
      </c>
      <c r="AB3003" s="67"/>
      <c r="AC3003" s="67"/>
      <c r="AD3003" s="67"/>
      <c r="AE3003" s="67"/>
      <c r="AF3003" s="67"/>
      <c r="AG3003" s="67" t="s">
        <v>81</v>
      </c>
      <c r="AH3003" s="34">
        <f t="shared" si="358"/>
        <v>4293623</v>
      </c>
      <c r="AI3003" s="67" t="s">
        <v>82</v>
      </c>
      <c r="AJ3003" s="66"/>
      <c r="AK3003" s="66" t="s">
        <v>136</v>
      </c>
      <c r="AL3003" s="67"/>
    </row>
    <row r="3004" spans="1:38" ht="11.25" customHeight="1">
      <c r="A3004" s="4">
        <v>7129</v>
      </c>
      <c r="B3004" s="67" t="s">
        <v>134</v>
      </c>
      <c r="C3004" s="67" t="s">
        <v>134</v>
      </c>
      <c r="D3004" s="67" t="s">
        <v>72</v>
      </c>
      <c r="E3004" s="68">
        <v>44523</v>
      </c>
      <c r="F3004" s="68">
        <v>44523</v>
      </c>
      <c r="G3004" s="68" t="s">
        <v>91</v>
      </c>
      <c r="H3004" s="67" t="s">
        <v>2</v>
      </c>
      <c r="I3004" s="67">
        <v>3.14</v>
      </c>
      <c r="J3004" s="67" t="s">
        <v>74</v>
      </c>
      <c r="K3004" s="67"/>
      <c r="L3004" s="66" t="s">
        <v>136</v>
      </c>
      <c r="M3004" s="66" t="s">
        <v>9439</v>
      </c>
      <c r="N3004" s="67" t="s">
        <v>9440</v>
      </c>
      <c r="O3004" s="67" t="s">
        <v>9441</v>
      </c>
      <c r="P3004" s="68">
        <v>44438</v>
      </c>
      <c r="Q3004" s="71">
        <v>2080970</v>
      </c>
      <c r="R3004" s="71"/>
      <c r="S3004" s="71">
        <v>2080970</v>
      </c>
      <c r="T3004" s="67" t="s">
        <v>79</v>
      </c>
      <c r="U3004" s="67">
        <v>3179</v>
      </c>
      <c r="V3004" s="68">
        <v>44530</v>
      </c>
      <c r="W3004" s="68">
        <v>44530</v>
      </c>
      <c r="X3004" s="71">
        <f t="shared" si="356"/>
        <v>2080970</v>
      </c>
      <c r="Y3004" s="71"/>
      <c r="Z3004" s="71">
        <f t="shared" si="357"/>
        <v>2080970</v>
      </c>
      <c r="AA3004" s="67" t="s">
        <v>80</v>
      </c>
      <c r="AB3004" s="67"/>
      <c r="AC3004" s="67"/>
      <c r="AD3004" s="67"/>
      <c r="AE3004" s="67"/>
      <c r="AF3004" s="67"/>
      <c r="AG3004" s="67" t="s">
        <v>81</v>
      </c>
      <c r="AH3004" s="34">
        <f t="shared" si="358"/>
        <v>2080970</v>
      </c>
      <c r="AI3004" s="67" t="s">
        <v>82</v>
      </c>
      <c r="AJ3004" s="66"/>
      <c r="AK3004" s="66" t="s">
        <v>136</v>
      </c>
      <c r="AL3004" s="67"/>
    </row>
    <row r="3005" spans="1:38" ht="11.25" customHeight="1">
      <c r="A3005" s="4">
        <v>7130</v>
      </c>
      <c r="B3005" s="67" t="s">
        <v>134</v>
      </c>
      <c r="C3005" s="67" t="s">
        <v>134</v>
      </c>
      <c r="D3005" s="67" t="s">
        <v>72</v>
      </c>
      <c r="E3005" s="68">
        <v>44523</v>
      </c>
      <c r="F3005" s="68">
        <v>44523</v>
      </c>
      <c r="G3005" s="68" t="s">
        <v>91</v>
      </c>
      <c r="H3005" s="67" t="s">
        <v>2</v>
      </c>
      <c r="I3005" s="67">
        <v>3.14</v>
      </c>
      <c r="J3005" s="67" t="s">
        <v>74</v>
      </c>
      <c r="K3005" s="67"/>
      <c r="L3005" s="66" t="s">
        <v>136</v>
      </c>
      <c r="M3005" s="66" t="s">
        <v>9442</v>
      </c>
      <c r="N3005" s="67" t="s">
        <v>9443</v>
      </c>
      <c r="O3005" s="67" t="s">
        <v>9444</v>
      </c>
      <c r="P3005" s="68">
        <v>44438</v>
      </c>
      <c r="Q3005" s="71">
        <v>4411818</v>
      </c>
      <c r="R3005" s="71"/>
      <c r="S3005" s="71">
        <v>4411818</v>
      </c>
      <c r="T3005" s="67" t="s">
        <v>79</v>
      </c>
      <c r="U3005" s="67"/>
      <c r="V3005" s="68">
        <v>44530</v>
      </c>
      <c r="W3005" s="68">
        <v>44530</v>
      </c>
      <c r="X3005" s="71">
        <f t="shared" si="356"/>
        <v>4411818</v>
      </c>
      <c r="Y3005" s="71"/>
      <c r="Z3005" s="71">
        <f t="shared" si="357"/>
        <v>4411818</v>
      </c>
      <c r="AA3005" s="67" t="s">
        <v>80</v>
      </c>
      <c r="AB3005" s="67"/>
      <c r="AC3005" s="67"/>
      <c r="AD3005" s="67"/>
      <c r="AE3005" s="67"/>
      <c r="AF3005" s="67"/>
      <c r="AG3005" s="67" t="s">
        <v>81</v>
      </c>
      <c r="AH3005" s="34">
        <f t="shared" si="358"/>
        <v>4411818</v>
      </c>
      <c r="AI3005" s="67" t="s">
        <v>82</v>
      </c>
      <c r="AJ3005" s="66"/>
      <c r="AK3005" s="66" t="s">
        <v>136</v>
      </c>
      <c r="AL3005" s="67"/>
    </row>
    <row r="3006" spans="1:38" ht="11.25" customHeight="1">
      <c r="A3006" s="4">
        <v>7131</v>
      </c>
      <c r="B3006" s="67" t="s">
        <v>134</v>
      </c>
      <c r="C3006" s="67" t="s">
        <v>134</v>
      </c>
      <c r="D3006" s="67" t="s">
        <v>72</v>
      </c>
      <c r="E3006" s="68">
        <v>44523</v>
      </c>
      <c r="F3006" s="68">
        <v>44523</v>
      </c>
      <c r="G3006" s="68" t="s">
        <v>91</v>
      </c>
      <c r="H3006" s="67" t="s">
        <v>2</v>
      </c>
      <c r="I3006" s="67">
        <v>3.14</v>
      </c>
      <c r="J3006" s="67" t="s">
        <v>74</v>
      </c>
      <c r="K3006" s="67"/>
      <c r="L3006" s="66" t="s">
        <v>136</v>
      </c>
      <c r="M3006" s="66" t="s">
        <v>9445</v>
      </c>
      <c r="N3006" s="67" t="s">
        <v>9446</v>
      </c>
      <c r="O3006" s="67" t="s">
        <v>9447</v>
      </c>
      <c r="P3006" s="68">
        <v>44438</v>
      </c>
      <c r="Q3006" s="71">
        <v>3537444</v>
      </c>
      <c r="R3006" s="71"/>
      <c r="S3006" s="71">
        <v>3537444</v>
      </c>
      <c r="T3006" s="67" t="s">
        <v>79</v>
      </c>
      <c r="U3006" s="67"/>
      <c r="V3006" s="68">
        <v>44530</v>
      </c>
      <c r="W3006" s="68">
        <v>44530</v>
      </c>
      <c r="X3006" s="71">
        <f t="shared" si="356"/>
        <v>3537444</v>
      </c>
      <c r="Y3006" s="71"/>
      <c r="Z3006" s="71">
        <f t="shared" si="357"/>
        <v>3537444</v>
      </c>
      <c r="AA3006" s="67" t="s">
        <v>80</v>
      </c>
      <c r="AB3006" s="67"/>
      <c r="AC3006" s="67"/>
      <c r="AD3006" s="67"/>
      <c r="AE3006" s="67"/>
      <c r="AF3006" s="67"/>
      <c r="AG3006" s="67" t="s">
        <v>81</v>
      </c>
      <c r="AH3006" s="34">
        <f t="shared" si="358"/>
        <v>3537444</v>
      </c>
      <c r="AI3006" s="67" t="s">
        <v>82</v>
      </c>
      <c r="AJ3006" s="66"/>
      <c r="AK3006" s="66" t="s">
        <v>136</v>
      </c>
      <c r="AL3006" s="67"/>
    </row>
    <row r="3007" spans="1:38" ht="11.25" customHeight="1">
      <c r="A3007" s="4">
        <v>7134</v>
      </c>
      <c r="B3007" s="67" t="s">
        <v>134</v>
      </c>
      <c r="C3007" s="67" t="s">
        <v>7256</v>
      </c>
      <c r="D3007" s="67" t="s">
        <v>72</v>
      </c>
      <c r="E3007" s="68">
        <v>44523</v>
      </c>
      <c r="F3007" s="68">
        <v>44523</v>
      </c>
      <c r="G3007" s="68" t="s">
        <v>91</v>
      </c>
      <c r="H3007" s="67" t="s">
        <v>2</v>
      </c>
      <c r="I3007" s="67">
        <v>3.14</v>
      </c>
      <c r="J3007" s="67" t="s">
        <v>74</v>
      </c>
      <c r="K3007" s="67"/>
      <c r="L3007" s="66" t="s">
        <v>136</v>
      </c>
      <c r="M3007" s="66" t="s">
        <v>9448</v>
      </c>
      <c r="N3007" s="67" t="s">
        <v>9449</v>
      </c>
      <c r="O3007" s="67" t="s">
        <v>9450</v>
      </c>
      <c r="P3007" s="68">
        <v>44502</v>
      </c>
      <c r="Q3007" s="71">
        <v>9301334</v>
      </c>
      <c r="R3007" s="71"/>
      <c r="S3007" s="71">
        <v>6510933.7999999998</v>
      </c>
      <c r="T3007" s="67" t="s">
        <v>96</v>
      </c>
      <c r="U3007" s="67">
        <v>2774</v>
      </c>
      <c r="V3007" s="68">
        <v>44524</v>
      </c>
      <c r="W3007" s="68">
        <v>44532</v>
      </c>
      <c r="X3007" s="71">
        <v>6510933.7999999998</v>
      </c>
      <c r="Y3007" s="71"/>
      <c r="Z3007" s="71">
        <v>6510933.7999999998</v>
      </c>
      <c r="AA3007" s="67" t="s">
        <v>80</v>
      </c>
      <c r="AB3007" s="67"/>
      <c r="AC3007" s="67"/>
      <c r="AD3007" s="67">
        <v>2243</v>
      </c>
      <c r="AE3007" s="67"/>
      <c r="AF3007" s="67"/>
      <c r="AG3007" s="67" t="s">
        <v>9451</v>
      </c>
      <c r="AH3007" s="34"/>
      <c r="AI3007" s="67" t="s">
        <v>403</v>
      </c>
      <c r="AJ3007" s="66"/>
      <c r="AK3007" s="66" t="s">
        <v>136</v>
      </c>
      <c r="AL3007" s="67"/>
    </row>
    <row r="3008" spans="1:38" ht="11.25" customHeight="1">
      <c r="A3008" s="4">
        <v>7135</v>
      </c>
      <c r="B3008" s="67" t="s">
        <v>72</v>
      </c>
      <c r="C3008" s="67" t="s">
        <v>72</v>
      </c>
      <c r="D3008" s="67" t="s">
        <v>72</v>
      </c>
      <c r="E3008" s="68">
        <v>44523</v>
      </c>
      <c r="F3008" s="68">
        <v>44523</v>
      </c>
      <c r="G3008" s="68" t="s">
        <v>91</v>
      </c>
      <c r="H3008" s="67" t="s">
        <v>2</v>
      </c>
      <c r="I3008" s="67">
        <v>3.14</v>
      </c>
      <c r="J3008" s="67" t="s">
        <v>74</v>
      </c>
      <c r="K3008" s="67"/>
      <c r="L3008" s="66" t="s">
        <v>92</v>
      </c>
      <c r="M3008" s="66" t="s">
        <v>9452</v>
      </c>
      <c r="N3008" s="67" t="s">
        <v>9453</v>
      </c>
      <c r="O3008" s="67" t="s">
        <v>9454</v>
      </c>
      <c r="P3008" s="68">
        <v>44523</v>
      </c>
      <c r="Q3008" s="71">
        <v>6306971</v>
      </c>
      <c r="R3008" s="71"/>
      <c r="S3008" s="71">
        <v>6306971</v>
      </c>
      <c r="T3008" s="67" t="s">
        <v>96</v>
      </c>
      <c r="U3008" s="67">
        <v>3279</v>
      </c>
      <c r="V3008" s="68">
        <v>44540</v>
      </c>
      <c r="W3008" s="68">
        <v>44545</v>
      </c>
      <c r="X3008" s="71">
        <v>6306971</v>
      </c>
      <c r="Y3008" s="71"/>
      <c r="Z3008" s="71">
        <v>6306971</v>
      </c>
      <c r="AA3008" s="67" t="s">
        <v>80</v>
      </c>
      <c r="AB3008" s="67"/>
      <c r="AC3008" s="67"/>
      <c r="AD3008" s="67">
        <v>2592</v>
      </c>
      <c r="AE3008" s="67"/>
      <c r="AF3008" s="67"/>
      <c r="AG3008" s="67" t="s">
        <v>9455</v>
      </c>
      <c r="AH3008" s="34"/>
      <c r="AI3008" s="67" t="s">
        <v>403</v>
      </c>
      <c r="AJ3008" s="66"/>
      <c r="AK3008" s="67" t="s">
        <v>99</v>
      </c>
      <c r="AL3008" s="67"/>
    </row>
    <row r="3009" spans="1:38" ht="11.25" customHeight="1">
      <c r="A3009" s="4">
        <v>7136</v>
      </c>
      <c r="B3009" s="67" t="s">
        <v>134</v>
      </c>
      <c r="C3009" s="67" t="s">
        <v>134</v>
      </c>
      <c r="D3009" s="67" t="s">
        <v>72</v>
      </c>
      <c r="E3009" s="68">
        <v>44523</v>
      </c>
      <c r="F3009" s="68">
        <v>44523</v>
      </c>
      <c r="G3009" s="68" t="s">
        <v>91</v>
      </c>
      <c r="H3009" s="67" t="s">
        <v>2</v>
      </c>
      <c r="I3009" s="67">
        <v>3.14</v>
      </c>
      <c r="J3009" s="67" t="s">
        <v>74</v>
      </c>
      <c r="K3009" s="67"/>
      <c r="L3009" s="66" t="s">
        <v>136</v>
      </c>
      <c r="M3009" s="66" t="s">
        <v>9456</v>
      </c>
      <c r="N3009" s="67" t="s">
        <v>9457</v>
      </c>
      <c r="O3009" s="67" t="s">
        <v>9458</v>
      </c>
      <c r="P3009" s="68">
        <v>44513</v>
      </c>
      <c r="Q3009" s="71">
        <v>6468955</v>
      </c>
      <c r="R3009" s="71"/>
      <c r="S3009" s="71">
        <v>4528268.5</v>
      </c>
      <c r="T3009" s="67" t="s">
        <v>96</v>
      </c>
      <c r="U3009" s="67">
        <v>2775</v>
      </c>
      <c r="V3009" s="68">
        <v>44524</v>
      </c>
      <c r="W3009" s="68">
        <v>44532</v>
      </c>
      <c r="X3009" s="71">
        <v>4528268.5</v>
      </c>
      <c r="Y3009" s="71"/>
      <c r="Z3009" s="71">
        <v>4528268.5</v>
      </c>
      <c r="AA3009" s="67" t="s">
        <v>80</v>
      </c>
      <c r="AB3009" s="67"/>
      <c r="AC3009" s="67"/>
      <c r="AD3009" s="67">
        <v>2245</v>
      </c>
      <c r="AE3009" s="67"/>
      <c r="AF3009" s="67"/>
      <c r="AG3009" s="67" t="s">
        <v>9459</v>
      </c>
      <c r="AH3009" s="34"/>
      <c r="AI3009" s="67" t="s">
        <v>403</v>
      </c>
      <c r="AJ3009" s="66"/>
      <c r="AK3009" s="66" t="s">
        <v>136</v>
      </c>
      <c r="AL3009" s="67"/>
    </row>
    <row r="3010" spans="1:38" ht="11.25" customHeight="1">
      <c r="A3010" s="4">
        <v>7140</v>
      </c>
      <c r="B3010" s="67" t="s">
        <v>83</v>
      </c>
      <c r="C3010" s="67" t="s">
        <v>83</v>
      </c>
      <c r="D3010" s="67" t="s">
        <v>72</v>
      </c>
      <c r="E3010" s="68">
        <v>44524</v>
      </c>
      <c r="F3010" s="68">
        <v>44524</v>
      </c>
      <c r="G3010" s="68" t="s">
        <v>177</v>
      </c>
      <c r="H3010" s="67" t="s">
        <v>18</v>
      </c>
      <c r="I3010" s="67">
        <v>10</v>
      </c>
      <c r="J3010" s="67" t="s">
        <v>100</v>
      </c>
      <c r="K3010" s="67"/>
      <c r="L3010" s="66" t="s">
        <v>9460</v>
      </c>
      <c r="M3010" s="66" t="s">
        <v>9461</v>
      </c>
      <c r="N3010" s="67"/>
      <c r="O3010" s="67" t="s">
        <v>9462</v>
      </c>
      <c r="P3010" s="68">
        <v>44486</v>
      </c>
      <c r="Q3010" s="71">
        <v>2209300</v>
      </c>
      <c r="R3010" s="71"/>
      <c r="S3010" s="71">
        <v>2209300</v>
      </c>
      <c r="T3010" s="67" t="s">
        <v>96</v>
      </c>
      <c r="U3010" s="67">
        <v>3232</v>
      </c>
      <c r="V3010" s="68">
        <v>44537</v>
      </c>
      <c r="W3010" s="68">
        <v>44544</v>
      </c>
      <c r="X3010" s="71">
        <v>2209300</v>
      </c>
      <c r="Y3010" s="71"/>
      <c r="Z3010" s="71">
        <v>2209300</v>
      </c>
      <c r="AA3010" s="67" t="s">
        <v>80</v>
      </c>
      <c r="AB3010" s="67"/>
      <c r="AC3010" s="67"/>
      <c r="AD3010" s="67">
        <v>435</v>
      </c>
      <c r="AE3010" s="67"/>
      <c r="AF3010" s="67"/>
      <c r="AG3010" s="67"/>
      <c r="AH3010" s="34"/>
      <c r="AI3010" s="67" t="s">
        <v>403</v>
      </c>
      <c r="AJ3010" s="66"/>
      <c r="AK3010" s="66"/>
      <c r="AL3010" s="67"/>
    </row>
    <row r="3011" spans="1:38" ht="11.25" customHeight="1">
      <c r="A3011" s="4">
        <v>7141</v>
      </c>
      <c r="B3011" s="67" t="s">
        <v>220</v>
      </c>
      <c r="C3011" s="67" t="s">
        <v>276</v>
      </c>
      <c r="D3011" s="67" t="s">
        <v>72</v>
      </c>
      <c r="E3011" s="68">
        <v>44524</v>
      </c>
      <c r="F3011" s="68">
        <v>44524</v>
      </c>
      <c r="G3011" s="68" t="s">
        <v>177</v>
      </c>
      <c r="H3011" s="67" t="s">
        <v>18</v>
      </c>
      <c r="I3011" s="67">
        <v>10</v>
      </c>
      <c r="J3011" s="67" t="s">
        <v>100</v>
      </c>
      <c r="K3011" s="67"/>
      <c r="L3011" s="66" t="s">
        <v>9463</v>
      </c>
      <c r="M3011" s="66" t="s">
        <v>9464</v>
      </c>
      <c r="N3011" s="67"/>
      <c r="O3011" s="67" t="s">
        <v>9465</v>
      </c>
      <c r="P3011" s="68">
        <v>44486</v>
      </c>
      <c r="Q3011" s="71">
        <v>13086000</v>
      </c>
      <c r="R3011" s="71"/>
      <c r="S3011" s="71">
        <v>13086000</v>
      </c>
      <c r="T3011" s="67" t="s">
        <v>96</v>
      </c>
      <c r="U3011" s="67">
        <v>3221</v>
      </c>
      <c r="V3011" s="68">
        <v>44534</v>
      </c>
      <c r="W3011" s="68">
        <v>44543</v>
      </c>
      <c r="X3011" s="71">
        <v>13086000</v>
      </c>
      <c r="Y3011" s="71"/>
      <c r="Z3011" s="71">
        <v>13086000</v>
      </c>
      <c r="AA3011" s="67" t="s">
        <v>80</v>
      </c>
      <c r="AB3011" s="67"/>
      <c r="AC3011" s="67"/>
      <c r="AD3011" s="67">
        <v>433</v>
      </c>
      <c r="AE3011" s="67"/>
      <c r="AF3011" s="67"/>
      <c r="AG3011" s="67"/>
      <c r="AH3011" s="34"/>
      <c r="AI3011" s="67" t="s">
        <v>403</v>
      </c>
      <c r="AJ3011" s="66"/>
      <c r="AK3011" s="66"/>
      <c r="AL3011" s="67"/>
    </row>
    <row r="3012" spans="1:38" ht="11.25" customHeight="1">
      <c r="A3012" s="4">
        <v>7142</v>
      </c>
      <c r="B3012" s="67" t="s">
        <v>72</v>
      </c>
      <c r="C3012" s="67" t="s">
        <v>90</v>
      </c>
      <c r="D3012" s="67" t="s">
        <v>72</v>
      </c>
      <c r="E3012" s="68">
        <v>44524</v>
      </c>
      <c r="F3012" s="68">
        <v>44524</v>
      </c>
      <c r="G3012" s="68" t="s">
        <v>177</v>
      </c>
      <c r="H3012" s="67" t="s">
        <v>18</v>
      </c>
      <c r="I3012" s="67">
        <v>10</v>
      </c>
      <c r="J3012" s="67" t="s">
        <v>100</v>
      </c>
      <c r="K3012" s="67"/>
      <c r="L3012" s="66" t="s">
        <v>9466</v>
      </c>
      <c r="M3012" s="66" t="s">
        <v>9467</v>
      </c>
      <c r="N3012" s="67"/>
      <c r="O3012" s="67" t="s">
        <v>9468</v>
      </c>
      <c r="P3012" s="68">
        <v>44490</v>
      </c>
      <c r="Q3012" s="71">
        <v>1446814</v>
      </c>
      <c r="R3012" s="71"/>
      <c r="S3012" s="71">
        <v>1446814</v>
      </c>
      <c r="T3012" s="67" t="s">
        <v>96</v>
      </c>
      <c r="U3012" s="67">
        <v>3214</v>
      </c>
      <c r="V3012" s="68">
        <v>44533</v>
      </c>
      <c r="W3012" s="68">
        <v>44539</v>
      </c>
      <c r="X3012" s="71">
        <v>1446814</v>
      </c>
      <c r="Y3012" s="71"/>
      <c r="Z3012" s="71">
        <v>1446814</v>
      </c>
      <c r="AA3012" s="67" t="s">
        <v>80</v>
      </c>
      <c r="AB3012" s="67"/>
      <c r="AC3012" s="67"/>
      <c r="AD3012" s="67">
        <v>428</v>
      </c>
      <c r="AE3012" s="67"/>
      <c r="AF3012" s="67"/>
      <c r="AG3012" s="67" t="s">
        <v>9469</v>
      </c>
      <c r="AH3012" s="34"/>
      <c r="AI3012" s="67" t="s">
        <v>403</v>
      </c>
      <c r="AJ3012" s="66"/>
      <c r="AK3012" s="66"/>
      <c r="AL3012" s="67"/>
    </row>
    <row r="3013" spans="1:38" ht="11.25" customHeight="1">
      <c r="A3013" s="4">
        <v>7143</v>
      </c>
      <c r="B3013" s="67" t="s">
        <v>83</v>
      </c>
      <c r="C3013" s="67" t="s">
        <v>205</v>
      </c>
      <c r="D3013" s="67" t="s">
        <v>72</v>
      </c>
      <c r="E3013" s="68">
        <v>44524</v>
      </c>
      <c r="F3013" s="68">
        <v>44524</v>
      </c>
      <c r="G3013" s="68" t="s">
        <v>177</v>
      </c>
      <c r="H3013" s="67" t="s">
        <v>18</v>
      </c>
      <c r="I3013" s="67">
        <v>10</v>
      </c>
      <c r="J3013" s="67" t="s">
        <v>100</v>
      </c>
      <c r="K3013" s="67"/>
      <c r="L3013" s="66" t="s">
        <v>9470</v>
      </c>
      <c r="M3013" s="66" t="s">
        <v>9471</v>
      </c>
      <c r="N3013" s="67"/>
      <c r="O3013" s="67" t="s">
        <v>9472</v>
      </c>
      <c r="P3013" s="68">
        <v>44484</v>
      </c>
      <c r="Q3013" s="71">
        <v>6673808</v>
      </c>
      <c r="R3013" s="71"/>
      <c r="S3013" s="71">
        <v>6673808</v>
      </c>
      <c r="T3013" s="67" t="s">
        <v>96</v>
      </c>
      <c r="U3013" s="67">
        <v>3215</v>
      </c>
      <c r="V3013" s="68">
        <v>44533</v>
      </c>
      <c r="W3013" s="68">
        <v>44539</v>
      </c>
      <c r="X3013" s="71">
        <v>6673808</v>
      </c>
      <c r="Y3013" s="71"/>
      <c r="Z3013" s="71">
        <v>6673808</v>
      </c>
      <c r="AA3013" s="67" t="s">
        <v>80</v>
      </c>
      <c r="AB3013" s="67"/>
      <c r="AC3013" s="67"/>
      <c r="AD3013" s="67">
        <v>429</v>
      </c>
      <c r="AE3013" s="67"/>
      <c r="AF3013" s="67"/>
      <c r="AG3013" s="67" t="s">
        <v>9473</v>
      </c>
      <c r="AH3013" s="34"/>
      <c r="AI3013" s="67" t="s">
        <v>403</v>
      </c>
      <c r="AJ3013" s="66"/>
      <c r="AK3013" s="66"/>
      <c r="AL3013" s="67"/>
    </row>
    <row r="3014" spans="1:38" ht="11.25" customHeight="1">
      <c r="A3014" s="4">
        <v>7144</v>
      </c>
      <c r="B3014" s="67" t="s">
        <v>83</v>
      </c>
      <c r="C3014" s="67" t="s">
        <v>83</v>
      </c>
      <c r="D3014" s="67" t="s">
        <v>72</v>
      </c>
      <c r="E3014" s="68">
        <v>44524</v>
      </c>
      <c r="F3014" s="68">
        <v>44524</v>
      </c>
      <c r="G3014" s="68" t="s">
        <v>177</v>
      </c>
      <c r="H3014" s="67" t="s">
        <v>18</v>
      </c>
      <c r="I3014" s="67">
        <v>10</v>
      </c>
      <c r="J3014" s="67" t="s">
        <v>74</v>
      </c>
      <c r="K3014" s="67"/>
      <c r="L3014" s="66" t="s">
        <v>9474</v>
      </c>
      <c r="M3014" s="66" t="s">
        <v>9475</v>
      </c>
      <c r="N3014" s="67"/>
      <c r="O3014" s="67" t="s">
        <v>9476</v>
      </c>
      <c r="P3014" s="68">
        <v>44487</v>
      </c>
      <c r="Q3014" s="71">
        <v>6593899</v>
      </c>
      <c r="R3014" s="71"/>
      <c r="S3014" s="71">
        <v>6593899</v>
      </c>
      <c r="T3014" s="67" t="s">
        <v>96</v>
      </c>
      <c r="U3014" s="67">
        <v>2605</v>
      </c>
      <c r="V3014" s="68">
        <v>44533</v>
      </c>
      <c r="W3014" s="68">
        <v>44539</v>
      </c>
      <c r="X3014" s="71">
        <v>6593899</v>
      </c>
      <c r="Y3014" s="71"/>
      <c r="Z3014" s="71">
        <v>6593899</v>
      </c>
      <c r="AA3014" s="67" t="s">
        <v>80</v>
      </c>
      <c r="AB3014" s="67"/>
      <c r="AC3014" s="67"/>
      <c r="AD3014" s="67">
        <v>427</v>
      </c>
      <c r="AE3014" s="67"/>
      <c r="AF3014" s="67"/>
      <c r="AG3014" s="67" t="s">
        <v>9477</v>
      </c>
      <c r="AH3014" s="34"/>
      <c r="AI3014" s="67" t="s">
        <v>403</v>
      </c>
      <c r="AJ3014" s="66"/>
      <c r="AK3014" s="66"/>
      <c r="AL3014" s="67"/>
    </row>
    <row r="3015" spans="1:38" ht="11.25" customHeight="1">
      <c r="A3015" s="4">
        <v>7145</v>
      </c>
      <c r="B3015" s="67" t="s">
        <v>176</v>
      </c>
      <c r="C3015" s="67" t="s">
        <v>176</v>
      </c>
      <c r="D3015" s="67" t="s">
        <v>72</v>
      </c>
      <c r="E3015" s="68">
        <v>44524</v>
      </c>
      <c r="F3015" s="68">
        <v>44524</v>
      </c>
      <c r="G3015" s="68" t="s">
        <v>177</v>
      </c>
      <c r="H3015" s="67" t="s">
        <v>18</v>
      </c>
      <c r="I3015" s="67">
        <v>10</v>
      </c>
      <c r="J3015" s="67" t="s">
        <v>100</v>
      </c>
      <c r="K3015" s="67"/>
      <c r="L3015" s="66" t="s">
        <v>9478</v>
      </c>
      <c r="M3015" s="66" t="s">
        <v>9479</v>
      </c>
      <c r="N3015" s="67"/>
      <c r="O3015" s="67" t="s">
        <v>9472</v>
      </c>
      <c r="P3015" s="68">
        <v>44493</v>
      </c>
      <c r="Q3015" s="71">
        <v>29434058</v>
      </c>
      <c r="R3015" s="71"/>
      <c r="S3015" s="71">
        <v>14000000</v>
      </c>
      <c r="T3015" s="67" t="s">
        <v>96</v>
      </c>
      <c r="U3015" s="67">
        <v>3216</v>
      </c>
      <c r="V3015" s="68">
        <v>44533</v>
      </c>
      <c r="W3015" s="68">
        <v>44539</v>
      </c>
      <c r="X3015" s="71">
        <v>14000000</v>
      </c>
      <c r="Y3015" s="71"/>
      <c r="Z3015" s="71">
        <v>14000000</v>
      </c>
      <c r="AA3015" s="67" t="s">
        <v>80</v>
      </c>
      <c r="AB3015" s="67"/>
      <c r="AC3015" s="67"/>
      <c r="AD3015" s="67">
        <v>430</v>
      </c>
      <c r="AE3015" s="67"/>
      <c r="AF3015" s="67"/>
      <c r="AG3015" s="67" t="s">
        <v>9480</v>
      </c>
      <c r="AH3015" s="34"/>
      <c r="AI3015" s="67" t="s">
        <v>403</v>
      </c>
      <c r="AJ3015" s="66"/>
      <c r="AK3015" s="66"/>
      <c r="AL3015" s="67"/>
    </row>
    <row r="3016" spans="1:38" ht="11.25" customHeight="1">
      <c r="A3016" s="4">
        <v>7146</v>
      </c>
      <c r="B3016" s="67" t="s">
        <v>140</v>
      </c>
      <c r="C3016" s="67" t="s">
        <v>140</v>
      </c>
      <c r="D3016" s="67" t="s">
        <v>72</v>
      </c>
      <c r="E3016" s="68">
        <v>44524</v>
      </c>
      <c r="F3016" s="68">
        <v>44524</v>
      </c>
      <c r="G3016" s="68" t="s">
        <v>91</v>
      </c>
      <c r="H3016" s="67" t="s">
        <v>2</v>
      </c>
      <c r="I3016" s="67">
        <v>3.14</v>
      </c>
      <c r="J3016" s="67" t="s">
        <v>100</v>
      </c>
      <c r="K3016" s="67"/>
      <c r="L3016" s="66" t="s">
        <v>9481</v>
      </c>
      <c r="M3016" s="66" t="s">
        <v>579</v>
      </c>
      <c r="N3016" s="67" t="s">
        <v>9482</v>
      </c>
      <c r="O3016" s="67" t="s">
        <v>9483</v>
      </c>
      <c r="P3016" s="68">
        <v>44501</v>
      </c>
      <c r="Q3016" s="71">
        <v>4720666.24</v>
      </c>
      <c r="R3016" s="71"/>
      <c r="S3016" s="71">
        <v>3767091.47</v>
      </c>
      <c r="T3016" s="67" t="s">
        <v>96</v>
      </c>
      <c r="U3016" s="67">
        <v>3229</v>
      </c>
      <c r="V3016" s="68">
        <v>44537</v>
      </c>
      <c r="W3016" s="68">
        <v>44551</v>
      </c>
      <c r="X3016" s="71">
        <v>3767091.47</v>
      </c>
      <c r="Y3016" s="71"/>
      <c r="Z3016" s="71">
        <v>3767091.47</v>
      </c>
      <c r="AA3016" s="67" t="s">
        <v>80</v>
      </c>
      <c r="AB3016" s="67"/>
      <c r="AC3016" s="67"/>
      <c r="AD3016" s="67">
        <v>2567</v>
      </c>
      <c r="AE3016" s="67"/>
      <c r="AF3016" s="67"/>
      <c r="AG3016" s="67" t="s">
        <v>9484</v>
      </c>
      <c r="AH3016" s="34"/>
      <c r="AI3016" s="67" t="s">
        <v>403</v>
      </c>
      <c r="AJ3016" s="66"/>
      <c r="AK3016" s="66" t="s">
        <v>9485</v>
      </c>
      <c r="AL3016" s="67"/>
    </row>
    <row r="3017" spans="1:38" ht="11.25" customHeight="1">
      <c r="A3017" s="4">
        <v>7147</v>
      </c>
      <c r="B3017" s="67" t="s">
        <v>381</v>
      </c>
      <c r="C3017" s="67" t="s">
        <v>381</v>
      </c>
      <c r="D3017" s="67" t="s">
        <v>72</v>
      </c>
      <c r="E3017" s="68">
        <v>44524</v>
      </c>
      <c r="F3017" s="68">
        <v>44524</v>
      </c>
      <c r="G3017" s="68" t="s">
        <v>91</v>
      </c>
      <c r="H3017" s="67" t="s">
        <v>2</v>
      </c>
      <c r="I3017" s="67">
        <v>3.14</v>
      </c>
      <c r="J3017" s="67" t="s">
        <v>100</v>
      </c>
      <c r="K3017" s="67"/>
      <c r="L3017" s="66" t="s">
        <v>9486</v>
      </c>
      <c r="M3017" s="66" t="s">
        <v>579</v>
      </c>
      <c r="N3017" s="67" t="s">
        <v>9487</v>
      </c>
      <c r="O3017" s="67" t="s">
        <v>9488</v>
      </c>
      <c r="P3017" s="68">
        <v>44497</v>
      </c>
      <c r="Q3017" s="71">
        <v>7471992</v>
      </c>
      <c r="R3017" s="71"/>
      <c r="S3017" s="71">
        <v>5962649.6200000001</v>
      </c>
      <c r="T3017" s="67" t="s">
        <v>96</v>
      </c>
      <c r="U3017" s="67">
        <v>3230</v>
      </c>
      <c r="V3017" s="68">
        <v>44537</v>
      </c>
      <c r="W3017" s="68">
        <v>44551</v>
      </c>
      <c r="X3017" s="71">
        <v>5962649.6200000001</v>
      </c>
      <c r="Y3017" s="71"/>
      <c r="Z3017" s="71">
        <v>5962649.6200000001</v>
      </c>
      <c r="AA3017" s="67" t="s">
        <v>80</v>
      </c>
      <c r="AB3017" s="67"/>
      <c r="AC3017" s="67"/>
      <c r="AD3017" s="67">
        <v>2566</v>
      </c>
      <c r="AE3017" s="67"/>
      <c r="AF3017" s="67"/>
      <c r="AG3017" s="67" t="s">
        <v>9489</v>
      </c>
      <c r="AH3017" s="34"/>
      <c r="AI3017" s="67" t="s">
        <v>403</v>
      </c>
      <c r="AJ3017" s="66"/>
      <c r="AK3017" s="66" t="s">
        <v>9485</v>
      </c>
      <c r="AL3017" s="67"/>
    </row>
    <row r="3018" spans="1:38" ht="11.25" customHeight="1">
      <c r="A3018" s="4">
        <v>7149</v>
      </c>
      <c r="B3018" s="67" t="s">
        <v>83</v>
      </c>
      <c r="C3018" s="67" t="s">
        <v>83</v>
      </c>
      <c r="D3018" s="67" t="s">
        <v>72</v>
      </c>
      <c r="E3018" s="68">
        <v>44524</v>
      </c>
      <c r="F3018" s="68">
        <v>44524</v>
      </c>
      <c r="G3018" s="68" t="s">
        <v>91</v>
      </c>
      <c r="H3018" s="67" t="s">
        <v>2</v>
      </c>
      <c r="I3018" s="67">
        <v>3.14</v>
      </c>
      <c r="J3018" s="67" t="s">
        <v>74</v>
      </c>
      <c r="K3018" s="67"/>
      <c r="L3018" s="67" t="s">
        <v>631</v>
      </c>
      <c r="M3018" s="66" t="s">
        <v>9490</v>
      </c>
      <c r="N3018" s="67" t="s">
        <v>9491</v>
      </c>
      <c r="O3018" s="67" t="s">
        <v>9492</v>
      </c>
      <c r="P3018" s="68">
        <v>44506</v>
      </c>
      <c r="Q3018" s="71">
        <v>22271247</v>
      </c>
      <c r="R3018" s="71"/>
      <c r="S3018" s="71">
        <v>8271247</v>
      </c>
      <c r="T3018" s="67" t="s">
        <v>96</v>
      </c>
      <c r="U3018" s="67">
        <v>3280</v>
      </c>
      <c r="V3018" s="68">
        <v>44540</v>
      </c>
      <c r="W3018" s="68">
        <v>44550</v>
      </c>
      <c r="X3018" s="71">
        <v>8271247</v>
      </c>
      <c r="Y3018" s="71"/>
      <c r="Z3018" s="71">
        <v>8271247</v>
      </c>
      <c r="AA3018" s="67" t="s">
        <v>80</v>
      </c>
      <c r="AB3018" s="67"/>
      <c r="AC3018" s="67"/>
      <c r="AD3018" s="67">
        <v>2593</v>
      </c>
      <c r="AE3018" s="67"/>
      <c r="AF3018" s="67"/>
      <c r="AG3018" s="67" t="s">
        <v>9493</v>
      </c>
      <c r="AH3018" s="34"/>
      <c r="AI3018" s="67" t="s">
        <v>403</v>
      </c>
      <c r="AJ3018" s="66"/>
      <c r="AK3018" s="66" t="s">
        <v>631</v>
      </c>
      <c r="AL3018" s="67"/>
    </row>
    <row r="3019" spans="1:38" ht="11.25" customHeight="1">
      <c r="A3019" s="4">
        <v>7150</v>
      </c>
      <c r="B3019" s="67" t="s">
        <v>1076</v>
      </c>
      <c r="C3019" s="67" t="s">
        <v>1076</v>
      </c>
      <c r="D3019" s="67" t="s">
        <v>72</v>
      </c>
      <c r="E3019" s="68">
        <v>44524</v>
      </c>
      <c r="F3019" s="68">
        <v>44524</v>
      </c>
      <c r="G3019" s="68" t="s">
        <v>73</v>
      </c>
      <c r="H3019" s="67" t="s">
        <v>21</v>
      </c>
      <c r="I3019" s="67">
        <v>14</v>
      </c>
      <c r="J3019" s="67" t="s">
        <v>74</v>
      </c>
      <c r="K3019" s="67"/>
      <c r="L3019" s="67" t="s">
        <v>1077</v>
      </c>
      <c r="M3019" s="66" t="s">
        <v>9494</v>
      </c>
      <c r="N3019" s="67" t="s">
        <v>2687</v>
      </c>
      <c r="O3019" s="67" t="s">
        <v>9495</v>
      </c>
      <c r="P3019" s="68">
        <v>44058</v>
      </c>
      <c r="Q3019" s="71">
        <v>8935943.4000000004</v>
      </c>
      <c r="R3019" s="71"/>
      <c r="S3019" s="71">
        <v>8935943.4000000004</v>
      </c>
      <c r="T3019" s="67" t="s">
        <v>79</v>
      </c>
      <c r="U3019" s="67">
        <v>3133</v>
      </c>
      <c r="V3019" s="68">
        <v>44530</v>
      </c>
      <c r="W3019" s="68">
        <v>44540</v>
      </c>
      <c r="X3019" s="71">
        <f t="shared" ref="X3019:X3078" si="359">+S3019</f>
        <v>8935943.4000000004</v>
      </c>
      <c r="Y3019" s="71"/>
      <c r="Z3019" s="71">
        <f t="shared" ref="Z3019:Z3078" si="360">SUM(X3019:Y3019)</f>
        <v>8935943.4000000004</v>
      </c>
      <c r="AA3019" s="67" t="s">
        <v>80</v>
      </c>
      <c r="AB3019" s="67"/>
      <c r="AC3019" s="67"/>
      <c r="AD3019" s="67"/>
      <c r="AE3019" s="67"/>
      <c r="AF3019" s="67"/>
      <c r="AG3019" s="67" t="s">
        <v>81</v>
      </c>
      <c r="AH3019" s="34">
        <f t="shared" ref="AH3019:AH3078" si="361">Z3019</f>
        <v>8935943.4000000004</v>
      </c>
      <c r="AI3019" s="67" t="s">
        <v>82</v>
      </c>
      <c r="AJ3019" s="66"/>
      <c r="AK3019" s="66" t="s">
        <v>1077</v>
      </c>
      <c r="AL3019" s="67"/>
    </row>
    <row r="3020" spans="1:38" ht="11.25" customHeight="1">
      <c r="A3020" s="4">
        <v>7151</v>
      </c>
      <c r="B3020" s="67" t="s">
        <v>1076</v>
      </c>
      <c r="C3020" s="67" t="s">
        <v>1076</v>
      </c>
      <c r="D3020" s="67" t="s">
        <v>72</v>
      </c>
      <c r="E3020" s="68">
        <v>44524</v>
      </c>
      <c r="F3020" s="68">
        <v>44524</v>
      </c>
      <c r="G3020" s="68" t="s">
        <v>73</v>
      </c>
      <c r="H3020" s="67" t="s">
        <v>21</v>
      </c>
      <c r="I3020" s="67">
        <v>14</v>
      </c>
      <c r="J3020" s="67" t="s">
        <v>74</v>
      </c>
      <c r="K3020" s="67"/>
      <c r="L3020" s="67" t="s">
        <v>1077</v>
      </c>
      <c r="M3020" s="66" t="s">
        <v>9496</v>
      </c>
      <c r="N3020" s="67" t="s">
        <v>2690</v>
      </c>
      <c r="O3020" s="67" t="s">
        <v>9497</v>
      </c>
      <c r="P3020" s="68">
        <v>44140</v>
      </c>
      <c r="Q3020" s="71">
        <v>11698305.68</v>
      </c>
      <c r="R3020" s="71"/>
      <c r="S3020" s="71">
        <v>11698305.68</v>
      </c>
      <c r="T3020" s="67" t="s">
        <v>79</v>
      </c>
      <c r="U3020" s="67">
        <v>3663</v>
      </c>
      <c r="V3020" s="68">
        <v>44530</v>
      </c>
      <c r="W3020" s="68">
        <v>44540</v>
      </c>
      <c r="X3020" s="71">
        <f t="shared" si="359"/>
        <v>11698305.68</v>
      </c>
      <c r="Y3020" s="71"/>
      <c r="Z3020" s="71">
        <f t="shared" si="360"/>
        <v>11698305.68</v>
      </c>
      <c r="AA3020" s="67" t="s">
        <v>80</v>
      </c>
      <c r="AB3020" s="67"/>
      <c r="AC3020" s="67"/>
      <c r="AD3020" s="67">
        <v>2572</v>
      </c>
      <c r="AE3020" s="67"/>
      <c r="AF3020" s="67"/>
      <c r="AG3020" s="67" t="s">
        <v>81</v>
      </c>
      <c r="AH3020" s="34">
        <f t="shared" si="361"/>
        <v>11698305.68</v>
      </c>
      <c r="AI3020" s="67" t="s">
        <v>82</v>
      </c>
      <c r="AJ3020" s="66"/>
      <c r="AK3020" s="66" t="s">
        <v>1077</v>
      </c>
      <c r="AL3020" s="67"/>
    </row>
    <row r="3021" spans="1:38" ht="11.25" customHeight="1">
      <c r="A3021" s="4">
        <v>7152</v>
      </c>
      <c r="B3021" s="67" t="s">
        <v>1076</v>
      </c>
      <c r="C3021" s="67" t="s">
        <v>1076</v>
      </c>
      <c r="D3021" s="67" t="s">
        <v>72</v>
      </c>
      <c r="E3021" s="68">
        <v>44524</v>
      </c>
      <c r="F3021" s="68">
        <v>44524</v>
      </c>
      <c r="G3021" s="68" t="s">
        <v>73</v>
      </c>
      <c r="H3021" s="67" t="s">
        <v>21</v>
      </c>
      <c r="I3021" s="67">
        <v>14</v>
      </c>
      <c r="J3021" s="67" t="s">
        <v>74</v>
      </c>
      <c r="K3021" s="67"/>
      <c r="L3021" s="67" t="s">
        <v>1077</v>
      </c>
      <c r="M3021" s="66" t="s">
        <v>9498</v>
      </c>
      <c r="N3021" s="67" t="s">
        <v>2687</v>
      </c>
      <c r="O3021" s="67" t="s">
        <v>9499</v>
      </c>
      <c r="P3021" s="68">
        <v>44140</v>
      </c>
      <c r="Q3021" s="71">
        <v>8465765.1300000008</v>
      </c>
      <c r="R3021" s="71"/>
      <c r="S3021" s="71">
        <v>8465765.1300000008</v>
      </c>
      <c r="T3021" s="67" t="s">
        <v>79</v>
      </c>
      <c r="U3021" s="67">
        <v>3193</v>
      </c>
      <c r="V3021" s="68">
        <v>44530</v>
      </c>
      <c r="W3021" s="68">
        <v>44540</v>
      </c>
      <c r="X3021" s="71">
        <f t="shared" si="359"/>
        <v>8465765.1300000008</v>
      </c>
      <c r="Y3021" s="71"/>
      <c r="Z3021" s="71">
        <f t="shared" si="360"/>
        <v>8465765.1300000008</v>
      </c>
      <c r="AA3021" s="67" t="s">
        <v>80</v>
      </c>
      <c r="AB3021" s="67"/>
      <c r="AC3021" s="67"/>
      <c r="AD3021" s="67">
        <v>2573</v>
      </c>
      <c r="AE3021" s="67"/>
      <c r="AF3021" s="67"/>
      <c r="AG3021" s="67" t="s">
        <v>81</v>
      </c>
      <c r="AH3021" s="34">
        <f t="shared" si="361"/>
        <v>8465765.1300000008</v>
      </c>
      <c r="AI3021" s="67" t="s">
        <v>82</v>
      </c>
      <c r="AJ3021" s="66"/>
      <c r="AK3021" s="66" t="s">
        <v>1077</v>
      </c>
      <c r="AL3021" s="67"/>
    </row>
    <row r="3022" spans="1:38" ht="11.25" customHeight="1">
      <c r="A3022" s="4">
        <v>7153</v>
      </c>
      <c r="B3022" s="67" t="s">
        <v>72</v>
      </c>
      <c r="C3022" s="67" t="s">
        <v>72</v>
      </c>
      <c r="D3022" s="67" t="s">
        <v>72</v>
      </c>
      <c r="E3022" s="68">
        <v>44524</v>
      </c>
      <c r="F3022" s="68">
        <v>44524</v>
      </c>
      <c r="G3022" s="68" t="s">
        <v>73</v>
      </c>
      <c r="H3022" s="67" t="s">
        <v>21</v>
      </c>
      <c r="I3022" s="67">
        <v>14</v>
      </c>
      <c r="J3022" s="67" t="s">
        <v>74</v>
      </c>
      <c r="K3022" s="67"/>
      <c r="L3022" s="66" t="s">
        <v>766</v>
      </c>
      <c r="M3022" s="66" t="s">
        <v>9500</v>
      </c>
      <c r="N3022" s="67" t="s">
        <v>9501</v>
      </c>
      <c r="O3022" s="67" t="s">
        <v>9502</v>
      </c>
      <c r="P3022" s="68">
        <v>43529</v>
      </c>
      <c r="Q3022" s="71">
        <v>7581692.5099999998</v>
      </c>
      <c r="R3022" s="71"/>
      <c r="S3022" s="71">
        <v>7581692.5099999998</v>
      </c>
      <c r="T3022" s="67" t="s">
        <v>79</v>
      </c>
      <c r="U3022" s="67">
        <v>3646</v>
      </c>
      <c r="V3022" s="68">
        <v>44554</v>
      </c>
      <c r="W3022" s="68">
        <v>44554</v>
      </c>
      <c r="X3022" s="71">
        <f t="shared" si="359"/>
        <v>7581692.5099999998</v>
      </c>
      <c r="Y3022" s="71"/>
      <c r="Z3022" s="71">
        <f t="shared" si="360"/>
        <v>7581692.5099999998</v>
      </c>
      <c r="AA3022" s="67" t="s">
        <v>80</v>
      </c>
      <c r="AB3022" s="67"/>
      <c r="AC3022" s="67"/>
      <c r="AD3022" s="67">
        <v>2707</v>
      </c>
      <c r="AE3022" s="67"/>
      <c r="AF3022" s="67"/>
      <c r="AG3022" s="67" t="s">
        <v>81</v>
      </c>
      <c r="AH3022" s="34">
        <f t="shared" si="361"/>
        <v>7581692.5099999998</v>
      </c>
      <c r="AI3022" s="67" t="s">
        <v>82</v>
      </c>
      <c r="AJ3022" s="66"/>
      <c r="AK3022" s="66" t="s">
        <v>5658</v>
      </c>
      <c r="AL3022" s="67"/>
    </row>
    <row r="3023" spans="1:38" ht="11.25" customHeight="1">
      <c r="A3023" s="4">
        <v>7154</v>
      </c>
      <c r="B3023" s="67" t="s">
        <v>72</v>
      </c>
      <c r="C3023" s="67" t="s">
        <v>72</v>
      </c>
      <c r="D3023" s="67" t="s">
        <v>72</v>
      </c>
      <c r="E3023" s="68">
        <v>44524</v>
      </c>
      <c r="F3023" s="68">
        <v>44524</v>
      </c>
      <c r="G3023" s="68" t="s">
        <v>73</v>
      </c>
      <c r="H3023" s="67" t="s">
        <v>21</v>
      </c>
      <c r="I3023" s="67">
        <v>14</v>
      </c>
      <c r="J3023" s="67" t="s">
        <v>74</v>
      </c>
      <c r="K3023" s="67"/>
      <c r="L3023" s="66" t="s">
        <v>766</v>
      </c>
      <c r="M3023" s="66" t="s">
        <v>9503</v>
      </c>
      <c r="N3023" s="67" t="s">
        <v>9504</v>
      </c>
      <c r="O3023" s="67" t="s">
        <v>9505</v>
      </c>
      <c r="P3023" s="68">
        <v>43529</v>
      </c>
      <c r="Q3023" s="71">
        <v>11760029.699999999</v>
      </c>
      <c r="R3023" s="71"/>
      <c r="S3023" s="71">
        <v>11760029.699999999</v>
      </c>
      <c r="T3023" s="67" t="s">
        <v>79</v>
      </c>
      <c r="U3023" s="67">
        <v>3658</v>
      </c>
      <c r="V3023" s="68">
        <v>44554</v>
      </c>
      <c r="W3023" s="68">
        <v>44554</v>
      </c>
      <c r="X3023" s="71">
        <f t="shared" si="359"/>
        <v>11760029.699999999</v>
      </c>
      <c r="Y3023" s="71"/>
      <c r="Z3023" s="71">
        <f t="shared" si="360"/>
        <v>11760029.699999999</v>
      </c>
      <c r="AA3023" s="67" t="s">
        <v>80</v>
      </c>
      <c r="AB3023" s="67"/>
      <c r="AC3023" s="67"/>
      <c r="AD3023" s="67">
        <v>2710</v>
      </c>
      <c r="AE3023" s="67"/>
      <c r="AF3023" s="67"/>
      <c r="AG3023" s="67" t="s">
        <v>81</v>
      </c>
      <c r="AH3023" s="34">
        <f t="shared" si="361"/>
        <v>11760029.699999999</v>
      </c>
      <c r="AI3023" s="67" t="s">
        <v>82</v>
      </c>
      <c r="AJ3023" s="66"/>
      <c r="AK3023" s="66" t="s">
        <v>5658</v>
      </c>
      <c r="AL3023" s="67"/>
    </row>
    <row r="3024" spans="1:38" ht="11.25" customHeight="1">
      <c r="A3024" s="4">
        <v>7155</v>
      </c>
      <c r="B3024" s="67" t="s">
        <v>72</v>
      </c>
      <c r="C3024" s="67" t="s">
        <v>72</v>
      </c>
      <c r="D3024" s="67" t="s">
        <v>72</v>
      </c>
      <c r="E3024" s="68">
        <v>44524</v>
      </c>
      <c r="F3024" s="68">
        <v>44524</v>
      </c>
      <c r="G3024" s="68" t="s">
        <v>73</v>
      </c>
      <c r="H3024" s="67" t="s">
        <v>21</v>
      </c>
      <c r="I3024" s="67">
        <v>14</v>
      </c>
      <c r="J3024" s="67" t="s">
        <v>74</v>
      </c>
      <c r="K3024" s="67"/>
      <c r="L3024" s="66" t="s">
        <v>766</v>
      </c>
      <c r="M3024" s="66" t="s">
        <v>9506</v>
      </c>
      <c r="N3024" s="67" t="s">
        <v>9507</v>
      </c>
      <c r="O3024" s="67" t="s">
        <v>9508</v>
      </c>
      <c r="P3024" s="68">
        <v>43529</v>
      </c>
      <c r="Q3024" s="71">
        <v>6341602</v>
      </c>
      <c r="R3024" s="71"/>
      <c r="S3024" s="71">
        <v>6341602</v>
      </c>
      <c r="T3024" s="67" t="s">
        <v>79</v>
      </c>
      <c r="U3024" s="67">
        <v>3659</v>
      </c>
      <c r="V3024" s="68">
        <v>44554</v>
      </c>
      <c r="W3024" s="68">
        <v>44554</v>
      </c>
      <c r="X3024" s="71">
        <f t="shared" si="359"/>
        <v>6341602</v>
      </c>
      <c r="Y3024" s="71"/>
      <c r="Z3024" s="71">
        <f t="shared" si="360"/>
        <v>6341602</v>
      </c>
      <c r="AA3024" s="67" t="s">
        <v>80</v>
      </c>
      <c r="AB3024" s="67"/>
      <c r="AC3024" s="67"/>
      <c r="AD3024" s="67">
        <v>2711</v>
      </c>
      <c r="AE3024" s="67"/>
      <c r="AF3024" s="67"/>
      <c r="AG3024" s="67" t="s">
        <v>81</v>
      </c>
      <c r="AH3024" s="34">
        <f t="shared" si="361"/>
        <v>6341602</v>
      </c>
      <c r="AI3024" s="67" t="s">
        <v>82</v>
      </c>
      <c r="AJ3024" s="66"/>
      <c r="AK3024" s="66" t="s">
        <v>5658</v>
      </c>
      <c r="AL3024" s="67"/>
    </row>
    <row r="3025" spans="1:38" ht="11.25" customHeight="1">
      <c r="A3025" s="4">
        <v>7156</v>
      </c>
      <c r="B3025" s="67" t="s">
        <v>72</v>
      </c>
      <c r="C3025" s="67" t="s">
        <v>72</v>
      </c>
      <c r="D3025" s="67" t="s">
        <v>72</v>
      </c>
      <c r="E3025" s="68">
        <v>44524</v>
      </c>
      <c r="F3025" s="68">
        <v>44524</v>
      </c>
      <c r="G3025" s="68" t="s">
        <v>73</v>
      </c>
      <c r="H3025" s="67" t="s">
        <v>21</v>
      </c>
      <c r="I3025" s="67">
        <v>14</v>
      </c>
      <c r="J3025" s="67" t="s">
        <v>74</v>
      </c>
      <c r="K3025" s="67"/>
      <c r="L3025" s="66" t="s">
        <v>766</v>
      </c>
      <c r="M3025" s="66" t="s">
        <v>9509</v>
      </c>
      <c r="N3025" s="67" t="s">
        <v>9510</v>
      </c>
      <c r="O3025" s="67" t="s">
        <v>9511</v>
      </c>
      <c r="P3025" s="68">
        <v>43529</v>
      </c>
      <c r="Q3025" s="71">
        <v>15930539.640000001</v>
      </c>
      <c r="R3025" s="71"/>
      <c r="S3025" s="71">
        <v>15930539.640000001</v>
      </c>
      <c r="T3025" s="67" t="s">
        <v>79</v>
      </c>
      <c r="U3025" s="67">
        <v>3644</v>
      </c>
      <c r="V3025" s="68">
        <v>44554</v>
      </c>
      <c r="W3025" s="68">
        <v>44554</v>
      </c>
      <c r="X3025" s="71">
        <f t="shared" si="359"/>
        <v>15930539.640000001</v>
      </c>
      <c r="Y3025" s="71"/>
      <c r="Z3025" s="71">
        <f t="shared" si="360"/>
        <v>15930539.640000001</v>
      </c>
      <c r="AA3025" s="67" t="s">
        <v>80</v>
      </c>
      <c r="AB3025" s="67"/>
      <c r="AC3025" s="67"/>
      <c r="AD3025" s="67">
        <v>2705</v>
      </c>
      <c r="AE3025" s="67"/>
      <c r="AF3025" s="67"/>
      <c r="AG3025" s="67" t="s">
        <v>81</v>
      </c>
      <c r="AH3025" s="34">
        <f t="shared" si="361"/>
        <v>15930539.640000001</v>
      </c>
      <c r="AI3025" s="67" t="s">
        <v>82</v>
      </c>
      <c r="AJ3025" s="66"/>
      <c r="AK3025" s="66" t="s">
        <v>5658</v>
      </c>
      <c r="AL3025" s="67"/>
    </row>
    <row r="3026" spans="1:38" ht="11.25" customHeight="1">
      <c r="A3026" s="4">
        <v>7157</v>
      </c>
      <c r="B3026" s="67" t="s">
        <v>72</v>
      </c>
      <c r="C3026" s="67" t="s">
        <v>72</v>
      </c>
      <c r="D3026" s="67" t="s">
        <v>72</v>
      </c>
      <c r="E3026" s="68">
        <v>44524</v>
      </c>
      <c r="F3026" s="68">
        <v>44524</v>
      </c>
      <c r="G3026" s="68" t="s">
        <v>73</v>
      </c>
      <c r="H3026" s="67" t="s">
        <v>21</v>
      </c>
      <c r="I3026" s="67">
        <v>14</v>
      </c>
      <c r="J3026" s="67" t="s">
        <v>74</v>
      </c>
      <c r="K3026" s="67"/>
      <c r="L3026" s="66" t="s">
        <v>766</v>
      </c>
      <c r="M3026" s="66" t="s">
        <v>9512</v>
      </c>
      <c r="N3026" s="67" t="s">
        <v>9513</v>
      </c>
      <c r="O3026" s="67" t="s">
        <v>9514</v>
      </c>
      <c r="P3026" s="68">
        <v>43529</v>
      </c>
      <c r="Q3026" s="71">
        <v>8968428.9800000004</v>
      </c>
      <c r="R3026" s="71"/>
      <c r="S3026" s="71">
        <v>8968428.9800000004</v>
      </c>
      <c r="T3026" s="67" t="s">
        <v>79</v>
      </c>
      <c r="U3026" s="67">
        <v>3645</v>
      </c>
      <c r="V3026" s="68">
        <v>44554</v>
      </c>
      <c r="W3026" s="68">
        <v>44554</v>
      </c>
      <c r="X3026" s="71">
        <f t="shared" si="359"/>
        <v>8968428.9800000004</v>
      </c>
      <c r="Y3026" s="71"/>
      <c r="Z3026" s="71">
        <f t="shared" si="360"/>
        <v>8968428.9800000004</v>
      </c>
      <c r="AA3026" s="67" t="s">
        <v>80</v>
      </c>
      <c r="AB3026" s="67"/>
      <c r="AC3026" s="67"/>
      <c r="AD3026" s="67">
        <v>2706</v>
      </c>
      <c r="AE3026" s="67"/>
      <c r="AF3026" s="67"/>
      <c r="AG3026" s="67" t="s">
        <v>81</v>
      </c>
      <c r="AH3026" s="34">
        <f t="shared" si="361"/>
        <v>8968428.9800000004</v>
      </c>
      <c r="AI3026" s="67" t="s">
        <v>82</v>
      </c>
      <c r="AJ3026" s="66"/>
      <c r="AK3026" s="66" t="s">
        <v>5658</v>
      </c>
      <c r="AL3026" s="67"/>
    </row>
    <row r="3027" spans="1:38" ht="11.25" customHeight="1">
      <c r="A3027" s="4">
        <v>7158</v>
      </c>
      <c r="B3027" s="67" t="s">
        <v>72</v>
      </c>
      <c r="C3027" s="67" t="s">
        <v>72</v>
      </c>
      <c r="D3027" s="67" t="s">
        <v>72</v>
      </c>
      <c r="E3027" s="68">
        <v>44524</v>
      </c>
      <c r="F3027" s="68">
        <v>44524</v>
      </c>
      <c r="G3027" s="68" t="s">
        <v>73</v>
      </c>
      <c r="H3027" s="67" t="s">
        <v>21</v>
      </c>
      <c r="I3027" s="67">
        <v>14</v>
      </c>
      <c r="J3027" s="67" t="s">
        <v>74</v>
      </c>
      <c r="K3027" s="67"/>
      <c r="L3027" s="66" t="s">
        <v>766</v>
      </c>
      <c r="M3027" s="66" t="s">
        <v>9515</v>
      </c>
      <c r="N3027" s="67" t="s">
        <v>9516</v>
      </c>
      <c r="O3027" s="67" t="s">
        <v>9517</v>
      </c>
      <c r="P3027" s="68">
        <v>43529</v>
      </c>
      <c r="Q3027" s="71">
        <v>15038944.07</v>
      </c>
      <c r="R3027" s="71"/>
      <c r="S3027" s="71">
        <v>15038944.07</v>
      </c>
      <c r="T3027" s="67" t="s">
        <v>79</v>
      </c>
      <c r="U3027" s="67">
        <v>3661</v>
      </c>
      <c r="V3027" s="68">
        <v>44554</v>
      </c>
      <c r="W3027" s="68">
        <v>44554</v>
      </c>
      <c r="X3027" s="71">
        <f t="shared" si="359"/>
        <v>15038944.07</v>
      </c>
      <c r="Y3027" s="71"/>
      <c r="Z3027" s="71">
        <f t="shared" si="360"/>
        <v>15038944.07</v>
      </c>
      <c r="AA3027" s="67" t="s">
        <v>80</v>
      </c>
      <c r="AB3027" s="67"/>
      <c r="AC3027" s="67"/>
      <c r="AD3027" s="67">
        <v>2712</v>
      </c>
      <c r="AE3027" s="67"/>
      <c r="AF3027" s="67"/>
      <c r="AG3027" s="67" t="s">
        <v>81</v>
      </c>
      <c r="AH3027" s="34">
        <f t="shared" si="361"/>
        <v>15038944.07</v>
      </c>
      <c r="AI3027" s="67" t="s">
        <v>82</v>
      </c>
      <c r="AJ3027" s="66"/>
      <c r="AK3027" s="66" t="s">
        <v>5658</v>
      </c>
      <c r="AL3027" s="67"/>
    </row>
    <row r="3028" spans="1:38" ht="11.25" customHeight="1">
      <c r="A3028" s="4">
        <v>7159</v>
      </c>
      <c r="B3028" s="67" t="s">
        <v>72</v>
      </c>
      <c r="C3028" s="67" t="s">
        <v>72</v>
      </c>
      <c r="D3028" s="67" t="s">
        <v>72</v>
      </c>
      <c r="E3028" s="68">
        <v>44524</v>
      </c>
      <c r="F3028" s="68">
        <v>44524</v>
      </c>
      <c r="G3028" s="68" t="s">
        <v>73</v>
      </c>
      <c r="H3028" s="67" t="s">
        <v>21</v>
      </c>
      <c r="I3028" s="67">
        <v>14</v>
      </c>
      <c r="J3028" s="67" t="s">
        <v>74</v>
      </c>
      <c r="K3028" s="67"/>
      <c r="L3028" s="66" t="s">
        <v>766</v>
      </c>
      <c r="M3028" s="66" t="s">
        <v>9518</v>
      </c>
      <c r="N3028" s="67" t="s">
        <v>9510</v>
      </c>
      <c r="O3028" s="67" t="s">
        <v>9519</v>
      </c>
      <c r="P3028" s="68">
        <v>43529</v>
      </c>
      <c r="Q3028" s="71">
        <v>17981176.460000001</v>
      </c>
      <c r="R3028" s="71"/>
      <c r="S3028" s="71">
        <v>17981176.460000001</v>
      </c>
      <c r="T3028" s="67" t="s">
        <v>79</v>
      </c>
      <c r="U3028" s="67">
        <v>3640</v>
      </c>
      <c r="V3028" s="68">
        <v>44554</v>
      </c>
      <c r="W3028" s="68">
        <v>44554</v>
      </c>
      <c r="X3028" s="71">
        <f t="shared" si="359"/>
        <v>17981176.460000001</v>
      </c>
      <c r="Y3028" s="71"/>
      <c r="Z3028" s="71">
        <f t="shared" si="360"/>
        <v>17981176.460000001</v>
      </c>
      <c r="AA3028" s="67" t="s">
        <v>80</v>
      </c>
      <c r="AB3028" s="67"/>
      <c r="AC3028" s="67"/>
      <c r="AD3028" s="67">
        <v>2723</v>
      </c>
      <c r="AE3028" s="67"/>
      <c r="AF3028" s="67"/>
      <c r="AG3028" s="67" t="s">
        <v>81</v>
      </c>
      <c r="AH3028" s="34">
        <f t="shared" si="361"/>
        <v>17981176.460000001</v>
      </c>
      <c r="AI3028" s="67" t="s">
        <v>82</v>
      </c>
      <c r="AJ3028" s="66"/>
      <c r="AK3028" s="66" t="s">
        <v>5658</v>
      </c>
      <c r="AL3028" s="67"/>
    </row>
    <row r="3029" spans="1:38" ht="11.25" customHeight="1">
      <c r="A3029" s="4">
        <v>7160</v>
      </c>
      <c r="B3029" s="67" t="s">
        <v>72</v>
      </c>
      <c r="C3029" s="67" t="s">
        <v>72</v>
      </c>
      <c r="D3029" s="67" t="s">
        <v>72</v>
      </c>
      <c r="E3029" s="68">
        <v>44524</v>
      </c>
      <c r="F3029" s="68">
        <v>44524</v>
      </c>
      <c r="G3029" s="68" t="s">
        <v>73</v>
      </c>
      <c r="H3029" s="67" t="s">
        <v>21</v>
      </c>
      <c r="I3029" s="67">
        <v>14</v>
      </c>
      <c r="J3029" s="67" t="s">
        <v>74</v>
      </c>
      <c r="K3029" s="67"/>
      <c r="L3029" s="66" t="s">
        <v>766</v>
      </c>
      <c r="M3029" s="66" t="s">
        <v>9520</v>
      </c>
      <c r="N3029" s="67" t="s">
        <v>9510</v>
      </c>
      <c r="O3029" s="67" t="s">
        <v>9519</v>
      </c>
      <c r="P3029" s="68">
        <v>43529</v>
      </c>
      <c r="Q3029" s="71">
        <v>13233046.68</v>
      </c>
      <c r="R3029" s="71"/>
      <c r="S3029" s="71">
        <v>13233046.68</v>
      </c>
      <c r="T3029" s="67" t="s">
        <v>79</v>
      </c>
      <c r="U3029" s="67">
        <v>3641</v>
      </c>
      <c r="V3029" s="68">
        <v>44554</v>
      </c>
      <c r="W3029" s="68">
        <v>44554</v>
      </c>
      <c r="X3029" s="71">
        <f t="shared" si="359"/>
        <v>13233046.68</v>
      </c>
      <c r="Y3029" s="71"/>
      <c r="Z3029" s="71">
        <f t="shared" si="360"/>
        <v>13233046.68</v>
      </c>
      <c r="AA3029" s="67" t="s">
        <v>80</v>
      </c>
      <c r="AB3029" s="67"/>
      <c r="AC3029" s="67"/>
      <c r="AD3029" s="67">
        <v>2722</v>
      </c>
      <c r="AE3029" s="67"/>
      <c r="AF3029" s="67"/>
      <c r="AG3029" s="67" t="s">
        <v>81</v>
      </c>
      <c r="AH3029" s="34">
        <f t="shared" si="361"/>
        <v>13233046.68</v>
      </c>
      <c r="AI3029" s="67" t="s">
        <v>82</v>
      </c>
      <c r="AJ3029" s="66"/>
      <c r="AK3029" s="66" t="s">
        <v>5658</v>
      </c>
      <c r="AL3029" s="67"/>
    </row>
    <row r="3030" spans="1:38" ht="11.25" customHeight="1">
      <c r="A3030" s="4">
        <v>7161</v>
      </c>
      <c r="B3030" s="67" t="s">
        <v>72</v>
      </c>
      <c r="C3030" s="67" t="s">
        <v>72</v>
      </c>
      <c r="D3030" s="67" t="s">
        <v>72</v>
      </c>
      <c r="E3030" s="68">
        <v>44524</v>
      </c>
      <c r="F3030" s="68">
        <v>44524</v>
      </c>
      <c r="G3030" s="68" t="s">
        <v>73</v>
      </c>
      <c r="H3030" s="67" t="s">
        <v>21</v>
      </c>
      <c r="I3030" s="67">
        <v>14</v>
      </c>
      <c r="J3030" s="67" t="s">
        <v>74</v>
      </c>
      <c r="K3030" s="67"/>
      <c r="L3030" s="66" t="s">
        <v>766</v>
      </c>
      <c r="M3030" s="66" t="s">
        <v>9521</v>
      </c>
      <c r="N3030" s="67" t="s">
        <v>9522</v>
      </c>
      <c r="O3030" s="67" t="s">
        <v>9523</v>
      </c>
      <c r="P3030" s="68">
        <v>43529</v>
      </c>
      <c r="Q3030" s="71">
        <v>13076181.9</v>
      </c>
      <c r="R3030" s="71"/>
      <c r="S3030" s="71">
        <v>13076181.9</v>
      </c>
      <c r="T3030" s="67" t="s">
        <v>79</v>
      </c>
      <c r="U3030" s="67">
        <v>3655</v>
      </c>
      <c r="V3030" s="68">
        <v>44554</v>
      </c>
      <c r="W3030" s="68">
        <v>44554</v>
      </c>
      <c r="X3030" s="71">
        <f t="shared" si="359"/>
        <v>13076181.9</v>
      </c>
      <c r="Y3030" s="71"/>
      <c r="Z3030" s="71">
        <f t="shared" si="360"/>
        <v>13076181.9</v>
      </c>
      <c r="AA3030" s="67" t="s">
        <v>80</v>
      </c>
      <c r="AB3030" s="67"/>
      <c r="AC3030" s="67"/>
      <c r="AD3030" s="67">
        <v>2727</v>
      </c>
      <c r="AE3030" s="67"/>
      <c r="AF3030" s="67"/>
      <c r="AG3030" s="67" t="s">
        <v>81</v>
      </c>
      <c r="AH3030" s="34">
        <f t="shared" si="361"/>
        <v>13076181.9</v>
      </c>
      <c r="AI3030" s="67" t="s">
        <v>82</v>
      </c>
      <c r="AJ3030" s="66"/>
      <c r="AK3030" s="66" t="s">
        <v>5658</v>
      </c>
      <c r="AL3030" s="67"/>
    </row>
    <row r="3031" spans="1:38" ht="11.25" customHeight="1">
      <c r="A3031" s="4">
        <v>7162</v>
      </c>
      <c r="B3031" s="67" t="s">
        <v>72</v>
      </c>
      <c r="C3031" s="67" t="s">
        <v>72</v>
      </c>
      <c r="D3031" s="67" t="s">
        <v>72</v>
      </c>
      <c r="E3031" s="68">
        <v>44524</v>
      </c>
      <c r="F3031" s="68">
        <v>44524</v>
      </c>
      <c r="G3031" s="68" t="s">
        <v>73</v>
      </c>
      <c r="H3031" s="67" t="s">
        <v>21</v>
      </c>
      <c r="I3031" s="67">
        <v>14</v>
      </c>
      <c r="J3031" s="67" t="s">
        <v>74</v>
      </c>
      <c r="K3031" s="67"/>
      <c r="L3031" s="66" t="s">
        <v>766</v>
      </c>
      <c r="M3031" s="66" t="s">
        <v>9524</v>
      </c>
      <c r="N3031" s="67" t="s">
        <v>9525</v>
      </c>
      <c r="O3031" s="67" t="s">
        <v>9526</v>
      </c>
      <c r="P3031" s="68">
        <v>43529</v>
      </c>
      <c r="Q3031" s="71">
        <v>15625000</v>
      </c>
      <c r="R3031" s="71"/>
      <c r="S3031" s="71">
        <v>15625000</v>
      </c>
      <c r="T3031" s="67" t="s">
        <v>79</v>
      </c>
      <c r="U3031" s="67">
        <v>3461</v>
      </c>
      <c r="V3031" s="68">
        <v>44550</v>
      </c>
      <c r="W3031" s="68">
        <v>44552</v>
      </c>
      <c r="X3031" s="71">
        <f t="shared" si="359"/>
        <v>15625000</v>
      </c>
      <c r="Y3031" s="71"/>
      <c r="Z3031" s="71">
        <f t="shared" si="360"/>
        <v>15625000</v>
      </c>
      <c r="AA3031" s="67" t="s">
        <v>80</v>
      </c>
      <c r="AB3031" s="67"/>
      <c r="AC3031" s="67"/>
      <c r="AD3031" s="67"/>
      <c r="AE3031" s="67"/>
      <c r="AF3031" s="67"/>
      <c r="AG3031" s="67" t="s">
        <v>81</v>
      </c>
      <c r="AH3031" s="34">
        <f t="shared" si="361"/>
        <v>15625000</v>
      </c>
      <c r="AI3031" s="67" t="s">
        <v>82</v>
      </c>
      <c r="AJ3031" s="66"/>
      <c r="AK3031" s="66" t="s">
        <v>5658</v>
      </c>
      <c r="AL3031" s="67"/>
    </row>
    <row r="3032" spans="1:38" ht="11.25" customHeight="1">
      <c r="A3032" s="4">
        <v>7163</v>
      </c>
      <c r="B3032" s="67" t="s">
        <v>72</v>
      </c>
      <c r="C3032" s="67" t="s">
        <v>72</v>
      </c>
      <c r="D3032" s="67" t="s">
        <v>72</v>
      </c>
      <c r="E3032" s="68">
        <v>44524</v>
      </c>
      <c r="F3032" s="68">
        <v>44524</v>
      </c>
      <c r="G3032" s="68" t="s">
        <v>73</v>
      </c>
      <c r="H3032" s="67" t="s">
        <v>21</v>
      </c>
      <c r="I3032" s="67">
        <v>14</v>
      </c>
      <c r="J3032" s="67" t="s">
        <v>74</v>
      </c>
      <c r="K3032" s="67"/>
      <c r="L3032" s="66" t="s">
        <v>766</v>
      </c>
      <c r="M3032" s="66" t="s">
        <v>9527</v>
      </c>
      <c r="N3032" s="67" t="s">
        <v>9528</v>
      </c>
      <c r="O3032" s="67" t="s">
        <v>9529</v>
      </c>
      <c r="P3032" s="68">
        <v>43529</v>
      </c>
      <c r="Q3032" s="71">
        <v>15250000</v>
      </c>
      <c r="R3032" s="71"/>
      <c r="S3032" s="71">
        <v>15250000</v>
      </c>
      <c r="T3032" s="67" t="s">
        <v>79</v>
      </c>
      <c r="U3032" s="67">
        <v>3464</v>
      </c>
      <c r="V3032" s="68">
        <v>44550</v>
      </c>
      <c r="W3032" s="68">
        <v>44552</v>
      </c>
      <c r="X3032" s="71">
        <f t="shared" si="359"/>
        <v>15250000</v>
      </c>
      <c r="Y3032" s="71"/>
      <c r="Z3032" s="71">
        <f t="shared" si="360"/>
        <v>15250000</v>
      </c>
      <c r="AA3032" s="67" t="s">
        <v>80</v>
      </c>
      <c r="AB3032" s="67"/>
      <c r="AC3032" s="67"/>
      <c r="AD3032" s="67"/>
      <c r="AE3032" s="67"/>
      <c r="AF3032" s="67"/>
      <c r="AG3032" s="67" t="s">
        <v>81</v>
      </c>
      <c r="AH3032" s="34">
        <f t="shared" si="361"/>
        <v>15250000</v>
      </c>
      <c r="AI3032" s="67" t="s">
        <v>82</v>
      </c>
      <c r="AJ3032" s="66"/>
      <c r="AK3032" s="66" t="s">
        <v>5658</v>
      </c>
      <c r="AL3032" s="67"/>
    </row>
    <row r="3033" spans="1:38" ht="11.25" customHeight="1">
      <c r="A3033" s="4">
        <v>7166</v>
      </c>
      <c r="B3033" s="67" t="s">
        <v>72</v>
      </c>
      <c r="C3033" s="67" t="s">
        <v>72</v>
      </c>
      <c r="D3033" s="67" t="s">
        <v>72</v>
      </c>
      <c r="E3033" s="68">
        <v>44524</v>
      </c>
      <c r="F3033" s="68">
        <v>44524</v>
      </c>
      <c r="G3033" s="68" t="s">
        <v>73</v>
      </c>
      <c r="H3033" s="67" t="s">
        <v>21</v>
      </c>
      <c r="I3033" s="67">
        <v>14</v>
      </c>
      <c r="J3033" s="67" t="s">
        <v>74</v>
      </c>
      <c r="K3033" s="67"/>
      <c r="L3033" s="66" t="s">
        <v>766</v>
      </c>
      <c r="M3033" s="66" t="s">
        <v>9530</v>
      </c>
      <c r="N3033" s="67" t="s">
        <v>9531</v>
      </c>
      <c r="O3033" s="67" t="s">
        <v>9532</v>
      </c>
      <c r="P3033" s="68">
        <v>43586</v>
      </c>
      <c r="Q3033" s="71">
        <v>12542869.189999999</v>
      </c>
      <c r="R3033" s="71"/>
      <c r="S3033" s="71">
        <v>12542869.189999999</v>
      </c>
      <c r="T3033" s="67" t="s">
        <v>79</v>
      </c>
      <c r="U3033" s="67">
        <v>3656</v>
      </c>
      <c r="V3033" s="68">
        <v>44554</v>
      </c>
      <c r="W3033" s="68">
        <v>44557</v>
      </c>
      <c r="X3033" s="71">
        <f t="shared" si="359"/>
        <v>12542869.189999999</v>
      </c>
      <c r="Y3033" s="71"/>
      <c r="Z3033" s="71">
        <f t="shared" si="360"/>
        <v>12542869.189999999</v>
      </c>
      <c r="AA3033" s="67" t="s">
        <v>80</v>
      </c>
      <c r="AB3033" s="67"/>
      <c r="AC3033" s="67"/>
      <c r="AD3033" s="67"/>
      <c r="AE3033" s="67"/>
      <c r="AF3033" s="67"/>
      <c r="AG3033" s="67" t="s">
        <v>81</v>
      </c>
      <c r="AH3033" s="34">
        <f t="shared" si="361"/>
        <v>12542869.189999999</v>
      </c>
      <c r="AI3033" s="67" t="s">
        <v>82</v>
      </c>
      <c r="AJ3033" s="66"/>
      <c r="AK3033" s="66" t="s">
        <v>5658</v>
      </c>
      <c r="AL3033" s="67"/>
    </row>
    <row r="3034" spans="1:38" ht="11.25" customHeight="1">
      <c r="A3034" s="4">
        <v>7167</v>
      </c>
      <c r="B3034" s="67" t="s">
        <v>72</v>
      </c>
      <c r="C3034" s="67" t="s">
        <v>72</v>
      </c>
      <c r="D3034" s="67" t="s">
        <v>72</v>
      </c>
      <c r="E3034" s="68">
        <v>44524</v>
      </c>
      <c r="F3034" s="68">
        <v>44524</v>
      </c>
      <c r="G3034" s="68" t="s">
        <v>73</v>
      </c>
      <c r="H3034" s="67" t="s">
        <v>21</v>
      </c>
      <c r="I3034" s="67">
        <v>14</v>
      </c>
      <c r="J3034" s="67" t="s">
        <v>74</v>
      </c>
      <c r="K3034" s="67"/>
      <c r="L3034" s="66" t="s">
        <v>766</v>
      </c>
      <c r="M3034" s="66" t="s">
        <v>9533</v>
      </c>
      <c r="N3034" s="67" t="s">
        <v>9534</v>
      </c>
      <c r="O3034" s="67" t="s">
        <v>9535</v>
      </c>
      <c r="P3034" s="68">
        <v>43558</v>
      </c>
      <c r="Q3034" s="71">
        <v>19217901.469999999</v>
      </c>
      <c r="R3034" s="71"/>
      <c r="S3034" s="71">
        <v>19217901.469999999</v>
      </c>
      <c r="T3034" s="67" t="s">
        <v>79</v>
      </c>
      <c r="U3034" s="67">
        <v>3657</v>
      </c>
      <c r="V3034" s="68">
        <v>44554</v>
      </c>
      <c r="W3034" s="68">
        <v>44557</v>
      </c>
      <c r="X3034" s="71">
        <f t="shared" si="359"/>
        <v>19217901.469999999</v>
      </c>
      <c r="Y3034" s="71"/>
      <c r="Z3034" s="71">
        <f t="shared" si="360"/>
        <v>19217901.469999999</v>
      </c>
      <c r="AA3034" s="67" t="s">
        <v>80</v>
      </c>
      <c r="AB3034" s="67"/>
      <c r="AC3034" s="67"/>
      <c r="AD3034" s="67"/>
      <c r="AE3034" s="67"/>
      <c r="AF3034" s="67"/>
      <c r="AG3034" s="67" t="s">
        <v>81</v>
      </c>
      <c r="AH3034" s="34">
        <f t="shared" si="361"/>
        <v>19217901.469999999</v>
      </c>
      <c r="AI3034" s="67" t="s">
        <v>82</v>
      </c>
      <c r="AJ3034" s="66"/>
      <c r="AK3034" s="66" t="s">
        <v>5658</v>
      </c>
      <c r="AL3034" s="67"/>
    </row>
    <row r="3035" spans="1:38" ht="11.25" customHeight="1">
      <c r="A3035" s="4">
        <v>7168</v>
      </c>
      <c r="B3035" s="67" t="s">
        <v>72</v>
      </c>
      <c r="C3035" s="67" t="s">
        <v>72</v>
      </c>
      <c r="D3035" s="67" t="s">
        <v>72</v>
      </c>
      <c r="E3035" s="68">
        <v>44524</v>
      </c>
      <c r="F3035" s="68">
        <v>44524</v>
      </c>
      <c r="G3035" s="68" t="s">
        <v>73</v>
      </c>
      <c r="H3035" s="67" t="s">
        <v>21</v>
      </c>
      <c r="I3035" s="67">
        <v>14</v>
      </c>
      <c r="J3035" s="67" t="s">
        <v>74</v>
      </c>
      <c r="K3035" s="67"/>
      <c r="L3035" s="66" t="s">
        <v>766</v>
      </c>
      <c r="M3035" s="66" t="s">
        <v>9536</v>
      </c>
      <c r="N3035" s="67" t="s">
        <v>9537</v>
      </c>
      <c r="O3035" s="67" t="s">
        <v>9538</v>
      </c>
      <c r="P3035" s="68">
        <v>43682</v>
      </c>
      <c r="Q3035" s="71">
        <v>21707749.079999998</v>
      </c>
      <c r="R3035" s="71"/>
      <c r="S3035" s="71">
        <v>18000000</v>
      </c>
      <c r="T3035" s="67" t="s">
        <v>79</v>
      </c>
      <c r="U3035" s="67">
        <v>3662</v>
      </c>
      <c r="V3035" s="68">
        <v>44554</v>
      </c>
      <c r="W3035" s="68">
        <v>44557</v>
      </c>
      <c r="X3035" s="71">
        <f t="shared" si="359"/>
        <v>18000000</v>
      </c>
      <c r="Y3035" s="71"/>
      <c r="Z3035" s="71">
        <f t="shared" si="360"/>
        <v>18000000</v>
      </c>
      <c r="AA3035" s="67" t="s">
        <v>80</v>
      </c>
      <c r="AB3035" s="67"/>
      <c r="AC3035" s="67"/>
      <c r="AD3035" s="67"/>
      <c r="AE3035" s="67"/>
      <c r="AF3035" s="67"/>
      <c r="AG3035" s="67" t="s">
        <v>81</v>
      </c>
      <c r="AH3035" s="34">
        <f t="shared" si="361"/>
        <v>18000000</v>
      </c>
      <c r="AI3035" s="67" t="s">
        <v>82</v>
      </c>
      <c r="AJ3035" s="66"/>
      <c r="AK3035" s="66" t="s">
        <v>5658</v>
      </c>
      <c r="AL3035" s="67"/>
    </row>
    <row r="3036" spans="1:38" ht="11.25" customHeight="1">
      <c r="A3036" s="4">
        <v>7169</v>
      </c>
      <c r="B3036" s="67" t="s">
        <v>72</v>
      </c>
      <c r="C3036" s="67" t="s">
        <v>72</v>
      </c>
      <c r="D3036" s="67" t="s">
        <v>72</v>
      </c>
      <c r="E3036" s="68">
        <v>44524</v>
      </c>
      <c r="F3036" s="68">
        <v>44524</v>
      </c>
      <c r="G3036" s="68" t="s">
        <v>73</v>
      </c>
      <c r="H3036" s="67" t="s">
        <v>21</v>
      </c>
      <c r="I3036" s="67">
        <v>14</v>
      </c>
      <c r="J3036" s="67" t="s">
        <v>74</v>
      </c>
      <c r="K3036" s="67"/>
      <c r="L3036" s="66" t="s">
        <v>766</v>
      </c>
      <c r="M3036" s="66" t="s">
        <v>9539</v>
      </c>
      <c r="N3036" s="67" t="s">
        <v>9540</v>
      </c>
      <c r="O3036" s="67" t="s">
        <v>9541</v>
      </c>
      <c r="P3036" s="68">
        <v>43527</v>
      </c>
      <c r="Q3036" s="71">
        <v>7400854.8499999996</v>
      </c>
      <c r="R3036" s="71"/>
      <c r="S3036" s="71">
        <v>7400854.8499999996</v>
      </c>
      <c r="T3036" s="67" t="s">
        <v>79</v>
      </c>
      <c r="U3036" s="67">
        <v>3664</v>
      </c>
      <c r="V3036" s="68">
        <v>44554</v>
      </c>
      <c r="W3036" s="68">
        <v>44557</v>
      </c>
      <c r="X3036" s="71">
        <f t="shared" si="359"/>
        <v>7400854.8499999996</v>
      </c>
      <c r="Y3036" s="71"/>
      <c r="Z3036" s="71">
        <f t="shared" si="360"/>
        <v>7400854.8499999996</v>
      </c>
      <c r="AA3036" s="67" t="s">
        <v>80</v>
      </c>
      <c r="AB3036" s="67"/>
      <c r="AC3036" s="67"/>
      <c r="AD3036" s="67"/>
      <c r="AE3036" s="67"/>
      <c r="AF3036" s="67"/>
      <c r="AG3036" s="67" t="s">
        <v>81</v>
      </c>
      <c r="AH3036" s="34">
        <f t="shared" si="361"/>
        <v>7400854.8499999996</v>
      </c>
      <c r="AI3036" s="67" t="s">
        <v>82</v>
      </c>
      <c r="AJ3036" s="66"/>
      <c r="AK3036" s="66" t="s">
        <v>5658</v>
      </c>
      <c r="AL3036" s="67"/>
    </row>
    <row r="3037" spans="1:38" ht="11.25" customHeight="1">
      <c r="A3037" s="4">
        <v>7170</v>
      </c>
      <c r="B3037" s="67" t="s">
        <v>72</v>
      </c>
      <c r="C3037" s="67" t="s">
        <v>72</v>
      </c>
      <c r="D3037" s="67" t="s">
        <v>72</v>
      </c>
      <c r="E3037" s="68">
        <v>44524</v>
      </c>
      <c r="F3037" s="68">
        <v>44524</v>
      </c>
      <c r="G3037" s="68" t="s">
        <v>73</v>
      </c>
      <c r="H3037" s="67" t="s">
        <v>21</v>
      </c>
      <c r="I3037" s="67">
        <v>14</v>
      </c>
      <c r="J3037" s="67" t="s">
        <v>74</v>
      </c>
      <c r="K3037" s="67"/>
      <c r="L3037" s="66" t="s">
        <v>766</v>
      </c>
      <c r="M3037" s="66" t="s">
        <v>9542</v>
      </c>
      <c r="N3037" s="67" t="s">
        <v>9543</v>
      </c>
      <c r="O3037" s="67" t="s">
        <v>9544</v>
      </c>
      <c r="P3037" s="68">
        <v>43682</v>
      </c>
      <c r="Q3037" s="71">
        <v>19823780.100000001</v>
      </c>
      <c r="R3037" s="71"/>
      <c r="S3037" s="71">
        <v>19823780.100000001</v>
      </c>
      <c r="T3037" s="67" t="s">
        <v>79</v>
      </c>
      <c r="U3037" s="67">
        <v>3666</v>
      </c>
      <c r="V3037" s="68">
        <v>44554</v>
      </c>
      <c r="W3037" s="68">
        <v>44557</v>
      </c>
      <c r="X3037" s="71">
        <f t="shared" si="359"/>
        <v>19823780.100000001</v>
      </c>
      <c r="Y3037" s="71"/>
      <c r="Z3037" s="71">
        <f t="shared" si="360"/>
        <v>19823780.100000001</v>
      </c>
      <c r="AA3037" s="67" t="s">
        <v>80</v>
      </c>
      <c r="AB3037" s="67"/>
      <c r="AC3037" s="67"/>
      <c r="AD3037" s="67"/>
      <c r="AE3037" s="67"/>
      <c r="AF3037" s="67"/>
      <c r="AG3037" s="67" t="s">
        <v>81</v>
      </c>
      <c r="AH3037" s="34">
        <f t="shared" si="361"/>
        <v>19823780.100000001</v>
      </c>
      <c r="AI3037" s="67" t="s">
        <v>82</v>
      </c>
      <c r="AJ3037" s="66"/>
      <c r="AK3037" s="66" t="s">
        <v>5658</v>
      </c>
      <c r="AL3037" s="67"/>
    </row>
    <row r="3038" spans="1:38" ht="11.25" customHeight="1">
      <c r="A3038" s="4">
        <v>7171</v>
      </c>
      <c r="B3038" s="67" t="s">
        <v>72</v>
      </c>
      <c r="C3038" s="67" t="s">
        <v>72</v>
      </c>
      <c r="D3038" s="67" t="s">
        <v>72</v>
      </c>
      <c r="E3038" s="68">
        <v>44524</v>
      </c>
      <c r="F3038" s="68">
        <v>44524</v>
      </c>
      <c r="G3038" s="68" t="s">
        <v>73</v>
      </c>
      <c r="H3038" s="67" t="s">
        <v>21</v>
      </c>
      <c r="I3038" s="67">
        <v>14</v>
      </c>
      <c r="J3038" s="67" t="s">
        <v>74</v>
      </c>
      <c r="K3038" s="67"/>
      <c r="L3038" s="66" t="s">
        <v>766</v>
      </c>
      <c r="M3038" s="66" t="s">
        <v>9545</v>
      </c>
      <c r="N3038" s="67" t="s">
        <v>9546</v>
      </c>
      <c r="O3038" s="67" t="s">
        <v>9547</v>
      </c>
      <c r="P3038" s="68">
        <v>43558</v>
      </c>
      <c r="Q3038" s="71">
        <v>27123152.77</v>
      </c>
      <c r="R3038" s="71"/>
      <c r="S3038" s="71">
        <v>25156250</v>
      </c>
      <c r="T3038" s="67" t="s">
        <v>79</v>
      </c>
      <c r="U3038" s="67">
        <v>3667</v>
      </c>
      <c r="V3038" s="68">
        <v>44554</v>
      </c>
      <c r="W3038" s="68">
        <v>44557</v>
      </c>
      <c r="X3038" s="71">
        <f t="shared" si="359"/>
        <v>25156250</v>
      </c>
      <c r="Y3038" s="71"/>
      <c r="Z3038" s="71">
        <f t="shared" si="360"/>
        <v>25156250</v>
      </c>
      <c r="AA3038" s="67" t="s">
        <v>80</v>
      </c>
      <c r="AB3038" s="67"/>
      <c r="AC3038" s="67"/>
      <c r="AD3038" s="67"/>
      <c r="AE3038" s="67"/>
      <c r="AF3038" s="67"/>
      <c r="AG3038" s="67" t="s">
        <v>81</v>
      </c>
      <c r="AH3038" s="34">
        <f t="shared" si="361"/>
        <v>25156250</v>
      </c>
      <c r="AI3038" s="67" t="s">
        <v>82</v>
      </c>
      <c r="AJ3038" s="66"/>
      <c r="AK3038" s="66" t="s">
        <v>5658</v>
      </c>
      <c r="AL3038" s="67"/>
    </row>
    <row r="3039" spans="1:38" ht="11.25" customHeight="1">
      <c r="A3039" s="4">
        <v>7172</v>
      </c>
      <c r="B3039" s="67" t="s">
        <v>72</v>
      </c>
      <c r="C3039" s="67" t="s">
        <v>72</v>
      </c>
      <c r="D3039" s="67" t="s">
        <v>72</v>
      </c>
      <c r="E3039" s="68">
        <v>44524</v>
      </c>
      <c r="F3039" s="68">
        <v>44524</v>
      </c>
      <c r="G3039" s="68" t="s">
        <v>73</v>
      </c>
      <c r="H3039" s="67" t="s">
        <v>21</v>
      </c>
      <c r="I3039" s="67">
        <v>14</v>
      </c>
      <c r="J3039" s="67" t="s">
        <v>74</v>
      </c>
      <c r="K3039" s="67"/>
      <c r="L3039" s="66" t="s">
        <v>766</v>
      </c>
      <c r="M3039" s="66" t="s">
        <v>9548</v>
      </c>
      <c r="N3039" s="67" t="s">
        <v>9549</v>
      </c>
      <c r="O3039" s="67" t="s">
        <v>9550</v>
      </c>
      <c r="P3039" s="68">
        <v>43558</v>
      </c>
      <c r="Q3039" s="71">
        <v>17505379.940000001</v>
      </c>
      <c r="R3039" s="71"/>
      <c r="S3039" s="71">
        <v>16400000</v>
      </c>
      <c r="T3039" s="67" t="s">
        <v>79</v>
      </c>
      <c r="U3039" s="67">
        <v>3669</v>
      </c>
      <c r="V3039" s="68">
        <v>44554</v>
      </c>
      <c r="W3039" s="68">
        <v>44557</v>
      </c>
      <c r="X3039" s="71">
        <f t="shared" si="359"/>
        <v>16400000</v>
      </c>
      <c r="Y3039" s="71"/>
      <c r="Z3039" s="71">
        <f t="shared" si="360"/>
        <v>16400000</v>
      </c>
      <c r="AA3039" s="67" t="s">
        <v>80</v>
      </c>
      <c r="AB3039" s="67"/>
      <c r="AC3039" s="67"/>
      <c r="AD3039" s="67"/>
      <c r="AE3039" s="67"/>
      <c r="AF3039" s="67"/>
      <c r="AG3039" s="67" t="s">
        <v>81</v>
      </c>
      <c r="AH3039" s="34">
        <f t="shared" si="361"/>
        <v>16400000</v>
      </c>
      <c r="AI3039" s="67" t="s">
        <v>82</v>
      </c>
      <c r="AJ3039" s="66"/>
      <c r="AK3039" s="66" t="s">
        <v>5658</v>
      </c>
      <c r="AL3039" s="67"/>
    </row>
    <row r="3040" spans="1:38" ht="11.25" customHeight="1">
      <c r="A3040" s="4">
        <v>7173</v>
      </c>
      <c r="B3040" s="67" t="s">
        <v>72</v>
      </c>
      <c r="C3040" s="67" t="s">
        <v>72</v>
      </c>
      <c r="D3040" s="67" t="s">
        <v>72</v>
      </c>
      <c r="E3040" s="68">
        <v>44524</v>
      </c>
      <c r="F3040" s="68">
        <v>44524</v>
      </c>
      <c r="G3040" s="68" t="s">
        <v>73</v>
      </c>
      <c r="H3040" s="67" t="s">
        <v>21</v>
      </c>
      <c r="I3040" s="67">
        <v>14</v>
      </c>
      <c r="J3040" s="67" t="s">
        <v>74</v>
      </c>
      <c r="K3040" s="67"/>
      <c r="L3040" s="66" t="s">
        <v>766</v>
      </c>
      <c r="M3040" s="66" t="s">
        <v>9551</v>
      </c>
      <c r="N3040" s="67" t="s">
        <v>9552</v>
      </c>
      <c r="O3040" s="67" t="s">
        <v>9553</v>
      </c>
      <c r="P3040" s="68">
        <v>43682</v>
      </c>
      <c r="Q3040" s="71">
        <v>20206193.329999998</v>
      </c>
      <c r="R3040" s="71"/>
      <c r="S3040" s="71">
        <v>16312500</v>
      </c>
      <c r="T3040" s="67" t="s">
        <v>79</v>
      </c>
      <c r="U3040" s="67">
        <v>3670</v>
      </c>
      <c r="V3040" s="68">
        <v>44554</v>
      </c>
      <c r="W3040" s="68">
        <v>44557</v>
      </c>
      <c r="X3040" s="71">
        <f t="shared" si="359"/>
        <v>16312500</v>
      </c>
      <c r="Y3040" s="71"/>
      <c r="Z3040" s="71">
        <f t="shared" si="360"/>
        <v>16312500</v>
      </c>
      <c r="AA3040" s="67" t="s">
        <v>80</v>
      </c>
      <c r="AB3040" s="67"/>
      <c r="AC3040" s="67"/>
      <c r="AD3040" s="67"/>
      <c r="AE3040" s="67"/>
      <c r="AF3040" s="67"/>
      <c r="AG3040" s="67" t="s">
        <v>81</v>
      </c>
      <c r="AH3040" s="34">
        <f t="shared" si="361"/>
        <v>16312500</v>
      </c>
      <c r="AI3040" s="67" t="s">
        <v>82</v>
      </c>
      <c r="AJ3040" s="66"/>
      <c r="AK3040" s="66" t="s">
        <v>5658</v>
      </c>
      <c r="AL3040" s="67"/>
    </row>
    <row r="3041" spans="1:38" ht="11.25" customHeight="1">
      <c r="A3041" s="4">
        <v>7174</v>
      </c>
      <c r="B3041" s="67" t="s">
        <v>72</v>
      </c>
      <c r="C3041" s="67" t="s">
        <v>72</v>
      </c>
      <c r="D3041" s="67" t="s">
        <v>72</v>
      </c>
      <c r="E3041" s="68">
        <v>44524</v>
      </c>
      <c r="F3041" s="68">
        <v>44524</v>
      </c>
      <c r="G3041" s="68" t="s">
        <v>73</v>
      </c>
      <c r="H3041" s="67" t="s">
        <v>21</v>
      </c>
      <c r="I3041" s="67">
        <v>14</v>
      </c>
      <c r="J3041" s="67" t="s">
        <v>74</v>
      </c>
      <c r="K3041" s="67"/>
      <c r="L3041" s="66" t="s">
        <v>766</v>
      </c>
      <c r="M3041" s="66" t="s">
        <v>9554</v>
      </c>
      <c r="N3041" s="67" t="s">
        <v>9555</v>
      </c>
      <c r="O3041" s="67" t="s">
        <v>9556</v>
      </c>
      <c r="P3041" s="68">
        <v>43590</v>
      </c>
      <c r="Q3041" s="71">
        <v>29654833.239999998</v>
      </c>
      <c r="R3041" s="71"/>
      <c r="S3041" s="71">
        <v>24625000</v>
      </c>
      <c r="T3041" s="67" t="s">
        <v>79</v>
      </c>
      <c r="U3041" s="67">
        <v>3672</v>
      </c>
      <c r="V3041" s="68">
        <v>44554</v>
      </c>
      <c r="W3041" s="68">
        <v>44557</v>
      </c>
      <c r="X3041" s="71">
        <f t="shared" si="359"/>
        <v>24625000</v>
      </c>
      <c r="Y3041" s="71"/>
      <c r="Z3041" s="71">
        <f t="shared" si="360"/>
        <v>24625000</v>
      </c>
      <c r="AA3041" s="67" t="s">
        <v>80</v>
      </c>
      <c r="AB3041" s="67"/>
      <c r="AC3041" s="67"/>
      <c r="AD3041" s="67"/>
      <c r="AE3041" s="67"/>
      <c r="AF3041" s="67"/>
      <c r="AG3041" s="67" t="s">
        <v>81</v>
      </c>
      <c r="AH3041" s="34">
        <f t="shared" si="361"/>
        <v>24625000</v>
      </c>
      <c r="AI3041" s="67" t="s">
        <v>82</v>
      </c>
      <c r="AJ3041" s="66"/>
      <c r="AK3041" s="66" t="s">
        <v>5658</v>
      </c>
      <c r="AL3041" s="67"/>
    </row>
    <row r="3042" spans="1:38" ht="11.25" customHeight="1">
      <c r="A3042" s="4">
        <v>7175</v>
      </c>
      <c r="B3042" s="67" t="s">
        <v>72</v>
      </c>
      <c r="C3042" s="67" t="s">
        <v>72</v>
      </c>
      <c r="D3042" s="67" t="s">
        <v>72</v>
      </c>
      <c r="E3042" s="68">
        <v>44524</v>
      </c>
      <c r="F3042" s="68">
        <v>44524</v>
      </c>
      <c r="G3042" s="68" t="s">
        <v>73</v>
      </c>
      <c r="H3042" s="67" t="s">
        <v>21</v>
      </c>
      <c r="I3042" s="67">
        <v>14</v>
      </c>
      <c r="J3042" s="67" t="s">
        <v>74</v>
      </c>
      <c r="K3042" s="67"/>
      <c r="L3042" s="66" t="s">
        <v>766</v>
      </c>
      <c r="M3042" s="66" t="s">
        <v>9557</v>
      </c>
      <c r="N3042" s="67" t="s">
        <v>4336</v>
      </c>
      <c r="O3042" s="67" t="s">
        <v>9558</v>
      </c>
      <c r="P3042" s="68">
        <v>43560</v>
      </c>
      <c r="Q3042" s="71">
        <v>9050805.0700000003</v>
      </c>
      <c r="R3042" s="71"/>
      <c r="S3042" s="71">
        <v>9050805.0700000003</v>
      </c>
      <c r="T3042" s="67" t="s">
        <v>79</v>
      </c>
      <c r="U3042" s="67">
        <v>3674</v>
      </c>
      <c r="V3042" s="68">
        <v>44554</v>
      </c>
      <c r="W3042" s="68">
        <v>44557</v>
      </c>
      <c r="X3042" s="71">
        <f t="shared" si="359"/>
        <v>9050805.0700000003</v>
      </c>
      <c r="Y3042" s="71"/>
      <c r="Z3042" s="71">
        <f t="shared" si="360"/>
        <v>9050805.0700000003</v>
      </c>
      <c r="AA3042" s="67" t="s">
        <v>80</v>
      </c>
      <c r="AB3042" s="67"/>
      <c r="AC3042" s="67"/>
      <c r="AD3042" s="67"/>
      <c r="AE3042" s="67"/>
      <c r="AF3042" s="67"/>
      <c r="AG3042" s="67" t="s">
        <v>81</v>
      </c>
      <c r="AH3042" s="34">
        <f t="shared" si="361"/>
        <v>9050805.0700000003</v>
      </c>
      <c r="AI3042" s="67" t="s">
        <v>82</v>
      </c>
      <c r="AJ3042" s="66"/>
      <c r="AK3042" s="66" t="s">
        <v>5658</v>
      </c>
      <c r="AL3042" s="67"/>
    </row>
    <row r="3043" spans="1:38" ht="11.25" customHeight="1">
      <c r="A3043" s="4">
        <v>7176</v>
      </c>
      <c r="B3043" s="67" t="s">
        <v>72</v>
      </c>
      <c r="C3043" s="67" t="s">
        <v>72</v>
      </c>
      <c r="D3043" s="67" t="s">
        <v>72</v>
      </c>
      <c r="E3043" s="68">
        <v>44524</v>
      </c>
      <c r="F3043" s="68">
        <v>44524</v>
      </c>
      <c r="G3043" s="68" t="s">
        <v>73</v>
      </c>
      <c r="H3043" s="67" t="s">
        <v>21</v>
      </c>
      <c r="I3043" s="67">
        <v>14</v>
      </c>
      <c r="J3043" s="67" t="s">
        <v>74</v>
      </c>
      <c r="K3043" s="67"/>
      <c r="L3043" s="66" t="s">
        <v>766</v>
      </c>
      <c r="M3043" s="66" t="s">
        <v>9559</v>
      </c>
      <c r="N3043" s="67" t="s">
        <v>9560</v>
      </c>
      <c r="O3043" s="67" t="s">
        <v>9561</v>
      </c>
      <c r="P3043" s="68">
        <v>43501</v>
      </c>
      <c r="Q3043" s="71">
        <v>12240966.23</v>
      </c>
      <c r="R3043" s="71"/>
      <c r="S3043" s="71">
        <v>12240966.23</v>
      </c>
      <c r="T3043" s="67" t="s">
        <v>79</v>
      </c>
      <c r="U3043" s="67">
        <v>3676</v>
      </c>
      <c r="V3043" s="68">
        <v>44554</v>
      </c>
      <c r="W3043" s="68">
        <v>44557</v>
      </c>
      <c r="X3043" s="71">
        <f t="shared" si="359"/>
        <v>12240966.23</v>
      </c>
      <c r="Y3043" s="71"/>
      <c r="Z3043" s="71">
        <f t="shared" si="360"/>
        <v>12240966.23</v>
      </c>
      <c r="AA3043" s="67" t="s">
        <v>80</v>
      </c>
      <c r="AB3043" s="67"/>
      <c r="AC3043" s="67"/>
      <c r="AD3043" s="67"/>
      <c r="AE3043" s="67"/>
      <c r="AF3043" s="67"/>
      <c r="AG3043" s="67" t="s">
        <v>81</v>
      </c>
      <c r="AH3043" s="34">
        <f t="shared" si="361"/>
        <v>12240966.23</v>
      </c>
      <c r="AI3043" s="67" t="s">
        <v>82</v>
      </c>
      <c r="AJ3043" s="66"/>
      <c r="AK3043" s="66" t="s">
        <v>5658</v>
      </c>
      <c r="AL3043" s="67"/>
    </row>
    <row r="3044" spans="1:38" ht="11.25" customHeight="1">
      <c r="A3044" s="4">
        <v>7177</v>
      </c>
      <c r="B3044" s="67" t="s">
        <v>72</v>
      </c>
      <c r="C3044" s="67" t="s">
        <v>72</v>
      </c>
      <c r="D3044" s="67" t="s">
        <v>72</v>
      </c>
      <c r="E3044" s="68">
        <v>44524</v>
      </c>
      <c r="F3044" s="68">
        <v>44524</v>
      </c>
      <c r="G3044" s="68" t="s">
        <v>73</v>
      </c>
      <c r="H3044" s="67" t="s">
        <v>21</v>
      </c>
      <c r="I3044" s="67">
        <v>14</v>
      </c>
      <c r="J3044" s="67" t="s">
        <v>74</v>
      </c>
      <c r="K3044" s="67"/>
      <c r="L3044" s="66" t="s">
        <v>766</v>
      </c>
      <c r="M3044" s="66" t="s">
        <v>9562</v>
      </c>
      <c r="N3044" s="67" t="s">
        <v>9563</v>
      </c>
      <c r="O3044" s="67" t="s">
        <v>9564</v>
      </c>
      <c r="P3044" s="68">
        <v>43587</v>
      </c>
      <c r="Q3044" s="71">
        <v>22860769.280000001</v>
      </c>
      <c r="R3044" s="71"/>
      <c r="S3044" s="71">
        <v>22860769.280000001</v>
      </c>
      <c r="T3044" s="67" t="s">
        <v>79</v>
      </c>
      <c r="U3044" s="67">
        <v>3655</v>
      </c>
      <c r="V3044" s="68">
        <v>44554</v>
      </c>
      <c r="W3044" s="68">
        <v>44557</v>
      </c>
      <c r="X3044" s="71">
        <f t="shared" si="359"/>
        <v>22860769.280000001</v>
      </c>
      <c r="Y3044" s="71"/>
      <c r="Z3044" s="71">
        <f t="shared" si="360"/>
        <v>22860769.280000001</v>
      </c>
      <c r="AA3044" s="67" t="s">
        <v>80</v>
      </c>
      <c r="AB3044" s="67"/>
      <c r="AC3044" s="67"/>
      <c r="AD3044" s="67"/>
      <c r="AE3044" s="67"/>
      <c r="AF3044" s="67"/>
      <c r="AG3044" s="67" t="s">
        <v>81</v>
      </c>
      <c r="AH3044" s="34">
        <f t="shared" si="361"/>
        <v>22860769.280000001</v>
      </c>
      <c r="AI3044" s="67" t="s">
        <v>82</v>
      </c>
      <c r="AJ3044" s="66"/>
      <c r="AK3044" s="66" t="s">
        <v>5658</v>
      </c>
      <c r="AL3044" s="67"/>
    </row>
    <row r="3045" spans="1:38" ht="11.25" customHeight="1">
      <c r="A3045" s="4">
        <v>7178</v>
      </c>
      <c r="B3045" s="67" t="s">
        <v>72</v>
      </c>
      <c r="C3045" s="67" t="s">
        <v>72</v>
      </c>
      <c r="D3045" s="67" t="s">
        <v>72</v>
      </c>
      <c r="E3045" s="68">
        <v>44524</v>
      </c>
      <c r="F3045" s="68">
        <v>44524</v>
      </c>
      <c r="G3045" s="68" t="s">
        <v>73</v>
      </c>
      <c r="H3045" s="67" t="s">
        <v>21</v>
      </c>
      <c r="I3045" s="67">
        <v>14</v>
      </c>
      <c r="J3045" s="67" t="s">
        <v>74</v>
      </c>
      <c r="K3045" s="67"/>
      <c r="L3045" s="66" t="s">
        <v>766</v>
      </c>
      <c r="M3045" s="66" t="s">
        <v>9565</v>
      </c>
      <c r="N3045" s="67" t="s">
        <v>9566</v>
      </c>
      <c r="O3045" s="67" t="s">
        <v>9567</v>
      </c>
      <c r="P3045" s="68">
        <v>43682</v>
      </c>
      <c r="Q3045" s="71">
        <v>14340584.300000001</v>
      </c>
      <c r="R3045" s="71"/>
      <c r="S3045" s="71">
        <v>11625000</v>
      </c>
      <c r="T3045" s="67" t="s">
        <v>79</v>
      </c>
      <c r="U3045" s="67">
        <v>3675</v>
      </c>
      <c r="V3045" s="68">
        <v>44554</v>
      </c>
      <c r="W3045" s="68">
        <v>44557</v>
      </c>
      <c r="X3045" s="71">
        <f t="shared" si="359"/>
        <v>11625000</v>
      </c>
      <c r="Y3045" s="71"/>
      <c r="Z3045" s="71">
        <f t="shared" si="360"/>
        <v>11625000</v>
      </c>
      <c r="AA3045" s="67" t="s">
        <v>80</v>
      </c>
      <c r="AB3045" s="67"/>
      <c r="AC3045" s="67"/>
      <c r="AD3045" s="67"/>
      <c r="AE3045" s="67"/>
      <c r="AF3045" s="67"/>
      <c r="AG3045" s="67" t="s">
        <v>81</v>
      </c>
      <c r="AH3045" s="34">
        <f t="shared" si="361"/>
        <v>11625000</v>
      </c>
      <c r="AI3045" s="67" t="s">
        <v>82</v>
      </c>
      <c r="AJ3045" s="66"/>
      <c r="AK3045" s="66" t="s">
        <v>5658</v>
      </c>
      <c r="AL3045" s="67"/>
    </row>
    <row r="3046" spans="1:38" ht="11.25" customHeight="1">
      <c r="A3046" s="4">
        <v>7179</v>
      </c>
      <c r="B3046" s="67" t="s">
        <v>83</v>
      </c>
      <c r="C3046" s="67" t="s">
        <v>83</v>
      </c>
      <c r="D3046" s="67" t="s">
        <v>72</v>
      </c>
      <c r="E3046" s="68">
        <v>44524</v>
      </c>
      <c r="F3046" s="68">
        <v>44524</v>
      </c>
      <c r="G3046" s="68" t="s">
        <v>73</v>
      </c>
      <c r="H3046" s="67" t="s">
        <v>21</v>
      </c>
      <c r="I3046" s="67">
        <v>14</v>
      </c>
      <c r="J3046" s="67" t="s">
        <v>74</v>
      </c>
      <c r="K3046" s="67"/>
      <c r="L3046" s="66" t="s">
        <v>766</v>
      </c>
      <c r="M3046" s="66" t="s">
        <v>9568</v>
      </c>
      <c r="N3046" s="67" t="s">
        <v>9569</v>
      </c>
      <c r="O3046" s="67" t="s">
        <v>9570</v>
      </c>
      <c r="P3046" s="68">
        <v>43480</v>
      </c>
      <c r="Q3046" s="71">
        <v>21864407.329999998</v>
      </c>
      <c r="R3046" s="71"/>
      <c r="S3046" s="71">
        <v>21864407.329999998</v>
      </c>
      <c r="T3046" s="67" t="s">
        <v>79</v>
      </c>
      <c r="U3046" s="67">
        <v>3673</v>
      </c>
      <c r="V3046" s="68">
        <v>44554</v>
      </c>
      <c r="W3046" s="68">
        <v>44557</v>
      </c>
      <c r="X3046" s="71">
        <f t="shared" si="359"/>
        <v>21864407.329999998</v>
      </c>
      <c r="Y3046" s="71"/>
      <c r="Z3046" s="71">
        <f t="shared" si="360"/>
        <v>21864407.329999998</v>
      </c>
      <c r="AA3046" s="67" t="s">
        <v>80</v>
      </c>
      <c r="AB3046" s="67"/>
      <c r="AC3046" s="67"/>
      <c r="AD3046" s="67"/>
      <c r="AE3046" s="67"/>
      <c r="AF3046" s="67"/>
      <c r="AG3046" s="67" t="s">
        <v>81</v>
      </c>
      <c r="AH3046" s="34">
        <f t="shared" si="361"/>
        <v>21864407.329999998</v>
      </c>
      <c r="AI3046" s="67" t="s">
        <v>82</v>
      </c>
      <c r="AJ3046" s="66"/>
      <c r="AK3046" s="66" t="s">
        <v>5658</v>
      </c>
      <c r="AL3046" s="67"/>
    </row>
    <row r="3047" spans="1:38" ht="11.25" customHeight="1">
      <c r="A3047" s="4">
        <v>7181</v>
      </c>
      <c r="B3047" s="67" t="s">
        <v>83</v>
      </c>
      <c r="C3047" s="67" t="s">
        <v>83</v>
      </c>
      <c r="D3047" s="67" t="s">
        <v>72</v>
      </c>
      <c r="E3047" s="68">
        <v>44524</v>
      </c>
      <c r="F3047" s="68">
        <v>44524</v>
      </c>
      <c r="G3047" s="68" t="s">
        <v>73</v>
      </c>
      <c r="H3047" s="67" t="s">
        <v>21</v>
      </c>
      <c r="I3047" s="67">
        <v>14</v>
      </c>
      <c r="J3047" s="67" t="s">
        <v>74</v>
      </c>
      <c r="K3047" s="67"/>
      <c r="L3047" s="66" t="s">
        <v>766</v>
      </c>
      <c r="M3047" s="66" t="s">
        <v>9571</v>
      </c>
      <c r="N3047" s="67" t="s">
        <v>9572</v>
      </c>
      <c r="O3047" s="67" t="s">
        <v>9573</v>
      </c>
      <c r="P3047" s="68">
        <v>43449</v>
      </c>
      <c r="Q3047" s="71">
        <v>21299839.530000001</v>
      </c>
      <c r="R3047" s="71"/>
      <c r="S3047" s="71">
        <v>21299839.530000001</v>
      </c>
      <c r="T3047" s="67" t="s">
        <v>79</v>
      </c>
      <c r="U3047" s="67">
        <v>3671</v>
      </c>
      <c r="V3047" s="68">
        <v>44554</v>
      </c>
      <c r="W3047" s="68">
        <v>44557</v>
      </c>
      <c r="X3047" s="71">
        <f t="shared" si="359"/>
        <v>21299839.530000001</v>
      </c>
      <c r="Y3047" s="71"/>
      <c r="Z3047" s="71">
        <f t="shared" si="360"/>
        <v>21299839.530000001</v>
      </c>
      <c r="AA3047" s="67" t="s">
        <v>80</v>
      </c>
      <c r="AB3047" s="67"/>
      <c r="AC3047" s="67"/>
      <c r="AD3047" s="67"/>
      <c r="AE3047" s="67"/>
      <c r="AF3047" s="67"/>
      <c r="AG3047" s="67" t="s">
        <v>81</v>
      </c>
      <c r="AH3047" s="34">
        <f t="shared" si="361"/>
        <v>21299839.530000001</v>
      </c>
      <c r="AI3047" s="67" t="s">
        <v>82</v>
      </c>
      <c r="AJ3047" s="66"/>
      <c r="AK3047" s="66" t="s">
        <v>5658</v>
      </c>
      <c r="AL3047" s="67"/>
    </row>
    <row r="3048" spans="1:38" ht="11.25" customHeight="1">
      <c r="A3048" s="4">
        <v>7183</v>
      </c>
      <c r="B3048" s="67" t="s">
        <v>83</v>
      </c>
      <c r="C3048" s="67" t="s">
        <v>83</v>
      </c>
      <c r="D3048" s="67" t="s">
        <v>72</v>
      </c>
      <c r="E3048" s="68">
        <v>44524</v>
      </c>
      <c r="F3048" s="68">
        <v>44524</v>
      </c>
      <c r="G3048" s="68" t="s">
        <v>73</v>
      </c>
      <c r="H3048" s="67" t="s">
        <v>21</v>
      </c>
      <c r="I3048" s="67">
        <v>14</v>
      </c>
      <c r="J3048" s="67" t="s">
        <v>74</v>
      </c>
      <c r="K3048" s="67"/>
      <c r="L3048" s="66" t="s">
        <v>766</v>
      </c>
      <c r="M3048" s="66" t="s">
        <v>9574</v>
      </c>
      <c r="N3048" s="67" t="s">
        <v>9575</v>
      </c>
      <c r="O3048" s="67" t="s">
        <v>9576</v>
      </c>
      <c r="P3048" s="68">
        <v>43474</v>
      </c>
      <c r="Q3048" s="71">
        <v>17062500</v>
      </c>
      <c r="R3048" s="71"/>
      <c r="S3048" s="71">
        <v>17062500</v>
      </c>
      <c r="T3048" s="67" t="s">
        <v>79</v>
      </c>
      <c r="U3048" s="67">
        <v>3463</v>
      </c>
      <c r="V3048" s="68">
        <v>44550</v>
      </c>
      <c r="W3048" s="68">
        <v>44552</v>
      </c>
      <c r="X3048" s="71">
        <f t="shared" si="359"/>
        <v>17062500</v>
      </c>
      <c r="Y3048" s="71"/>
      <c r="Z3048" s="71">
        <f t="shared" si="360"/>
        <v>17062500</v>
      </c>
      <c r="AA3048" s="67" t="s">
        <v>80</v>
      </c>
      <c r="AB3048" s="67"/>
      <c r="AC3048" s="67"/>
      <c r="AD3048" s="67"/>
      <c r="AE3048" s="67"/>
      <c r="AF3048" s="67"/>
      <c r="AG3048" s="67" t="s">
        <v>81</v>
      </c>
      <c r="AH3048" s="34">
        <f t="shared" si="361"/>
        <v>17062500</v>
      </c>
      <c r="AI3048" s="67" t="s">
        <v>82</v>
      </c>
      <c r="AJ3048" s="66"/>
      <c r="AK3048" s="66" t="s">
        <v>5658</v>
      </c>
      <c r="AL3048" s="67"/>
    </row>
    <row r="3049" spans="1:38" ht="11.25" customHeight="1">
      <c r="A3049" s="4">
        <v>7184</v>
      </c>
      <c r="B3049" s="67" t="s">
        <v>83</v>
      </c>
      <c r="C3049" s="67" t="s">
        <v>83</v>
      </c>
      <c r="D3049" s="67" t="s">
        <v>72</v>
      </c>
      <c r="E3049" s="68">
        <v>44524</v>
      </c>
      <c r="F3049" s="68">
        <v>44524</v>
      </c>
      <c r="G3049" s="68" t="s">
        <v>73</v>
      </c>
      <c r="H3049" s="67" t="s">
        <v>21</v>
      </c>
      <c r="I3049" s="67">
        <v>14</v>
      </c>
      <c r="J3049" s="67" t="s">
        <v>74</v>
      </c>
      <c r="K3049" s="67"/>
      <c r="L3049" s="66" t="s">
        <v>766</v>
      </c>
      <c r="M3049" s="66" t="s">
        <v>9577</v>
      </c>
      <c r="N3049" s="67" t="s">
        <v>9578</v>
      </c>
      <c r="O3049" s="67" t="s">
        <v>9579</v>
      </c>
      <c r="P3049" s="68">
        <v>43449</v>
      </c>
      <c r="Q3049" s="71">
        <v>23162500</v>
      </c>
      <c r="R3049" s="71"/>
      <c r="S3049" s="71">
        <v>23162500</v>
      </c>
      <c r="T3049" s="67" t="s">
        <v>79</v>
      </c>
      <c r="U3049" s="67">
        <v>3462</v>
      </c>
      <c r="V3049" s="68">
        <v>44554</v>
      </c>
      <c r="W3049" s="68">
        <v>44550</v>
      </c>
      <c r="X3049" s="71">
        <f t="shared" si="359"/>
        <v>23162500</v>
      </c>
      <c r="Y3049" s="71"/>
      <c r="Z3049" s="71">
        <f t="shared" si="360"/>
        <v>23162500</v>
      </c>
      <c r="AA3049" s="67" t="s">
        <v>80</v>
      </c>
      <c r="AB3049" s="67"/>
      <c r="AC3049" s="67"/>
      <c r="AD3049" s="67"/>
      <c r="AE3049" s="67"/>
      <c r="AF3049" s="67"/>
      <c r="AG3049" s="67" t="s">
        <v>81</v>
      </c>
      <c r="AH3049" s="34">
        <f t="shared" si="361"/>
        <v>23162500</v>
      </c>
      <c r="AI3049" s="67" t="s">
        <v>82</v>
      </c>
      <c r="AJ3049" s="66"/>
      <c r="AK3049" s="66" t="s">
        <v>5658</v>
      </c>
      <c r="AL3049" s="67"/>
    </row>
    <row r="3050" spans="1:38" ht="11.25" customHeight="1">
      <c r="A3050" s="4">
        <v>7185</v>
      </c>
      <c r="B3050" s="67" t="s">
        <v>83</v>
      </c>
      <c r="C3050" s="67" t="s">
        <v>83</v>
      </c>
      <c r="D3050" s="67" t="s">
        <v>72</v>
      </c>
      <c r="E3050" s="68">
        <v>44524</v>
      </c>
      <c r="F3050" s="68">
        <v>44524</v>
      </c>
      <c r="G3050" s="68" t="s">
        <v>73</v>
      </c>
      <c r="H3050" s="67" t="s">
        <v>21</v>
      </c>
      <c r="I3050" s="67">
        <v>14</v>
      </c>
      <c r="J3050" s="67" t="s">
        <v>74</v>
      </c>
      <c r="K3050" s="67"/>
      <c r="L3050" s="66" t="s">
        <v>766</v>
      </c>
      <c r="M3050" s="66" t="s">
        <v>9580</v>
      </c>
      <c r="N3050" s="67" t="s">
        <v>9581</v>
      </c>
      <c r="O3050" s="67" t="s">
        <v>9582</v>
      </c>
      <c r="P3050" s="68">
        <v>44503</v>
      </c>
      <c r="Q3050" s="71">
        <v>6000000</v>
      </c>
      <c r="R3050" s="71"/>
      <c r="S3050" s="71">
        <v>6000000</v>
      </c>
      <c r="T3050" s="67" t="s">
        <v>79</v>
      </c>
      <c r="U3050" s="67">
        <v>3648</v>
      </c>
      <c r="V3050" s="68">
        <v>44554</v>
      </c>
      <c r="W3050" s="68">
        <v>44554</v>
      </c>
      <c r="X3050" s="71">
        <f t="shared" si="359"/>
        <v>6000000</v>
      </c>
      <c r="Y3050" s="71"/>
      <c r="Z3050" s="71">
        <f t="shared" si="360"/>
        <v>6000000</v>
      </c>
      <c r="AA3050" s="67" t="s">
        <v>80</v>
      </c>
      <c r="AB3050" s="67"/>
      <c r="AC3050" s="67"/>
      <c r="AD3050" s="67">
        <v>2713</v>
      </c>
      <c r="AE3050" s="67"/>
      <c r="AF3050" s="67"/>
      <c r="AG3050" s="67" t="s">
        <v>81</v>
      </c>
      <c r="AH3050" s="34">
        <f t="shared" si="361"/>
        <v>6000000</v>
      </c>
      <c r="AI3050" s="67" t="s">
        <v>82</v>
      </c>
      <c r="AJ3050" s="66"/>
      <c r="AK3050" s="66" t="s">
        <v>5658</v>
      </c>
      <c r="AL3050" s="67"/>
    </row>
    <row r="3051" spans="1:38" ht="11.25" customHeight="1">
      <c r="A3051" s="4">
        <v>7186</v>
      </c>
      <c r="B3051" s="67" t="s">
        <v>83</v>
      </c>
      <c r="C3051" s="67" t="s">
        <v>83</v>
      </c>
      <c r="D3051" s="67" t="s">
        <v>72</v>
      </c>
      <c r="E3051" s="68">
        <v>44524</v>
      </c>
      <c r="F3051" s="68">
        <v>44524</v>
      </c>
      <c r="G3051" s="68" t="s">
        <v>73</v>
      </c>
      <c r="H3051" s="67" t="s">
        <v>21</v>
      </c>
      <c r="I3051" s="67">
        <v>14</v>
      </c>
      <c r="J3051" s="67" t="s">
        <v>74</v>
      </c>
      <c r="K3051" s="67"/>
      <c r="L3051" s="66" t="s">
        <v>766</v>
      </c>
      <c r="M3051" s="66" t="s">
        <v>9583</v>
      </c>
      <c r="N3051" s="67" t="s">
        <v>9584</v>
      </c>
      <c r="O3051" s="67" t="s">
        <v>9585</v>
      </c>
      <c r="P3051" s="68">
        <v>43449</v>
      </c>
      <c r="Q3051" s="71">
        <v>10062496.619999999</v>
      </c>
      <c r="R3051" s="71"/>
      <c r="S3051" s="71">
        <v>10062496.619999999</v>
      </c>
      <c r="T3051" s="67" t="s">
        <v>79</v>
      </c>
      <c r="U3051" s="67">
        <v>3647</v>
      </c>
      <c r="V3051" s="68">
        <v>44554</v>
      </c>
      <c r="W3051" s="68">
        <v>44554</v>
      </c>
      <c r="X3051" s="71">
        <f t="shared" si="359"/>
        <v>10062496.619999999</v>
      </c>
      <c r="Y3051" s="71"/>
      <c r="Z3051" s="71">
        <f t="shared" si="360"/>
        <v>10062496.619999999</v>
      </c>
      <c r="AA3051" s="67" t="s">
        <v>80</v>
      </c>
      <c r="AB3051" s="67"/>
      <c r="AC3051" s="67"/>
      <c r="AD3051" s="67">
        <v>2708</v>
      </c>
      <c r="AE3051" s="67"/>
      <c r="AF3051" s="67"/>
      <c r="AG3051" s="67" t="s">
        <v>81</v>
      </c>
      <c r="AH3051" s="34">
        <f t="shared" si="361"/>
        <v>10062496.619999999</v>
      </c>
      <c r="AI3051" s="67" t="s">
        <v>82</v>
      </c>
      <c r="AJ3051" s="66"/>
      <c r="AK3051" s="66" t="s">
        <v>5658</v>
      </c>
      <c r="AL3051" s="67"/>
    </row>
    <row r="3052" spans="1:38" ht="11.25" customHeight="1">
      <c r="A3052" s="4">
        <v>7187</v>
      </c>
      <c r="B3052" s="67" t="s">
        <v>83</v>
      </c>
      <c r="C3052" s="67" t="s">
        <v>83</v>
      </c>
      <c r="D3052" s="67" t="s">
        <v>72</v>
      </c>
      <c r="E3052" s="68">
        <v>44524</v>
      </c>
      <c r="F3052" s="68">
        <v>44524</v>
      </c>
      <c r="G3052" s="68" t="s">
        <v>73</v>
      </c>
      <c r="H3052" s="67" t="s">
        <v>21</v>
      </c>
      <c r="I3052" s="67">
        <v>14</v>
      </c>
      <c r="J3052" s="67" t="s">
        <v>74</v>
      </c>
      <c r="K3052" s="67"/>
      <c r="L3052" s="66" t="s">
        <v>766</v>
      </c>
      <c r="M3052" s="66" t="s">
        <v>9586</v>
      </c>
      <c r="N3052" s="67" t="s">
        <v>9587</v>
      </c>
      <c r="O3052" s="67" t="s">
        <v>9588</v>
      </c>
      <c r="P3052" s="68">
        <v>43474</v>
      </c>
      <c r="Q3052" s="71">
        <v>8447858.4800000004</v>
      </c>
      <c r="R3052" s="71"/>
      <c r="S3052" s="71">
        <v>8447858.4800000004</v>
      </c>
      <c r="T3052" s="67" t="s">
        <v>79</v>
      </c>
      <c r="U3052" s="67">
        <v>3652</v>
      </c>
      <c r="V3052" s="68">
        <v>44554</v>
      </c>
      <c r="W3052" s="68">
        <v>44554</v>
      </c>
      <c r="X3052" s="71">
        <f t="shared" si="359"/>
        <v>8447858.4800000004</v>
      </c>
      <c r="Y3052" s="71"/>
      <c r="Z3052" s="71">
        <f t="shared" si="360"/>
        <v>8447858.4800000004</v>
      </c>
      <c r="AA3052" s="67" t="s">
        <v>80</v>
      </c>
      <c r="AB3052" s="67"/>
      <c r="AC3052" s="67"/>
      <c r="AD3052" s="67">
        <v>2708</v>
      </c>
      <c r="AE3052" s="67"/>
      <c r="AF3052" s="67"/>
      <c r="AG3052" s="67" t="s">
        <v>81</v>
      </c>
      <c r="AH3052" s="34">
        <f t="shared" si="361"/>
        <v>8447858.4800000004</v>
      </c>
      <c r="AI3052" s="67" t="s">
        <v>82</v>
      </c>
      <c r="AJ3052" s="66"/>
      <c r="AK3052" s="66" t="s">
        <v>5658</v>
      </c>
      <c r="AL3052" s="67"/>
    </row>
    <row r="3053" spans="1:38" ht="11.25" customHeight="1">
      <c r="A3053" s="4">
        <v>7188</v>
      </c>
      <c r="B3053" s="67" t="s">
        <v>83</v>
      </c>
      <c r="C3053" s="67" t="s">
        <v>83</v>
      </c>
      <c r="D3053" s="67" t="s">
        <v>72</v>
      </c>
      <c r="E3053" s="68">
        <v>44524</v>
      </c>
      <c r="F3053" s="68">
        <v>44524</v>
      </c>
      <c r="G3053" s="68" t="s">
        <v>91</v>
      </c>
      <c r="H3053" s="67" t="s">
        <v>2</v>
      </c>
      <c r="I3053" s="67">
        <v>3.14</v>
      </c>
      <c r="J3053" s="67" t="s">
        <v>74</v>
      </c>
      <c r="K3053" s="67"/>
      <c r="L3053" s="66" t="s">
        <v>766</v>
      </c>
      <c r="M3053" s="66" t="s">
        <v>9589</v>
      </c>
      <c r="N3053" s="67" t="s">
        <v>9590</v>
      </c>
      <c r="O3053" s="67" t="s">
        <v>9591</v>
      </c>
      <c r="P3053" s="68">
        <v>44503</v>
      </c>
      <c r="Q3053" s="71">
        <v>9508655.5500000007</v>
      </c>
      <c r="R3053" s="71"/>
      <c r="S3053" s="71">
        <v>9508655.5500000007</v>
      </c>
      <c r="T3053" s="67" t="s">
        <v>79</v>
      </c>
      <c r="U3053" s="67">
        <v>3621</v>
      </c>
      <c r="V3053" s="68">
        <v>44554</v>
      </c>
      <c r="W3053" s="68">
        <v>44554</v>
      </c>
      <c r="X3053" s="71">
        <f t="shared" si="359"/>
        <v>9508655.5500000007</v>
      </c>
      <c r="Y3053" s="71"/>
      <c r="Z3053" s="71">
        <f t="shared" si="360"/>
        <v>9508655.5500000007</v>
      </c>
      <c r="AA3053" s="67" t="s">
        <v>80</v>
      </c>
      <c r="AB3053" s="67"/>
      <c r="AC3053" s="67"/>
      <c r="AD3053" s="67">
        <v>2717</v>
      </c>
      <c r="AE3053" s="67"/>
      <c r="AF3053" s="67"/>
      <c r="AG3053" s="67" t="s">
        <v>81</v>
      </c>
      <c r="AH3053" s="34">
        <f t="shared" si="361"/>
        <v>9508655.5500000007</v>
      </c>
      <c r="AI3053" s="67" t="s">
        <v>82</v>
      </c>
      <c r="AJ3053" s="66"/>
      <c r="AK3053" s="66" t="s">
        <v>5658</v>
      </c>
      <c r="AL3053" s="67"/>
    </row>
    <row r="3054" spans="1:38" ht="11.25" customHeight="1">
      <c r="A3054" s="4">
        <v>7189</v>
      </c>
      <c r="B3054" s="67" t="s">
        <v>83</v>
      </c>
      <c r="C3054" s="67" t="s">
        <v>83</v>
      </c>
      <c r="D3054" s="67" t="s">
        <v>72</v>
      </c>
      <c r="E3054" s="68">
        <v>44524</v>
      </c>
      <c r="F3054" s="68">
        <v>44524</v>
      </c>
      <c r="G3054" s="68" t="s">
        <v>91</v>
      </c>
      <c r="H3054" s="67" t="s">
        <v>2</v>
      </c>
      <c r="I3054" s="67">
        <v>3.14</v>
      </c>
      <c r="J3054" s="67" t="s">
        <v>74</v>
      </c>
      <c r="K3054" s="67"/>
      <c r="L3054" s="66" t="s">
        <v>766</v>
      </c>
      <c r="M3054" s="66" t="s">
        <v>9592</v>
      </c>
      <c r="N3054" s="67" t="s">
        <v>9593</v>
      </c>
      <c r="O3054" s="67" t="s">
        <v>9594</v>
      </c>
      <c r="P3054" s="68">
        <v>44503</v>
      </c>
      <c r="Q3054" s="71">
        <v>558290.03</v>
      </c>
      <c r="R3054" s="71"/>
      <c r="S3054" s="71">
        <v>558290.03</v>
      </c>
      <c r="T3054" s="67" t="s">
        <v>79</v>
      </c>
      <c r="U3054" s="67">
        <v>3622</v>
      </c>
      <c r="V3054" s="68">
        <v>44553</v>
      </c>
      <c r="W3054" s="68">
        <v>44554</v>
      </c>
      <c r="X3054" s="71">
        <f t="shared" si="359"/>
        <v>558290.03</v>
      </c>
      <c r="Y3054" s="71"/>
      <c r="Z3054" s="71">
        <f t="shared" si="360"/>
        <v>558290.03</v>
      </c>
      <c r="AA3054" s="67" t="s">
        <v>80</v>
      </c>
      <c r="AB3054" s="67"/>
      <c r="AC3054" s="67"/>
      <c r="AD3054" s="67">
        <v>2718</v>
      </c>
      <c r="AE3054" s="67"/>
      <c r="AF3054" s="67"/>
      <c r="AG3054" s="67" t="s">
        <v>81</v>
      </c>
      <c r="AH3054" s="34">
        <f t="shared" si="361"/>
        <v>558290.03</v>
      </c>
      <c r="AI3054" s="67" t="s">
        <v>82</v>
      </c>
      <c r="AJ3054" s="66"/>
      <c r="AK3054" s="66" t="s">
        <v>5658</v>
      </c>
      <c r="AL3054" s="67"/>
    </row>
    <row r="3055" spans="1:38" ht="11.25" customHeight="1">
      <c r="A3055" s="4">
        <v>7190</v>
      </c>
      <c r="B3055" s="67" t="s">
        <v>83</v>
      </c>
      <c r="C3055" s="67" t="s">
        <v>83</v>
      </c>
      <c r="D3055" s="67" t="s">
        <v>72</v>
      </c>
      <c r="E3055" s="68">
        <v>44524</v>
      </c>
      <c r="F3055" s="68">
        <v>44524</v>
      </c>
      <c r="G3055" s="68" t="s">
        <v>91</v>
      </c>
      <c r="H3055" s="67" t="s">
        <v>2</v>
      </c>
      <c r="I3055" s="67">
        <v>3.14</v>
      </c>
      <c r="J3055" s="67" t="s">
        <v>74</v>
      </c>
      <c r="K3055" s="67"/>
      <c r="L3055" s="66" t="s">
        <v>766</v>
      </c>
      <c r="M3055" s="66" t="s">
        <v>9595</v>
      </c>
      <c r="N3055" s="67" t="s">
        <v>9596</v>
      </c>
      <c r="O3055" s="67" t="s">
        <v>9597</v>
      </c>
      <c r="P3055" s="68">
        <v>44503</v>
      </c>
      <c r="Q3055" s="71">
        <v>13947103.17</v>
      </c>
      <c r="R3055" s="71"/>
      <c r="S3055" s="71">
        <v>13947103.17</v>
      </c>
      <c r="T3055" s="67" t="s">
        <v>79</v>
      </c>
      <c r="U3055" s="67">
        <v>3625</v>
      </c>
      <c r="V3055" s="68">
        <v>44553</v>
      </c>
      <c r="W3055" s="68">
        <v>44554</v>
      </c>
      <c r="X3055" s="71">
        <f t="shared" si="359"/>
        <v>13947103.17</v>
      </c>
      <c r="Y3055" s="71"/>
      <c r="Z3055" s="71">
        <f t="shared" si="360"/>
        <v>13947103.17</v>
      </c>
      <c r="AA3055" s="67" t="s">
        <v>80</v>
      </c>
      <c r="AB3055" s="67"/>
      <c r="AC3055" s="67"/>
      <c r="AD3055" s="67">
        <v>2719</v>
      </c>
      <c r="AE3055" s="67"/>
      <c r="AF3055" s="67"/>
      <c r="AG3055" s="67" t="s">
        <v>81</v>
      </c>
      <c r="AH3055" s="34">
        <f t="shared" si="361"/>
        <v>13947103.17</v>
      </c>
      <c r="AI3055" s="67" t="s">
        <v>82</v>
      </c>
      <c r="AJ3055" s="66"/>
      <c r="AK3055" s="66" t="s">
        <v>5658</v>
      </c>
      <c r="AL3055" s="67"/>
    </row>
    <row r="3056" spans="1:38" ht="11.25" customHeight="1">
      <c r="A3056" s="4">
        <v>7191</v>
      </c>
      <c r="B3056" s="67" t="s">
        <v>83</v>
      </c>
      <c r="C3056" s="67" t="s">
        <v>83</v>
      </c>
      <c r="D3056" s="67" t="s">
        <v>72</v>
      </c>
      <c r="E3056" s="68">
        <v>44524</v>
      </c>
      <c r="F3056" s="68">
        <v>44524</v>
      </c>
      <c r="G3056" s="68" t="s">
        <v>91</v>
      </c>
      <c r="H3056" s="67" t="s">
        <v>2</v>
      </c>
      <c r="I3056" s="67">
        <v>3.14</v>
      </c>
      <c r="J3056" s="67" t="s">
        <v>74</v>
      </c>
      <c r="K3056" s="67"/>
      <c r="L3056" s="66" t="s">
        <v>766</v>
      </c>
      <c r="M3056" s="66" t="s">
        <v>9598</v>
      </c>
      <c r="N3056" s="67" t="s">
        <v>9599</v>
      </c>
      <c r="O3056" s="67" t="s">
        <v>2073</v>
      </c>
      <c r="P3056" s="68">
        <v>44503</v>
      </c>
      <c r="Q3056" s="71">
        <v>22750000</v>
      </c>
      <c r="R3056" s="71"/>
      <c r="S3056" s="71">
        <v>22750000</v>
      </c>
      <c r="T3056" s="67" t="s">
        <v>79</v>
      </c>
      <c r="U3056" s="67">
        <v>3626</v>
      </c>
      <c r="V3056" s="68">
        <v>44553</v>
      </c>
      <c r="W3056" s="68">
        <v>44554</v>
      </c>
      <c r="X3056" s="71">
        <f t="shared" si="359"/>
        <v>22750000</v>
      </c>
      <c r="Y3056" s="71"/>
      <c r="Z3056" s="71">
        <f t="shared" si="360"/>
        <v>22750000</v>
      </c>
      <c r="AA3056" s="67" t="s">
        <v>80</v>
      </c>
      <c r="AB3056" s="67"/>
      <c r="AC3056" s="67"/>
      <c r="AD3056" s="67">
        <v>2720</v>
      </c>
      <c r="AE3056" s="67"/>
      <c r="AF3056" s="67"/>
      <c r="AG3056" s="67" t="s">
        <v>81</v>
      </c>
      <c r="AH3056" s="34">
        <f t="shared" si="361"/>
        <v>22750000</v>
      </c>
      <c r="AI3056" s="67" t="s">
        <v>82</v>
      </c>
      <c r="AJ3056" s="66"/>
      <c r="AK3056" s="66" t="s">
        <v>5658</v>
      </c>
      <c r="AL3056" s="67"/>
    </row>
    <row r="3057" spans="1:38" ht="11.25" customHeight="1">
      <c r="A3057" s="4">
        <v>7192</v>
      </c>
      <c r="B3057" s="67" t="s">
        <v>83</v>
      </c>
      <c r="C3057" s="67" t="s">
        <v>83</v>
      </c>
      <c r="D3057" s="67" t="s">
        <v>72</v>
      </c>
      <c r="E3057" s="68">
        <v>44524</v>
      </c>
      <c r="F3057" s="68">
        <v>44524</v>
      </c>
      <c r="G3057" s="68" t="s">
        <v>91</v>
      </c>
      <c r="H3057" s="67" t="s">
        <v>2</v>
      </c>
      <c r="I3057" s="67">
        <v>3.14</v>
      </c>
      <c r="J3057" s="67" t="s">
        <v>74</v>
      </c>
      <c r="K3057" s="67"/>
      <c r="L3057" s="66" t="s">
        <v>766</v>
      </c>
      <c r="M3057" s="66" t="s">
        <v>9600</v>
      </c>
      <c r="N3057" s="67" t="s">
        <v>9601</v>
      </c>
      <c r="O3057" s="67" t="s">
        <v>9602</v>
      </c>
      <c r="P3057" s="68">
        <v>44503</v>
      </c>
      <c r="Q3057" s="71">
        <v>15687500</v>
      </c>
      <c r="R3057" s="71"/>
      <c r="S3057" s="71">
        <v>15687500</v>
      </c>
      <c r="T3057" s="67" t="s">
        <v>79</v>
      </c>
      <c r="U3057" s="67">
        <v>3628</v>
      </c>
      <c r="V3057" s="68">
        <v>44553</v>
      </c>
      <c r="W3057" s="68">
        <v>44554</v>
      </c>
      <c r="X3057" s="71">
        <f t="shared" si="359"/>
        <v>15687500</v>
      </c>
      <c r="Y3057" s="71"/>
      <c r="Z3057" s="71">
        <f t="shared" si="360"/>
        <v>15687500</v>
      </c>
      <c r="AA3057" s="67" t="s">
        <v>80</v>
      </c>
      <c r="AB3057" s="67"/>
      <c r="AC3057" s="67"/>
      <c r="AD3057" s="67">
        <v>2721</v>
      </c>
      <c r="AE3057" s="67"/>
      <c r="AF3057" s="67"/>
      <c r="AG3057" s="67" t="s">
        <v>81</v>
      </c>
      <c r="AH3057" s="34">
        <f t="shared" si="361"/>
        <v>15687500</v>
      </c>
      <c r="AI3057" s="67" t="s">
        <v>82</v>
      </c>
      <c r="AJ3057" s="66"/>
      <c r="AK3057" s="66" t="s">
        <v>5658</v>
      </c>
      <c r="AL3057" s="67"/>
    </row>
    <row r="3058" spans="1:38" ht="11.25" customHeight="1">
      <c r="A3058" s="4">
        <v>7193</v>
      </c>
      <c r="B3058" s="67" t="s">
        <v>83</v>
      </c>
      <c r="C3058" s="67" t="s">
        <v>83</v>
      </c>
      <c r="D3058" s="67" t="s">
        <v>72</v>
      </c>
      <c r="E3058" s="68">
        <v>44524</v>
      </c>
      <c r="F3058" s="68">
        <v>44524</v>
      </c>
      <c r="G3058" s="68" t="s">
        <v>91</v>
      </c>
      <c r="H3058" s="67" t="s">
        <v>2</v>
      </c>
      <c r="I3058" s="67">
        <v>3.14</v>
      </c>
      <c r="J3058" s="67" t="s">
        <v>74</v>
      </c>
      <c r="K3058" s="67"/>
      <c r="L3058" s="66" t="s">
        <v>766</v>
      </c>
      <c r="M3058" s="66" t="s">
        <v>9603</v>
      </c>
      <c r="N3058" s="67" t="s">
        <v>9604</v>
      </c>
      <c r="O3058" s="67" t="s">
        <v>9605</v>
      </c>
      <c r="P3058" s="68">
        <v>44503</v>
      </c>
      <c r="Q3058" s="71">
        <v>24000000</v>
      </c>
      <c r="R3058" s="71"/>
      <c r="S3058" s="71">
        <v>24000000</v>
      </c>
      <c r="T3058" s="67" t="s">
        <v>79</v>
      </c>
      <c r="U3058" s="67">
        <v>3654</v>
      </c>
      <c r="V3058" s="68">
        <v>44553</v>
      </c>
      <c r="W3058" s="68">
        <v>44554</v>
      </c>
      <c r="X3058" s="71">
        <f t="shared" si="359"/>
        <v>24000000</v>
      </c>
      <c r="Y3058" s="71"/>
      <c r="Z3058" s="71">
        <f t="shared" si="360"/>
        <v>24000000</v>
      </c>
      <c r="AA3058" s="67" t="s">
        <v>80</v>
      </c>
      <c r="AB3058" s="67"/>
      <c r="AC3058" s="67"/>
      <c r="AD3058" s="67">
        <v>2726</v>
      </c>
      <c r="AE3058" s="67"/>
      <c r="AF3058" s="67"/>
      <c r="AG3058" s="67" t="s">
        <v>81</v>
      </c>
      <c r="AH3058" s="34">
        <f t="shared" si="361"/>
        <v>24000000</v>
      </c>
      <c r="AI3058" s="67" t="s">
        <v>82</v>
      </c>
      <c r="AJ3058" s="66"/>
      <c r="AK3058" s="66" t="s">
        <v>5658</v>
      </c>
      <c r="AL3058" s="67"/>
    </row>
    <row r="3059" spans="1:38" ht="11.25" customHeight="1">
      <c r="A3059" s="4">
        <v>7194</v>
      </c>
      <c r="B3059" s="67" t="s">
        <v>83</v>
      </c>
      <c r="C3059" s="67" t="s">
        <v>83</v>
      </c>
      <c r="D3059" s="67" t="s">
        <v>72</v>
      </c>
      <c r="E3059" s="68">
        <v>44524</v>
      </c>
      <c r="F3059" s="68">
        <v>44524</v>
      </c>
      <c r="G3059" s="68" t="s">
        <v>91</v>
      </c>
      <c r="H3059" s="67" t="s">
        <v>2</v>
      </c>
      <c r="I3059" s="67">
        <v>3.14</v>
      </c>
      <c r="J3059" s="67" t="s">
        <v>74</v>
      </c>
      <c r="K3059" s="67"/>
      <c r="L3059" s="66" t="s">
        <v>766</v>
      </c>
      <c r="M3059" s="66" t="s">
        <v>9606</v>
      </c>
      <c r="N3059" s="67" t="s">
        <v>9607</v>
      </c>
      <c r="O3059" s="67" t="s">
        <v>9608</v>
      </c>
      <c r="P3059" s="68">
        <v>44503</v>
      </c>
      <c r="Q3059" s="71">
        <v>15000000</v>
      </c>
      <c r="R3059" s="71"/>
      <c r="S3059" s="71">
        <v>15000000</v>
      </c>
      <c r="T3059" s="67" t="s">
        <v>79</v>
      </c>
      <c r="U3059" s="67">
        <v>3649</v>
      </c>
      <c r="V3059" s="68">
        <v>44553</v>
      </c>
      <c r="W3059" s="68">
        <v>44554</v>
      </c>
      <c r="X3059" s="71">
        <f t="shared" si="359"/>
        <v>15000000</v>
      </c>
      <c r="Y3059" s="71"/>
      <c r="Z3059" s="71">
        <f t="shared" si="360"/>
        <v>15000000</v>
      </c>
      <c r="AA3059" s="67" t="s">
        <v>80</v>
      </c>
      <c r="AB3059" s="67"/>
      <c r="AC3059" s="67"/>
      <c r="AD3059" s="67">
        <v>2725</v>
      </c>
      <c r="AE3059" s="67"/>
      <c r="AF3059" s="67"/>
      <c r="AG3059" s="67" t="s">
        <v>81</v>
      </c>
      <c r="AH3059" s="34">
        <f t="shared" si="361"/>
        <v>15000000</v>
      </c>
      <c r="AI3059" s="67" t="s">
        <v>82</v>
      </c>
      <c r="AJ3059" s="66"/>
      <c r="AK3059" s="66" t="s">
        <v>5658</v>
      </c>
      <c r="AL3059" s="67"/>
    </row>
    <row r="3060" spans="1:38" ht="11.25" customHeight="1">
      <c r="A3060" s="4">
        <v>7195</v>
      </c>
      <c r="B3060" s="67" t="s">
        <v>83</v>
      </c>
      <c r="C3060" s="67" t="s">
        <v>83</v>
      </c>
      <c r="D3060" s="67" t="s">
        <v>72</v>
      </c>
      <c r="E3060" s="68">
        <v>44524</v>
      </c>
      <c r="F3060" s="68">
        <v>44524</v>
      </c>
      <c r="G3060" s="68" t="s">
        <v>91</v>
      </c>
      <c r="H3060" s="67" t="s">
        <v>2</v>
      </c>
      <c r="I3060" s="67">
        <v>3.14</v>
      </c>
      <c r="J3060" s="67" t="s">
        <v>74</v>
      </c>
      <c r="K3060" s="67"/>
      <c r="L3060" s="66" t="s">
        <v>766</v>
      </c>
      <c r="M3060" s="66" t="s">
        <v>9609</v>
      </c>
      <c r="N3060" s="67" t="s">
        <v>9610</v>
      </c>
      <c r="O3060" s="67" t="s">
        <v>9611</v>
      </c>
      <c r="P3060" s="68">
        <v>44503</v>
      </c>
      <c r="Q3060" s="71">
        <v>6114185.5499999998</v>
      </c>
      <c r="R3060" s="71"/>
      <c r="S3060" s="71">
        <v>6114185.5499999998</v>
      </c>
      <c r="T3060" s="67" t="s">
        <v>79</v>
      </c>
      <c r="U3060" s="67">
        <v>3643</v>
      </c>
      <c r="V3060" s="68">
        <v>44553</v>
      </c>
      <c r="W3060" s="68">
        <v>44554</v>
      </c>
      <c r="X3060" s="71">
        <f t="shared" si="359"/>
        <v>6114185.5499999998</v>
      </c>
      <c r="Y3060" s="71"/>
      <c r="Z3060" s="71">
        <f t="shared" si="360"/>
        <v>6114185.5499999998</v>
      </c>
      <c r="AA3060" s="67" t="s">
        <v>80</v>
      </c>
      <c r="AB3060" s="67"/>
      <c r="AC3060" s="67"/>
      <c r="AD3060" s="67">
        <v>2724</v>
      </c>
      <c r="AE3060" s="67"/>
      <c r="AF3060" s="67"/>
      <c r="AG3060" s="67" t="s">
        <v>81</v>
      </c>
      <c r="AH3060" s="34">
        <f t="shared" si="361"/>
        <v>6114185.5499999998</v>
      </c>
      <c r="AI3060" s="67" t="s">
        <v>82</v>
      </c>
      <c r="AJ3060" s="66"/>
      <c r="AK3060" s="66" t="s">
        <v>5658</v>
      </c>
      <c r="AL3060" s="67"/>
    </row>
    <row r="3061" spans="1:38" ht="11.25" customHeight="1">
      <c r="A3061" s="4">
        <v>7196</v>
      </c>
      <c r="B3061" s="67" t="s">
        <v>83</v>
      </c>
      <c r="C3061" s="67" t="s">
        <v>83</v>
      </c>
      <c r="D3061" s="67" t="s">
        <v>72</v>
      </c>
      <c r="E3061" s="68">
        <v>44524</v>
      </c>
      <c r="F3061" s="68">
        <v>44524</v>
      </c>
      <c r="G3061" s="68" t="s">
        <v>73</v>
      </c>
      <c r="H3061" s="67" t="s">
        <v>21</v>
      </c>
      <c r="I3061" s="67">
        <v>14</v>
      </c>
      <c r="J3061" s="67" t="s">
        <v>74</v>
      </c>
      <c r="K3061" s="67"/>
      <c r="L3061" s="66" t="s">
        <v>766</v>
      </c>
      <c r="M3061" s="66" t="s">
        <v>9612</v>
      </c>
      <c r="N3061" s="67" t="s">
        <v>9613</v>
      </c>
      <c r="O3061" s="67" t="s">
        <v>9614</v>
      </c>
      <c r="P3061" s="68">
        <v>44553</v>
      </c>
      <c r="Q3061" s="71">
        <v>5429501.3799999999</v>
      </c>
      <c r="R3061" s="71"/>
      <c r="S3061" s="71">
        <v>5429501.3799999999</v>
      </c>
      <c r="T3061" s="67" t="s">
        <v>79</v>
      </c>
      <c r="U3061" s="67">
        <v>3730</v>
      </c>
      <c r="V3061" s="68">
        <v>44557</v>
      </c>
      <c r="W3061" s="68">
        <v>44558</v>
      </c>
      <c r="X3061" s="71">
        <f t="shared" si="359"/>
        <v>5429501.3799999999</v>
      </c>
      <c r="Y3061" s="71"/>
      <c r="Z3061" s="71">
        <f t="shared" si="360"/>
        <v>5429501.3799999999</v>
      </c>
      <c r="AA3061" s="67" t="s">
        <v>80</v>
      </c>
      <c r="AB3061" s="67"/>
      <c r="AC3061" s="67"/>
      <c r="AD3061" s="67"/>
      <c r="AE3061" s="67"/>
      <c r="AF3061" s="67"/>
      <c r="AG3061" s="67" t="s">
        <v>81</v>
      </c>
      <c r="AH3061" s="34">
        <f t="shared" si="361"/>
        <v>5429501.3799999999</v>
      </c>
      <c r="AI3061" s="67" t="s">
        <v>82</v>
      </c>
      <c r="AJ3061" s="66"/>
      <c r="AK3061" s="66" t="s">
        <v>5658</v>
      </c>
      <c r="AL3061" s="67"/>
    </row>
    <row r="3062" spans="1:38" ht="11.25" customHeight="1">
      <c r="A3062" s="4">
        <v>7197</v>
      </c>
      <c r="B3062" s="67" t="s">
        <v>239</v>
      </c>
      <c r="C3062" s="67" t="s">
        <v>239</v>
      </c>
      <c r="D3062" s="67" t="s">
        <v>72</v>
      </c>
      <c r="E3062" s="68">
        <v>44524</v>
      </c>
      <c r="F3062" s="68">
        <v>44524</v>
      </c>
      <c r="G3062" s="68" t="s">
        <v>73</v>
      </c>
      <c r="H3062" s="67" t="s">
        <v>26</v>
      </c>
      <c r="I3062" s="67">
        <v>14</v>
      </c>
      <c r="J3062" s="67" t="s">
        <v>74</v>
      </c>
      <c r="K3062" s="67"/>
      <c r="L3062" s="66" t="s">
        <v>241</v>
      </c>
      <c r="M3062" s="66" t="s">
        <v>9615</v>
      </c>
      <c r="N3062" s="67" t="s">
        <v>9616</v>
      </c>
      <c r="O3062" s="67" t="s">
        <v>9617</v>
      </c>
      <c r="P3062" s="68">
        <v>43909</v>
      </c>
      <c r="Q3062" s="71">
        <v>17990900</v>
      </c>
      <c r="R3062" s="71"/>
      <c r="S3062" s="71">
        <v>17990899.800000001</v>
      </c>
      <c r="T3062" s="67" t="s">
        <v>79</v>
      </c>
      <c r="U3062" s="67">
        <v>2967</v>
      </c>
      <c r="V3062" s="68">
        <v>44525</v>
      </c>
      <c r="W3062" s="68">
        <v>44529</v>
      </c>
      <c r="X3062" s="71">
        <f t="shared" si="359"/>
        <v>17990899.800000001</v>
      </c>
      <c r="Y3062" s="71"/>
      <c r="Z3062" s="71">
        <f t="shared" si="360"/>
        <v>17990899.800000001</v>
      </c>
      <c r="AA3062" s="67" t="s">
        <v>80</v>
      </c>
      <c r="AB3062" s="67"/>
      <c r="AC3062" s="67"/>
      <c r="AD3062" s="67"/>
      <c r="AE3062" s="67"/>
      <c r="AF3062" s="67"/>
      <c r="AG3062" s="67" t="s">
        <v>81</v>
      </c>
      <c r="AH3062" s="34">
        <f t="shared" si="361"/>
        <v>17990899.800000001</v>
      </c>
      <c r="AI3062" s="67" t="s">
        <v>82</v>
      </c>
      <c r="AJ3062" s="66"/>
      <c r="AK3062" s="66" t="s">
        <v>241</v>
      </c>
      <c r="AL3062" s="67"/>
    </row>
    <row r="3063" spans="1:38" ht="11.25" customHeight="1">
      <c r="A3063" s="4">
        <v>7198</v>
      </c>
      <c r="B3063" s="67" t="s">
        <v>239</v>
      </c>
      <c r="C3063" s="67" t="s">
        <v>239</v>
      </c>
      <c r="D3063" s="67" t="s">
        <v>72</v>
      </c>
      <c r="E3063" s="68">
        <v>44524</v>
      </c>
      <c r="F3063" s="68">
        <v>44524</v>
      </c>
      <c r="G3063" s="68" t="s">
        <v>73</v>
      </c>
      <c r="H3063" s="67" t="s">
        <v>26</v>
      </c>
      <c r="I3063" s="67">
        <v>14</v>
      </c>
      <c r="J3063" s="67" t="s">
        <v>74</v>
      </c>
      <c r="K3063" s="67"/>
      <c r="L3063" s="66" t="s">
        <v>241</v>
      </c>
      <c r="M3063" s="66" t="s">
        <v>9618</v>
      </c>
      <c r="N3063" s="67" t="s">
        <v>9619</v>
      </c>
      <c r="O3063" s="67" t="s">
        <v>9620</v>
      </c>
      <c r="P3063" s="68">
        <v>44447</v>
      </c>
      <c r="Q3063" s="71">
        <v>13910559.960000001</v>
      </c>
      <c r="R3063" s="71"/>
      <c r="S3063" s="71">
        <v>13910559.960000001</v>
      </c>
      <c r="T3063" s="67" t="s">
        <v>79</v>
      </c>
      <c r="U3063" s="67">
        <v>2838</v>
      </c>
      <c r="V3063" s="68">
        <v>44525</v>
      </c>
      <c r="W3063" s="68">
        <v>44526</v>
      </c>
      <c r="X3063" s="71">
        <f t="shared" si="359"/>
        <v>13910559.960000001</v>
      </c>
      <c r="Y3063" s="71"/>
      <c r="Z3063" s="71">
        <f t="shared" si="360"/>
        <v>13910559.960000001</v>
      </c>
      <c r="AA3063" s="67" t="s">
        <v>80</v>
      </c>
      <c r="AB3063" s="67"/>
      <c r="AC3063" s="67"/>
      <c r="AD3063" s="67">
        <v>2348</v>
      </c>
      <c r="AE3063" s="67"/>
      <c r="AF3063" s="67"/>
      <c r="AG3063" s="67" t="s">
        <v>81</v>
      </c>
      <c r="AH3063" s="34">
        <f t="shared" si="361"/>
        <v>13910559.960000001</v>
      </c>
      <c r="AI3063" s="67" t="s">
        <v>82</v>
      </c>
      <c r="AJ3063" s="66"/>
      <c r="AK3063" s="66" t="s">
        <v>241</v>
      </c>
      <c r="AL3063" s="67"/>
    </row>
    <row r="3064" spans="1:38" ht="11.25" customHeight="1">
      <c r="A3064" s="4">
        <v>7199</v>
      </c>
      <c r="B3064" s="67" t="s">
        <v>239</v>
      </c>
      <c r="C3064" s="67" t="s">
        <v>239</v>
      </c>
      <c r="D3064" s="67" t="s">
        <v>72</v>
      </c>
      <c r="E3064" s="68">
        <v>44524</v>
      </c>
      <c r="F3064" s="68">
        <v>44524</v>
      </c>
      <c r="G3064" s="68" t="s">
        <v>73</v>
      </c>
      <c r="H3064" s="67" t="s">
        <v>26</v>
      </c>
      <c r="I3064" s="67">
        <v>14</v>
      </c>
      <c r="J3064" s="67" t="s">
        <v>74</v>
      </c>
      <c r="K3064" s="67"/>
      <c r="L3064" s="66" t="s">
        <v>241</v>
      </c>
      <c r="M3064" s="66" t="s">
        <v>9621</v>
      </c>
      <c r="N3064" s="67" t="s">
        <v>9622</v>
      </c>
      <c r="O3064" s="67" t="s">
        <v>9623</v>
      </c>
      <c r="P3064" s="68">
        <v>44447</v>
      </c>
      <c r="Q3064" s="71">
        <v>14753060.9</v>
      </c>
      <c r="R3064" s="71"/>
      <c r="S3064" s="71">
        <v>14753060.9</v>
      </c>
      <c r="T3064" s="67" t="s">
        <v>79</v>
      </c>
      <c r="U3064" s="67">
        <v>2850</v>
      </c>
      <c r="V3064" s="68">
        <v>44525</v>
      </c>
      <c r="W3064" s="68">
        <v>44526</v>
      </c>
      <c r="X3064" s="71">
        <f t="shared" si="359"/>
        <v>14753060.9</v>
      </c>
      <c r="Y3064" s="71"/>
      <c r="Z3064" s="71">
        <f t="shared" si="360"/>
        <v>14753060.9</v>
      </c>
      <c r="AA3064" s="67" t="s">
        <v>80</v>
      </c>
      <c r="AB3064" s="67"/>
      <c r="AC3064" s="67"/>
      <c r="AD3064" s="67"/>
      <c r="AE3064" s="67"/>
      <c r="AF3064" s="67"/>
      <c r="AG3064" s="67" t="s">
        <v>81</v>
      </c>
      <c r="AH3064" s="34">
        <f t="shared" si="361"/>
        <v>14753060.9</v>
      </c>
      <c r="AI3064" s="67" t="s">
        <v>82</v>
      </c>
      <c r="AJ3064" s="66"/>
      <c r="AK3064" s="66" t="s">
        <v>241</v>
      </c>
      <c r="AL3064" s="67"/>
    </row>
    <row r="3065" spans="1:38" ht="11.25" customHeight="1">
      <c r="A3065" s="4">
        <v>7200</v>
      </c>
      <c r="B3065" s="67" t="s">
        <v>239</v>
      </c>
      <c r="C3065" s="67" t="s">
        <v>239</v>
      </c>
      <c r="D3065" s="67" t="s">
        <v>72</v>
      </c>
      <c r="E3065" s="68">
        <v>44524</v>
      </c>
      <c r="F3065" s="68">
        <v>44524</v>
      </c>
      <c r="G3065" s="68" t="s">
        <v>73</v>
      </c>
      <c r="H3065" s="67" t="s">
        <v>26</v>
      </c>
      <c r="I3065" s="67">
        <v>14</v>
      </c>
      <c r="J3065" s="67" t="s">
        <v>74</v>
      </c>
      <c r="K3065" s="67"/>
      <c r="L3065" s="66" t="s">
        <v>241</v>
      </c>
      <c r="M3065" s="66" t="s">
        <v>9624</v>
      </c>
      <c r="N3065" s="67" t="s">
        <v>9625</v>
      </c>
      <c r="O3065" s="67" t="s">
        <v>9626</v>
      </c>
      <c r="P3065" s="68">
        <v>44447</v>
      </c>
      <c r="Q3065" s="71">
        <v>21560061.109999999</v>
      </c>
      <c r="R3065" s="71"/>
      <c r="S3065" s="71">
        <v>21560061.109999999</v>
      </c>
      <c r="T3065" s="67" t="s">
        <v>79</v>
      </c>
      <c r="U3065" s="67">
        <v>2849</v>
      </c>
      <c r="V3065" s="68">
        <v>44525</v>
      </c>
      <c r="W3065" s="68">
        <v>44526</v>
      </c>
      <c r="X3065" s="71">
        <f t="shared" si="359"/>
        <v>21560061.109999999</v>
      </c>
      <c r="Y3065" s="71"/>
      <c r="Z3065" s="71">
        <f t="shared" si="360"/>
        <v>21560061.109999999</v>
      </c>
      <c r="AA3065" s="67" t="s">
        <v>80</v>
      </c>
      <c r="AB3065" s="67"/>
      <c r="AC3065" s="67"/>
      <c r="AD3065" s="67"/>
      <c r="AE3065" s="67"/>
      <c r="AF3065" s="67"/>
      <c r="AG3065" s="67" t="s">
        <v>81</v>
      </c>
      <c r="AH3065" s="34">
        <f t="shared" si="361"/>
        <v>21560061.109999999</v>
      </c>
      <c r="AI3065" s="67" t="s">
        <v>82</v>
      </c>
      <c r="AJ3065" s="66"/>
      <c r="AK3065" s="66" t="s">
        <v>241</v>
      </c>
      <c r="AL3065" s="67"/>
    </row>
    <row r="3066" spans="1:38" ht="11.25" customHeight="1">
      <c r="A3066" s="4">
        <v>7201</v>
      </c>
      <c r="B3066" s="67" t="s">
        <v>239</v>
      </c>
      <c r="C3066" s="67" t="s">
        <v>239</v>
      </c>
      <c r="D3066" s="67" t="s">
        <v>72</v>
      </c>
      <c r="E3066" s="68">
        <v>44524</v>
      </c>
      <c r="F3066" s="68">
        <v>44524</v>
      </c>
      <c r="G3066" s="68" t="s">
        <v>73</v>
      </c>
      <c r="H3066" s="67" t="s">
        <v>26</v>
      </c>
      <c r="I3066" s="67">
        <v>14</v>
      </c>
      <c r="J3066" s="67" t="s">
        <v>74</v>
      </c>
      <c r="K3066" s="67"/>
      <c r="L3066" s="66" t="s">
        <v>241</v>
      </c>
      <c r="M3066" s="66" t="s">
        <v>9627</v>
      </c>
      <c r="N3066" s="67" t="s">
        <v>9628</v>
      </c>
      <c r="O3066" s="67" t="s">
        <v>9629</v>
      </c>
      <c r="P3066" s="68">
        <v>44447</v>
      </c>
      <c r="Q3066" s="71">
        <v>13661920.609999999</v>
      </c>
      <c r="R3066" s="71"/>
      <c r="S3066" s="71">
        <v>13661920.609999999</v>
      </c>
      <c r="T3066" s="67" t="s">
        <v>79</v>
      </c>
      <c r="U3066" s="67">
        <v>2848</v>
      </c>
      <c r="V3066" s="68">
        <v>44525</v>
      </c>
      <c r="W3066" s="68">
        <v>44526</v>
      </c>
      <c r="X3066" s="71">
        <f t="shared" si="359"/>
        <v>13661920.609999999</v>
      </c>
      <c r="Y3066" s="71"/>
      <c r="Z3066" s="71">
        <f t="shared" si="360"/>
        <v>13661920.609999999</v>
      </c>
      <c r="AA3066" s="67" t="s">
        <v>80</v>
      </c>
      <c r="AB3066" s="67"/>
      <c r="AC3066" s="67"/>
      <c r="AD3066" s="67"/>
      <c r="AE3066" s="67"/>
      <c r="AF3066" s="67"/>
      <c r="AG3066" s="67" t="s">
        <v>81</v>
      </c>
      <c r="AH3066" s="34">
        <f t="shared" si="361"/>
        <v>13661920.609999999</v>
      </c>
      <c r="AI3066" s="67" t="s">
        <v>82</v>
      </c>
      <c r="AJ3066" s="66"/>
      <c r="AK3066" s="66" t="s">
        <v>241</v>
      </c>
      <c r="AL3066" s="67"/>
    </row>
    <row r="3067" spans="1:38" ht="11.25" customHeight="1">
      <c r="A3067" s="4">
        <v>7202</v>
      </c>
      <c r="B3067" s="67" t="s">
        <v>239</v>
      </c>
      <c r="C3067" s="67" t="s">
        <v>239</v>
      </c>
      <c r="D3067" s="67" t="s">
        <v>72</v>
      </c>
      <c r="E3067" s="68">
        <v>44524</v>
      </c>
      <c r="F3067" s="68">
        <v>44524</v>
      </c>
      <c r="G3067" s="68" t="s">
        <v>73</v>
      </c>
      <c r="H3067" s="67" t="s">
        <v>26</v>
      </c>
      <c r="I3067" s="67">
        <v>14</v>
      </c>
      <c r="J3067" s="67" t="s">
        <v>74</v>
      </c>
      <c r="K3067" s="67"/>
      <c r="L3067" s="66" t="s">
        <v>241</v>
      </c>
      <c r="M3067" s="66" t="s">
        <v>9630</v>
      </c>
      <c r="N3067" s="67" t="s">
        <v>9631</v>
      </c>
      <c r="O3067" s="67" t="s">
        <v>9632</v>
      </c>
      <c r="P3067" s="68">
        <v>44447</v>
      </c>
      <c r="Q3067" s="71">
        <v>6755053.0599999996</v>
      </c>
      <c r="R3067" s="71"/>
      <c r="S3067" s="71">
        <v>6755053.0599999996</v>
      </c>
      <c r="T3067" s="67" t="s">
        <v>79</v>
      </c>
      <c r="U3067" s="67">
        <v>2847</v>
      </c>
      <c r="V3067" s="68">
        <v>44525</v>
      </c>
      <c r="W3067" s="68">
        <v>44526</v>
      </c>
      <c r="X3067" s="71">
        <f t="shared" si="359"/>
        <v>6755053.0599999996</v>
      </c>
      <c r="Y3067" s="71"/>
      <c r="Z3067" s="71">
        <f t="shared" si="360"/>
        <v>6755053.0599999996</v>
      </c>
      <c r="AA3067" s="67" t="s">
        <v>80</v>
      </c>
      <c r="AB3067" s="67"/>
      <c r="AC3067" s="67"/>
      <c r="AD3067" s="67"/>
      <c r="AE3067" s="67"/>
      <c r="AF3067" s="67"/>
      <c r="AG3067" s="67" t="s">
        <v>81</v>
      </c>
      <c r="AH3067" s="34">
        <f t="shared" si="361"/>
        <v>6755053.0599999996</v>
      </c>
      <c r="AI3067" s="67" t="s">
        <v>82</v>
      </c>
      <c r="AJ3067" s="66"/>
      <c r="AK3067" s="66" t="s">
        <v>241</v>
      </c>
      <c r="AL3067" s="67"/>
    </row>
    <row r="3068" spans="1:38" ht="11.25" customHeight="1">
      <c r="A3068" s="4">
        <v>7203</v>
      </c>
      <c r="B3068" s="67" t="s">
        <v>239</v>
      </c>
      <c r="C3068" s="67" t="s">
        <v>239</v>
      </c>
      <c r="D3068" s="67" t="s">
        <v>72</v>
      </c>
      <c r="E3068" s="68">
        <v>44524</v>
      </c>
      <c r="F3068" s="68">
        <v>44524</v>
      </c>
      <c r="G3068" s="68" t="s">
        <v>73</v>
      </c>
      <c r="H3068" s="67" t="s">
        <v>26</v>
      </c>
      <c r="I3068" s="67">
        <v>14</v>
      </c>
      <c r="J3068" s="67" t="s">
        <v>74</v>
      </c>
      <c r="K3068" s="67"/>
      <c r="L3068" s="66" t="s">
        <v>241</v>
      </c>
      <c r="M3068" s="66" t="s">
        <v>9633</v>
      </c>
      <c r="N3068" s="67" t="s">
        <v>9634</v>
      </c>
      <c r="O3068" s="67" t="s">
        <v>9635</v>
      </c>
      <c r="P3068" s="68">
        <v>44447</v>
      </c>
      <c r="Q3068" s="71">
        <v>6861808.0300000003</v>
      </c>
      <c r="R3068" s="71"/>
      <c r="S3068" s="71">
        <v>6861808.0300000003</v>
      </c>
      <c r="T3068" s="67" t="s">
        <v>79</v>
      </c>
      <c r="U3068" s="67">
        <v>2846</v>
      </c>
      <c r="V3068" s="68">
        <v>44525</v>
      </c>
      <c r="W3068" s="68">
        <v>44526</v>
      </c>
      <c r="X3068" s="71">
        <f t="shared" si="359"/>
        <v>6861808.0300000003</v>
      </c>
      <c r="Y3068" s="71"/>
      <c r="Z3068" s="71">
        <f t="shared" si="360"/>
        <v>6861808.0300000003</v>
      </c>
      <c r="AA3068" s="67" t="s">
        <v>80</v>
      </c>
      <c r="AB3068" s="67"/>
      <c r="AC3068" s="67"/>
      <c r="AD3068" s="67"/>
      <c r="AE3068" s="67"/>
      <c r="AF3068" s="67"/>
      <c r="AG3068" s="67" t="s">
        <v>81</v>
      </c>
      <c r="AH3068" s="34">
        <f t="shared" si="361"/>
        <v>6861808.0300000003</v>
      </c>
      <c r="AI3068" s="67" t="s">
        <v>82</v>
      </c>
      <c r="AJ3068" s="66"/>
      <c r="AK3068" s="66" t="s">
        <v>241</v>
      </c>
      <c r="AL3068" s="67"/>
    </row>
    <row r="3069" spans="1:38" ht="11.25" customHeight="1">
      <c r="A3069" s="4">
        <v>7204</v>
      </c>
      <c r="B3069" s="67" t="s">
        <v>239</v>
      </c>
      <c r="C3069" s="67" t="s">
        <v>239</v>
      </c>
      <c r="D3069" s="67" t="s">
        <v>72</v>
      </c>
      <c r="E3069" s="68">
        <v>44524</v>
      </c>
      <c r="F3069" s="68">
        <v>44524</v>
      </c>
      <c r="G3069" s="68" t="s">
        <v>73</v>
      </c>
      <c r="H3069" s="67" t="s">
        <v>26</v>
      </c>
      <c r="I3069" s="67">
        <v>14</v>
      </c>
      <c r="J3069" s="67" t="s">
        <v>74</v>
      </c>
      <c r="K3069" s="67"/>
      <c r="L3069" s="66" t="s">
        <v>241</v>
      </c>
      <c r="M3069" s="66" t="s">
        <v>9636</v>
      </c>
      <c r="N3069" s="67" t="s">
        <v>9637</v>
      </c>
      <c r="O3069" s="67" t="s">
        <v>9638</v>
      </c>
      <c r="P3069" s="68">
        <v>44447</v>
      </c>
      <c r="Q3069" s="71">
        <v>18643769</v>
      </c>
      <c r="R3069" s="71"/>
      <c r="S3069" s="71">
        <v>18643769</v>
      </c>
      <c r="T3069" s="67" t="s">
        <v>79</v>
      </c>
      <c r="U3069" s="67">
        <v>2845</v>
      </c>
      <c r="V3069" s="68">
        <v>44525</v>
      </c>
      <c r="W3069" s="68">
        <v>44526</v>
      </c>
      <c r="X3069" s="71">
        <f t="shared" si="359"/>
        <v>18643769</v>
      </c>
      <c r="Y3069" s="71"/>
      <c r="Z3069" s="71">
        <f t="shared" si="360"/>
        <v>18643769</v>
      </c>
      <c r="AA3069" s="67" t="s">
        <v>80</v>
      </c>
      <c r="AB3069" s="67"/>
      <c r="AC3069" s="67"/>
      <c r="AD3069" s="67"/>
      <c r="AE3069" s="67"/>
      <c r="AF3069" s="67"/>
      <c r="AG3069" s="67" t="s">
        <v>81</v>
      </c>
      <c r="AH3069" s="34">
        <f t="shared" si="361"/>
        <v>18643769</v>
      </c>
      <c r="AI3069" s="67" t="s">
        <v>82</v>
      </c>
      <c r="AJ3069" s="66"/>
      <c r="AK3069" s="66" t="s">
        <v>241</v>
      </c>
      <c r="AL3069" s="67"/>
    </row>
    <row r="3070" spans="1:38" ht="11.25" customHeight="1">
      <c r="A3070" s="4">
        <v>7205</v>
      </c>
      <c r="B3070" s="67" t="s">
        <v>239</v>
      </c>
      <c r="C3070" s="67" t="s">
        <v>239</v>
      </c>
      <c r="D3070" s="67" t="s">
        <v>72</v>
      </c>
      <c r="E3070" s="68">
        <v>44524</v>
      </c>
      <c r="F3070" s="68">
        <v>44524</v>
      </c>
      <c r="G3070" s="68" t="s">
        <v>73</v>
      </c>
      <c r="H3070" s="67" t="s">
        <v>26</v>
      </c>
      <c r="I3070" s="67">
        <v>14</v>
      </c>
      <c r="J3070" s="67" t="s">
        <v>74</v>
      </c>
      <c r="K3070" s="67"/>
      <c r="L3070" s="66" t="s">
        <v>241</v>
      </c>
      <c r="M3070" s="66" t="s">
        <v>9639</v>
      </c>
      <c r="N3070" s="67" t="s">
        <v>9640</v>
      </c>
      <c r="O3070" s="67" t="s">
        <v>9641</v>
      </c>
      <c r="P3070" s="68">
        <v>44447</v>
      </c>
      <c r="Q3070" s="71">
        <v>8764939.9499999993</v>
      </c>
      <c r="R3070" s="71"/>
      <c r="S3070" s="71">
        <v>8764939.9499999993</v>
      </c>
      <c r="T3070" s="67" t="s">
        <v>79</v>
      </c>
      <c r="U3070" s="67">
        <v>2844</v>
      </c>
      <c r="V3070" s="68">
        <v>44525</v>
      </c>
      <c r="W3070" s="68">
        <v>44526</v>
      </c>
      <c r="X3070" s="71">
        <f t="shared" si="359"/>
        <v>8764939.9499999993</v>
      </c>
      <c r="Y3070" s="71"/>
      <c r="Z3070" s="71">
        <f t="shared" si="360"/>
        <v>8764939.9499999993</v>
      </c>
      <c r="AA3070" s="67" t="s">
        <v>80</v>
      </c>
      <c r="AB3070" s="67"/>
      <c r="AC3070" s="67"/>
      <c r="AD3070" s="67">
        <v>2342</v>
      </c>
      <c r="AE3070" s="67"/>
      <c r="AF3070" s="67"/>
      <c r="AG3070" s="67" t="s">
        <v>81</v>
      </c>
      <c r="AH3070" s="34">
        <f t="shared" si="361"/>
        <v>8764939.9499999993</v>
      </c>
      <c r="AI3070" s="67" t="s">
        <v>82</v>
      </c>
      <c r="AJ3070" s="66"/>
      <c r="AK3070" s="66" t="s">
        <v>241</v>
      </c>
      <c r="AL3070" s="67"/>
    </row>
    <row r="3071" spans="1:38" ht="11.25" customHeight="1">
      <c r="A3071" s="4">
        <v>7206</v>
      </c>
      <c r="B3071" s="67" t="s">
        <v>239</v>
      </c>
      <c r="C3071" s="67" t="s">
        <v>239</v>
      </c>
      <c r="D3071" s="67" t="s">
        <v>72</v>
      </c>
      <c r="E3071" s="68">
        <v>44524</v>
      </c>
      <c r="F3071" s="68">
        <v>44524</v>
      </c>
      <c r="G3071" s="68" t="s">
        <v>73</v>
      </c>
      <c r="H3071" s="67" t="s">
        <v>26</v>
      </c>
      <c r="I3071" s="67">
        <v>14</v>
      </c>
      <c r="J3071" s="67" t="s">
        <v>74</v>
      </c>
      <c r="K3071" s="67"/>
      <c r="L3071" s="66" t="s">
        <v>241</v>
      </c>
      <c r="M3071" s="66" t="s">
        <v>9642</v>
      </c>
      <c r="N3071" s="67" t="s">
        <v>9643</v>
      </c>
      <c r="O3071" s="67" t="s">
        <v>9644</v>
      </c>
      <c r="P3071" s="68">
        <v>44447</v>
      </c>
      <c r="Q3071" s="71">
        <v>21962532.530000001</v>
      </c>
      <c r="R3071" s="71"/>
      <c r="S3071" s="71">
        <v>21962532.530000001</v>
      </c>
      <c r="T3071" s="67" t="s">
        <v>79</v>
      </c>
      <c r="U3071" s="67">
        <v>2843</v>
      </c>
      <c r="V3071" s="68">
        <v>44525</v>
      </c>
      <c r="W3071" s="68">
        <v>44526</v>
      </c>
      <c r="X3071" s="71">
        <f t="shared" si="359"/>
        <v>21962532.530000001</v>
      </c>
      <c r="Y3071" s="71"/>
      <c r="Z3071" s="71">
        <f t="shared" si="360"/>
        <v>21962532.530000001</v>
      </c>
      <c r="AA3071" s="67" t="s">
        <v>80</v>
      </c>
      <c r="AB3071" s="67"/>
      <c r="AC3071" s="67"/>
      <c r="AD3071" s="67">
        <v>2349</v>
      </c>
      <c r="AE3071" s="67"/>
      <c r="AF3071" s="67"/>
      <c r="AG3071" s="67" t="s">
        <v>81</v>
      </c>
      <c r="AH3071" s="34">
        <f t="shared" si="361"/>
        <v>21962532.530000001</v>
      </c>
      <c r="AI3071" s="67" t="s">
        <v>82</v>
      </c>
      <c r="AJ3071" s="66"/>
      <c r="AK3071" s="66" t="s">
        <v>241</v>
      </c>
      <c r="AL3071" s="67"/>
    </row>
    <row r="3072" spans="1:38" ht="11.25" customHeight="1">
      <c r="A3072" s="4">
        <v>7207</v>
      </c>
      <c r="B3072" s="67" t="s">
        <v>239</v>
      </c>
      <c r="C3072" s="67" t="s">
        <v>239</v>
      </c>
      <c r="D3072" s="67" t="s">
        <v>72</v>
      </c>
      <c r="E3072" s="68">
        <v>44524</v>
      </c>
      <c r="F3072" s="68">
        <v>44524</v>
      </c>
      <c r="G3072" s="68" t="s">
        <v>73</v>
      </c>
      <c r="H3072" s="67" t="s">
        <v>26</v>
      </c>
      <c r="I3072" s="67">
        <v>14</v>
      </c>
      <c r="J3072" s="67" t="s">
        <v>74</v>
      </c>
      <c r="K3072" s="67"/>
      <c r="L3072" s="66" t="s">
        <v>241</v>
      </c>
      <c r="M3072" s="66" t="s">
        <v>9645</v>
      </c>
      <c r="N3072" s="67" t="s">
        <v>9646</v>
      </c>
      <c r="O3072" s="67" t="s">
        <v>9647</v>
      </c>
      <c r="P3072" s="68">
        <v>44447</v>
      </c>
      <c r="Q3072" s="71">
        <v>23134099.600000001</v>
      </c>
      <c r="R3072" s="71"/>
      <c r="S3072" s="71">
        <v>23134099.600000001</v>
      </c>
      <c r="T3072" s="67" t="s">
        <v>79</v>
      </c>
      <c r="U3072" s="67">
        <v>2841</v>
      </c>
      <c r="V3072" s="68">
        <v>44525</v>
      </c>
      <c r="W3072" s="68">
        <v>44526</v>
      </c>
      <c r="X3072" s="71">
        <f t="shared" si="359"/>
        <v>23134099.600000001</v>
      </c>
      <c r="Y3072" s="71"/>
      <c r="Z3072" s="71">
        <f t="shared" si="360"/>
        <v>23134099.600000001</v>
      </c>
      <c r="AA3072" s="67" t="s">
        <v>80</v>
      </c>
      <c r="AB3072" s="67"/>
      <c r="AC3072" s="67"/>
      <c r="AD3072" s="67">
        <v>2347</v>
      </c>
      <c r="AE3072" s="67"/>
      <c r="AF3072" s="67"/>
      <c r="AG3072" s="67" t="s">
        <v>81</v>
      </c>
      <c r="AH3072" s="34">
        <f t="shared" si="361"/>
        <v>23134099.600000001</v>
      </c>
      <c r="AI3072" s="67" t="s">
        <v>82</v>
      </c>
      <c r="AJ3072" s="66"/>
      <c r="AK3072" s="66" t="s">
        <v>241</v>
      </c>
      <c r="AL3072" s="67"/>
    </row>
    <row r="3073" spans="1:38" ht="11.25" customHeight="1">
      <c r="A3073" s="4">
        <v>7208</v>
      </c>
      <c r="B3073" s="67" t="s">
        <v>239</v>
      </c>
      <c r="C3073" s="67" t="s">
        <v>239</v>
      </c>
      <c r="D3073" s="67" t="s">
        <v>72</v>
      </c>
      <c r="E3073" s="68">
        <v>44524</v>
      </c>
      <c r="F3073" s="68">
        <v>44524</v>
      </c>
      <c r="G3073" s="68" t="s">
        <v>73</v>
      </c>
      <c r="H3073" s="67" t="s">
        <v>26</v>
      </c>
      <c r="I3073" s="67">
        <v>14</v>
      </c>
      <c r="J3073" s="67" t="s">
        <v>74</v>
      </c>
      <c r="K3073" s="67"/>
      <c r="L3073" s="66" t="s">
        <v>241</v>
      </c>
      <c r="M3073" s="66" t="s">
        <v>9648</v>
      </c>
      <c r="N3073" s="67" t="s">
        <v>9649</v>
      </c>
      <c r="O3073" s="67" t="s">
        <v>9650</v>
      </c>
      <c r="P3073" s="68">
        <v>44447</v>
      </c>
      <c r="Q3073" s="71">
        <v>13857452.58</v>
      </c>
      <c r="R3073" s="71"/>
      <c r="S3073" s="71">
        <v>13857452.58</v>
      </c>
      <c r="T3073" s="67" t="s">
        <v>79</v>
      </c>
      <c r="U3073" s="67">
        <v>2834</v>
      </c>
      <c r="V3073" s="68">
        <v>44525</v>
      </c>
      <c r="W3073" s="68">
        <v>44526</v>
      </c>
      <c r="X3073" s="71">
        <f t="shared" si="359"/>
        <v>13857452.58</v>
      </c>
      <c r="Y3073" s="71"/>
      <c r="Z3073" s="71">
        <f t="shared" si="360"/>
        <v>13857452.58</v>
      </c>
      <c r="AA3073" s="67" t="s">
        <v>80</v>
      </c>
      <c r="AB3073" s="67"/>
      <c r="AC3073" s="67"/>
      <c r="AD3073" s="67">
        <v>2353</v>
      </c>
      <c r="AE3073" s="67"/>
      <c r="AF3073" s="67"/>
      <c r="AG3073" s="67" t="s">
        <v>81</v>
      </c>
      <c r="AH3073" s="34">
        <f t="shared" si="361"/>
        <v>13857452.58</v>
      </c>
      <c r="AI3073" s="67" t="s">
        <v>82</v>
      </c>
      <c r="AJ3073" s="66"/>
      <c r="AK3073" s="66" t="s">
        <v>241</v>
      </c>
      <c r="AL3073" s="67"/>
    </row>
    <row r="3074" spans="1:38" ht="11.25" customHeight="1">
      <c r="A3074" s="4">
        <v>7209</v>
      </c>
      <c r="B3074" s="67" t="s">
        <v>239</v>
      </c>
      <c r="C3074" s="67" t="s">
        <v>239</v>
      </c>
      <c r="D3074" s="67" t="s">
        <v>72</v>
      </c>
      <c r="E3074" s="68">
        <v>44524</v>
      </c>
      <c r="F3074" s="68">
        <v>44524</v>
      </c>
      <c r="G3074" s="68" t="s">
        <v>73</v>
      </c>
      <c r="H3074" s="67" t="s">
        <v>26</v>
      </c>
      <c r="I3074" s="67">
        <v>14</v>
      </c>
      <c r="J3074" s="67" t="s">
        <v>74</v>
      </c>
      <c r="K3074" s="67"/>
      <c r="L3074" s="66" t="s">
        <v>241</v>
      </c>
      <c r="M3074" s="66" t="s">
        <v>9651</v>
      </c>
      <c r="N3074" s="67" t="s">
        <v>9652</v>
      </c>
      <c r="O3074" s="67" t="s">
        <v>9653</v>
      </c>
      <c r="P3074" s="68">
        <v>44447</v>
      </c>
      <c r="Q3074" s="71">
        <v>14174611.630000001</v>
      </c>
      <c r="R3074" s="71"/>
      <c r="S3074" s="71">
        <v>14174611.630000001</v>
      </c>
      <c r="T3074" s="67" t="s">
        <v>79</v>
      </c>
      <c r="U3074" s="67">
        <v>2854</v>
      </c>
      <c r="V3074" s="68">
        <v>44525</v>
      </c>
      <c r="W3074" s="68">
        <v>44526</v>
      </c>
      <c r="X3074" s="71">
        <f t="shared" si="359"/>
        <v>14174611.630000001</v>
      </c>
      <c r="Y3074" s="71"/>
      <c r="Z3074" s="71">
        <f t="shared" si="360"/>
        <v>14174611.630000001</v>
      </c>
      <c r="AA3074" s="67" t="s">
        <v>80</v>
      </c>
      <c r="AB3074" s="67"/>
      <c r="AC3074" s="67"/>
      <c r="AD3074" s="67">
        <v>2353</v>
      </c>
      <c r="AE3074" s="67"/>
      <c r="AF3074" s="67"/>
      <c r="AG3074" s="67" t="s">
        <v>81</v>
      </c>
      <c r="AH3074" s="34">
        <f t="shared" si="361"/>
        <v>14174611.630000001</v>
      </c>
      <c r="AI3074" s="67" t="s">
        <v>82</v>
      </c>
      <c r="AJ3074" s="66"/>
      <c r="AK3074" s="66" t="s">
        <v>241</v>
      </c>
      <c r="AL3074" s="67"/>
    </row>
    <row r="3075" spans="1:38" ht="11.25" customHeight="1">
      <c r="A3075" s="4">
        <v>7210</v>
      </c>
      <c r="B3075" s="67" t="s">
        <v>239</v>
      </c>
      <c r="C3075" s="67" t="s">
        <v>239</v>
      </c>
      <c r="D3075" s="67" t="s">
        <v>72</v>
      </c>
      <c r="E3075" s="68">
        <v>44524</v>
      </c>
      <c r="F3075" s="68">
        <v>44524</v>
      </c>
      <c r="G3075" s="68" t="s">
        <v>73</v>
      </c>
      <c r="H3075" s="67" t="s">
        <v>26</v>
      </c>
      <c r="I3075" s="67">
        <v>14</v>
      </c>
      <c r="J3075" s="67" t="s">
        <v>74</v>
      </c>
      <c r="K3075" s="67"/>
      <c r="L3075" s="66" t="s">
        <v>241</v>
      </c>
      <c r="M3075" s="66" t="s">
        <v>9654</v>
      </c>
      <c r="N3075" s="67" t="s">
        <v>9655</v>
      </c>
      <c r="O3075" s="67" t="s">
        <v>9656</v>
      </c>
      <c r="P3075" s="68">
        <v>44447</v>
      </c>
      <c r="Q3075" s="71">
        <v>15284824.199999999</v>
      </c>
      <c r="R3075" s="71"/>
      <c r="S3075" s="71">
        <v>15284824.199999999</v>
      </c>
      <c r="T3075" s="67" t="s">
        <v>79</v>
      </c>
      <c r="U3075" s="67">
        <v>2853</v>
      </c>
      <c r="V3075" s="68">
        <v>44525</v>
      </c>
      <c r="W3075" s="68">
        <v>44526</v>
      </c>
      <c r="X3075" s="71">
        <f t="shared" si="359"/>
        <v>15284824.199999999</v>
      </c>
      <c r="Y3075" s="71"/>
      <c r="Z3075" s="71">
        <f t="shared" si="360"/>
        <v>15284824.199999999</v>
      </c>
      <c r="AA3075" s="67" t="s">
        <v>80</v>
      </c>
      <c r="AB3075" s="67"/>
      <c r="AC3075" s="67"/>
      <c r="AD3075" s="67"/>
      <c r="AE3075" s="67"/>
      <c r="AF3075" s="67"/>
      <c r="AG3075" s="67" t="s">
        <v>81</v>
      </c>
      <c r="AH3075" s="34">
        <f t="shared" si="361"/>
        <v>15284824.199999999</v>
      </c>
      <c r="AI3075" s="67" t="s">
        <v>82</v>
      </c>
      <c r="AJ3075" s="66"/>
      <c r="AK3075" s="66" t="s">
        <v>241</v>
      </c>
      <c r="AL3075" s="67"/>
    </row>
    <row r="3076" spans="1:38" ht="11.25" customHeight="1">
      <c r="A3076" s="4">
        <v>7211</v>
      </c>
      <c r="B3076" s="67" t="s">
        <v>239</v>
      </c>
      <c r="C3076" s="67" t="s">
        <v>239</v>
      </c>
      <c r="D3076" s="67" t="s">
        <v>72</v>
      </c>
      <c r="E3076" s="68">
        <v>44524</v>
      </c>
      <c r="F3076" s="68">
        <v>44524</v>
      </c>
      <c r="G3076" s="68" t="s">
        <v>73</v>
      </c>
      <c r="H3076" s="67" t="s">
        <v>26</v>
      </c>
      <c r="I3076" s="67">
        <v>14</v>
      </c>
      <c r="J3076" s="67" t="s">
        <v>74</v>
      </c>
      <c r="K3076" s="67"/>
      <c r="L3076" s="66" t="s">
        <v>241</v>
      </c>
      <c r="M3076" s="66" t="s">
        <v>9657</v>
      </c>
      <c r="N3076" s="67" t="s">
        <v>9658</v>
      </c>
      <c r="O3076" s="67" t="s">
        <v>9659</v>
      </c>
      <c r="P3076" s="68">
        <v>44447</v>
      </c>
      <c r="Q3076" s="71">
        <v>26982614.84</v>
      </c>
      <c r="R3076" s="71"/>
      <c r="S3076" s="71">
        <v>26982614.84</v>
      </c>
      <c r="T3076" s="67" t="s">
        <v>79</v>
      </c>
      <c r="U3076" s="67">
        <v>2852</v>
      </c>
      <c r="V3076" s="68">
        <v>44525</v>
      </c>
      <c r="W3076" s="68">
        <v>44526</v>
      </c>
      <c r="X3076" s="71">
        <f t="shared" si="359"/>
        <v>26982614.84</v>
      </c>
      <c r="Y3076" s="71"/>
      <c r="Z3076" s="71">
        <f t="shared" si="360"/>
        <v>26982614.84</v>
      </c>
      <c r="AA3076" s="67" t="s">
        <v>80</v>
      </c>
      <c r="AB3076" s="67"/>
      <c r="AC3076" s="67"/>
      <c r="AD3076" s="67"/>
      <c r="AE3076" s="67"/>
      <c r="AF3076" s="67"/>
      <c r="AG3076" s="67" t="s">
        <v>81</v>
      </c>
      <c r="AH3076" s="34">
        <f t="shared" si="361"/>
        <v>26982614.84</v>
      </c>
      <c r="AI3076" s="67" t="s">
        <v>82</v>
      </c>
      <c r="AJ3076" s="66"/>
      <c r="AK3076" s="66" t="s">
        <v>241</v>
      </c>
      <c r="AL3076" s="67"/>
    </row>
    <row r="3077" spans="1:38" ht="11.25" customHeight="1">
      <c r="A3077" s="4">
        <v>7212</v>
      </c>
      <c r="B3077" s="67" t="s">
        <v>239</v>
      </c>
      <c r="C3077" s="67" t="s">
        <v>239</v>
      </c>
      <c r="D3077" s="67" t="s">
        <v>72</v>
      </c>
      <c r="E3077" s="68">
        <v>44524</v>
      </c>
      <c r="F3077" s="68">
        <v>44524</v>
      </c>
      <c r="G3077" s="68" t="s">
        <v>73</v>
      </c>
      <c r="H3077" s="67" t="s">
        <v>26</v>
      </c>
      <c r="I3077" s="67">
        <v>14</v>
      </c>
      <c r="J3077" s="67" t="s">
        <v>74</v>
      </c>
      <c r="K3077" s="67"/>
      <c r="L3077" s="66" t="s">
        <v>241</v>
      </c>
      <c r="M3077" s="66" t="s">
        <v>9660</v>
      </c>
      <c r="N3077" s="67" t="s">
        <v>9661</v>
      </c>
      <c r="O3077" s="67" t="s">
        <v>9662</v>
      </c>
      <c r="P3077" s="68">
        <v>44447</v>
      </c>
      <c r="Q3077" s="71">
        <v>13040472.23</v>
      </c>
      <c r="R3077" s="71"/>
      <c r="S3077" s="71">
        <v>13040472.23</v>
      </c>
      <c r="T3077" s="67" t="s">
        <v>79</v>
      </c>
      <c r="U3077" s="67">
        <v>2851</v>
      </c>
      <c r="V3077" s="68">
        <v>44525</v>
      </c>
      <c r="W3077" s="68">
        <v>44526</v>
      </c>
      <c r="X3077" s="71">
        <f t="shared" si="359"/>
        <v>13040472.23</v>
      </c>
      <c r="Y3077" s="71"/>
      <c r="Z3077" s="71">
        <f t="shared" si="360"/>
        <v>13040472.23</v>
      </c>
      <c r="AA3077" s="67" t="s">
        <v>80</v>
      </c>
      <c r="AB3077" s="67"/>
      <c r="AC3077" s="67"/>
      <c r="AD3077" s="67">
        <v>2335</v>
      </c>
      <c r="AE3077" s="67"/>
      <c r="AF3077" s="67"/>
      <c r="AG3077" s="67" t="s">
        <v>81</v>
      </c>
      <c r="AH3077" s="34">
        <f t="shared" si="361"/>
        <v>13040472.23</v>
      </c>
      <c r="AI3077" s="67" t="s">
        <v>82</v>
      </c>
      <c r="AJ3077" s="66"/>
      <c r="AK3077" s="66" t="s">
        <v>241</v>
      </c>
      <c r="AL3077" s="67"/>
    </row>
    <row r="3078" spans="1:38" ht="11.25" customHeight="1">
      <c r="A3078" s="4">
        <v>7213</v>
      </c>
      <c r="B3078" s="67" t="s">
        <v>239</v>
      </c>
      <c r="C3078" s="67" t="s">
        <v>239</v>
      </c>
      <c r="D3078" s="67" t="s">
        <v>72</v>
      </c>
      <c r="E3078" s="68">
        <v>44524</v>
      </c>
      <c r="F3078" s="68">
        <v>44524</v>
      </c>
      <c r="G3078" s="68" t="s">
        <v>73</v>
      </c>
      <c r="H3078" s="67" t="s">
        <v>26</v>
      </c>
      <c r="I3078" s="67">
        <v>14</v>
      </c>
      <c r="J3078" s="67" t="s">
        <v>74</v>
      </c>
      <c r="K3078" s="67"/>
      <c r="L3078" s="66" t="s">
        <v>241</v>
      </c>
      <c r="M3078" s="66" t="s">
        <v>9663</v>
      </c>
      <c r="N3078" s="67" t="s">
        <v>9664</v>
      </c>
      <c r="O3078" s="67" t="s">
        <v>9665</v>
      </c>
      <c r="P3078" s="68">
        <v>44447</v>
      </c>
      <c r="Q3078" s="71">
        <v>14906940.5</v>
      </c>
      <c r="R3078" s="71"/>
      <c r="S3078" s="71">
        <v>14906940.5</v>
      </c>
      <c r="T3078" s="67" t="s">
        <v>79</v>
      </c>
      <c r="U3078" s="67">
        <v>2863</v>
      </c>
      <c r="V3078" s="68">
        <v>44525</v>
      </c>
      <c r="W3078" s="68">
        <v>44526</v>
      </c>
      <c r="X3078" s="71">
        <f t="shared" si="359"/>
        <v>14906940.5</v>
      </c>
      <c r="Y3078" s="71"/>
      <c r="Z3078" s="71">
        <f t="shared" si="360"/>
        <v>14906940.5</v>
      </c>
      <c r="AA3078" s="67" t="s">
        <v>80</v>
      </c>
      <c r="AB3078" s="67"/>
      <c r="AC3078" s="67"/>
      <c r="AD3078" s="67">
        <v>2341</v>
      </c>
      <c r="AE3078" s="67"/>
      <c r="AF3078" s="67"/>
      <c r="AG3078" s="67" t="s">
        <v>81</v>
      </c>
      <c r="AH3078" s="34">
        <f t="shared" si="361"/>
        <v>14906940.5</v>
      </c>
      <c r="AI3078" s="67" t="s">
        <v>82</v>
      </c>
      <c r="AJ3078" s="66"/>
      <c r="AK3078" s="66" t="s">
        <v>241</v>
      </c>
      <c r="AL3078" s="67"/>
    </row>
    <row r="3079" spans="1:38" ht="11.25" customHeight="1">
      <c r="A3079" s="4">
        <v>7214</v>
      </c>
      <c r="B3079" s="67" t="s">
        <v>239</v>
      </c>
      <c r="C3079" s="67" t="s">
        <v>239</v>
      </c>
      <c r="D3079" s="67" t="s">
        <v>72</v>
      </c>
      <c r="E3079" s="68">
        <v>44524</v>
      </c>
      <c r="F3079" s="68">
        <v>44524</v>
      </c>
      <c r="G3079" s="68" t="s">
        <v>73</v>
      </c>
      <c r="H3079" s="67" t="s">
        <v>26</v>
      </c>
      <c r="I3079" s="67">
        <v>14</v>
      </c>
      <c r="J3079" s="67" t="s">
        <v>74</v>
      </c>
      <c r="K3079" s="67"/>
      <c r="L3079" s="66" t="s">
        <v>241</v>
      </c>
      <c r="M3079" s="66" t="s">
        <v>9666</v>
      </c>
      <c r="N3079" s="67" t="s">
        <v>9667</v>
      </c>
      <c r="O3079" s="67" t="s">
        <v>9668</v>
      </c>
      <c r="P3079" s="68">
        <v>44447</v>
      </c>
      <c r="Q3079" s="71">
        <v>20777177.489999998</v>
      </c>
      <c r="R3079" s="71"/>
      <c r="S3079" s="71">
        <v>20777177.489999998</v>
      </c>
      <c r="T3079" s="67" t="s">
        <v>79</v>
      </c>
      <c r="U3079" s="67">
        <v>2862</v>
      </c>
      <c r="V3079" s="68">
        <v>44525</v>
      </c>
      <c r="W3079" s="68">
        <v>44526</v>
      </c>
      <c r="X3079" s="71">
        <f t="shared" ref="X3079:X3142" si="362">+S3079</f>
        <v>20777177.489999998</v>
      </c>
      <c r="Y3079" s="71"/>
      <c r="Z3079" s="71">
        <f t="shared" ref="Z3079:Z3142" si="363">SUM(X3079:Y3079)</f>
        <v>20777177.489999998</v>
      </c>
      <c r="AA3079" s="67" t="s">
        <v>80</v>
      </c>
      <c r="AB3079" s="67"/>
      <c r="AC3079" s="67"/>
      <c r="AD3079" s="67">
        <v>2341</v>
      </c>
      <c r="AE3079" s="67"/>
      <c r="AF3079" s="67"/>
      <c r="AG3079" s="67" t="s">
        <v>81</v>
      </c>
      <c r="AH3079" s="34">
        <f t="shared" ref="AH3079:AH3142" si="364">Z3079</f>
        <v>20777177.489999998</v>
      </c>
      <c r="AI3079" s="67" t="s">
        <v>82</v>
      </c>
      <c r="AJ3079" s="66"/>
      <c r="AK3079" s="66" t="s">
        <v>241</v>
      </c>
      <c r="AL3079" s="67"/>
    </row>
    <row r="3080" spans="1:38" ht="11.25" customHeight="1">
      <c r="A3080" s="4">
        <v>7215</v>
      </c>
      <c r="B3080" s="67" t="s">
        <v>239</v>
      </c>
      <c r="C3080" s="67" t="s">
        <v>239</v>
      </c>
      <c r="D3080" s="67" t="s">
        <v>72</v>
      </c>
      <c r="E3080" s="68">
        <v>44524</v>
      </c>
      <c r="F3080" s="68">
        <v>44524</v>
      </c>
      <c r="G3080" s="68" t="s">
        <v>73</v>
      </c>
      <c r="H3080" s="67" t="s">
        <v>26</v>
      </c>
      <c r="I3080" s="67">
        <v>14</v>
      </c>
      <c r="J3080" s="67" t="s">
        <v>74</v>
      </c>
      <c r="K3080" s="67"/>
      <c r="L3080" s="66" t="s">
        <v>241</v>
      </c>
      <c r="M3080" s="66" t="s">
        <v>9669</v>
      </c>
      <c r="N3080" s="67" t="s">
        <v>9670</v>
      </c>
      <c r="O3080" s="67" t="s">
        <v>9671</v>
      </c>
      <c r="P3080" s="68">
        <v>44447</v>
      </c>
      <c r="Q3080" s="71">
        <v>8078743.3200000003</v>
      </c>
      <c r="R3080" s="71"/>
      <c r="S3080" s="71">
        <v>8078743.3200000003</v>
      </c>
      <c r="T3080" s="67" t="s">
        <v>79</v>
      </c>
      <c r="U3080" s="67">
        <v>2861</v>
      </c>
      <c r="V3080" s="68">
        <v>44525</v>
      </c>
      <c r="W3080" s="68">
        <v>44526</v>
      </c>
      <c r="X3080" s="71">
        <f t="shared" si="362"/>
        <v>8078743.3200000003</v>
      </c>
      <c r="Y3080" s="71"/>
      <c r="Z3080" s="71">
        <f t="shared" si="363"/>
        <v>8078743.3200000003</v>
      </c>
      <c r="AA3080" s="67" t="s">
        <v>80</v>
      </c>
      <c r="AB3080" s="67"/>
      <c r="AC3080" s="67"/>
      <c r="AD3080" s="67"/>
      <c r="AE3080" s="67"/>
      <c r="AF3080" s="67"/>
      <c r="AG3080" s="67" t="s">
        <v>81</v>
      </c>
      <c r="AH3080" s="34">
        <f t="shared" si="364"/>
        <v>8078743.3200000003</v>
      </c>
      <c r="AI3080" s="67" t="s">
        <v>82</v>
      </c>
      <c r="AJ3080" s="66"/>
      <c r="AK3080" s="66" t="s">
        <v>241</v>
      </c>
      <c r="AL3080" s="67"/>
    </row>
    <row r="3081" spans="1:38" ht="11.25" customHeight="1">
      <c r="A3081" s="4">
        <v>7216</v>
      </c>
      <c r="B3081" s="67" t="s">
        <v>239</v>
      </c>
      <c r="C3081" s="67" t="s">
        <v>239</v>
      </c>
      <c r="D3081" s="67" t="s">
        <v>72</v>
      </c>
      <c r="E3081" s="68">
        <v>44524</v>
      </c>
      <c r="F3081" s="68">
        <v>44524</v>
      </c>
      <c r="G3081" s="68" t="s">
        <v>73</v>
      </c>
      <c r="H3081" s="67" t="s">
        <v>26</v>
      </c>
      <c r="I3081" s="67">
        <v>14</v>
      </c>
      <c r="J3081" s="67" t="s">
        <v>74</v>
      </c>
      <c r="K3081" s="67"/>
      <c r="L3081" s="66" t="s">
        <v>241</v>
      </c>
      <c r="M3081" s="66" t="s">
        <v>9672</v>
      </c>
      <c r="N3081" s="67" t="s">
        <v>9673</v>
      </c>
      <c r="O3081" s="67" t="s">
        <v>9674</v>
      </c>
      <c r="P3081" s="68">
        <v>44447</v>
      </c>
      <c r="Q3081" s="71">
        <v>20457664.579999998</v>
      </c>
      <c r="R3081" s="71"/>
      <c r="S3081" s="71">
        <v>20457664.579999998</v>
      </c>
      <c r="T3081" s="67" t="s">
        <v>79</v>
      </c>
      <c r="U3081" s="67">
        <v>2860</v>
      </c>
      <c r="V3081" s="68">
        <v>44525</v>
      </c>
      <c r="W3081" s="68">
        <v>44526</v>
      </c>
      <c r="X3081" s="71">
        <f t="shared" si="362"/>
        <v>20457664.579999998</v>
      </c>
      <c r="Y3081" s="71"/>
      <c r="Z3081" s="71">
        <f t="shared" si="363"/>
        <v>20457664.579999998</v>
      </c>
      <c r="AA3081" s="67" t="s">
        <v>80</v>
      </c>
      <c r="AB3081" s="67"/>
      <c r="AC3081" s="67"/>
      <c r="AD3081" s="67">
        <v>2338</v>
      </c>
      <c r="AE3081" s="67"/>
      <c r="AF3081" s="67"/>
      <c r="AG3081" s="67" t="s">
        <v>81</v>
      </c>
      <c r="AH3081" s="34">
        <f t="shared" si="364"/>
        <v>20457664.579999998</v>
      </c>
      <c r="AI3081" s="67" t="s">
        <v>82</v>
      </c>
      <c r="AJ3081" s="66"/>
      <c r="AK3081" s="66" t="s">
        <v>241</v>
      </c>
      <c r="AL3081" s="67"/>
    </row>
    <row r="3082" spans="1:38" ht="11.25" customHeight="1">
      <c r="A3082" s="4">
        <v>7217</v>
      </c>
      <c r="B3082" s="67" t="s">
        <v>239</v>
      </c>
      <c r="C3082" s="67" t="s">
        <v>239</v>
      </c>
      <c r="D3082" s="67" t="s">
        <v>72</v>
      </c>
      <c r="E3082" s="68">
        <v>44524</v>
      </c>
      <c r="F3082" s="68">
        <v>44524</v>
      </c>
      <c r="G3082" s="68" t="s">
        <v>73</v>
      </c>
      <c r="H3082" s="67" t="s">
        <v>26</v>
      </c>
      <c r="I3082" s="67">
        <v>14</v>
      </c>
      <c r="J3082" s="67" t="s">
        <v>74</v>
      </c>
      <c r="K3082" s="67"/>
      <c r="L3082" s="66" t="s">
        <v>241</v>
      </c>
      <c r="M3082" s="66" t="s">
        <v>9675</v>
      </c>
      <c r="N3082" s="67" t="s">
        <v>9676</v>
      </c>
      <c r="O3082" s="67" t="s">
        <v>9677</v>
      </c>
      <c r="P3082" s="68">
        <v>44447</v>
      </c>
      <c r="Q3082" s="71">
        <v>7948779.1500000004</v>
      </c>
      <c r="R3082" s="71"/>
      <c r="S3082" s="71">
        <v>7948779.1500000004</v>
      </c>
      <c r="T3082" s="67" t="s">
        <v>79</v>
      </c>
      <c r="U3082" s="67">
        <v>2859</v>
      </c>
      <c r="V3082" s="68">
        <v>44525</v>
      </c>
      <c r="W3082" s="68">
        <v>44526</v>
      </c>
      <c r="X3082" s="71">
        <f t="shared" si="362"/>
        <v>7948779.1500000004</v>
      </c>
      <c r="Y3082" s="71"/>
      <c r="Z3082" s="71">
        <f t="shared" si="363"/>
        <v>7948779.1500000004</v>
      </c>
      <c r="AA3082" s="67" t="s">
        <v>80</v>
      </c>
      <c r="AB3082" s="67"/>
      <c r="AC3082" s="67"/>
      <c r="AD3082" s="67">
        <v>2336</v>
      </c>
      <c r="AE3082" s="67"/>
      <c r="AF3082" s="67"/>
      <c r="AG3082" s="67" t="s">
        <v>81</v>
      </c>
      <c r="AH3082" s="34">
        <f t="shared" si="364"/>
        <v>7948779.1500000004</v>
      </c>
      <c r="AI3082" s="67" t="s">
        <v>82</v>
      </c>
      <c r="AJ3082" s="66"/>
      <c r="AK3082" s="66" t="s">
        <v>241</v>
      </c>
      <c r="AL3082" s="67"/>
    </row>
    <row r="3083" spans="1:38" ht="11.25" customHeight="1">
      <c r="A3083" s="4">
        <v>7218</v>
      </c>
      <c r="B3083" s="67" t="s">
        <v>239</v>
      </c>
      <c r="C3083" s="67" t="s">
        <v>239</v>
      </c>
      <c r="D3083" s="67" t="s">
        <v>72</v>
      </c>
      <c r="E3083" s="68">
        <v>44524</v>
      </c>
      <c r="F3083" s="68">
        <v>44524</v>
      </c>
      <c r="G3083" s="68" t="s">
        <v>73</v>
      </c>
      <c r="H3083" s="67" t="s">
        <v>26</v>
      </c>
      <c r="I3083" s="67">
        <v>14</v>
      </c>
      <c r="J3083" s="67" t="s">
        <v>74</v>
      </c>
      <c r="K3083" s="67"/>
      <c r="L3083" s="66" t="s">
        <v>241</v>
      </c>
      <c r="M3083" s="66" t="s">
        <v>9678</v>
      </c>
      <c r="N3083" s="67" t="s">
        <v>9679</v>
      </c>
      <c r="O3083" s="67" t="s">
        <v>9680</v>
      </c>
      <c r="P3083" s="68">
        <v>44447</v>
      </c>
      <c r="Q3083" s="71">
        <v>16106475.49</v>
      </c>
      <c r="R3083" s="71"/>
      <c r="S3083" s="71">
        <v>16106475.49</v>
      </c>
      <c r="T3083" s="67" t="s">
        <v>79</v>
      </c>
      <c r="U3083" s="67">
        <v>2858</v>
      </c>
      <c r="V3083" s="68">
        <v>44525</v>
      </c>
      <c r="W3083" s="68">
        <v>44526</v>
      </c>
      <c r="X3083" s="71">
        <f t="shared" si="362"/>
        <v>16106475.49</v>
      </c>
      <c r="Y3083" s="71"/>
      <c r="Z3083" s="71">
        <f t="shared" si="363"/>
        <v>16106475.49</v>
      </c>
      <c r="AA3083" s="67" t="s">
        <v>80</v>
      </c>
      <c r="AB3083" s="67"/>
      <c r="AC3083" s="67"/>
      <c r="AD3083" s="67"/>
      <c r="AE3083" s="67"/>
      <c r="AF3083" s="67"/>
      <c r="AG3083" s="67" t="s">
        <v>81</v>
      </c>
      <c r="AH3083" s="34">
        <f t="shared" si="364"/>
        <v>16106475.49</v>
      </c>
      <c r="AI3083" s="67" t="s">
        <v>82</v>
      </c>
      <c r="AJ3083" s="66"/>
      <c r="AK3083" s="66" t="s">
        <v>241</v>
      </c>
      <c r="AL3083" s="67"/>
    </row>
    <row r="3084" spans="1:38" ht="11.25" customHeight="1">
      <c r="A3084" s="4">
        <v>7219</v>
      </c>
      <c r="B3084" s="67" t="s">
        <v>239</v>
      </c>
      <c r="C3084" s="67" t="s">
        <v>239</v>
      </c>
      <c r="D3084" s="67" t="s">
        <v>72</v>
      </c>
      <c r="E3084" s="68">
        <v>44524</v>
      </c>
      <c r="F3084" s="68">
        <v>44524</v>
      </c>
      <c r="G3084" s="68" t="s">
        <v>73</v>
      </c>
      <c r="H3084" s="67" t="s">
        <v>26</v>
      </c>
      <c r="I3084" s="67">
        <v>14</v>
      </c>
      <c r="J3084" s="67" t="s">
        <v>74</v>
      </c>
      <c r="K3084" s="67"/>
      <c r="L3084" s="66" t="s">
        <v>241</v>
      </c>
      <c r="M3084" s="66" t="s">
        <v>9681</v>
      </c>
      <c r="N3084" s="67" t="s">
        <v>9682</v>
      </c>
      <c r="O3084" s="67" t="s">
        <v>9683</v>
      </c>
      <c r="P3084" s="68">
        <v>44447</v>
      </c>
      <c r="Q3084" s="71">
        <v>24939603.170000002</v>
      </c>
      <c r="R3084" s="71"/>
      <c r="S3084" s="71">
        <v>24939603.170000002</v>
      </c>
      <c r="T3084" s="67" t="s">
        <v>79</v>
      </c>
      <c r="U3084" s="67">
        <v>2857</v>
      </c>
      <c r="V3084" s="68">
        <v>44525</v>
      </c>
      <c r="W3084" s="68">
        <v>44526</v>
      </c>
      <c r="X3084" s="71">
        <f t="shared" si="362"/>
        <v>24939603.170000002</v>
      </c>
      <c r="Y3084" s="71"/>
      <c r="Z3084" s="71">
        <f t="shared" si="363"/>
        <v>24939603.170000002</v>
      </c>
      <c r="AA3084" s="67" t="s">
        <v>80</v>
      </c>
      <c r="AB3084" s="67"/>
      <c r="AC3084" s="67"/>
      <c r="AD3084" s="67">
        <v>2338</v>
      </c>
      <c r="AE3084" s="67"/>
      <c r="AF3084" s="67"/>
      <c r="AG3084" s="67" t="s">
        <v>81</v>
      </c>
      <c r="AH3084" s="34">
        <f t="shared" si="364"/>
        <v>24939603.170000002</v>
      </c>
      <c r="AI3084" s="67" t="s">
        <v>82</v>
      </c>
      <c r="AJ3084" s="66"/>
      <c r="AK3084" s="66" t="s">
        <v>241</v>
      </c>
      <c r="AL3084" s="67"/>
    </row>
    <row r="3085" spans="1:38" ht="11.25" customHeight="1">
      <c r="A3085" s="4">
        <v>7220</v>
      </c>
      <c r="B3085" s="67" t="s">
        <v>239</v>
      </c>
      <c r="C3085" s="67" t="s">
        <v>239</v>
      </c>
      <c r="D3085" s="67" t="s">
        <v>72</v>
      </c>
      <c r="E3085" s="68">
        <v>44524</v>
      </c>
      <c r="F3085" s="68">
        <v>44524</v>
      </c>
      <c r="G3085" s="68" t="s">
        <v>73</v>
      </c>
      <c r="H3085" s="67" t="s">
        <v>26</v>
      </c>
      <c r="I3085" s="67">
        <v>14</v>
      </c>
      <c r="J3085" s="67" t="s">
        <v>74</v>
      </c>
      <c r="K3085" s="67"/>
      <c r="L3085" s="66" t="s">
        <v>241</v>
      </c>
      <c r="M3085" s="66" t="s">
        <v>9684</v>
      </c>
      <c r="N3085" s="67" t="s">
        <v>9685</v>
      </c>
      <c r="O3085" s="67" t="s">
        <v>9686</v>
      </c>
      <c r="P3085" s="68">
        <v>44447</v>
      </c>
      <c r="Q3085" s="71">
        <v>15031388.51</v>
      </c>
      <c r="R3085" s="71"/>
      <c r="S3085" s="71">
        <v>15031388.51</v>
      </c>
      <c r="T3085" s="67" t="s">
        <v>79</v>
      </c>
      <c r="U3085" s="67">
        <v>2856</v>
      </c>
      <c r="V3085" s="68">
        <v>44525</v>
      </c>
      <c r="W3085" s="68">
        <v>44526</v>
      </c>
      <c r="X3085" s="71">
        <f t="shared" si="362"/>
        <v>15031388.51</v>
      </c>
      <c r="Y3085" s="71"/>
      <c r="Z3085" s="71">
        <f t="shared" si="363"/>
        <v>15031388.51</v>
      </c>
      <c r="AA3085" s="67" t="s">
        <v>80</v>
      </c>
      <c r="AB3085" s="67"/>
      <c r="AC3085" s="67"/>
      <c r="AD3085" s="67"/>
      <c r="AE3085" s="67"/>
      <c r="AF3085" s="67"/>
      <c r="AG3085" s="67" t="s">
        <v>81</v>
      </c>
      <c r="AH3085" s="34">
        <f t="shared" si="364"/>
        <v>15031388.51</v>
      </c>
      <c r="AI3085" s="67" t="s">
        <v>82</v>
      </c>
      <c r="AJ3085" s="66"/>
      <c r="AK3085" s="66" t="s">
        <v>241</v>
      </c>
      <c r="AL3085" s="67"/>
    </row>
    <row r="3086" spans="1:38" ht="11.25" customHeight="1">
      <c r="A3086" s="4">
        <v>7221</v>
      </c>
      <c r="B3086" s="67" t="s">
        <v>239</v>
      </c>
      <c r="C3086" s="67" t="s">
        <v>239</v>
      </c>
      <c r="D3086" s="67" t="s">
        <v>72</v>
      </c>
      <c r="E3086" s="68">
        <v>44524</v>
      </c>
      <c r="F3086" s="68">
        <v>44524</v>
      </c>
      <c r="G3086" s="68" t="s">
        <v>73</v>
      </c>
      <c r="H3086" s="67" t="s">
        <v>26</v>
      </c>
      <c r="I3086" s="67">
        <v>14</v>
      </c>
      <c r="J3086" s="67" t="s">
        <v>74</v>
      </c>
      <c r="K3086" s="67"/>
      <c r="L3086" s="66" t="s">
        <v>241</v>
      </c>
      <c r="M3086" s="66" t="s">
        <v>9684</v>
      </c>
      <c r="N3086" s="67" t="s">
        <v>9687</v>
      </c>
      <c r="O3086" s="67" t="s">
        <v>9688</v>
      </c>
      <c r="P3086" s="68">
        <v>44447</v>
      </c>
      <c r="Q3086" s="71">
        <v>16679031.41</v>
      </c>
      <c r="R3086" s="71"/>
      <c r="S3086" s="71">
        <v>16679031.41</v>
      </c>
      <c r="T3086" s="67" t="s">
        <v>79</v>
      </c>
      <c r="U3086" s="67">
        <v>2855</v>
      </c>
      <c r="V3086" s="68">
        <v>44525</v>
      </c>
      <c r="W3086" s="68">
        <v>44526</v>
      </c>
      <c r="X3086" s="71">
        <f t="shared" si="362"/>
        <v>16679031.41</v>
      </c>
      <c r="Y3086" s="71"/>
      <c r="Z3086" s="71">
        <f t="shared" si="363"/>
        <v>16679031.41</v>
      </c>
      <c r="AA3086" s="67" t="s">
        <v>80</v>
      </c>
      <c r="AB3086" s="67"/>
      <c r="AC3086" s="67"/>
      <c r="AD3086" s="67"/>
      <c r="AE3086" s="67"/>
      <c r="AF3086" s="67"/>
      <c r="AG3086" s="67" t="s">
        <v>81</v>
      </c>
      <c r="AH3086" s="34">
        <f t="shared" si="364"/>
        <v>16679031.41</v>
      </c>
      <c r="AI3086" s="67" t="s">
        <v>82</v>
      </c>
      <c r="AJ3086" s="66"/>
      <c r="AK3086" s="66" t="s">
        <v>241</v>
      </c>
      <c r="AL3086" s="67"/>
    </row>
    <row r="3087" spans="1:38" ht="11.25" customHeight="1">
      <c r="A3087" s="4">
        <v>7222</v>
      </c>
      <c r="B3087" s="67" t="s">
        <v>239</v>
      </c>
      <c r="C3087" s="67" t="s">
        <v>239</v>
      </c>
      <c r="D3087" s="67" t="s">
        <v>72</v>
      </c>
      <c r="E3087" s="68">
        <v>44524</v>
      </c>
      <c r="F3087" s="68">
        <v>44524</v>
      </c>
      <c r="G3087" s="68" t="s">
        <v>73</v>
      </c>
      <c r="H3087" s="67" t="s">
        <v>26</v>
      </c>
      <c r="I3087" s="67">
        <v>14</v>
      </c>
      <c r="J3087" s="67" t="s">
        <v>74</v>
      </c>
      <c r="K3087" s="67"/>
      <c r="L3087" s="66" t="s">
        <v>241</v>
      </c>
      <c r="M3087" s="66" t="s">
        <v>9689</v>
      </c>
      <c r="N3087" s="67" t="s">
        <v>9690</v>
      </c>
      <c r="O3087" s="67" t="s">
        <v>9691</v>
      </c>
      <c r="P3087" s="68">
        <v>44447</v>
      </c>
      <c r="Q3087" s="71">
        <v>19206593.789999999</v>
      </c>
      <c r="R3087" s="71"/>
      <c r="S3087" s="71">
        <v>19206593.789999999</v>
      </c>
      <c r="T3087" s="67" t="s">
        <v>79</v>
      </c>
      <c r="U3087" s="67">
        <v>2865</v>
      </c>
      <c r="V3087" s="68">
        <v>44525</v>
      </c>
      <c r="W3087" s="68">
        <v>44526</v>
      </c>
      <c r="X3087" s="71">
        <f t="shared" si="362"/>
        <v>19206593.789999999</v>
      </c>
      <c r="Y3087" s="71"/>
      <c r="Z3087" s="71">
        <f t="shared" si="363"/>
        <v>19206593.789999999</v>
      </c>
      <c r="AA3087" s="67" t="s">
        <v>80</v>
      </c>
      <c r="AB3087" s="67"/>
      <c r="AC3087" s="67"/>
      <c r="AD3087" s="67"/>
      <c r="AE3087" s="67"/>
      <c r="AF3087" s="67"/>
      <c r="AG3087" s="67" t="s">
        <v>81</v>
      </c>
      <c r="AH3087" s="34">
        <f t="shared" si="364"/>
        <v>19206593.789999999</v>
      </c>
      <c r="AI3087" s="67" t="s">
        <v>82</v>
      </c>
      <c r="AJ3087" s="66"/>
      <c r="AK3087" s="66" t="s">
        <v>241</v>
      </c>
      <c r="AL3087" s="67"/>
    </row>
    <row r="3088" spans="1:38" ht="11.25" customHeight="1">
      <c r="A3088" s="4">
        <v>7223</v>
      </c>
      <c r="B3088" s="67" t="s">
        <v>239</v>
      </c>
      <c r="C3088" s="67" t="s">
        <v>239</v>
      </c>
      <c r="D3088" s="67" t="s">
        <v>72</v>
      </c>
      <c r="E3088" s="68">
        <v>44524</v>
      </c>
      <c r="F3088" s="68">
        <v>44524</v>
      </c>
      <c r="G3088" s="68" t="s">
        <v>73</v>
      </c>
      <c r="H3088" s="67" t="s">
        <v>26</v>
      </c>
      <c r="I3088" s="67">
        <v>14</v>
      </c>
      <c r="J3088" s="67" t="s">
        <v>74</v>
      </c>
      <c r="K3088" s="67"/>
      <c r="L3088" s="66" t="s">
        <v>241</v>
      </c>
      <c r="M3088" s="66" t="s">
        <v>9692</v>
      </c>
      <c r="N3088" s="67" t="s">
        <v>9693</v>
      </c>
      <c r="O3088" s="67" t="s">
        <v>9694</v>
      </c>
      <c r="P3088" s="68">
        <v>44447</v>
      </c>
      <c r="Q3088" s="71">
        <v>17168548.800000001</v>
      </c>
      <c r="R3088" s="71"/>
      <c r="S3088" s="71">
        <v>17168548.800000001</v>
      </c>
      <c r="T3088" s="67" t="s">
        <v>79</v>
      </c>
      <c r="U3088" s="67">
        <v>2864</v>
      </c>
      <c r="V3088" s="68">
        <v>44525</v>
      </c>
      <c r="W3088" s="68">
        <v>44526</v>
      </c>
      <c r="X3088" s="71">
        <f t="shared" si="362"/>
        <v>17168548.800000001</v>
      </c>
      <c r="Y3088" s="71"/>
      <c r="Z3088" s="71">
        <f t="shared" si="363"/>
        <v>17168548.800000001</v>
      </c>
      <c r="AA3088" s="67" t="s">
        <v>80</v>
      </c>
      <c r="AB3088" s="67"/>
      <c r="AC3088" s="67"/>
      <c r="AD3088" s="67"/>
      <c r="AE3088" s="67"/>
      <c r="AF3088" s="67"/>
      <c r="AG3088" s="67" t="s">
        <v>81</v>
      </c>
      <c r="AH3088" s="34">
        <f t="shared" si="364"/>
        <v>17168548.800000001</v>
      </c>
      <c r="AI3088" s="67" t="s">
        <v>82</v>
      </c>
      <c r="AJ3088" s="66"/>
      <c r="AK3088" s="66" t="s">
        <v>241</v>
      </c>
      <c r="AL3088" s="67"/>
    </row>
    <row r="3089" spans="1:38" ht="11.25" customHeight="1">
      <c r="A3089" s="4">
        <v>7224</v>
      </c>
      <c r="B3089" s="67" t="s">
        <v>239</v>
      </c>
      <c r="C3089" s="67" t="s">
        <v>239</v>
      </c>
      <c r="D3089" s="67" t="s">
        <v>72</v>
      </c>
      <c r="E3089" s="68">
        <v>44524</v>
      </c>
      <c r="F3089" s="68">
        <v>44524</v>
      </c>
      <c r="G3089" s="68" t="s">
        <v>73</v>
      </c>
      <c r="H3089" s="67" t="s">
        <v>26</v>
      </c>
      <c r="I3089" s="67">
        <v>14</v>
      </c>
      <c r="J3089" s="67" t="s">
        <v>74</v>
      </c>
      <c r="K3089" s="67"/>
      <c r="L3089" s="66" t="s">
        <v>241</v>
      </c>
      <c r="M3089" s="66" t="s">
        <v>9695</v>
      </c>
      <c r="N3089" s="67" t="s">
        <v>9696</v>
      </c>
      <c r="O3089" s="67" t="s">
        <v>9697</v>
      </c>
      <c r="P3089" s="68">
        <v>44447</v>
      </c>
      <c r="Q3089" s="71">
        <v>15389472.970000001</v>
      </c>
      <c r="R3089" s="71"/>
      <c r="S3089" s="71">
        <v>15389472.970000001</v>
      </c>
      <c r="T3089" s="67" t="s">
        <v>79</v>
      </c>
      <c r="U3089" s="67">
        <v>2837</v>
      </c>
      <c r="V3089" s="68">
        <v>44525</v>
      </c>
      <c r="W3089" s="68">
        <v>44526</v>
      </c>
      <c r="X3089" s="71">
        <f t="shared" si="362"/>
        <v>15389472.970000001</v>
      </c>
      <c r="Y3089" s="71"/>
      <c r="Z3089" s="71">
        <f t="shared" si="363"/>
        <v>15389472.970000001</v>
      </c>
      <c r="AA3089" s="67" t="s">
        <v>80</v>
      </c>
      <c r="AB3089" s="67"/>
      <c r="AC3089" s="67"/>
      <c r="AD3089" s="67">
        <v>2339</v>
      </c>
      <c r="AE3089" s="67"/>
      <c r="AF3089" s="67"/>
      <c r="AG3089" s="67" t="s">
        <v>81</v>
      </c>
      <c r="AH3089" s="34">
        <f t="shared" si="364"/>
        <v>15389472.970000001</v>
      </c>
      <c r="AI3089" s="67" t="s">
        <v>82</v>
      </c>
      <c r="AJ3089" s="66"/>
      <c r="AK3089" s="66" t="s">
        <v>241</v>
      </c>
      <c r="AL3089" s="67"/>
    </row>
    <row r="3090" spans="1:38" ht="11.25" customHeight="1">
      <c r="A3090" s="4">
        <v>7225</v>
      </c>
      <c r="B3090" s="67" t="s">
        <v>239</v>
      </c>
      <c r="C3090" s="67" t="s">
        <v>239</v>
      </c>
      <c r="D3090" s="67" t="s">
        <v>72</v>
      </c>
      <c r="E3090" s="68">
        <v>44524</v>
      </c>
      <c r="F3090" s="68">
        <v>44524</v>
      </c>
      <c r="G3090" s="68" t="s">
        <v>73</v>
      </c>
      <c r="H3090" s="67" t="s">
        <v>26</v>
      </c>
      <c r="I3090" s="67">
        <v>14</v>
      </c>
      <c r="J3090" s="67" t="s">
        <v>74</v>
      </c>
      <c r="K3090" s="67"/>
      <c r="L3090" s="66" t="s">
        <v>241</v>
      </c>
      <c r="M3090" s="66" t="s">
        <v>9698</v>
      </c>
      <c r="N3090" s="67" t="s">
        <v>9699</v>
      </c>
      <c r="O3090" s="67" t="s">
        <v>9700</v>
      </c>
      <c r="P3090" s="68">
        <v>44447</v>
      </c>
      <c r="Q3090" s="71">
        <v>13969269.710000001</v>
      </c>
      <c r="R3090" s="71"/>
      <c r="S3090" s="71">
        <v>13969269.710000001</v>
      </c>
      <c r="T3090" s="67" t="s">
        <v>79</v>
      </c>
      <c r="U3090" s="67">
        <v>2836</v>
      </c>
      <c r="V3090" s="68">
        <v>44525</v>
      </c>
      <c r="W3090" s="68">
        <v>44526</v>
      </c>
      <c r="X3090" s="71">
        <f t="shared" si="362"/>
        <v>13969269.710000001</v>
      </c>
      <c r="Y3090" s="71"/>
      <c r="Z3090" s="71">
        <f t="shared" si="363"/>
        <v>13969269.710000001</v>
      </c>
      <c r="AA3090" s="67" t="s">
        <v>80</v>
      </c>
      <c r="AB3090" s="67"/>
      <c r="AC3090" s="67"/>
      <c r="AD3090" s="67">
        <v>2351</v>
      </c>
      <c r="AE3090" s="67"/>
      <c r="AF3090" s="67"/>
      <c r="AG3090" s="67" t="s">
        <v>81</v>
      </c>
      <c r="AH3090" s="34">
        <f t="shared" si="364"/>
        <v>13969269.710000001</v>
      </c>
      <c r="AI3090" s="67" t="s">
        <v>82</v>
      </c>
      <c r="AJ3090" s="66"/>
      <c r="AK3090" s="66" t="s">
        <v>241</v>
      </c>
      <c r="AL3090" s="67"/>
    </row>
    <row r="3091" spans="1:38" ht="11.25" customHeight="1">
      <c r="A3091" s="4">
        <v>7226</v>
      </c>
      <c r="B3091" s="67" t="s">
        <v>239</v>
      </c>
      <c r="C3091" s="67" t="s">
        <v>239</v>
      </c>
      <c r="D3091" s="67" t="s">
        <v>72</v>
      </c>
      <c r="E3091" s="68">
        <v>44524</v>
      </c>
      <c r="F3091" s="68">
        <v>44524</v>
      </c>
      <c r="G3091" s="68" t="s">
        <v>73</v>
      </c>
      <c r="H3091" s="67" t="s">
        <v>26</v>
      </c>
      <c r="I3091" s="67">
        <v>14</v>
      </c>
      <c r="J3091" s="67" t="s">
        <v>74</v>
      </c>
      <c r="K3091" s="67"/>
      <c r="L3091" s="66" t="s">
        <v>241</v>
      </c>
      <c r="M3091" s="66" t="s">
        <v>9701</v>
      </c>
      <c r="N3091" s="67" t="s">
        <v>9619</v>
      </c>
      <c r="O3091" s="67" t="s">
        <v>9702</v>
      </c>
      <c r="P3091" s="68">
        <v>44447</v>
      </c>
      <c r="Q3091" s="71">
        <v>8697320.0800000001</v>
      </c>
      <c r="R3091" s="71"/>
      <c r="S3091" s="71">
        <v>8697320.0800000001</v>
      </c>
      <c r="T3091" s="67" t="s">
        <v>79</v>
      </c>
      <c r="U3091" s="67">
        <v>2835</v>
      </c>
      <c r="V3091" s="68">
        <v>44525</v>
      </c>
      <c r="W3091" s="68">
        <v>44526</v>
      </c>
      <c r="X3091" s="71">
        <f t="shared" si="362"/>
        <v>8697320.0800000001</v>
      </c>
      <c r="Y3091" s="71"/>
      <c r="Z3091" s="71">
        <f t="shared" si="363"/>
        <v>8697320.0800000001</v>
      </c>
      <c r="AA3091" s="67" t="s">
        <v>80</v>
      </c>
      <c r="AB3091" s="67"/>
      <c r="AC3091" s="67"/>
      <c r="AD3091" s="67">
        <v>2352</v>
      </c>
      <c r="AE3091" s="67"/>
      <c r="AF3091" s="67"/>
      <c r="AG3091" s="67" t="s">
        <v>81</v>
      </c>
      <c r="AH3091" s="34">
        <f t="shared" si="364"/>
        <v>8697320.0800000001</v>
      </c>
      <c r="AI3091" s="67" t="s">
        <v>82</v>
      </c>
      <c r="AJ3091" s="66"/>
      <c r="AK3091" s="66" t="s">
        <v>241</v>
      </c>
      <c r="AL3091" s="67"/>
    </row>
    <row r="3092" spans="1:38" ht="11.25" customHeight="1">
      <c r="A3092" s="4">
        <v>7227</v>
      </c>
      <c r="B3092" s="67" t="s">
        <v>239</v>
      </c>
      <c r="C3092" s="67" t="s">
        <v>239</v>
      </c>
      <c r="D3092" s="67" t="s">
        <v>72</v>
      </c>
      <c r="E3092" s="68">
        <v>44524</v>
      </c>
      <c r="F3092" s="68">
        <v>44524</v>
      </c>
      <c r="G3092" s="68" t="s">
        <v>73</v>
      </c>
      <c r="H3092" s="67" t="s">
        <v>26</v>
      </c>
      <c r="I3092" s="67">
        <v>14</v>
      </c>
      <c r="J3092" s="67" t="s">
        <v>74</v>
      </c>
      <c r="K3092" s="67"/>
      <c r="L3092" s="66" t="s">
        <v>241</v>
      </c>
      <c r="M3092" s="66" t="s">
        <v>9703</v>
      </c>
      <c r="N3092" s="67" t="s">
        <v>9704</v>
      </c>
      <c r="O3092" s="67" t="s">
        <v>9705</v>
      </c>
      <c r="P3092" s="68">
        <v>44447</v>
      </c>
      <c r="Q3092" s="71">
        <v>24868215.16</v>
      </c>
      <c r="R3092" s="71"/>
      <c r="S3092" s="71">
        <v>24868215.16</v>
      </c>
      <c r="T3092" s="67" t="s">
        <v>79</v>
      </c>
      <c r="U3092" s="67">
        <v>2839</v>
      </c>
      <c r="V3092" s="68">
        <v>44525</v>
      </c>
      <c r="W3092" s="68">
        <v>44526</v>
      </c>
      <c r="X3092" s="71">
        <f t="shared" si="362"/>
        <v>24868215.16</v>
      </c>
      <c r="Y3092" s="71"/>
      <c r="Z3092" s="71">
        <f t="shared" si="363"/>
        <v>24868215.16</v>
      </c>
      <c r="AA3092" s="67" t="s">
        <v>80</v>
      </c>
      <c r="AB3092" s="67"/>
      <c r="AC3092" s="67"/>
      <c r="AD3092" s="67">
        <v>2350</v>
      </c>
      <c r="AE3092" s="67"/>
      <c r="AF3092" s="67"/>
      <c r="AG3092" s="67" t="s">
        <v>81</v>
      </c>
      <c r="AH3092" s="34">
        <f t="shared" si="364"/>
        <v>24868215.16</v>
      </c>
      <c r="AI3092" s="67" t="s">
        <v>82</v>
      </c>
      <c r="AJ3092" s="66"/>
      <c r="AK3092" s="66" t="s">
        <v>241</v>
      </c>
      <c r="AL3092" s="67"/>
    </row>
    <row r="3093" spans="1:38" ht="11.25" customHeight="1">
      <c r="A3093" s="4">
        <v>7228</v>
      </c>
      <c r="B3093" s="67" t="s">
        <v>239</v>
      </c>
      <c r="C3093" s="67" t="s">
        <v>239</v>
      </c>
      <c r="D3093" s="67" t="s">
        <v>72</v>
      </c>
      <c r="E3093" s="68">
        <v>44524</v>
      </c>
      <c r="F3093" s="68">
        <v>44524</v>
      </c>
      <c r="G3093" s="68" t="s">
        <v>73</v>
      </c>
      <c r="H3093" s="67" t="s">
        <v>26</v>
      </c>
      <c r="I3093" s="67">
        <v>14</v>
      </c>
      <c r="J3093" s="67" t="s">
        <v>74</v>
      </c>
      <c r="K3093" s="67"/>
      <c r="L3093" s="66" t="s">
        <v>241</v>
      </c>
      <c r="M3093" s="66" t="s">
        <v>9706</v>
      </c>
      <c r="N3093" s="67" t="s">
        <v>9707</v>
      </c>
      <c r="O3093" s="67" t="s">
        <v>9708</v>
      </c>
      <c r="P3093" s="68">
        <v>44447</v>
      </c>
      <c r="Q3093" s="71">
        <v>4916655.97</v>
      </c>
      <c r="R3093" s="71"/>
      <c r="S3093" s="71">
        <v>4916655.97</v>
      </c>
      <c r="T3093" s="67" t="s">
        <v>79</v>
      </c>
      <c r="U3093" s="67">
        <v>2840</v>
      </c>
      <c r="V3093" s="68">
        <v>44525</v>
      </c>
      <c r="W3093" s="68">
        <v>44526</v>
      </c>
      <c r="X3093" s="71">
        <f t="shared" si="362"/>
        <v>4916655.97</v>
      </c>
      <c r="Y3093" s="71"/>
      <c r="Z3093" s="71">
        <f t="shared" si="363"/>
        <v>4916655.97</v>
      </c>
      <c r="AA3093" s="67" t="s">
        <v>80</v>
      </c>
      <c r="AB3093" s="67"/>
      <c r="AC3093" s="67"/>
      <c r="AD3093" s="67">
        <v>2343</v>
      </c>
      <c r="AE3093" s="67"/>
      <c r="AF3093" s="67"/>
      <c r="AG3093" s="67" t="s">
        <v>81</v>
      </c>
      <c r="AH3093" s="34">
        <f t="shared" si="364"/>
        <v>4916655.97</v>
      </c>
      <c r="AI3093" s="67" t="s">
        <v>82</v>
      </c>
      <c r="AJ3093" s="66"/>
      <c r="AK3093" s="66" t="s">
        <v>241</v>
      </c>
      <c r="AL3093" s="67"/>
    </row>
    <row r="3094" spans="1:38" ht="11.25" customHeight="1">
      <c r="A3094" s="4">
        <v>7229</v>
      </c>
      <c r="B3094" s="67" t="s">
        <v>239</v>
      </c>
      <c r="C3094" s="67" t="s">
        <v>239</v>
      </c>
      <c r="D3094" s="67" t="s">
        <v>72</v>
      </c>
      <c r="E3094" s="68">
        <v>44524</v>
      </c>
      <c r="F3094" s="68">
        <v>44524</v>
      </c>
      <c r="G3094" s="68" t="s">
        <v>73</v>
      </c>
      <c r="H3094" s="67" t="s">
        <v>26</v>
      </c>
      <c r="I3094" s="67">
        <v>14</v>
      </c>
      <c r="J3094" s="67" t="s">
        <v>74</v>
      </c>
      <c r="K3094" s="67"/>
      <c r="L3094" s="66" t="s">
        <v>241</v>
      </c>
      <c r="M3094" s="66" t="s">
        <v>9709</v>
      </c>
      <c r="N3094" s="67" t="s">
        <v>9710</v>
      </c>
      <c r="O3094" s="67" t="s">
        <v>9711</v>
      </c>
      <c r="P3094" s="68">
        <v>44447</v>
      </c>
      <c r="Q3094" s="71">
        <v>6099611.8399999999</v>
      </c>
      <c r="R3094" s="71"/>
      <c r="S3094" s="71">
        <v>6099611.8399999999</v>
      </c>
      <c r="T3094" s="67" t="s">
        <v>79</v>
      </c>
      <c r="U3094" s="67">
        <v>2842</v>
      </c>
      <c r="V3094" s="68">
        <v>44525</v>
      </c>
      <c r="W3094" s="68">
        <v>44526</v>
      </c>
      <c r="X3094" s="71">
        <f t="shared" si="362"/>
        <v>6099611.8399999999</v>
      </c>
      <c r="Y3094" s="71"/>
      <c r="Z3094" s="71">
        <f t="shared" si="363"/>
        <v>6099611.8399999999</v>
      </c>
      <c r="AA3094" s="67" t="s">
        <v>80</v>
      </c>
      <c r="AB3094" s="67"/>
      <c r="AC3094" s="67"/>
      <c r="AD3094" s="67">
        <v>2346</v>
      </c>
      <c r="AE3094" s="67"/>
      <c r="AF3094" s="67"/>
      <c r="AG3094" s="67" t="s">
        <v>81</v>
      </c>
      <c r="AH3094" s="34">
        <f t="shared" si="364"/>
        <v>6099611.8399999999</v>
      </c>
      <c r="AI3094" s="67" t="s">
        <v>82</v>
      </c>
      <c r="AJ3094" s="66"/>
      <c r="AK3094" s="66" t="s">
        <v>241</v>
      </c>
      <c r="AL3094" s="67"/>
    </row>
    <row r="3095" spans="1:38" ht="11.25" customHeight="1">
      <c r="A3095" s="4">
        <v>7230</v>
      </c>
      <c r="B3095" s="67" t="s">
        <v>239</v>
      </c>
      <c r="C3095" s="67" t="s">
        <v>239</v>
      </c>
      <c r="D3095" s="67" t="s">
        <v>72</v>
      </c>
      <c r="E3095" s="68">
        <v>44524</v>
      </c>
      <c r="F3095" s="68">
        <v>44524</v>
      </c>
      <c r="G3095" s="68" t="s">
        <v>73</v>
      </c>
      <c r="H3095" s="67" t="s">
        <v>26</v>
      </c>
      <c r="I3095" s="67">
        <v>14</v>
      </c>
      <c r="J3095" s="67" t="s">
        <v>74</v>
      </c>
      <c r="K3095" s="67"/>
      <c r="L3095" s="66" t="s">
        <v>241</v>
      </c>
      <c r="M3095" s="66" t="s">
        <v>9712</v>
      </c>
      <c r="N3095" s="67" t="s">
        <v>9713</v>
      </c>
      <c r="O3095" s="67" t="s">
        <v>2073</v>
      </c>
      <c r="P3095" s="68">
        <v>44447</v>
      </c>
      <c r="Q3095" s="71">
        <v>25159276.899999999</v>
      </c>
      <c r="R3095" s="71"/>
      <c r="S3095" s="71">
        <v>25159276.899999999</v>
      </c>
      <c r="T3095" s="67" t="s">
        <v>79</v>
      </c>
      <c r="U3095" s="67">
        <v>2867</v>
      </c>
      <c r="V3095" s="68">
        <v>44525</v>
      </c>
      <c r="W3095" s="68">
        <v>44526</v>
      </c>
      <c r="X3095" s="71">
        <f t="shared" si="362"/>
        <v>25159276.899999999</v>
      </c>
      <c r="Y3095" s="71"/>
      <c r="Z3095" s="71">
        <f t="shared" si="363"/>
        <v>25159276.899999999</v>
      </c>
      <c r="AA3095" s="67" t="s">
        <v>80</v>
      </c>
      <c r="AB3095" s="67"/>
      <c r="AC3095" s="67"/>
      <c r="AD3095" s="67">
        <v>2345</v>
      </c>
      <c r="AE3095" s="67"/>
      <c r="AF3095" s="67"/>
      <c r="AG3095" s="67" t="s">
        <v>81</v>
      </c>
      <c r="AH3095" s="34">
        <f t="shared" si="364"/>
        <v>25159276.899999999</v>
      </c>
      <c r="AI3095" s="67" t="s">
        <v>82</v>
      </c>
      <c r="AJ3095" s="66"/>
      <c r="AK3095" s="66" t="s">
        <v>241</v>
      </c>
      <c r="AL3095" s="67"/>
    </row>
    <row r="3096" spans="1:38" ht="11.25" customHeight="1">
      <c r="A3096" s="4">
        <v>7231</v>
      </c>
      <c r="B3096" s="67" t="s">
        <v>83</v>
      </c>
      <c r="C3096" s="67" t="s">
        <v>83</v>
      </c>
      <c r="D3096" s="67" t="s">
        <v>72</v>
      </c>
      <c r="E3096" s="68">
        <v>44524</v>
      </c>
      <c r="F3096" s="68">
        <v>44524</v>
      </c>
      <c r="G3096" s="68" t="s">
        <v>73</v>
      </c>
      <c r="H3096" s="67" t="s">
        <v>21</v>
      </c>
      <c r="I3096" s="67">
        <v>14</v>
      </c>
      <c r="J3096" s="67" t="s">
        <v>74</v>
      </c>
      <c r="K3096" s="67"/>
      <c r="L3096" s="67" t="s">
        <v>1072</v>
      </c>
      <c r="M3096" s="66" t="s">
        <v>9714</v>
      </c>
      <c r="N3096" s="67" t="s">
        <v>9715</v>
      </c>
      <c r="O3096" s="67" t="s">
        <v>9716</v>
      </c>
      <c r="P3096" s="68">
        <v>43926</v>
      </c>
      <c r="Q3096" s="71">
        <v>15057417.4</v>
      </c>
      <c r="R3096" s="71"/>
      <c r="S3096" s="71">
        <v>15057417.4</v>
      </c>
      <c r="T3096" s="67" t="s">
        <v>79</v>
      </c>
      <c r="U3096" s="67">
        <v>3419</v>
      </c>
      <c r="V3096" s="68">
        <v>44547</v>
      </c>
      <c r="W3096" s="68">
        <v>44550</v>
      </c>
      <c r="X3096" s="71">
        <f t="shared" si="362"/>
        <v>15057417.4</v>
      </c>
      <c r="Y3096" s="71"/>
      <c r="Z3096" s="71">
        <f t="shared" si="363"/>
        <v>15057417.4</v>
      </c>
      <c r="AA3096" s="67" t="s">
        <v>80</v>
      </c>
      <c r="AB3096" s="67"/>
      <c r="AC3096" s="67"/>
      <c r="AD3096" s="67"/>
      <c r="AE3096" s="67"/>
      <c r="AF3096" s="67"/>
      <c r="AG3096" s="67" t="s">
        <v>81</v>
      </c>
      <c r="AH3096" s="34">
        <f t="shared" si="364"/>
        <v>15057417.4</v>
      </c>
      <c r="AI3096" s="67" t="s">
        <v>82</v>
      </c>
      <c r="AJ3096" s="66"/>
      <c r="AK3096" s="66" t="s">
        <v>2511</v>
      </c>
      <c r="AL3096" s="67"/>
    </row>
    <row r="3097" spans="1:38" ht="11.25" customHeight="1">
      <c r="A3097" s="4">
        <v>7232</v>
      </c>
      <c r="B3097" s="67" t="s">
        <v>83</v>
      </c>
      <c r="C3097" s="67" t="s">
        <v>83</v>
      </c>
      <c r="D3097" s="67" t="s">
        <v>72</v>
      </c>
      <c r="E3097" s="68">
        <v>44524</v>
      </c>
      <c r="F3097" s="68">
        <v>44524</v>
      </c>
      <c r="G3097" s="68" t="s">
        <v>73</v>
      </c>
      <c r="H3097" s="67" t="s">
        <v>21</v>
      </c>
      <c r="I3097" s="67">
        <v>14</v>
      </c>
      <c r="J3097" s="67" t="s">
        <v>74</v>
      </c>
      <c r="K3097" s="67"/>
      <c r="L3097" s="67" t="s">
        <v>1072</v>
      </c>
      <c r="M3097" s="66" t="s">
        <v>9717</v>
      </c>
      <c r="N3097" s="67" t="s">
        <v>9718</v>
      </c>
      <c r="O3097" s="67" t="s">
        <v>9719</v>
      </c>
      <c r="P3097" s="68">
        <v>43926</v>
      </c>
      <c r="Q3097" s="71">
        <v>5408913.2400000002</v>
      </c>
      <c r="R3097" s="71"/>
      <c r="S3097" s="71">
        <v>5408913.2400000002</v>
      </c>
      <c r="T3097" s="67" t="s">
        <v>79</v>
      </c>
      <c r="U3097" s="67">
        <v>3418</v>
      </c>
      <c r="V3097" s="68">
        <v>44547</v>
      </c>
      <c r="W3097" s="68">
        <v>44550</v>
      </c>
      <c r="X3097" s="71">
        <f t="shared" si="362"/>
        <v>5408913.2400000002</v>
      </c>
      <c r="Y3097" s="71"/>
      <c r="Z3097" s="71">
        <f t="shared" si="363"/>
        <v>5408913.2400000002</v>
      </c>
      <c r="AA3097" s="67" t="s">
        <v>80</v>
      </c>
      <c r="AB3097" s="67"/>
      <c r="AC3097" s="67"/>
      <c r="AD3097" s="67"/>
      <c r="AE3097" s="67"/>
      <c r="AF3097" s="67"/>
      <c r="AG3097" s="67" t="s">
        <v>81</v>
      </c>
      <c r="AH3097" s="34">
        <f t="shared" si="364"/>
        <v>5408913.2400000002</v>
      </c>
      <c r="AI3097" s="67" t="s">
        <v>82</v>
      </c>
      <c r="AJ3097" s="66"/>
      <c r="AK3097" s="66" t="s">
        <v>2511</v>
      </c>
      <c r="AL3097" s="67"/>
    </row>
    <row r="3098" spans="1:38" ht="11.25" customHeight="1">
      <c r="A3098" s="4">
        <v>7233</v>
      </c>
      <c r="B3098" s="67" t="s">
        <v>72</v>
      </c>
      <c r="C3098" s="67" t="s">
        <v>72</v>
      </c>
      <c r="D3098" s="67" t="s">
        <v>72</v>
      </c>
      <c r="E3098" s="68">
        <v>44524</v>
      </c>
      <c r="F3098" s="68">
        <v>44524</v>
      </c>
      <c r="G3098" s="68" t="s">
        <v>73</v>
      </c>
      <c r="H3098" s="67" t="s">
        <v>21</v>
      </c>
      <c r="I3098" s="67">
        <v>14</v>
      </c>
      <c r="J3098" s="67" t="s">
        <v>74</v>
      </c>
      <c r="K3098" s="67"/>
      <c r="L3098" s="67" t="s">
        <v>1072</v>
      </c>
      <c r="M3098" s="66" t="s">
        <v>9720</v>
      </c>
      <c r="N3098" s="67" t="s">
        <v>9721</v>
      </c>
      <c r="O3098" s="67" t="s">
        <v>9722</v>
      </c>
      <c r="P3098" s="68">
        <v>43926</v>
      </c>
      <c r="Q3098" s="71">
        <v>1370879.96</v>
      </c>
      <c r="R3098" s="71"/>
      <c r="S3098" s="71">
        <v>1370879.96</v>
      </c>
      <c r="T3098" s="67" t="s">
        <v>79</v>
      </c>
      <c r="U3098" s="67">
        <v>2868</v>
      </c>
      <c r="V3098" s="68">
        <v>44525</v>
      </c>
      <c r="W3098" s="68">
        <v>44526</v>
      </c>
      <c r="X3098" s="71">
        <f t="shared" si="362"/>
        <v>1370879.96</v>
      </c>
      <c r="Y3098" s="71"/>
      <c r="Z3098" s="71">
        <f t="shared" si="363"/>
        <v>1370879.96</v>
      </c>
      <c r="AA3098" s="67" t="s">
        <v>80</v>
      </c>
      <c r="AB3098" s="67"/>
      <c r="AC3098" s="67"/>
      <c r="AD3098" s="67">
        <v>2354</v>
      </c>
      <c r="AE3098" s="67"/>
      <c r="AF3098" s="67"/>
      <c r="AG3098" s="67" t="s">
        <v>81</v>
      </c>
      <c r="AH3098" s="34">
        <f t="shared" si="364"/>
        <v>1370879.96</v>
      </c>
      <c r="AI3098" s="67" t="s">
        <v>82</v>
      </c>
      <c r="AJ3098" s="66"/>
      <c r="AK3098" s="66" t="s">
        <v>2511</v>
      </c>
      <c r="AL3098" s="67"/>
    </row>
    <row r="3099" spans="1:38" ht="11.25" customHeight="1">
      <c r="A3099" s="4">
        <v>7234</v>
      </c>
      <c r="B3099" s="67" t="s">
        <v>72</v>
      </c>
      <c r="C3099" s="67" t="s">
        <v>72</v>
      </c>
      <c r="D3099" s="67" t="s">
        <v>72</v>
      </c>
      <c r="E3099" s="68">
        <v>44524</v>
      </c>
      <c r="F3099" s="68">
        <v>44524</v>
      </c>
      <c r="G3099" s="68" t="s">
        <v>73</v>
      </c>
      <c r="H3099" s="67" t="s">
        <v>21</v>
      </c>
      <c r="I3099" s="67">
        <v>14</v>
      </c>
      <c r="J3099" s="67" t="s">
        <v>74</v>
      </c>
      <c r="K3099" s="67"/>
      <c r="L3099" s="67" t="s">
        <v>1072</v>
      </c>
      <c r="M3099" s="66" t="s">
        <v>9723</v>
      </c>
      <c r="N3099" s="67" t="s">
        <v>9724</v>
      </c>
      <c r="O3099" s="67" t="s">
        <v>9725</v>
      </c>
      <c r="P3099" s="68">
        <v>43926</v>
      </c>
      <c r="Q3099" s="71">
        <v>1599494.31</v>
      </c>
      <c r="R3099" s="71"/>
      <c r="S3099" s="71">
        <v>1599494.31</v>
      </c>
      <c r="T3099" s="67" t="s">
        <v>79</v>
      </c>
      <c r="U3099" s="67">
        <v>3420</v>
      </c>
      <c r="V3099" s="68">
        <v>44547</v>
      </c>
      <c r="W3099" s="68">
        <v>44550</v>
      </c>
      <c r="X3099" s="71">
        <f t="shared" si="362"/>
        <v>1599494.31</v>
      </c>
      <c r="Y3099" s="71"/>
      <c r="Z3099" s="71">
        <f t="shared" si="363"/>
        <v>1599494.31</v>
      </c>
      <c r="AA3099" s="67" t="s">
        <v>80</v>
      </c>
      <c r="AB3099" s="67"/>
      <c r="AC3099" s="67"/>
      <c r="AD3099" s="67"/>
      <c r="AE3099" s="67"/>
      <c r="AF3099" s="67"/>
      <c r="AG3099" s="67" t="s">
        <v>81</v>
      </c>
      <c r="AH3099" s="34">
        <f t="shared" si="364"/>
        <v>1599494.31</v>
      </c>
      <c r="AI3099" s="67" t="s">
        <v>82</v>
      </c>
      <c r="AJ3099" s="66"/>
      <c r="AK3099" s="66" t="s">
        <v>2511</v>
      </c>
      <c r="AL3099" s="67"/>
    </row>
    <row r="3100" spans="1:38" ht="11.25" customHeight="1">
      <c r="A3100" s="4">
        <v>7235</v>
      </c>
      <c r="B3100" s="67" t="s">
        <v>72</v>
      </c>
      <c r="C3100" s="67" t="s">
        <v>72</v>
      </c>
      <c r="D3100" s="67" t="s">
        <v>72</v>
      </c>
      <c r="E3100" s="68">
        <v>44524</v>
      </c>
      <c r="F3100" s="68">
        <v>44524</v>
      </c>
      <c r="G3100" s="68" t="s">
        <v>73</v>
      </c>
      <c r="H3100" s="67" t="s">
        <v>21</v>
      </c>
      <c r="I3100" s="67">
        <v>14</v>
      </c>
      <c r="J3100" s="67" t="s">
        <v>74</v>
      </c>
      <c r="K3100" s="67"/>
      <c r="L3100" s="67" t="s">
        <v>1072</v>
      </c>
      <c r="M3100" s="66" t="s">
        <v>9726</v>
      </c>
      <c r="N3100" s="67" t="s">
        <v>9727</v>
      </c>
      <c r="O3100" s="67" t="s">
        <v>9728</v>
      </c>
      <c r="P3100" s="68">
        <v>43926</v>
      </c>
      <c r="Q3100" s="71">
        <v>13885978.34</v>
      </c>
      <c r="R3100" s="71"/>
      <c r="S3100" s="71">
        <v>13750000</v>
      </c>
      <c r="T3100" s="67" t="s">
        <v>79</v>
      </c>
      <c r="U3100" s="67">
        <v>3417</v>
      </c>
      <c r="V3100" s="68">
        <v>44547</v>
      </c>
      <c r="W3100" s="68">
        <v>44550</v>
      </c>
      <c r="X3100" s="71">
        <f t="shared" si="362"/>
        <v>13750000</v>
      </c>
      <c r="Y3100" s="71"/>
      <c r="Z3100" s="71">
        <f t="shared" si="363"/>
        <v>13750000</v>
      </c>
      <c r="AA3100" s="67" t="s">
        <v>80</v>
      </c>
      <c r="AB3100" s="67"/>
      <c r="AC3100" s="67"/>
      <c r="AD3100" s="67"/>
      <c r="AE3100" s="67"/>
      <c r="AF3100" s="67"/>
      <c r="AG3100" s="67" t="s">
        <v>81</v>
      </c>
      <c r="AH3100" s="34">
        <f t="shared" si="364"/>
        <v>13750000</v>
      </c>
      <c r="AI3100" s="67" t="s">
        <v>82</v>
      </c>
      <c r="AJ3100" s="66"/>
      <c r="AK3100" s="66" t="s">
        <v>2511</v>
      </c>
      <c r="AL3100" s="67"/>
    </row>
    <row r="3101" spans="1:38" ht="11.25" customHeight="1">
      <c r="A3101" s="4">
        <v>7236</v>
      </c>
      <c r="B3101" s="67" t="s">
        <v>72</v>
      </c>
      <c r="C3101" s="67" t="s">
        <v>72</v>
      </c>
      <c r="D3101" s="67" t="s">
        <v>72</v>
      </c>
      <c r="E3101" s="68">
        <v>44524</v>
      </c>
      <c r="F3101" s="68">
        <v>44524</v>
      </c>
      <c r="G3101" s="68" t="s">
        <v>73</v>
      </c>
      <c r="H3101" s="67" t="s">
        <v>21</v>
      </c>
      <c r="I3101" s="67">
        <v>14</v>
      </c>
      <c r="J3101" s="67" t="s">
        <v>74</v>
      </c>
      <c r="K3101" s="67"/>
      <c r="L3101" s="67" t="s">
        <v>1072</v>
      </c>
      <c r="M3101" s="66" t="s">
        <v>9729</v>
      </c>
      <c r="N3101" s="67" t="s">
        <v>9730</v>
      </c>
      <c r="O3101" s="67" t="s">
        <v>9731</v>
      </c>
      <c r="P3101" s="68">
        <v>43926</v>
      </c>
      <c r="Q3101" s="71">
        <v>4156182.81</v>
      </c>
      <c r="R3101" s="71"/>
      <c r="S3101" s="71">
        <v>4156182.81</v>
      </c>
      <c r="T3101" s="67" t="s">
        <v>79</v>
      </c>
      <c r="U3101" s="67">
        <v>3416</v>
      </c>
      <c r="V3101" s="68">
        <v>44530</v>
      </c>
      <c r="W3101" s="68">
        <v>44550</v>
      </c>
      <c r="X3101" s="71">
        <f t="shared" si="362"/>
        <v>4156182.81</v>
      </c>
      <c r="Y3101" s="71"/>
      <c r="Z3101" s="71">
        <f t="shared" si="363"/>
        <v>4156182.81</v>
      </c>
      <c r="AA3101" s="67" t="s">
        <v>80</v>
      </c>
      <c r="AB3101" s="67"/>
      <c r="AC3101" s="67"/>
      <c r="AD3101" s="67"/>
      <c r="AE3101" s="67"/>
      <c r="AF3101" s="67"/>
      <c r="AG3101" s="67" t="s">
        <v>81</v>
      </c>
      <c r="AH3101" s="34">
        <f t="shared" si="364"/>
        <v>4156182.81</v>
      </c>
      <c r="AI3101" s="67" t="s">
        <v>82</v>
      </c>
      <c r="AJ3101" s="66"/>
      <c r="AK3101" s="66" t="s">
        <v>2511</v>
      </c>
      <c r="AL3101" s="67"/>
    </row>
    <row r="3102" spans="1:38" ht="11.25" customHeight="1">
      <c r="A3102" s="4">
        <v>7237</v>
      </c>
      <c r="B3102" s="67" t="s">
        <v>72</v>
      </c>
      <c r="C3102" s="67" t="s">
        <v>72</v>
      </c>
      <c r="D3102" s="67" t="s">
        <v>72</v>
      </c>
      <c r="E3102" s="68">
        <v>44524</v>
      </c>
      <c r="F3102" s="68">
        <v>44524</v>
      </c>
      <c r="G3102" s="68" t="s">
        <v>73</v>
      </c>
      <c r="H3102" s="67" t="s">
        <v>21</v>
      </c>
      <c r="I3102" s="67">
        <v>14</v>
      </c>
      <c r="J3102" s="67" t="s">
        <v>74</v>
      </c>
      <c r="K3102" s="67"/>
      <c r="L3102" s="67" t="s">
        <v>1072</v>
      </c>
      <c r="M3102" s="66" t="s">
        <v>9732</v>
      </c>
      <c r="N3102" s="67" t="s">
        <v>9733</v>
      </c>
      <c r="O3102" s="67" t="s">
        <v>9734</v>
      </c>
      <c r="P3102" s="68">
        <v>43926</v>
      </c>
      <c r="Q3102" s="71">
        <v>1707998.72</v>
      </c>
      <c r="R3102" s="71"/>
      <c r="S3102" s="71">
        <v>1707998.72</v>
      </c>
      <c r="T3102" s="67" t="s">
        <v>79</v>
      </c>
      <c r="U3102" s="67">
        <v>3073</v>
      </c>
      <c r="V3102" s="68">
        <v>44530</v>
      </c>
      <c r="W3102" s="68">
        <v>44550</v>
      </c>
      <c r="X3102" s="71">
        <f t="shared" si="362"/>
        <v>1707998.72</v>
      </c>
      <c r="Y3102" s="71"/>
      <c r="Z3102" s="71">
        <f t="shared" si="363"/>
        <v>1707998.72</v>
      </c>
      <c r="AA3102" s="67" t="s">
        <v>80</v>
      </c>
      <c r="AB3102" s="67"/>
      <c r="AC3102" s="67"/>
      <c r="AD3102" s="67"/>
      <c r="AE3102" s="67"/>
      <c r="AF3102" s="67"/>
      <c r="AG3102" s="67" t="s">
        <v>81</v>
      </c>
      <c r="AH3102" s="34">
        <f t="shared" si="364"/>
        <v>1707998.72</v>
      </c>
      <c r="AI3102" s="67" t="s">
        <v>82</v>
      </c>
      <c r="AJ3102" s="66"/>
      <c r="AK3102" s="66" t="s">
        <v>2511</v>
      </c>
      <c r="AL3102" s="67"/>
    </row>
    <row r="3103" spans="1:38" ht="11.25" customHeight="1">
      <c r="A3103" s="4">
        <v>7238</v>
      </c>
      <c r="B3103" s="67" t="s">
        <v>72</v>
      </c>
      <c r="C3103" s="67" t="s">
        <v>72</v>
      </c>
      <c r="D3103" s="67" t="s">
        <v>72</v>
      </c>
      <c r="E3103" s="68">
        <v>44524</v>
      </c>
      <c r="F3103" s="68">
        <v>44524</v>
      </c>
      <c r="G3103" s="68" t="s">
        <v>73</v>
      </c>
      <c r="H3103" s="67" t="s">
        <v>21</v>
      </c>
      <c r="I3103" s="67">
        <v>14</v>
      </c>
      <c r="J3103" s="67" t="s">
        <v>74</v>
      </c>
      <c r="K3103" s="67"/>
      <c r="L3103" s="67" t="s">
        <v>1072</v>
      </c>
      <c r="M3103" s="66" t="s">
        <v>9735</v>
      </c>
      <c r="N3103" s="67" t="s">
        <v>9736</v>
      </c>
      <c r="O3103" s="67" t="s">
        <v>9737</v>
      </c>
      <c r="P3103" s="68">
        <v>43926</v>
      </c>
      <c r="Q3103" s="71">
        <v>3535802.62</v>
      </c>
      <c r="R3103" s="71"/>
      <c r="S3103" s="71">
        <v>3535802.62</v>
      </c>
      <c r="T3103" s="67" t="s">
        <v>79</v>
      </c>
      <c r="U3103" s="67">
        <v>3035</v>
      </c>
      <c r="V3103" s="68">
        <v>44530</v>
      </c>
      <c r="W3103" s="68">
        <v>44550</v>
      </c>
      <c r="X3103" s="71">
        <f t="shared" si="362"/>
        <v>3535802.62</v>
      </c>
      <c r="Y3103" s="71"/>
      <c r="Z3103" s="71">
        <f t="shared" si="363"/>
        <v>3535802.62</v>
      </c>
      <c r="AA3103" s="67" t="s">
        <v>80</v>
      </c>
      <c r="AB3103" s="67"/>
      <c r="AC3103" s="67"/>
      <c r="AD3103" s="67"/>
      <c r="AE3103" s="67"/>
      <c r="AF3103" s="67"/>
      <c r="AG3103" s="67" t="s">
        <v>81</v>
      </c>
      <c r="AH3103" s="34">
        <f t="shared" si="364"/>
        <v>3535802.62</v>
      </c>
      <c r="AI3103" s="67" t="s">
        <v>82</v>
      </c>
      <c r="AJ3103" s="66"/>
      <c r="AK3103" s="66" t="s">
        <v>2511</v>
      </c>
      <c r="AL3103" s="67"/>
    </row>
    <row r="3104" spans="1:38" ht="11.25" customHeight="1">
      <c r="A3104" s="4">
        <v>7239</v>
      </c>
      <c r="B3104" s="67" t="s">
        <v>72</v>
      </c>
      <c r="C3104" s="67" t="s">
        <v>72</v>
      </c>
      <c r="D3104" s="67" t="s">
        <v>72</v>
      </c>
      <c r="E3104" s="68">
        <v>44524</v>
      </c>
      <c r="F3104" s="68">
        <v>44524</v>
      </c>
      <c r="G3104" s="68" t="s">
        <v>73</v>
      </c>
      <c r="H3104" s="67" t="s">
        <v>21</v>
      </c>
      <c r="I3104" s="67">
        <v>14</v>
      </c>
      <c r="J3104" s="67" t="s">
        <v>74</v>
      </c>
      <c r="K3104" s="67"/>
      <c r="L3104" s="67" t="s">
        <v>1072</v>
      </c>
      <c r="M3104" s="66" t="s">
        <v>9738</v>
      </c>
      <c r="N3104" s="67" t="s">
        <v>9739</v>
      </c>
      <c r="O3104" s="67" t="s">
        <v>9740</v>
      </c>
      <c r="P3104" s="68">
        <v>43926</v>
      </c>
      <c r="Q3104" s="71">
        <v>10100000</v>
      </c>
      <c r="R3104" s="71"/>
      <c r="S3104" s="71">
        <v>10100000</v>
      </c>
      <c r="T3104" s="67" t="s">
        <v>79</v>
      </c>
      <c r="U3104" s="67">
        <v>2901</v>
      </c>
      <c r="V3104" s="68">
        <v>44526</v>
      </c>
      <c r="W3104" s="68">
        <v>44529</v>
      </c>
      <c r="X3104" s="71">
        <f t="shared" si="362"/>
        <v>10100000</v>
      </c>
      <c r="Y3104" s="71"/>
      <c r="Z3104" s="71">
        <f t="shared" si="363"/>
        <v>10100000</v>
      </c>
      <c r="AA3104" s="67" t="s">
        <v>80</v>
      </c>
      <c r="AB3104" s="67"/>
      <c r="AC3104" s="67"/>
      <c r="AD3104" s="67"/>
      <c r="AE3104" s="67"/>
      <c r="AF3104" s="67"/>
      <c r="AG3104" s="67" t="s">
        <v>81</v>
      </c>
      <c r="AH3104" s="34">
        <f t="shared" si="364"/>
        <v>10100000</v>
      </c>
      <c r="AI3104" s="67" t="s">
        <v>82</v>
      </c>
      <c r="AJ3104" s="66"/>
      <c r="AK3104" s="66" t="s">
        <v>2511</v>
      </c>
      <c r="AL3104" s="67"/>
    </row>
    <row r="3105" spans="1:38" ht="11.25" customHeight="1">
      <c r="A3105" s="4">
        <v>7240</v>
      </c>
      <c r="B3105" s="67" t="s">
        <v>72</v>
      </c>
      <c r="C3105" s="67" t="s">
        <v>72</v>
      </c>
      <c r="D3105" s="67" t="s">
        <v>72</v>
      </c>
      <c r="E3105" s="68">
        <v>44524</v>
      </c>
      <c r="F3105" s="68">
        <v>44524</v>
      </c>
      <c r="G3105" s="68" t="s">
        <v>73</v>
      </c>
      <c r="H3105" s="67" t="s">
        <v>21</v>
      </c>
      <c r="I3105" s="67">
        <v>14</v>
      </c>
      <c r="J3105" s="67" t="s">
        <v>74</v>
      </c>
      <c r="K3105" s="67"/>
      <c r="L3105" s="67" t="s">
        <v>1072</v>
      </c>
      <c r="M3105" s="66" t="s">
        <v>9741</v>
      </c>
      <c r="N3105" s="67" t="s">
        <v>9742</v>
      </c>
      <c r="O3105" s="67" t="s">
        <v>9743</v>
      </c>
      <c r="P3105" s="68">
        <v>44017</v>
      </c>
      <c r="Q3105" s="71">
        <v>6185360.4400000004</v>
      </c>
      <c r="R3105" s="71"/>
      <c r="S3105" s="71">
        <v>6185360.4400000004</v>
      </c>
      <c r="T3105" s="67" t="s">
        <v>79</v>
      </c>
      <c r="U3105" s="67">
        <v>2905</v>
      </c>
      <c r="V3105" s="68">
        <v>44526</v>
      </c>
      <c r="W3105" s="68">
        <v>44529</v>
      </c>
      <c r="X3105" s="71">
        <f t="shared" si="362"/>
        <v>6185360.4400000004</v>
      </c>
      <c r="Y3105" s="71"/>
      <c r="Z3105" s="71">
        <f t="shared" si="363"/>
        <v>6185360.4400000004</v>
      </c>
      <c r="AA3105" s="67" t="s">
        <v>80</v>
      </c>
      <c r="AB3105" s="67"/>
      <c r="AC3105" s="67"/>
      <c r="AD3105" s="67"/>
      <c r="AE3105" s="67"/>
      <c r="AF3105" s="67"/>
      <c r="AG3105" s="67" t="s">
        <v>81</v>
      </c>
      <c r="AH3105" s="34">
        <f t="shared" si="364"/>
        <v>6185360.4400000004</v>
      </c>
      <c r="AI3105" s="67" t="s">
        <v>82</v>
      </c>
      <c r="AJ3105" s="66"/>
      <c r="AK3105" s="66" t="s">
        <v>2511</v>
      </c>
      <c r="AL3105" s="67"/>
    </row>
    <row r="3106" spans="1:38" ht="11.25" customHeight="1">
      <c r="A3106" s="4">
        <v>7241</v>
      </c>
      <c r="B3106" s="67" t="s">
        <v>72</v>
      </c>
      <c r="C3106" s="67" t="s">
        <v>72</v>
      </c>
      <c r="D3106" s="67" t="s">
        <v>72</v>
      </c>
      <c r="E3106" s="68">
        <v>44524</v>
      </c>
      <c r="F3106" s="68">
        <v>44524</v>
      </c>
      <c r="G3106" s="68" t="s">
        <v>73</v>
      </c>
      <c r="H3106" s="67" t="s">
        <v>21</v>
      </c>
      <c r="I3106" s="67">
        <v>14</v>
      </c>
      <c r="J3106" s="67" t="s">
        <v>74</v>
      </c>
      <c r="K3106" s="67"/>
      <c r="L3106" s="67" t="s">
        <v>1072</v>
      </c>
      <c r="M3106" s="66" t="s">
        <v>9744</v>
      </c>
      <c r="N3106" s="67" t="s">
        <v>9745</v>
      </c>
      <c r="O3106" s="67" t="s">
        <v>9746</v>
      </c>
      <c r="P3106" s="68">
        <v>43895</v>
      </c>
      <c r="Q3106" s="71">
        <v>15403972.449999999</v>
      </c>
      <c r="R3106" s="71"/>
      <c r="S3106" s="71">
        <v>11312500</v>
      </c>
      <c r="T3106" s="67" t="s">
        <v>79</v>
      </c>
      <c r="U3106" s="67">
        <v>2922</v>
      </c>
      <c r="V3106" s="68">
        <v>44526</v>
      </c>
      <c r="W3106" s="68">
        <v>44529</v>
      </c>
      <c r="X3106" s="71">
        <f t="shared" si="362"/>
        <v>11312500</v>
      </c>
      <c r="Y3106" s="71"/>
      <c r="Z3106" s="71">
        <f t="shared" si="363"/>
        <v>11312500</v>
      </c>
      <c r="AA3106" s="67" t="s">
        <v>80</v>
      </c>
      <c r="AB3106" s="67"/>
      <c r="AC3106" s="67"/>
      <c r="AD3106" s="67"/>
      <c r="AE3106" s="67"/>
      <c r="AF3106" s="67"/>
      <c r="AG3106" s="67" t="s">
        <v>81</v>
      </c>
      <c r="AH3106" s="34">
        <f t="shared" si="364"/>
        <v>11312500</v>
      </c>
      <c r="AI3106" s="67" t="s">
        <v>82</v>
      </c>
      <c r="AJ3106" s="66"/>
      <c r="AK3106" s="66" t="s">
        <v>2511</v>
      </c>
      <c r="AL3106" s="67"/>
    </row>
    <row r="3107" spans="1:38" ht="11.25" customHeight="1">
      <c r="A3107" s="4">
        <v>7242</v>
      </c>
      <c r="B3107" s="67" t="s">
        <v>72</v>
      </c>
      <c r="C3107" s="67" t="s">
        <v>72</v>
      </c>
      <c r="D3107" s="67" t="s">
        <v>72</v>
      </c>
      <c r="E3107" s="68">
        <v>44524</v>
      </c>
      <c r="F3107" s="68">
        <v>44524</v>
      </c>
      <c r="G3107" s="68" t="s">
        <v>73</v>
      </c>
      <c r="H3107" s="67" t="s">
        <v>21</v>
      </c>
      <c r="I3107" s="67">
        <v>14</v>
      </c>
      <c r="J3107" s="67" t="s">
        <v>74</v>
      </c>
      <c r="K3107" s="67"/>
      <c r="L3107" s="67" t="s">
        <v>1072</v>
      </c>
      <c r="M3107" s="66" t="s">
        <v>9747</v>
      </c>
      <c r="N3107" s="67" t="s">
        <v>9748</v>
      </c>
      <c r="O3107" s="67" t="s">
        <v>9749</v>
      </c>
      <c r="P3107" s="68">
        <v>43895</v>
      </c>
      <c r="Q3107" s="71">
        <v>13807003.630000001</v>
      </c>
      <c r="R3107" s="71"/>
      <c r="S3107" s="71">
        <v>13807003.630000001</v>
      </c>
      <c r="T3107" s="67" t="s">
        <v>79</v>
      </c>
      <c r="U3107" s="67">
        <v>2924</v>
      </c>
      <c r="V3107" s="68">
        <v>44526</v>
      </c>
      <c r="W3107" s="68">
        <v>44529</v>
      </c>
      <c r="X3107" s="71">
        <f t="shared" si="362"/>
        <v>13807003.630000001</v>
      </c>
      <c r="Y3107" s="71"/>
      <c r="Z3107" s="71">
        <f t="shared" si="363"/>
        <v>13807003.630000001</v>
      </c>
      <c r="AA3107" s="67" t="s">
        <v>80</v>
      </c>
      <c r="AB3107" s="67"/>
      <c r="AC3107" s="67"/>
      <c r="AD3107" s="67"/>
      <c r="AE3107" s="67"/>
      <c r="AF3107" s="67"/>
      <c r="AG3107" s="67" t="s">
        <v>81</v>
      </c>
      <c r="AH3107" s="34">
        <f t="shared" si="364"/>
        <v>13807003.630000001</v>
      </c>
      <c r="AI3107" s="67" t="s">
        <v>82</v>
      </c>
      <c r="AJ3107" s="66"/>
      <c r="AK3107" s="66" t="s">
        <v>2511</v>
      </c>
      <c r="AL3107" s="67"/>
    </row>
    <row r="3108" spans="1:38" ht="11.25" customHeight="1">
      <c r="A3108" s="4">
        <v>7243</v>
      </c>
      <c r="B3108" s="67" t="s">
        <v>72</v>
      </c>
      <c r="C3108" s="67" t="s">
        <v>72</v>
      </c>
      <c r="D3108" s="67" t="s">
        <v>72</v>
      </c>
      <c r="E3108" s="68">
        <v>44524</v>
      </c>
      <c r="F3108" s="68">
        <v>44524</v>
      </c>
      <c r="G3108" s="68" t="s">
        <v>73</v>
      </c>
      <c r="H3108" s="67" t="s">
        <v>21</v>
      </c>
      <c r="I3108" s="67">
        <v>14</v>
      </c>
      <c r="J3108" s="67" t="s">
        <v>74</v>
      </c>
      <c r="K3108" s="67"/>
      <c r="L3108" s="67" t="s">
        <v>1072</v>
      </c>
      <c r="M3108" s="66" t="s">
        <v>9750</v>
      </c>
      <c r="N3108" s="67" t="s">
        <v>9751</v>
      </c>
      <c r="O3108" s="67" t="s">
        <v>9752</v>
      </c>
      <c r="P3108" s="68">
        <v>43893</v>
      </c>
      <c r="Q3108" s="71">
        <v>7776572.5499999998</v>
      </c>
      <c r="R3108" s="71"/>
      <c r="S3108" s="71">
        <v>7776572.5499999998</v>
      </c>
      <c r="T3108" s="67" t="s">
        <v>79</v>
      </c>
      <c r="U3108" s="67">
        <v>2925</v>
      </c>
      <c r="V3108" s="68">
        <v>44526</v>
      </c>
      <c r="W3108" s="68">
        <v>44529</v>
      </c>
      <c r="X3108" s="71">
        <f t="shared" si="362"/>
        <v>7776572.5499999998</v>
      </c>
      <c r="Y3108" s="71"/>
      <c r="Z3108" s="71">
        <f t="shared" si="363"/>
        <v>7776572.5499999998</v>
      </c>
      <c r="AA3108" s="67" t="s">
        <v>80</v>
      </c>
      <c r="AB3108" s="67"/>
      <c r="AC3108" s="67"/>
      <c r="AD3108" s="67"/>
      <c r="AE3108" s="67"/>
      <c r="AF3108" s="67"/>
      <c r="AG3108" s="67" t="s">
        <v>81</v>
      </c>
      <c r="AH3108" s="34">
        <f t="shared" si="364"/>
        <v>7776572.5499999998</v>
      </c>
      <c r="AI3108" s="67" t="s">
        <v>82</v>
      </c>
      <c r="AJ3108" s="66"/>
      <c r="AK3108" s="66" t="s">
        <v>2511</v>
      </c>
      <c r="AL3108" s="67"/>
    </row>
    <row r="3109" spans="1:38" ht="11.25" customHeight="1">
      <c r="A3109" s="4">
        <v>7244</v>
      </c>
      <c r="B3109" s="67" t="s">
        <v>72</v>
      </c>
      <c r="C3109" s="67" t="s">
        <v>72</v>
      </c>
      <c r="D3109" s="67" t="s">
        <v>72</v>
      </c>
      <c r="E3109" s="68">
        <v>44524</v>
      </c>
      <c r="F3109" s="68">
        <v>44524</v>
      </c>
      <c r="G3109" s="68" t="s">
        <v>73</v>
      </c>
      <c r="H3109" s="67" t="s">
        <v>21</v>
      </c>
      <c r="I3109" s="67">
        <v>14</v>
      </c>
      <c r="J3109" s="67" t="s">
        <v>74</v>
      </c>
      <c r="K3109" s="67"/>
      <c r="L3109" s="67" t="s">
        <v>1072</v>
      </c>
      <c r="M3109" s="66" t="s">
        <v>9753</v>
      </c>
      <c r="N3109" s="67" t="s">
        <v>9754</v>
      </c>
      <c r="O3109" s="67" t="s">
        <v>9755</v>
      </c>
      <c r="P3109" s="68">
        <v>43501</v>
      </c>
      <c r="Q3109" s="71">
        <v>9346449.2699999996</v>
      </c>
      <c r="R3109" s="71"/>
      <c r="S3109" s="71">
        <v>9346449.2699999996</v>
      </c>
      <c r="T3109" s="67" t="s">
        <v>79</v>
      </c>
      <c r="U3109" s="67">
        <v>2926</v>
      </c>
      <c r="V3109" s="68">
        <v>44526</v>
      </c>
      <c r="W3109" s="68">
        <v>44529</v>
      </c>
      <c r="X3109" s="71">
        <f t="shared" si="362"/>
        <v>9346449.2699999996</v>
      </c>
      <c r="Y3109" s="71"/>
      <c r="Z3109" s="71">
        <f t="shared" si="363"/>
        <v>9346449.2699999996</v>
      </c>
      <c r="AA3109" s="67" t="s">
        <v>80</v>
      </c>
      <c r="AB3109" s="67"/>
      <c r="AC3109" s="67"/>
      <c r="AD3109" s="67"/>
      <c r="AE3109" s="67"/>
      <c r="AF3109" s="67"/>
      <c r="AG3109" s="67" t="s">
        <v>81</v>
      </c>
      <c r="AH3109" s="34">
        <f t="shared" si="364"/>
        <v>9346449.2699999996</v>
      </c>
      <c r="AI3109" s="67" t="s">
        <v>82</v>
      </c>
      <c r="AJ3109" s="66"/>
      <c r="AK3109" s="66" t="s">
        <v>2511</v>
      </c>
      <c r="AL3109" s="67"/>
    </row>
    <row r="3110" spans="1:38" ht="11.25" customHeight="1">
      <c r="A3110" s="4">
        <v>7245</v>
      </c>
      <c r="B3110" s="67" t="s">
        <v>72</v>
      </c>
      <c r="C3110" s="67" t="s">
        <v>72</v>
      </c>
      <c r="D3110" s="67" t="s">
        <v>72</v>
      </c>
      <c r="E3110" s="68">
        <v>44524</v>
      </c>
      <c r="F3110" s="68">
        <v>44524</v>
      </c>
      <c r="G3110" s="68" t="s">
        <v>73</v>
      </c>
      <c r="H3110" s="67" t="s">
        <v>21</v>
      </c>
      <c r="I3110" s="67">
        <v>14</v>
      </c>
      <c r="J3110" s="67" t="s">
        <v>74</v>
      </c>
      <c r="K3110" s="67"/>
      <c r="L3110" s="67" t="s">
        <v>1072</v>
      </c>
      <c r="M3110" s="66" t="s">
        <v>9756</v>
      </c>
      <c r="N3110" s="67" t="s">
        <v>9757</v>
      </c>
      <c r="O3110" s="67" t="s">
        <v>9758</v>
      </c>
      <c r="P3110" s="68">
        <v>43549</v>
      </c>
      <c r="Q3110" s="71">
        <v>14634427.470000001</v>
      </c>
      <c r="R3110" s="71"/>
      <c r="S3110" s="71">
        <v>14125000</v>
      </c>
      <c r="T3110" s="67" t="s">
        <v>79</v>
      </c>
      <c r="U3110" s="67">
        <v>2927</v>
      </c>
      <c r="V3110" s="68">
        <v>44526</v>
      </c>
      <c r="W3110" s="68">
        <v>44529</v>
      </c>
      <c r="X3110" s="71">
        <f t="shared" si="362"/>
        <v>14125000</v>
      </c>
      <c r="Y3110" s="71"/>
      <c r="Z3110" s="71">
        <f t="shared" si="363"/>
        <v>14125000</v>
      </c>
      <c r="AA3110" s="67" t="s">
        <v>80</v>
      </c>
      <c r="AB3110" s="67"/>
      <c r="AC3110" s="67"/>
      <c r="AD3110" s="67"/>
      <c r="AE3110" s="67"/>
      <c r="AF3110" s="67"/>
      <c r="AG3110" s="67" t="s">
        <v>81</v>
      </c>
      <c r="AH3110" s="34">
        <f t="shared" si="364"/>
        <v>14125000</v>
      </c>
      <c r="AI3110" s="67" t="s">
        <v>82</v>
      </c>
      <c r="AJ3110" s="66"/>
      <c r="AK3110" s="66" t="s">
        <v>2511</v>
      </c>
      <c r="AL3110" s="67"/>
    </row>
    <row r="3111" spans="1:38" ht="11.25" customHeight="1">
      <c r="A3111" s="4">
        <v>7246</v>
      </c>
      <c r="B3111" s="67" t="s">
        <v>72</v>
      </c>
      <c r="C3111" s="67" t="s">
        <v>72</v>
      </c>
      <c r="D3111" s="67" t="s">
        <v>72</v>
      </c>
      <c r="E3111" s="68">
        <v>44524</v>
      </c>
      <c r="F3111" s="68">
        <v>44524</v>
      </c>
      <c r="G3111" s="68" t="s">
        <v>73</v>
      </c>
      <c r="H3111" s="67" t="s">
        <v>21</v>
      </c>
      <c r="I3111" s="67">
        <v>14</v>
      </c>
      <c r="J3111" s="67" t="s">
        <v>74</v>
      </c>
      <c r="K3111" s="67"/>
      <c r="L3111" s="67" t="s">
        <v>1072</v>
      </c>
      <c r="M3111" s="66" t="s">
        <v>9759</v>
      </c>
      <c r="N3111" s="67" t="s">
        <v>9760</v>
      </c>
      <c r="O3111" s="67" t="s">
        <v>9761</v>
      </c>
      <c r="P3111" s="68">
        <v>43549</v>
      </c>
      <c r="Q3111" s="71">
        <v>25871581.18</v>
      </c>
      <c r="R3111" s="71"/>
      <c r="S3111" s="71">
        <v>21000000</v>
      </c>
      <c r="T3111" s="67" t="s">
        <v>79</v>
      </c>
      <c r="U3111" s="67">
        <v>2928</v>
      </c>
      <c r="V3111" s="68">
        <v>44526</v>
      </c>
      <c r="W3111" s="68">
        <v>44529</v>
      </c>
      <c r="X3111" s="71">
        <f t="shared" si="362"/>
        <v>21000000</v>
      </c>
      <c r="Y3111" s="71"/>
      <c r="Z3111" s="71">
        <f t="shared" si="363"/>
        <v>21000000</v>
      </c>
      <c r="AA3111" s="67" t="s">
        <v>80</v>
      </c>
      <c r="AB3111" s="67"/>
      <c r="AC3111" s="67"/>
      <c r="AD3111" s="67"/>
      <c r="AE3111" s="67"/>
      <c r="AF3111" s="67"/>
      <c r="AG3111" s="67" t="s">
        <v>81</v>
      </c>
      <c r="AH3111" s="34">
        <f t="shared" si="364"/>
        <v>21000000</v>
      </c>
      <c r="AI3111" s="67" t="s">
        <v>82</v>
      </c>
      <c r="AJ3111" s="66"/>
      <c r="AK3111" s="66" t="s">
        <v>2511</v>
      </c>
      <c r="AL3111" s="67"/>
    </row>
    <row r="3112" spans="1:38" ht="12" customHeight="1">
      <c r="A3112" s="4">
        <v>7247</v>
      </c>
      <c r="B3112" s="67" t="s">
        <v>72</v>
      </c>
      <c r="C3112" s="67" t="s">
        <v>72</v>
      </c>
      <c r="D3112" s="67" t="s">
        <v>72</v>
      </c>
      <c r="E3112" s="68">
        <v>44524</v>
      </c>
      <c r="F3112" s="68">
        <v>44524</v>
      </c>
      <c r="G3112" s="68" t="s">
        <v>73</v>
      </c>
      <c r="H3112" s="67" t="s">
        <v>21</v>
      </c>
      <c r="I3112" s="67">
        <v>14</v>
      </c>
      <c r="J3112" s="67" t="s">
        <v>74</v>
      </c>
      <c r="K3112" s="67"/>
      <c r="L3112" s="67" t="s">
        <v>1072</v>
      </c>
      <c r="M3112" s="66" t="s">
        <v>9762</v>
      </c>
      <c r="N3112" s="67" t="s">
        <v>9763</v>
      </c>
      <c r="O3112" s="67" t="s">
        <v>9764</v>
      </c>
      <c r="P3112" s="68">
        <v>44017</v>
      </c>
      <c r="Q3112" s="71">
        <v>12668479.529999999</v>
      </c>
      <c r="R3112" s="71"/>
      <c r="S3112" s="71">
        <v>12668479.529999999</v>
      </c>
      <c r="T3112" s="67" t="s">
        <v>79</v>
      </c>
      <c r="U3112" s="67">
        <v>2929</v>
      </c>
      <c r="V3112" s="68">
        <v>44526</v>
      </c>
      <c r="W3112" s="68">
        <v>44529</v>
      </c>
      <c r="X3112" s="71">
        <f t="shared" si="362"/>
        <v>12668479.529999999</v>
      </c>
      <c r="Y3112" s="71"/>
      <c r="Z3112" s="71">
        <f t="shared" si="363"/>
        <v>12668479.529999999</v>
      </c>
      <c r="AA3112" s="67" t="s">
        <v>80</v>
      </c>
      <c r="AB3112" s="67"/>
      <c r="AC3112" s="67"/>
      <c r="AD3112" s="67"/>
      <c r="AE3112" s="67"/>
      <c r="AF3112" s="67"/>
      <c r="AG3112" s="67" t="s">
        <v>81</v>
      </c>
      <c r="AH3112" s="34">
        <f t="shared" si="364"/>
        <v>12668479.529999999</v>
      </c>
      <c r="AI3112" s="67" t="s">
        <v>82</v>
      </c>
      <c r="AJ3112" s="66"/>
      <c r="AK3112" s="66" t="s">
        <v>2511</v>
      </c>
      <c r="AL3112" s="67"/>
    </row>
    <row r="3113" spans="1:38" ht="12" customHeight="1">
      <c r="A3113" s="4">
        <v>7248</v>
      </c>
      <c r="B3113" s="67" t="s">
        <v>72</v>
      </c>
      <c r="C3113" s="67" t="s">
        <v>72</v>
      </c>
      <c r="D3113" s="67" t="s">
        <v>72</v>
      </c>
      <c r="E3113" s="68">
        <v>44524</v>
      </c>
      <c r="F3113" s="68">
        <v>44524</v>
      </c>
      <c r="G3113" s="68" t="s">
        <v>73</v>
      </c>
      <c r="H3113" s="67" t="s">
        <v>21</v>
      </c>
      <c r="I3113" s="67">
        <v>14</v>
      </c>
      <c r="J3113" s="67" t="s">
        <v>74</v>
      </c>
      <c r="K3113" s="67"/>
      <c r="L3113" s="67" t="s">
        <v>1072</v>
      </c>
      <c r="M3113" s="66" t="s">
        <v>9765</v>
      </c>
      <c r="N3113" s="67" t="s">
        <v>9766</v>
      </c>
      <c r="O3113" s="67" t="s">
        <v>9767</v>
      </c>
      <c r="P3113" s="68">
        <v>44017</v>
      </c>
      <c r="Q3113" s="71">
        <v>13125000</v>
      </c>
      <c r="R3113" s="71"/>
      <c r="S3113" s="71">
        <v>13125000</v>
      </c>
      <c r="T3113" s="67" t="s">
        <v>79</v>
      </c>
      <c r="U3113" s="67">
        <v>2908</v>
      </c>
      <c r="V3113" s="68">
        <v>44526</v>
      </c>
      <c r="W3113" s="68">
        <v>44529</v>
      </c>
      <c r="X3113" s="71">
        <f t="shared" si="362"/>
        <v>13125000</v>
      </c>
      <c r="Y3113" s="71"/>
      <c r="Z3113" s="71">
        <f t="shared" si="363"/>
        <v>13125000</v>
      </c>
      <c r="AA3113" s="67" t="s">
        <v>80</v>
      </c>
      <c r="AB3113" s="67"/>
      <c r="AC3113" s="67"/>
      <c r="AD3113" s="67">
        <v>2501</v>
      </c>
      <c r="AE3113" s="67"/>
      <c r="AF3113" s="67"/>
      <c r="AG3113" s="67" t="s">
        <v>81</v>
      </c>
      <c r="AH3113" s="34">
        <f t="shared" si="364"/>
        <v>13125000</v>
      </c>
      <c r="AI3113" s="67" t="s">
        <v>82</v>
      </c>
      <c r="AJ3113" s="66"/>
      <c r="AK3113" s="66" t="s">
        <v>2511</v>
      </c>
      <c r="AL3113" s="67"/>
    </row>
    <row r="3114" spans="1:38" ht="12" customHeight="1">
      <c r="A3114" s="4">
        <v>7249</v>
      </c>
      <c r="B3114" s="67" t="s">
        <v>72</v>
      </c>
      <c r="C3114" s="67" t="s">
        <v>72</v>
      </c>
      <c r="D3114" s="67" t="s">
        <v>72</v>
      </c>
      <c r="E3114" s="68">
        <v>44524</v>
      </c>
      <c r="F3114" s="68">
        <v>44524</v>
      </c>
      <c r="G3114" s="68" t="s">
        <v>73</v>
      </c>
      <c r="H3114" s="67" t="s">
        <v>21</v>
      </c>
      <c r="I3114" s="67">
        <v>14</v>
      </c>
      <c r="J3114" s="67" t="s">
        <v>74</v>
      </c>
      <c r="K3114" s="67"/>
      <c r="L3114" s="67" t="s">
        <v>1072</v>
      </c>
      <c r="M3114" s="66" t="s">
        <v>9768</v>
      </c>
      <c r="N3114" s="67" t="s">
        <v>9769</v>
      </c>
      <c r="O3114" s="67" t="s">
        <v>9770</v>
      </c>
      <c r="P3114" s="68">
        <v>44017</v>
      </c>
      <c r="Q3114" s="71">
        <v>6882752.0499999998</v>
      </c>
      <c r="R3114" s="71"/>
      <c r="S3114" s="71">
        <v>6882752.0499999998</v>
      </c>
      <c r="T3114" s="67" t="s">
        <v>79</v>
      </c>
      <c r="U3114" s="67">
        <v>2904</v>
      </c>
      <c r="V3114" s="68">
        <v>44526</v>
      </c>
      <c r="W3114" s="68">
        <v>44529</v>
      </c>
      <c r="X3114" s="71">
        <f t="shared" si="362"/>
        <v>6882752.0499999998</v>
      </c>
      <c r="Y3114" s="71"/>
      <c r="Z3114" s="71">
        <f t="shared" si="363"/>
        <v>6882752.0499999998</v>
      </c>
      <c r="AA3114" s="67" t="s">
        <v>80</v>
      </c>
      <c r="AB3114" s="67"/>
      <c r="AC3114" s="67"/>
      <c r="AD3114" s="67">
        <v>2500</v>
      </c>
      <c r="AE3114" s="67"/>
      <c r="AF3114" s="67"/>
      <c r="AG3114" s="67" t="s">
        <v>81</v>
      </c>
      <c r="AH3114" s="34">
        <f t="shared" si="364"/>
        <v>6882752.0499999998</v>
      </c>
      <c r="AI3114" s="67" t="s">
        <v>82</v>
      </c>
      <c r="AJ3114" s="66"/>
      <c r="AK3114" s="66" t="s">
        <v>2511</v>
      </c>
      <c r="AL3114" s="67"/>
    </row>
    <row r="3115" spans="1:38" ht="12" customHeight="1">
      <c r="A3115" s="4">
        <v>7250</v>
      </c>
      <c r="B3115" s="67" t="s">
        <v>72</v>
      </c>
      <c r="C3115" s="67" t="s">
        <v>72</v>
      </c>
      <c r="D3115" s="67" t="s">
        <v>72</v>
      </c>
      <c r="E3115" s="68">
        <v>44524</v>
      </c>
      <c r="F3115" s="68">
        <v>44524</v>
      </c>
      <c r="G3115" s="68" t="s">
        <v>73</v>
      </c>
      <c r="H3115" s="67" t="s">
        <v>21</v>
      </c>
      <c r="I3115" s="67">
        <v>14</v>
      </c>
      <c r="J3115" s="67" t="s">
        <v>74</v>
      </c>
      <c r="K3115" s="67"/>
      <c r="L3115" s="67" t="s">
        <v>1072</v>
      </c>
      <c r="M3115" s="66" t="s">
        <v>9771</v>
      </c>
      <c r="N3115" s="67" t="s">
        <v>9772</v>
      </c>
      <c r="O3115" s="67" t="s">
        <v>9773</v>
      </c>
      <c r="P3115" s="68">
        <v>44017</v>
      </c>
      <c r="Q3115" s="71">
        <v>10145484.84</v>
      </c>
      <c r="R3115" s="71"/>
      <c r="S3115" s="71">
        <v>10145484.84</v>
      </c>
      <c r="T3115" s="67" t="s">
        <v>79</v>
      </c>
      <c r="U3115" s="67">
        <v>2909</v>
      </c>
      <c r="V3115" s="68">
        <v>44526</v>
      </c>
      <c r="W3115" s="68">
        <v>44529</v>
      </c>
      <c r="X3115" s="71">
        <f t="shared" si="362"/>
        <v>10145484.84</v>
      </c>
      <c r="Y3115" s="71"/>
      <c r="Z3115" s="71">
        <f t="shared" si="363"/>
        <v>10145484.84</v>
      </c>
      <c r="AA3115" s="67" t="s">
        <v>80</v>
      </c>
      <c r="AB3115" s="67"/>
      <c r="AC3115" s="67"/>
      <c r="AD3115" s="67">
        <v>2502</v>
      </c>
      <c r="AE3115" s="67"/>
      <c r="AF3115" s="67"/>
      <c r="AG3115" s="67" t="s">
        <v>81</v>
      </c>
      <c r="AH3115" s="34">
        <f t="shared" si="364"/>
        <v>10145484.84</v>
      </c>
      <c r="AI3115" s="67" t="s">
        <v>82</v>
      </c>
      <c r="AJ3115" s="66"/>
      <c r="AK3115" s="66" t="s">
        <v>2511</v>
      </c>
      <c r="AL3115" s="67"/>
    </row>
    <row r="3116" spans="1:38" ht="12" customHeight="1">
      <c r="A3116" s="4">
        <v>7251</v>
      </c>
      <c r="B3116" s="67" t="s">
        <v>72</v>
      </c>
      <c r="C3116" s="67" t="s">
        <v>72</v>
      </c>
      <c r="D3116" s="67" t="s">
        <v>72</v>
      </c>
      <c r="E3116" s="68">
        <v>44524</v>
      </c>
      <c r="F3116" s="68">
        <v>44524</v>
      </c>
      <c r="G3116" s="68" t="s">
        <v>73</v>
      </c>
      <c r="H3116" s="67" t="s">
        <v>21</v>
      </c>
      <c r="I3116" s="67">
        <v>14</v>
      </c>
      <c r="J3116" s="67" t="s">
        <v>74</v>
      </c>
      <c r="K3116" s="67"/>
      <c r="L3116" s="67" t="s">
        <v>1072</v>
      </c>
      <c r="M3116" s="66" t="s">
        <v>6891</v>
      </c>
      <c r="N3116" s="67" t="s">
        <v>9774</v>
      </c>
      <c r="O3116" s="67" t="s">
        <v>9775</v>
      </c>
      <c r="P3116" s="68">
        <v>44017</v>
      </c>
      <c r="Q3116" s="71">
        <v>13293524.43</v>
      </c>
      <c r="R3116" s="71"/>
      <c r="S3116" s="71">
        <v>13293524.43</v>
      </c>
      <c r="T3116" s="67" t="s">
        <v>79</v>
      </c>
      <c r="U3116" s="67">
        <v>2910</v>
      </c>
      <c r="V3116" s="68">
        <v>44526</v>
      </c>
      <c r="W3116" s="68">
        <v>44529</v>
      </c>
      <c r="X3116" s="71">
        <f t="shared" si="362"/>
        <v>13293524.43</v>
      </c>
      <c r="Y3116" s="71"/>
      <c r="Z3116" s="71">
        <f t="shared" si="363"/>
        <v>13293524.43</v>
      </c>
      <c r="AA3116" s="67" t="s">
        <v>80</v>
      </c>
      <c r="AB3116" s="67"/>
      <c r="AC3116" s="67"/>
      <c r="AD3116" s="67">
        <v>2503</v>
      </c>
      <c r="AE3116" s="67"/>
      <c r="AF3116" s="67"/>
      <c r="AG3116" s="67" t="s">
        <v>81</v>
      </c>
      <c r="AH3116" s="34">
        <f t="shared" si="364"/>
        <v>13293524.43</v>
      </c>
      <c r="AI3116" s="67" t="s">
        <v>82</v>
      </c>
      <c r="AJ3116" s="66"/>
      <c r="AK3116" s="66" t="s">
        <v>2511</v>
      </c>
      <c r="AL3116" s="67"/>
    </row>
    <row r="3117" spans="1:38" ht="12" customHeight="1">
      <c r="A3117" s="4">
        <v>7252</v>
      </c>
      <c r="B3117" s="67" t="s">
        <v>72</v>
      </c>
      <c r="C3117" s="67" t="s">
        <v>72</v>
      </c>
      <c r="D3117" s="67" t="s">
        <v>72</v>
      </c>
      <c r="E3117" s="68">
        <v>44524</v>
      </c>
      <c r="F3117" s="68">
        <v>44524</v>
      </c>
      <c r="G3117" s="68" t="s">
        <v>73</v>
      </c>
      <c r="H3117" s="67" t="s">
        <v>21</v>
      </c>
      <c r="I3117" s="67">
        <v>14</v>
      </c>
      <c r="J3117" s="67" t="s">
        <v>74</v>
      </c>
      <c r="K3117" s="67"/>
      <c r="L3117" s="67" t="s">
        <v>1072</v>
      </c>
      <c r="M3117" s="66" t="s">
        <v>9776</v>
      </c>
      <c r="N3117" s="67" t="s">
        <v>9777</v>
      </c>
      <c r="O3117" s="67" t="s">
        <v>9778</v>
      </c>
      <c r="P3117" s="68">
        <v>44017</v>
      </c>
      <c r="Q3117" s="71">
        <v>9632451.5500000007</v>
      </c>
      <c r="R3117" s="71"/>
      <c r="S3117" s="71">
        <v>9632451.5500000007</v>
      </c>
      <c r="T3117" s="67" t="s">
        <v>79</v>
      </c>
      <c r="U3117" s="67">
        <v>2911</v>
      </c>
      <c r="V3117" s="68">
        <v>44526</v>
      </c>
      <c r="W3117" s="68">
        <v>44529</v>
      </c>
      <c r="X3117" s="71">
        <f t="shared" si="362"/>
        <v>9632451.5500000007</v>
      </c>
      <c r="Y3117" s="71"/>
      <c r="Z3117" s="71">
        <f t="shared" si="363"/>
        <v>9632451.5500000007</v>
      </c>
      <c r="AA3117" s="67" t="s">
        <v>80</v>
      </c>
      <c r="AB3117" s="67"/>
      <c r="AC3117" s="67"/>
      <c r="AD3117" s="67">
        <v>2504</v>
      </c>
      <c r="AE3117" s="67"/>
      <c r="AF3117" s="67"/>
      <c r="AG3117" s="67" t="s">
        <v>81</v>
      </c>
      <c r="AH3117" s="34">
        <f t="shared" si="364"/>
        <v>9632451.5500000007</v>
      </c>
      <c r="AI3117" s="67" t="s">
        <v>82</v>
      </c>
      <c r="AJ3117" s="66"/>
      <c r="AK3117" s="66" t="s">
        <v>2511</v>
      </c>
      <c r="AL3117" s="67"/>
    </row>
    <row r="3118" spans="1:38" ht="12" customHeight="1">
      <c r="A3118" s="4">
        <v>7253</v>
      </c>
      <c r="B3118" s="67" t="s">
        <v>72</v>
      </c>
      <c r="C3118" s="67" t="s">
        <v>72</v>
      </c>
      <c r="D3118" s="67" t="s">
        <v>72</v>
      </c>
      <c r="E3118" s="68">
        <v>44524</v>
      </c>
      <c r="F3118" s="68">
        <v>44524</v>
      </c>
      <c r="G3118" s="68" t="s">
        <v>73</v>
      </c>
      <c r="H3118" s="67" t="s">
        <v>21</v>
      </c>
      <c r="I3118" s="67">
        <v>14</v>
      </c>
      <c r="J3118" s="67" t="s">
        <v>74</v>
      </c>
      <c r="K3118" s="67"/>
      <c r="L3118" s="67" t="s">
        <v>1072</v>
      </c>
      <c r="M3118" s="66" t="s">
        <v>9779</v>
      </c>
      <c r="N3118" s="67" t="s">
        <v>9780</v>
      </c>
      <c r="O3118" s="67" t="s">
        <v>9781</v>
      </c>
      <c r="P3118" s="68">
        <v>44017</v>
      </c>
      <c r="Q3118" s="71">
        <v>13125000</v>
      </c>
      <c r="R3118" s="71"/>
      <c r="S3118" s="71">
        <v>13125000</v>
      </c>
      <c r="T3118" s="67" t="s">
        <v>79</v>
      </c>
      <c r="U3118" s="67">
        <v>2912</v>
      </c>
      <c r="V3118" s="68">
        <v>44526</v>
      </c>
      <c r="W3118" s="68">
        <v>44529</v>
      </c>
      <c r="X3118" s="71">
        <f t="shared" si="362"/>
        <v>13125000</v>
      </c>
      <c r="Y3118" s="71"/>
      <c r="Z3118" s="71">
        <f t="shared" si="363"/>
        <v>13125000</v>
      </c>
      <c r="AA3118" s="67" t="s">
        <v>80</v>
      </c>
      <c r="AB3118" s="67"/>
      <c r="AC3118" s="67"/>
      <c r="AD3118" s="67">
        <v>2505</v>
      </c>
      <c r="AE3118" s="67"/>
      <c r="AF3118" s="67"/>
      <c r="AG3118" s="67" t="s">
        <v>81</v>
      </c>
      <c r="AH3118" s="34">
        <f t="shared" si="364"/>
        <v>13125000</v>
      </c>
      <c r="AI3118" s="67" t="s">
        <v>82</v>
      </c>
      <c r="AJ3118" s="66"/>
      <c r="AK3118" s="66" t="s">
        <v>2511</v>
      </c>
      <c r="AL3118" s="67"/>
    </row>
    <row r="3119" spans="1:38" ht="12" customHeight="1">
      <c r="A3119" s="4">
        <v>7254</v>
      </c>
      <c r="B3119" s="67" t="s">
        <v>72</v>
      </c>
      <c r="C3119" s="67" t="s">
        <v>72</v>
      </c>
      <c r="D3119" s="67" t="s">
        <v>72</v>
      </c>
      <c r="E3119" s="68">
        <v>44524</v>
      </c>
      <c r="F3119" s="68">
        <v>44524</v>
      </c>
      <c r="G3119" s="68" t="s">
        <v>73</v>
      </c>
      <c r="H3119" s="67" t="s">
        <v>21</v>
      </c>
      <c r="I3119" s="67">
        <v>14</v>
      </c>
      <c r="J3119" s="67" t="s">
        <v>74</v>
      </c>
      <c r="K3119" s="67"/>
      <c r="L3119" s="67" t="s">
        <v>1072</v>
      </c>
      <c r="M3119" s="66" t="s">
        <v>9782</v>
      </c>
      <c r="N3119" s="67" t="s">
        <v>9783</v>
      </c>
      <c r="O3119" s="67" t="s">
        <v>9784</v>
      </c>
      <c r="P3119" s="68">
        <v>44017</v>
      </c>
      <c r="Q3119" s="71">
        <v>13276454.42</v>
      </c>
      <c r="R3119" s="71"/>
      <c r="S3119" s="71">
        <v>13276454.42</v>
      </c>
      <c r="T3119" s="67" t="s">
        <v>79</v>
      </c>
      <c r="U3119" s="67">
        <v>2920</v>
      </c>
      <c r="V3119" s="68">
        <v>44526</v>
      </c>
      <c r="W3119" s="68">
        <v>44529</v>
      </c>
      <c r="X3119" s="71">
        <f t="shared" si="362"/>
        <v>13276454.42</v>
      </c>
      <c r="Y3119" s="71"/>
      <c r="Z3119" s="71">
        <f t="shared" si="363"/>
        <v>13276454.42</v>
      </c>
      <c r="AA3119" s="67" t="s">
        <v>80</v>
      </c>
      <c r="AB3119" s="67"/>
      <c r="AC3119" s="67"/>
      <c r="AD3119" s="67">
        <v>2511</v>
      </c>
      <c r="AE3119" s="67"/>
      <c r="AF3119" s="67"/>
      <c r="AG3119" s="67" t="s">
        <v>81</v>
      </c>
      <c r="AH3119" s="34">
        <f t="shared" si="364"/>
        <v>13276454.42</v>
      </c>
      <c r="AI3119" s="67" t="s">
        <v>82</v>
      </c>
      <c r="AJ3119" s="66"/>
      <c r="AK3119" s="66" t="s">
        <v>2511</v>
      </c>
      <c r="AL3119" s="67"/>
    </row>
    <row r="3120" spans="1:38" ht="12" customHeight="1">
      <c r="A3120" s="4">
        <v>7255</v>
      </c>
      <c r="B3120" s="67" t="s">
        <v>72</v>
      </c>
      <c r="C3120" s="67" t="s">
        <v>72</v>
      </c>
      <c r="D3120" s="67" t="s">
        <v>72</v>
      </c>
      <c r="E3120" s="68">
        <v>44524</v>
      </c>
      <c r="F3120" s="68">
        <v>44524</v>
      </c>
      <c r="G3120" s="68" t="s">
        <v>73</v>
      </c>
      <c r="H3120" s="67" t="s">
        <v>21</v>
      </c>
      <c r="I3120" s="67">
        <v>14</v>
      </c>
      <c r="J3120" s="67" t="s">
        <v>74</v>
      </c>
      <c r="K3120" s="67"/>
      <c r="L3120" s="67" t="s">
        <v>1072</v>
      </c>
      <c r="M3120" s="66" t="s">
        <v>9785</v>
      </c>
      <c r="N3120" s="67" t="s">
        <v>9786</v>
      </c>
      <c r="O3120" s="67" t="s">
        <v>9787</v>
      </c>
      <c r="P3120" s="68">
        <v>44017</v>
      </c>
      <c r="Q3120" s="71">
        <v>9252718.7799999993</v>
      </c>
      <c r="R3120" s="71"/>
      <c r="S3120" s="71">
        <v>9252718.7799999993</v>
      </c>
      <c r="T3120" s="67" t="s">
        <v>79</v>
      </c>
      <c r="U3120" s="67">
        <v>2921</v>
      </c>
      <c r="V3120" s="68">
        <v>44526</v>
      </c>
      <c r="W3120" s="68">
        <v>44529</v>
      </c>
      <c r="X3120" s="71">
        <f t="shared" si="362"/>
        <v>9252718.7799999993</v>
      </c>
      <c r="Y3120" s="71"/>
      <c r="Z3120" s="71">
        <f t="shared" si="363"/>
        <v>9252718.7799999993</v>
      </c>
      <c r="AA3120" s="67" t="s">
        <v>80</v>
      </c>
      <c r="AB3120" s="67"/>
      <c r="AC3120" s="67"/>
      <c r="AD3120" s="67">
        <v>2512</v>
      </c>
      <c r="AE3120" s="67"/>
      <c r="AF3120" s="67"/>
      <c r="AG3120" s="67" t="s">
        <v>81</v>
      </c>
      <c r="AH3120" s="34">
        <f t="shared" si="364"/>
        <v>9252718.7799999993</v>
      </c>
      <c r="AI3120" s="67" t="s">
        <v>82</v>
      </c>
      <c r="AJ3120" s="66"/>
      <c r="AK3120" s="66" t="s">
        <v>2511</v>
      </c>
      <c r="AL3120" s="67"/>
    </row>
    <row r="3121" spans="1:38" ht="12" customHeight="1">
      <c r="A3121" s="4">
        <v>7256</v>
      </c>
      <c r="B3121" s="67" t="s">
        <v>72</v>
      </c>
      <c r="C3121" s="67" t="s">
        <v>72</v>
      </c>
      <c r="D3121" s="67" t="s">
        <v>72</v>
      </c>
      <c r="E3121" s="68">
        <v>44524</v>
      </c>
      <c r="F3121" s="68">
        <v>44524</v>
      </c>
      <c r="G3121" s="68" t="s">
        <v>73</v>
      </c>
      <c r="H3121" s="67" t="s">
        <v>21</v>
      </c>
      <c r="I3121" s="67">
        <v>14</v>
      </c>
      <c r="J3121" s="67" t="s">
        <v>74</v>
      </c>
      <c r="K3121" s="67"/>
      <c r="L3121" s="67" t="s">
        <v>1072</v>
      </c>
      <c r="M3121" s="66" t="s">
        <v>9788</v>
      </c>
      <c r="N3121" s="67" t="s">
        <v>9789</v>
      </c>
      <c r="O3121" s="67" t="s">
        <v>9790</v>
      </c>
      <c r="P3121" s="68">
        <v>44017</v>
      </c>
      <c r="Q3121" s="71">
        <v>18625000</v>
      </c>
      <c r="R3121" s="71"/>
      <c r="S3121" s="71">
        <v>18625000</v>
      </c>
      <c r="T3121" s="67" t="s">
        <v>79</v>
      </c>
      <c r="U3121" s="67">
        <v>2923</v>
      </c>
      <c r="V3121" s="68">
        <v>44526</v>
      </c>
      <c r="W3121" s="68">
        <v>44529</v>
      </c>
      <c r="X3121" s="71">
        <f t="shared" si="362"/>
        <v>18625000</v>
      </c>
      <c r="Y3121" s="71"/>
      <c r="Z3121" s="71">
        <f t="shared" si="363"/>
        <v>18625000</v>
      </c>
      <c r="AA3121" s="67" t="s">
        <v>80</v>
      </c>
      <c r="AB3121" s="67"/>
      <c r="AC3121" s="67"/>
      <c r="AD3121" s="67">
        <v>2513</v>
      </c>
      <c r="AE3121" s="67"/>
      <c r="AF3121" s="67"/>
      <c r="AG3121" s="67" t="s">
        <v>81</v>
      </c>
      <c r="AH3121" s="34">
        <f t="shared" si="364"/>
        <v>18625000</v>
      </c>
      <c r="AI3121" s="67" t="s">
        <v>82</v>
      </c>
      <c r="AJ3121" s="66"/>
      <c r="AK3121" s="66" t="s">
        <v>2511</v>
      </c>
      <c r="AL3121" s="67"/>
    </row>
    <row r="3122" spans="1:38" ht="12" customHeight="1">
      <c r="A3122" s="4">
        <v>7257</v>
      </c>
      <c r="B3122" s="67" t="s">
        <v>72</v>
      </c>
      <c r="C3122" s="67" t="s">
        <v>72</v>
      </c>
      <c r="D3122" s="67" t="s">
        <v>72</v>
      </c>
      <c r="E3122" s="68">
        <v>44524</v>
      </c>
      <c r="F3122" s="68">
        <v>44524</v>
      </c>
      <c r="G3122" s="68" t="s">
        <v>73</v>
      </c>
      <c r="H3122" s="67" t="s">
        <v>21</v>
      </c>
      <c r="I3122" s="67">
        <v>14</v>
      </c>
      <c r="J3122" s="67" t="s">
        <v>74</v>
      </c>
      <c r="K3122" s="67"/>
      <c r="L3122" s="67" t="s">
        <v>1072</v>
      </c>
      <c r="M3122" s="66" t="s">
        <v>9791</v>
      </c>
      <c r="N3122" s="67" t="s">
        <v>9792</v>
      </c>
      <c r="O3122" s="67" t="s">
        <v>9793</v>
      </c>
      <c r="P3122" s="68">
        <v>44017</v>
      </c>
      <c r="Q3122" s="71">
        <v>8625000</v>
      </c>
      <c r="R3122" s="71"/>
      <c r="S3122" s="71">
        <v>8625000</v>
      </c>
      <c r="T3122" s="67" t="s">
        <v>79</v>
      </c>
      <c r="U3122" s="67">
        <v>3070</v>
      </c>
      <c r="V3122" s="68">
        <v>44530</v>
      </c>
      <c r="W3122" s="68">
        <v>44550</v>
      </c>
      <c r="X3122" s="71">
        <f t="shared" si="362"/>
        <v>8625000</v>
      </c>
      <c r="Y3122" s="71"/>
      <c r="Z3122" s="71">
        <f t="shared" si="363"/>
        <v>8625000</v>
      </c>
      <c r="AA3122" s="67" t="s">
        <v>80</v>
      </c>
      <c r="AB3122" s="67"/>
      <c r="AC3122" s="67"/>
      <c r="AD3122" s="67"/>
      <c r="AE3122" s="67"/>
      <c r="AF3122" s="67"/>
      <c r="AG3122" s="67" t="s">
        <v>81</v>
      </c>
      <c r="AH3122" s="34">
        <f t="shared" si="364"/>
        <v>8625000</v>
      </c>
      <c r="AI3122" s="67" t="s">
        <v>82</v>
      </c>
      <c r="AJ3122" s="66"/>
      <c r="AK3122" s="66" t="s">
        <v>2511</v>
      </c>
      <c r="AL3122" s="67"/>
    </row>
    <row r="3123" spans="1:38" ht="12" customHeight="1">
      <c r="A3123" s="4">
        <v>7258</v>
      </c>
      <c r="B3123" s="67" t="s">
        <v>72</v>
      </c>
      <c r="C3123" s="67" t="s">
        <v>72</v>
      </c>
      <c r="D3123" s="67" t="s">
        <v>72</v>
      </c>
      <c r="E3123" s="68">
        <v>44524</v>
      </c>
      <c r="F3123" s="68">
        <v>44524</v>
      </c>
      <c r="G3123" s="68" t="s">
        <v>73</v>
      </c>
      <c r="H3123" s="67" t="s">
        <v>21</v>
      </c>
      <c r="I3123" s="67">
        <v>14</v>
      </c>
      <c r="J3123" s="67" t="s">
        <v>74</v>
      </c>
      <c r="K3123" s="67"/>
      <c r="L3123" s="67" t="s">
        <v>1072</v>
      </c>
      <c r="M3123" s="66" t="s">
        <v>9794</v>
      </c>
      <c r="N3123" s="67" t="s">
        <v>9795</v>
      </c>
      <c r="O3123" s="67" t="s">
        <v>9796</v>
      </c>
      <c r="P3123" s="68">
        <v>44017</v>
      </c>
      <c r="Q3123" s="71">
        <v>6305365.1900000004</v>
      </c>
      <c r="R3123" s="71"/>
      <c r="S3123" s="71">
        <v>6305365.1900000004</v>
      </c>
      <c r="T3123" s="67" t="s">
        <v>79</v>
      </c>
      <c r="U3123" s="67">
        <v>3071</v>
      </c>
      <c r="V3123" s="68">
        <v>44530</v>
      </c>
      <c r="W3123" s="68">
        <v>44550</v>
      </c>
      <c r="X3123" s="71">
        <f t="shared" si="362"/>
        <v>6305365.1900000004</v>
      </c>
      <c r="Y3123" s="71"/>
      <c r="Z3123" s="71">
        <f t="shared" si="363"/>
        <v>6305365.1900000004</v>
      </c>
      <c r="AA3123" s="67" t="s">
        <v>80</v>
      </c>
      <c r="AB3123" s="67"/>
      <c r="AC3123" s="67"/>
      <c r="AD3123" s="67"/>
      <c r="AE3123" s="67"/>
      <c r="AF3123" s="67"/>
      <c r="AG3123" s="67" t="s">
        <v>81</v>
      </c>
      <c r="AH3123" s="34">
        <f t="shared" si="364"/>
        <v>6305365.1900000004</v>
      </c>
      <c r="AI3123" s="67" t="s">
        <v>82</v>
      </c>
      <c r="AJ3123" s="66"/>
      <c r="AK3123" s="66" t="s">
        <v>2511</v>
      </c>
      <c r="AL3123" s="67"/>
    </row>
    <row r="3124" spans="1:38" ht="12" customHeight="1">
      <c r="A3124" s="4">
        <v>7259</v>
      </c>
      <c r="B3124" s="67" t="s">
        <v>72</v>
      </c>
      <c r="C3124" s="67" t="s">
        <v>72</v>
      </c>
      <c r="D3124" s="67" t="s">
        <v>72</v>
      </c>
      <c r="E3124" s="68">
        <v>44524</v>
      </c>
      <c r="F3124" s="68">
        <v>44524</v>
      </c>
      <c r="G3124" s="68" t="s">
        <v>73</v>
      </c>
      <c r="H3124" s="67" t="s">
        <v>21</v>
      </c>
      <c r="I3124" s="67">
        <v>14</v>
      </c>
      <c r="J3124" s="67" t="s">
        <v>74</v>
      </c>
      <c r="K3124" s="67"/>
      <c r="L3124" s="67" t="s">
        <v>1072</v>
      </c>
      <c r="M3124" s="66" t="s">
        <v>9797</v>
      </c>
      <c r="N3124" s="67" t="s">
        <v>9798</v>
      </c>
      <c r="O3124" s="67" t="s">
        <v>9799</v>
      </c>
      <c r="P3124" s="68">
        <v>44017</v>
      </c>
      <c r="Q3124" s="71">
        <v>7500000</v>
      </c>
      <c r="R3124" s="71"/>
      <c r="S3124" s="71">
        <v>7500000</v>
      </c>
      <c r="T3124" s="67" t="s">
        <v>79</v>
      </c>
      <c r="U3124" s="67">
        <v>3009</v>
      </c>
      <c r="V3124" s="68">
        <v>44530</v>
      </c>
      <c r="W3124" s="68">
        <v>44550</v>
      </c>
      <c r="X3124" s="71">
        <f t="shared" si="362"/>
        <v>7500000</v>
      </c>
      <c r="Y3124" s="71"/>
      <c r="Z3124" s="71">
        <f t="shared" si="363"/>
        <v>7500000</v>
      </c>
      <c r="AA3124" s="67" t="s">
        <v>80</v>
      </c>
      <c r="AB3124" s="67"/>
      <c r="AC3124" s="67"/>
      <c r="AD3124" s="67">
        <v>2437</v>
      </c>
      <c r="AE3124" s="67"/>
      <c r="AF3124" s="67"/>
      <c r="AG3124" s="67" t="s">
        <v>81</v>
      </c>
      <c r="AH3124" s="34">
        <f t="shared" si="364"/>
        <v>7500000</v>
      </c>
      <c r="AI3124" s="67" t="s">
        <v>82</v>
      </c>
      <c r="AJ3124" s="66"/>
      <c r="AK3124" s="66" t="s">
        <v>2511</v>
      </c>
      <c r="AL3124" s="67"/>
    </row>
    <row r="3125" spans="1:38" ht="12" customHeight="1">
      <c r="A3125" s="4">
        <v>7260</v>
      </c>
      <c r="B3125" s="67" t="s">
        <v>72</v>
      </c>
      <c r="C3125" s="67" t="s">
        <v>72</v>
      </c>
      <c r="D3125" s="67" t="s">
        <v>72</v>
      </c>
      <c r="E3125" s="68">
        <v>44524</v>
      </c>
      <c r="F3125" s="68">
        <v>44524</v>
      </c>
      <c r="G3125" s="68" t="s">
        <v>73</v>
      </c>
      <c r="H3125" s="67" t="s">
        <v>21</v>
      </c>
      <c r="I3125" s="67">
        <v>14</v>
      </c>
      <c r="J3125" s="67" t="s">
        <v>74</v>
      </c>
      <c r="K3125" s="67"/>
      <c r="L3125" s="67" t="s">
        <v>1072</v>
      </c>
      <c r="M3125" s="66" t="s">
        <v>9800</v>
      </c>
      <c r="N3125" s="67" t="s">
        <v>9801</v>
      </c>
      <c r="O3125" s="67" t="s">
        <v>9802</v>
      </c>
      <c r="P3125" s="68">
        <v>44017</v>
      </c>
      <c r="Q3125" s="71">
        <v>16875000</v>
      </c>
      <c r="R3125" s="71"/>
      <c r="S3125" s="71">
        <v>16875000</v>
      </c>
      <c r="T3125" s="67" t="s">
        <v>79</v>
      </c>
      <c r="U3125" s="67">
        <v>3010</v>
      </c>
      <c r="V3125" s="68">
        <v>44530</v>
      </c>
      <c r="W3125" s="68">
        <v>44550</v>
      </c>
      <c r="X3125" s="71">
        <f t="shared" si="362"/>
        <v>16875000</v>
      </c>
      <c r="Y3125" s="71"/>
      <c r="Z3125" s="71">
        <f t="shared" si="363"/>
        <v>16875000</v>
      </c>
      <c r="AA3125" s="67" t="s">
        <v>80</v>
      </c>
      <c r="AB3125" s="67"/>
      <c r="AC3125" s="67"/>
      <c r="AD3125" s="67">
        <v>2436</v>
      </c>
      <c r="AE3125" s="67"/>
      <c r="AF3125" s="67"/>
      <c r="AG3125" s="67" t="s">
        <v>81</v>
      </c>
      <c r="AH3125" s="34">
        <f t="shared" si="364"/>
        <v>16875000</v>
      </c>
      <c r="AI3125" s="67" t="s">
        <v>82</v>
      </c>
      <c r="AJ3125" s="66"/>
      <c r="AK3125" s="66" t="s">
        <v>2511</v>
      </c>
      <c r="AL3125" s="67"/>
    </row>
    <row r="3126" spans="1:38" ht="12" customHeight="1">
      <c r="A3126" s="4">
        <v>7261</v>
      </c>
      <c r="B3126" s="67" t="s">
        <v>72</v>
      </c>
      <c r="C3126" s="67" t="s">
        <v>72</v>
      </c>
      <c r="D3126" s="67" t="s">
        <v>72</v>
      </c>
      <c r="E3126" s="68">
        <v>44524</v>
      </c>
      <c r="F3126" s="68">
        <v>44524</v>
      </c>
      <c r="G3126" s="68" t="s">
        <v>73</v>
      </c>
      <c r="H3126" s="67" t="s">
        <v>21</v>
      </c>
      <c r="I3126" s="67">
        <v>14</v>
      </c>
      <c r="J3126" s="67" t="s">
        <v>74</v>
      </c>
      <c r="K3126" s="67"/>
      <c r="L3126" s="67" t="s">
        <v>1072</v>
      </c>
      <c r="M3126" s="66" t="s">
        <v>9803</v>
      </c>
      <c r="N3126" s="67" t="s">
        <v>9804</v>
      </c>
      <c r="O3126" s="67" t="s">
        <v>9805</v>
      </c>
      <c r="P3126" s="68">
        <v>44017</v>
      </c>
      <c r="Q3126" s="71">
        <v>5500000</v>
      </c>
      <c r="R3126" s="71"/>
      <c r="S3126" s="71">
        <v>5500000</v>
      </c>
      <c r="T3126" s="67" t="s">
        <v>79</v>
      </c>
      <c r="U3126" s="67">
        <v>3011</v>
      </c>
      <c r="V3126" s="68">
        <v>44530</v>
      </c>
      <c r="W3126" s="68">
        <v>44550</v>
      </c>
      <c r="X3126" s="71">
        <f t="shared" si="362"/>
        <v>5500000</v>
      </c>
      <c r="Y3126" s="71"/>
      <c r="Z3126" s="71">
        <f t="shared" si="363"/>
        <v>5500000</v>
      </c>
      <c r="AA3126" s="67" t="s">
        <v>80</v>
      </c>
      <c r="AB3126" s="67"/>
      <c r="AC3126" s="67"/>
      <c r="AD3126" s="67">
        <v>2431</v>
      </c>
      <c r="AE3126" s="67"/>
      <c r="AF3126" s="67"/>
      <c r="AG3126" s="67" t="s">
        <v>81</v>
      </c>
      <c r="AH3126" s="34">
        <f t="shared" si="364"/>
        <v>5500000</v>
      </c>
      <c r="AI3126" s="67" t="s">
        <v>82</v>
      </c>
      <c r="AJ3126" s="66"/>
      <c r="AK3126" s="66" t="s">
        <v>2511</v>
      </c>
      <c r="AL3126" s="67"/>
    </row>
    <row r="3127" spans="1:38" ht="12" customHeight="1">
      <c r="A3127" s="4">
        <v>7262</v>
      </c>
      <c r="B3127" s="67" t="s">
        <v>72</v>
      </c>
      <c r="C3127" s="67" t="s">
        <v>72</v>
      </c>
      <c r="D3127" s="67" t="s">
        <v>72</v>
      </c>
      <c r="E3127" s="68">
        <v>44524</v>
      </c>
      <c r="F3127" s="68">
        <v>44524</v>
      </c>
      <c r="G3127" s="68" t="s">
        <v>73</v>
      </c>
      <c r="H3127" s="67" t="s">
        <v>21</v>
      </c>
      <c r="I3127" s="67">
        <v>14</v>
      </c>
      <c r="J3127" s="67" t="s">
        <v>74</v>
      </c>
      <c r="K3127" s="67"/>
      <c r="L3127" s="67" t="s">
        <v>1072</v>
      </c>
      <c r="M3127" s="66" t="s">
        <v>9806</v>
      </c>
      <c r="N3127" s="67" t="s">
        <v>9807</v>
      </c>
      <c r="O3127" s="67" t="s">
        <v>9808</v>
      </c>
      <c r="P3127" s="68">
        <v>44017</v>
      </c>
      <c r="Q3127" s="71">
        <v>9375000</v>
      </c>
      <c r="R3127" s="71"/>
      <c r="S3127" s="71">
        <v>9375000</v>
      </c>
      <c r="T3127" s="67" t="s">
        <v>79</v>
      </c>
      <c r="U3127" s="67">
        <v>3012</v>
      </c>
      <c r="V3127" s="68">
        <v>44530</v>
      </c>
      <c r="W3127" s="68">
        <v>44550</v>
      </c>
      <c r="X3127" s="71">
        <f t="shared" si="362"/>
        <v>9375000</v>
      </c>
      <c r="Y3127" s="71"/>
      <c r="Z3127" s="71">
        <f t="shared" si="363"/>
        <v>9375000</v>
      </c>
      <c r="AA3127" s="67" t="s">
        <v>80</v>
      </c>
      <c r="AB3127" s="67"/>
      <c r="AC3127" s="67"/>
      <c r="AD3127" s="67">
        <v>2430</v>
      </c>
      <c r="AE3127" s="67"/>
      <c r="AF3127" s="67"/>
      <c r="AG3127" s="67" t="s">
        <v>81</v>
      </c>
      <c r="AH3127" s="34">
        <f t="shared" si="364"/>
        <v>9375000</v>
      </c>
      <c r="AI3127" s="67" t="s">
        <v>82</v>
      </c>
      <c r="AJ3127" s="66"/>
      <c r="AK3127" s="66" t="s">
        <v>2511</v>
      </c>
      <c r="AL3127" s="67"/>
    </row>
    <row r="3128" spans="1:38" ht="12" customHeight="1">
      <c r="A3128" s="4">
        <v>7263</v>
      </c>
      <c r="B3128" s="67" t="s">
        <v>72</v>
      </c>
      <c r="C3128" s="67" t="s">
        <v>72</v>
      </c>
      <c r="D3128" s="67" t="s">
        <v>72</v>
      </c>
      <c r="E3128" s="68">
        <v>44524</v>
      </c>
      <c r="F3128" s="68">
        <v>44524</v>
      </c>
      <c r="G3128" s="68" t="s">
        <v>73</v>
      </c>
      <c r="H3128" s="67" t="s">
        <v>21</v>
      </c>
      <c r="I3128" s="67">
        <v>14</v>
      </c>
      <c r="J3128" s="67" t="s">
        <v>74</v>
      </c>
      <c r="K3128" s="67"/>
      <c r="L3128" s="67" t="s">
        <v>1072</v>
      </c>
      <c r="M3128" s="66" t="s">
        <v>9809</v>
      </c>
      <c r="N3128" s="67" t="s">
        <v>9810</v>
      </c>
      <c r="O3128" s="67" t="s">
        <v>9811</v>
      </c>
      <c r="P3128" s="68">
        <v>44017</v>
      </c>
      <c r="Q3128" s="71">
        <v>10000000</v>
      </c>
      <c r="R3128" s="71"/>
      <c r="S3128" s="71">
        <v>10000000</v>
      </c>
      <c r="T3128" s="67" t="s">
        <v>79</v>
      </c>
      <c r="U3128" s="67">
        <v>3013</v>
      </c>
      <c r="V3128" s="68">
        <v>44530</v>
      </c>
      <c r="W3128" s="68">
        <v>44550</v>
      </c>
      <c r="X3128" s="71">
        <f t="shared" si="362"/>
        <v>10000000</v>
      </c>
      <c r="Y3128" s="71"/>
      <c r="Z3128" s="71">
        <f t="shared" si="363"/>
        <v>10000000</v>
      </c>
      <c r="AA3128" s="67" t="s">
        <v>80</v>
      </c>
      <c r="AB3128" s="67"/>
      <c r="AC3128" s="67"/>
      <c r="AD3128" s="67">
        <v>2429</v>
      </c>
      <c r="AE3128" s="67"/>
      <c r="AF3128" s="67"/>
      <c r="AG3128" s="67" t="s">
        <v>81</v>
      </c>
      <c r="AH3128" s="34">
        <f t="shared" si="364"/>
        <v>10000000</v>
      </c>
      <c r="AI3128" s="67" t="s">
        <v>82</v>
      </c>
      <c r="AJ3128" s="66"/>
      <c r="AK3128" s="66" t="s">
        <v>2511</v>
      </c>
      <c r="AL3128" s="67"/>
    </row>
    <row r="3129" spans="1:38" ht="12" customHeight="1">
      <c r="A3129" s="4">
        <v>7264</v>
      </c>
      <c r="B3129" s="67" t="s">
        <v>72</v>
      </c>
      <c r="C3129" s="67" t="s">
        <v>72</v>
      </c>
      <c r="D3129" s="67" t="s">
        <v>72</v>
      </c>
      <c r="E3129" s="68">
        <v>44524</v>
      </c>
      <c r="F3129" s="68">
        <v>44524</v>
      </c>
      <c r="G3129" s="68" t="s">
        <v>73</v>
      </c>
      <c r="H3129" s="67" t="s">
        <v>21</v>
      </c>
      <c r="I3129" s="67">
        <v>14</v>
      </c>
      <c r="J3129" s="67" t="s">
        <v>74</v>
      </c>
      <c r="K3129" s="67"/>
      <c r="L3129" s="67" t="s">
        <v>1072</v>
      </c>
      <c r="M3129" s="66" t="s">
        <v>9812</v>
      </c>
      <c r="N3129" s="67" t="s">
        <v>9813</v>
      </c>
      <c r="O3129" s="67" t="s">
        <v>9814</v>
      </c>
      <c r="P3129" s="68">
        <v>44017</v>
      </c>
      <c r="Q3129" s="71">
        <v>3500000</v>
      </c>
      <c r="R3129" s="71"/>
      <c r="S3129" s="71">
        <v>3500000</v>
      </c>
      <c r="T3129" s="67" t="s">
        <v>79</v>
      </c>
      <c r="U3129" s="67">
        <v>3014</v>
      </c>
      <c r="V3129" s="68">
        <v>44530</v>
      </c>
      <c r="W3129" s="68">
        <v>44550</v>
      </c>
      <c r="X3129" s="71">
        <f t="shared" si="362"/>
        <v>3500000</v>
      </c>
      <c r="Y3129" s="71"/>
      <c r="Z3129" s="71">
        <f t="shared" si="363"/>
        <v>3500000</v>
      </c>
      <c r="AA3129" s="67" t="s">
        <v>80</v>
      </c>
      <c r="AB3129" s="67"/>
      <c r="AC3129" s="67"/>
      <c r="AD3129" s="67">
        <v>2435</v>
      </c>
      <c r="AE3129" s="67"/>
      <c r="AF3129" s="67"/>
      <c r="AG3129" s="67" t="s">
        <v>81</v>
      </c>
      <c r="AH3129" s="34">
        <f t="shared" si="364"/>
        <v>3500000</v>
      </c>
      <c r="AI3129" s="67" t="s">
        <v>82</v>
      </c>
      <c r="AJ3129" s="66"/>
      <c r="AK3129" s="66" t="s">
        <v>2511</v>
      </c>
      <c r="AL3129" s="67"/>
    </row>
    <row r="3130" spans="1:38" ht="12" customHeight="1">
      <c r="A3130" s="4">
        <v>7265</v>
      </c>
      <c r="B3130" s="67" t="s">
        <v>72</v>
      </c>
      <c r="C3130" s="67" t="s">
        <v>72</v>
      </c>
      <c r="D3130" s="67" t="s">
        <v>72</v>
      </c>
      <c r="E3130" s="68">
        <v>44524</v>
      </c>
      <c r="F3130" s="68">
        <v>44524</v>
      </c>
      <c r="G3130" s="68" t="s">
        <v>73</v>
      </c>
      <c r="H3130" s="67" t="s">
        <v>21</v>
      </c>
      <c r="I3130" s="67">
        <v>14</v>
      </c>
      <c r="J3130" s="67" t="s">
        <v>74</v>
      </c>
      <c r="K3130" s="67"/>
      <c r="L3130" s="67" t="s">
        <v>1072</v>
      </c>
      <c r="M3130" s="66" t="s">
        <v>9815</v>
      </c>
      <c r="N3130" s="67" t="s">
        <v>9816</v>
      </c>
      <c r="O3130" s="67" t="s">
        <v>9817</v>
      </c>
      <c r="P3130" s="68">
        <v>44017</v>
      </c>
      <c r="Q3130" s="71">
        <v>2785785.32</v>
      </c>
      <c r="R3130" s="71"/>
      <c r="S3130" s="71">
        <v>2785785.32</v>
      </c>
      <c r="T3130" s="67" t="s">
        <v>79</v>
      </c>
      <c r="U3130" s="67">
        <v>3015</v>
      </c>
      <c r="V3130" s="68">
        <v>44530</v>
      </c>
      <c r="W3130" s="68">
        <v>44550</v>
      </c>
      <c r="X3130" s="71">
        <f t="shared" si="362"/>
        <v>2785785.32</v>
      </c>
      <c r="Y3130" s="71"/>
      <c r="Z3130" s="71">
        <f t="shared" si="363"/>
        <v>2785785.32</v>
      </c>
      <c r="AA3130" s="67" t="s">
        <v>80</v>
      </c>
      <c r="AB3130" s="67"/>
      <c r="AC3130" s="67"/>
      <c r="AD3130" s="67">
        <v>2434</v>
      </c>
      <c r="AE3130" s="67"/>
      <c r="AF3130" s="67"/>
      <c r="AG3130" s="67" t="s">
        <v>81</v>
      </c>
      <c r="AH3130" s="34">
        <f t="shared" si="364"/>
        <v>2785785.32</v>
      </c>
      <c r="AI3130" s="67" t="s">
        <v>82</v>
      </c>
      <c r="AJ3130" s="66"/>
      <c r="AK3130" s="66" t="s">
        <v>2511</v>
      </c>
      <c r="AL3130" s="67"/>
    </row>
    <row r="3131" spans="1:38" ht="12" customHeight="1">
      <c r="A3131" s="4">
        <v>7266</v>
      </c>
      <c r="B3131" s="67" t="s">
        <v>72</v>
      </c>
      <c r="C3131" s="67" t="s">
        <v>72</v>
      </c>
      <c r="D3131" s="67" t="s">
        <v>72</v>
      </c>
      <c r="E3131" s="68">
        <v>44524</v>
      </c>
      <c r="F3131" s="68">
        <v>44524</v>
      </c>
      <c r="G3131" s="68" t="s">
        <v>73</v>
      </c>
      <c r="H3131" s="67" t="s">
        <v>21</v>
      </c>
      <c r="I3131" s="67">
        <v>14</v>
      </c>
      <c r="J3131" s="67" t="s">
        <v>74</v>
      </c>
      <c r="K3131" s="67"/>
      <c r="L3131" s="67" t="s">
        <v>1072</v>
      </c>
      <c r="M3131" s="66" t="s">
        <v>9818</v>
      </c>
      <c r="N3131" s="67" t="s">
        <v>9819</v>
      </c>
      <c r="O3131" s="67" t="s">
        <v>9820</v>
      </c>
      <c r="P3131" s="68">
        <v>44017</v>
      </c>
      <c r="Q3131" s="71">
        <v>4123186.28</v>
      </c>
      <c r="R3131" s="71"/>
      <c r="S3131" s="71">
        <v>4123186.28</v>
      </c>
      <c r="T3131" s="67" t="s">
        <v>79</v>
      </c>
      <c r="U3131" s="67">
        <v>3033</v>
      </c>
      <c r="V3131" s="68">
        <v>44530</v>
      </c>
      <c r="W3131" s="68">
        <v>44550</v>
      </c>
      <c r="X3131" s="71">
        <f t="shared" si="362"/>
        <v>4123186.28</v>
      </c>
      <c r="Y3131" s="71"/>
      <c r="Z3131" s="71">
        <f t="shared" si="363"/>
        <v>4123186.28</v>
      </c>
      <c r="AA3131" s="67" t="s">
        <v>80</v>
      </c>
      <c r="AB3131" s="67"/>
      <c r="AC3131" s="67"/>
      <c r="AD3131" s="67"/>
      <c r="AE3131" s="67"/>
      <c r="AF3131" s="67"/>
      <c r="AG3131" s="67" t="s">
        <v>81</v>
      </c>
      <c r="AH3131" s="34">
        <f t="shared" si="364"/>
        <v>4123186.28</v>
      </c>
      <c r="AI3131" s="67" t="s">
        <v>82</v>
      </c>
      <c r="AJ3131" s="66"/>
      <c r="AK3131" s="66" t="s">
        <v>2511</v>
      </c>
      <c r="AL3131" s="67"/>
    </row>
    <row r="3132" spans="1:38" ht="12" customHeight="1">
      <c r="A3132" s="4">
        <v>7267</v>
      </c>
      <c r="B3132" s="67" t="s">
        <v>72</v>
      </c>
      <c r="C3132" s="67" t="s">
        <v>72</v>
      </c>
      <c r="D3132" s="67" t="s">
        <v>72</v>
      </c>
      <c r="E3132" s="68">
        <v>44524</v>
      </c>
      <c r="F3132" s="68">
        <v>44524</v>
      </c>
      <c r="G3132" s="68" t="s">
        <v>73</v>
      </c>
      <c r="H3132" s="67" t="s">
        <v>21</v>
      </c>
      <c r="I3132" s="67">
        <v>14</v>
      </c>
      <c r="J3132" s="67" t="s">
        <v>74</v>
      </c>
      <c r="K3132" s="67"/>
      <c r="L3132" s="67" t="s">
        <v>1072</v>
      </c>
      <c r="M3132" s="66" t="s">
        <v>9821</v>
      </c>
      <c r="N3132" s="67" t="s">
        <v>9822</v>
      </c>
      <c r="O3132" s="67" t="s">
        <v>9823</v>
      </c>
      <c r="P3132" s="68">
        <v>44017</v>
      </c>
      <c r="Q3132" s="71">
        <v>15125000</v>
      </c>
      <c r="R3132" s="71"/>
      <c r="S3132" s="71">
        <v>15125000</v>
      </c>
      <c r="T3132" s="67" t="s">
        <v>79</v>
      </c>
      <c r="U3132" s="67">
        <v>3067</v>
      </c>
      <c r="V3132" s="68">
        <v>44530</v>
      </c>
      <c r="W3132" s="68">
        <v>44550</v>
      </c>
      <c r="X3132" s="71">
        <f t="shared" si="362"/>
        <v>15125000</v>
      </c>
      <c r="Y3132" s="71"/>
      <c r="Z3132" s="71">
        <f t="shared" si="363"/>
        <v>15125000</v>
      </c>
      <c r="AA3132" s="67" t="s">
        <v>80</v>
      </c>
      <c r="AB3132" s="67"/>
      <c r="AC3132" s="67"/>
      <c r="AD3132" s="67"/>
      <c r="AE3132" s="67"/>
      <c r="AF3132" s="67"/>
      <c r="AG3132" s="67" t="s">
        <v>81</v>
      </c>
      <c r="AH3132" s="34">
        <f t="shared" si="364"/>
        <v>15125000</v>
      </c>
      <c r="AI3132" s="67" t="s">
        <v>82</v>
      </c>
      <c r="AJ3132" s="66"/>
      <c r="AK3132" s="66" t="s">
        <v>2511</v>
      </c>
      <c r="AL3132" s="67"/>
    </row>
    <row r="3133" spans="1:38" ht="12" customHeight="1">
      <c r="A3133" s="4">
        <v>7268</v>
      </c>
      <c r="B3133" s="67" t="s">
        <v>72</v>
      </c>
      <c r="C3133" s="67" t="s">
        <v>72</v>
      </c>
      <c r="D3133" s="67" t="s">
        <v>72</v>
      </c>
      <c r="E3133" s="68">
        <v>44524</v>
      </c>
      <c r="F3133" s="68">
        <v>44524</v>
      </c>
      <c r="G3133" s="68" t="s">
        <v>73</v>
      </c>
      <c r="H3133" s="67" t="s">
        <v>21</v>
      </c>
      <c r="I3133" s="67">
        <v>14</v>
      </c>
      <c r="J3133" s="67" t="s">
        <v>74</v>
      </c>
      <c r="K3133" s="67"/>
      <c r="L3133" s="67" t="s">
        <v>1072</v>
      </c>
      <c r="M3133" s="66" t="s">
        <v>9824</v>
      </c>
      <c r="N3133" s="67" t="s">
        <v>9825</v>
      </c>
      <c r="O3133" s="67" t="s">
        <v>9826</v>
      </c>
      <c r="P3133" s="68">
        <v>44017</v>
      </c>
      <c r="Q3133" s="71">
        <v>4602169.91</v>
      </c>
      <c r="R3133" s="71"/>
      <c r="S3133" s="71">
        <v>4602169.91</v>
      </c>
      <c r="T3133" s="67" t="s">
        <v>79</v>
      </c>
      <c r="U3133" s="67">
        <v>3032</v>
      </c>
      <c r="V3133" s="68">
        <v>44530</v>
      </c>
      <c r="W3133" s="68">
        <v>44530</v>
      </c>
      <c r="X3133" s="71">
        <f t="shared" si="362"/>
        <v>4602169.91</v>
      </c>
      <c r="Y3133" s="71"/>
      <c r="Z3133" s="71">
        <f t="shared" si="363"/>
        <v>4602169.91</v>
      </c>
      <c r="AA3133" s="67" t="s">
        <v>80</v>
      </c>
      <c r="AB3133" s="67"/>
      <c r="AC3133" s="67"/>
      <c r="AD3133" s="67">
        <v>2556</v>
      </c>
      <c r="AE3133" s="67"/>
      <c r="AF3133" s="67"/>
      <c r="AG3133" s="67" t="s">
        <v>81</v>
      </c>
      <c r="AH3133" s="34">
        <f t="shared" si="364"/>
        <v>4602169.91</v>
      </c>
      <c r="AI3133" s="67" t="s">
        <v>82</v>
      </c>
      <c r="AJ3133" s="66"/>
      <c r="AK3133" s="66" t="s">
        <v>2511</v>
      </c>
      <c r="AL3133" s="67"/>
    </row>
    <row r="3134" spans="1:38" ht="12" customHeight="1">
      <c r="A3134" s="4">
        <v>7269</v>
      </c>
      <c r="B3134" s="67" t="s">
        <v>72</v>
      </c>
      <c r="C3134" s="67" t="s">
        <v>72</v>
      </c>
      <c r="D3134" s="67" t="s">
        <v>72</v>
      </c>
      <c r="E3134" s="68">
        <v>44524</v>
      </c>
      <c r="F3134" s="68">
        <v>44524</v>
      </c>
      <c r="G3134" s="68" t="s">
        <v>73</v>
      </c>
      <c r="H3134" s="67" t="s">
        <v>21</v>
      </c>
      <c r="I3134" s="67">
        <v>14</v>
      </c>
      <c r="J3134" s="67" t="s">
        <v>74</v>
      </c>
      <c r="K3134" s="67"/>
      <c r="L3134" s="67" t="s">
        <v>1072</v>
      </c>
      <c r="M3134" s="66" t="s">
        <v>9827</v>
      </c>
      <c r="N3134" s="67" t="s">
        <v>9828</v>
      </c>
      <c r="O3134" s="67" t="s">
        <v>9829</v>
      </c>
      <c r="P3134" s="68">
        <v>44017</v>
      </c>
      <c r="Q3134" s="71">
        <v>1888463.67</v>
      </c>
      <c r="R3134" s="71"/>
      <c r="S3134" s="71">
        <v>1888463.67</v>
      </c>
      <c r="T3134" s="67" t="s">
        <v>79</v>
      </c>
      <c r="U3134" s="67">
        <v>3034</v>
      </c>
      <c r="V3134" s="68">
        <v>44530</v>
      </c>
      <c r="W3134" s="68">
        <v>44530</v>
      </c>
      <c r="X3134" s="71">
        <f t="shared" si="362"/>
        <v>1888463.67</v>
      </c>
      <c r="Y3134" s="71"/>
      <c r="Z3134" s="71">
        <f t="shared" si="363"/>
        <v>1888463.67</v>
      </c>
      <c r="AA3134" s="67" t="s">
        <v>80</v>
      </c>
      <c r="AB3134" s="67"/>
      <c r="AC3134" s="67"/>
      <c r="AD3134" s="67">
        <v>2558</v>
      </c>
      <c r="AE3134" s="67"/>
      <c r="AF3134" s="67"/>
      <c r="AG3134" s="67" t="s">
        <v>81</v>
      </c>
      <c r="AH3134" s="34">
        <f t="shared" si="364"/>
        <v>1888463.67</v>
      </c>
      <c r="AI3134" s="67" t="s">
        <v>82</v>
      </c>
      <c r="AJ3134" s="66"/>
      <c r="AK3134" s="66" t="s">
        <v>2511</v>
      </c>
      <c r="AL3134" s="67"/>
    </row>
    <row r="3135" spans="1:38" ht="12" customHeight="1">
      <c r="A3135" s="4">
        <v>7270</v>
      </c>
      <c r="B3135" s="67" t="s">
        <v>72</v>
      </c>
      <c r="C3135" s="67" t="s">
        <v>72</v>
      </c>
      <c r="D3135" s="67" t="s">
        <v>72</v>
      </c>
      <c r="E3135" s="68">
        <v>44524</v>
      </c>
      <c r="F3135" s="68">
        <v>44524</v>
      </c>
      <c r="G3135" s="68" t="s">
        <v>73</v>
      </c>
      <c r="H3135" s="67" t="s">
        <v>21</v>
      </c>
      <c r="I3135" s="67">
        <v>14</v>
      </c>
      <c r="J3135" s="67" t="s">
        <v>74</v>
      </c>
      <c r="K3135" s="67"/>
      <c r="L3135" s="67" t="s">
        <v>1072</v>
      </c>
      <c r="M3135" s="66" t="s">
        <v>9830</v>
      </c>
      <c r="N3135" s="67" t="s">
        <v>9831</v>
      </c>
      <c r="O3135" s="67" t="s">
        <v>9832</v>
      </c>
      <c r="P3135" s="68">
        <v>44017</v>
      </c>
      <c r="Q3135" s="71">
        <v>12732244.220000001</v>
      </c>
      <c r="R3135" s="71"/>
      <c r="S3135" s="71">
        <v>12732244.220000001</v>
      </c>
      <c r="T3135" s="67" t="s">
        <v>79</v>
      </c>
      <c r="U3135" s="67">
        <v>2980</v>
      </c>
      <c r="V3135" s="68">
        <v>44521</v>
      </c>
      <c r="W3135" s="68">
        <v>44530</v>
      </c>
      <c r="X3135" s="71">
        <f t="shared" si="362"/>
        <v>12732244.220000001</v>
      </c>
      <c r="Y3135" s="71"/>
      <c r="Z3135" s="71">
        <f t="shared" si="363"/>
        <v>12732244.220000001</v>
      </c>
      <c r="AA3135" s="67" t="s">
        <v>80</v>
      </c>
      <c r="AB3135" s="67"/>
      <c r="AC3135" s="67"/>
      <c r="AD3135" s="67">
        <v>2424</v>
      </c>
      <c r="AE3135" s="67"/>
      <c r="AF3135" s="67"/>
      <c r="AG3135" s="67" t="s">
        <v>81</v>
      </c>
      <c r="AH3135" s="34">
        <f t="shared" si="364"/>
        <v>12732244.220000001</v>
      </c>
      <c r="AI3135" s="67" t="s">
        <v>82</v>
      </c>
      <c r="AJ3135" s="66"/>
      <c r="AK3135" s="66" t="s">
        <v>2511</v>
      </c>
      <c r="AL3135" s="67"/>
    </row>
    <row r="3136" spans="1:38" ht="12" customHeight="1">
      <c r="A3136" s="4">
        <v>7271</v>
      </c>
      <c r="B3136" s="67" t="s">
        <v>72</v>
      </c>
      <c r="C3136" s="67" t="s">
        <v>72</v>
      </c>
      <c r="D3136" s="67" t="s">
        <v>72</v>
      </c>
      <c r="E3136" s="68">
        <v>44524</v>
      </c>
      <c r="F3136" s="68">
        <v>44524</v>
      </c>
      <c r="G3136" s="68" t="s">
        <v>73</v>
      </c>
      <c r="H3136" s="67" t="s">
        <v>21</v>
      </c>
      <c r="I3136" s="67">
        <v>14</v>
      </c>
      <c r="J3136" s="67" t="s">
        <v>74</v>
      </c>
      <c r="K3136" s="67"/>
      <c r="L3136" s="67" t="s">
        <v>1072</v>
      </c>
      <c r="M3136" s="66" t="s">
        <v>9833</v>
      </c>
      <c r="N3136" s="67" t="s">
        <v>9834</v>
      </c>
      <c r="O3136" s="67" t="s">
        <v>9835</v>
      </c>
      <c r="P3136" s="68">
        <v>43861</v>
      </c>
      <c r="Q3136" s="71">
        <v>11429577.67</v>
      </c>
      <c r="R3136" s="71"/>
      <c r="S3136" s="71">
        <v>10125000</v>
      </c>
      <c r="T3136" s="67" t="s">
        <v>79</v>
      </c>
      <c r="U3136" s="67">
        <v>3704</v>
      </c>
      <c r="V3136" s="68">
        <v>44554</v>
      </c>
      <c r="W3136" s="68">
        <v>44557</v>
      </c>
      <c r="X3136" s="71">
        <f t="shared" si="362"/>
        <v>10125000</v>
      </c>
      <c r="Y3136" s="71"/>
      <c r="Z3136" s="71">
        <f t="shared" si="363"/>
        <v>10125000</v>
      </c>
      <c r="AA3136" s="67" t="s">
        <v>80</v>
      </c>
      <c r="AB3136" s="67"/>
      <c r="AC3136" s="67"/>
      <c r="AD3136" s="67"/>
      <c r="AE3136" s="67"/>
      <c r="AF3136" s="67"/>
      <c r="AG3136" s="67" t="s">
        <v>81</v>
      </c>
      <c r="AH3136" s="34">
        <f t="shared" si="364"/>
        <v>10125000</v>
      </c>
      <c r="AI3136" s="67" t="s">
        <v>82</v>
      </c>
      <c r="AJ3136" s="66"/>
      <c r="AK3136" s="66" t="s">
        <v>2511</v>
      </c>
      <c r="AL3136" s="67"/>
    </row>
    <row r="3137" spans="1:38" ht="11.25" customHeight="1">
      <c r="A3137" s="4">
        <v>7272</v>
      </c>
      <c r="B3137" s="67" t="s">
        <v>83</v>
      </c>
      <c r="C3137" s="67" t="s">
        <v>83</v>
      </c>
      <c r="D3137" s="67" t="s">
        <v>72</v>
      </c>
      <c r="E3137" s="68">
        <v>44524</v>
      </c>
      <c r="F3137" s="68">
        <v>44524</v>
      </c>
      <c r="G3137" s="68" t="s">
        <v>73</v>
      </c>
      <c r="H3137" s="67" t="s">
        <v>21</v>
      </c>
      <c r="I3137" s="67">
        <v>14</v>
      </c>
      <c r="J3137" s="67" t="s">
        <v>74</v>
      </c>
      <c r="K3137" s="67"/>
      <c r="L3137" s="67" t="s">
        <v>1072</v>
      </c>
      <c r="M3137" s="66" t="s">
        <v>9836</v>
      </c>
      <c r="N3137" s="67" t="s">
        <v>9837</v>
      </c>
      <c r="O3137" s="67" t="s">
        <v>9838</v>
      </c>
      <c r="P3137" s="68">
        <v>44017</v>
      </c>
      <c r="Q3137" s="71">
        <v>3571566.29</v>
      </c>
      <c r="R3137" s="71"/>
      <c r="S3137" s="71">
        <v>3571566.29</v>
      </c>
      <c r="T3137" s="67" t="s">
        <v>79</v>
      </c>
      <c r="U3137" s="67">
        <v>2031</v>
      </c>
      <c r="V3137" s="68">
        <v>44524</v>
      </c>
      <c r="W3137" s="68">
        <v>44530</v>
      </c>
      <c r="X3137" s="71">
        <f t="shared" si="362"/>
        <v>3571566.29</v>
      </c>
      <c r="Y3137" s="71"/>
      <c r="Z3137" s="71">
        <f t="shared" si="363"/>
        <v>3571566.29</v>
      </c>
      <c r="AA3137" s="67" t="s">
        <v>80</v>
      </c>
      <c r="AB3137" s="67"/>
      <c r="AC3137" s="67"/>
      <c r="AD3137" s="67">
        <v>2557</v>
      </c>
      <c r="AE3137" s="67"/>
      <c r="AF3137" s="67"/>
      <c r="AG3137" s="67" t="s">
        <v>81</v>
      </c>
      <c r="AH3137" s="34">
        <f t="shared" si="364"/>
        <v>3571566.29</v>
      </c>
      <c r="AI3137" s="67" t="s">
        <v>82</v>
      </c>
      <c r="AJ3137" s="66"/>
      <c r="AK3137" s="66" t="s">
        <v>2511</v>
      </c>
      <c r="AL3137" s="67"/>
    </row>
    <row r="3138" spans="1:38" ht="11.25" customHeight="1">
      <c r="A3138" s="4">
        <v>7273</v>
      </c>
      <c r="B3138" s="67" t="s">
        <v>83</v>
      </c>
      <c r="C3138" s="67" t="s">
        <v>83</v>
      </c>
      <c r="D3138" s="67" t="s">
        <v>72</v>
      </c>
      <c r="E3138" s="68">
        <v>44524</v>
      </c>
      <c r="F3138" s="68">
        <v>44524</v>
      </c>
      <c r="G3138" s="68" t="s">
        <v>73</v>
      </c>
      <c r="H3138" s="67" t="s">
        <v>21</v>
      </c>
      <c r="I3138" s="67">
        <v>14</v>
      </c>
      <c r="J3138" s="67" t="s">
        <v>74</v>
      </c>
      <c r="K3138" s="67"/>
      <c r="L3138" s="67" t="s">
        <v>1072</v>
      </c>
      <c r="M3138" s="66" t="s">
        <v>9839</v>
      </c>
      <c r="N3138" s="67" t="s">
        <v>9840</v>
      </c>
      <c r="O3138" s="67" t="s">
        <v>9841</v>
      </c>
      <c r="P3138" s="68">
        <v>44017</v>
      </c>
      <c r="Q3138" s="71">
        <v>5379812.8200000003</v>
      </c>
      <c r="R3138" s="71"/>
      <c r="S3138" s="71">
        <v>5379812.8200000003</v>
      </c>
      <c r="T3138" s="67" t="s">
        <v>79</v>
      </c>
      <c r="U3138" s="67">
        <v>3038</v>
      </c>
      <c r="V3138" s="68">
        <v>44526</v>
      </c>
      <c r="W3138" s="68">
        <v>44529</v>
      </c>
      <c r="X3138" s="71">
        <f t="shared" si="362"/>
        <v>5379812.8200000003</v>
      </c>
      <c r="Y3138" s="71"/>
      <c r="Z3138" s="71">
        <f t="shared" si="363"/>
        <v>5379812.8200000003</v>
      </c>
      <c r="AA3138" s="67" t="s">
        <v>80</v>
      </c>
      <c r="AB3138" s="67"/>
      <c r="AC3138" s="67"/>
      <c r="AD3138" s="67"/>
      <c r="AE3138" s="67"/>
      <c r="AF3138" s="67"/>
      <c r="AG3138" s="67" t="s">
        <v>81</v>
      </c>
      <c r="AH3138" s="34">
        <f t="shared" si="364"/>
        <v>5379812.8200000003</v>
      </c>
      <c r="AI3138" s="67" t="s">
        <v>82</v>
      </c>
      <c r="AJ3138" s="66"/>
      <c r="AK3138" s="66" t="s">
        <v>2511</v>
      </c>
      <c r="AL3138" s="67"/>
    </row>
    <row r="3139" spans="1:38" ht="11.25" customHeight="1">
      <c r="A3139" s="4">
        <v>7274</v>
      </c>
      <c r="B3139" s="67" t="s">
        <v>83</v>
      </c>
      <c r="C3139" s="67" t="s">
        <v>83</v>
      </c>
      <c r="D3139" s="67" t="s">
        <v>72</v>
      </c>
      <c r="E3139" s="68">
        <v>44524</v>
      </c>
      <c r="F3139" s="68">
        <v>44524</v>
      </c>
      <c r="G3139" s="68" t="s">
        <v>73</v>
      </c>
      <c r="H3139" s="67" t="s">
        <v>21</v>
      </c>
      <c r="I3139" s="67">
        <v>14</v>
      </c>
      <c r="J3139" s="67" t="s">
        <v>74</v>
      </c>
      <c r="K3139" s="67"/>
      <c r="L3139" s="67" t="s">
        <v>1072</v>
      </c>
      <c r="M3139" s="66" t="s">
        <v>9842</v>
      </c>
      <c r="N3139" s="67" t="s">
        <v>9843</v>
      </c>
      <c r="O3139" s="67" t="s">
        <v>9844</v>
      </c>
      <c r="P3139" s="68">
        <v>44017</v>
      </c>
      <c r="Q3139" s="71">
        <v>9105795.0700000003</v>
      </c>
      <c r="R3139" s="71"/>
      <c r="S3139" s="71">
        <v>9105795.0700000003</v>
      </c>
      <c r="T3139" s="67" t="s">
        <v>79</v>
      </c>
      <c r="U3139" s="67">
        <v>2916</v>
      </c>
      <c r="V3139" s="68">
        <v>44526</v>
      </c>
      <c r="W3139" s="68">
        <v>44529</v>
      </c>
      <c r="X3139" s="71">
        <f t="shared" si="362"/>
        <v>9105795.0700000003</v>
      </c>
      <c r="Y3139" s="71"/>
      <c r="Z3139" s="71">
        <f t="shared" si="363"/>
        <v>9105795.0700000003</v>
      </c>
      <c r="AA3139" s="67" t="s">
        <v>80</v>
      </c>
      <c r="AB3139" s="67"/>
      <c r="AC3139" s="67"/>
      <c r="AD3139" s="67">
        <v>2516</v>
      </c>
      <c r="AE3139" s="67"/>
      <c r="AF3139" s="67"/>
      <c r="AG3139" s="67" t="s">
        <v>81</v>
      </c>
      <c r="AH3139" s="34">
        <f t="shared" si="364"/>
        <v>9105795.0700000003</v>
      </c>
      <c r="AI3139" s="67" t="s">
        <v>82</v>
      </c>
      <c r="AJ3139" s="66"/>
      <c r="AK3139" s="66" t="s">
        <v>2511</v>
      </c>
      <c r="AL3139" s="67"/>
    </row>
    <row r="3140" spans="1:38" ht="11.25" customHeight="1">
      <c r="A3140" s="4">
        <v>7275</v>
      </c>
      <c r="B3140" s="67" t="s">
        <v>83</v>
      </c>
      <c r="C3140" s="67" t="s">
        <v>83</v>
      </c>
      <c r="D3140" s="67" t="s">
        <v>72</v>
      </c>
      <c r="E3140" s="68">
        <v>44524</v>
      </c>
      <c r="F3140" s="68">
        <v>44524</v>
      </c>
      <c r="G3140" s="68" t="s">
        <v>73</v>
      </c>
      <c r="H3140" s="67" t="s">
        <v>21</v>
      </c>
      <c r="I3140" s="67">
        <v>14</v>
      </c>
      <c r="J3140" s="67" t="s">
        <v>74</v>
      </c>
      <c r="K3140" s="67"/>
      <c r="L3140" s="67" t="s">
        <v>1072</v>
      </c>
      <c r="M3140" s="66" t="s">
        <v>9845</v>
      </c>
      <c r="N3140" s="67" t="s">
        <v>9846</v>
      </c>
      <c r="O3140" s="67" t="s">
        <v>9847</v>
      </c>
      <c r="P3140" s="68">
        <v>44017</v>
      </c>
      <c r="Q3140" s="71">
        <v>5325534.5599999996</v>
      </c>
      <c r="R3140" s="71"/>
      <c r="S3140" s="71">
        <v>5325534.5599999996</v>
      </c>
      <c r="T3140" s="67" t="s">
        <v>79</v>
      </c>
      <c r="U3140" s="67">
        <v>3036</v>
      </c>
      <c r="V3140" s="68">
        <v>44530</v>
      </c>
      <c r="W3140" s="68">
        <v>44550</v>
      </c>
      <c r="X3140" s="71">
        <f t="shared" si="362"/>
        <v>5325534.5599999996</v>
      </c>
      <c r="Y3140" s="71"/>
      <c r="Z3140" s="71">
        <f t="shared" si="363"/>
        <v>5325534.5599999996</v>
      </c>
      <c r="AA3140" s="67" t="s">
        <v>80</v>
      </c>
      <c r="AB3140" s="67"/>
      <c r="AC3140" s="67"/>
      <c r="AD3140" s="67"/>
      <c r="AE3140" s="67"/>
      <c r="AF3140" s="67"/>
      <c r="AG3140" s="67" t="s">
        <v>81</v>
      </c>
      <c r="AH3140" s="34">
        <f t="shared" si="364"/>
        <v>5325534.5599999996</v>
      </c>
      <c r="AI3140" s="67" t="s">
        <v>82</v>
      </c>
      <c r="AJ3140" s="66"/>
      <c r="AK3140" s="66" t="s">
        <v>2511</v>
      </c>
      <c r="AL3140" s="67"/>
    </row>
    <row r="3141" spans="1:38" ht="11.25" customHeight="1">
      <c r="A3141" s="4">
        <v>7276</v>
      </c>
      <c r="B3141" s="67" t="s">
        <v>83</v>
      </c>
      <c r="C3141" s="67" t="s">
        <v>83</v>
      </c>
      <c r="D3141" s="67" t="s">
        <v>72</v>
      </c>
      <c r="E3141" s="68">
        <v>44524</v>
      </c>
      <c r="F3141" s="68">
        <v>44524</v>
      </c>
      <c r="G3141" s="68" t="s">
        <v>73</v>
      </c>
      <c r="H3141" s="67" t="s">
        <v>21</v>
      </c>
      <c r="I3141" s="67">
        <v>14</v>
      </c>
      <c r="J3141" s="67" t="s">
        <v>74</v>
      </c>
      <c r="K3141" s="67"/>
      <c r="L3141" s="67" t="s">
        <v>1072</v>
      </c>
      <c r="M3141" s="66" t="s">
        <v>9848</v>
      </c>
      <c r="N3141" s="67" t="s">
        <v>9849</v>
      </c>
      <c r="O3141" s="67" t="s">
        <v>9850</v>
      </c>
      <c r="P3141" s="68">
        <v>44017</v>
      </c>
      <c r="Q3141" s="71">
        <v>1693586.08</v>
      </c>
      <c r="R3141" s="71"/>
      <c r="S3141" s="71">
        <v>1693586.08</v>
      </c>
      <c r="T3141" s="67" t="s">
        <v>79</v>
      </c>
      <c r="U3141" s="67">
        <v>3072</v>
      </c>
      <c r="V3141" s="68">
        <v>44530</v>
      </c>
      <c r="W3141" s="68">
        <v>44550</v>
      </c>
      <c r="X3141" s="71">
        <f t="shared" si="362"/>
        <v>1693586.08</v>
      </c>
      <c r="Y3141" s="71"/>
      <c r="Z3141" s="71">
        <f t="shared" si="363"/>
        <v>1693586.08</v>
      </c>
      <c r="AA3141" s="67" t="s">
        <v>80</v>
      </c>
      <c r="AB3141" s="67"/>
      <c r="AC3141" s="67"/>
      <c r="AD3141" s="67"/>
      <c r="AE3141" s="67"/>
      <c r="AF3141" s="67"/>
      <c r="AG3141" s="67" t="s">
        <v>81</v>
      </c>
      <c r="AH3141" s="34">
        <f t="shared" si="364"/>
        <v>1693586.08</v>
      </c>
      <c r="AI3141" s="67" t="s">
        <v>82</v>
      </c>
      <c r="AJ3141" s="66"/>
      <c r="AK3141" s="66" t="s">
        <v>2511</v>
      </c>
      <c r="AL3141" s="67"/>
    </row>
    <row r="3142" spans="1:38" ht="11.25" customHeight="1">
      <c r="A3142" s="4">
        <v>7277</v>
      </c>
      <c r="B3142" s="67" t="s">
        <v>83</v>
      </c>
      <c r="C3142" s="67" t="s">
        <v>83</v>
      </c>
      <c r="D3142" s="67" t="s">
        <v>72</v>
      </c>
      <c r="E3142" s="68">
        <v>44524</v>
      </c>
      <c r="F3142" s="68">
        <v>44524</v>
      </c>
      <c r="G3142" s="68" t="s">
        <v>73</v>
      </c>
      <c r="H3142" s="67" t="s">
        <v>21</v>
      </c>
      <c r="I3142" s="67">
        <v>14</v>
      </c>
      <c r="J3142" s="67" t="s">
        <v>74</v>
      </c>
      <c r="K3142" s="67"/>
      <c r="L3142" s="67" t="s">
        <v>1072</v>
      </c>
      <c r="M3142" s="66" t="s">
        <v>9851</v>
      </c>
      <c r="N3142" s="67" t="s">
        <v>9852</v>
      </c>
      <c r="O3142" s="67" t="s">
        <v>9853</v>
      </c>
      <c r="P3142" s="68">
        <v>44017</v>
      </c>
      <c r="Q3142" s="71">
        <v>7218590.29</v>
      </c>
      <c r="R3142" s="71"/>
      <c r="S3142" s="71">
        <v>7218590.29</v>
      </c>
      <c r="T3142" s="67" t="s">
        <v>79</v>
      </c>
      <c r="U3142" s="67">
        <v>2914</v>
      </c>
      <c r="V3142" s="68">
        <v>44526</v>
      </c>
      <c r="W3142" s="68">
        <v>44529</v>
      </c>
      <c r="X3142" s="71">
        <f t="shared" si="362"/>
        <v>7218590.29</v>
      </c>
      <c r="Y3142" s="71"/>
      <c r="Z3142" s="71">
        <f t="shared" si="363"/>
        <v>7218590.29</v>
      </c>
      <c r="AA3142" s="67" t="s">
        <v>80</v>
      </c>
      <c r="AB3142" s="67"/>
      <c r="AC3142" s="67"/>
      <c r="AD3142" s="67">
        <v>2515</v>
      </c>
      <c r="AE3142" s="67"/>
      <c r="AF3142" s="67"/>
      <c r="AG3142" s="67" t="s">
        <v>81</v>
      </c>
      <c r="AH3142" s="34">
        <f t="shared" si="364"/>
        <v>7218590.29</v>
      </c>
      <c r="AI3142" s="67" t="s">
        <v>82</v>
      </c>
      <c r="AJ3142" s="66"/>
      <c r="AK3142" s="66" t="s">
        <v>2511</v>
      </c>
      <c r="AL3142" s="67"/>
    </row>
    <row r="3143" spans="1:38" ht="11.25" customHeight="1">
      <c r="A3143" s="4">
        <v>7278</v>
      </c>
      <c r="B3143" s="67" t="s">
        <v>83</v>
      </c>
      <c r="C3143" s="67" t="s">
        <v>83</v>
      </c>
      <c r="D3143" s="67" t="s">
        <v>72</v>
      </c>
      <c r="E3143" s="68">
        <v>44524</v>
      </c>
      <c r="F3143" s="68">
        <v>44524</v>
      </c>
      <c r="G3143" s="68" t="s">
        <v>73</v>
      </c>
      <c r="H3143" s="67" t="s">
        <v>21</v>
      </c>
      <c r="I3143" s="67">
        <v>14</v>
      </c>
      <c r="J3143" s="67" t="s">
        <v>74</v>
      </c>
      <c r="K3143" s="67"/>
      <c r="L3143" s="67" t="s">
        <v>1072</v>
      </c>
      <c r="M3143" s="66" t="s">
        <v>9854</v>
      </c>
      <c r="N3143" s="67" t="s">
        <v>9855</v>
      </c>
      <c r="O3143" s="67" t="s">
        <v>9856</v>
      </c>
      <c r="P3143" s="68">
        <v>44017</v>
      </c>
      <c r="Q3143" s="71">
        <v>7105138.2699999996</v>
      </c>
      <c r="R3143" s="71"/>
      <c r="S3143" s="71">
        <v>7105138.2699999996</v>
      </c>
      <c r="T3143" s="67" t="s">
        <v>79</v>
      </c>
      <c r="U3143" s="67">
        <v>2919</v>
      </c>
      <c r="V3143" s="68">
        <v>44526</v>
      </c>
      <c r="W3143" s="68">
        <v>44529</v>
      </c>
      <c r="X3143" s="71">
        <f t="shared" ref="X3143:X3205" si="365">+S3143</f>
        <v>7105138.2699999996</v>
      </c>
      <c r="Y3143" s="71"/>
      <c r="Z3143" s="71">
        <f t="shared" ref="Z3143:Z3205" si="366">SUM(X3143:Y3143)</f>
        <v>7105138.2699999996</v>
      </c>
      <c r="AA3143" s="67" t="s">
        <v>80</v>
      </c>
      <c r="AB3143" s="67"/>
      <c r="AC3143" s="67"/>
      <c r="AD3143" s="67">
        <v>2510</v>
      </c>
      <c r="AE3143" s="67"/>
      <c r="AF3143" s="67"/>
      <c r="AG3143" s="67" t="s">
        <v>81</v>
      </c>
      <c r="AH3143" s="34">
        <f t="shared" ref="AH3143:AH3205" si="367">Z3143</f>
        <v>7105138.2699999996</v>
      </c>
      <c r="AI3143" s="67" t="s">
        <v>82</v>
      </c>
      <c r="AJ3143" s="66"/>
      <c r="AK3143" s="66" t="s">
        <v>2511</v>
      </c>
      <c r="AL3143" s="67"/>
    </row>
    <row r="3144" spans="1:38" ht="11.25" customHeight="1">
      <c r="A3144" s="4">
        <v>7279</v>
      </c>
      <c r="B3144" s="67" t="s">
        <v>83</v>
      </c>
      <c r="C3144" s="67" t="s">
        <v>83</v>
      </c>
      <c r="D3144" s="67" t="s">
        <v>72</v>
      </c>
      <c r="E3144" s="68">
        <v>44524</v>
      </c>
      <c r="F3144" s="68">
        <v>44524</v>
      </c>
      <c r="G3144" s="68" t="s">
        <v>73</v>
      </c>
      <c r="H3144" s="67" t="s">
        <v>21</v>
      </c>
      <c r="I3144" s="67">
        <v>14</v>
      </c>
      <c r="J3144" s="67" t="s">
        <v>74</v>
      </c>
      <c r="K3144" s="67"/>
      <c r="L3144" s="67" t="s">
        <v>1072</v>
      </c>
      <c r="M3144" s="66" t="s">
        <v>9857</v>
      </c>
      <c r="N3144" s="67" t="s">
        <v>9858</v>
      </c>
      <c r="O3144" s="67" t="s">
        <v>9859</v>
      </c>
      <c r="P3144" s="68">
        <v>44017</v>
      </c>
      <c r="Q3144" s="71">
        <v>6456288.4800000004</v>
      </c>
      <c r="R3144" s="71"/>
      <c r="S3144" s="71">
        <v>6456288.4800000004</v>
      </c>
      <c r="T3144" s="67" t="s">
        <v>79</v>
      </c>
      <c r="U3144" s="67">
        <v>2918</v>
      </c>
      <c r="V3144" s="68">
        <v>44526</v>
      </c>
      <c r="W3144" s="68">
        <v>44529</v>
      </c>
      <c r="X3144" s="71">
        <f t="shared" si="365"/>
        <v>6456288.4800000004</v>
      </c>
      <c r="Y3144" s="71"/>
      <c r="Z3144" s="71">
        <f t="shared" si="366"/>
        <v>6456288.4800000004</v>
      </c>
      <c r="AA3144" s="67" t="s">
        <v>80</v>
      </c>
      <c r="AB3144" s="67"/>
      <c r="AC3144" s="67"/>
      <c r="AD3144" s="67">
        <v>2509</v>
      </c>
      <c r="AE3144" s="67"/>
      <c r="AF3144" s="67"/>
      <c r="AG3144" s="67" t="s">
        <v>81</v>
      </c>
      <c r="AH3144" s="34">
        <f t="shared" si="367"/>
        <v>6456288.4800000004</v>
      </c>
      <c r="AI3144" s="67" t="s">
        <v>82</v>
      </c>
      <c r="AJ3144" s="66"/>
      <c r="AK3144" s="66" t="s">
        <v>2511</v>
      </c>
      <c r="AL3144" s="67"/>
    </row>
    <row r="3145" spans="1:38" ht="11.25" customHeight="1">
      <c r="A3145" s="4">
        <v>7280</v>
      </c>
      <c r="B3145" s="67" t="s">
        <v>83</v>
      </c>
      <c r="C3145" s="67" t="s">
        <v>83</v>
      </c>
      <c r="D3145" s="67" t="s">
        <v>72</v>
      </c>
      <c r="E3145" s="68">
        <v>44524</v>
      </c>
      <c r="F3145" s="68">
        <v>44524</v>
      </c>
      <c r="G3145" s="68" t="s">
        <v>73</v>
      </c>
      <c r="H3145" s="67" t="s">
        <v>21</v>
      </c>
      <c r="I3145" s="67">
        <v>14</v>
      </c>
      <c r="J3145" s="67" t="s">
        <v>74</v>
      </c>
      <c r="K3145" s="67"/>
      <c r="L3145" s="67" t="s">
        <v>1072</v>
      </c>
      <c r="M3145" s="66" t="s">
        <v>9860</v>
      </c>
      <c r="N3145" s="67" t="s">
        <v>9861</v>
      </c>
      <c r="O3145" s="67" t="s">
        <v>9862</v>
      </c>
      <c r="P3145" s="68">
        <v>44017</v>
      </c>
      <c r="Q3145" s="71">
        <v>7790757.3099999996</v>
      </c>
      <c r="R3145" s="71"/>
      <c r="S3145" s="71">
        <v>7790757.3099999996</v>
      </c>
      <c r="T3145" s="67" t="s">
        <v>79</v>
      </c>
      <c r="U3145" s="67">
        <v>2917</v>
      </c>
      <c r="V3145" s="68">
        <v>44526</v>
      </c>
      <c r="W3145" s="68">
        <v>44529</v>
      </c>
      <c r="X3145" s="71">
        <f t="shared" si="365"/>
        <v>7790757.3099999996</v>
      </c>
      <c r="Y3145" s="71"/>
      <c r="Z3145" s="71">
        <f t="shared" si="366"/>
        <v>7790757.3099999996</v>
      </c>
      <c r="AA3145" s="67" t="s">
        <v>80</v>
      </c>
      <c r="AB3145" s="67"/>
      <c r="AC3145" s="67"/>
      <c r="AD3145" s="67">
        <v>2508</v>
      </c>
      <c r="AE3145" s="67"/>
      <c r="AF3145" s="67"/>
      <c r="AG3145" s="67" t="s">
        <v>81</v>
      </c>
      <c r="AH3145" s="34">
        <f t="shared" si="367"/>
        <v>7790757.3099999996</v>
      </c>
      <c r="AI3145" s="67" t="s">
        <v>82</v>
      </c>
      <c r="AJ3145" s="66"/>
      <c r="AK3145" s="66" t="s">
        <v>2511</v>
      </c>
      <c r="AL3145" s="67"/>
    </row>
    <row r="3146" spans="1:38" ht="11.25" customHeight="1">
      <c r="A3146" s="4">
        <v>7281</v>
      </c>
      <c r="B3146" s="67" t="s">
        <v>83</v>
      </c>
      <c r="C3146" s="67" t="s">
        <v>83</v>
      </c>
      <c r="D3146" s="67" t="s">
        <v>72</v>
      </c>
      <c r="E3146" s="68">
        <v>44524</v>
      </c>
      <c r="F3146" s="68">
        <v>44524</v>
      </c>
      <c r="G3146" s="68" t="s">
        <v>73</v>
      </c>
      <c r="H3146" s="67" t="s">
        <v>21</v>
      </c>
      <c r="I3146" s="67">
        <v>14</v>
      </c>
      <c r="J3146" s="67" t="s">
        <v>74</v>
      </c>
      <c r="K3146" s="67"/>
      <c r="L3146" s="67" t="s">
        <v>1072</v>
      </c>
      <c r="M3146" s="66" t="s">
        <v>9863</v>
      </c>
      <c r="N3146" s="67" t="s">
        <v>9864</v>
      </c>
      <c r="O3146" s="67" t="s">
        <v>9865</v>
      </c>
      <c r="P3146" s="68">
        <v>44017</v>
      </c>
      <c r="Q3146" s="71">
        <v>5933402.4699999997</v>
      </c>
      <c r="R3146" s="71"/>
      <c r="S3146" s="71">
        <v>5933402.4699999997</v>
      </c>
      <c r="T3146" s="67" t="s">
        <v>79</v>
      </c>
      <c r="U3146" s="67">
        <v>2507</v>
      </c>
      <c r="V3146" s="68">
        <v>44526</v>
      </c>
      <c r="W3146" s="68">
        <v>44529</v>
      </c>
      <c r="X3146" s="71">
        <f t="shared" si="365"/>
        <v>5933402.4699999997</v>
      </c>
      <c r="Y3146" s="71"/>
      <c r="Z3146" s="71">
        <f t="shared" si="366"/>
        <v>5933402.4699999997</v>
      </c>
      <c r="AA3146" s="67" t="s">
        <v>80</v>
      </c>
      <c r="AB3146" s="67"/>
      <c r="AC3146" s="67"/>
      <c r="AD3146" s="67">
        <v>2507</v>
      </c>
      <c r="AE3146" s="67"/>
      <c r="AF3146" s="67"/>
      <c r="AG3146" s="67" t="s">
        <v>81</v>
      </c>
      <c r="AH3146" s="34">
        <f t="shared" si="367"/>
        <v>5933402.4699999997</v>
      </c>
      <c r="AI3146" s="67" t="s">
        <v>82</v>
      </c>
      <c r="AJ3146" s="66"/>
      <c r="AK3146" s="66" t="s">
        <v>2511</v>
      </c>
      <c r="AL3146" s="67"/>
    </row>
    <row r="3147" spans="1:38" ht="11.25" customHeight="1">
      <c r="A3147" s="4">
        <v>7282</v>
      </c>
      <c r="B3147" s="67" t="s">
        <v>83</v>
      </c>
      <c r="C3147" s="67" t="s">
        <v>83</v>
      </c>
      <c r="D3147" s="67" t="s">
        <v>72</v>
      </c>
      <c r="E3147" s="68">
        <v>44524</v>
      </c>
      <c r="F3147" s="68">
        <v>44524</v>
      </c>
      <c r="G3147" s="68" t="s">
        <v>73</v>
      </c>
      <c r="H3147" s="67" t="s">
        <v>21</v>
      </c>
      <c r="I3147" s="67">
        <v>14</v>
      </c>
      <c r="J3147" s="67" t="s">
        <v>74</v>
      </c>
      <c r="K3147" s="67"/>
      <c r="L3147" s="67" t="s">
        <v>1072</v>
      </c>
      <c r="M3147" s="66" t="s">
        <v>9866</v>
      </c>
      <c r="N3147" s="67" t="s">
        <v>9867</v>
      </c>
      <c r="O3147" s="67" t="s">
        <v>9868</v>
      </c>
      <c r="P3147" s="68">
        <v>44017</v>
      </c>
      <c r="Q3147" s="71">
        <v>5852921.1799999997</v>
      </c>
      <c r="R3147" s="71"/>
      <c r="S3147" s="71">
        <v>5852921.1799999997</v>
      </c>
      <c r="T3147" s="67" t="s">
        <v>79</v>
      </c>
      <c r="U3147" s="67">
        <v>2913</v>
      </c>
      <c r="V3147" s="68">
        <v>44526</v>
      </c>
      <c r="W3147" s="68">
        <v>44529</v>
      </c>
      <c r="X3147" s="71">
        <f t="shared" si="365"/>
        <v>5852921.1799999997</v>
      </c>
      <c r="Y3147" s="71"/>
      <c r="Z3147" s="71">
        <f t="shared" si="366"/>
        <v>5852921.1799999997</v>
      </c>
      <c r="AA3147" s="67" t="s">
        <v>80</v>
      </c>
      <c r="AB3147" s="67"/>
      <c r="AC3147" s="67"/>
      <c r="AD3147" s="67">
        <v>2506</v>
      </c>
      <c r="AE3147" s="67"/>
      <c r="AF3147" s="67"/>
      <c r="AG3147" s="67" t="s">
        <v>81</v>
      </c>
      <c r="AH3147" s="34">
        <f t="shared" si="367"/>
        <v>5852921.1799999997</v>
      </c>
      <c r="AI3147" s="67" t="s">
        <v>82</v>
      </c>
      <c r="AJ3147" s="66"/>
      <c r="AK3147" s="66" t="s">
        <v>2511</v>
      </c>
      <c r="AL3147" s="67"/>
    </row>
    <row r="3148" spans="1:38" ht="11.25" customHeight="1">
      <c r="A3148" s="4">
        <v>7283</v>
      </c>
      <c r="B3148" s="67" t="s">
        <v>83</v>
      </c>
      <c r="C3148" s="67" t="s">
        <v>83</v>
      </c>
      <c r="D3148" s="67" t="s">
        <v>72</v>
      </c>
      <c r="E3148" s="68">
        <v>44524</v>
      </c>
      <c r="F3148" s="68">
        <v>44524</v>
      </c>
      <c r="G3148" s="68" t="s">
        <v>73</v>
      </c>
      <c r="H3148" s="67" t="s">
        <v>21</v>
      </c>
      <c r="I3148" s="67">
        <v>14</v>
      </c>
      <c r="J3148" s="67" t="s">
        <v>74</v>
      </c>
      <c r="K3148" s="67"/>
      <c r="L3148" s="67" t="s">
        <v>1072</v>
      </c>
      <c r="M3148" s="66" t="s">
        <v>9869</v>
      </c>
      <c r="N3148" s="67" t="s">
        <v>9870</v>
      </c>
      <c r="O3148" s="67" t="s">
        <v>9871</v>
      </c>
      <c r="P3148" s="68">
        <v>43906</v>
      </c>
      <c r="Q3148" s="71">
        <v>10149314.960000001</v>
      </c>
      <c r="R3148" s="71"/>
      <c r="S3148" s="71">
        <v>10149314.960000001</v>
      </c>
      <c r="T3148" s="67" t="s">
        <v>79</v>
      </c>
      <c r="U3148" s="67">
        <v>3702</v>
      </c>
      <c r="V3148" s="68">
        <v>44554</v>
      </c>
      <c r="W3148" s="68">
        <v>44557</v>
      </c>
      <c r="X3148" s="71">
        <f t="shared" si="365"/>
        <v>10149314.960000001</v>
      </c>
      <c r="Y3148" s="71"/>
      <c r="Z3148" s="71">
        <f t="shared" si="366"/>
        <v>10149314.960000001</v>
      </c>
      <c r="AA3148" s="67" t="s">
        <v>80</v>
      </c>
      <c r="AB3148" s="67"/>
      <c r="AC3148" s="67"/>
      <c r="AD3148" s="67"/>
      <c r="AE3148" s="67"/>
      <c r="AF3148" s="67"/>
      <c r="AG3148" s="67" t="s">
        <v>81</v>
      </c>
      <c r="AH3148" s="34">
        <f t="shared" si="367"/>
        <v>10149314.960000001</v>
      </c>
      <c r="AI3148" s="67" t="s">
        <v>82</v>
      </c>
      <c r="AJ3148" s="66"/>
      <c r="AK3148" s="66" t="s">
        <v>2511</v>
      </c>
      <c r="AL3148" s="67"/>
    </row>
    <row r="3149" spans="1:38" ht="11.25" customHeight="1">
      <c r="A3149" s="4">
        <v>7284</v>
      </c>
      <c r="B3149" s="67" t="s">
        <v>83</v>
      </c>
      <c r="C3149" s="67" t="s">
        <v>83</v>
      </c>
      <c r="D3149" s="67" t="s">
        <v>72</v>
      </c>
      <c r="E3149" s="68">
        <v>44524</v>
      </c>
      <c r="F3149" s="68">
        <v>44524</v>
      </c>
      <c r="G3149" s="68" t="s">
        <v>73</v>
      </c>
      <c r="H3149" s="67" t="s">
        <v>21</v>
      </c>
      <c r="I3149" s="67">
        <v>14</v>
      </c>
      <c r="J3149" s="67" t="s">
        <v>74</v>
      </c>
      <c r="K3149" s="67"/>
      <c r="L3149" s="67" t="s">
        <v>1072</v>
      </c>
      <c r="M3149" s="66" t="s">
        <v>9872</v>
      </c>
      <c r="N3149" s="67" t="s">
        <v>9873</v>
      </c>
      <c r="O3149" s="67" t="s">
        <v>9874</v>
      </c>
      <c r="P3149" s="68">
        <v>44017</v>
      </c>
      <c r="Q3149" s="71">
        <v>9274222.0600000005</v>
      </c>
      <c r="R3149" s="71"/>
      <c r="S3149" s="71">
        <v>9274222.0600000005</v>
      </c>
      <c r="T3149" s="67" t="s">
        <v>79</v>
      </c>
      <c r="U3149" s="67">
        <v>3697</v>
      </c>
      <c r="V3149" s="68">
        <v>44554</v>
      </c>
      <c r="W3149" s="68">
        <v>44557</v>
      </c>
      <c r="X3149" s="71">
        <f t="shared" si="365"/>
        <v>9274222.0600000005</v>
      </c>
      <c r="Y3149" s="71"/>
      <c r="Z3149" s="71">
        <f t="shared" si="366"/>
        <v>9274222.0600000005</v>
      </c>
      <c r="AA3149" s="67" t="s">
        <v>80</v>
      </c>
      <c r="AB3149" s="67"/>
      <c r="AC3149" s="67"/>
      <c r="AD3149" s="67"/>
      <c r="AE3149" s="67"/>
      <c r="AF3149" s="67"/>
      <c r="AG3149" s="67" t="s">
        <v>81</v>
      </c>
      <c r="AH3149" s="34">
        <f t="shared" si="367"/>
        <v>9274222.0600000005</v>
      </c>
      <c r="AI3149" s="67" t="s">
        <v>82</v>
      </c>
      <c r="AJ3149" s="66"/>
      <c r="AK3149" s="66" t="s">
        <v>2511</v>
      </c>
      <c r="AL3149" s="67"/>
    </row>
    <row r="3150" spans="1:38" ht="11.25" customHeight="1">
      <c r="A3150" s="4">
        <v>7285</v>
      </c>
      <c r="B3150" s="67" t="s">
        <v>83</v>
      </c>
      <c r="C3150" s="67" t="s">
        <v>83</v>
      </c>
      <c r="D3150" s="67" t="s">
        <v>72</v>
      </c>
      <c r="E3150" s="68">
        <v>44524</v>
      </c>
      <c r="F3150" s="68">
        <v>44524</v>
      </c>
      <c r="G3150" s="68" t="s">
        <v>73</v>
      </c>
      <c r="H3150" s="67" t="s">
        <v>21</v>
      </c>
      <c r="I3150" s="67">
        <v>14</v>
      </c>
      <c r="J3150" s="67" t="s">
        <v>74</v>
      </c>
      <c r="K3150" s="67"/>
      <c r="L3150" s="67" t="s">
        <v>1072</v>
      </c>
      <c r="M3150" s="66" t="s">
        <v>9875</v>
      </c>
      <c r="N3150" s="67" t="s">
        <v>9876</v>
      </c>
      <c r="O3150" s="67" t="s">
        <v>9877</v>
      </c>
      <c r="P3150" s="68">
        <v>44017</v>
      </c>
      <c r="Q3150" s="71">
        <v>11099723.25</v>
      </c>
      <c r="R3150" s="71"/>
      <c r="S3150" s="71">
        <v>11099723.25</v>
      </c>
      <c r="T3150" s="67" t="s">
        <v>79</v>
      </c>
      <c r="U3150" s="67">
        <v>3698</v>
      </c>
      <c r="V3150" s="68">
        <v>44554</v>
      </c>
      <c r="W3150" s="68">
        <v>44557</v>
      </c>
      <c r="X3150" s="71">
        <f t="shared" si="365"/>
        <v>11099723.25</v>
      </c>
      <c r="Y3150" s="71"/>
      <c r="Z3150" s="71">
        <f t="shared" si="366"/>
        <v>11099723.25</v>
      </c>
      <c r="AA3150" s="67" t="s">
        <v>80</v>
      </c>
      <c r="AB3150" s="67"/>
      <c r="AC3150" s="67"/>
      <c r="AD3150" s="67"/>
      <c r="AE3150" s="67"/>
      <c r="AF3150" s="67"/>
      <c r="AG3150" s="67" t="s">
        <v>81</v>
      </c>
      <c r="AH3150" s="34">
        <f t="shared" si="367"/>
        <v>11099723.25</v>
      </c>
      <c r="AI3150" s="67" t="s">
        <v>82</v>
      </c>
      <c r="AJ3150" s="66"/>
      <c r="AK3150" s="66" t="s">
        <v>2511</v>
      </c>
      <c r="AL3150" s="67"/>
    </row>
    <row r="3151" spans="1:38" ht="11.25" customHeight="1">
      <c r="A3151" s="4">
        <v>7286</v>
      </c>
      <c r="B3151" s="67" t="s">
        <v>83</v>
      </c>
      <c r="C3151" s="67" t="s">
        <v>83</v>
      </c>
      <c r="D3151" s="67" t="s">
        <v>72</v>
      </c>
      <c r="E3151" s="68">
        <v>44524</v>
      </c>
      <c r="F3151" s="68">
        <v>44524</v>
      </c>
      <c r="G3151" s="68" t="s">
        <v>73</v>
      </c>
      <c r="H3151" s="67" t="s">
        <v>21</v>
      </c>
      <c r="I3151" s="67">
        <v>14</v>
      </c>
      <c r="J3151" s="67" t="s">
        <v>74</v>
      </c>
      <c r="K3151" s="67"/>
      <c r="L3151" s="67" t="s">
        <v>1072</v>
      </c>
      <c r="M3151" s="66" t="s">
        <v>9878</v>
      </c>
      <c r="N3151" s="67" t="s">
        <v>9879</v>
      </c>
      <c r="O3151" s="67" t="s">
        <v>9880</v>
      </c>
      <c r="P3151" s="68">
        <v>43889</v>
      </c>
      <c r="Q3151" s="71">
        <v>10587233.34</v>
      </c>
      <c r="R3151" s="71"/>
      <c r="S3151" s="71">
        <v>10587233.34</v>
      </c>
      <c r="T3151" s="67" t="s">
        <v>79</v>
      </c>
      <c r="U3151" s="67">
        <v>3699</v>
      </c>
      <c r="V3151" s="68">
        <v>44554</v>
      </c>
      <c r="W3151" s="68">
        <v>44557</v>
      </c>
      <c r="X3151" s="71">
        <f t="shared" si="365"/>
        <v>10587233.34</v>
      </c>
      <c r="Y3151" s="71"/>
      <c r="Z3151" s="71">
        <f t="shared" si="366"/>
        <v>10587233.34</v>
      </c>
      <c r="AA3151" s="67" t="s">
        <v>80</v>
      </c>
      <c r="AB3151" s="67"/>
      <c r="AC3151" s="67"/>
      <c r="AD3151" s="67"/>
      <c r="AE3151" s="67"/>
      <c r="AF3151" s="67"/>
      <c r="AG3151" s="67" t="s">
        <v>81</v>
      </c>
      <c r="AH3151" s="34">
        <f t="shared" si="367"/>
        <v>10587233.34</v>
      </c>
      <c r="AI3151" s="67" t="s">
        <v>82</v>
      </c>
      <c r="AJ3151" s="66"/>
      <c r="AK3151" s="66" t="s">
        <v>2511</v>
      </c>
      <c r="AL3151" s="67"/>
    </row>
    <row r="3152" spans="1:38" ht="11.25" customHeight="1">
      <c r="A3152" s="4">
        <v>7287</v>
      </c>
      <c r="B3152" s="67" t="s">
        <v>83</v>
      </c>
      <c r="C3152" s="67" t="s">
        <v>83</v>
      </c>
      <c r="D3152" s="67" t="s">
        <v>72</v>
      </c>
      <c r="E3152" s="68">
        <v>44524</v>
      </c>
      <c r="F3152" s="68">
        <v>44524</v>
      </c>
      <c r="G3152" s="68" t="s">
        <v>73</v>
      </c>
      <c r="H3152" s="67" t="s">
        <v>21</v>
      </c>
      <c r="I3152" s="67">
        <v>14</v>
      </c>
      <c r="J3152" s="67" t="s">
        <v>74</v>
      </c>
      <c r="K3152" s="67"/>
      <c r="L3152" s="67" t="s">
        <v>1072</v>
      </c>
      <c r="M3152" s="66" t="s">
        <v>9881</v>
      </c>
      <c r="N3152" s="67" t="s">
        <v>9882</v>
      </c>
      <c r="O3152" s="67" t="s">
        <v>9883</v>
      </c>
      <c r="P3152" s="68">
        <v>43889</v>
      </c>
      <c r="Q3152" s="71">
        <v>11802361.41</v>
      </c>
      <c r="R3152" s="71"/>
      <c r="S3152" s="71">
        <v>11802361.41</v>
      </c>
      <c r="T3152" s="67" t="s">
        <v>79</v>
      </c>
      <c r="U3152" s="67">
        <v>3700</v>
      </c>
      <c r="V3152" s="68">
        <v>44554</v>
      </c>
      <c r="W3152" s="68">
        <v>44557</v>
      </c>
      <c r="X3152" s="71">
        <f t="shared" si="365"/>
        <v>11802361.41</v>
      </c>
      <c r="Y3152" s="71"/>
      <c r="Z3152" s="71">
        <f t="shared" si="366"/>
        <v>11802361.41</v>
      </c>
      <c r="AA3152" s="67" t="s">
        <v>80</v>
      </c>
      <c r="AB3152" s="67"/>
      <c r="AC3152" s="67"/>
      <c r="AD3152" s="67"/>
      <c r="AE3152" s="67"/>
      <c r="AF3152" s="67"/>
      <c r="AG3152" s="67" t="s">
        <v>81</v>
      </c>
      <c r="AH3152" s="34">
        <f t="shared" si="367"/>
        <v>11802361.41</v>
      </c>
      <c r="AI3152" s="67" t="s">
        <v>82</v>
      </c>
      <c r="AJ3152" s="66"/>
      <c r="AK3152" s="66" t="s">
        <v>2511</v>
      </c>
      <c r="AL3152" s="67"/>
    </row>
    <row r="3153" spans="1:38" ht="11.25" customHeight="1">
      <c r="A3153" s="4">
        <v>7288</v>
      </c>
      <c r="B3153" s="67" t="s">
        <v>83</v>
      </c>
      <c r="C3153" s="67" t="s">
        <v>83</v>
      </c>
      <c r="D3153" s="67" t="s">
        <v>72</v>
      </c>
      <c r="E3153" s="68">
        <v>44524</v>
      </c>
      <c r="F3153" s="68">
        <v>44524</v>
      </c>
      <c r="G3153" s="68" t="s">
        <v>73</v>
      </c>
      <c r="H3153" s="67" t="s">
        <v>21</v>
      </c>
      <c r="I3153" s="67">
        <v>14</v>
      </c>
      <c r="J3153" s="67" t="s">
        <v>74</v>
      </c>
      <c r="K3153" s="67"/>
      <c r="L3153" s="67" t="s">
        <v>1072</v>
      </c>
      <c r="M3153" s="66" t="s">
        <v>9884</v>
      </c>
      <c r="N3153" s="67" t="s">
        <v>9885</v>
      </c>
      <c r="O3153" s="67" t="s">
        <v>9886</v>
      </c>
      <c r="P3153" s="68">
        <v>44298</v>
      </c>
      <c r="Q3153" s="71">
        <v>9991188.8499999996</v>
      </c>
      <c r="R3153" s="71"/>
      <c r="S3153" s="71">
        <v>9991188.8499999996</v>
      </c>
      <c r="T3153" s="67" t="s">
        <v>79</v>
      </c>
      <c r="U3153" s="67">
        <v>3701</v>
      </c>
      <c r="V3153" s="68">
        <v>44554</v>
      </c>
      <c r="W3153" s="68">
        <v>44557</v>
      </c>
      <c r="X3153" s="71">
        <f t="shared" si="365"/>
        <v>9991188.8499999996</v>
      </c>
      <c r="Y3153" s="71"/>
      <c r="Z3153" s="71">
        <f t="shared" si="366"/>
        <v>9991188.8499999996</v>
      </c>
      <c r="AA3153" s="67" t="s">
        <v>80</v>
      </c>
      <c r="AB3153" s="67"/>
      <c r="AC3153" s="67"/>
      <c r="AD3153" s="67"/>
      <c r="AE3153" s="67"/>
      <c r="AF3153" s="67"/>
      <c r="AG3153" s="67" t="s">
        <v>81</v>
      </c>
      <c r="AH3153" s="34">
        <f t="shared" si="367"/>
        <v>9991188.8499999996</v>
      </c>
      <c r="AI3153" s="67" t="s">
        <v>82</v>
      </c>
      <c r="AJ3153" s="66"/>
      <c r="AK3153" s="66" t="s">
        <v>2511</v>
      </c>
      <c r="AL3153" s="67"/>
    </row>
    <row r="3154" spans="1:38" ht="11.25" customHeight="1">
      <c r="A3154" s="4">
        <v>7289</v>
      </c>
      <c r="B3154" s="67" t="s">
        <v>83</v>
      </c>
      <c r="C3154" s="67" t="s">
        <v>83</v>
      </c>
      <c r="D3154" s="67" t="s">
        <v>72</v>
      </c>
      <c r="E3154" s="68">
        <v>44524</v>
      </c>
      <c r="F3154" s="68">
        <v>44524</v>
      </c>
      <c r="G3154" s="68" t="s">
        <v>73</v>
      </c>
      <c r="H3154" s="67" t="s">
        <v>21</v>
      </c>
      <c r="I3154" s="67">
        <v>14</v>
      </c>
      <c r="J3154" s="67" t="s">
        <v>74</v>
      </c>
      <c r="K3154" s="67"/>
      <c r="L3154" s="67" t="s">
        <v>1072</v>
      </c>
      <c r="M3154" s="66" t="s">
        <v>9887</v>
      </c>
      <c r="N3154" s="67" t="s">
        <v>9888</v>
      </c>
      <c r="O3154" s="67" t="s">
        <v>9889</v>
      </c>
      <c r="P3154" s="68">
        <v>44017</v>
      </c>
      <c r="Q3154" s="71">
        <v>10000000</v>
      </c>
      <c r="R3154" s="71"/>
      <c r="S3154" s="71">
        <v>10000000</v>
      </c>
      <c r="T3154" s="67" t="s">
        <v>79</v>
      </c>
      <c r="U3154" s="67">
        <v>3069</v>
      </c>
      <c r="V3154" s="68">
        <v>44530</v>
      </c>
      <c r="W3154" s="68">
        <v>44550</v>
      </c>
      <c r="X3154" s="71">
        <f t="shared" si="365"/>
        <v>10000000</v>
      </c>
      <c r="Y3154" s="71"/>
      <c r="Z3154" s="71">
        <f t="shared" si="366"/>
        <v>10000000</v>
      </c>
      <c r="AA3154" s="67" t="s">
        <v>80</v>
      </c>
      <c r="AB3154" s="67"/>
      <c r="AC3154" s="67"/>
      <c r="AD3154" s="67">
        <v>2444</v>
      </c>
      <c r="AE3154" s="67"/>
      <c r="AF3154" s="67"/>
      <c r="AG3154" s="67" t="s">
        <v>81</v>
      </c>
      <c r="AH3154" s="34">
        <f t="shared" si="367"/>
        <v>10000000</v>
      </c>
      <c r="AI3154" s="67" t="s">
        <v>82</v>
      </c>
      <c r="AJ3154" s="66"/>
      <c r="AK3154" s="66" t="s">
        <v>2511</v>
      </c>
      <c r="AL3154" s="67"/>
    </row>
    <row r="3155" spans="1:38" ht="11.25" customHeight="1">
      <c r="A3155" s="4">
        <v>7290</v>
      </c>
      <c r="B3155" s="67" t="s">
        <v>83</v>
      </c>
      <c r="C3155" s="67" t="s">
        <v>205</v>
      </c>
      <c r="D3155" s="67" t="s">
        <v>72</v>
      </c>
      <c r="E3155" s="68">
        <v>44524</v>
      </c>
      <c r="F3155" s="68">
        <v>44524</v>
      </c>
      <c r="G3155" s="68" t="s">
        <v>73</v>
      </c>
      <c r="H3155" s="67" t="s">
        <v>21</v>
      </c>
      <c r="I3155" s="67">
        <v>14</v>
      </c>
      <c r="J3155" s="67" t="s">
        <v>74</v>
      </c>
      <c r="K3155" s="67"/>
      <c r="L3155" s="67" t="s">
        <v>1072</v>
      </c>
      <c r="M3155" s="66" t="s">
        <v>9890</v>
      </c>
      <c r="N3155" s="67" t="s">
        <v>9891</v>
      </c>
      <c r="O3155" s="67" t="s">
        <v>9892</v>
      </c>
      <c r="P3155" s="68">
        <v>43895</v>
      </c>
      <c r="Q3155" s="71">
        <v>9737011.8800000008</v>
      </c>
      <c r="R3155" s="71"/>
      <c r="S3155" s="71">
        <v>9737011.8800000008</v>
      </c>
      <c r="T3155" s="67" t="s">
        <v>79</v>
      </c>
      <c r="U3155" s="67">
        <v>3696</v>
      </c>
      <c r="V3155" s="68">
        <v>44554</v>
      </c>
      <c r="W3155" s="68">
        <v>44557</v>
      </c>
      <c r="X3155" s="71">
        <f t="shared" si="365"/>
        <v>9737011.8800000008</v>
      </c>
      <c r="Y3155" s="71"/>
      <c r="Z3155" s="71">
        <f t="shared" si="366"/>
        <v>9737011.8800000008</v>
      </c>
      <c r="AA3155" s="67" t="s">
        <v>80</v>
      </c>
      <c r="AB3155" s="67"/>
      <c r="AC3155" s="67"/>
      <c r="AD3155" s="67"/>
      <c r="AE3155" s="67"/>
      <c r="AF3155" s="67"/>
      <c r="AG3155" s="67" t="s">
        <v>81</v>
      </c>
      <c r="AH3155" s="34">
        <f t="shared" si="367"/>
        <v>9737011.8800000008</v>
      </c>
      <c r="AI3155" s="67" t="s">
        <v>82</v>
      </c>
      <c r="AJ3155" s="66"/>
      <c r="AK3155" s="66" t="s">
        <v>2511</v>
      </c>
      <c r="AL3155" s="67"/>
    </row>
    <row r="3156" spans="1:38" ht="11.25" customHeight="1">
      <c r="A3156" s="4">
        <v>7291</v>
      </c>
      <c r="B3156" s="67" t="s">
        <v>83</v>
      </c>
      <c r="C3156" s="67" t="s">
        <v>205</v>
      </c>
      <c r="D3156" s="67" t="s">
        <v>72</v>
      </c>
      <c r="E3156" s="68">
        <v>44524</v>
      </c>
      <c r="F3156" s="68">
        <v>44524</v>
      </c>
      <c r="G3156" s="68" t="s">
        <v>73</v>
      </c>
      <c r="H3156" s="67" t="s">
        <v>21</v>
      </c>
      <c r="I3156" s="67">
        <v>14</v>
      </c>
      <c r="J3156" s="67" t="s">
        <v>74</v>
      </c>
      <c r="K3156" s="67"/>
      <c r="L3156" s="67" t="s">
        <v>1072</v>
      </c>
      <c r="M3156" s="66" t="s">
        <v>9893</v>
      </c>
      <c r="N3156" s="67" t="s">
        <v>9894</v>
      </c>
      <c r="O3156" s="67" t="s">
        <v>9895</v>
      </c>
      <c r="P3156" s="68">
        <v>44017</v>
      </c>
      <c r="Q3156" s="71">
        <v>7553772.4299999997</v>
      </c>
      <c r="R3156" s="71"/>
      <c r="S3156" s="71">
        <v>7553772.4299999997</v>
      </c>
      <c r="T3156" s="67" t="s">
        <v>79</v>
      </c>
      <c r="U3156" s="67">
        <v>2906</v>
      </c>
      <c r="V3156" s="68">
        <v>44526</v>
      </c>
      <c r="W3156" s="68">
        <v>44529</v>
      </c>
      <c r="X3156" s="71">
        <f t="shared" si="365"/>
        <v>7553772.4299999997</v>
      </c>
      <c r="Y3156" s="71"/>
      <c r="Z3156" s="71">
        <f t="shared" si="366"/>
        <v>7553772.4299999997</v>
      </c>
      <c r="AA3156" s="67" t="s">
        <v>80</v>
      </c>
      <c r="AB3156" s="67"/>
      <c r="AC3156" s="67"/>
      <c r="AD3156" s="67">
        <v>2498</v>
      </c>
      <c r="AE3156" s="67"/>
      <c r="AF3156" s="67"/>
      <c r="AG3156" s="67" t="s">
        <v>81</v>
      </c>
      <c r="AH3156" s="34">
        <f t="shared" si="367"/>
        <v>7553772.4299999997</v>
      </c>
      <c r="AI3156" s="67" t="s">
        <v>82</v>
      </c>
      <c r="AJ3156" s="66"/>
      <c r="AK3156" s="66" t="s">
        <v>2511</v>
      </c>
      <c r="AL3156" s="67"/>
    </row>
    <row r="3157" spans="1:38" ht="11.25" customHeight="1">
      <c r="A3157" s="4">
        <v>7292</v>
      </c>
      <c r="B3157" s="67" t="s">
        <v>83</v>
      </c>
      <c r="C3157" s="67" t="s">
        <v>205</v>
      </c>
      <c r="D3157" s="67" t="s">
        <v>72</v>
      </c>
      <c r="E3157" s="68">
        <v>44524</v>
      </c>
      <c r="F3157" s="68">
        <v>44524</v>
      </c>
      <c r="G3157" s="68" t="s">
        <v>73</v>
      </c>
      <c r="H3157" s="67" t="s">
        <v>21</v>
      </c>
      <c r="I3157" s="67">
        <v>14</v>
      </c>
      <c r="J3157" s="67" t="s">
        <v>74</v>
      </c>
      <c r="K3157" s="67"/>
      <c r="L3157" s="67" t="s">
        <v>1072</v>
      </c>
      <c r="M3157" s="66" t="s">
        <v>9896</v>
      </c>
      <c r="N3157" s="67" t="s">
        <v>9897</v>
      </c>
      <c r="O3157" s="67" t="s">
        <v>9898</v>
      </c>
      <c r="P3157" s="68">
        <v>44017</v>
      </c>
      <c r="Q3157" s="71">
        <v>11005198.050000001</v>
      </c>
      <c r="R3157" s="71"/>
      <c r="S3157" s="71">
        <v>11005198.050000001</v>
      </c>
      <c r="T3157" s="67" t="s">
        <v>79</v>
      </c>
      <c r="U3157" s="67">
        <v>2907</v>
      </c>
      <c r="V3157" s="68">
        <v>44526</v>
      </c>
      <c r="W3157" s="68">
        <v>44529</v>
      </c>
      <c r="X3157" s="71">
        <f t="shared" si="365"/>
        <v>11005198.050000001</v>
      </c>
      <c r="Y3157" s="71"/>
      <c r="Z3157" s="71">
        <f t="shared" si="366"/>
        <v>11005198.050000001</v>
      </c>
      <c r="AA3157" s="67" t="s">
        <v>80</v>
      </c>
      <c r="AB3157" s="67"/>
      <c r="AC3157" s="67"/>
      <c r="AD3157" s="67">
        <v>2499</v>
      </c>
      <c r="AE3157" s="67"/>
      <c r="AF3157" s="67"/>
      <c r="AG3157" s="67" t="s">
        <v>81</v>
      </c>
      <c r="AH3157" s="34">
        <f t="shared" si="367"/>
        <v>11005198.050000001</v>
      </c>
      <c r="AI3157" s="67" t="s">
        <v>82</v>
      </c>
      <c r="AJ3157" s="66"/>
      <c r="AK3157" s="66" t="s">
        <v>2511</v>
      </c>
      <c r="AL3157" s="67"/>
    </row>
    <row r="3158" spans="1:38" ht="11.25" customHeight="1">
      <c r="A3158" s="4">
        <v>7293</v>
      </c>
      <c r="B3158" s="67" t="s">
        <v>83</v>
      </c>
      <c r="C3158" s="67" t="s">
        <v>205</v>
      </c>
      <c r="D3158" s="67" t="s">
        <v>72</v>
      </c>
      <c r="E3158" s="68">
        <v>44524</v>
      </c>
      <c r="F3158" s="68">
        <v>44524</v>
      </c>
      <c r="G3158" s="68" t="s">
        <v>73</v>
      </c>
      <c r="H3158" s="67" t="s">
        <v>21</v>
      </c>
      <c r="I3158" s="67">
        <v>14</v>
      </c>
      <c r="J3158" s="67" t="s">
        <v>74</v>
      </c>
      <c r="K3158" s="67"/>
      <c r="L3158" s="67" t="s">
        <v>1072</v>
      </c>
      <c r="M3158" s="66" t="s">
        <v>9899</v>
      </c>
      <c r="N3158" s="67" t="s">
        <v>9900</v>
      </c>
      <c r="O3158" s="67" t="s">
        <v>9901</v>
      </c>
      <c r="P3158" s="68">
        <v>43774</v>
      </c>
      <c r="Q3158" s="71">
        <v>9003019.0299999993</v>
      </c>
      <c r="R3158" s="71"/>
      <c r="S3158" s="71">
        <v>9003019.0299999993</v>
      </c>
      <c r="T3158" s="67" t="s">
        <v>79</v>
      </c>
      <c r="U3158" s="67">
        <v>3695</v>
      </c>
      <c r="V3158" s="68">
        <v>44554</v>
      </c>
      <c r="W3158" s="68">
        <v>44557</v>
      </c>
      <c r="X3158" s="71">
        <f t="shared" si="365"/>
        <v>9003019.0299999993</v>
      </c>
      <c r="Y3158" s="71"/>
      <c r="Z3158" s="71">
        <f t="shared" si="366"/>
        <v>9003019.0299999993</v>
      </c>
      <c r="AA3158" s="67" t="s">
        <v>80</v>
      </c>
      <c r="AB3158" s="67"/>
      <c r="AC3158" s="67"/>
      <c r="AD3158" s="67"/>
      <c r="AE3158" s="67"/>
      <c r="AF3158" s="67"/>
      <c r="AG3158" s="67" t="s">
        <v>81</v>
      </c>
      <c r="AH3158" s="34">
        <f t="shared" si="367"/>
        <v>9003019.0299999993</v>
      </c>
      <c r="AI3158" s="67" t="s">
        <v>82</v>
      </c>
      <c r="AJ3158" s="66"/>
      <c r="AK3158" s="66" t="s">
        <v>2511</v>
      </c>
      <c r="AL3158" s="67"/>
    </row>
    <row r="3159" spans="1:38" ht="11.25" customHeight="1">
      <c r="A3159" s="4">
        <v>7294</v>
      </c>
      <c r="B3159" s="67" t="s">
        <v>83</v>
      </c>
      <c r="C3159" s="67" t="s">
        <v>205</v>
      </c>
      <c r="D3159" s="67" t="s">
        <v>72</v>
      </c>
      <c r="E3159" s="68">
        <v>44524</v>
      </c>
      <c r="F3159" s="68">
        <v>44524</v>
      </c>
      <c r="G3159" s="68" t="s">
        <v>73</v>
      </c>
      <c r="H3159" s="67" t="s">
        <v>21</v>
      </c>
      <c r="I3159" s="67">
        <v>14</v>
      </c>
      <c r="J3159" s="67" t="s">
        <v>74</v>
      </c>
      <c r="K3159" s="67"/>
      <c r="L3159" s="67" t="s">
        <v>1072</v>
      </c>
      <c r="M3159" s="66" t="s">
        <v>9902</v>
      </c>
      <c r="N3159" s="67" t="s">
        <v>9903</v>
      </c>
      <c r="O3159" s="67" t="s">
        <v>9904</v>
      </c>
      <c r="P3159" s="68">
        <v>43774</v>
      </c>
      <c r="Q3159" s="71">
        <v>3981372.34</v>
      </c>
      <c r="R3159" s="71"/>
      <c r="S3159" s="71">
        <v>3981372.34</v>
      </c>
      <c r="T3159" s="67" t="s">
        <v>79</v>
      </c>
      <c r="U3159" s="67">
        <v>3741</v>
      </c>
      <c r="V3159" s="68">
        <v>44557</v>
      </c>
      <c r="W3159" s="68">
        <v>44559</v>
      </c>
      <c r="X3159" s="71">
        <f t="shared" si="365"/>
        <v>3981372.34</v>
      </c>
      <c r="Y3159" s="71"/>
      <c r="Z3159" s="71">
        <f t="shared" si="366"/>
        <v>3981372.34</v>
      </c>
      <c r="AA3159" s="67" t="s">
        <v>80</v>
      </c>
      <c r="AB3159" s="67"/>
      <c r="AC3159" s="67"/>
      <c r="AD3159" s="67"/>
      <c r="AE3159" s="67"/>
      <c r="AF3159" s="67"/>
      <c r="AG3159" s="67" t="s">
        <v>81</v>
      </c>
      <c r="AH3159" s="34">
        <f t="shared" si="367"/>
        <v>3981372.34</v>
      </c>
      <c r="AI3159" s="67" t="s">
        <v>82</v>
      </c>
      <c r="AJ3159" s="66"/>
      <c r="AK3159" s="66" t="s">
        <v>2511</v>
      </c>
      <c r="AL3159" s="67"/>
    </row>
    <row r="3160" spans="1:38" ht="11.25" customHeight="1">
      <c r="A3160" s="4">
        <v>7295</v>
      </c>
      <c r="B3160" s="67" t="s">
        <v>83</v>
      </c>
      <c r="C3160" s="67" t="s">
        <v>83</v>
      </c>
      <c r="D3160" s="67" t="s">
        <v>72</v>
      </c>
      <c r="E3160" s="68">
        <v>44524</v>
      </c>
      <c r="F3160" s="68">
        <v>44524</v>
      </c>
      <c r="G3160" s="68" t="s">
        <v>73</v>
      </c>
      <c r="H3160" s="67" t="s">
        <v>21</v>
      </c>
      <c r="I3160" s="67">
        <v>14</v>
      </c>
      <c r="J3160" s="67" t="s">
        <v>74</v>
      </c>
      <c r="K3160" s="67"/>
      <c r="L3160" s="67" t="s">
        <v>1072</v>
      </c>
      <c r="M3160" s="66" t="s">
        <v>9905</v>
      </c>
      <c r="N3160" s="67" t="s">
        <v>9906</v>
      </c>
      <c r="O3160" s="67" t="s">
        <v>9907</v>
      </c>
      <c r="P3160" s="68">
        <v>43774</v>
      </c>
      <c r="Q3160" s="71">
        <v>2636798.5499999998</v>
      </c>
      <c r="R3160" s="71"/>
      <c r="S3160" s="71">
        <v>2636798.5499999998</v>
      </c>
      <c r="T3160" s="67" t="s">
        <v>79</v>
      </c>
      <c r="U3160" s="67">
        <v>3740</v>
      </c>
      <c r="V3160" s="68">
        <v>44557</v>
      </c>
      <c r="W3160" s="68">
        <v>44559</v>
      </c>
      <c r="X3160" s="71">
        <f t="shared" si="365"/>
        <v>2636798.5499999998</v>
      </c>
      <c r="Y3160" s="71"/>
      <c r="Z3160" s="71">
        <f t="shared" si="366"/>
        <v>2636798.5499999998</v>
      </c>
      <c r="AA3160" s="67" t="s">
        <v>80</v>
      </c>
      <c r="AB3160" s="67"/>
      <c r="AC3160" s="67"/>
      <c r="AD3160" s="67"/>
      <c r="AE3160" s="67"/>
      <c r="AF3160" s="67"/>
      <c r="AG3160" s="67" t="s">
        <v>81</v>
      </c>
      <c r="AH3160" s="34">
        <f t="shared" si="367"/>
        <v>2636798.5499999998</v>
      </c>
      <c r="AI3160" s="67" t="s">
        <v>82</v>
      </c>
      <c r="AJ3160" s="66"/>
      <c r="AK3160" s="66" t="s">
        <v>2511</v>
      </c>
      <c r="AL3160" s="67"/>
    </row>
    <row r="3161" spans="1:38" ht="11.25" customHeight="1">
      <c r="A3161" s="4">
        <v>7296</v>
      </c>
      <c r="B3161" s="67" t="s">
        <v>83</v>
      </c>
      <c r="C3161" s="67" t="s">
        <v>83</v>
      </c>
      <c r="D3161" s="67" t="s">
        <v>72</v>
      </c>
      <c r="E3161" s="68">
        <v>44524</v>
      </c>
      <c r="F3161" s="68">
        <v>44524</v>
      </c>
      <c r="G3161" s="68" t="s">
        <v>73</v>
      </c>
      <c r="H3161" s="67" t="s">
        <v>21</v>
      </c>
      <c r="I3161" s="67">
        <v>14</v>
      </c>
      <c r="J3161" s="67" t="s">
        <v>74</v>
      </c>
      <c r="K3161" s="67"/>
      <c r="L3161" s="67" t="s">
        <v>1072</v>
      </c>
      <c r="M3161" s="66" t="s">
        <v>9908</v>
      </c>
      <c r="N3161" s="67" t="s">
        <v>9909</v>
      </c>
      <c r="O3161" s="67" t="s">
        <v>9910</v>
      </c>
      <c r="P3161" s="68">
        <v>43774</v>
      </c>
      <c r="Q3161" s="71">
        <v>6116341.2300000004</v>
      </c>
      <c r="R3161" s="71"/>
      <c r="S3161" s="71">
        <v>6116341.2300000004</v>
      </c>
      <c r="T3161" s="67" t="s">
        <v>79</v>
      </c>
      <c r="U3161" s="67">
        <v>3739</v>
      </c>
      <c r="V3161" s="68">
        <v>44557</v>
      </c>
      <c r="W3161" s="68">
        <v>44559</v>
      </c>
      <c r="X3161" s="71">
        <f t="shared" si="365"/>
        <v>6116341.2300000004</v>
      </c>
      <c r="Y3161" s="71"/>
      <c r="Z3161" s="71">
        <f t="shared" si="366"/>
        <v>6116341.2300000004</v>
      </c>
      <c r="AA3161" s="67" t="s">
        <v>80</v>
      </c>
      <c r="AB3161" s="67"/>
      <c r="AC3161" s="67"/>
      <c r="AD3161" s="67"/>
      <c r="AE3161" s="67"/>
      <c r="AF3161" s="67"/>
      <c r="AG3161" s="67" t="s">
        <v>81</v>
      </c>
      <c r="AH3161" s="34">
        <f t="shared" si="367"/>
        <v>6116341.2300000004</v>
      </c>
      <c r="AI3161" s="67" t="s">
        <v>82</v>
      </c>
      <c r="AJ3161" s="66"/>
      <c r="AK3161" s="66" t="s">
        <v>2511</v>
      </c>
      <c r="AL3161" s="67"/>
    </row>
    <row r="3162" spans="1:38" ht="11.25" customHeight="1">
      <c r="A3162" s="4">
        <v>7297</v>
      </c>
      <c r="B3162" s="67" t="s">
        <v>83</v>
      </c>
      <c r="C3162" s="67" t="s">
        <v>83</v>
      </c>
      <c r="D3162" s="67" t="s">
        <v>72</v>
      </c>
      <c r="E3162" s="68">
        <v>44524</v>
      </c>
      <c r="F3162" s="68">
        <v>44524</v>
      </c>
      <c r="G3162" s="68" t="s">
        <v>73</v>
      </c>
      <c r="H3162" s="67" t="s">
        <v>21</v>
      </c>
      <c r="I3162" s="67">
        <v>14</v>
      </c>
      <c r="J3162" s="67" t="s">
        <v>74</v>
      </c>
      <c r="K3162" s="67"/>
      <c r="L3162" s="67" t="s">
        <v>1072</v>
      </c>
      <c r="M3162" s="66" t="s">
        <v>9911</v>
      </c>
      <c r="N3162" s="67" t="s">
        <v>9912</v>
      </c>
      <c r="O3162" s="67" t="s">
        <v>9913</v>
      </c>
      <c r="P3162" s="68">
        <v>43774</v>
      </c>
      <c r="Q3162" s="71">
        <v>7659435.2000000002</v>
      </c>
      <c r="R3162" s="71"/>
      <c r="S3162" s="71">
        <v>7659435.2000000002</v>
      </c>
      <c r="T3162" s="67" t="s">
        <v>79</v>
      </c>
      <c r="U3162" s="67">
        <v>3800</v>
      </c>
      <c r="V3162" s="68">
        <v>44557</v>
      </c>
      <c r="W3162" s="68">
        <v>44559</v>
      </c>
      <c r="X3162" s="71">
        <f t="shared" si="365"/>
        <v>7659435.2000000002</v>
      </c>
      <c r="Y3162" s="71"/>
      <c r="Z3162" s="71">
        <f t="shared" si="366"/>
        <v>7659435.2000000002</v>
      </c>
      <c r="AA3162" s="67" t="s">
        <v>80</v>
      </c>
      <c r="AB3162" s="67"/>
      <c r="AC3162" s="67"/>
      <c r="AD3162" s="67"/>
      <c r="AE3162" s="67"/>
      <c r="AF3162" s="67"/>
      <c r="AG3162" s="67" t="s">
        <v>81</v>
      </c>
      <c r="AH3162" s="34">
        <f t="shared" si="367"/>
        <v>7659435.2000000002</v>
      </c>
      <c r="AI3162" s="67" t="s">
        <v>82</v>
      </c>
      <c r="AJ3162" s="66"/>
      <c r="AK3162" s="66" t="s">
        <v>2511</v>
      </c>
      <c r="AL3162" s="67"/>
    </row>
    <row r="3163" spans="1:38" ht="11.25" customHeight="1">
      <c r="A3163" s="4">
        <v>7298</v>
      </c>
      <c r="B3163" s="67" t="s">
        <v>83</v>
      </c>
      <c r="C3163" s="67" t="s">
        <v>83</v>
      </c>
      <c r="D3163" s="67" t="s">
        <v>72</v>
      </c>
      <c r="E3163" s="68">
        <v>44524</v>
      </c>
      <c r="F3163" s="68">
        <v>44524</v>
      </c>
      <c r="G3163" s="68" t="s">
        <v>73</v>
      </c>
      <c r="H3163" s="67" t="s">
        <v>21</v>
      </c>
      <c r="I3163" s="67">
        <v>14</v>
      </c>
      <c r="J3163" s="67" t="s">
        <v>74</v>
      </c>
      <c r="K3163" s="67"/>
      <c r="L3163" s="67" t="s">
        <v>1072</v>
      </c>
      <c r="M3163" s="66" t="s">
        <v>9914</v>
      </c>
      <c r="N3163" s="67" t="s">
        <v>9915</v>
      </c>
      <c r="O3163" s="67" t="s">
        <v>9916</v>
      </c>
      <c r="P3163" s="68">
        <v>43774</v>
      </c>
      <c r="Q3163" s="71">
        <v>7589349.5999999996</v>
      </c>
      <c r="R3163" s="71"/>
      <c r="S3163" s="71">
        <v>7589349.5999999996</v>
      </c>
      <c r="T3163" s="67" t="s">
        <v>79</v>
      </c>
      <c r="U3163" s="67">
        <v>3794</v>
      </c>
      <c r="V3163" s="68">
        <v>44557</v>
      </c>
      <c r="W3163" s="68">
        <v>44559</v>
      </c>
      <c r="X3163" s="71">
        <f t="shared" si="365"/>
        <v>7589349.5999999996</v>
      </c>
      <c r="Y3163" s="71"/>
      <c r="Z3163" s="71">
        <f t="shared" si="366"/>
        <v>7589349.5999999996</v>
      </c>
      <c r="AA3163" s="67" t="s">
        <v>80</v>
      </c>
      <c r="AB3163" s="67"/>
      <c r="AC3163" s="67"/>
      <c r="AD3163" s="67"/>
      <c r="AE3163" s="67"/>
      <c r="AF3163" s="67"/>
      <c r="AG3163" s="67" t="s">
        <v>81</v>
      </c>
      <c r="AH3163" s="34">
        <f t="shared" si="367"/>
        <v>7589349.5999999996</v>
      </c>
      <c r="AI3163" s="67" t="s">
        <v>82</v>
      </c>
      <c r="AJ3163" s="66"/>
      <c r="AK3163" s="66" t="s">
        <v>2511</v>
      </c>
      <c r="AL3163" s="67"/>
    </row>
    <row r="3164" spans="1:38" ht="11.25" customHeight="1">
      <c r="A3164" s="4">
        <v>7299</v>
      </c>
      <c r="B3164" s="67" t="s">
        <v>83</v>
      </c>
      <c r="C3164" s="67" t="s">
        <v>83</v>
      </c>
      <c r="D3164" s="67" t="s">
        <v>72</v>
      </c>
      <c r="E3164" s="68">
        <v>44524</v>
      </c>
      <c r="F3164" s="68">
        <v>44524</v>
      </c>
      <c r="G3164" s="68" t="s">
        <v>73</v>
      </c>
      <c r="H3164" s="67" t="s">
        <v>21</v>
      </c>
      <c r="I3164" s="67">
        <v>14</v>
      </c>
      <c r="J3164" s="67" t="s">
        <v>74</v>
      </c>
      <c r="K3164" s="67"/>
      <c r="L3164" s="67" t="s">
        <v>1072</v>
      </c>
      <c r="M3164" s="66" t="s">
        <v>9917</v>
      </c>
      <c r="N3164" s="67" t="s">
        <v>9918</v>
      </c>
      <c r="O3164" s="67" t="s">
        <v>9919</v>
      </c>
      <c r="P3164" s="68">
        <v>43774</v>
      </c>
      <c r="Q3164" s="71">
        <v>7651434.3200000003</v>
      </c>
      <c r="R3164" s="71"/>
      <c r="S3164" s="71">
        <v>7651434.3200000003</v>
      </c>
      <c r="T3164" s="67" t="s">
        <v>79</v>
      </c>
      <c r="U3164" s="67">
        <v>3791</v>
      </c>
      <c r="V3164" s="68">
        <v>44557</v>
      </c>
      <c r="W3164" s="68">
        <v>44559</v>
      </c>
      <c r="X3164" s="71">
        <f t="shared" si="365"/>
        <v>7651434.3200000003</v>
      </c>
      <c r="Y3164" s="71"/>
      <c r="Z3164" s="71">
        <f t="shared" si="366"/>
        <v>7651434.3200000003</v>
      </c>
      <c r="AA3164" s="67" t="s">
        <v>80</v>
      </c>
      <c r="AB3164" s="67"/>
      <c r="AC3164" s="67"/>
      <c r="AD3164" s="67"/>
      <c r="AE3164" s="67"/>
      <c r="AF3164" s="67"/>
      <c r="AG3164" s="67" t="s">
        <v>81</v>
      </c>
      <c r="AH3164" s="34">
        <f t="shared" si="367"/>
        <v>7651434.3200000003</v>
      </c>
      <c r="AI3164" s="67" t="s">
        <v>82</v>
      </c>
      <c r="AJ3164" s="66"/>
      <c r="AK3164" s="66" t="s">
        <v>2511</v>
      </c>
      <c r="AL3164" s="67"/>
    </row>
    <row r="3165" spans="1:38" ht="11.25" customHeight="1">
      <c r="A3165" s="4">
        <v>7300</v>
      </c>
      <c r="B3165" s="67" t="s">
        <v>83</v>
      </c>
      <c r="C3165" s="67" t="s">
        <v>83</v>
      </c>
      <c r="D3165" s="67" t="s">
        <v>72</v>
      </c>
      <c r="E3165" s="68">
        <v>44524</v>
      </c>
      <c r="F3165" s="68">
        <v>44524</v>
      </c>
      <c r="G3165" s="68" t="s">
        <v>73</v>
      </c>
      <c r="H3165" s="67" t="s">
        <v>21</v>
      </c>
      <c r="I3165" s="67">
        <v>14</v>
      </c>
      <c r="J3165" s="67" t="s">
        <v>74</v>
      </c>
      <c r="K3165" s="67"/>
      <c r="L3165" s="67" t="s">
        <v>1072</v>
      </c>
      <c r="M3165" s="66" t="s">
        <v>9920</v>
      </c>
      <c r="N3165" s="67" t="s">
        <v>9921</v>
      </c>
      <c r="O3165" s="67" t="s">
        <v>9922</v>
      </c>
      <c r="P3165" s="68">
        <v>43774</v>
      </c>
      <c r="Q3165" s="71">
        <v>6514579.04</v>
      </c>
      <c r="R3165" s="71"/>
      <c r="S3165" s="71">
        <v>6514579.04</v>
      </c>
      <c r="T3165" s="67" t="s">
        <v>79</v>
      </c>
      <c r="U3165" s="67">
        <v>3787</v>
      </c>
      <c r="V3165" s="68">
        <v>44557</v>
      </c>
      <c r="W3165" s="68">
        <v>44559</v>
      </c>
      <c r="X3165" s="71">
        <f t="shared" si="365"/>
        <v>6514579.04</v>
      </c>
      <c r="Y3165" s="71"/>
      <c r="Z3165" s="71">
        <f t="shared" si="366"/>
        <v>6514579.04</v>
      </c>
      <c r="AA3165" s="67" t="s">
        <v>80</v>
      </c>
      <c r="AB3165" s="67"/>
      <c r="AC3165" s="67"/>
      <c r="AD3165" s="67"/>
      <c r="AE3165" s="67"/>
      <c r="AF3165" s="67"/>
      <c r="AG3165" s="67" t="s">
        <v>81</v>
      </c>
      <c r="AH3165" s="34">
        <f t="shared" si="367"/>
        <v>6514579.04</v>
      </c>
      <c r="AI3165" s="67" t="s">
        <v>82</v>
      </c>
      <c r="AJ3165" s="66"/>
      <c r="AK3165" s="66" t="s">
        <v>2511</v>
      </c>
      <c r="AL3165" s="67"/>
    </row>
    <row r="3166" spans="1:38" ht="11.25" customHeight="1">
      <c r="A3166" s="4">
        <v>7301</v>
      </c>
      <c r="B3166" s="67" t="s">
        <v>83</v>
      </c>
      <c r="C3166" s="67" t="s">
        <v>83</v>
      </c>
      <c r="D3166" s="67" t="s">
        <v>72</v>
      </c>
      <c r="E3166" s="68">
        <v>44524</v>
      </c>
      <c r="F3166" s="68">
        <v>44524</v>
      </c>
      <c r="G3166" s="68" t="s">
        <v>73</v>
      </c>
      <c r="H3166" s="67" t="s">
        <v>21</v>
      </c>
      <c r="I3166" s="67">
        <v>14</v>
      </c>
      <c r="J3166" s="67" t="s">
        <v>74</v>
      </c>
      <c r="K3166" s="67"/>
      <c r="L3166" s="67" t="s">
        <v>1072</v>
      </c>
      <c r="M3166" s="66" t="s">
        <v>9923</v>
      </c>
      <c r="N3166" s="67" t="s">
        <v>9924</v>
      </c>
      <c r="O3166" s="67" t="s">
        <v>9925</v>
      </c>
      <c r="P3166" s="68">
        <v>43774</v>
      </c>
      <c r="Q3166" s="71">
        <v>8934578.6699999999</v>
      </c>
      <c r="R3166" s="71"/>
      <c r="S3166" s="71">
        <v>8934578.6699999999</v>
      </c>
      <c r="T3166" s="67" t="s">
        <v>79</v>
      </c>
      <c r="U3166" s="67">
        <v>3743</v>
      </c>
      <c r="V3166" s="68">
        <v>44557</v>
      </c>
      <c r="W3166" s="68">
        <v>44559</v>
      </c>
      <c r="X3166" s="71">
        <f t="shared" si="365"/>
        <v>8934578.6699999999</v>
      </c>
      <c r="Y3166" s="71"/>
      <c r="Z3166" s="71">
        <f t="shared" si="366"/>
        <v>8934578.6699999999</v>
      </c>
      <c r="AA3166" s="67" t="s">
        <v>80</v>
      </c>
      <c r="AB3166" s="67"/>
      <c r="AC3166" s="67"/>
      <c r="AD3166" s="67"/>
      <c r="AE3166" s="67"/>
      <c r="AF3166" s="67"/>
      <c r="AG3166" s="67" t="s">
        <v>81</v>
      </c>
      <c r="AH3166" s="34">
        <f t="shared" si="367"/>
        <v>8934578.6699999999</v>
      </c>
      <c r="AI3166" s="67" t="s">
        <v>82</v>
      </c>
      <c r="AJ3166" s="66"/>
      <c r="AK3166" s="66" t="s">
        <v>2511</v>
      </c>
      <c r="AL3166" s="67"/>
    </row>
    <row r="3167" spans="1:38" ht="11.25" customHeight="1">
      <c r="A3167" s="4">
        <v>7302</v>
      </c>
      <c r="B3167" s="67" t="s">
        <v>72</v>
      </c>
      <c r="C3167" s="67" t="s">
        <v>72</v>
      </c>
      <c r="D3167" s="67" t="s">
        <v>72</v>
      </c>
      <c r="E3167" s="68">
        <v>44524</v>
      </c>
      <c r="F3167" s="68">
        <v>44524</v>
      </c>
      <c r="G3167" s="68" t="s">
        <v>73</v>
      </c>
      <c r="H3167" s="67" t="s">
        <v>21</v>
      </c>
      <c r="I3167" s="67">
        <v>14</v>
      </c>
      <c r="J3167" s="67" t="s">
        <v>74</v>
      </c>
      <c r="K3167" s="67"/>
      <c r="L3167" s="66" t="s">
        <v>75</v>
      </c>
      <c r="M3167" s="66" t="s">
        <v>9926</v>
      </c>
      <c r="N3167" s="67" t="s">
        <v>9927</v>
      </c>
      <c r="O3167" s="67" t="s">
        <v>9928</v>
      </c>
      <c r="P3167" s="68">
        <v>43893</v>
      </c>
      <c r="Q3167" s="71">
        <v>10148004.220000001</v>
      </c>
      <c r="R3167" s="71"/>
      <c r="S3167" s="71">
        <v>10148004.220000001</v>
      </c>
      <c r="T3167" s="67" t="s">
        <v>79</v>
      </c>
      <c r="U3167" s="67">
        <v>2954</v>
      </c>
      <c r="V3167" s="68">
        <v>44526</v>
      </c>
      <c r="W3167" s="68">
        <v>44529</v>
      </c>
      <c r="X3167" s="71">
        <f t="shared" si="365"/>
        <v>10148004.220000001</v>
      </c>
      <c r="Y3167" s="71"/>
      <c r="Z3167" s="71">
        <f t="shared" si="366"/>
        <v>10148004.220000001</v>
      </c>
      <c r="AA3167" s="67" t="s">
        <v>80</v>
      </c>
      <c r="AB3167" s="67"/>
      <c r="AC3167" s="67"/>
      <c r="AD3167" s="67">
        <v>2457</v>
      </c>
      <c r="AE3167" s="67"/>
      <c r="AF3167" s="67"/>
      <c r="AG3167" s="67" t="s">
        <v>81</v>
      </c>
      <c r="AH3167" s="34">
        <f t="shared" si="367"/>
        <v>10148004.220000001</v>
      </c>
      <c r="AI3167" s="67" t="s">
        <v>82</v>
      </c>
      <c r="AJ3167" s="66"/>
      <c r="AK3167" s="66" t="s">
        <v>75</v>
      </c>
      <c r="AL3167" s="67"/>
    </row>
    <row r="3168" spans="1:38" ht="11.25" customHeight="1">
      <c r="A3168" s="4">
        <v>7303</v>
      </c>
      <c r="B3168" s="67" t="s">
        <v>72</v>
      </c>
      <c r="C3168" s="67" t="s">
        <v>72</v>
      </c>
      <c r="D3168" s="67" t="s">
        <v>72</v>
      </c>
      <c r="E3168" s="68">
        <v>44524</v>
      </c>
      <c r="F3168" s="68">
        <v>44524</v>
      </c>
      <c r="G3168" s="68" t="s">
        <v>73</v>
      </c>
      <c r="H3168" s="67" t="s">
        <v>21</v>
      </c>
      <c r="I3168" s="67">
        <v>14</v>
      </c>
      <c r="J3168" s="67" t="s">
        <v>74</v>
      </c>
      <c r="K3168" s="67"/>
      <c r="L3168" s="66" t="s">
        <v>75</v>
      </c>
      <c r="M3168" s="66" t="s">
        <v>9929</v>
      </c>
      <c r="N3168" s="67" t="s">
        <v>9930</v>
      </c>
      <c r="O3168" s="67" t="s">
        <v>9931</v>
      </c>
      <c r="P3168" s="68">
        <v>43894</v>
      </c>
      <c r="Q3168" s="71">
        <v>22776813.739999998</v>
      </c>
      <c r="R3168" s="71"/>
      <c r="S3168" s="71">
        <v>22776813.739999998</v>
      </c>
      <c r="T3168" s="67" t="s">
        <v>79</v>
      </c>
      <c r="U3168" s="67">
        <v>2953</v>
      </c>
      <c r="V3168" s="68">
        <v>44526</v>
      </c>
      <c r="W3168" s="68">
        <v>44529</v>
      </c>
      <c r="X3168" s="71">
        <f t="shared" si="365"/>
        <v>22776813.739999998</v>
      </c>
      <c r="Y3168" s="71"/>
      <c r="Z3168" s="71">
        <f t="shared" si="366"/>
        <v>22776813.739999998</v>
      </c>
      <c r="AA3168" s="67" t="s">
        <v>80</v>
      </c>
      <c r="AB3168" s="67"/>
      <c r="AC3168" s="67"/>
      <c r="AD3168" s="67">
        <v>2456</v>
      </c>
      <c r="AE3168" s="67"/>
      <c r="AF3168" s="67"/>
      <c r="AG3168" s="67" t="s">
        <v>81</v>
      </c>
      <c r="AH3168" s="34">
        <f t="shared" si="367"/>
        <v>22776813.739999998</v>
      </c>
      <c r="AI3168" s="67" t="s">
        <v>82</v>
      </c>
      <c r="AJ3168" s="66"/>
      <c r="AK3168" s="66" t="s">
        <v>75</v>
      </c>
      <c r="AL3168" s="67"/>
    </row>
    <row r="3169" spans="1:38" ht="11.25" customHeight="1">
      <c r="A3169" s="4">
        <v>7304</v>
      </c>
      <c r="B3169" s="67" t="s">
        <v>72</v>
      </c>
      <c r="C3169" s="67" t="s">
        <v>72</v>
      </c>
      <c r="D3169" s="67" t="s">
        <v>72</v>
      </c>
      <c r="E3169" s="68">
        <v>44524</v>
      </c>
      <c r="F3169" s="68">
        <v>44524</v>
      </c>
      <c r="G3169" s="68" t="s">
        <v>73</v>
      </c>
      <c r="H3169" s="67" t="s">
        <v>21</v>
      </c>
      <c r="I3169" s="67">
        <v>14</v>
      </c>
      <c r="J3169" s="67" t="s">
        <v>74</v>
      </c>
      <c r="K3169" s="67"/>
      <c r="L3169" s="66" t="s">
        <v>75</v>
      </c>
      <c r="M3169" s="66" t="s">
        <v>9932</v>
      </c>
      <c r="N3169" s="67" t="s">
        <v>9933</v>
      </c>
      <c r="O3169" s="67" t="s">
        <v>9934</v>
      </c>
      <c r="P3169" s="68">
        <v>43894</v>
      </c>
      <c r="Q3169" s="71">
        <v>8077972.5700000003</v>
      </c>
      <c r="R3169" s="71"/>
      <c r="S3169" s="71">
        <v>8077972.5700000003</v>
      </c>
      <c r="T3169" s="67" t="s">
        <v>79</v>
      </c>
      <c r="U3169" s="67">
        <v>2952</v>
      </c>
      <c r="V3169" s="68">
        <v>44526</v>
      </c>
      <c r="W3169" s="68">
        <v>44529</v>
      </c>
      <c r="X3169" s="71">
        <f t="shared" si="365"/>
        <v>8077972.5700000003</v>
      </c>
      <c r="Y3169" s="71"/>
      <c r="Z3169" s="71">
        <f t="shared" si="366"/>
        <v>8077972.5700000003</v>
      </c>
      <c r="AA3169" s="67" t="s">
        <v>80</v>
      </c>
      <c r="AB3169" s="67"/>
      <c r="AC3169" s="67"/>
      <c r="AD3169" s="67">
        <v>2280</v>
      </c>
      <c r="AE3169" s="67"/>
      <c r="AF3169" s="67"/>
      <c r="AG3169" s="67" t="s">
        <v>81</v>
      </c>
      <c r="AH3169" s="34">
        <f t="shared" si="367"/>
        <v>8077972.5700000003</v>
      </c>
      <c r="AI3169" s="67" t="s">
        <v>82</v>
      </c>
      <c r="AJ3169" s="66"/>
      <c r="AK3169" s="66" t="s">
        <v>75</v>
      </c>
      <c r="AL3169" s="67"/>
    </row>
    <row r="3170" spans="1:38" ht="11.25" customHeight="1">
      <c r="A3170" s="4">
        <v>7305</v>
      </c>
      <c r="B3170" s="67" t="s">
        <v>83</v>
      </c>
      <c r="C3170" s="67" t="s">
        <v>83</v>
      </c>
      <c r="D3170" s="67" t="s">
        <v>72</v>
      </c>
      <c r="E3170" s="68">
        <v>44524</v>
      </c>
      <c r="F3170" s="68">
        <v>44524</v>
      </c>
      <c r="G3170" s="68" t="s">
        <v>73</v>
      </c>
      <c r="H3170" s="67" t="s">
        <v>21</v>
      </c>
      <c r="I3170" s="67">
        <v>14</v>
      </c>
      <c r="J3170" s="67" t="s">
        <v>74</v>
      </c>
      <c r="K3170" s="67"/>
      <c r="L3170" s="66" t="s">
        <v>75</v>
      </c>
      <c r="M3170" s="66" t="s">
        <v>9935</v>
      </c>
      <c r="N3170" s="67" t="s">
        <v>9936</v>
      </c>
      <c r="O3170" s="67" t="s">
        <v>9937</v>
      </c>
      <c r="P3170" s="68">
        <v>43893</v>
      </c>
      <c r="Q3170" s="71">
        <v>10632933.449999999</v>
      </c>
      <c r="R3170" s="71"/>
      <c r="S3170" s="71">
        <v>10632933.449999999</v>
      </c>
      <c r="T3170" s="67" t="s">
        <v>79</v>
      </c>
      <c r="U3170" s="67">
        <v>2885</v>
      </c>
      <c r="V3170" s="68">
        <v>44526</v>
      </c>
      <c r="W3170" s="68">
        <v>44529</v>
      </c>
      <c r="X3170" s="71">
        <f t="shared" si="365"/>
        <v>10632933.449999999</v>
      </c>
      <c r="Y3170" s="71"/>
      <c r="Z3170" s="71">
        <f t="shared" si="366"/>
        <v>10632933.449999999</v>
      </c>
      <c r="AA3170" s="67" t="s">
        <v>80</v>
      </c>
      <c r="AB3170" s="67"/>
      <c r="AC3170" s="67"/>
      <c r="AD3170" s="67">
        <v>2320</v>
      </c>
      <c r="AE3170" s="67"/>
      <c r="AF3170" s="67"/>
      <c r="AG3170" s="67" t="s">
        <v>81</v>
      </c>
      <c r="AH3170" s="34">
        <f t="shared" si="367"/>
        <v>10632933.449999999</v>
      </c>
      <c r="AI3170" s="67" t="s">
        <v>82</v>
      </c>
      <c r="AJ3170" s="66"/>
      <c r="AK3170" s="66" t="s">
        <v>75</v>
      </c>
      <c r="AL3170" s="67"/>
    </row>
    <row r="3171" spans="1:38" ht="11.25" customHeight="1">
      <c r="A3171" s="4">
        <v>7306</v>
      </c>
      <c r="B3171" s="67" t="s">
        <v>72</v>
      </c>
      <c r="C3171" s="67" t="s">
        <v>72</v>
      </c>
      <c r="D3171" s="67" t="s">
        <v>72</v>
      </c>
      <c r="E3171" s="68">
        <v>44524</v>
      </c>
      <c r="F3171" s="68">
        <v>44524</v>
      </c>
      <c r="G3171" s="68" t="s">
        <v>73</v>
      </c>
      <c r="H3171" s="67" t="s">
        <v>21</v>
      </c>
      <c r="I3171" s="67">
        <v>14</v>
      </c>
      <c r="J3171" s="67" t="s">
        <v>74</v>
      </c>
      <c r="K3171" s="67"/>
      <c r="L3171" s="66" t="s">
        <v>75</v>
      </c>
      <c r="M3171" s="66" t="s">
        <v>9938</v>
      </c>
      <c r="N3171" s="67" t="s">
        <v>9939</v>
      </c>
      <c r="O3171" s="67" t="s">
        <v>9940</v>
      </c>
      <c r="P3171" s="68">
        <v>43895</v>
      </c>
      <c r="Q3171" s="71">
        <v>14618760.08</v>
      </c>
      <c r="R3171" s="71"/>
      <c r="S3171" s="71">
        <v>14618760.08</v>
      </c>
      <c r="T3171" s="67" t="s">
        <v>79</v>
      </c>
      <c r="U3171" s="67">
        <v>2884</v>
      </c>
      <c r="V3171" s="68">
        <v>44526</v>
      </c>
      <c r="W3171" s="68">
        <v>44529</v>
      </c>
      <c r="X3171" s="71">
        <f t="shared" si="365"/>
        <v>14618760.08</v>
      </c>
      <c r="Y3171" s="71"/>
      <c r="Z3171" s="71">
        <f t="shared" si="366"/>
        <v>14618760.08</v>
      </c>
      <c r="AA3171" s="67" t="s">
        <v>80</v>
      </c>
      <c r="AB3171" s="67"/>
      <c r="AC3171" s="67"/>
      <c r="AD3171" s="67">
        <v>2458</v>
      </c>
      <c r="AE3171" s="67"/>
      <c r="AF3171" s="67"/>
      <c r="AG3171" s="67" t="s">
        <v>81</v>
      </c>
      <c r="AH3171" s="34">
        <f t="shared" si="367"/>
        <v>14618760.08</v>
      </c>
      <c r="AI3171" s="67" t="s">
        <v>82</v>
      </c>
      <c r="AJ3171" s="66"/>
      <c r="AK3171" s="66" t="s">
        <v>75</v>
      </c>
      <c r="AL3171" s="67"/>
    </row>
    <row r="3172" spans="1:38" ht="11.25" customHeight="1">
      <c r="A3172" s="4">
        <v>7307</v>
      </c>
      <c r="B3172" s="67" t="s">
        <v>72</v>
      </c>
      <c r="C3172" s="67" t="s">
        <v>72</v>
      </c>
      <c r="D3172" s="67" t="s">
        <v>72</v>
      </c>
      <c r="E3172" s="68">
        <v>44524</v>
      </c>
      <c r="F3172" s="68">
        <v>44524</v>
      </c>
      <c r="G3172" s="68" t="s">
        <v>73</v>
      </c>
      <c r="H3172" s="67" t="s">
        <v>21</v>
      </c>
      <c r="I3172" s="67">
        <v>14</v>
      </c>
      <c r="J3172" s="67" t="s">
        <v>74</v>
      </c>
      <c r="K3172" s="67"/>
      <c r="L3172" s="66" t="s">
        <v>75</v>
      </c>
      <c r="M3172" s="66" t="s">
        <v>9941</v>
      </c>
      <c r="N3172" s="67" t="s">
        <v>9942</v>
      </c>
      <c r="O3172" s="67" t="s">
        <v>9943</v>
      </c>
      <c r="P3172" s="68">
        <v>43924</v>
      </c>
      <c r="Q3172" s="71">
        <v>8015234.75</v>
      </c>
      <c r="R3172" s="71"/>
      <c r="S3172" s="71">
        <v>8015234.75</v>
      </c>
      <c r="T3172" s="67" t="s">
        <v>79</v>
      </c>
      <c r="U3172" s="67">
        <v>2883</v>
      </c>
      <c r="V3172" s="68">
        <v>44526</v>
      </c>
      <c r="W3172" s="68">
        <v>44529</v>
      </c>
      <c r="X3172" s="71">
        <f t="shared" si="365"/>
        <v>8015234.75</v>
      </c>
      <c r="Y3172" s="71"/>
      <c r="Z3172" s="71">
        <f t="shared" si="366"/>
        <v>8015234.75</v>
      </c>
      <c r="AA3172" s="67" t="s">
        <v>80</v>
      </c>
      <c r="AB3172" s="67"/>
      <c r="AC3172" s="67"/>
      <c r="AD3172" s="67">
        <v>2322</v>
      </c>
      <c r="AE3172" s="67"/>
      <c r="AF3172" s="67"/>
      <c r="AG3172" s="67" t="s">
        <v>81</v>
      </c>
      <c r="AH3172" s="34">
        <f t="shared" si="367"/>
        <v>8015234.75</v>
      </c>
      <c r="AI3172" s="67" t="s">
        <v>82</v>
      </c>
      <c r="AJ3172" s="66"/>
      <c r="AK3172" s="66" t="s">
        <v>75</v>
      </c>
      <c r="AL3172" s="67"/>
    </row>
    <row r="3173" spans="1:38" ht="11.25" customHeight="1">
      <c r="A3173" s="4">
        <v>7308</v>
      </c>
      <c r="B3173" s="67" t="s">
        <v>72</v>
      </c>
      <c r="C3173" s="67" t="s">
        <v>72</v>
      </c>
      <c r="D3173" s="67" t="s">
        <v>72</v>
      </c>
      <c r="E3173" s="68">
        <v>44524</v>
      </c>
      <c r="F3173" s="68">
        <v>44524</v>
      </c>
      <c r="G3173" s="68" t="s">
        <v>73</v>
      </c>
      <c r="H3173" s="67" t="s">
        <v>21</v>
      </c>
      <c r="I3173" s="67">
        <v>14</v>
      </c>
      <c r="J3173" s="67" t="s">
        <v>74</v>
      </c>
      <c r="K3173" s="67"/>
      <c r="L3173" s="66" t="s">
        <v>75</v>
      </c>
      <c r="M3173" s="66" t="s">
        <v>9944</v>
      </c>
      <c r="N3173" s="67" t="s">
        <v>9945</v>
      </c>
      <c r="O3173" s="67" t="s">
        <v>9946</v>
      </c>
      <c r="P3173" s="68">
        <v>43895</v>
      </c>
      <c r="Q3173" s="71">
        <v>16340121.91</v>
      </c>
      <c r="R3173" s="71"/>
      <c r="S3173" s="71">
        <v>16340121.91</v>
      </c>
      <c r="T3173" s="67" t="s">
        <v>79</v>
      </c>
      <c r="U3173" s="67">
        <v>2882</v>
      </c>
      <c r="V3173" s="68">
        <v>44526</v>
      </c>
      <c r="W3173" s="68">
        <v>44529</v>
      </c>
      <c r="X3173" s="71">
        <f t="shared" si="365"/>
        <v>16340121.91</v>
      </c>
      <c r="Y3173" s="71"/>
      <c r="Z3173" s="71">
        <f t="shared" si="366"/>
        <v>16340121.91</v>
      </c>
      <c r="AA3173" s="67" t="s">
        <v>80</v>
      </c>
      <c r="AB3173" s="67"/>
      <c r="AC3173" s="67"/>
      <c r="AD3173" s="67">
        <v>2323</v>
      </c>
      <c r="AE3173" s="67"/>
      <c r="AF3173" s="67"/>
      <c r="AG3173" s="67" t="s">
        <v>81</v>
      </c>
      <c r="AH3173" s="34">
        <f t="shared" si="367"/>
        <v>16340121.91</v>
      </c>
      <c r="AI3173" s="67" t="s">
        <v>82</v>
      </c>
      <c r="AJ3173" s="66"/>
      <c r="AK3173" s="66" t="s">
        <v>75</v>
      </c>
      <c r="AL3173" s="67"/>
    </row>
    <row r="3174" spans="1:38" ht="11.25" customHeight="1">
      <c r="A3174" s="4">
        <v>7309</v>
      </c>
      <c r="B3174" s="67" t="s">
        <v>72</v>
      </c>
      <c r="C3174" s="67" t="s">
        <v>72</v>
      </c>
      <c r="D3174" s="67" t="s">
        <v>72</v>
      </c>
      <c r="E3174" s="68">
        <v>44524</v>
      </c>
      <c r="F3174" s="68">
        <v>44524</v>
      </c>
      <c r="G3174" s="68" t="s">
        <v>73</v>
      </c>
      <c r="H3174" s="67" t="s">
        <v>21</v>
      </c>
      <c r="I3174" s="67">
        <v>14</v>
      </c>
      <c r="J3174" s="67" t="s">
        <v>74</v>
      </c>
      <c r="K3174" s="67"/>
      <c r="L3174" s="66" t="s">
        <v>75</v>
      </c>
      <c r="M3174" s="66" t="s">
        <v>9947</v>
      </c>
      <c r="N3174" s="67" t="s">
        <v>9948</v>
      </c>
      <c r="O3174" s="67" t="s">
        <v>9949</v>
      </c>
      <c r="P3174" s="68">
        <v>43895</v>
      </c>
      <c r="Q3174" s="71">
        <v>15935166.24</v>
      </c>
      <c r="R3174" s="71"/>
      <c r="S3174" s="71">
        <v>15535000</v>
      </c>
      <c r="T3174" s="67" t="s">
        <v>79</v>
      </c>
      <c r="U3174" s="67">
        <v>2881</v>
      </c>
      <c r="V3174" s="68">
        <v>44526</v>
      </c>
      <c r="W3174" s="68">
        <v>44529</v>
      </c>
      <c r="X3174" s="71">
        <f t="shared" si="365"/>
        <v>15535000</v>
      </c>
      <c r="Y3174" s="71"/>
      <c r="Z3174" s="71">
        <f t="shared" si="366"/>
        <v>15535000</v>
      </c>
      <c r="AA3174" s="67" t="s">
        <v>80</v>
      </c>
      <c r="AB3174" s="67"/>
      <c r="AC3174" s="67"/>
      <c r="AD3174" s="67">
        <v>2321</v>
      </c>
      <c r="AE3174" s="67"/>
      <c r="AF3174" s="67"/>
      <c r="AG3174" s="67" t="s">
        <v>81</v>
      </c>
      <c r="AH3174" s="34">
        <f t="shared" si="367"/>
        <v>15535000</v>
      </c>
      <c r="AI3174" s="67" t="s">
        <v>82</v>
      </c>
      <c r="AJ3174" s="66"/>
      <c r="AK3174" s="66" t="s">
        <v>75</v>
      </c>
      <c r="AL3174" s="67"/>
    </row>
    <row r="3175" spans="1:38" ht="11.25" customHeight="1">
      <c r="A3175" s="4">
        <v>7310</v>
      </c>
      <c r="B3175" s="67" t="s">
        <v>72</v>
      </c>
      <c r="C3175" s="67" t="s">
        <v>72</v>
      </c>
      <c r="D3175" s="67" t="s">
        <v>72</v>
      </c>
      <c r="E3175" s="68">
        <v>44524</v>
      </c>
      <c r="F3175" s="68">
        <v>44524</v>
      </c>
      <c r="G3175" s="68" t="s">
        <v>73</v>
      </c>
      <c r="H3175" s="67" t="s">
        <v>21</v>
      </c>
      <c r="I3175" s="67">
        <v>14</v>
      </c>
      <c r="J3175" s="67" t="s">
        <v>74</v>
      </c>
      <c r="K3175" s="67"/>
      <c r="L3175" s="66" t="s">
        <v>75</v>
      </c>
      <c r="M3175" s="66" t="s">
        <v>9950</v>
      </c>
      <c r="N3175" s="67" t="s">
        <v>9951</v>
      </c>
      <c r="O3175" s="67" t="s">
        <v>9952</v>
      </c>
      <c r="P3175" s="68">
        <v>43895</v>
      </c>
      <c r="Q3175" s="71">
        <v>20193882.550000001</v>
      </c>
      <c r="R3175" s="71"/>
      <c r="S3175" s="71">
        <v>17788750</v>
      </c>
      <c r="T3175" s="67" t="s">
        <v>79</v>
      </c>
      <c r="U3175" s="67">
        <v>2880</v>
      </c>
      <c r="V3175" s="68">
        <v>44526</v>
      </c>
      <c r="W3175" s="68">
        <v>44529</v>
      </c>
      <c r="X3175" s="71">
        <f t="shared" si="365"/>
        <v>17788750</v>
      </c>
      <c r="Y3175" s="71"/>
      <c r="Z3175" s="71">
        <f t="shared" si="366"/>
        <v>17788750</v>
      </c>
      <c r="AA3175" s="67" t="s">
        <v>80</v>
      </c>
      <c r="AB3175" s="67"/>
      <c r="AC3175" s="67"/>
      <c r="AD3175" s="67">
        <v>2319</v>
      </c>
      <c r="AE3175" s="67"/>
      <c r="AF3175" s="67"/>
      <c r="AG3175" s="67" t="s">
        <v>81</v>
      </c>
      <c r="AH3175" s="34">
        <f t="shared" si="367"/>
        <v>17788750</v>
      </c>
      <c r="AI3175" s="67" t="s">
        <v>82</v>
      </c>
      <c r="AJ3175" s="66"/>
      <c r="AK3175" s="66" t="s">
        <v>75</v>
      </c>
      <c r="AL3175" s="67"/>
    </row>
    <row r="3176" spans="1:38" ht="11.25" customHeight="1">
      <c r="A3176" s="4">
        <v>7311</v>
      </c>
      <c r="B3176" s="67" t="s">
        <v>72</v>
      </c>
      <c r="C3176" s="67" t="s">
        <v>72</v>
      </c>
      <c r="D3176" s="67" t="s">
        <v>72</v>
      </c>
      <c r="E3176" s="68">
        <v>44524</v>
      </c>
      <c r="F3176" s="68">
        <v>44524</v>
      </c>
      <c r="G3176" s="68" t="s">
        <v>73</v>
      </c>
      <c r="H3176" s="67" t="s">
        <v>21</v>
      </c>
      <c r="I3176" s="67">
        <v>14</v>
      </c>
      <c r="J3176" s="67" t="s">
        <v>74</v>
      </c>
      <c r="K3176" s="67"/>
      <c r="L3176" s="66" t="s">
        <v>75</v>
      </c>
      <c r="M3176" s="66" t="s">
        <v>9953</v>
      </c>
      <c r="N3176" s="67" t="s">
        <v>9954</v>
      </c>
      <c r="O3176" s="67" t="s">
        <v>9955</v>
      </c>
      <c r="P3176" s="68">
        <v>43922</v>
      </c>
      <c r="Q3176" s="71">
        <v>8769709.9700000007</v>
      </c>
      <c r="R3176" s="71"/>
      <c r="S3176" s="71">
        <v>8769709.9700000007</v>
      </c>
      <c r="T3176" s="67" t="s">
        <v>79</v>
      </c>
      <c r="U3176" s="67">
        <v>2879</v>
      </c>
      <c r="V3176" s="68">
        <v>44526</v>
      </c>
      <c r="W3176" s="68">
        <v>44529</v>
      </c>
      <c r="X3176" s="71">
        <f t="shared" si="365"/>
        <v>8769709.9700000007</v>
      </c>
      <c r="Y3176" s="71"/>
      <c r="Z3176" s="71">
        <f t="shared" si="366"/>
        <v>8769709.9700000007</v>
      </c>
      <c r="AA3176" s="67" t="s">
        <v>80</v>
      </c>
      <c r="AB3176" s="67"/>
      <c r="AC3176" s="67"/>
      <c r="AD3176" s="67">
        <v>2118</v>
      </c>
      <c r="AE3176" s="67"/>
      <c r="AF3176" s="67"/>
      <c r="AG3176" s="67" t="s">
        <v>81</v>
      </c>
      <c r="AH3176" s="34">
        <f t="shared" si="367"/>
        <v>8769709.9700000007</v>
      </c>
      <c r="AI3176" s="67" t="s">
        <v>82</v>
      </c>
      <c r="AJ3176" s="66"/>
      <c r="AK3176" s="66" t="s">
        <v>75</v>
      </c>
      <c r="AL3176" s="67"/>
    </row>
    <row r="3177" spans="1:38" ht="11.25" customHeight="1">
      <c r="A3177" s="4">
        <v>7312</v>
      </c>
      <c r="B3177" s="67" t="s">
        <v>72</v>
      </c>
      <c r="C3177" s="67" t="s">
        <v>72</v>
      </c>
      <c r="D3177" s="67" t="s">
        <v>72</v>
      </c>
      <c r="E3177" s="68">
        <v>44524</v>
      </c>
      <c r="F3177" s="68">
        <v>44524</v>
      </c>
      <c r="G3177" s="68" t="s">
        <v>73</v>
      </c>
      <c r="H3177" s="67" t="s">
        <v>21</v>
      </c>
      <c r="I3177" s="67">
        <v>14</v>
      </c>
      <c r="J3177" s="67" t="s">
        <v>74</v>
      </c>
      <c r="K3177" s="67"/>
      <c r="L3177" s="66" t="s">
        <v>75</v>
      </c>
      <c r="M3177" s="66" t="s">
        <v>9956</v>
      </c>
      <c r="N3177" s="67" t="s">
        <v>9957</v>
      </c>
      <c r="O3177" s="67" t="s">
        <v>9958</v>
      </c>
      <c r="P3177" s="68">
        <v>43895</v>
      </c>
      <c r="Q3177" s="71">
        <v>17762167.18</v>
      </c>
      <c r="R3177" s="71"/>
      <c r="S3177" s="71">
        <v>17762167.18</v>
      </c>
      <c r="T3177" s="67" t="s">
        <v>79</v>
      </c>
      <c r="U3177" s="67">
        <v>2878</v>
      </c>
      <c r="V3177" s="68">
        <v>44526</v>
      </c>
      <c r="W3177" s="68">
        <v>44529</v>
      </c>
      <c r="X3177" s="71">
        <f t="shared" si="365"/>
        <v>17762167.18</v>
      </c>
      <c r="Y3177" s="71"/>
      <c r="Z3177" s="71">
        <f t="shared" si="366"/>
        <v>17762167.18</v>
      </c>
      <c r="AA3177" s="67" t="s">
        <v>80</v>
      </c>
      <c r="AB3177" s="67"/>
      <c r="AC3177" s="67"/>
      <c r="AD3177" s="67">
        <v>1735</v>
      </c>
      <c r="AE3177" s="67"/>
      <c r="AF3177" s="67"/>
      <c r="AG3177" s="67" t="s">
        <v>81</v>
      </c>
      <c r="AH3177" s="34">
        <f t="shared" si="367"/>
        <v>17762167.18</v>
      </c>
      <c r="AI3177" s="67" t="s">
        <v>82</v>
      </c>
      <c r="AJ3177" s="66"/>
      <c r="AK3177" s="66" t="s">
        <v>75</v>
      </c>
      <c r="AL3177" s="67"/>
    </row>
    <row r="3178" spans="1:38" ht="11.25" customHeight="1">
      <c r="A3178" s="4">
        <v>7313</v>
      </c>
      <c r="B3178" s="67" t="s">
        <v>72</v>
      </c>
      <c r="C3178" s="67" t="s">
        <v>72</v>
      </c>
      <c r="D3178" s="67" t="s">
        <v>72</v>
      </c>
      <c r="E3178" s="68">
        <v>44524</v>
      </c>
      <c r="F3178" s="68">
        <v>44524</v>
      </c>
      <c r="G3178" s="68" t="s">
        <v>73</v>
      </c>
      <c r="H3178" s="67" t="s">
        <v>21</v>
      </c>
      <c r="I3178" s="67">
        <v>14</v>
      </c>
      <c r="J3178" s="67" t="s">
        <v>74</v>
      </c>
      <c r="K3178" s="67"/>
      <c r="L3178" s="66" t="s">
        <v>75</v>
      </c>
      <c r="M3178" s="66" t="s">
        <v>9959</v>
      </c>
      <c r="N3178" s="67" t="s">
        <v>9960</v>
      </c>
      <c r="O3178" s="67" t="s">
        <v>9961</v>
      </c>
      <c r="P3178" s="68">
        <v>43895</v>
      </c>
      <c r="Q3178" s="71">
        <v>13000000</v>
      </c>
      <c r="R3178" s="71"/>
      <c r="S3178" s="71">
        <v>13000000</v>
      </c>
      <c r="T3178" s="67" t="s">
        <v>79</v>
      </c>
      <c r="U3178" s="67">
        <v>3580</v>
      </c>
      <c r="V3178" s="68">
        <v>44553</v>
      </c>
      <c r="W3178" s="68">
        <v>44554</v>
      </c>
      <c r="X3178" s="71">
        <f t="shared" si="365"/>
        <v>13000000</v>
      </c>
      <c r="Y3178" s="71"/>
      <c r="Z3178" s="71">
        <f t="shared" si="366"/>
        <v>13000000</v>
      </c>
      <c r="AA3178" s="67" t="s">
        <v>80</v>
      </c>
      <c r="AB3178" s="67"/>
      <c r="AC3178" s="67"/>
      <c r="AD3178" s="67">
        <v>2731</v>
      </c>
      <c r="AE3178" s="67"/>
      <c r="AF3178" s="67"/>
      <c r="AG3178" s="67" t="s">
        <v>81</v>
      </c>
      <c r="AH3178" s="34">
        <f t="shared" si="367"/>
        <v>13000000</v>
      </c>
      <c r="AI3178" s="67" t="s">
        <v>82</v>
      </c>
      <c r="AJ3178" s="66"/>
      <c r="AK3178" s="66" t="s">
        <v>75</v>
      </c>
      <c r="AL3178" s="67"/>
    </row>
    <row r="3179" spans="1:38" ht="11.25" customHeight="1">
      <c r="A3179" s="4">
        <v>7314</v>
      </c>
      <c r="B3179" s="67" t="s">
        <v>72</v>
      </c>
      <c r="C3179" s="67" t="s">
        <v>72</v>
      </c>
      <c r="D3179" s="67" t="s">
        <v>72</v>
      </c>
      <c r="E3179" s="68">
        <v>44524</v>
      </c>
      <c r="F3179" s="68">
        <v>44524</v>
      </c>
      <c r="G3179" s="68" t="s">
        <v>73</v>
      </c>
      <c r="H3179" s="67" t="s">
        <v>21</v>
      </c>
      <c r="I3179" s="67">
        <v>14</v>
      </c>
      <c r="J3179" s="67" t="s">
        <v>74</v>
      </c>
      <c r="K3179" s="67"/>
      <c r="L3179" s="66" t="s">
        <v>75</v>
      </c>
      <c r="M3179" s="66" t="s">
        <v>9962</v>
      </c>
      <c r="N3179" s="67" t="s">
        <v>9963</v>
      </c>
      <c r="O3179" s="67" t="s">
        <v>9964</v>
      </c>
      <c r="P3179" s="68">
        <v>43895</v>
      </c>
      <c r="Q3179" s="71">
        <v>10577709.390000001</v>
      </c>
      <c r="R3179" s="71"/>
      <c r="S3179" s="71">
        <v>10577709.390000001</v>
      </c>
      <c r="T3179" s="67" t="s">
        <v>79</v>
      </c>
      <c r="U3179" s="67">
        <v>2986</v>
      </c>
      <c r="V3179" s="68">
        <v>44521</v>
      </c>
      <c r="W3179" s="68">
        <v>44530</v>
      </c>
      <c r="X3179" s="71">
        <f t="shared" si="365"/>
        <v>10577709.390000001</v>
      </c>
      <c r="Y3179" s="71"/>
      <c r="Z3179" s="71">
        <f t="shared" si="366"/>
        <v>10577709.390000001</v>
      </c>
      <c r="AA3179" s="67" t="s">
        <v>80</v>
      </c>
      <c r="AB3179" s="67"/>
      <c r="AC3179" s="67"/>
      <c r="AD3179" s="67">
        <v>2427</v>
      </c>
      <c r="AE3179" s="67"/>
      <c r="AF3179" s="67"/>
      <c r="AG3179" s="67" t="s">
        <v>81</v>
      </c>
      <c r="AH3179" s="34">
        <f t="shared" si="367"/>
        <v>10577709.390000001</v>
      </c>
      <c r="AI3179" s="67" t="s">
        <v>82</v>
      </c>
      <c r="AJ3179" s="66"/>
      <c r="AK3179" s="66" t="s">
        <v>75</v>
      </c>
      <c r="AL3179" s="67"/>
    </row>
    <row r="3180" spans="1:38" ht="11.25" customHeight="1">
      <c r="A3180" s="4">
        <v>7315</v>
      </c>
      <c r="B3180" s="67" t="s">
        <v>72</v>
      </c>
      <c r="C3180" s="67" t="s">
        <v>72</v>
      </c>
      <c r="D3180" s="67" t="s">
        <v>72</v>
      </c>
      <c r="E3180" s="68">
        <v>44524</v>
      </c>
      <c r="F3180" s="68">
        <v>44524</v>
      </c>
      <c r="G3180" s="68" t="s">
        <v>73</v>
      </c>
      <c r="H3180" s="67" t="s">
        <v>21</v>
      </c>
      <c r="I3180" s="67">
        <v>14</v>
      </c>
      <c r="J3180" s="67" t="s">
        <v>74</v>
      </c>
      <c r="K3180" s="67"/>
      <c r="L3180" s="66" t="s">
        <v>75</v>
      </c>
      <c r="M3180" s="66" t="s">
        <v>9965</v>
      </c>
      <c r="N3180" s="67" t="s">
        <v>9966</v>
      </c>
      <c r="O3180" s="67" t="s">
        <v>9967</v>
      </c>
      <c r="P3180" s="68">
        <v>43895</v>
      </c>
      <c r="Q3180" s="71">
        <v>14645244.630000001</v>
      </c>
      <c r="R3180" s="71"/>
      <c r="S3180" s="71">
        <v>14645244.630000001</v>
      </c>
      <c r="T3180" s="67" t="s">
        <v>79</v>
      </c>
      <c r="U3180" s="67">
        <v>2987</v>
      </c>
      <c r="V3180" s="68">
        <v>44521</v>
      </c>
      <c r="W3180" s="68">
        <v>44530</v>
      </c>
      <c r="X3180" s="71">
        <f t="shared" si="365"/>
        <v>14645244.630000001</v>
      </c>
      <c r="Y3180" s="71"/>
      <c r="Z3180" s="71">
        <f t="shared" si="366"/>
        <v>14645244.630000001</v>
      </c>
      <c r="AA3180" s="67" t="s">
        <v>80</v>
      </c>
      <c r="AB3180" s="67"/>
      <c r="AC3180" s="67"/>
      <c r="AD3180" s="67">
        <v>2428</v>
      </c>
      <c r="AE3180" s="67"/>
      <c r="AF3180" s="67"/>
      <c r="AG3180" s="67" t="s">
        <v>81</v>
      </c>
      <c r="AH3180" s="34">
        <f t="shared" si="367"/>
        <v>14645244.630000001</v>
      </c>
      <c r="AI3180" s="67" t="s">
        <v>82</v>
      </c>
      <c r="AJ3180" s="66"/>
      <c r="AK3180" s="66" t="s">
        <v>75</v>
      </c>
      <c r="AL3180" s="67"/>
    </row>
    <row r="3181" spans="1:38" ht="11.25" customHeight="1">
      <c r="A3181" s="4">
        <v>7316</v>
      </c>
      <c r="B3181" s="67" t="s">
        <v>72</v>
      </c>
      <c r="C3181" s="67" t="s">
        <v>72</v>
      </c>
      <c r="D3181" s="67" t="s">
        <v>72</v>
      </c>
      <c r="E3181" s="68">
        <v>44524</v>
      </c>
      <c r="F3181" s="68">
        <v>44524</v>
      </c>
      <c r="G3181" s="68" t="s">
        <v>73</v>
      </c>
      <c r="H3181" s="67" t="s">
        <v>21</v>
      </c>
      <c r="I3181" s="67">
        <v>14</v>
      </c>
      <c r="J3181" s="67" t="s">
        <v>74</v>
      </c>
      <c r="K3181" s="67"/>
      <c r="L3181" s="66" t="s">
        <v>75</v>
      </c>
      <c r="M3181" s="66" t="s">
        <v>9968</v>
      </c>
      <c r="N3181" s="67" t="s">
        <v>8240</v>
      </c>
      <c r="O3181" s="67" t="s">
        <v>9969</v>
      </c>
      <c r="P3181" s="68">
        <v>43895</v>
      </c>
      <c r="Q3181" s="71">
        <v>12499636.970000001</v>
      </c>
      <c r="R3181" s="71"/>
      <c r="S3181" s="71">
        <v>12499636.970000001</v>
      </c>
      <c r="T3181" s="67" t="s">
        <v>79</v>
      </c>
      <c r="U3181" s="67">
        <v>2988</v>
      </c>
      <c r="V3181" s="68">
        <v>44521</v>
      </c>
      <c r="W3181" s="68">
        <v>44530</v>
      </c>
      <c r="X3181" s="71">
        <f t="shared" si="365"/>
        <v>12499636.970000001</v>
      </c>
      <c r="Y3181" s="71"/>
      <c r="Z3181" s="71">
        <f t="shared" si="366"/>
        <v>12499636.970000001</v>
      </c>
      <c r="AA3181" s="67" t="s">
        <v>80</v>
      </c>
      <c r="AB3181" s="67"/>
      <c r="AC3181" s="67"/>
      <c r="AD3181" s="67">
        <v>2432</v>
      </c>
      <c r="AE3181" s="67"/>
      <c r="AF3181" s="67"/>
      <c r="AG3181" s="67" t="s">
        <v>81</v>
      </c>
      <c r="AH3181" s="34">
        <f t="shared" si="367"/>
        <v>12499636.970000001</v>
      </c>
      <c r="AI3181" s="67" t="s">
        <v>82</v>
      </c>
      <c r="AJ3181" s="66"/>
      <c r="AK3181" s="66" t="s">
        <v>75</v>
      </c>
      <c r="AL3181" s="67"/>
    </row>
    <row r="3182" spans="1:38" ht="11.25" customHeight="1">
      <c r="A3182" s="4">
        <v>7317</v>
      </c>
      <c r="B3182" s="67" t="s">
        <v>72</v>
      </c>
      <c r="C3182" s="67" t="s">
        <v>72</v>
      </c>
      <c r="D3182" s="67" t="s">
        <v>72</v>
      </c>
      <c r="E3182" s="68">
        <v>44524</v>
      </c>
      <c r="F3182" s="68">
        <v>44524</v>
      </c>
      <c r="G3182" s="68" t="s">
        <v>73</v>
      </c>
      <c r="H3182" s="67" t="s">
        <v>21</v>
      </c>
      <c r="I3182" s="67">
        <v>14</v>
      </c>
      <c r="J3182" s="67" t="s">
        <v>74</v>
      </c>
      <c r="K3182" s="67"/>
      <c r="L3182" s="66" t="s">
        <v>75</v>
      </c>
      <c r="M3182" s="66" t="s">
        <v>9970</v>
      </c>
      <c r="N3182" s="67" t="s">
        <v>9971</v>
      </c>
      <c r="O3182" s="67" t="s">
        <v>9972</v>
      </c>
      <c r="P3182" s="68">
        <v>43895</v>
      </c>
      <c r="Q3182" s="71">
        <v>10657500</v>
      </c>
      <c r="R3182" s="71"/>
      <c r="S3182" s="71">
        <v>10657500</v>
      </c>
      <c r="T3182" s="67" t="s">
        <v>79</v>
      </c>
      <c r="U3182" s="67">
        <v>2983</v>
      </c>
      <c r="V3182" s="68">
        <v>44521</v>
      </c>
      <c r="W3182" s="68">
        <v>44530</v>
      </c>
      <c r="X3182" s="71">
        <f t="shared" si="365"/>
        <v>10657500</v>
      </c>
      <c r="Y3182" s="71"/>
      <c r="Z3182" s="71">
        <f t="shared" si="366"/>
        <v>10657500</v>
      </c>
      <c r="AA3182" s="67" t="s">
        <v>80</v>
      </c>
      <c r="AB3182" s="67"/>
      <c r="AC3182" s="67"/>
      <c r="AD3182" s="67">
        <v>2423</v>
      </c>
      <c r="AE3182" s="67"/>
      <c r="AF3182" s="67"/>
      <c r="AG3182" s="67" t="s">
        <v>81</v>
      </c>
      <c r="AH3182" s="34">
        <f t="shared" si="367"/>
        <v>10657500</v>
      </c>
      <c r="AI3182" s="67" t="s">
        <v>82</v>
      </c>
      <c r="AJ3182" s="66"/>
      <c r="AK3182" s="66" t="s">
        <v>75</v>
      </c>
      <c r="AL3182" s="67"/>
    </row>
    <row r="3183" spans="1:38" ht="11.25" customHeight="1">
      <c r="A3183" s="4">
        <v>7318</v>
      </c>
      <c r="B3183" s="67" t="s">
        <v>72</v>
      </c>
      <c r="C3183" s="67" t="s">
        <v>72</v>
      </c>
      <c r="D3183" s="67" t="s">
        <v>72</v>
      </c>
      <c r="E3183" s="68">
        <v>44524</v>
      </c>
      <c r="F3183" s="68">
        <v>44524</v>
      </c>
      <c r="G3183" s="68" t="s">
        <v>73</v>
      </c>
      <c r="H3183" s="67" t="s">
        <v>21</v>
      </c>
      <c r="I3183" s="67">
        <v>14</v>
      </c>
      <c r="J3183" s="67" t="s">
        <v>74</v>
      </c>
      <c r="K3183" s="67"/>
      <c r="L3183" s="66" t="s">
        <v>75</v>
      </c>
      <c r="M3183" s="66" t="s">
        <v>9973</v>
      </c>
      <c r="N3183" s="67" t="s">
        <v>9974</v>
      </c>
      <c r="O3183" s="67" t="s">
        <v>9975</v>
      </c>
      <c r="P3183" s="68">
        <v>43895</v>
      </c>
      <c r="Q3183" s="71">
        <v>13833192.939999999</v>
      </c>
      <c r="R3183" s="71"/>
      <c r="S3183" s="71">
        <v>13833192.939999999</v>
      </c>
      <c r="T3183" s="67" t="s">
        <v>79</v>
      </c>
      <c r="U3183" s="67">
        <v>2981</v>
      </c>
      <c r="V3183" s="68">
        <v>44521</v>
      </c>
      <c r="W3183" s="68">
        <v>44530</v>
      </c>
      <c r="X3183" s="71">
        <f t="shared" si="365"/>
        <v>13833192.939999999</v>
      </c>
      <c r="Y3183" s="71"/>
      <c r="Z3183" s="71">
        <f t="shared" si="366"/>
        <v>13833192.939999999</v>
      </c>
      <c r="AA3183" s="67" t="s">
        <v>80</v>
      </c>
      <c r="AB3183" s="67"/>
      <c r="AC3183" s="67"/>
      <c r="AD3183" s="67">
        <v>2425</v>
      </c>
      <c r="AE3183" s="67"/>
      <c r="AF3183" s="67"/>
      <c r="AG3183" s="67" t="s">
        <v>81</v>
      </c>
      <c r="AH3183" s="34">
        <f t="shared" si="367"/>
        <v>13833192.939999999</v>
      </c>
      <c r="AI3183" s="67" t="s">
        <v>82</v>
      </c>
      <c r="AJ3183" s="66"/>
      <c r="AK3183" s="66" t="s">
        <v>75</v>
      </c>
      <c r="AL3183" s="67"/>
    </row>
    <row r="3184" spans="1:38" ht="11.25" customHeight="1">
      <c r="A3184" s="4">
        <v>7319</v>
      </c>
      <c r="B3184" s="67" t="s">
        <v>72</v>
      </c>
      <c r="C3184" s="67" t="s">
        <v>72</v>
      </c>
      <c r="D3184" s="67" t="s">
        <v>72</v>
      </c>
      <c r="E3184" s="68">
        <v>44524</v>
      </c>
      <c r="F3184" s="68">
        <v>44524</v>
      </c>
      <c r="G3184" s="68" t="s">
        <v>73</v>
      </c>
      <c r="H3184" s="67" t="s">
        <v>21</v>
      </c>
      <c r="I3184" s="67">
        <v>14</v>
      </c>
      <c r="J3184" s="67" t="s">
        <v>74</v>
      </c>
      <c r="K3184" s="67"/>
      <c r="L3184" s="66" t="s">
        <v>75</v>
      </c>
      <c r="M3184" s="66" t="s">
        <v>9976</v>
      </c>
      <c r="N3184" s="67" t="s">
        <v>9977</v>
      </c>
      <c r="O3184" s="67" t="s">
        <v>9978</v>
      </c>
      <c r="P3184" s="68">
        <v>43895</v>
      </c>
      <c r="Q3184" s="71">
        <v>14443247.210000001</v>
      </c>
      <c r="R3184" s="71"/>
      <c r="S3184" s="71">
        <v>14443247.210000001</v>
      </c>
      <c r="T3184" s="67" t="s">
        <v>79</v>
      </c>
      <c r="U3184" s="67">
        <v>2985</v>
      </c>
      <c r="V3184" s="68">
        <v>44521</v>
      </c>
      <c r="W3184" s="68">
        <v>44530</v>
      </c>
      <c r="X3184" s="71">
        <f t="shared" si="365"/>
        <v>14443247.210000001</v>
      </c>
      <c r="Y3184" s="71"/>
      <c r="Z3184" s="71">
        <f t="shared" si="366"/>
        <v>14443247.210000001</v>
      </c>
      <c r="AA3184" s="67" t="s">
        <v>80</v>
      </c>
      <c r="AB3184" s="67"/>
      <c r="AC3184" s="67"/>
      <c r="AD3184" s="67">
        <v>2426</v>
      </c>
      <c r="AE3184" s="67"/>
      <c r="AF3184" s="67"/>
      <c r="AG3184" s="67" t="s">
        <v>81</v>
      </c>
      <c r="AH3184" s="34">
        <f t="shared" si="367"/>
        <v>14443247.210000001</v>
      </c>
      <c r="AI3184" s="67" t="s">
        <v>82</v>
      </c>
      <c r="AJ3184" s="66"/>
      <c r="AK3184" s="66" t="s">
        <v>75</v>
      </c>
      <c r="AL3184" s="67"/>
    </row>
    <row r="3185" spans="1:38" ht="11.25" customHeight="1">
      <c r="A3185" s="4">
        <v>7320</v>
      </c>
      <c r="B3185" s="67" t="s">
        <v>72</v>
      </c>
      <c r="C3185" s="67" t="s">
        <v>72</v>
      </c>
      <c r="D3185" s="67" t="s">
        <v>72</v>
      </c>
      <c r="E3185" s="68">
        <v>44524</v>
      </c>
      <c r="F3185" s="68">
        <v>44524</v>
      </c>
      <c r="G3185" s="68" t="s">
        <v>73</v>
      </c>
      <c r="H3185" s="67" t="s">
        <v>21</v>
      </c>
      <c r="I3185" s="67">
        <v>14</v>
      </c>
      <c r="J3185" s="67" t="s">
        <v>74</v>
      </c>
      <c r="K3185" s="67"/>
      <c r="L3185" s="66" t="s">
        <v>75</v>
      </c>
      <c r="M3185" s="66" t="s">
        <v>9979</v>
      </c>
      <c r="N3185" s="67" t="s">
        <v>9980</v>
      </c>
      <c r="O3185" s="67" t="s">
        <v>9981</v>
      </c>
      <c r="P3185" s="68">
        <v>43895</v>
      </c>
      <c r="Q3185" s="71">
        <v>16058197.67</v>
      </c>
      <c r="R3185" s="71"/>
      <c r="S3185" s="71">
        <v>16058197.67</v>
      </c>
      <c r="T3185" s="67" t="s">
        <v>79</v>
      </c>
      <c r="U3185" s="67">
        <v>2981</v>
      </c>
      <c r="V3185" s="68">
        <v>44521</v>
      </c>
      <c r="W3185" s="68">
        <v>44530</v>
      </c>
      <c r="X3185" s="71">
        <f t="shared" si="365"/>
        <v>16058197.67</v>
      </c>
      <c r="Y3185" s="71"/>
      <c r="Z3185" s="71">
        <f t="shared" si="366"/>
        <v>16058197.67</v>
      </c>
      <c r="AA3185" s="67" t="s">
        <v>80</v>
      </c>
      <c r="AB3185" s="67"/>
      <c r="AC3185" s="67"/>
      <c r="AD3185" s="67">
        <v>2421</v>
      </c>
      <c r="AE3185" s="67"/>
      <c r="AF3185" s="67"/>
      <c r="AG3185" s="67" t="s">
        <v>81</v>
      </c>
      <c r="AH3185" s="34">
        <f t="shared" si="367"/>
        <v>16058197.67</v>
      </c>
      <c r="AI3185" s="67" t="s">
        <v>82</v>
      </c>
      <c r="AJ3185" s="66"/>
      <c r="AK3185" s="66" t="s">
        <v>75</v>
      </c>
      <c r="AL3185" s="67"/>
    </row>
    <row r="3186" spans="1:38" ht="11.25" customHeight="1">
      <c r="A3186" s="4">
        <v>7321</v>
      </c>
      <c r="B3186" s="67" t="s">
        <v>72</v>
      </c>
      <c r="C3186" s="67" t="s">
        <v>72</v>
      </c>
      <c r="D3186" s="67" t="s">
        <v>72</v>
      </c>
      <c r="E3186" s="68">
        <v>44524</v>
      </c>
      <c r="F3186" s="68">
        <v>44524</v>
      </c>
      <c r="G3186" s="68" t="s">
        <v>73</v>
      </c>
      <c r="H3186" s="67" t="s">
        <v>21</v>
      </c>
      <c r="I3186" s="67">
        <v>14</v>
      </c>
      <c r="J3186" s="67" t="s">
        <v>74</v>
      </c>
      <c r="K3186" s="67"/>
      <c r="L3186" s="66" t="s">
        <v>75</v>
      </c>
      <c r="M3186" s="66" t="s">
        <v>9982</v>
      </c>
      <c r="N3186" s="67" t="s">
        <v>9983</v>
      </c>
      <c r="O3186" s="67" t="s">
        <v>9984</v>
      </c>
      <c r="P3186" s="68">
        <v>43895</v>
      </c>
      <c r="Q3186" s="71">
        <v>4634639.18</v>
      </c>
      <c r="R3186" s="71"/>
      <c r="S3186" s="71">
        <v>4634639.18</v>
      </c>
      <c r="T3186" s="67" t="s">
        <v>79</v>
      </c>
      <c r="U3186" s="67">
        <v>2989</v>
      </c>
      <c r="V3186" s="68">
        <v>44521</v>
      </c>
      <c r="W3186" s="68">
        <v>44530</v>
      </c>
      <c r="X3186" s="71">
        <f t="shared" si="365"/>
        <v>4634639.18</v>
      </c>
      <c r="Y3186" s="71"/>
      <c r="Z3186" s="71">
        <f t="shared" si="366"/>
        <v>4634639.18</v>
      </c>
      <c r="AA3186" s="67" t="s">
        <v>80</v>
      </c>
      <c r="AB3186" s="67"/>
      <c r="AC3186" s="67"/>
      <c r="AD3186" s="67">
        <v>2439</v>
      </c>
      <c r="AE3186" s="67"/>
      <c r="AF3186" s="67"/>
      <c r="AG3186" s="67" t="s">
        <v>81</v>
      </c>
      <c r="AH3186" s="34">
        <f t="shared" si="367"/>
        <v>4634639.18</v>
      </c>
      <c r="AI3186" s="67" t="s">
        <v>82</v>
      </c>
      <c r="AJ3186" s="66"/>
      <c r="AK3186" s="66" t="s">
        <v>75</v>
      </c>
      <c r="AL3186" s="67"/>
    </row>
    <row r="3187" spans="1:38" ht="11.25" customHeight="1">
      <c r="A3187" s="4">
        <v>7322</v>
      </c>
      <c r="B3187" s="67" t="s">
        <v>72</v>
      </c>
      <c r="C3187" s="67" t="s">
        <v>72</v>
      </c>
      <c r="D3187" s="67" t="s">
        <v>72</v>
      </c>
      <c r="E3187" s="68">
        <v>44524</v>
      </c>
      <c r="F3187" s="68">
        <v>44524</v>
      </c>
      <c r="G3187" s="68" t="s">
        <v>73</v>
      </c>
      <c r="H3187" s="67" t="s">
        <v>21</v>
      </c>
      <c r="I3187" s="67">
        <v>14</v>
      </c>
      <c r="J3187" s="67" t="s">
        <v>74</v>
      </c>
      <c r="K3187" s="67"/>
      <c r="L3187" s="67" t="s">
        <v>1072</v>
      </c>
      <c r="M3187" s="66" t="s">
        <v>9985</v>
      </c>
      <c r="N3187" s="67" t="s">
        <v>9986</v>
      </c>
      <c r="O3187" s="67" t="s">
        <v>9987</v>
      </c>
      <c r="P3187" s="68">
        <v>43926</v>
      </c>
      <c r="Q3187" s="71">
        <v>8235891.3899999997</v>
      </c>
      <c r="R3187" s="71"/>
      <c r="S3187" s="71">
        <v>8235891.3899999997</v>
      </c>
      <c r="T3187" s="67" t="s">
        <v>79</v>
      </c>
      <c r="U3187" s="67">
        <v>3850</v>
      </c>
      <c r="V3187" s="68">
        <v>44559</v>
      </c>
      <c r="W3187" s="68">
        <v>44559</v>
      </c>
      <c r="X3187" s="71">
        <f t="shared" si="365"/>
        <v>8235891.3899999997</v>
      </c>
      <c r="Y3187" s="71"/>
      <c r="Z3187" s="71">
        <f t="shared" si="366"/>
        <v>8235891.3899999997</v>
      </c>
      <c r="AA3187" s="67" t="s">
        <v>80</v>
      </c>
      <c r="AB3187" s="67"/>
      <c r="AC3187" s="67"/>
      <c r="AD3187" s="67"/>
      <c r="AE3187" s="67"/>
      <c r="AF3187" s="67"/>
      <c r="AG3187" s="67" t="s">
        <v>81</v>
      </c>
      <c r="AH3187" s="34">
        <f t="shared" si="367"/>
        <v>8235891.3899999997</v>
      </c>
      <c r="AI3187" s="67" t="s">
        <v>82</v>
      </c>
      <c r="AJ3187" s="66"/>
      <c r="AK3187" s="66" t="s">
        <v>1072</v>
      </c>
      <c r="AL3187" s="67"/>
    </row>
    <row r="3188" spans="1:38" ht="11.25" customHeight="1">
      <c r="A3188" s="4">
        <v>7323</v>
      </c>
      <c r="B3188" s="67" t="s">
        <v>72</v>
      </c>
      <c r="C3188" s="67" t="s">
        <v>72</v>
      </c>
      <c r="D3188" s="67" t="s">
        <v>72</v>
      </c>
      <c r="E3188" s="68">
        <v>44524</v>
      </c>
      <c r="F3188" s="68">
        <v>44524</v>
      </c>
      <c r="G3188" s="68" t="s">
        <v>73</v>
      </c>
      <c r="H3188" s="67" t="s">
        <v>21</v>
      </c>
      <c r="I3188" s="67">
        <v>14</v>
      </c>
      <c r="J3188" s="67" t="s">
        <v>74</v>
      </c>
      <c r="K3188" s="67"/>
      <c r="L3188" s="67" t="s">
        <v>1072</v>
      </c>
      <c r="M3188" s="66" t="s">
        <v>9988</v>
      </c>
      <c r="N3188" s="67" t="s">
        <v>9989</v>
      </c>
      <c r="O3188" s="67" t="s">
        <v>9990</v>
      </c>
      <c r="P3188" s="68">
        <v>43926</v>
      </c>
      <c r="Q3188" s="71">
        <v>7740333.0499999998</v>
      </c>
      <c r="R3188" s="71"/>
      <c r="S3188" s="71">
        <v>7740333.0499999998</v>
      </c>
      <c r="T3188" s="67" t="s">
        <v>79</v>
      </c>
      <c r="U3188" s="67">
        <v>3849</v>
      </c>
      <c r="V3188" s="68">
        <v>44559</v>
      </c>
      <c r="W3188" s="68">
        <v>44559</v>
      </c>
      <c r="X3188" s="71">
        <f t="shared" si="365"/>
        <v>7740333.0499999998</v>
      </c>
      <c r="Y3188" s="71"/>
      <c r="Z3188" s="71">
        <f t="shared" si="366"/>
        <v>7740333.0499999998</v>
      </c>
      <c r="AA3188" s="67" t="s">
        <v>80</v>
      </c>
      <c r="AB3188" s="67"/>
      <c r="AC3188" s="67"/>
      <c r="AD3188" s="67"/>
      <c r="AE3188" s="67"/>
      <c r="AF3188" s="67"/>
      <c r="AG3188" s="67" t="s">
        <v>81</v>
      </c>
      <c r="AH3188" s="34">
        <f t="shared" si="367"/>
        <v>7740333.0499999998</v>
      </c>
      <c r="AI3188" s="67" t="s">
        <v>82</v>
      </c>
      <c r="AJ3188" s="66"/>
      <c r="AK3188" s="66" t="s">
        <v>1072</v>
      </c>
      <c r="AL3188" s="67"/>
    </row>
    <row r="3189" spans="1:38" ht="11.25" customHeight="1">
      <c r="A3189" s="4">
        <v>7324</v>
      </c>
      <c r="B3189" s="67" t="s">
        <v>72</v>
      </c>
      <c r="C3189" s="67" t="s">
        <v>72</v>
      </c>
      <c r="D3189" s="67" t="s">
        <v>72</v>
      </c>
      <c r="E3189" s="68">
        <v>44524</v>
      </c>
      <c r="F3189" s="68">
        <v>44524</v>
      </c>
      <c r="G3189" s="68" t="s">
        <v>73</v>
      </c>
      <c r="H3189" s="67" t="s">
        <v>21</v>
      </c>
      <c r="I3189" s="67">
        <v>14</v>
      </c>
      <c r="J3189" s="67" t="s">
        <v>74</v>
      </c>
      <c r="K3189" s="67"/>
      <c r="L3189" s="67" t="s">
        <v>1072</v>
      </c>
      <c r="M3189" s="66" t="s">
        <v>9991</v>
      </c>
      <c r="N3189" s="67" t="s">
        <v>9992</v>
      </c>
      <c r="O3189" s="67" t="s">
        <v>9993</v>
      </c>
      <c r="P3189" s="68">
        <v>43926</v>
      </c>
      <c r="Q3189" s="71">
        <v>6132685.1399999997</v>
      </c>
      <c r="R3189" s="71"/>
      <c r="S3189" s="71">
        <v>6132685.1399999997</v>
      </c>
      <c r="T3189" s="67" t="s">
        <v>79</v>
      </c>
      <c r="U3189" s="67">
        <v>3848</v>
      </c>
      <c r="V3189" s="68">
        <v>44559</v>
      </c>
      <c r="W3189" s="68">
        <v>44559</v>
      </c>
      <c r="X3189" s="71">
        <f t="shared" si="365"/>
        <v>6132685.1399999997</v>
      </c>
      <c r="Y3189" s="71"/>
      <c r="Z3189" s="71">
        <f t="shared" si="366"/>
        <v>6132685.1399999997</v>
      </c>
      <c r="AA3189" s="67" t="s">
        <v>80</v>
      </c>
      <c r="AB3189" s="67"/>
      <c r="AC3189" s="67"/>
      <c r="AD3189" s="67"/>
      <c r="AE3189" s="67"/>
      <c r="AF3189" s="67"/>
      <c r="AG3189" s="67" t="s">
        <v>81</v>
      </c>
      <c r="AH3189" s="34">
        <f t="shared" si="367"/>
        <v>6132685.1399999997</v>
      </c>
      <c r="AI3189" s="67" t="s">
        <v>82</v>
      </c>
      <c r="AJ3189" s="66"/>
      <c r="AK3189" s="66" t="s">
        <v>1072</v>
      </c>
      <c r="AL3189" s="67"/>
    </row>
    <row r="3190" spans="1:38" ht="11.25" customHeight="1">
      <c r="A3190" s="4">
        <v>7325</v>
      </c>
      <c r="B3190" s="67" t="s">
        <v>72</v>
      </c>
      <c r="C3190" s="67" t="s">
        <v>72</v>
      </c>
      <c r="D3190" s="67" t="s">
        <v>72</v>
      </c>
      <c r="E3190" s="68">
        <v>44524</v>
      </c>
      <c r="F3190" s="68">
        <v>44524</v>
      </c>
      <c r="G3190" s="68" t="s">
        <v>73</v>
      </c>
      <c r="H3190" s="67" t="s">
        <v>21</v>
      </c>
      <c r="I3190" s="67">
        <v>14</v>
      </c>
      <c r="J3190" s="67" t="s">
        <v>74</v>
      </c>
      <c r="K3190" s="67"/>
      <c r="L3190" s="67" t="s">
        <v>1072</v>
      </c>
      <c r="M3190" s="66" t="s">
        <v>9994</v>
      </c>
      <c r="N3190" s="67" t="s">
        <v>9995</v>
      </c>
      <c r="O3190" s="67" t="s">
        <v>9996</v>
      </c>
      <c r="P3190" s="68">
        <v>43926</v>
      </c>
      <c r="Q3190" s="71">
        <v>13104986.25</v>
      </c>
      <c r="R3190" s="71"/>
      <c r="S3190" s="71">
        <v>11075000</v>
      </c>
      <c r="T3190" s="67" t="s">
        <v>79</v>
      </c>
      <c r="U3190" s="67">
        <v>3684</v>
      </c>
      <c r="V3190" s="68">
        <v>44554</v>
      </c>
      <c r="W3190" s="68">
        <v>44557</v>
      </c>
      <c r="X3190" s="71">
        <f t="shared" si="365"/>
        <v>11075000</v>
      </c>
      <c r="Y3190" s="71"/>
      <c r="Z3190" s="71">
        <f t="shared" si="366"/>
        <v>11075000</v>
      </c>
      <c r="AA3190" s="67" t="s">
        <v>80</v>
      </c>
      <c r="AB3190" s="67"/>
      <c r="AC3190" s="67"/>
      <c r="AD3190" s="67"/>
      <c r="AE3190" s="67"/>
      <c r="AF3190" s="67"/>
      <c r="AG3190" s="67" t="s">
        <v>81</v>
      </c>
      <c r="AH3190" s="34">
        <f t="shared" si="367"/>
        <v>11075000</v>
      </c>
      <c r="AI3190" s="67" t="s">
        <v>82</v>
      </c>
      <c r="AJ3190" s="66"/>
      <c r="AK3190" s="66" t="s">
        <v>1072</v>
      </c>
      <c r="AL3190" s="67"/>
    </row>
    <row r="3191" spans="1:38" ht="11.25" customHeight="1">
      <c r="A3191" s="4">
        <v>7326</v>
      </c>
      <c r="B3191" s="67" t="s">
        <v>72</v>
      </c>
      <c r="C3191" s="67" t="s">
        <v>72</v>
      </c>
      <c r="D3191" s="67" t="s">
        <v>72</v>
      </c>
      <c r="E3191" s="68">
        <v>44524</v>
      </c>
      <c r="F3191" s="68">
        <v>44524</v>
      </c>
      <c r="G3191" s="68" t="s">
        <v>73</v>
      </c>
      <c r="H3191" s="67" t="s">
        <v>21</v>
      </c>
      <c r="I3191" s="67">
        <v>14</v>
      </c>
      <c r="J3191" s="67" t="s">
        <v>74</v>
      </c>
      <c r="K3191" s="67"/>
      <c r="L3191" s="67" t="s">
        <v>1072</v>
      </c>
      <c r="M3191" s="66" t="s">
        <v>9997</v>
      </c>
      <c r="N3191" s="67" t="s">
        <v>9998</v>
      </c>
      <c r="O3191" s="67" t="s">
        <v>9999</v>
      </c>
      <c r="P3191" s="68">
        <v>44524</v>
      </c>
      <c r="Q3191" s="71">
        <v>12776241.73</v>
      </c>
      <c r="R3191" s="71"/>
      <c r="S3191" s="71">
        <v>9750000</v>
      </c>
      <c r="T3191" s="67" t="s">
        <v>79</v>
      </c>
      <c r="U3191" s="67">
        <v>3685</v>
      </c>
      <c r="V3191" s="68">
        <v>44554</v>
      </c>
      <c r="W3191" s="68">
        <v>44557</v>
      </c>
      <c r="X3191" s="71">
        <f t="shared" si="365"/>
        <v>9750000</v>
      </c>
      <c r="Y3191" s="71"/>
      <c r="Z3191" s="71">
        <f t="shared" si="366"/>
        <v>9750000</v>
      </c>
      <c r="AA3191" s="67" t="s">
        <v>80</v>
      </c>
      <c r="AB3191" s="67"/>
      <c r="AC3191" s="67"/>
      <c r="AD3191" s="67"/>
      <c r="AE3191" s="67"/>
      <c r="AF3191" s="67"/>
      <c r="AG3191" s="67" t="s">
        <v>81</v>
      </c>
      <c r="AH3191" s="34">
        <f t="shared" si="367"/>
        <v>9750000</v>
      </c>
      <c r="AI3191" s="67" t="s">
        <v>82</v>
      </c>
      <c r="AJ3191" s="66"/>
      <c r="AK3191" s="66" t="s">
        <v>1072</v>
      </c>
      <c r="AL3191" s="67"/>
    </row>
    <row r="3192" spans="1:38" ht="11.25" customHeight="1">
      <c r="A3192" s="4">
        <v>7327</v>
      </c>
      <c r="B3192" s="67" t="s">
        <v>72</v>
      </c>
      <c r="C3192" s="67" t="s">
        <v>72</v>
      </c>
      <c r="D3192" s="67" t="s">
        <v>72</v>
      </c>
      <c r="E3192" s="68">
        <v>44524</v>
      </c>
      <c r="F3192" s="68">
        <v>44524</v>
      </c>
      <c r="G3192" s="68" t="s">
        <v>73</v>
      </c>
      <c r="H3192" s="67" t="s">
        <v>21</v>
      </c>
      <c r="I3192" s="67">
        <v>14</v>
      </c>
      <c r="J3192" s="67" t="s">
        <v>74</v>
      </c>
      <c r="K3192" s="67"/>
      <c r="L3192" s="67" t="s">
        <v>1072</v>
      </c>
      <c r="M3192" s="66" t="s">
        <v>10000</v>
      </c>
      <c r="N3192" s="67" t="s">
        <v>10001</v>
      </c>
      <c r="O3192" s="67" t="s">
        <v>10002</v>
      </c>
      <c r="P3192" s="68">
        <v>44524</v>
      </c>
      <c r="Q3192" s="71">
        <v>11005319.67</v>
      </c>
      <c r="R3192" s="71"/>
      <c r="S3192" s="71">
        <v>9625000</v>
      </c>
      <c r="T3192" s="67" t="s">
        <v>79</v>
      </c>
      <c r="U3192" s="67">
        <v>3687</v>
      </c>
      <c r="V3192" s="68">
        <v>44554</v>
      </c>
      <c r="W3192" s="68">
        <v>44557</v>
      </c>
      <c r="X3192" s="71">
        <f t="shared" si="365"/>
        <v>9625000</v>
      </c>
      <c r="Y3192" s="71"/>
      <c r="Z3192" s="71">
        <f t="shared" si="366"/>
        <v>9625000</v>
      </c>
      <c r="AA3192" s="67" t="s">
        <v>80</v>
      </c>
      <c r="AB3192" s="67"/>
      <c r="AC3192" s="67"/>
      <c r="AD3192" s="67"/>
      <c r="AE3192" s="67"/>
      <c r="AF3192" s="67"/>
      <c r="AG3192" s="67" t="s">
        <v>81</v>
      </c>
      <c r="AH3192" s="34">
        <f t="shared" si="367"/>
        <v>9625000</v>
      </c>
      <c r="AI3192" s="67" t="s">
        <v>82</v>
      </c>
      <c r="AJ3192" s="66"/>
      <c r="AK3192" s="66" t="s">
        <v>1072</v>
      </c>
      <c r="AL3192" s="67"/>
    </row>
    <row r="3193" spans="1:38" ht="11.25" customHeight="1">
      <c r="A3193" s="4">
        <v>7328</v>
      </c>
      <c r="B3193" s="67" t="s">
        <v>72</v>
      </c>
      <c r="C3193" s="67" t="s">
        <v>72</v>
      </c>
      <c r="D3193" s="67" t="s">
        <v>72</v>
      </c>
      <c r="E3193" s="68">
        <v>44524</v>
      </c>
      <c r="F3193" s="68">
        <v>44524</v>
      </c>
      <c r="G3193" s="68" t="s">
        <v>73</v>
      </c>
      <c r="H3193" s="67" t="s">
        <v>21</v>
      </c>
      <c r="I3193" s="67">
        <v>14</v>
      </c>
      <c r="J3193" s="67" t="s">
        <v>74</v>
      </c>
      <c r="K3193" s="67"/>
      <c r="L3193" s="67" t="s">
        <v>1072</v>
      </c>
      <c r="M3193" s="66" t="s">
        <v>10003</v>
      </c>
      <c r="N3193" s="67" t="s">
        <v>10004</v>
      </c>
      <c r="O3193" s="67" t="s">
        <v>10005</v>
      </c>
      <c r="P3193" s="68">
        <v>44524</v>
      </c>
      <c r="Q3193" s="71">
        <v>11076549</v>
      </c>
      <c r="R3193" s="71"/>
      <c r="S3193" s="71">
        <v>10250000</v>
      </c>
      <c r="T3193" s="67" t="s">
        <v>79</v>
      </c>
      <c r="U3193" s="67">
        <v>3688</v>
      </c>
      <c r="V3193" s="68">
        <v>44554</v>
      </c>
      <c r="W3193" s="68">
        <v>44557</v>
      </c>
      <c r="X3193" s="71">
        <f t="shared" si="365"/>
        <v>10250000</v>
      </c>
      <c r="Y3193" s="71"/>
      <c r="Z3193" s="71">
        <f t="shared" si="366"/>
        <v>10250000</v>
      </c>
      <c r="AA3193" s="67" t="s">
        <v>80</v>
      </c>
      <c r="AB3193" s="67"/>
      <c r="AC3193" s="67"/>
      <c r="AD3193" s="67"/>
      <c r="AE3193" s="67"/>
      <c r="AF3193" s="67"/>
      <c r="AG3193" s="67" t="s">
        <v>81</v>
      </c>
      <c r="AH3193" s="34">
        <f t="shared" si="367"/>
        <v>10250000</v>
      </c>
      <c r="AI3193" s="67" t="s">
        <v>82</v>
      </c>
      <c r="AJ3193" s="66"/>
      <c r="AK3193" s="66" t="s">
        <v>1072</v>
      </c>
      <c r="AL3193" s="67"/>
    </row>
    <row r="3194" spans="1:38" ht="11.25" customHeight="1">
      <c r="A3194" s="4">
        <v>7329</v>
      </c>
      <c r="B3194" s="67" t="s">
        <v>72</v>
      </c>
      <c r="C3194" s="67" t="s">
        <v>72</v>
      </c>
      <c r="D3194" s="67" t="s">
        <v>72</v>
      </c>
      <c r="E3194" s="68">
        <v>44524</v>
      </c>
      <c r="F3194" s="68">
        <v>44524</v>
      </c>
      <c r="G3194" s="68" t="s">
        <v>73</v>
      </c>
      <c r="H3194" s="67" t="s">
        <v>21</v>
      </c>
      <c r="I3194" s="67">
        <v>14</v>
      </c>
      <c r="J3194" s="67" t="s">
        <v>74</v>
      </c>
      <c r="K3194" s="67"/>
      <c r="L3194" s="67" t="s">
        <v>1072</v>
      </c>
      <c r="M3194" s="66" t="s">
        <v>10006</v>
      </c>
      <c r="N3194" s="67" t="s">
        <v>10007</v>
      </c>
      <c r="O3194" s="67" t="s">
        <v>10008</v>
      </c>
      <c r="P3194" s="68">
        <v>44509</v>
      </c>
      <c r="Q3194" s="71">
        <v>13592125.710000001</v>
      </c>
      <c r="R3194" s="71"/>
      <c r="S3194" s="71">
        <v>12662500</v>
      </c>
      <c r="T3194" s="67" t="s">
        <v>79</v>
      </c>
      <c r="U3194" s="67">
        <v>3582</v>
      </c>
      <c r="V3194" s="68">
        <v>44553</v>
      </c>
      <c r="W3194" s="68">
        <v>44554</v>
      </c>
      <c r="X3194" s="71">
        <f t="shared" si="365"/>
        <v>12662500</v>
      </c>
      <c r="Y3194" s="71"/>
      <c r="Z3194" s="71">
        <f t="shared" si="366"/>
        <v>12662500</v>
      </c>
      <c r="AA3194" s="67" t="s">
        <v>80</v>
      </c>
      <c r="AB3194" s="67"/>
      <c r="AC3194" s="67"/>
      <c r="AD3194" s="67"/>
      <c r="AE3194" s="67"/>
      <c r="AF3194" s="67"/>
      <c r="AG3194" s="67" t="s">
        <v>81</v>
      </c>
      <c r="AH3194" s="34">
        <f t="shared" si="367"/>
        <v>12662500</v>
      </c>
      <c r="AI3194" s="67" t="s">
        <v>82</v>
      </c>
      <c r="AJ3194" s="66"/>
      <c r="AK3194" s="66" t="s">
        <v>1072</v>
      </c>
      <c r="AL3194" s="67"/>
    </row>
    <row r="3195" spans="1:38" ht="11.25" customHeight="1">
      <c r="A3195" s="4">
        <v>7330</v>
      </c>
      <c r="B3195" s="67" t="s">
        <v>72</v>
      </c>
      <c r="C3195" s="67" t="s">
        <v>72</v>
      </c>
      <c r="D3195" s="67" t="s">
        <v>72</v>
      </c>
      <c r="E3195" s="68">
        <v>44524</v>
      </c>
      <c r="F3195" s="68">
        <v>44524</v>
      </c>
      <c r="G3195" s="68" t="s">
        <v>73</v>
      </c>
      <c r="H3195" s="67" t="s">
        <v>21</v>
      </c>
      <c r="I3195" s="67">
        <v>14</v>
      </c>
      <c r="J3195" s="67" t="s">
        <v>74</v>
      </c>
      <c r="K3195" s="67"/>
      <c r="L3195" s="67" t="s">
        <v>1072</v>
      </c>
      <c r="M3195" s="66" t="s">
        <v>10009</v>
      </c>
      <c r="N3195" s="67" t="s">
        <v>10010</v>
      </c>
      <c r="O3195" s="67" t="s">
        <v>10011</v>
      </c>
      <c r="P3195" s="68">
        <v>44225</v>
      </c>
      <c r="Q3195" s="71">
        <v>13031201.75</v>
      </c>
      <c r="R3195" s="71"/>
      <c r="S3195" s="71">
        <v>13031201.75</v>
      </c>
      <c r="T3195" s="67" t="s">
        <v>79</v>
      </c>
      <c r="U3195" s="67">
        <v>3573</v>
      </c>
      <c r="V3195" s="68">
        <v>44553</v>
      </c>
      <c r="W3195" s="68">
        <v>44554</v>
      </c>
      <c r="X3195" s="71">
        <f t="shared" si="365"/>
        <v>13031201.75</v>
      </c>
      <c r="Y3195" s="71"/>
      <c r="Z3195" s="71">
        <f t="shared" si="366"/>
        <v>13031201.75</v>
      </c>
      <c r="AA3195" s="67" t="s">
        <v>80</v>
      </c>
      <c r="AB3195" s="67"/>
      <c r="AC3195" s="67"/>
      <c r="AD3195" s="67"/>
      <c r="AE3195" s="67"/>
      <c r="AF3195" s="67"/>
      <c r="AG3195" s="67" t="s">
        <v>81</v>
      </c>
      <c r="AH3195" s="34">
        <f t="shared" si="367"/>
        <v>13031201.75</v>
      </c>
      <c r="AI3195" s="67" t="s">
        <v>82</v>
      </c>
      <c r="AJ3195" s="66"/>
      <c r="AK3195" s="66" t="s">
        <v>1072</v>
      </c>
      <c r="AL3195" s="67"/>
    </row>
    <row r="3196" spans="1:38" ht="11.25" customHeight="1">
      <c r="A3196" s="4">
        <v>7331</v>
      </c>
      <c r="B3196" s="67" t="s">
        <v>72</v>
      </c>
      <c r="C3196" s="67" t="s">
        <v>72</v>
      </c>
      <c r="D3196" s="67" t="s">
        <v>72</v>
      </c>
      <c r="E3196" s="68">
        <v>44524</v>
      </c>
      <c r="F3196" s="68">
        <v>44524</v>
      </c>
      <c r="G3196" s="68" t="s">
        <v>73</v>
      </c>
      <c r="H3196" s="67" t="s">
        <v>21</v>
      </c>
      <c r="I3196" s="67">
        <v>14</v>
      </c>
      <c r="J3196" s="67" t="s">
        <v>74</v>
      </c>
      <c r="K3196" s="67"/>
      <c r="L3196" s="67" t="s">
        <v>1072</v>
      </c>
      <c r="M3196" s="66" t="s">
        <v>10012</v>
      </c>
      <c r="N3196" s="67" t="s">
        <v>10013</v>
      </c>
      <c r="O3196" s="67" t="s">
        <v>10014</v>
      </c>
      <c r="P3196" s="68">
        <v>44421</v>
      </c>
      <c r="Q3196" s="71">
        <v>9165404.6199999992</v>
      </c>
      <c r="R3196" s="71"/>
      <c r="S3196" s="71">
        <v>9165404.6199999992</v>
      </c>
      <c r="T3196" s="67" t="s">
        <v>79</v>
      </c>
      <c r="U3196" s="67">
        <v>3693</v>
      </c>
      <c r="V3196" s="68">
        <v>44554</v>
      </c>
      <c r="W3196" s="68">
        <v>44557</v>
      </c>
      <c r="X3196" s="71">
        <f t="shared" si="365"/>
        <v>9165404.6199999992</v>
      </c>
      <c r="Y3196" s="71"/>
      <c r="Z3196" s="71">
        <f t="shared" si="366"/>
        <v>9165404.6199999992</v>
      </c>
      <c r="AA3196" s="67" t="s">
        <v>80</v>
      </c>
      <c r="AB3196" s="67"/>
      <c r="AC3196" s="67"/>
      <c r="AD3196" s="67"/>
      <c r="AE3196" s="67"/>
      <c r="AF3196" s="67"/>
      <c r="AG3196" s="67" t="s">
        <v>81</v>
      </c>
      <c r="AH3196" s="34">
        <f t="shared" si="367"/>
        <v>9165404.6199999992</v>
      </c>
      <c r="AI3196" s="67" t="s">
        <v>82</v>
      </c>
      <c r="AJ3196" s="66"/>
      <c r="AK3196" s="66" t="s">
        <v>1072</v>
      </c>
      <c r="AL3196" s="67"/>
    </row>
    <row r="3197" spans="1:38" ht="11.25" customHeight="1">
      <c r="A3197" s="4">
        <v>7332</v>
      </c>
      <c r="B3197" s="67" t="s">
        <v>72</v>
      </c>
      <c r="C3197" s="67" t="s">
        <v>72</v>
      </c>
      <c r="D3197" s="67" t="s">
        <v>72</v>
      </c>
      <c r="E3197" s="68">
        <v>44524</v>
      </c>
      <c r="F3197" s="68">
        <v>44524</v>
      </c>
      <c r="G3197" s="68" t="s">
        <v>73</v>
      </c>
      <c r="H3197" s="67" t="s">
        <v>21</v>
      </c>
      <c r="I3197" s="67">
        <v>14</v>
      </c>
      <c r="J3197" s="67" t="s">
        <v>74</v>
      </c>
      <c r="K3197" s="67"/>
      <c r="L3197" s="67" t="s">
        <v>1072</v>
      </c>
      <c r="M3197" s="66" t="s">
        <v>10015</v>
      </c>
      <c r="N3197" s="67" t="s">
        <v>10016</v>
      </c>
      <c r="O3197" s="67" t="s">
        <v>10017</v>
      </c>
      <c r="P3197" s="68">
        <v>44435</v>
      </c>
      <c r="Q3197" s="71">
        <v>10700000</v>
      </c>
      <c r="R3197" s="71"/>
      <c r="S3197" s="71">
        <v>10700000</v>
      </c>
      <c r="T3197" s="67" t="s">
        <v>79</v>
      </c>
      <c r="U3197" s="67">
        <v>3692</v>
      </c>
      <c r="V3197" s="68">
        <v>44554</v>
      </c>
      <c r="W3197" s="68">
        <v>44557</v>
      </c>
      <c r="X3197" s="71">
        <f t="shared" si="365"/>
        <v>10700000</v>
      </c>
      <c r="Y3197" s="71"/>
      <c r="Z3197" s="71">
        <f t="shared" si="366"/>
        <v>10700000</v>
      </c>
      <c r="AA3197" s="67" t="s">
        <v>80</v>
      </c>
      <c r="AB3197" s="67"/>
      <c r="AC3197" s="67"/>
      <c r="AD3197" s="67"/>
      <c r="AE3197" s="67"/>
      <c r="AF3197" s="67"/>
      <c r="AG3197" s="67" t="s">
        <v>81</v>
      </c>
      <c r="AH3197" s="34">
        <f t="shared" si="367"/>
        <v>10700000</v>
      </c>
      <c r="AI3197" s="67" t="s">
        <v>82</v>
      </c>
      <c r="AJ3197" s="66"/>
      <c r="AK3197" s="66" t="s">
        <v>1072</v>
      </c>
      <c r="AL3197" s="67"/>
    </row>
    <row r="3198" spans="1:38" ht="11.25" customHeight="1">
      <c r="A3198" s="4">
        <v>7333</v>
      </c>
      <c r="B3198" s="67" t="s">
        <v>72</v>
      </c>
      <c r="C3198" s="67" t="s">
        <v>72</v>
      </c>
      <c r="D3198" s="67" t="s">
        <v>72</v>
      </c>
      <c r="E3198" s="68">
        <v>44524</v>
      </c>
      <c r="F3198" s="68">
        <v>44524</v>
      </c>
      <c r="G3198" s="68" t="s">
        <v>73</v>
      </c>
      <c r="H3198" s="67" t="s">
        <v>21</v>
      </c>
      <c r="I3198" s="67">
        <v>14</v>
      </c>
      <c r="J3198" s="67" t="s">
        <v>74</v>
      </c>
      <c r="K3198" s="67"/>
      <c r="L3198" s="67" t="s">
        <v>1072</v>
      </c>
      <c r="M3198" s="66" t="s">
        <v>10018</v>
      </c>
      <c r="N3198" s="67" t="s">
        <v>10019</v>
      </c>
      <c r="O3198" s="67" t="s">
        <v>10020</v>
      </c>
      <c r="P3198" s="68">
        <v>44452</v>
      </c>
      <c r="Q3198" s="71">
        <v>9285331.0099999998</v>
      </c>
      <c r="R3198" s="71"/>
      <c r="S3198" s="71">
        <v>9285331.0099999998</v>
      </c>
      <c r="T3198" s="67" t="s">
        <v>79</v>
      </c>
      <c r="U3198" s="67">
        <v>3691</v>
      </c>
      <c r="V3198" s="68">
        <v>44554</v>
      </c>
      <c r="W3198" s="68">
        <v>44557</v>
      </c>
      <c r="X3198" s="71">
        <f t="shared" si="365"/>
        <v>9285331.0099999998</v>
      </c>
      <c r="Y3198" s="71"/>
      <c r="Z3198" s="71">
        <f t="shared" si="366"/>
        <v>9285331.0099999998</v>
      </c>
      <c r="AA3198" s="67" t="s">
        <v>80</v>
      </c>
      <c r="AB3198" s="67"/>
      <c r="AC3198" s="67"/>
      <c r="AD3198" s="67"/>
      <c r="AE3198" s="67"/>
      <c r="AF3198" s="67"/>
      <c r="AG3198" s="67" t="s">
        <v>81</v>
      </c>
      <c r="AH3198" s="34">
        <f t="shared" si="367"/>
        <v>9285331.0099999998</v>
      </c>
      <c r="AI3198" s="67" t="s">
        <v>82</v>
      </c>
      <c r="AJ3198" s="66"/>
      <c r="AK3198" s="66" t="s">
        <v>1072</v>
      </c>
      <c r="AL3198" s="67"/>
    </row>
    <row r="3199" spans="1:38" ht="11.25" customHeight="1">
      <c r="A3199" s="4">
        <v>7334</v>
      </c>
      <c r="B3199" s="67" t="s">
        <v>72</v>
      </c>
      <c r="C3199" s="67" t="s">
        <v>72</v>
      </c>
      <c r="D3199" s="67" t="s">
        <v>72</v>
      </c>
      <c r="E3199" s="68">
        <v>44524</v>
      </c>
      <c r="F3199" s="68">
        <v>44524</v>
      </c>
      <c r="G3199" s="68" t="s">
        <v>73</v>
      </c>
      <c r="H3199" s="67" t="s">
        <v>21</v>
      </c>
      <c r="I3199" s="67">
        <v>14</v>
      </c>
      <c r="J3199" s="67" t="s">
        <v>74</v>
      </c>
      <c r="K3199" s="67"/>
      <c r="L3199" s="67" t="s">
        <v>1072</v>
      </c>
      <c r="M3199" s="66" t="s">
        <v>10021</v>
      </c>
      <c r="N3199" s="67" t="s">
        <v>10022</v>
      </c>
      <c r="O3199" s="67" t="s">
        <v>10023</v>
      </c>
      <c r="P3199" s="68">
        <v>44452</v>
      </c>
      <c r="Q3199" s="71">
        <v>9703417.8699999992</v>
      </c>
      <c r="R3199" s="71"/>
      <c r="S3199" s="71">
        <v>9703417.8699999992</v>
      </c>
      <c r="T3199" s="67" t="s">
        <v>79</v>
      </c>
      <c r="U3199" s="67">
        <v>3690</v>
      </c>
      <c r="V3199" s="68">
        <v>44554</v>
      </c>
      <c r="W3199" s="68">
        <v>44557</v>
      </c>
      <c r="X3199" s="71">
        <f t="shared" si="365"/>
        <v>9703417.8699999992</v>
      </c>
      <c r="Y3199" s="71"/>
      <c r="Z3199" s="71">
        <f t="shared" si="366"/>
        <v>9703417.8699999992</v>
      </c>
      <c r="AA3199" s="67" t="s">
        <v>80</v>
      </c>
      <c r="AB3199" s="67"/>
      <c r="AC3199" s="67"/>
      <c r="AD3199" s="67"/>
      <c r="AE3199" s="67"/>
      <c r="AF3199" s="67"/>
      <c r="AG3199" s="67" t="s">
        <v>81</v>
      </c>
      <c r="AH3199" s="34">
        <f t="shared" si="367"/>
        <v>9703417.8699999992</v>
      </c>
      <c r="AI3199" s="67" t="s">
        <v>82</v>
      </c>
      <c r="AJ3199" s="66"/>
      <c r="AK3199" s="66" t="s">
        <v>1072</v>
      </c>
      <c r="AL3199" s="67"/>
    </row>
    <row r="3200" spans="1:38" ht="11.25" customHeight="1">
      <c r="A3200" s="4">
        <v>7335</v>
      </c>
      <c r="B3200" s="67" t="s">
        <v>72</v>
      </c>
      <c r="C3200" s="67" t="s">
        <v>72</v>
      </c>
      <c r="D3200" s="67" t="s">
        <v>72</v>
      </c>
      <c r="E3200" s="68">
        <v>44524</v>
      </c>
      <c r="F3200" s="68">
        <v>44524</v>
      </c>
      <c r="G3200" s="68" t="s">
        <v>73</v>
      </c>
      <c r="H3200" s="67" t="s">
        <v>21</v>
      </c>
      <c r="I3200" s="67">
        <v>14</v>
      </c>
      <c r="J3200" s="67" t="s">
        <v>74</v>
      </c>
      <c r="K3200" s="67"/>
      <c r="L3200" s="67" t="s">
        <v>1072</v>
      </c>
      <c r="M3200" s="66" t="s">
        <v>10024</v>
      </c>
      <c r="N3200" s="67" t="s">
        <v>10025</v>
      </c>
      <c r="O3200" s="67" t="s">
        <v>10026</v>
      </c>
      <c r="P3200" s="68">
        <v>44516</v>
      </c>
      <c r="Q3200" s="71">
        <v>9762304.8200000003</v>
      </c>
      <c r="R3200" s="71"/>
      <c r="S3200" s="71">
        <v>9762304.8200000003</v>
      </c>
      <c r="T3200" s="67" t="s">
        <v>79</v>
      </c>
      <c r="U3200" s="67">
        <v>3689</v>
      </c>
      <c r="V3200" s="68">
        <v>44554</v>
      </c>
      <c r="W3200" s="68">
        <v>44557</v>
      </c>
      <c r="X3200" s="71">
        <f t="shared" si="365"/>
        <v>9762304.8200000003</v>
      </c>
      <c r="Y3200" s="71"/>
      <c r="Z3200" s="71">
        <f t="shared" si="366"/>
        <v>9762304.8200000003</v>
      </c>
      <c r="AA3200" s="67" t="s">
        <v>80</v>
      </c>
      <c r="AB3200" s="67"/>
      <c r="AC3200" s="67"/>
      <c r="AD3200" s="67"/>
      <c r="AE3200" s="67"/>
      <c r="AF3200" s="67"/>
      <c r="AG3200" s="67" t="s">
        <v>81</v>
      </c>
      <c r="AH3200" s="34">
        <f t="shared" si="367"/>
        <v>9762304.8200000003</v>
      </c>
      <c r="AI3200" s="67" t="s">
        <v>82</v>
      </c>
      <c r="AJ3200" s="66"/>
      <c r="AK3200" s="66" t="s">
        <v>1072</v>
      </c>
      <c r="AL3200" s="67"/>
    </row>
    <row r="3201" spans="1:38" ht="11.25" customHeight="1">
      <c r="A3201" s="4">
        <v>7336</v>
      </c>
      <c r="B3201" s="67" t="s">
        <v>72</v>
      </c>
      <c r="C3201" s="67" t="s">
        <v>72</v>
      </c>
      <c r="D3201" s="67" t="s">
        <v>72</v>
      </c>
      <c r="E3201" s="68">
        <v>44524</v>
      </c>
      <c r="F3201" s="68">
        <v>44524</v>
      </c>
      <c r="G3201" s="68" t="s">
        <v>73</v>
      </c>
      <c r="H3201" s="67" t="s">
        <v>21</v>
      </c>
      <c r="I3201" s="67">
        <v>14</v>
      </c>
      <c r="J3201" s="67" t="s">
        <v>74</v>
      </c>
      <c r="K3201" s="67"/>
      <c r="L3201" s="67" t="s">
        <v>1072</v>
      </c>
      <c r="M3201" s="66" t="s">
        <v>2656</v>
      </c>
      <c r="N3201" s="67" t="s">
        <v>10027</v>
      </c>
      <c r="O3201" s="67" t="s">
        <v>10028</v>
      </c>
      <c r="P3201" s="68">
        <v>44144</v>
      </c>
      <c r="Q3201" s="71">
        <v>10125000</v>
      </c>
      <c r="R3201" s="71"/>
      <c r="S3201" s="71">
        <v>10125000</v>
      </c>
      <c r="T3201" s="67" t="s">
        <v>79</v>
      </c>
      <c r="U3201" s="67">
        <v>3694</v>
      </c>
      <c r="V3201" s="68">
        <v>44554</v>
      </c>
      <c r="W3201" s="68">
        <v>44557</v>
      </c>
      <c r="X3201" s="71">
        <f t="shared" si="365"/>
        <v>10125000</v>
      </c>
      <c r="Y3201" s="71"/>
      <c r="Z3201" s="71">
        <f t="shared" si="366"/>
        <v>10125000</v>
      </c>
      <c r="AA3201" s="67" t="s">
        <v>80</v>
      </c>
      <c r="AB3201" s="67"/>
      <c r="AC3201" s="67"/>
      <c r="AD3201" s="67"/>
      <c r="AE3201" s="67"/>
      <c r="AF3201" s="67"/>
      <c r="AG3201" s="67" t="s">
        <v>81</v>
      </c>
      <c r="AH3201" s="34">
        <f t="shared" si="367"/>
        <v>10125000</v>
      </c>
      <c r="AI3201" s="67" t="s">
        <v>82</v>
      </c>
      <c r="AJ3201" s="66"/>
      <c r="AK3201" s="66" t="s">
        <v>1072</v>
      </c>
      <c r="AL3201" s="67"/>
    </row>
    <row r="3202" spans="1:38" ht="11.25" customHeight="1">
      <c r="A3202" s="4">
        <v>7337</v>
      </c>
      <c r="B3202" s="67" t="s">
        <v>72</v>
      </c>
      <c r="C3202" s="67" t="s">
        <v>72</v>
      </c>
      <c r="D3202" s="67" t="s">
        <v>72</v>
      </c>
      <c r="E3202" s="68">
        <v>44524</v>
      </c>
      <c r="F3202" s="68">
        <v>44524</v>
      </c>
      <c r="G3202" s="68" t="s">
        <v>73</v>
      </c>
      <c r="H3202" s="67" t="s">
        <v>21</v>
      </c>
      <c r="I3202" s="67">
        <v>14</v>
      </c>
      <c r="J3202" s="67" t="s">
        <v>74</v>
      </c>
      <c r="K3202" s="67"/>
      <c r="L3202" s="67" t="s">
        <v>1072</v>
      </c>
      <c r="M3202" s="66" t="s">
        <v>10029</v>
      </c>
      <c r="N3202" s="67" t="s">
        <v>10030</v>
      </c>
      <c r="O3202" s="67" t="s">
        <v>10031</v>
      </c>
      <c r="P3202" s="68">
        <v>44238</v>
      </c>
      <c r="Q3202" s="71">
        <v>4315836.0599999996</v>
      </c>
      <c r="R3202" s="71"/>
      <c r="S3202" s="71">
        <v>4315836.0599999996</v>
      </c>
      <c r="T3202" s="67" t="s">
        <v>79</v>
      </c>
      <c r="U3202" s="67">
        <v>3735</v>
      </c>
      <c r="V3202" s="68">
        <v>44557</v>
      </c>
      <c r="W3202" s="68">
        <v>44558</v>
      </c>
      <c r="X3202" s="71">
        <f t="shared" si="365"/>
        <v>4315836.0599999996</v>
      </c>
      <c r="Y3202" s="71"/>
      <c r="Z3202" s="71">
        <f t="shared" si="366"/>
        <v>4315836.0599999996</v>
      </c>
      <c r="AA3202" s="67" t="s">
        <v>80</v>
      </c>
      <c r="AB3202" s="67"/>
      <c r="AC3202" s="67"/>
      <c r="AD3202" s="67"/>
      <c r="AE3202" s="67"/>
      <c r="AF3202" s="67"/>
      <c r="AG3202" s="67" t="s">
        <v>81</v>
      </c>
      <c r="AH3202" s="34">
        <f t="shared" si="367"/>
        <v>4315836.0599999996</v>
      </c>
      <c r="AI3202" s="67" t="s">
        <v>82</v>
      </c>
      <c r="AJ3202" s="66"/>
      <c r="AK3202" s="66" t="s">
        <v>1072</v>
      </c>
      <c r="AL3202" s="67"/>
    </row>
    <row r="3203" spans="1:38" ht="11.25" customHeight="1">
      <c r="A3203" s="4">
        <v>7339</v>
      </c>
      <c r="B3203" s="67" t="s">
        <v>83</v>
      </c>
      <c r="C3203" s="67" t="s">
        <v>205</v>
      </c>
      <c r="D3203" s="67" t="s">
        <v>72</v>
      </c>
      <c r="E3203" s="68">
        <v>44524</v>
      </c>
      <c r="F3203" s="68">
        <v>44524</v>
      </c>
      <c r="G3203" s="68" t="s">
        <v>73</v>
      </c>
      <c r="H3203" s="67" t="s">
        <v>21</v>
      </c>
      <c r="I3203" s="67">
        <v>14</v>
      </c>
      <c r="J3203" s="67" t="s">
        <v>74</v>
      </c>
      <c r="K3203" s="67"/>
      <c r="L3203" s="67" t="s">
        <v>1072</v>
      </c>
      <c r="M3203" s="66" t="s">
        <v>10032</v>
      </c>
      <c r="N3203" s="67" t="s">
        <v>10033</v>
      </c>
      <c r="O3203" s="67" t="s">
        <v>10034</v>
      </c>
      <c r="P3203" s="68">
        <v>44524</v>
      </c>
      <c r="Q3203" s="71">
        <v>12983678.73</v>
      </c>
      <c r="R3203" s="71"/>
      <c r="S3203" s="71">
        <v>12983678.73</v>
      </c>
      <c r="T3203" s="67" t="s">
        <v>79</v>
      </c>
      <c r="U3203" s="67">
        <v>3686</v>
      </c>
      <c r="V3203" s="68">
        <v>44554</v>
      </c>
      <c r="W3203" s="68">
        <v>44557</v>
      </c>
      <c r="X3203" s="71">
        <f t="shared" si="365"/>
        <v>12983678.73</v>
      </c>
      <c r="Y3203" s="71"/>
      <c r="Z3203" s="71">
        <f t="shared" si="366"/>
        <v>12983678.73</v>
      </c>
      <c r="AA3203" s="67" t="s">
        <v>80</v>
      </c>
      <c r="AB3203" s="67"/>
      <c r="AC3203" s="67"/>
      <c r="AD3203" s="67"/>
      <c r="AE3203" s="67"/>
      <c r="AF3203" s="67"/>
      <c r="AG3203" s="67" t="s">
        <v>81</v>
      </c>
      <c r="AH3203" s="34">
        <f t="shared" si="367"/>
        <v>12983678.73</v>
      </c>
      <c r="AI3203" s="67" t="s">
        <v>82</v>
      </c>
      <c r="AJ3203" s="66"/>
      <c r="AK3203" s="66" t="s">
        <v>1072</v>
      </c>
      <c r="AL3203" s="67"/>
    </row>
    <row r="3204" spans="1:38" ht="11.25" customHeight="1">
      <c r="A3204" s="4">
        <v>7340</v>
      </c>
      <c r="B3204" s="67" t="s">
        <v>83</v>
      </c>
      <c r="C3204" s="67" t="s">
        <v>205</v>
      </c>
      <c r="D3204" s="67" t="s">
        <v>72</v>
      </c>
      <c r="E3204" s="68">
        <v>44524</v>
      </c>
      <c r="F3204" s="68">
        <v>44524</v>
      </c>
      <c r="G3204" s="68" t="s">
        <v>73</v>
      </c>
      <c r="H3204" s="67" t="s">
        <v>21</v>
      </c>
      <c r="I3204" s="67">
        <v>14</v>
      </c>
      <c r="J3204" s="67" t="s">
        <v>74</v>
      </c>
      <c r="K3204" s="67"/>
      <c r="L3204" s="67" t="s">
        <v>1072</v>
      </c>
      <c r="M3204" s="66" t="s">
        <v>10035</v>
      </c>
      <c r="N3204" s="67" t="s">
        <v>10036</v>
      </c>
      <c r="O3204" s="67" t="s">
        <v>10037</v>
      </c>
      <c r="P3204" s="68">
        <v>43926</v>
      </c>
      <c r="Q3204" s="71">
        <v>7762581.3300000001</v>
      </c>
      <c r="R3204" s="71"/>
      <c r="S3204" s="71">
        <v>7762581.3300000001</v>
      </c>
      <c r="T3204" s="67" t="s">
        <v>79</v>
      </c>
      <c r="U3204" s="67">
        <v>3847</v>
      </c>
      <c r="V3204" s="68">
        <v>44558</v>
      </c>
      <c r="W3204" s="68">
        <v>44559</v>
      </c>
      <c r="X3204" s="71">
        <f t="shared" si="365"/>
        <v>7762581.3300000001</v>
      </c>
      <c r="Y3204" s="71"/>
      <c r="Z3204" s="71">
        <f t="shared" si="366"/>
        <v>7762581.3300000001</v>
      </c>
      <c r="AA3204" s="67" t="s">
        <v>80</v>
      </c>
      <c r="AB3204" s="67"/>
      <c r="AC3204" s="67"/>
      <c r="AD3204" s="67"/>
      <c r="AE3204" s="67"/>
      <c r="AF3204" s="67"/>
      <c r="AG3204" s="67" t="s">
        <v>81</v>
      </c>
      <c r="AH3204" s="34">
        <f t="shared" si="367"/>
        <v>7762581.3300000001</v>
      </c>
      <c r="AI3204" s="67" t="s">
        <v>82</v>
      </c>
      <c r="AJ3204" s="66"/>
      <c r="AK3204" s="66" t="s">
        <v>1072</v>
      </c>
      <c r="AL3204" s="67"/>
    </row>
    <row r="3205" spans="1:38" ht="11.25" customHeight="1">
      <c r="A3205" s="4">
        <v>7341</v>
      </c>
      <c r="B3205" s="67" t="s">
        <v>83</v>
      </c>
      <c r="C3205" s="67" t="s">
        <v>83</v>
      </c>
      <c r="D3205" s="67" t="s">
        <v>72</v>
      </c>
      <c r="E3205" s="68">
        <v>44524</v>
      </c>
      <c r="F3205" s="68">
        <v>44524</v>
      </c>
      <c r="G3205" s="68" t="s">
        <v>73</v>
      </c>
      <c r="H3205" s="67" t="s">
        <v>21</v>
      </c>
      <c r="I3205" s="67">
        <v>14</v>
      </c>
      <c r="J3205" s="67" t="s">
        <v>74</v>
      </c>
      <c r="K3205" s="67"/>
      <c r="L3205" s="67" t="s">
        <v>1072</v>
      </c>
      <c r="M3205" s="66" t="s">
        <v>10038</v>
      </c>
      <c r="N3205" s="67" t="s">
        <v>10039</v>
      </c>
      <c r="O3205" s="67" t="s">
        <v>3792</v>
      </c>
      <c r="P3205" s="68">
        <v>43926</v>
      </c>
      <c r="Q3205" s="71">
        <v>3805459.3</v>
      </c>
      <c r="R3205" s="71"/>
      <c r="S3205" s="71">
        <v>3805459.3</v>
      </c>
      <c r="T3205" s="67" t="s">
        <v>79</v>
      </c>
      <c r="U3205" s="67">
        <v>3846</v>
      </c>
      <c r="V3205" s="68">
        <v>44558</v>
      </c>
      <c r="W3205" s="68">
        <v>44559</v>
      </c>
      <c r="X3205" s="71">
        <f t="shared" si="365"/>
        <v>3805459.3</v>
      </c>
      <c r="Y3205" s="71"/>
      <c r="Z3205" s="71">
        <f t="shared" si="366"/>
        <v>3805459.3</v>
      </c>
      <c r="AA3205" s="67" t="s">
        <v>80</v>
      </c>
      <c r="AB3205" s="67"/>
      <c r="AC3205" s="67"/>
      <c r="AD3205" s="67"/>
      <c r="AE3205" s="67"/>
      <c r="AF3205" s="67"/>
      <c r="AG3205" s="67" t="s">
        <v>81</v>
      </c>
      <c r="AH3205" s="34">
        <f t="shared" si="367"/>
        <v>3805459.3</v>
      </c>
      <c r="AI3205" s="67" t="s">
        <v>82</v>
      </c>
      <c r="AJ3205" s="66"/>
      <c r="AK3205" s="66" t="s">
        <v>1072</v>
      </c>
      <c r="AL3205" s="67"/>
    </row>
    <row r="3206" spans="1:38" ht="11.25" customHeight="1">
      <c r="A3206" s="4">
        <v>7342</v>
      </c>
      <c r="B3206" s="67" t="s">
        <v>83</v>
      </c>
      <c r="C3206" s="67" t="s">
        <v>83</v>
      </c>
      <c r="D3206" s="67" t="s">
        <v>72</v>
      </c>
      <c r="E3206" s="68">
        <v>44524</v>
      </c>
      <c r="F3206" s="68">
        <v>44524</v>
      </c>
      <c r="G3206" s="68" t="s">
        <v>73</v>
      </c>
      <c r="H3206" s="67" t="s">
        <v>21</v>
      </c>
      <c r="I3206" s="67">
        <v>14</v>
      </c>
      <c r="J3206" s="67" t="s">
        <v>74</v>
      </c>
      <c r="K3206" s="67"/>
      <c r="L3206" s="67" t="s">
        <v>1072</v>
      </c>
      <c r="M3206" s="66" t="s">
        <v>10040</v>
      </c>
      <c r="N3206" s="67" t="s">
        <v>10041</v>
      </c>
      <c r="O3206" s="67" t="s">
        <v>10042</v>
      </c>
      <c r="P3206" s="68">
        <v>43926</v>
      </c>
      <c r="Q3206" s="71">
        <v>8079207.46</v>
      </c>
      <c r="R3206" s="71"/>
      <c r="S3206" s="71">
        <v>8079207.46</v>
      </c>
      <c r="T3206" s="67" t="s">
        <v>79</v>
      </c>
      <c r="U3206" s="67">
        <v>3840</v>
      </c>
      <c r="V3206" s="68">
        <v>44558</v>
      </c>
      <c r="W3206" s="68">
        <v>44559</v>
      </c>
      <c r="X3206" s="71">
        <f t="shared" ref="X3206:X3269" si="368">+S3206</f>
        <v>8079207.46</v>
      </c>
      <c r="Y3206" s="71"/>
      <c r="Z3206" s="71">
        <f t="shared" ref="Z3206:Z3269" si="369">SUM(X3206:Y3206)</f>
        <v>8079207.46</v>
      </c>
      <c r="AA3206" s="67" t="s">
        <v>80</v>
      </c>
      <c r="AB3206" s="67"/>
      <c r="AC3206" s="67"/>
      <c r="AD3206" s="67"/>
      <c r="AE3206" s="67"/>
      <c r="AF3206" s="67"/>
      <c r="AG3206" s="67" t="s">
        <v>81</v>
      </c>
      <c r="AH3206" s="34">
        <f t="shared" ref="AH3206:AH3269" si="370">Z3206</f>
        <v>8079207.46</v>
      </c>
      <c r="AI3206" s="67" t="s">
        <v>82</v>
      </c>
      <c r="AJ3206" s="66"/>
      <c r="AK3206" s="66" t="s">
        <v>1072</v>
      </c>
      <c r="AL3206" s="67"/>
    </row>
    <row r="3207" spans="1:38" ht="11.25" customHeight="1">
      <c r="A3207" s="4">
        <v>7343</v>
      </c>
      <c r="B3207" s="67" t="s">
        <v>83</v>
      </c>
      <c r="C3207" s="67" t="s">
        <v>83</v>
      </c>
      <c r="D3207" s="67" t="s">
        <v>72</v>
      </c>
      <c r="E3207" s="68">
        <v>44524</v>
      </c>
      <c r="F3207" s="68">
        <v>44524</v>
      </c>
      <c r="G3207" s="68" t="s">
        <v>73</v>
      </c>
      <c r="H3207" s="67" t="s">
        <v>21</v>
      </c>
      <c r="I3207" s="67">
        <v>14</v>
      </c>
      <c r="J3207" s="67" t="s">
        <v>74</v>
      </c>
      <c r="K3207" s="67"/>
      <c r="L3207" s="67" t="s">
        <v>1072</v>
      </c>
      <c r="M3207" s="66" t="s">
        <v>10043</v>
      </c>
      <c r="N3207" s="67" t="s">
        <v>6643</v>
      </c>
      <c r="O3207" s="67" t="s">
        <v>10044</v>
      </c>
      <c r="P3207" s="68">
        <v>43926</v>
      </c>
      <c r="Q3207" s="71">
        <v>7539794.4100000001</v>
      </c>
      <c r="R3207" s="71"/>
      <c r="S3207" s="71">
        <v>7539794.4100000001</v>
      </c>
      <c r="T3207" s="67" t="s">
        <v>79</v>
      </c>
      <c r="U3207" s="67">
        <v>3836</v>
      </c>
      <c r="V3207" s="68">
        <v>44558</v>
      </c>
      <c r="W3207" s="68">
        <v>44559</v>
      </c>
      <c r="X3207" s="71">
        <f t="shared" si="368"/>
        <v>7539794.4100000001</v>
      </c>
      <c r="Y3207" s="71"/>
      <c r="Z3207" s="71">
        <f t="shared" si="369"/>
        <v>7539794.4100000001</v>
      </c>
      <c r="AA3207" s="67" t="s">
        <v>80</v>
      </c>
      <c r="AB3207" s="67"/>
      <c r="AC3207" s="67"/>
      <c r="AD3207" s="67"/>
      <c r="AE3207" s="67"/>
      <c r="AF3207" s="67"/>
      <c r="AG3207" s="67" t="s">
        <v>81</v>
      </c>
      <c r="AH3207" s="34">
        <f t="shared" si="370"/>
        <v>7539794.4100000001</v>
      </c>
      <c r="AI3207" s="67" t="s">
        <v>82</v>
      </c>
      <c r="AJ3207" s="66"/>
      <c r="AK3207" s="66" t="s">
        <v>1072</v>
      </c>
      <c r="AL3207" s="67"/>
    </row>
    <row r="3208" spans="1:38" ht="11.25" customHeight="1">
      <c r="A3208" s="4">
        <v>7344</v>
      </c>
      <c r="B3208" s="67" t="s">
        <v>83</v>
      </c>
      <c r="C3208" s="67" t="s">
        <v>83</v>
      </c>
      <c r="D3208" s="67" t="s">
        <v>72</v>
      </c>
      <c r="E3208" s="68">
        <v>44524</v>
      </c>
      <c r="F3208" s="68">
        <v>44524</v>
      </c>
      <c r="G3208" s="68" t="s">
        <v>73</v>
      </c>
      <c r="H3208" s="67" t="s">
        <v>21</v>
      </c>
      <c r="I3208" s="67">
        <v>14</v>
      </c>
      <c r="J3208" s="67" t="s">
        <v>74</v>
      </c>
      <c r="K3208" s="67"/>
      <c r="L3208" s="67" t="s">
        <v>1072</v>
      </c>
      <c r="M3208" s="66" t="s">
        <v>10045</v>
      </c>
      <c r="N3208" s="67" t="s">
        <v>10046</v>
      </c>
      <c r="O3208" s="67" t="s">
        <v>10047</v>
      </c>
      <c r="P3208" s="68">
        <v>43926</v>
      </c>
      <c r="Q3208" s="71">
        <v>7730512.0999999996</v>
      </c>
      <c r="R3208" s="71"/>
      <c r="S3208" s="71">
        <v>7730512.0999999996</v>
      </c>
      <c r="T3208" s="67" t="s">
        <v>79</v>
      </c>
      <c r="U3208" s="67">
        <v>3812</v>
      </c>
      <c r="V3208" s="68">
        <v>44558</v>
      </c>
      <c r="W3208" s="68">
        <v>44559</v>
      </c>
      <c r="X3208" s="71">
        <f t="shared" si="368"/>
        <v>7730512.0999999996</v>
      </c>
      <c r="Y3208" s="71"/>
      <c r="Z3208" s="71">
        <f t="shared" si="369"/>
        <v>7730512.0999999996</v>
      </c>
      <c r="AA3208" s="67" t="s">
        <v>80</v>
      </c>
      <c r="AB3208" s="67"/>
      <c r="AC3208" s="67"/>
      <c r="AD3208" s="67"/>
      <c r="AE3208" s="67"/>
      <c r="AF3208" s="67"/>
      <c r="AG3208" s="67" t="s">
        <v>81</v>
      </c>
      <c r="AH3208" s="34">
        <f t="shared" si="370"/>
        <v>7730512.0999999996</v>
      </c>
      <c r="AI3208" s="67" t="s">
        <v>82</v>
      </c>
      <c r="AJ3208" s="66"/>
      <c r="AK3208" s="66" t="s">
        <v>1072</v>
      </c>
      <c r="AL3208" s="67"/>
    </row>
    <row r="3209" spans="1:38" ht="11.25" customHeight="1">
      <c r="A3209" s="4">
        <v>7345</v>
      </c>
      <c r="B3209" s="67" t="s">
        <v>83</v>
      </c>
      <c r="C3209" s="67" t="s">
        <v>83</v>
      </c>
      <c r="D3209" s="67" t="s">
        <v>72</v>
      </c>
      <c r="E3209" s="68">
        <v>44524</v>
      </c>
      <c r="F3209" s="68">
        <v>44524</v>
      </c>
      <c r="G3209" s="68" t="s">
        <v>73</v>
      </c>
      <c r="H3209" s="67" t="s">
        <v>21</v>
      </c>
      <c r="I3209" s="67">
        <v>14</v>
      </c>
      <c r="J3209" s="67" t="s">
        <v>74</v>
      </c>
      <c r="K3209" s="67"/>
      <c r="L3209" s="67" t="s">
        <v>1072</v>
      </c>
      <c r="M3209" s="66" t="s">
        <v>10048</v>
      </c>
      <c r="N3209" s="67" t="s">
        <v>10049</v>
      </c>
      <c r="O3209" s="67" t="s">
        <v>10050</v>
      </c>
      <c r="P3209" s="68">
        <v>43926</v>
      </c>
      <c r="Q3209" s="71">
        <v>6425424.5199999996</v>
      </c>
      <c r="R3209" s="71"/>
      <c r="S3209" s="71">
        <v>6425424.5199999996</v>
      </c>
      <c r="T3209" s="67" t="s">
        <v>79</v>
      </c>
      <c r="U3209" s="67">
        <v>3809</v>
      </c>
      <c r="V3209" s="68">
        <v>44558</v>
      </c>
      <c r="W3209" s="68">
        <v>44559</v>
      </c>
      <c r="X3209" s="71">
        <f t="shared" si="368"/>
        <v>6425424.5199999996</v>
      </c>
      <c r="Y3209" s="71"/>
      <c r="Z3209" s="71">
        <f t="shared" si="369"/>
        <v>6425424.5199999996</v>
      </c>
      <c r="AA3209" s="67" t="s">
        <v>80</v>
      </c>
      <c r="AB3209" s="67"/>
      <c r="AC3209" s="67"/>
      <c r="AD3209" s="67"/>
      <c r="AE3209" s="67"/>
      <c r="AF3209" s="67"/>
      <c r="AG3209" s="67" t="s">
        <v>81</v>
      </c>
      <c r="AH3209" s="34">
        <f t="shared" si="370"/>
        <v>6425424.5199999996</v>
      </c>
      <c r="AI3209" s="67" t="s">
        <v>82</v>
      </c>
      <c r="AJ3209" s="66"/>
      <c r="AK3209" s="66" t="s">
        <v>1072</v>
      </c>
      <c r="AL3209" s="67"/>
    </row>
    <row r="3210" spans="1:38" ht="11.25" customHeight="1">
      <c r="A3210" s="4">
        <v>7346</v>
      </c>
      <c r="B3210" s="67" t="s">
        <v>83</v>
      </c>
      <c r="C3210" s="67" t="s">
        <v>83</v>
      </c>
      <c r="D3210" s="67" t="s">
        <v>72</v>
      </c>
      <c r="E3210" s="68">
        <v>44524</v>
      </c>
      <c r="F3210" s="68">
        <v>44524</v>
      </c>
      <c r="G3210" s="68" t="s">
        <v>73</v>
      </c>
      <c r="H3210" s="67" t="s">
        <v>21</v>
      </c>
      <c r="I3210" s="67">
        <v>14</v>
      </c>
      <c r="J3210" s="67" t="s">
        <v>74</v>
      </c>
      <c r="K3210" s="67"/>
      <c r="L3210" s="67" t="s">
        <v>1072</v>
      </c>
      <c r="M3210" s="66" t="s">
        <v>10051</v>
      </c>
      <c r="N3210" s="67" t="s">
        <v>10052</v>
      </c>
      <c r="O3210" s="67" t="s">
        <v>10053</v>
      </c>
      <c r="P3210" s="68">
        <v>43926</v>
      </c>
      <c r="Q3210" s="71">
        <v>6756889.1399999997</v>
      </c>
      <c r="R3210" s="71"/>
      <c r="S3210" s="71">
        <v>6756889.1399999997</v>
      </c>
      <c r="T3210" s="67" t="s">
        <v>79</v>
      </c>
      <c r="U3210" s="67">
        <v>3808</v>
      </c>
      <c r="V3210" s="68">
        <v>44558</v>
      </c>
      <c r="W3210" s="68">
        <v>44559</v>
      </c>
      <c r="X3210" s="71">
        <f t="shared" si="368"/>
        <v>6756889.1399999997</v>
      </c>
      <c r="Y3210" s="71"/>
      <c r="Z3210" s="71">
        <f t="shared" si="369"/>
        <v>6756889.1399999997</v>
      </c>
      <c r="AA3210" s="67" t="s">
        <v>80</v>
      </c>
      <c r="AB3210" s="67"/>
      <c r="AC3210" s="67"/>
      <c r="AD3210" s="67"/>
      <c r="AE3210" s="67"/>
      <c r="AF3210" s="67"/>
      <c r="AG3210" s="67" t="s">
        <v>81</v>
      </c>
      <c r="AH3210" s="34">
        <f t="shared" si="370"/>
        <v>6756889.1399999997</v>
      </c>
      <c r="AI3210" s="67" t="s">
        <v>82</v>
      </c>
      <c r="AJ3210" s="66"/>
      <c r="AK3210" s="66" t="s">
        <v>1072</v>
      </c>
      <c r="AL3210" s="67"/>
    </row>
    <row r="3211" spans="1:38" ht="11.25" customHeight="1">
      <c r="A3211" s="4">
        <v>7347</v>
      </c>
      <c r="B3211" s="67" t="s">
        <v>83</v>
      </c>
      <c r="C3211" s="67" t="s">
        <v>83</v>
      </c>
      <c r="D3211" s="67" t="s">
        <v>72</v>
      </c>
      <c r="E3211" s="68">
        <v>44524</v>
      </c>
      <c r="F3211" s="68">
        <v>44524</v>
      </c>
      <c r="G3211" s="68" t="s">
        <v>73</v>
      </c>
      <c r="H3211" s="67" t="s">
        <v>21</v>
      </c>
      <c r="I3211" s="67">
        <v>14</v>
      </c>
      <c r="J3211" s="67" t="s">
        <v>74</v>
      </c>
      <c r="K3211" s="67"/>
      <c r="L3211" s="67" t="s">
        <v>1072</v>
      </c>
      <c r="M3211" s="66" t="s">
        <v>10054</v>
      </c>
      <c r="N3211" s="67" t="s">
        <v>10055</v>
      </c>
      <c r="O3211" s="67" t="s">
        <v>10056</v>
      </c>
      <c r="P3211" s="68">
        <v>43926</v>
      </c>
      <c r="Q3211" s="71">
        <v>9288235.4199999999</v>
      </c>
      <c r="R3211" s="71"/>
      <c r="S3211" s="71">
        <v>9288235.4199999999</v>
      </c>
      <c r="T3211" s="67" t="s">
        <v>79</v>
      </c>
      <c r="U3211" s="67">
        <v>2902</v>
      </c>
      <c r="V3211" s="68">
        <v>44526</v>
      </c>
      <c r="W3211" s="68">
        <v>44530</v>
      </c>
      <c r="X3211" s="71">
        <f t="shared" si="368"/>
        <v>9288235.4199999999</v>
      </c>
      <c r="Y3211" s="71"/>
      <c r="Z3211" s="71">
        <f t="shared" si="369"/>
        <v>9288235.4199999999</v>
      </c>
      <c r="AA3211" s="67" t="s">
        <v>80</v>
      </c>
      <c r="AB3211" s="67"/>
      <c r="AC3211" s="67"/>
      <c r="AD3211" s="67"/>
      <c r="AE3211" s="67"/>
      <c r="AF3211" s="67"/>
      <c r="AG3211" s="67" t="s">
        <v>81</v>
      </c>
      <c r="AH3211" s="34">
        <f t="shared" si="370"/>
        <v>9288235.4199999999</v>
      </c>
      <c r="AI3211" s="67" t="s">
        <v>82</v>
      </c>
      <c r="AJ3211" s="66"/>
      <c r="AK3211" s="66" t="s">
        <v>1072</v>
      </c>
      <c r="AL3211" s="67"/>
    </row>
    <row r="3212" spans="1:38" ht="11.25" customHeight="1">
      <c r="A3212" s="4">
        <v>7348</v>
      </c>
      <c r="B3212" s="67" t="s">
        <v>83</v>
      </c>
      <c r="C3212" s="67" t="s">
        <v>205</v>
      </c>
      <c r="D3212" s="67" t="s">
        <v>72</v>
      </c>
      <c r="E3212" s="68">
        <v>44524</v>
      </c>
      <c r="F3212" s="68">
        <v>44524</v>
      </c>
      <c r="G3212" s="68" t="s">
        <v>73</v>
      </c>
      <c r="H3212" s="67" t="s">
        <v>21</v>
      </c>
      <c r="I3212" s="67">
        <v>14</v>
      </c>
      <c r="J3212" s="67" t="s">
        <v>74</v>
      </c>
      <c r="K3212" s="67"/>
      <c r="L3212" s="67" t="s">
        <v>1072</v>
      </c>
      <c r="M3212" s="66" t="s">
        <v>10057</v>
      </c>
      <c r="N3212" s="67" t="s">
        <v>10058</v>
      </c>
      <c r="O3212" s="67" t="s">
        <v>10059</v>
      </c>
      <c r="P3212" s="68">
        <v>43926</v>
      </c>
      <c r="Q3212" s="71">
        <v>14569940.74</v>
      </c>
      <c r="R3212" s="71"/>
      <c r="S3212" s="71">
        <v>14569940.74</v>
      </c>
      <c r="T3212" s="67" t="s">
        <v>79</v>
      </c>
      <c r="U3212" s="67">
        <v>2982</v>
      </c>
      <c r="V3212" s="68">
        <v>44521</v>
      </c>
      <c r="W3212" s="68">
        <v>44530</v>
      </c>
      <c r="X3212" s="71">
        <f t="shared" si="368"/>
        <v>14569940.74</v>
      </c>
      <c r="Y3212" s="71"/>
      <c r="Z3212" s="71">
        <f t="shared" si="369"/>
        <v>14569940.74</v>
      </c>
      <c r="AA3212" s="67" t="s">
        <v>80</v>
      </c>
      <c r="AB3212" s="67"/>
      <c r="AC3212" s="67"/>
      <c r="AD3212" s="67">
        <v>2422</v>
      </c>
      <c r="AE3212" s="67"/>
      <c r="AF3212" s="67"/>
      <c r="AG3212" s="67" t="s">
        <v>81</v>
      </c>
      <c r="AH3212" s="34">
        <f t="shared" si="370"/>
        <v>14569940.74</v>
      </c>
      <c r="AI3212" s="67" t="s">
        <v>82</v>
      </c>
      <c r="AJ3212" s="66"/>
      <c r="AK3212" s="66" t="s">
        <v>1072</v>
      </c>
      <c r="AL3212" s="67"/>
    </row>
    <row r="3213" spans="1:38" ht="11.25" customHeight="1">
      <c r="A3213" s="4">
        <v>7349</v>
      </c>
      <c r="B3213" s="67" t="s">
        <v>83</v>
      </c>
      <c r="C3213" s="67" t="s">
        <v>83</v>
      </c>
      <c r="D3213" s="67" t="s">
        <v>72</v>
      </c>
      <c r="E3213" s="68">
        <v>44524</v>
      </c>
      <c r="F3213" s="68">
        <v>44524</v>
      </c>
      <c r="G3213" s="68" t="s">
        <v>73</v>
      </c>
      <c r="H3213" s="67" t="s">
        <v>21</v>
      </c>
      <c r="I3213" s="67">
        <v>14</v>
      </c>
      <c r="J3213" s="67" t="s">
        <v>74</v>
      </c>
      <c r="K3213" s="67"/>
      <c r="L3213" s="67" t="s">
        <v>1072</v>
      </c>
      <c r="M3213" s="66" t="s">
        <v>10060</v>
      </c>
      <c r="N3213" s="67" t="s">
        <v>10061</v>
      </c>
      <c r="O3213" s="67" t="s">
        <v>10062</v>
      </c>
      <c r="P3213" s="68">
        <v>43927</v>
      </c>
      <c r="Q3213" s="71">
        <v>5939937.7800000003</v>
      </c>
      <c r="R3213" s="71"/>
      <c r="S3213" s="71">
        <v>5939937.7800000003</v>
      </c>
      <c r="T3213" s="67" t="s">
        <v>79</v>
      </c>
      <c r="U3213" s="67">
        <v>2903</v>
      </c>
      <c r="V3213" s="68">
        <v>44526</v>
      </c>
      <c r="W3213" s="68">
        <v>44530</v>
      </c>
      <c r="X3213" s="71">
        <f t="shared" si="368"/>
        <v>5939937.7800000003</v>
      </c>
      <c r="Y3213" s="71"/>
      <c r="Z3213" s="71">
        <f t="shared" si="369"/>
        <v>5939937.7800000003</v>
      </c>
      <c r="AA3213" s="67" t="s">
        <v>80</v>
      </c>
      <c r="AB3213" s="67"/>
      <c r="AC3213" s="67"/>
      <c r="AD3213" s="67"/>
      <c r="AE3213" s="67"/>
      <c r="AF3213" s="67"/>
      <c r="AG3213" s="67" t="s">
        <v>81</v>
      </c>
      <c r="AH3213" s="34">
        <f t="shared" si="370"/>
        <v>5939937.7800000003</v>
      </c>
      <c r="AI3213" s="67" t="s">
        <v>82</v>
      </c>
      <c r="AJ3213" s="66"/>
      <c r="AK3213" s="66" t="s">
        <v>1072</v>
      </c>
      <c r="AL3213" s="67"/>
    </row>
    <row r="3214" spans="1:38" ht="11.25" customHeight="1">
      <c r="A3214" s="4">
        <v>7350</v>
      </c>
      <c r="B3214" s="67" t="s">
        <v>83</v>
      </c>
      <c r="C3214" s="67" t="s">
        <v>83</v>
      </c>
      <c r="D3214" s="67" t="s">
        <v>72</v>
      </c>
      <c r="E3214" s="68">
        <v>44524</v>
      </c>
      <c r="F3214" s="68">
        <v>44524</v>
      </c>
      <c r="G3214" s="68" t="s">
        <v>73</v>
      </c>
      <c r="H3214" s="67" t="s">
        <v>21</v>
      </c>
      <c r="I3214" s="67">
        <v>14</v>
      </c>
      <c r="J3214" s="67" t="s">
        <v>74</v>
      </c>
      <c r="K3214" s="67"/>
      <c r="L3214" s="67" t="s">
        <v>1072</v>
      </c>
      <c r="M3214" s="66" t="s">
        <v>10063</v>
      </c>
      <c r="N3214" s="67" t="s">
        <v>10064</v>
      </c>
      <c r="O3214" s="67" t="s">
        <v>10065</v>
      </c>
      <c r="P3214" s="68">
        <v>43927</v>
      </c>
      <c r="Q3214" s="71">
        <v>12797722.880000001</v>
      </c>
      <c r="R3214" s="71"/>
      <c r="S3214" s="71">
        <v>12797722.880000001</v>
      </c>
      <c r="T3214" s="67" t="s">
        <v>79</v>
      </c>
      <c r="U3214" s="67">
        <v>3594</v>
      </c>
      <c r="V3214" s="68">
        <v>44553</v>
      </c>
      <c r="W3214" s="68">
        <v>44554</v>
      </c>
      <c r="X3214" s="71">
        <f t="shared" si="368"/>
        <v>12797722.880000001</v>
      </c>
      <c r="Y3214" s="71"/>
      <c r="Z3214" s="71">
        <f t="shared" si="369"/>
        <v>12797722.880000001</v>
      </c>
      <c r="AA3214" s="67" t="s">
        <v>80</v>
      </c>
      <c r="AB3214" s="67"/>
      <c r="AC3214" s="67"/>
      <c r="AD3214" s="67">
        <v>2736</v>
      </c>
      <c r="AE3214" s="67"/>
      <c r="AF3214" s="67"/>
      <c r="AG3214" s="67" t="s">
        <v>81</v>
      </c>
      <c r="AH3214" s="34">
        <f t="shared" si="370"/>
        <v>12797722.880000001</v>
      </c>
      <c r="AI3214" s="67" t="s">
        <v>82</v>
      </c>
      <c r="AJ3214" s="66"/>
      <c r="AK3214" s="66" t="s">
        <v>1072</v>
      </c>
      <c r="AL3214" s="67"/>
    </row>
    <row r="3215" spans="1:38" ht="11.25" customHeight="1">
      <c r="A3215" s="4">
        <v>7351</v>
      </c>
      <c r="B3215" s="67" t="s">
        <v>83</v>
      </c>
      <c r="C3215" s="67" t="s">
        <v>83</v>
      </c>
      <c r="D3215" s="67" t="s">
        <v>72</v>
      </c>
      <c r="E3215" s="68">
        <v>44524</v>
      </c>
      <c r="F3215" s="68">
        <v>44524</v>
      </c>
      <c r="G3215" s="68" t="s">
        <v>73</v>
      </c>
      <c r="H3215" s="67" t="s">
        <v>21</v>
      </c>
      <c r="I3215" s="67">
        <v>14</v>
      </c>
      <c r="J3215" s="67" t="s">
        <v>74</v>
      </c>
      <c r="K3215" s="67"/>
      <c r="L3215" s="67" t="s">
        <v>1072</v>
      </c>
      <c r="M3215" s="66" t="s">
        <v>10066</v>
      </c>
      <c r="N3215" s="67" t="s">
        <v>10067</v>
      </c>
      <c r="O3215" s="67" t="s">
        <v>10068</v>
      </c>
      <c r="P3215" s="68">
        <v>43927</v>
      </c>
      <c r="Q3215" s="71">
        <v>15123487.380000001</v>
      </c>
      <c r="R3215" s="71"/>
      <c r="S3215" s="71">
        <v>15123487.380000001</v>
      </c>
      <c r="T3215" s="67" t="s">
        <v>79</v>
      </c>
      <c r="U3215" s="67">
        <v>3586</v>
      </c>
      <c r="V3215" s="68">
        <v>44553</v>
      </c>
      <c r="W3215" s="68">
        <v>44554</v>
      </c>
      <c r="X3215" s="71">
        <f t="shared" si="368"/>
        <v>15123487.380000001</v>
      </c>
      <c r="Y3215" s="71"/>
      <c r="Z3215" s="71">
        <f t="shared" si="369"/>
        <v>15123487.380000001</v>
      </c>
      <c r="AA3215" s="67" t="s">
        <v>80</v>
      </c>
      <c r="AB3215" s="67"/>
      <c r="AC3215" s="67"/>
      <c r="AD3215" s="67">
        <v>2734</v>
      </c>
      <c r="AE3215" s="67"/>
      <c r="AF3215" s="67"/>
      <c r="AG3215" s="67" t="s">
        <v>81</v>
      </c>
      <c r="AH3215" s="34">
        <f t="shared" si="370"/>
        <v>15123487.380000001</v>
      </c>
      <c r="AI3215" s="67" t="s">
        <v>82</v>
      </c>
      <c r="AJ3215" s="66"/>
      <c r="AK3215" s="66" t="s">
        <v>1072</v>
      </c>
      <c r="AL3215" s="67"/>
    </row>
    <row r="3216" spans="1:38" ht="11.25" customHeight="1">
      <c r="A3216" s="4">
        <v>7352</v>
      </c>
      <c r="B3216" s="67" t="s">
        <v>83</v>
      </c>
      <c r="C3216" s="67" t="s">
        <v>83</v>
      </c>
      <c r="D3216" s="67" t="s">
        <v>72</v>
      </c>
      <c r="E3216" s="68">
        <v>44524</v>
      </c>
      <c r="F3216" s="68">
        <v>44524</v>
      </c>
      <c r="G3216" s="68" t="s">
        <v>73</v>
      </c>
      <c r="H3216" s="67" t="s">
        <v>21</v>
      </c>
      <c r="I3216" s="67">
        <v>14</v>
      </c>
      <c r="J3216" s="67" t="s">
        <v>74</v>
      </c>
      <c r="K3216" s="67"/>
      <c r="L3216" s="67" t="s">
        <v>1072</v>
      </c>
      <c r="M3216" s="66" t="s">
        <v>10069</v>
      </c>
      <c r="N3216" s="67" t="s">
        <v>10070</v>
      </c>
      <c r="O3216" s="67" t="s">
        <v>10071</v>
      </c>
      <c r="P3216" s="68">
        <v>43927</v>
      </c>
      <c r="Q3216" s="71">
        <v>16564465.119999999</v>
      </c>
      <c r="R3216" s="71"/>
      <c r="S3216" s="71">
        <v>16564465.119999999</v>
      </c>
      <c r="T3216" s="67" t="s">
        <v>79</v>
      </c>
      <c r="U3216" s="67">
        <v>3584</v>
      </c>
      <c r="V3216" s="68">
        <v>44553</v>
      </c>
      <c r="W3216" s="68">
        <v>44554</v>
      </c>
      <c r="X3216" s="71">
        <f t="shared" si="368"/>
        <v>16564465.119999999</v>
      </c>
      <c r="Y3216" s="71"/>
      <c r="Z3216" s="71">
        <f t="shared" si="369"/>
        <v>16564465.119999999</v>
      </c>
      <c r="AA3216" s="67" t="s">
        <v>80</v>
      </c>
      <c r="AB3216" s="67"/>
      <c r="AC3216" s="67"/>
      <c r="AD3216" s="67">
        <v>2733</v>
      </c>
      <c r="AE3216" s="67"/>
      <c r="AF3216" s="67"/>
      <c r="AG3216" s="67" t="s">
        <v>81</v>
      </c>
      <c r="AH3216" s="34">
        <f t="shared" si="370"/>
        <v>16564465.119999999</v>
      </c>
      <c r="AI3216" s="67" t="s">
        <v>82</v>
      </c>
      <c r="AJ3216" s="66"/>
      <c r="AK3216" s="66" t="s">
        <v>1072</v>
      </c>
      <c r="AL3216" s="67"/>
    </row>
    <row r="3217" spans="1:38" ht="11.25" customHeight="1">
      <c r="A3217" s="4">
        <v>7353</v>
      </c>
      <c r="B3217" s="67" t="s">
        <v>83</v>
      </c>
      <c r="C3217" s="67" t="s">
        <v>83</v>
      </c>
      <c r="D3217" s="67" t="s">
        <v>72</v>
      </c>
      <c r="E3217" s="68">
        <v>44524</v>
      </c>
      <c r="F3217" s="68">
        <v>44524</v>
      </c>
      <c r="G3217" s="68" t="s">
        <v>73</v>
      </c>
      <c r="H3217" s="67" t="s">
        <v>21</v>
      </c>
      <c r="I3217" s="67">
        <v>14</v>
      </c>
      <c r="J3217" s="67" t="s">
        <v>74</v>
      </c>
      <c r="K3217" s="67"/>
      <c r="L3217" s="67" t="s">
        <v>1072</v>
      </c>
      <c r="M3217" s="66" t="s">
        <v>10072</v>
      </c>
      <c r="N3217" s="67" t="s">
        <v>10073</v>
      </c>
      <c r="O3217" s="67" t="s">
        <v>10074</v>
      </c>
      <c r="P3217" s="68">
        <v>43927</v>
      </c>
      <c r="Q3217" s="71">
        <v>13328283.02</v>
      </c>
      <c r="R3217" s="71"/>
      <c r="S3217" s="71">
        <v>13328283.02</v>
      </c>
      <c r="T3217" s="67" t="s">
        <v>79</v>
      </c>
      <c r="U3217" s="67">
        <v>3583</v>
      </c>
      <c r="V3217" s="68">
        <v>44553</v>
      </c>
      <c r="W3217" s="68">
        <v>44554</v>
      </c>
      <c r="X3217" s="71">
        <f t="shared" si="368"/>
        <v>13328283.02</v>
      </c>
      <c r="Y3217" s="71"/>
      <c r="Z3217" s="71">
        <f t="shared" si="369"/>
        <v>13328283.02</v>
      </c>
      <c r="AA3217" s="67" t="s">
        <v>80</v>
      </c>
      <c r="AB3217" s="67"/>
      <c r="AC3217" s="67"/>
      <c r="AD3217" s="67">
        <v>2732</v>
      </c>
      <c r="AE3217" s="67"/>
      <c r="AF3217" s="67"/>
      <c r="AG3217" s="67" t="s">
        <v>81</v>
      </c>
      <c r="AH3217" s="34">
        <f t="shared" si="370"/>
        <v>13328283.02</v>
      </c>
      <c r="AI3217" s="67" t="s">
        <v>82</v>
      </c>
      <c r="AJ3217" s="66"/>
      <c r="AK3217" s="66" t="s">
        <v>1072</v>
      </c>
      <c r="AL3217" s="67"/>
    </row>
    <row r="3218" spans="1:38" ht="11.25" customHeight="1">
      <c r="A3218" s="4">
        <v>7354</v>
      </c>
      <c r="B3218" s="67" t="s">
        <v>83</v>
      </c>
      <c r="C3218" s="67" t="s">
        <v>83</v>
      </c>
      <c r="D3218" s="67" t="s">
        <v>72</v>
      </c>
      <c r="E3218" s="68">
        <v>44524</v>
      </c>
      <c r="F3218" s="68">
        <v>44524</v>
      </c>
      <c r="G3218" s="68" t="s">
        <v>73</v>
      </c>
      <c r="H3218" s="67" t="s">
        <v>21</v>
      </c>
      <c r="I3218" s="67">
        <v>14</v>
      </c>
      <c r="J3218" s="67" t="s">
        <v>74</v>
      </c>
      <c r="K3218" s="67"/>
      <c r="L3218" s="67" t="s">
        <v>1072</v>
      </c>
      <c r="M3218" s="66" t="s">
        <v>10075</v>
      </c>
      <c r="N3218" s="67" t="s">
        <v>10076</v>
      </c>
      <c r="O3218" s="67" t="s">
        <v>10077</v>
      </c>
      <c r="P3218" s="68">
        <v>43927</v>
      </c>
      <c r="Q3218" s="71">
        <v>13785185.859999999</v>
      </c>
      <c r="R3218" s="71"/>
      <c r="S3218" s="71">
        <v>13785185.859999999</v>
      </c>
      <c r="T3218" s="67" t="s">
        <v>79</v>
      </c>
      <c r="U3218" s="67">
        <v>3576</v>
      </c>
      <c r="V3218" s="68">
        <v>44553</v>
      </c>
      <c r="W3218" s="68">
        <v>44554</v>
      </c>
      <c r="X3218" s="71">
        <f t="shared" si="368"/>
        <v>13785185.859999999</v>
      </c>
      <c r="Y3218" s="71"/>
      <c r="Z3218" s="71">
        <f t="shared" si="369"/>
        <v>13785185.859999999</v>
      </c>
      <c r="AA3218" s="67" t="s">
        <v>80</v>
      </c>
      <c r="AB3218" s="67"/>
      <c r="AC3218" s="67"/>
      <c r="AD3218" s="67">
        <v>2729</v>
      </c>
      <c r="AE3218" s="67"/>
      <c r="AF3218" s="67"/>
      <c r="AG3218" s="67" t="s">
        <v>81</v>
      </c>
      <c r="AH3218" s="34">
        <f t="shared" si="370"/>
        <v>13785185.859999999</v>
      </c>
      <c r="AI3218" s="67" t="s">
        <v>82</v>
      </c>
      <c r="AJ3218" s="66"/>
      <c r="AK3218" s="66" t="s">
        <v>1072</v>
      </c>
      <c r="AL3218" s="67"/>
    </row>
    <row r="3219" spans="1:38" ht="11.25" customHeight="1">
      <c r="A3219" s="4">
        <v>7355</v>
      </c>
      <c r="B3219" s="67" t="s">
        <v>83</v>
      </c>
      <c r="C3219" s="67" t="s">
        <v>83</v>
      </c>
      <c r="D3219" s="67" t="s">
        <v>72</v>
      </c>
      <c r="E3219" s="68">
        <v>44524</v>
      </c>
      <c r="F3219" s="68">
        <v>44524</v>
      </c>
      <c r="G3219" s="68" t="s">
        <v>73</v>
      </c>
      <c r="H3219" s="67" t="s">
        <v>21</v>
      </c>
      <c r="I3219" s="67">
        <v>14</v>
      </c>
      <c r="J3219" s="67" t="s">
        <v>74</v>
      </c>
      <c r="K3219" s="67"/>
      <c r="L3219" s="67" t="s">
        <v>1072</v>
      </c>
      <c r="M3219" s="66" t="s">
        <v>10078</v>
      </c>
      <c r="N3219" s="67" t="s">
        <v>10079</v>
      </c>
      <c r="O3219" s="67" t="s">
        <v>10080</v>
      </c>
      <c r="P3219" s="68">
        <v>43927</v>
      </c>
      <c r="Q3219" s="71">
        <v>18105933.219999999</v>
      </c>
      <c r="R3219" s="71"/>
      <c r="S3219" s="71">
        <v>18105933.219999999</v>
      </c>
      <c r="T3219" s="67" t="s">
        <v>79</v>
      </c>
      <c r="U3219" s="67">
        <v>3574</v>
      </c>
      <c r="V3219" s="68">
        <v>44553</v>
      </c>
      <c r="W3219" s="68">
        <v>44554</v>
      </c>
      <c r="X3219" s="71">
        <f t="shared" si="368"/>
        <v>18105933.219999999</v>
      </c>
      <c r="Y3219" s="71"/>
      <c r="Z3219" s="71">
        <f t="shared" si="369"/>
        <v>18105933.219999999</v>
      </c>
      <c r="AA3219" s="67" t="s">
        <v>80</v>
      </c>
      <c r="AB3219" s="67"/>
      <c r="AC3219" s="67"/>
      <c r="AD3219" s="67">
        <v>2728</v>
      </c>
      <c r="AE3219" s="67"/>
      <c r="AF3219" s="67"/>
      <c r="AG3219" s="67" t="s">
        <v>81</v>
      </c>
      <c r="AH3219" s="34">
        <f t="shared" si="370"/>
        <v>18105933.219999999</v>
      </c>
      <c r="AI3219" s="67" t="s">
        <v>82</v>
      </c>
      <c r="AJ3219" s="66"/>
      <c r="AK3219" s="66" t="s">
        <v>1072</v>
      </c>
      <c r="AL3219" s="67"/>
    </row>
    <row r="3220" spans="1:38" ht="11.25" customHeight="1">
      <c r="A3220" s="4">
        <v>7356</v>
      </c>
      <c r="B3220" s="67" t="s">
        <v>83</v>
      </c>
      <c r="C3220" s="67" t="s">
        <v>83</v>
      </c>
      <c r="D3220" s="67" t="s">
        <v>72</v>
      </c>
      <c r="E3220" s="68">
        <v>44524</v>
      </c>
      <c r="F3220" s="68">
        <v>44524</v>
      </c>
      <c r="G3220" s="68" t="s">
        <v>73</v>
      </c>
      <c r="H3220" s="67" t="s">
        <v>21</v>
      </c>
      <c r="I3220" s="67">
        <v>14</v>
      </c>
      <c r="J3220" s="67" t="s">
        <v>74</v>
      </c>
      <c r="K3220" s="67"/>
      <c r="L3220" s="67" t="s">
        <v>1072</v>
      </c>
      <c r="M3220" s="66" t="s">
        <v>10081</v>
      </c>
      <c r="N3220" s="67" t="s">
        <v>10082</v>
      </c>
      <c r="O3220" s="67" t="s">
        <v>10083</v>
      </c>
      <c r="P3220" s="68">
        <v>43927</v>
      </c>
      <c r="Q3220" s="71">
        <v>4558661.3600000003</v>
      </c>
      <c r="R3220" s="71"/>
      <c r="S3220" s="71">
        <v>4558661.3600000003</v>
      </c>
      <c r="T3220" s="67" t="s">
        <v>79</v>
      </c>
      <c r="U3220" s="67">
        <v>3734</v>
      </c>
      <c r="V3220" s="68">
        <v>44557</v>
      </c>
      <c r="W3220" s="68">
        <v>44558</v>
      </c>
      <c r="X3220" s="71">
        <f t="shared" si="368"/>
        <v>4558661.3600000003</v>
      </c>
      <c r="Y3220" s="71"/>
      <c r="Z3220" s="71">
        <f t="shared" si="369"/>
        <v>4558661.3600000003</v>
      </c>
      <c r="AA3220" s="67" t="s">
        <v>80</v>
      </c>
      <c r="AB3220" s="67"/>
      <c r="AC3220" s="67"/>
      <c r="AD3220" s="67"/>
      <c r="AE3220" s="67"/>
      <c r="AF3220" s="67"/>
      <c r="AG3220" s="67" t="s">
        <v>81</v>
      </c>
      <c r="AH3220" s="34">
        <f t="shared" si="370"/>
        <v>4558661.3600000003</v>
      </c>
      <c r="AI3220" s="67" t="s">
        <v>82</v>
      </c>
      <c r="AJ3220" s="66"/>
      <c r="AK3220" s="66" t="s">
        <v>1072</v>
      </c>
      <c r="AL3220" s="67"/>
    </row>
    <row r="3221" spans="1:38" ht="11.25" customHeight="1">
      <c r="A3221" s="4">
        <v>7357</v>
      </c>
      <c r="B3221" s="67" t="s">
        <v>83</v>
      </c>
      <c r="C3221" s="67" t="s">
        <v>83</v>
      </c>
      <c r="D3221" s="67" t="s">
        <v>72</v>
      </c>
      <c r="E3221" s="68">
        <v>44524</v>
      </c>
      <c r="F3221" s="68">
        <v>44524</v>
      </c>
      <c r="G3221" s="68" t="s">
        <v>73</v>
      </c>
      <c r="H3221" s="67" t="s">
        <v>21</v>
      </c>
      <c r="I3221" s="67">
        <v>14</v>
      </c>
      <c r="J3221" s="67" t="s">
        <v>74</v>
      </c>
      <c r="K3221" s="67"/>
      <c r="L3221" s="67" t="s">
        <v>1072</v>
      </c>
      <c r="M3221" s="66" t="s">
        <v>10084</v>
      </c>
      <c r="N3221" s="67" t="s">
        <v>10085</v>
      </c>
      <c r="O3221" s="67" t="s">
        <v>10086</v>
      </c>
      <c r="P3221" s="68">
        <v>43895</v>
      </c>
      <c r="Q3221" s="71">
        <v>5144574.4400000004</v>
      </c>
      <c r="R3221" s="71"/>
      <c r="S3221" s="71">
        <v>5144574.4400000004</v>
      </c>
      <c r="T3221" s="67" t="s">
        <v>79</v>
      </c>
      <c r="U3221" s="67">
        <v>3737</v>
      </c>
      <c r="V3221" s="68">
        <v>44557</v>
      </c>
      <c r="W3221" s="68">
        <v>44558</v>
      </c>
      <c r="X3221" s="71">
        <f t="shared" si="368"/>
        <v>5144574.4400000004</v>
      </c>
      <c r="Y3221" s="71"/>
      <c r="Z3221" s="71">
        <f t="shared" si="369"/>
        <v>5144574.4400000004</v>
      </c>
      <c r="AA3221" s="67" t="s">
        <v>80</v>
      </c>
      <c r="AB3221" s="67"/>
      <c r="AC3221" s="67"/>
      <c r="AD3221" s="67"/>
      <c r="AE3221" s="67"/>
      <c r="AF3221" s="67"/>
      <c r="AG3221" s="67" t="s">
        <v>81</v>
      </c>
      <c r="AH3221" s="34">
        <f t="shared" si="370"/>
        <v>5144574.4400000004</v>
      </c>
      <c r="AI3221" s="67" t="s">
        <v>82</v>
      </c>
      <c r="AJ3221" s="66"/>
      <c r="AK3221" s="66" t="s">
        <v>1072</v>
      </c>
      <c r="AL3221" s="67"/>
    </row>
    <row r="3222" spans="1:38" ht="11.25" customHeight="1">
      <c r="A3222" s="4">
        <v>7358</v>
      </c>
      <c r="B3222" s="67" t="s">
        <v>83</v>
      </c>
      <c r="C3222" s="67" t="s">
        <v>83</v>
      </c>
      <c r="D3222" s="67" t="s">
        <v>72</v>
      </c>
      <c r="E3222" s="68">
        <v>44524</v>
      </c>
      <c r="F3222" s="68">
        <v>44524</v>
      </c>
      <c r="G3222" s="68" t="s">
        <v>73</v>
      </c>
      <c r="H3222" s="67" t="s">
        <v>21</v>
      </c>
      <c r="I3222" s="67">
        <v>14</v>
      </c>
      <c r="J3222" s="67" t="s">
        <v>74</v>
      </c>
      <c r="K3222" s="67"/>
      <c r="L3222" s="67" t="s">
        <v>1072</v>
      </c>
      <c r="M3222" s="66" t="s">
        <v>10087</v>
      </c>
      <c r="N3222" s="67" t="s">
        <v>10088</v>
      </c>
      <c r="O3222" s="67" t="s">
        <v>10089</v>
      </c>
      <c r="P3222" s="68">
        <v>44018</v>
      </c>
      <c r="Q3222" s="71">
        <v>4668218.83</v>
      </c>
      <c r="R3222" s="71"/>
      <c r="S3222" s="71">
        <v>4668218.83</v>
      </c>
      <c r="T3222" s="67" t="s">
        <v>79</v>
      </c>
      <c r="U3222" s="67">
        <v>3736</v>
      </c>
      <c r="V3222" s="68">
        <v>44557</v>
      </c>
      <c r="W3222" s="68">
        <v>44558</v>
      </c>
      <c r="X3222" s="71">
        <f t="shared" si="368"/>
        <v>4668218.83</v>
      </c>
      <c r="Y3222" s="71"/>
      <c r="Z3222" s="71">
        <f t="shared" si="369"/>
        <v>4668218.83</v>
      </c>
      <c r="AA3222" s="67" t="s">
        <v>80</v>
      </c>
      <c r="AB3222" s="67"/>
      <c r="AC3222" s="67"/>
      <c r="AD3222" s="67"/>
      <c r="AE3222" s="67"/>
      <c r="AF3222" s="67"/>
      <c r="AG3222" s="67" t="s">
        <v>81</v>
      </c>
      <c r="AH3222" s="34">
        <f t="shared" si="370"/>
        <v>4668218.83</v>
      </c>
      <c r="AI3222" s="67" t="s">
        <v>82</v>
      </c>
      <c r="AJ3222" s="66"/>
      <c r="AK3222" s="66" t="s">
        <v>1072</v>
      </c>
      <c r="AL3222" s="67"/>
    </row>
    <row r="3223" spans="1:38" ht="11.25" customHeight="1">
      <c r="A3223" s="4">
        <v>7359</v>
      </c>
      <c r="B3223" s="67" t="s">
        <v>83</v>
      </c>
      <c r="C3223" s="67" t="s">
        <v>83</v>
      </c>
      <c r="D3223" s="67" t="s">
        <v>72</v>
      </c>
      <c r="E3223" s="68">
        <v>44524</v>
      </c>
      <c r="F3223" s="68">
        <v>44524</v>
      </c>
      <c r="G3223" s="68" t="s">
        <v>73</v>
      </c>
      <c r="H3223" s="67" t="s">
        <v>21</v>
      </c>
      <c r="I3223" s="67">
        <v>14</v>
      </c>
      <c r="J3223" s="67" t="s">
        <v>74</v>
      </c>
      <c r="K3223" s="67"/>
      <c r="L3223" s="67" t="s">
        <v>1072</v>
      </c>
      <c r="M3223" s="66" t="s">
        <v>10090</v>
      </c>
      <c r="N3223" s="67" t="s">
        <v>10091</v>
      </c>
      <c r="O3223" s="67" t="s">
        <v>10092</v>
      </c>
      <c r="P3223" s="68">
        <v>43776</v>
      </c>
      <c r="Q3223" s="71">
        <v>6869690.9299999997</v>
      </c>
      <c r="R3223" s="71"/>
      <c r="S3223" s="71">
        <v>6869690.9299999997</v>
      </c>
      <c r="T3223" s="67" t="s">
        <v>79</v>
      </c>
      <c r="U3223" s="67">
        <v>3738</v>
      </c>
      <c r="V3223" s="68">
        <v>44557</v>
      </c>
      <c r="W3223" s="68">
        <v>44558</v>
      </c>
      <c r="X3223" s="71">
        <f t="shared" si="368"/>
        <v>6869690.9299999997</v>
      </c>
      <c r="Y3223" s="71"/>
      <c r="Z3223" s="71">
        <f t="shared" si="369"/>
        <v>6869690.9299999997</v>
      </c>
      <c r="AA3223" s="67" t="s">
        <v>80</v>
      </c>
      <c r="AB3223" s="67"/>
      <c r="AC3223" s="67"/>
      <c r="AD3223" s="67"/>
      <c r="AE3223" s="67"/>
      <c r="AF3223" s="67"/>
      <c r="AG3223" s="67" t="s">
        <v>81</v>
      </c>
      <c r="AH3223" s="34">
        <f t="shared" si="370"/>
        <v>6869690.9299999997</v>
      </c>
      <c r="AI3223" s="67" t="s">
        <v>82</v>
      </c>
      <c r="AJ3223" s="66"/>
      <c r="AK3223" s="66" t="s">
        <v>1072</v>
      </c>
      <c r="AL3223" s="67"/>
    </row>
    <row r="3224" spans="1:38" ht="11.25" customHeight="1">
      <c r="A3224" s="4">
        <v>7360</v>
      </c>
      <c r="B3224" s="67" t="s">
        <v>83</v>
      </c>
      <c r="C3224" s="67" t="s">
        <v>205</v>
      </c>
      <c r="D3224" s="67" t="s">
        <v>72</v>
      </c>
      <c r="E3224" s="68">
        <v>44524</v>
      </c>
      <c r="F3224" s="68">
        <v>44524</v>
      </c>
      <c r="G3224" s="68" t="s">
        <v>73</v>
      </c>
      <c r="H3224" s="67" t="s">
        <v>21</v>
      </c>
      <c r="I3224" s="67">
        <v>14</v>
      </c>
      <c r="J3224" s="67" t="s">
        <v>74</v>
      </c>
      <c r="K3224" s="67"/>
      <c r="L3224" s="67" t="s">
        <v>1072</v>
      </c>
      <c r="M3224" s="66" t="s">
        <v>10093</v>
      </c>
      <c r="N3224" s="67" t="s">
        <v>10094</v>
      </c>
      <c r="O3224" s="67" t="s">
        <v>10095</v>
      </c>
      <c r="P3224" s="68">
        <v>43927</v>
      </c>
      <c r="Q3224" s="71">
        <v>12850704.33</v>
      </c>
      <c r="R3224" s="71"/>
      <c r="S3224" s="71">
        <v>12850704.33</v>
      </c>
      <c r="T3224" s="67" t="s">
        <v>79</v>
      </c>
      <c r="U3224" s="67">
        <v>3587</v>
      </c>
      <c r="V3224" s="68">
        <v>44553</v>
      </c>
      <c r="W3224" s="68">
        <v>44554</v>
      </c>
      <c r="X3224" s="71">
        <f t="shared" si="368"/>
        <v>12850704.33</v>
      </c>
      <c r="Y3224" s="71"/>
      <c r="Z3224" s="71">
        <f t="shared" si="369"/>
        <v>12850704.33</v>
      </c>
      <c r="AA3224" s="67" t="s">
        <v>80</v>
      </c>
      <c r="AB3224" s="67"/>
      <c r="AC3224" s="67"/>
      <c r="AD3224" s="67">
        <v>2735</v>
      </c>
      <c r="AE3224" s="67"/>
      <c r="AF3224" s="67"/>
      <c r="AG3224" s="67" t="s">
        <v>81</v>
      </c>
      <c r="AH3224" s="34">
        <f t="shared" si="370"/>
        <v>12850704.33</v>
      </c>
      <c r="AI3224" s="67" t="s">
        <v>82</v>
      </c>
      <c r="AJ3224" s="66"/>
      <c r="AK3224" s="66" t="s">
        <v>1072</v>
      </c>
      <c r="AL3224" s="67"/>
    </row>
    <row r="3225" spans="1:38" ht="11.25" customHeight="1">
      <c r="A3225" s="4">
        <v>7361</v>
      </c>
      <c r="B3225" s="67" t="s">
        <v>83</v>
      </c>
      <c r="C3225" s="67" t="s">
        <v>205</v>
      </c>
      <c r="D3225" s="67" t="s">
        <v>72</v>
      </c>
      <c r="E3225" s="68">
        <v>44524</v>
      </c>
      <c r="F3225" s="68">
        <v>44524</v>
      </c>
      <c r="G3225" s="68" t="s">
        <v>73</v>
      </c>
      <c r="H3225" s="67" t="s">
        <v>21</v>
      </c>
      <c r="I3225" s="67">
        <v>14</v>
      </c>
      <c r="J3225" s="67" t="s">
        <v>74</v>
      </c>
      <c r="K3225" s="67"/>
      <c r="L3225" s="67" t="s">
        <v>1072</v>
      </c>
      <c r="M3225" s="66" t="s">
        <v>10096</v>
      </c>
      <c r="N3225" s="67" t="s">
        <v>10097</v>
      </c>
      <c r="O3225" s="67" t="s">
        <v>2559</v>
      </c>
      <c r="P3225" s="68">
        <v>43927</v>
      </c>
      <c r="Q3225" s="71">
        <v>16619936.4</v>
      </c>
      <c r="R3225" s="71"/>
      <c r="S3225" s="71">
        <v>16619936.4</v>
      </c>
      <c r="T3225" s="67" t="s">
        <v>79</v>
      </c>
      <c r="U3225" s="67">
        <v>3578</v>
      </c>
      <c r="V3225" s="68">
        <v>44553</v>
      </c>
      <c r="W3225" s="68">
        <v>44554</v>
      </c>
      <c r="X3225" s="71">
        <f t="shared" si="368"/>
        <v>16619936.4</v>
      </c>
      <c r="Y3225" s="71"/>
      <c r="Z3225" s="71">
        <f t="shared" si="369"/>
        <v>16619936.4</v>
      </c>
      <c r="AA3225" s="67" t="s">
        <v>80</v>
      </c>
      <c r="AB3225" s="67"/>
      <c r="AC3225" s="67"/>
      <c r="AD3225" s="67">
        <v>2730</v>
      </c>
      <c r="AE3225" s="67"/>
      <c r="AF3225" s="67"/>
      <c r="AG3225" s="67" t="s">
        <v>81</v>
      </c>
      <c r="AH3225" s="34">
        <f t="shared" si="370"/>
        <v>16619936.4</v>
      </c>
      <c r="AI3225" s="67" t="s">
        <v>82</v>
      </c>
      <c r="AJ3225" s="66"/>
      <c r="AK3225" s="66" t="s">
        <v>1072</v>
      </c>
      <c r="AL3225" s="67"/>
    </row>
    <row r="3226" spans="1:38" ht="11.25" customHeight="1">
      <c r="A3226" s="4">
        <v>7362</v>
      </c>
      <c r="B3226" s="67" t="s">
        <v>83</v>
      </c>
      <c r="C3226" s="67" t="s">
        <v>83</v>
      </c>
      <c r="D3226" s="67" t="s">
        <v>72</v>
      </c>
      <c r="E3226" s="68">
        <v>44524</v>
      </c>
      <c r="F3226" s="68">
        <v>44524</v>
      </c>
      <c r="G3226" s="68" t="s">
        <v>73</v>
      </c>
      <c r="H3226" s="67" t="s">
        <v>21</v>
      </c>
      <c r="I3226" s="67">
        <v>14</v>
      </c>
      <c r="J3226" s="67" t="s">
        <v>74</v>
      </c>
      <c r="K3226" s="67"/>
      <c r="L3226" s="67" t="s">
        <v>1072</v>
      </c>
      <c r="M3226" s="66" t="s">
        <v>10098</v>
      </c>
      <c r="N3226" s="67" t="s">
        <v>10099</v>
      </c>
      <c r="O3226" s="67" t="s">
        <v>10100</v>
      </c>
      <c r="P3226" s="68">
        <v>43927</v>
      </c>
      <c r="Q3226" s="71">
        <v>8409951.8100000005</v>
      </c>
      <c r="R3226" s="71"/>
      <c r="S3226" s="71">
        <v>8409951.8100000005</v>
      </c>
      <c r="T3226" s="67" t="s">
        <v>79</v>
      </c>
      <c r="U3226" s="67">
        <v>3742</v>
      </c>
      <c r="V3226" s="68">
        <v>44557</v>
      </c>
      <c r="W3226" s="68">
        <v>44559</v>
      </c>
      <c r="X3226" s="71">
        <f t="shared" si="368"/>
        <v>8409951.8100000005</v>
      </c>
      <c r="Y3226" s="71"/>
      <c r="Z3226" s="71">
        <f t="shared" si="369"/>
        <v>8409951.8100000005</v>
      </c>
      <c r="AA3226" s="67" t="s">
        <v>80</v>
      </c>
      <c r="AB3226" s="67"/>
      <c r="AC3226" s="67"/>
      <c r="AD3226" s="67"/>
      <c r="AE3226" s="67"/>
      <c r="AF3226" s="67"/>
      <c r="AG3226" s="67" t="s">
        <v>81</v>
      </c>
      <c r="AH3226" s="34">
        <f t="shared" si="370"/>
        <v>8409951.8100000005</v>
      </c>
      <c r="AI3226" s="67" t="s">
        <v>82</v>
      </c>
      <c r="AJ3226" s="66"/>
      <c r="AK3226" s="66" t="s">
        <v>1072</v>
      </c>
      <c r="AL3226" s="67"/>
    </row>
    <row r="3227" spans="1:38" ht="11.25" customHeight="1">
      <c r="A3227" s="4">
        <v>7363</v>
      </c>
      <c r="B3227" s="67" t="s">
        <v>72</v>
      </c>
      <c r="C3227" s="67" t="s">
        <v>72</v>
      </c>
      <c r="D3227" s="67" t="s">
        <v>72</v>
      </c>
      <c r="E3227" s="68">
        <v>44524</v>
      </c>
      <c r="F3227" s="68">
        <v>44524</v>
      </c>
      <c r="G3227" s="68" t="s">
        <v>73</v>
      </c>
      <c r="H3227" s="67" t="s">
        <v>21</v>
      </c>
      <c r="I3227" s="67">
        <v>14</v>
      </c>
      <c r="J3227" s="67" t="s">
        <v>74</v>
      </c>
      <c r="K3227" s="67"/>
      <c r="L3227" s="67" t="s">
        <v>631</v>
      </c>
      <c r="M3227" s="66" t="s">
        <v>10101</v>
      </c>
      <c r="N3227" s="67" t="s">
        <v>10102</v>
      </c>
      <c r="O3227" s="67" t="s">
        <v>10103</v>
      </c>
      <c r="P3227" s="68">
        <v>43956</v>
      </c>
      <c r="Q3227" s="71">
        <v>10192373.92</v>
      </c>
      <c r="R3227" s="71"/>
      <c r="S3227" s="71">
        <v>10192373.92</v>
      </c>
      <c r="T3227" s="67" t="s">
        <v>79</v>
      </c>
      <c r="U3227" s="67">
        <v>2832</v>
      </c>
      <c r="V3227" s="68">
        <v>44525</v>
      </c>
      <c r="W3227" s="68">
        <v>44525</v>
      </c>
      <c r="X3227" s="71">
        <f t="shared" si="368"/>
        <v>10192373.92</v>
      </c>
      <c r="Y3227" s="71"/>
      <c r="Z3227" s="71">
        <f t="shared" si="369"/>
        <v>10192373.92</v>
      </c>
      <c r="AA3227" s="67" t="s">
        <v>80</v>
      </c>
      <c r="AB3227" s="67"/>
      <c r="AC3227" s="67"/>
      <c r="AD3227" s="67">
        <v>2297</v>
      </c>
      <c r="AE3227" s="67"/>
      <c r="AF3227" s="67"/>
      <c r="AG3227" s="67" t="s">
        <v>81</v>
      </c>
      <c r="AH3227" s="34">
        <f t="shared" si="370"/>
        <v>10192373.92</v>
      </c>
      <c r="AI3227" s="67" t="s">
        <v>82</v>
      </c>
      <c r="AJ3227" s="66"/>
      <c r="AK3227" s="66" t="s">
        <v>631</v>
      </c>
      <c r="AL3227" s="67"/>
    </row>
    <row r="3228" spans="1:38" ht="11.25" customHeight="1">
      <c r="A3228" s="4">
        <v>7364</v>
      </c>
      <c r="B3228" s="67" t="s">
        <v>83</v>
      </c>
      <c r="C3228" s="67" t="s">
        <v>83</v>
      </c>
      <c r="D3228" s="67" t="s">
        <v>72</v>
      </c>
      <c r="E3228" s="68">
        <v>44524</v>
      </c>
      <c r="F3228" s="68">
        <v>44524</v>
      </c>
      <c r="G3228" s="68" t="s">
        <v>73</v>
      </c>
      <c r="H3228" s="67" t="s">
        <v>21</v>
      </c>
      <c r="I3228" s="67">
        <v>14</v>
      </c>
      <c r="J3228" s="67" t="s">
        <v>74</v>
      </c>
      <c r="K3228" s="67"/>
      <c r="L3228" s="67" t="s">
        <v>631</v>
      </c>
      <c r="M3228" s="66" t="s">
        <v>10104</v>
      </c>
      <c r="N3228" s="67" t="s">
        <v>10105</v>
      </c>
      <c r="O3228" s="67"/>
      <c r="P3228" s="68">
        <v>43956</v>
      </c>
      <c r="Q3228" s="71">
        <v>3405920.91</v>
      </c>
      <c r="R3228" s="71"/>
      <c r="S3228" s="71">
        <v>3405920.91</v>
      </c>
      <c r="T3228" s="67" t="s">
        <v>79</v>
      </c>
      <c r="U3228" s="67">
        <v>3336</v>
      </c>
      <c r="V3228" s="68">
        <v>44544</v>
      </c>
      <c r="W3228" s="68">
        <v>44545</v>
      </c>
      <c r="X3228" s="71">
        <f t="shared" si="368"/>
        <v>3405920.91</v>
      </c>
      <c r="Y3228" s="71"/>
      <c r="Z3228" s="71">
        <f t="shared" si="369"/>
        <v>3405920.91</v>
      </c>
      <c r="AA3228" s="67" t="s">
        <v>80</v>
      </c>
      <c r="AB3228" s="67"/>
      <c r="AC3228" s="67"/>
      <c r="AD3228" s="67">
        <v>2377</v>
      </c>
      <c r="AE3228" s="67"/>
      <c r="AF3228" s="67"/>
      <c r="AG3228" s="67" t="s">
        <v>81</v>
      </c>
      <c r="AH3228" s="34">
        <f t="shared" si="370"/>
        <v>3405920.91</v>
      </c>
      <c r="AI3228" s="67" t="s">
        <v>82</v>
      </c>
      <c r="AJ3228" s="66"/>
      <c r="AK3228" s="66" t="s">
        <v>631</v>
      </c>
      <c r="AL3228" s="67"/>
    </row>
    <row r="3229" spans="1:38" ht="11.25" customHeight="1">
      <c r="A3229" s="4">
        <v>7365</v>
      </c>
      <c r="B3229" s="67" t="s">
        <v>72</v>
      </c>
      <c r="C3229" s="67" t="s">
        <v>72</v>
      </c>
      <c r="D3229" s="67" t="s">
        <v>72</v>
      </c>
      <c r="E3229" s="68">
        <v>44524</v>
      </c>
      <c r="F3229" s="68">
        <v>44524</v>
      </c>
      <c r="G3229" s="68" t="s">
        <v>73</v>
      </c>
      <c r="H3229" s="67" t="s">
        <v>21</v>
      </c>
      <c r="I3229" s="67">
        <v>14</v>
      </c>
      <c r="J3229" s="67" t="s">
        <v>74</v>
      </c>
      <c r="K3229" s="67"/>
      <c r="L3229" s="67" t="s">
        <v>631</v>
      </c>
      <c r="M3229" s="66" t="s">
        <v>10106</v>
      </c>
      <c r="N3229" s="67" t="s">
        <v>10107</v>
      </c>
      <c r="O3229" s="67"/>
      <c r="P3229" s="68">
        <v>44431</v>
      </c>
      <c r="Q3229" s="71">
        <v>14307833.09</v>
      </c>
      <c r="R3229" s="71"/>
      <c r="S3229" s="71">
        <v>14307833.09</v>
      </c>
      <c r="T3229" s="67" t="s">
        <v>79</v>
      </c>
      <c r="U3229" s="67">
        <v>3288</v>
      </c>
      <c r="V3229" s="68">
        <v>44543</v>
      </c>
      <c r="W3229" s="68">
        <v>44544</v>
      </c>
      <c r="X3229" s="71">
        <f t="shared" si="368"/>
        <v>14307833.09</v>
      </c>
      <c r="Y3229" s="71"/>
      <c r="Z3229" s="71">
        <f t="shared" si="369"/>
        <v>14307833.09</v>
      </c>
      <c r="AA3229" s="67" t="s">
        <v>80</v>
      </c>
      <c r="AB3229" s="67"/>
      <c r="AC3229" s="67"/>
      <c r="AD3229" s="67">
        <v>2364</v>
      </c>
      <c r="AE3229" s="67"/>
      <c r="AF3229" s="67"/>
      <c r="AG3229" s="67" t="s">
        <v>81</v>
      </c>
      <c r="AH3229" s="34">
        <f t="shared" si="370"/>
        <v>14307833.09</v>
      </c>
      <c r="AI3229" s="67" t="s">
        <v>82</v>
      </c>
      <c r="AJ3229" s="66"/>
      <c r="AK3229" s="66" t="s">
        <v>631</v>
      </c>
      <c r="AL3229" s="67"/>
    </row>
    <row r="3230" spans="1:38" ht="11.25" customHeight="1">
      <c r="A3230" s="4">
        <v>7366</v>
      </c>
      <c r="B3230" s="67" t="s">
        <v>72</v>
      </c>
      <c r="C3230" s="67" t="s">
        <v>72</v>
      </c>
      <c r="D3230" s="67" t="s">
        <v>72</v>
      </c>
      <c r="E3230" s="68">
        <v>44524</v>
      </c>
      <c r="F3230" s="68">
        <v>44524</v>
      </c>
      <c r="G3230" s="68" t="s">
        <v>73</v>
      </c>
      <c r="H3230" s="67" t="s">
        <v>21</v>
      </c>
      <c r="I3230" s="67">
        <v>14</v>
      </c>
      <c r="J3230" s="67" t="s">
        <v>74</v>
      </c>
      <c r="K3230" s="67"/>
      <c r="L3230" s="67" t="s">
        <v>631</v>
      </c>
      <c r="M3230" s="66" t="s">
        <v>10108</v>
      </c>
      <c r="N3230" s="67" t="s">
        <v>10109</v>
      </c>
      <c r="O3230" s="67" t="s">
        <v>10110</v>
      </c>
      <c r="P3230" s="68">
        <v>44431</v>
      </c>
      <c r="Q3230" s="71">
        <v>7021222.1100000003</v>
      </c>
      <c r="R3230" s="71"/>
      <c r="S3230" s="71">
        <v>7021222.1100000003</v>
      </c>
      <c r="T3230" s="67" t="s">
        <v>79</v>
      </c>
      <c r="U3230" s="67">
        <v>3289</v>
      </c>
      <c r="V3230" s="68">
        <v>44543</v>
      </c>
      <c r="W3230" s="68">
        <v>44544</v>
      </c>
      <c r="X3230" s="71">
        <f t="shared" si="368"/>
        <v>7021222.1100000003</v>
      </c>
      <c r="Y3230" s="71"/>
      <c r="Z3230" s="71">
        <f t="shared" si="369"/>
        <v>7021222.1100000003</v>
      </c>
      <c r="AA3230" s="67" t="s">
        <v>80</v>
      </c>
      <c r="AB3230" s="67"/>
      <c r="AC3230" s="67"/>
      <c r="AD3230" s="67">
        <v>2364</v>
      </c>
      <c r="AE3230" s="67"/>
      <c r="AF3230" s="67"/>
      <c r="AG3230" s="67" t="s">
        <v>81</v>
      </c>
      <c r="AH3230" s="34">
        <f t="shared" si="370"/>
        <v>7021222.1100000003</v>
      </c>
      <c r="AI3230" s="67" t="s">
        <v>82</v>
      </c>
      <c r="AJ3230" s="66"/>
      <c r="AK3230" s="66" t="s">
        <v>631</v>
      </c>
      <c r="AL3230" s="67"/>
    </row>
    <row r="3231" spans="1:38" ht="11.25" customHeight="1">
      <c r="A3231" s="4">
        <v>7367</v>
      </c>
      <c r="B3231" s="67" t="s">
        <v>72</v>
      </c>
      <c r="C3231" s="67" t="s">
        <v>72</v>
      </c>
      <c r="D3231" s="67" t="s">
        <v>72</v>
      </c>
      <c r="E3231" s="68">
        <v>44524</v>
      </c>
      <c r="F3231" s="68">
        <v>44524</v>
      </c>
      <c r="G3231" s="68" t="s">
        <v>73</v>
      </c>
      <c r="H3231" s="67" t="s">
        <v>21</v>
      </c>
      <c r="I3231" s="67">
        <v>14</v>
      </c>
      <c r="J3231" s="67" t="s">
        <v>74</v>
      </c>
      <c r="K3231" s="67"/>
      <c r="L3231" s="67" t="s">
        <v>631</v>
      </c>
      <c r="M3231" s="66" t="s">
        <v>10111</v>
      </c>
      <c r="N3231" s="67" t="s">
        <v>10112</v>
      </c>
      <c r="O3231" s="67" t="s">
        <v>10113</v>
      </c>
      <c r="P3231" s="68">
        <v>44431</v>
      </c>
      <c r="Q3231" s="71">
        <v>14919923.449999999</v>
      </c>
      <c r="R3231" s="71"/>
      <c r="S3231" s="71">
        <v>14919923.449999999</v>
      </c>
      <c r="T3231" s="67" t="s">
        <v>79</v>
      </c>
      <c r="U3231" s="67">
        <v>3196</v>
      </c>
      <c r="V3231" s="68">
        <v>44530</v>
      </c>
      <c r="W3231" s="68">
        <v>44544</v>
      </c>
      <c r="X3231" s="71">
        <f t="shared" si="368"/>
        <v>14919923.449999999</v>
      </c>
      <c r="Y3231" s="71"/>
      <c r="Z3231" s="71">
        <f t="shared" si="369"/>
        <v>14919923.449999999</v>
      </c>
      <c r="AA3231" s="67" t="s">
        <v>80</v>
      </c>
      <c r="AB3231" s="67"/>
      <c r="AC3231" s="67"/>
      <c r="AD3231" s="67">
        <v>2356</v>
      </c>
      <c r="AE3231" s="67"/>
      <c r="AF3231" s="67"/>
      <c r="AG3231" s="67" t="s">
        <v>81</v>
      </c>
      <c r="AH3231" s="34">
        <f t="shared" si="370"/>
        <v>14919923.449999999</v>
      </c>
      <c r="AI3231" s="67" t="s">
        <v>82</v>
      </c>
      <c r="AJ3231" s="66"/>
      <c r="AK3231" s="66" t="s">
        <v>631</v>
      </c>
      <c r="AL3231" s="67"/>
    </row>
    <row r="3232" spans="1:38" ht="11.25" customHeight="1">
      <c r="A3232" s="4">
        <v>7368</v>
      </c>
      <c r="B3232" s="67" t="s">
        <v>72</v>
      </c>
      <c r="C3232" s="67" t="s">
        <v>72</v>
      </c>
      <c r="D3232" s="67" t="s">
        <v>72</v>
      </c>
      <c r="E3232" s="68">
        <v>44524</v>
      </c>
      <c r="F3232" s="68">
        <v>44524</v>
      </c>
      <c r="G3232" s="68" t="s">
        <v>73</v>
      </c>
      <c r="H3232" s="67" t="s">
        <v>21</v>
      </c>
      <c r="I3232" s="67">
        <v>14</v>
      </c>
      <c r="J3232" s="67" t="s">
        <v>74</v>
      </c>
      <c r="K3232" s="67"/>
      <c r="L3232" s="67" t="s">
        <v>631</v>
      </c>
      <c r="M3232" s="66" t="s">
        <v>10114</v>
      </c>
      <c r="N3232" s="67" t="s">
        <v>10115</v>
      </c>
      <c r="O3232" s="67" t="s">
        <v>10116</v>
      </c>
      <c r="P3232" s="68">
        <v>44431</v>
      </c>
      <c r="Q3232" s="71">
        <v>1517386.61</v>
      </c>
      <c r="R3232" s="71"/>
      <c r="S3232" s="71">
        <v>1517386.61</v>
      </c>
      <c r="T3232" s="67" t="s">
        <v>79</v>
      </c>
      <c r="U3232" s="67">
        <v>3322</v>
      </c>
      <c r="V3232" s="68">
        <v>44530</v>
      </c>
      <c r="W3232" s="68">
        <v>44544</v>
      </c>
      <c r="X3232" s="71">
        <f t="shared" si="368"/>
        <v>1517386.61</v>
      </c>
      <c r="Y3232" s="71"/>
      <c r="Z3232" s="71">
        <f t="shared" si="369"/>
        <v>1517386.61</v>
      </c>
      <c r="AA3232" s="67" t="s">
        <v>80</v>
      </c>
      <c r="AB3232" s="67"/>
      <c r="AC3232" s="67"/>
      <c r="AD3232" s="67">
        <v>2371</v>
      </c>
      <c r="AE3232" s="67"/>
      <c r="AF3232" s="67"/>
      <c r="AG3232" s="67" t="s">
        <v>81</v>
      </c>
      <c r="AH3232" s="34">
        <f t="shared" si="370"/>
        <v>1517386.61</v>
      </c>
      <c r="AI3232" s="67" t="s">
        <v>82</v>
      </c>
      <c r="AJ3232" s="66"/>
      <c r="AK3232" s="66" t="s">
        <v>631</v>
      </c>
      <c r="AL3232" s="67"/>
    </row>
    <row r="3233" spans="1:38" ht="11.25" customHeight="1">
      <c r="A3233" s="4">
        <v>7369</v>
      </c>
      <c r="B3233" s="67" t="s">
        <v>72</v>
      </c>
      <c r="C3233" s="67" t="s">
        <v>72</v>
      </c>
      <c r="D3233" s="67" t="s">
        <v>72</v>
      </c>
      <c r="E3233" s="68">
        <v>44524</v>
      </c>
      <c r="F3233" s="68">
        <v>44524</v>
      </c>
      <c r="G3233" s="68" t="s">
        <v>73</v>
      </c>
      <c r="H3233" s="67" t="s">
        <v>21</v>
      </c>
      <c r="I3233" s="67">
        <v>14</v>
      </c>
      <c r="J3233" s="67" t="s">
        <v>74</v>
      </c>
      <c r="K3233" s="67"/>
      <c r="L3233" s="67" t="s">
        <v>631</v>
      </c>
      <c r="M3233" s="66" t="s">
        <v>10117</v>
      </c>
      <c r="N3233" s="67" t="s">
        <v>10118</v>
      </c>
      <c r="O3233" s="67" t="s">
        <v>10119</v>
      </c>
      <c r="P3233" s="68">
        <v>44431</v>
      </c>
      <c r="Q3233" s="71">
        <v>6763157.3700000001</v>
      </c>
      <c r="R3233" s="71"/>
      <c r="S3233" s="71">
        <v>6763157.3700000001</v>
      </c>
      <c r="T3233" s="67" t="s">
        <v>79</v>
      </c>
      <c r="U3233" s="67">
        <v>3323</v>
      </c>
      <c r="V3233" s="68">
        <v>44530</v>
      </c>
      <c r="W3233" s="68">
        <v>44544</v>
      </c>
      <c r="X3233" s="71">
        <f t="shared" si="368"/>
        <v>6763157.3700000001</v>
      </c>
      <c r="Y3233" s="71"/>
      <c r="Z3233" s="71">
        <f t="shared" si="369"/>
        <v>6763157.3700000001</v>
      </c>
      <c r="AA3233" s="67" t="s">
        <v>80</v>
      </c>
      <c r="AB3233" s="67"/>
      <c r="AC3233" s="67"/>
      <c r="AD3233" s="67">
        <v>2387</v>
      </c>
      <c r="AE3233" s="67"/>
      <c r="AF3233" s="67"/>
      <c r="AG3233" s="67" t="s">
        <v>81</v>
      </c>
      <c r="AH3233" s="34">
        <f t="shared" si="370"/>
        <v>6763157.3700000001</v>
      </c>
      <c r="AI3233" s="67" t="s">
        <v>82</v>
      </c>
      <c r="AJ3233" s="66"/>
      <c r="AK3233" s="66" t="s">
        <v>631</v>
      </c>
      <c r="AL3233" s="67"/>
    </row>
    <row r="3234" spans="1:38" ht="11.25" customHeight="1">
      <c r="A3234" s="4">
        <v>7370</v>
      </c>
      <c r="B3234" s="67" t="s">
        <v>72</v>
      </c>
      <c r="C3234" s="67" t="s">
        <v>72</v>
      </c>
      <c r="D3234" s="67" t="s">
        <v>72</v>
      </c>
      <c r="E3234" s="68">
        <v>44524</v>
      </c>
      <c r="F3234" s="68">
        <v>44524</v>
      </c>
      <c r="G3234" s="68" t="s">
        <v>73</v>
      </c>
      <c r="H3234" s="67" t="s">
        <v>21</v>
      </c>
      <c r="I3234" s="67">
        <v>14</v>
      </c>
      <c r="J3234" s="67" t="s">
        <v>74</v>
      </c>
      <c r="K3234" s="67"/>
      <c r="L3234" s="67" t="s">
        <v>631</v>
      </c>
      <c r="M3234" s="66" t="s">
        <v>10120</v>
      </c>
      <c r="N3234" s="67" t="s">
        <v>10121</v>
      </c>
      <c r="O3234" s="67" t="s">
        <v>10122</v>
      </c>
      <c r="P3234" s="68">
        <v>44431</v>
      </c>
      <c r="Q3234" s="71">
        <v>1838194.17</v>
      </c>
      <c r="R3234" s="71"/>
      <c r="S3234" s="71">
        <v>1838194.17</v>
      </c>
      <c r="T3234" s="67" t="s">
        <v>79</v>
      </c>
      <c r="U3234" s="67">
        <v>2358</v>
      </c>
      <c r="V3234" s="68">
        <v>44545</v>
      </c>
      <c r="W3234" s="68">
        <v>44545</v>
      </c>
      <c r="X3234" s="71">
        <f t="shared" si="368"/>
        <v>1838194.17</v>
      </c>
      <c r="Y3234" s="71"/>
      <c r="Z3234" s="71">
        <f t="shared" si="369"/>
        <v>1838194.17</v>
      </c>
      <c r="AA3234" s="67" t="s">
        <v>80</v>
      </c>
      <c r="AB3234" s="67"/>
      <c r="AC3234" s="67"/>
      <c r="AD3234" s="67">
        <v>2358</v>
      </c>
      <c r="AE3234" s="67"/>
      <c r="AF3234" s="67"/>
      <c r="AG3234" s="67" t="s">
        <v>81</v>
      </c>
      <c r="AH3234" s="34">
        <f t="shared" si="370"/>
        <v>1838194.17</v>
      </c>
      <c r="AI3234" s="67" t="s">
        <v>82</v>
      </c>
      <c r="AJ3234" s="66"/>
      <c r="AK3234" s="66" t="s">
        <v>631</v>
      </c>
      <c r="AL3234" s="67"/>
    </row>
    <row r="3235" spans="1:38" ht="11.25" customHeight="1">
      <c r="A3235" s="4">
        <v>7371</v>
      </c>
      <c r="B3235" s="67" t="s">
        <v>83</v>
      </c>
      <c r="C3235" s="67" t="s">
        <v>83</v>
      </c>
      <c r="D3235" s="67" t="s">
        <v>72</v>
      </c>
      <c r="E3235" s="68">
        <v>44524</v>
      </c>
      <c r="F3235" s="68">
        <v>44524</v>
      </c>
      <c r="G3235" s="68" t="s">
        <v>73</v>
      </c>
      <c r="H3235" s="67" t="s">
        <v>21</v>
      </c>
      <c r="I3235" s="67">
        <v>14</v>
      </c>
      <c r="J3235" s="67" t="s">
        <v>74</v>
      </c>
      <c r="K3235" s="67"/>
      <c r="L3235" s="67" t="s">
        <v>631</v>
      </c>
      <c r="M3235" s="66" t="s">
        <v>10123</v>
      </c>
      <c r="N3235" s="67" t="s">
        <v>10124</v>
      </c>
      <c r="O3235" s="67" t="s">
        <v>10125</v>
      </c>
      <c r="P3235" s="68">
        <v>44431</v>
      </c>
      <c r="Q3235" s="71">
        <v>7373589.9000000004</v>
      </c>
      <c r="R3235" s="71"/>
      <c r="S3235" s="71">
        <v>7373589.9000000004</v>
      </c>
      <c r="T3235" s="67" t="s">
        <v>79</v>
      </c>
      <c r="U3235" s="67">
        <v>3317</v>
      </c>
      <c r="V3235" s="68">
        <v>44544</v>
      </c>
      <c r="W3235" s="68">
        <v>44545</v>
      </c>
      <c r="X3235" s="71">
        <f t="shared" si="368"/>
        <v>7373589.9000000004</v>
      </c>
      <c r="Y3235" s="71"/>
      <c r="Z3235" s="71">
        <f t="shared" si="369"/>
        <v>7373589.9000000004</v>
      </c>
      <c r="AA3235" s="67" t="s">
        <v>80</v>
      </c>
      <c r="AB3235" s="67"/>
      <c r="AC3235" s="67"/>
      <c r="AD3235" s="67">
        <v>2378</v>
      </c>
      <c r="AE3235" s="67"/>
      <c r="AF3235" s="67"/>
      <c r="AG3235" s="67" t="s">
        <v>81</v>
      </c>
      <c r="AH3235" s="34">
        <f t="shared" si="370"/>
        <v>7373589.9000000004</v>
      </c>
      <c r="AI3235" s="67" t="s">
        <v>82</v>
      </c>
      <c r="AJ3235" s="66"/>
      <c r="AK3235" s="66" t="s">
        <v>631</v>
      </c>
      <c r="AL3235" s="67"/>
    </row>
    <row r="3236" spans="1:38" ht="11.25" customHeight="1">
      <c r="A3236" s="4">
        <v>7372</v>
      </c>
      <c r="B3236" s="67" t="s">
        <v>83</v>
      </c>
      <c r="C3236" s="67" t="s">
        <v>83</v>
      </c>
      <c r="D3236" s="67" t="s">
        <v>72</v>
      </c>
      <c r="E3236" s="68">
        <v>44524</v>
      </c>
      <c r="F3236" s="68">
        <v>44524</v>
      </c>
      <c r="G3236" s="68" t="s">
        <v>73</v>
      </c>
      <c r="H3236" s="67" t="s">
        <v>21</v>
      </c>
      <c r="I3236" s="67">
        <v>14</v>
      </c>
      <c r="J3236" s="67" t="s">
        <v>74</v>
      </c>
      <c r="K3236" s="67"/>
      <c r="L3236" s="67" t="s">
        <v>631</v>
      </c>
      <c r="M3236" s="66" t="s">
        <v>10126</v>
      </c>
      <c r="N3236" s="67" t="s">
        <v>10127</v>
      </c>
      <c r="O3236" s="67" t="s">
        <v>10128</v>
      </c>
      <c r="P3236" s="68">
        <v>44431</v>
      </c>
      <c r="Q3236" s="71">
        <v>5680337.4900000002</v>
      </c>
      <c r="R3236" s="71"/>
      <c r="S3236" s="71">
        <v>5680337.4900000002</v>
      </c>
      <c r="T3236" s="67" t="s">
        <v>79</v>
      </c>
      <c r="U3236" s="67">
        <v>3319</v>
      </c>
      <c r="V3236" s="68">
        <v>44544</v>
      </c>
      <c r="W3236" s="68">
        <v>44545</v>
      </c>
      <c r="X3236" s="71">
        <f t="shared" si="368"/>
        <v>5680337.4900000002</v>
      </c>
      <c r="Y3236" s="71"/>
      <c r="Z3236" s="71">
        <f t="shared" si="369"/>
        <v>5680337.4900000002</v>
      </c>
      <c r="AA3236" s="67" t="s">
        <v>80</v>
      </c>
      <c r="AB3236" s="67"/>
      <c r="AC3236" s="67"/>
      <c r="AD3236" s="67">
        <v>2384</v>
      </c>
      <c r="AE3236" s="67"/>
      <c r="AF3236" s="67"/>
      <c r="AG3236" s="67" t="s">
        <v>81</v>
      </c>
      <c r="AH3236" s="34">
        <f t="shared" si="370"/>
        <v>5680337.4900000002</v>
      </c>
      <c r="AI3236" s="67" t="s">
        <v>82</v>
      </c>
      <c r="AJ3236" s="66"/>
      <c r="AK3236" s="66" t="s">
        <v>631</v>
      </c>
      <c r="AL3236" s="67"/>
    </row>
    <row r="3237" spans="1:38" ht="11.25" customHeight="1">
      <c r="A3237" s="4">
        <v>7373</v>
      </c>
      <c r="B3237" s="67" t="s">
        <v>83</v>
      </c>
      <c r="C3237" s="67" t="s">
        <v>83</v>
      </c>
      <c r="D3237" s="67" t="s">
        <v>72</v>
      </c>
      <c r="E3237" s="68">
        <v>44524</v>
      </c>
      <c r="F3237" s="68">
        <v>44524</v>
      </c>
      <c r="G3237" s="68" t="s">
        <v>73</v>
      </c>
      <c r="H3237" s="67" t="s">
        <v>21</v>
      </c>
      <c r="I3237" s="67">
        <v>14</v>
      </c>
      <c r="J3237" s="67" t="s">
        <v>74</v>
      </c>
      <c r="K3237" s="67"/>
      <c r="L3237" s="67" t="s">
        <v>631</v>
      </c>
      <c r="M3237" s="66" t="s">
        <v>10129</v>
      </c>
      <c r="N3237" s="67" t="s">
        <v>10130</v>
      </c>
      <c r="O3237" s="67" t="s">
        <v>10131</v>
      </c>
      <c r="P3237" s="68">
        <v>44431</v>
      </c>
      <c r="Q3237" s="71">
        <v>395167.64</v>
      </c>
      <c r="R3237" s="71"/>
      <c r="S3237" s="71">
        <v>395167.64</v>
      </c>
      <c r="T3237" s="67" t="s">
        <v>79</v>
      </c>
      <c r="U3237" s="67">
        <v>3320</v>
      </c>
      <c r="V3237" s="68">
        <v>44544</v>
      </c>
      <c r="W3237" s="68">
        <v>44545</v>
      </c>
      <c r="X3237" s="71">
        <f t="shared" si="368"/>
        <v>395167.64</v>
      </c>
      <c r="Y3237" s="71"/>
      <c r="Z3237" s="71">
        <f t="shared" si="369"/>
        <v>395167.64</v>
      </c>
      <c r="AA3237" s="67" t="s">
        <v>80</v>
      </c>
      <c r="AB3237" s="67"/>
      <c r="AC3237" s="67"/>
      <c r="AD3237" s="67">
        <v>2383</v>
      </c>
      <c r="AE3237" s="67"/>
      <c r="AF3237" s="67"/>
      <c r="AG3237" s="67" t="s">
        <v>81</v>
      </c>
      <c r="AH3237" s="34">
        <f t="shared" si="370"/>
        <v>395167.64</v>
      </c>
      <c r="AI3237" s="67" t="s">
        <v>82</v>
      </c>
      <c r="AJ3237" s="66"/>
      <c r="AK3237" s="66" t="s">
        <v>631</v>
      </c>
      <c r="AL3237" s="67"/>
    </row>
    <row r="3238" spans="1:38" ht="11.25" customHeight="1">
      <c r="A3238" s="4">
        <v>7374</v>
      </c>
      <c r="B3238" s="67" t="s">
        <v>83</v>
      </c>
      <c r="C3238" s="67" t="s">
        <v>83</v>
      </c>
      <c r="D3238" s="67" t="s">
        <v>72</v>
      </c>
      <c r="E3238" s="68">
        <v>44524</v>
      </c>
      <c r="F3238" s="68">
        <v>44524</v>
      </c>
      <c r="G3238" s="68" t="s">
        <v>73</v>
      </c>
      <c r="H3238" s="67" t="s">
        <v>21</v>
      </c>
      <c r="I3238" s="67">
        <v>14</v>
      </c>
      <c r="J3238" s="67" t="s">
        <v>74</v>
      </c>
      <c r="K3238" s="67"/>
      <c r="L3238" s="67" t="s">
        <v>631</v>
      </c>
      <c r="M3238" s="66" t="s">
        <v>10132</v>
      </c>
      <c r="N3238" s="67" t="s">
        <v>10133</v>
      </c>
      <c r="O3238" s="67" t="s">
        <v>10134</v>
      </c>
      <c r="P3238" s="68">
        <v>44431</v>
      </c>
      <c r="Q3238" s="71">
        <v>1231613.98</v>
      </c>
      <c r="R3238" s="71"/>
      <c r="S3238" s="71">
        <v>1231613.98</v>
      </c>
      <c r="T3238" s="67" t="s">
        <v>79</v>
      </c>
      <c r="U3238" s="67">
        <v>3321</v>
      </c>
      <c r="V3238" s="68">
        <v>44544</v>
      </c>
      <c r="W3238" s="68">
        <v>44545</v>
      </c>
      <c r="X3238" s="71">
        <f t="shared" si="368"/>
        <v>1231613.98</v>
      </c>
      <c r="Y3238" s="71"/>
      <c r="Z3238" s="71">
        <f t="shared" si="369"/>
        <v>1231613.98</v>
      </c>
      <c r="AA3238" s="67" t="s">
        <v>80</v>
      </c>
      <c r="AB3238" s="67"/>
      <c r="AC3238" s="67"/>
      <c r="AD3238" s="67">
        <v>2376</v>
      </c>
      <c r="AE3238" s="67"/>
      <c r="AF3238" s="67"/>
      <c r="AG3238" s="67" t="s">
        <v>81</v>
      </c>
      <c r="AH3238" s="34">
        <f t="shared" si="370"/>
        <v>1231613.98</v>
      </c>
      <c r="AI3238" s="67" t="s">
        <v>82</v>
      </c>
      <c r="AJ3238" s="66"/>
      <c r="AK3238" s="66" t="s">
        <v>631</v>
      </c>
      <c r="AL3238" s="67"/>
    </row>
    <row r="3239" spans="1:38" ht="11.25" customHeight="1">
      <c r="A3239" s="4">
        <v>7375</v>
      </c>
      <c r="B3239" s="67" t="s">
        <v>72</v>
      </c>
      <c r="C3239" s="67" t="s">
        <v>72</v>
      </c>
      <c r="D3239" s="67" t="s">
        <v>72</v>
      </c>
      <c r="E3239" s="68">
        <v>44524</v>
      </c>
      <c r="F3239" s="68">
        <v>44524</v>
      </c>
      <c r="G3239" s="68" t="s">
        <v>73</v>
      </c>
      <c r="H3239" s="67" t="s">
        <v>21</v>
      </c>
      <c r="I3239" s="67">
        <v>14</v>
      </c>
      <c r="J3239" s="67" t="s">
        <v>74</v>
      </c>
      <c r="K3239" s="67"/>
      <c r="L3239" s="67" t="s">
        <v>631</v>
      </c>
      <c r="M3239" s="66" t="s">
        <v>10135</v>
      </c>
      <c r="N3239" s="67" t="s">
        <v>10136</v>
      </c>
      <c r="O3239" s="67" t="s">
        <v>10137</v>
      </c>
      <c r="P3239" s="68">
        <v>44431</v>
      </c>
      <c r="Q3239" s="71">
        <v>6250000</v>
      </c>
      <c r="R3239" s="71"/>
      <c r="S3239" s="71">
        <v>6250000</v>
      </c>
      <c r="T3239" s="67" t="s">
        <v>79</v>
      </c>
      <c r="U3239" s="67">
        <v>3328</v>
      </c>
      <c r="V3239" s="68">
        <v>44544</v>
      </c>
      <c r="W3239" s="68">
        <v>44545</v>
      </c>
      <c r="X3239" s="71">
        <f t="shared" si="368"/>
        <v>6250000</v>
      </c>
      <c r="Y3239" s="71"/>
      <c r="Z3239" s="71">
        <f t="shared" si="369"/>
        <v>6250000</v>
      </c>
      <c r="AA3239" s="67" t="s">
        <v>80</v>
      </c>
      <c r="AB3239" s="67"/>
      <c r="AC3239" s="67"/>
      <c r="AD3239" s="67">
        <v>2373</v>
      </c>
      <c r="AE3239" s="67"/>
      <c r="AF3239" s="67"/>
      <c r="AG3239" s="67" t="s">
        <v>81</v>
      </c>
      <c r="AH3239" s="34">
        <f t="shared" si="370"/>
        <v>6250000</v>
      </c>
      <c r="AI3239" s="67" t="s">
        <v>82</v>
      </c>
      <c r="AJ3239" s="66"/>
      <c r="AK3239" s="66" t="s">
        <v>631</v>
      </c>
      <c r="AL3239" s="67"/>
    </row>
    <row r="3240" spans="1:38" ht="11.25" customHeight="1">
      <c r="A3240" s="4">
        <v>7376</v>
      </c>
      <c r="B3240" s="67" t="s">
        <v>72</v>
      </c>
      <c r="C3240" s="67" t="s">
        <v>72</v>
      </c>
      <c r="D3240" s="67" t="s">
        <v>72</v>
      </c>
      <c r="E3240" s="68">
        <v>44524</v>
      </c>
      <c r="F3240" s="68">
        <v>44524</v>
      </c>
      <c r="G3240" s="68" t="s">
        <v>73</v>
      </c>
      <c r="H3240" s="67" t="s">
        <v>21</v>
      </c>
      <c r="I3240" s="67">
        <v>14</v>
      </c>
      <c r="J3240" s="67" t="s">
        <v>74</v>
      </c>
      <c r="K3240" s="67"/>
      <c r="L3240" s="67" t="s">
        <v>631</v>
      </c>
      <c r="M3240" s="66" t="s">
        <v>10138</v>
      </c>
      <c r="N3240" s="67" t="s">
        <v>10139</v>
      </c>
      <c r="O3240" s="67" t="s">
        <v>10140</v>
      </c>
      <c r="P3240" s="68">
        <v>44431</v>
      </c>
      <c r="Q3240" s="71">
        <v>5360937.76</v>
      </c>
      <c r="R3240" s="71"/>
      <c r="S3240" s="71">
        <v>5360937.76</v>
      </c>
      <c r="T3240" s="67" t="s">
        <v>79</v>
      </c>
      <c r="U3240" s="67">
        <v>3337</v>
      </c>
      <c r="V3240" s="68">
        <v>44544</v>
      </c>
      <c r="W3240" s="68">
        <v>44545</v>
      </c>
      <c r="X3240" s="71">
        <f t="shared" si="368"/>
        <v>5360937.76</v>
      </c>
      <c r="Y3240" s="71"/>
      <c r="Z3240" s="71">
        <f t="shared" si="369"/>
        <v>5360937.76</v>
      </c>
      <c r="AA3240" s="67" t="s">
        <v>80</v>
      </c>
      <c r="AB3240" s="67"/>
      <c r="AC3240" s="67"/>
      <c r="AD3240" s="67">
        <v>2365</v>
      </c>
      <c r="AE3240" s="67"/>
      <c r="AF3240" s="67"/>
      <c r="AG3240" s="67" t="s">
        <v>81</v>
      </c>
      <c r="AH3240" s="34">
        <f t="shared" si="370"/>
        <v>5360937.76</v>
      </c>
      <c r="AI3240" s="67" t="s">
        <v>82</v>
      </c>
      <c r="AJ3240" s="66"/>
      <c r="AK3240" s="66" t="s">
        <v>631</v>
      </c>
      <c r="AL3240" s="67"/>
    </row>
    <row r="3241" spans="1:38" ht="11.25" customHeight="1">
      <c r="A3241" s="4">
        <v>7377</v>
      </c>
      <c r="B3241" s="67" t="s">
        <v>72</v>
      </c>
      <c r="C3241" s="67" t="s">
        <v>72</v>
      </c>
      <c r="D3241" s="67" t="s">
        <v>72</v>
      </c>
      <c r="E3241" s="68">
        <v>44524</v>
      </c>
      <c r="F3241" s="68">
        <v>44524</v>
      </c>
      <c r="G3241" s="68" t="s">
        <v>73</v>
      </c>
      <c r="H3241" s="67" t="s">
        <v>21</v>
      </c>
      <c r="I3241" s="67">
        <v>14</v>
      </c>
      <c r="J3241" s="67" t="s">
        <v>74</v>
      </c>
      <c r="K3241" s="67"/>
      <c r="L3241" s="67" t="s">
        <v>631</v>
      </c>
      <c r="M3241" s="66" t="s">
        <v>10141</v>
      </c>
      <c r="N3241" s="67" t="s">
        <v>10142</v>
      </c>
      <c r="O3241" s="67" t="s">
        <v>10143</v>
      </c>
      <c r="P3241" s="68">
        <v>44431</v>
      </c>
      <c r="Q3241" s="71">
        <v>8662270.9000000004</v>
      </c>
      <c r="R3241" s="71"/>
      <c r="S3241" s="71">
        <v>8662270.9000000004</v>
      </c>
      <c r="T3241" s="67" t="s">
        <v>79</v>
      </c>
      <c r="U3241" s="67">
        <v>3326</v>
      </c>
      <c r="V3241" s="68">
        <v>44544</v>
      </c>
      <c r="W3241" s="68">
        <v>44545</v>
      </c>
      <c r="X3241" s="71">
        <f t="shared" si="368"/>
        <v>8662270.9000000004</v>
      </c>
      <c r="Y3241" s="71"/>
      <c r="Z3241" s="71">
        <f t="shared" si="369"/>
        <v>8662270.9000000004</v>
      </c>
      <c r="AA3241" s="67" t="s">
        <v>80</v>
      </c>
      <c r="AB3241" s="67"/>
      <c r="AC3241" s="67"/>
      <c r="AD3241" s="67">
        <v>2388</v>
      </c>
      <c r="AE3241" s="67"/>
      <c r="AF3241" s="67"/>
      <c r="AG3241" s="67" t="s">
        <v>81</v>
      </c>
      <c r="AH3241" s="34">
        <f t="shared" si="370"/>
        <v>8662270.9000000004</v>
      </c>
      <c r="AI3241" s="67" t="s">
        <v>82</v>
      </c>
      <c r="AJ3241" s="66"/>
      <c r="AK3241" s="66" t="s">
        <v>631</v>
      </c>
      <c r="AL3241" s="67"/>
    </row>
    <row r="3242" spans="1:38" ht="11.25" customHeight="1">
      <c r="A3242" s="4">
        <v>7378</v>
      </c>
      <c r="B3242" s="67" t="s">
        <v>72</v>
      </c>
      <c r="C3242" s="67" t="s">
        <v>72</v>
      </c>
      <c r="D3242" s="67" t="s">
        <v>72</v>
      </c>
      <c r="E3242" s="68">
        <v>44524</v>
      </c>
      <c r="F3242" s="68">
        <v>44524</v>
      </c>
      <c r="G3242" s="68" t="s">
        <v>73</v>
      </c>
      <c r="H3242" s="67" t="s">
        <v>21</v>
      </c>
      <c r="I3242" s="67">
        <v>14</v>
      </c>
      <c r="J3242" s="67" t="s">
        <v>74</v>
      </c>
      <c r="K3242" s="67"/>
      <c r="L3242" s="67" t="s">
        <v>631</v>
      </c>
      <c r="M3242" s="66" t="s">
        <v>10144</v>
      </c>
      <c r="N3242" s="67" t="s">
        <v>10145</v>
      </c>
      <c r="O3242" s="67" t="s">
        <v>10146</v>
      </c>
      <c r="P3242" s="68">
        <v>44431</v>
      </c>
      <c r="Q3242" s="71">
        <v>9148634.5</v>
      </c>
      <c r="R3242" s="71"/>
      <c r="S3242" s="71">
        <v>9148634.5</v>
      </c>
      <c r="T3242" s="67" t="s">
        <v>79</v>
      </c>
      <c r="U3242" s="67">
        <v>3327</v>
      </c>
      <c r="V3242" s="68">
        <v>44544</v>
      </c>
      <c r="W3242" s="68">
        <v>44545</v>
      </c>
      <c r="X3242" s="71">
        <f t="shared" si="368"/>
        <v>9148634.5</v>
      </c>
      <c r="Y3242" s="71"/>
      <c r="Z3242" s="71">
        <f t="shared" si="369"/>
        <v>9148634.5</v>
      </c>
      <c r="AA3242" s="67" t="s">
        <v>80</v>
      </c>
      <c r="AB3242" s="67"/>
      <c r="AC3242" s="67"/>
      <c r="AD3242" s="67">
        <v>2386</v>
      </c>
      <c r="AE3242" s="67"/>
      <c r="AF3242" s="67"/>
      <c r="AG3242" s="67" t="s">
        <v>81</v>
      </c>
      <c r="AH3242" s="34">
        <f t="shared" si="370"/>
        <v>9148634.5</v>
      </c>
      <c r="AI3242" s="67" t="s">
        <v>82</v>
      </c>
      <c r="AJ3242" s="66"/>
      <c r="AK3242" s="66" t="s">
        <v>631</v>
      </c>
      <c r="AL3242" s="67"/>
    </row>
    <row r="3243" spans="1:38" ht="11.25" customHeight="1">
      <c r="A3243" s="4">
        <v>7379</v>
      </c>
      <c r="B3243" s="67" t="s">
        <v>72</v>
      </c>
      <c r="C3243" s="67" t="s">
        <v>72</v>
      </c>
      <c r="D3243" s="67" t="s">
        <v>72</v>
      </c>
      <c r="E3243" s="68">
        <v>44524</v>
      </c>
      <c r="F3243" s="68">
        <v>44524</v>
      </c>
      <c r="G3243" s="68" t="s">
        <v>73</v>
      </c>
      <c r="H3243" s="67" t="s">
        <v>21</v>
      </c>
      <c r="I3243" s="67">
        <v>14</v>
      </c>
      <c r="J3243" s="67" t="s">
        <v>74</v>
      </c>
      <c r="K3243" s="67"/>
      <c r="L3243" s="67" t="s">
        <v>631</v>
      </c>
      <c r="M3243" s="66" t="s">
        <v>10147</v>
      </c>
      <c r="N3243" s="67" t="s">
        <v>10148</v>
      </c>
      <c r="O3243" s="67" t="s">
        <v>10149</v>
      </c>
      <c r="P3243" s="68">
        <v>44431</v>
      </c>
      <c r="Q3243" s="71">
        <v>6528413.2400000002</v>
      </c>
      <c r="R3243" s="71"/>
      <c r="S3243" s="71">
        <v>6528413.2400000002</v>
      </c>
      <c r="T3243" s="67" t="s">
        <v>79</v>
      </c>
      <c r="U3243" s="67">
        <v>3332</v>
      </c>
      <c r="V3243" s="68">
        <v>44544</v>
      </c>
      <c r="W3243" s="68">
        <v>44545</v>
      </c>
      <c r="X3243" s="71">
        <f t="shared" si="368"/>
        <v>6528413.2400000002</v>
      </c>
      <c r="Y3243" s="71"/>
      <c r="Z3243" s="71">
        <f t="shared" si="369"/>
        <v>6528413.2400000002</v>
      </c>
      <c r="AA3243" s="67" t="s">
        <v>80</v>
      </c>
      <c r="AB3243" s="67"/>
      <c r="AC3243" s="67"/>
      <c r="AD3243" s="67">
        <v>2370</v>
      </c>
      <c r="AE3243" s="67"/>
      <c r="AF3243" s="67"/>
      <c r="AG3243" s="67" t="s">
        <v>81</v>
      </c>
      <c r="AH3243" s="34">
        <f t="shared" si="370"/>
        <v>6528413.2400000002</v>
      </c>
      <c r="AI3243" s="67" t="s">
        <v>82</v>
      </c>
      <c r="AJ3243" s="66"/>
      <c r="AK3243" s="66" t="s">
        <v>631</v>
      </c>
      <c r="AL3243" s="67"/>
    </row>
    <row r="3244" spans="1:38" ht="11.25" customHeight="1">
      <c r="A3244" s="4">
        <v>7380</v>
      </c>
      <c r="B3244" s="67" t="s">
        <v>72</v>
      </c>
      <c r="C3244" s="67" t="s">
        <v>72</v>
      </c>
      <c r="D3244" s="67" t="s">
        <v>72</v>
      </c>
      <c r="E3244" s="68">
        <v>44524</v>
      </c>
      <c r="F3244" s="68">
        <v>44524</v>
      </c>
      <c r="G3244" s="68" t="s">
        <v>73</v>
      </c>
      <c r="H3244" s="67" t="s">
        <v>21</v>
      </c>
      <c r="I3244" s="67">
        <v>14</v>
      </c>
      <c r="J3244" s="67" t="s">
        <v>74</v>
      </c>
      <c r="K3244" s="67"/>
      <c r="L3244" s="67" t="s">
        <v>631</v>
      </c>
      <c r="M3244" s="66" t="s">
        <v>10150</v>
      </c>
      <c r="N3244" s="67" t="s">
        <v>10151</v>
      </c>
      <c r="O3244" s="67" t="s">
        <v>10152</v>
      </c>
      <c r="P3244" s="68">
        <v>44431</v>
      </c>
      <c r="Q3244" s="71">
        <v>11311085.460000001</v>
      </c>
      <c r="R3244" s="71"/>
      <c r="S3244" s="71">
        <v>11311085.460000001</v>
      </c>
      <c r="T3244" s="67" t="s">
        <v>79</v>
      </c>
      <c r="U3244" s="67">
        <v>3333</v>
      </c>
      <c r="V3244" s="68">
        <v>44544</v>
      </c>
      <c r="W3244" s="68">
        <v>44545</v>
      </c>
      <c r="X3244" s="71">
        <f t="shared" si="368"/>
        <v>11311085.460000001</v>
      </c>
      <c r="Y3244" s="71"/>
      <c r="Z3244" s="71">
        <f t="shared" si="369"/>
        <v>11311085.460000001</v>
      </c>
      <c r="AA3244" s="67" t="s">
        <v>80</v>
      </c>
      <c r="AB3244" s="67"/>
      <c r="AC3244" s="67"/>
      <c r="AD3244" s="67">
        <v>2359</v>
      </c>
      <c r="AE3244" s="67"/>
      <c r="AF3244" s="67"/>
      <c r="AG3244" s="67" t="s">
        <v>81</v>
      </c>
      <c r="AH3244" s="34">
        <f t="shared" si="370"/>
        <v>11311085.460000001</v>
      </c>
      <c r="AI3244" s="67" t="s">
        <v>82</v>
      </c>
      <c r="AJ3244" s="66"/>
      <c r="AK3244" s="66" t="s">
        <v>631</v>
      </c>
      <c r="AL3244" s="67"/>
    </row>
    <row r="3245" spans="1:38" ht="11.25" customHeight="1">
      <c r="A3245" s="4">
        <v>7381</v>
      </c>
      <c r="B3245" s="67" t="s">
        <v>72</v>
      </c>
      <c r="C3245" s="67" t="s">
        <v>72</v>
      </c>
      <c r="D3245" s="67" t="s">
        <v>72</v>
      </c>
      <c r="E3245" s="68">
        <v>44524</v>
      </c>
      <c r="F3245" s="68">
        <v>44524</v>
      </c>
      <c r="G3245" s="68" t="s">
        <v>73</v>
      </c>
      <c r="H3245" s="67" t="s">
        <v>21</v>
      </c>
      <c r="I3245" s="67">
        <v>14</v>
      </c>
      <c r="J3245" s="67" t="s">
        <v>74</v>
      </c>
      <c r="K3245" s="67"/>
      <c r="L3245" s="67" t="s">
        <v>631</v>
      </c>
      <c r="M3245" s="66" t="s">
        <v>10153</v>
      </c>
      <c r="N3245" s="67" t="s">
        <v>10154</v>
      </c>
      <c r="O3245" s="67" t="s">
        <v>10155</v>
      </c>
      <c r="P3245" s="68">
        <v>44431</v>
      </c>
      <c r="Q3245" s="71">
        <v>23941298.879999999</v>
      </c>
      <c r="R3245" s="71"/>
      <c r="S3245" s="71">
        <v>23941298.879999999</v>
      </c>
      <c r="T3245" s="67" t="s">
        <v>79</v>
      </c>
      <c r="U3245" s="67">
        <v>2831</v>
      </c>
      <c r="V3245" s="68">
        <v>44525</v>
      </c>
      <c r="W3245" s="68">
        <v>44525</v>
      </c>
      <c r="X3245" s="71">
        <f t="shared" si="368"/>
        <v>23941298.879999999</v>
      </c>
      <c r="Y3245" s="71"/>
      <c r="Z3245" s="71">
        <f t="shared" si="369"/>
        <v>23941298.879999999</v>
      </c>
      <c r="AA3245" s="67" t="s">
        <v>80</v>
      </c>
      <c r="AB3245" s="67"/>
      <c r="AC3245" s="67"/>
      <c r="AD3245" s="67">
        <v>2298</v>
      </c>
      <c r="AE3245" s="67"/>
      <c r="AF3245" s="67"/>
      <c r="AG3245" s="67" t="s">
        <v>81</v>
      </c>
      <c r="AH3245" s="34">
        <f t="shared" si="370"/>
        <v>23941298.879999999</v>
      </c>
      <c r="AI3245" s="67" t="s">
        <v>82</v>
      </c>
      <c r="AJ3245" s="66"/>
      <c r="AK3245" s="66" t="s">
        <v>631</v>
      </c>
      <c r="AL3245" s="67"/>
    </row>
    <row r="3246" spans="1:38" ht="11.25" customHeight="1">
      <c r="A3246" s="4">
        <v>7382</v>
      </c>
      <c r="B3246" s="67" t="s">
        <v>72</v>
      </c>
      <c r="C3246" s="67" t="s">
        <v>72</v>
      </c>
      <c r="D3246" s="67" t="s">
        <v>72</v>
      </c>
      <c r="E3246" s="68">
        <v>44524</v>
      </c>
      <c r="F3246" s="68">
        <v>44524</v>
      </c>
      <c r="G3246" s="68" t="s">
        <v>73</v>
      </c>
      <c r="H3246" s="67" t="s">
        <v>21</v>
      </c>
      <c r="I3246" s="67">
        <v>14</v>
      </c>
      <c r="J3246" s="67" t="s">
        <v>74</v>
      </c>
      <c r="K3246" s="67"/>
      <c r="L3246" s="67" t="s">
        <v>631</v>
      </c>
      <c r="M3246" s="66" t="s">
        <v>10156</v>
      </c>
      <c r="N3246" s="67" t="s">
        <v>10157</v>
      </c>
      <c r="O3246" s="67" t="s">
        <v>10158</v>
      </c>
      <c r="P3246" s="68">
        <v>44431</v>
      </c>
      <c r="Q3246" s="71">
        <v>20498669.640000001</v>
      </c>
      <c r="R3246" s="71"/>
      <c r="S3246" s="71">
        <v>20498669.640000001</v>
      </c>
      <c r="T3246" s="67" t="s">
        <v>79</v>
      </c>
      <c r="U3246" s="67">
        <v>2827</v>
      </c>
      <c r="V3246" s="68">
        <v>44525</v>
      </c>
      <c r="W3246" s="68">
        <v>44525</v>
      </c>
      <c r="X3246" s="71">
        <f t="shared" si="368"/>
        <v>20498669.640000001</v>
      </c>
      <c r="Y3246" s="71"/>
      <c r="Z3246" s="71">
        <f t="shared" si="369"/>
        <v>20498669.640000001</v>
      </c>
      <c r="AA3246" s="67" t="s">
        <v>80</v>
      </c>
      <c r="AB3246" s="67"/>
      <c r="AC3246" s="67"/>
      <c r="AD3246" s="67">
        <v>2300</v>
      </c>
      <c r="AE3246" s="67"/>
      <c r="AF3246" s="67"/>
      <c r="AG3246" s="67" t="s">
        <v>81</v>
      </c>
      <c r="AH3246" s="34">
        <f t="shared" si="370"/>
        <v>20498669.640000001</v>
      </c>
      <c r="AI3246" s="67" t="s">
        <v>82</v>
      </c>
      <c r="AJ3246" s="66"/>
      <c r="AK3246" s="66" t="s">
        <v>631</v>
      </c>
      <c r="AL3246" s="67"/>
    </row>
    <row r="3247" spans="1:38" ht="11.25" customHeight="1">
      <c r="A3247" s="4">
        <v>7383</v>
      </c>
      <c r="B3247" s="67" t="s">
        <v>72</v>
      </c>
      <c r="C3247" s="67" t="s">
        <v>72</v>
      </c>
      <c r="D3247" s="67" t="s">
        <v>72</v>
      </c>
      <c r="E3247" s="68">
        <v>44524</v>
      </c>
      <c r="F3247" s="68">
        <v>44524</v>
      </c>
      <c r="G3247" s="68" t="s">
        <v>73</v>
      </c>
      <c r="H3247" s="67" t="s">
        <v>21</v>
      </c>
      <c r="I3247" s="67">
        <v>14</v>
      </c>
      <c r="J3247" s="67" t="s">
        <v>74</v>
      </c>
      <c r="K3247" s="67"/>
      <c r="L3247" s="67" t="s">
        <v>631</v>
      </c>
      <c r="M3247" s="66" t="s">
        <v>10159</v>
      </c>
      <c r="N3247" s="67" t="s">
        <v>10160</v>
      </c>
      <c r="O3247" s="67" t="s">
        <v>10161</v>
      </c>
      <c r="P3247" s="68">
        <v>44431</v>
      </c>
      <c r="Q3247" s="71">
        <v>22494337.260000002</v>
      </c>
      <c r="R3247" s="71"/>
      <c r="S3247" s="71">
        <v>22494337.260000002</v>
      </c>
      <c r="T3247" s="67" t="s">
        <v>79</v>
      </c>
      <c r="U3247" s="67">
        <v>2828</v>
      </c>
      <c r="V3247" s="68">
        <v>44525</v>
      </c>
      <c r="W3247" s="68">
        <v>44525</v>
      </c>
      <c r="X3247" s="71">
        <f t="shared" si="368"/>
        <v>22494337.260000002</v>
      </c>
      <c r="Y3247" s="71"/>
      <c r="Z3247" s="71">
        <f t="shared" si="369"/>
        <v>22494337.260000002</v>
      </c>
      <c r="AA3247" s="67" t="s">
        <v>80</v>
      </c>
      <c r="AB3247" s="67"/>
      <c r="AC3247" s="67"/>
      <c r="AD3247" s="67">
        <v>2301</v>
      </c>
      <c r="AE3247" s="67"/>
      <c r="AF3247" s="67"/>
      <c r="AG3247" s="67" t="s">
        <v>81</v>
      </c>
      <c r="AH3247" s="34">
        <f t="shared" si="370"/>
        <v>22494337.260000002</v>
      </c>
      <c r="AI3247" s="67" t="s">
        <v>82</v>
      </c>
      <c r="AJ3247" s="66"/>
      <c r="AK3247" s="66" t="s">
        <v>631</v>
      </c>
      <c r="AL3247" s="67"/>
    </row>
    <row r="3248" spans="1:38" ht="11.25" customHeight="1">
      <c r="A3248" s="4">
        <v>7384</v>
      </c>
      <c r="B3248" s="67" t="s">
        <v>72</v>
      </c>
      <c r="C3248" s="67" t="s">
        <v>72</v>
      </c>
      <c r="D3248" s="67" t="s">
        <v>72</v>
      </c>
      <c r="E3248" s="68">
        <v>44524</v>
      </c>
      <c r="F3248" s="68">
        <v>44524</v>
      </c>
      <c r="G3248" s="68" t="s">
        <v>73</v>
      </c>
      <c r="H3248" s="67" t="s">
        <v>21</v>
      </c>
      <c r="I3248" s="67">
        <v>14</v>
      </c>
      <c r="J3248" s="67" t="s">
        <v>74</v>
      </c>
      <c r="K3248" s="67"/>
      <c r="L3248" s="67" t="s">
        <v>631</v>
      </c>
      <c r="M3248" s="66" t="s">
        <v>10162</v>
      </c>
      <c r="N3248" s="67" t="s">
        <v>10163</v>
      </c>
      <c r="O3248" s="67" t="s">
        <v>10164</v>
      </c>
      <c r="P3248" s="68">
        <v>44431</v>
      </c>
      <c r="Q3248" s="71">
        <v>24034127.59</v>
      </c>
      <c r="R3248" s="71"/>
      <c r="S3248" s="71">
        <v>24034127.59</v>
      </c>
      <c r="T3248" s="67" t="s">
        <v>79</v>
      </c>
      <c r="U3248" s="67">
        <v>2829</v>
      </c>
      <c r="V3248" s="68">
        <v>44525</v>
      </c>
      <c r="W3248" s="68">
        <v>44525</v>
      </c>
      <c r="X3248" s="71">
        <f t="shared" si="368"/>
        <v>24034127.59</v>
      </c>
      <c r="Y3248" s="71"/>
      <c r="Z3248" s="71">
        <f t="shared" si="369"/>
        <v>24034127.59</v>
      </c>
      <c r="AA3248" s="67" t="s">
        <v>80</v>
      </c>
      <c r="AB3248" s="67"/>
      <c r="AC3248" s="67"/>
      <c r="AD3248" s="67">
        <v>2299</v>
      </c>
      <c r="AE3248" s="67"/>
      <c r="AF3248" s="67"/>
      <c r="AG3248" s="67" t="s">
        <v>81</v>
      </c>
      <c r="AH3248" s="34">
        <f t="shared" si="370"/>
        <v>24034127.59</v>
      </c>
      <c r="AI3248" s="67" t="s">
        <v>82</v>
      </c>
      <c r="AJ3248" s="66"/>
      <c r="AK3248" s="66" t="s">
        <v>631</v>
      </c>
      <c r="AL3248" s="67"/>
    </row>
    <row r="3249" spans="1:38" ht="11.25" customHeight="1">
      <c r="A3249" s="4">
        <v>7385</v>
      </c>
      <c r="B3249" s="67" t="s">
        <v>72</v>
      </c>
      <c r="C3249" s="67" t="s">
        <v>72</v>
      </c>
      <c r="D3249" s="67" t="s">
        <v>72</v>
      </c>
      <c r="E3249" s="68">
        <v>44524</v>
      </c>
      <c r="F3249" s="68">
        <v>44524</v>
      </c>
      <c r="G3249" s="68" t="s">
        <v>73</v>
      </c>
      <c r="H3249" s="67" t="s">
        <v>21</v>
      </c>
      <c r="I3249" s="67">
        <v>14</v>
      </c>
      <c r="J3249" s="67" t="s">
        <v>74</v>
      </c>
      <c r="K3249" s="67"/>
      <c r="L3249" s="67" t="s">
        <v>631</v>
      </c>
      <c r="M3249" s="66" t="s">
        <v>10165</v>
      </c>
      <c r="N3249" s="67" t="s">
        <v>10166</v>
      </c>
      <c r="O3249" s="67" t="s">
        <v>10167</v>
      </c>
      <c r="P3249" s="68">
        <v>44431</v>
      </c>
      <c r="Q3249" s="71">
        <v>12224225.33</v>
      </c>
      <c r="R3249" s="71"/>
      <c r="S3249" s="71">
        <v>12224225.33</v>
      </c>
      <c r="T3249" s="67" t="s">
        <v>79</v>
      </c>
      <c r="U3249" s="67">
        <v>3192</v>
      </c>
      <c r="V3249" s="68">
        <v>44530</v>
      </c>
      <c r="W3249" s="68">
        <v>44530</v>
      </c>
      <c r="X3249" s="71">
        <f t="shared" si="368"/>
        <v>12224225.33</v>
      </c>
      <c r="Y3249" s="71"/>
      <c r="Z3249" s="71">
        <f t="shared" si="369"/>
        <v>12224225.33</v>
      </c>
      <c r="AA3249" s="67" t="s">
        <v>80</v>
      </c>
      <c r="AB3249" s="67"/>
      <c r="AC3249" s="67"/>
      <c r="AD3249" s="67">
        <v>2372</v>
      </c>
      <c r="AE3249" s="67"/>
      <c r="AF3249" s="67"/>
      <c r="AG3249" s="67" t="s">
        <v>81</v>
      </c>
      <c r="AH3249" s="34">
        <f t="shared" si="370"/>
        <v>12224225.33</v>
      </c>
      <c r="AI3249" s="67" t="s">
        <v>82</v>
      </c>
      <c r="AJ3249" s="66"/>
      <c r="AK3249" s="66" t="s">
        <v>631</v>
      </c>
      <c r="AL3249" s="67"/>
    </row>
    <row r="3250" spans="1:38" ht="11.25" customHeight="1">
      <c r="A3250" s="4">
        <v>7386</v>
      </c>
      <c r="B3250" s="67" t="s">
        <v>72</v>
      </c>
      <c r="C3250" s="67" t="s">
        <v>72</v>
      </c>
      <c r="D3250" s="67" t="s">
        <v>72</v>
      </c>
      <c r="E3250" s="68">
        <v>44524</v>
      </c>
      <c r="F3250" s="68">
        <v>44524</v>
      </c>
      <c r="G3250" s="68" t="s">
        <v>73</v>
      </c>
      <c r="H3250" s="67" t="s">
        <v>21</v>
      </c>
      <c r="I3250" s="67">
        <v>14</v>
      </c>
      <c r="J3250" s="67" t="s">
        <v>74</v>
      </c>
      <c r="K3250" s="67"/>
      <c r="L3250" s="67" t="s">
        <v>631</v>
      </c>
      <c r="M3250" s="66" t="s">
        <v>10168</v>
      </c>
      <c r="N3250" s="67" t="s">
        <v>10169</v>
      </c>
      <c r="O3250" s="67" t="s">
        <v>10170</v>
      </c>
      <c r="P3250" s="68">
        <v>44431</v>
      </c>
      <c r="Q3250" s="71">
        <v>3971186.24</v>
      </c>
      <c r="R3250" s="71"/>
      <c r="S3250" s="71">
        <v>3971186.24</v>
      </c>
      <c r="T3250" s="67" t="s">
        <v>79</v>
      </c>
      <c r="U3250" s="67">
        <v>3380</v>
      </c>
      <c r="V3250" s="68">
        <v>44530</v>
      </c>
      <c r="W3250" s="68">
        <v>44530</v>
      </c>
      <c r="X3250" s="71">
        <f t="shared" si="368"/>
        <v>3971186.24</v>
      </c>
      <c r="Y3250" s="71"/>
      <c r="Z3250" s="71">
        <f t="shared" si="369"/>
        <v>3971186.24</v>
      </c>
      <c r="AA3250" s="67" t="s">
        <v>80</v>
      </c>
      <c r="AB3250" s="67"/>
      <c r="AC3250" s="67"/>
      <c r="AD3250" s="67">
        <v>2367</v>
      </c>
      <c r="AE3250" s="67"/>
      <c r="AF3250" s="67"/>
      <c r="AG3250" s="67" t="s">
        <v>81</v>
      </c>
      <c r="AH3250" s="34">
        <f t="shared" si="370"/>
        <v>3971186.24</v>
      </c>
      <c r="AI3250" s="67" t="s">
        <v>82</v>
      </c>
      <c r="AJ3250" s="66"/>
      <c r="AK3250" s="66" t="s">
        <v>631</v>
      </c>
      <c r="AL3250" s="67"/>
    </row>
    <row r="3251" spans="1:38" ht="11.25" customHeight="1">
      <c r="A3251" s="4">
        <v>7387</v>
      </c>
      <c r="B3251" s="67" t="s">
        <v>72</v>
      </c>
      <c r="C3251" s="67" t="s">
        <v>72</v>
      </c>
      <c r="D3251" s="67" t="s">
        <v>72</v>
      </c>
      <c r="E3251" s="68">
        <v>44524</v>
      </c>
      <c r="F3251" s="68">
        <v>44524</v>
      </c>
      <c r="G3251" s="68" t="s">
        <v>73</v>
      </c>
      <c r="H3251" s="67" t="s">
        <v>21</v>
      </c>
      <c r="I3251" s="67">
        <v>14</v>
      </c>
      <c r="J3251" s="67" t="s">
        <v>74</v>
      </c>
      <c r="K3251" s="67"/>
      <c r="L3251" s="67" t="s">
        <v>631</v>
      </c>
      <c r="M3251" s="66" t="s">
        <v>10171</v>
      </c>
      <c r="N3251" s="67" t="s">
        <v>10172</v>
      </c>
      <c r="O3251" s="67" t="s">
        <v>10173</v>
      </c>
      <c r="P3251" s="68">
        <v>44431</v>
      </c>
      <c r="Q3251" s="71">
        <v>4418815.97</v>
      </c>
      <c r="R3251" s="71"/>
      <c r="S3251" s="71">
        <v>4418815.97</v>
      </c>
      <c r="T3251" s="67" t="s">
        <v>79</v>
      </c>
      <c r="U3251" s="67">
        <v>3339</v>
      </c>
      <c r="V3251" s="68">
        <v>44530</v>
      </c>
      <c r="W3251" s="68">
        <v>44560</v>
      </c>
      <c r="X3251" s="71">
        <f t="shared" si="368"/>
        <v>4418815.97</v>
      </c>
      <c r="Y3251" s="71"/>
      <c r="Z3251" s="71">
        <f t="shared" si="369"/>
        <v>4418815.97</v>
      </c>
      <c r="AA3251" s="67" t="s">
        <v>80</v>
      </c>
      <c r="AB3251" s="67"/>
      <c r="AC3251" s="67"/>
      <c r="AD3251" s="67"/>
      <c r="AE3251" s="67"/>
      <c r="AF3251" s="67"/>
      <c r="AG3251" s="67" t="s">
        <v>81</v>
      </c>
      <c r="AH3251" s="34">
        <f t="shared" si="370"/>
        <v>4418815.97</v>
      </c>
      <c r="AI3251" s="67" t="s">
        <v>82</v>
      </c>
      <c r="AJ3251" s="66"/>
      <c r="AK3251" s="66" t="s">
        <v>631</v>
      </c>
      <c r="AL3251" s="67"/>
    </row>
    <row r="3252" spans="1:38" ht="11.25" customHeight="1">
      <c r="A3252" s="4">
        <v>7388</v>
      </c>
      <c r="B3252" s="67" t="s">
        <v>72</v>
      </c>
      <c r="C3252" s="67" t="s">
        <v>72</v>
      </c>
      <c r="D3252" s="67" t="s">
        <v>72</v>
      </c>
      <c r="E3252" s="68">
        <v>44524</v>
      </c>
      <c r="F3252" s="68">
        <v>44524</v>
      </c>
      <c r="G3252" s="68" t="s">
        <v>73</v>
      </c>
      <c r="H3252" s="67" t="s">
        <v>21</v>
      </c>
      <c r="I3252" s="67">
        <v>14</v>
      </c>
      <c r="J3252" s="67" t="s">
        <v>74</v>
      </c>
      <c r="K3252" s="67"/>
      <c r="L3252" s="67" t="s">
        <v>631</v>
      </c>
      <c r="M3252" s="66" t="s">
        <v>10174</v>
      </c>
      <c r="N3252" s="67" t="s">
        <v>10175</v>
      </c>
      <c r="O3252" s="67" t="s">
        <v>10176</v>
      </c>
      <c r="P3252" s="68">
        <v>44431</v>
      </c>
      <c r="Q3252" s="71">
        <v>2406616.31</v>
      </c>
      <c r="R3252" s="71"/>
      <c r="S3252" s="71">
        <v>2406616.31</v>
      </c>
      <c r="T3252" s="67" t="s">
        <v>79</v>
      </c>
      <c r="U3252" s="67">
        <v>3378</v>
      </c>
      <c r="V3252" s="68">
        <v>44560</v>
      </c>
      <c r="W3252" s="68">
        <v>44560</v>
      </c>
      <c r="X3252" s="71">
        <f t="shared" si="368"/>
        <v>2406616.31</v>
      </c>
      <c r="Y3252" s="71"/>
      <c r="Z3252" s="71">
        <f t="shared" si="369"/>
        <v>2406616.31</v>
      </c>
      <c r="AA3252" s="67" t="s">
        <v>80</v>
      </c>
      <c r="AB3252" s="67"/>
      <c r="AC3252" s="67"/>
      <c r="AD3252" s="67">
        <v>2389</v>
      </c>
      <c r="AE3252" s="67"/>
      <c r="AF3252" s="67"/>
      <c r="AG3252" s="67" t="s">
        <v>81</v>
      </c>
      <c r="AH3252" s="34">
        <f t="shared" si="370"/>
        <v>2406616.31</v>
      </c>
      <c r="AI3252" s="67" t="s">
        <v>82</v>
      </c>
      <c r="AJ3252" s="66"/>
      <c r="AK3252" s="66" t="s">
        <v>631</v>
      </c>
      <c r="AL3252" s="67"/>
    </row>
    <row r="3253" spans="1:38" ht="11.25" customHeight="1">
      <c r="A3253" s="4">
        <v>7389</v>
      </c>
      <c r="B3253" s="67" t="s">
        <v>72</v>
      </c>
      <c r="C3253" s="67" t="s">
        <v>72</v>
      </c>
      <c r="D3253" s="67" t="s">
        <v>72</v>
      </c>
      <c r="E3253" s="68">
        <v>44524</v>
      </c>
      <c r="F3253" s="68">
        <v>44524</v>
      </c>
      <c r="G3253" s="68" t="s">
        <v>73</v>
      </c>
      <c r="H3253" s="67" t="s">
        <v>21</v>
      </c>
      <c r="I3253" s="67">
        <v>14</v>
      </c>
      <c r="J3253" s="67" t="s">
        <v>74</v>
      </c>
      <c r="K3253" s="67"/>
      <c r="L3253" s="67" t="s">
        <v>631</v>
      </c>
      <c r="M3253" s="66" t="s">
        <v>10177</v>
      </c>
      <c r="N3253" s="67" t="s">
        <v>10178</v>
      </c>
      <c r="O3253" s="67" t="s">
        <v>10179</v>
      </c>
      <c r="P3253" s="68">
        <v>44431</v>
      </c>
      <c r="Q3253" s="71">
        <v>2963146.99</v>
      </c>
      <c r="R3253" s="71"/>
      <c r="S3253" s="71">
        <v>2963146.99</v>
      </c>
      <c r="T3253" s="67" t="s">
        <v>79</v>
      </c>
      <c r="U3253" s="67">
        <v>3379</v>
      </c>
      <c r="V3253" s="68">
        <v>44560</v>
      </c>
      <c r="W3253" s="68">
        <v>44560</v>
      </c>
      <c r="X3253" s="71">
        <f t="shared" si="368"/>
        <v>2963146.99</v>
      </c>
      <c r="Y3253" s="71"/>
      <c r="Z3253" s="71">
        <f t="shared" si="369"/>
        <v>2963146.99</v>
      </c>
      <c r="AA3253" s="67" t="s">
        <v>80</v>
      </c>
      <c r="AB3253" s="67"/>
      <c r="AC3253" s="67"/>
      <c r="AD3253" s="67">
        <v>2362</v>
      </c>
      <c r="AE3253" s="67"/>
      <c r="AF3253" s="67"/>
      <c r="AG3253" s="67" t="s">
        <v>81</v>
      </c>
      <c r="AH3253" s="34">
        <f t="shared" si="370"/>
        <v>2963146.99</v>
      </c>
      <c r="AI3253" s="67" t="s">
        <v>82</v>
      </c>
      <c r="AJ3253" s="66"/>
      <c r="AK3253" s="66" t="s">
        <v>631</v>
      </c>
      <c r="AL3253" s="67"/>
    </row>
    <row r="3254" spans="1:38" ht="11.25" customHeight="1">
      <c r="A3254" s="4">
        <v>7390</v>
      </c>
      <c r="B3254" s="67" t="s">
        <v>72</v>
      </c>
      <c r="C3254" s="67" t="s">
        <v>72</v>
      </c>
      <c r="D3254" s="67" t="s">
        <v>72</v>
      </c>
      <c r="E3254" s="68">
        <v>44524</v>
      </c>
      <c r="F3254" s="68">
        <v>44524</v>
      </c>
      <c r="G3254" s="68" t="s">
        <v>73</v>
      </c>
      <c r="H3254" s="67" t="s">
        <v>21</v>
      </c>
      <c r="I3254" s="67">
        <v>14</v>
      </c>
      <c r="J3254" s="67" t="s">
        <v>74</v>
      </c>
      <c r="K3254" s="67"/>
      <c r="L3254" s="67" t="s">
        <v>631</v>
      </c>
      <c r="M3254" s="66" t="s">
        <v>10180</v>
      </c>
      <c r="N3254" s="67" t="s">
        <v>10181</v>
      </c>
      <c r="O3254" s="67" t="s">
        <v>9722</v>
      </c>
      <c r="P3254" s="68">
        <v>44431</v>
      </c>
      <c r="Q3254" s="71">
        <v>13065710.85</v>
      </c>
      <c r="R3254" s="71"/>
      <c r="S3254" s="71">
        <v>13065710.85</v>
      </c>
      <c r="T3254" s="67" t="s">
        <v>79</v>
      </c>
      <c r="U3254" s="67">
        <v>3194</v>
      </c>
      <c r="V3254" s="68">
        <v>44546</v>
      </c>
      <c r="W3254" s="68">
        <v>44550</v>
      </c>
      <c r="X3254" s="71">
        <f t="shared" si="368"/>
        <v>13065710.85</v>
      </c>
      <c r="Y3254" s="71"/>
      <c r="Z3254" s="71">
        <f t="shared" si="369"/>
        <v>13065710.85</v>
      </c>
      <c r="AA3254" s="67" t="s">
        <v>80</v>
      </c>
      <c r="AB3254" s="67"/>
      <c r="AC3254" s="67"/>
      <c r="AD3254" s="67">
        <v>2355</v>
      </c>
      <c r="AE3254" s="67"/>
      <c r="AF3254" s="67"/>
      <c r="AG3254" s="67" t="s">
        <v>81</v>
      </c>
      <c r="AH3254" s="34">
        <f t="shared" si="370"/>
        <v>13065710.85</v>
      </c>
      <c r="AI3254" s="67" t="s">
        <v>82</v>
      </c>
      <c r="AJ3254" s="66"/>
      <c r="AK3254" s="66" t="s">
        <v>631</v>
      </c>
      <c r="AL3254" s="67"/>
    </row>
    <row r="3255" spans="1:38" ht="11.25" customHeight="1">
      <c r="A3255" s="4">
        <v>7391</v>
      </c>
      <c r="B3255" s="67" t="s">
        <v>72</v>
      </c>
      <c r="C3255" s="67" t="s">
        <v>72</v>
      </c>
      <c r="D3255" s="67" t="s">
        <v>72</v>
      </c>
      <c r="E3255" s="68">
        <v>44524</v>
      </c>
      <c r="F3255" s="68">
        <v>44524</v>
      </c>
      <c r="G3255" s="68" t="s">
        <v>73</v>
      </c>
      <c r="H3255" s="67" t="s">
        <v>21</v>
      </c>
      <c r="I3255" s="67">
        <v>14</v>
      </c>
      <c r="J3255" s="67" t="s">
        <v>74</v>
      </c>
      <c r="K3255" s="67"/>
      <c r="L3255" s="67" t="s">
        <v>631</v>
      </c>
      <c r="M3255" s="66" t="s">
        <v>10182</v>
      </c>
      <c r="N3255" s="67" t="s">
        <v>10183</v>
      </c>
      <c r="O3255" s="67" t="s">
        <v>10184</v>
      </c>
      <c r="P3255" s="68">
        <v>44431</v>
      </c>
      <c r="Q3255" s="71">
        <v>9248056.1199999992</v>
      </c>
      <c r="R3255" s="71"/>
      <c r="S3255" s="71">
        <v>9248056.1199999992</v>
      </c>
      <c r="T3255" s="67" t="s">
        <v>79</v>
      </c>
      <c r="U3255" s="67">
        <v>3360</v>
      </c>
      <c r="V3255" s="68">
        <v>44545</v>
      </c>
      <c r="W3255" s="68">
        <v>44550</v>
      </c>
      <c r="X3255" s="71">
        <f t="shared" si="368"/>
        <v>9248056.1199999992</v>
      </c>
      <c r="Y3255" s="71"/>
      <c r="Z3255" s="71">
        <f t="shared" si="369"/>
        <v>9248056.1199999992</v>
      </c>
      <c r="AA3255" s="67" t="s">
        <v>80</v>
      </c>
      <c r="AB3255" s="67"/>
      <c r="AC3255" s="67"/>
      <c r="AD3255" s="67">
        <v>2363</v>
      </c>
      <c r="AE3255" s="67"/>
      <c r="AF3255" s="67"/>
      <c r="AG3255" s="67" t="s">
        <v>81</v>
      </c>
      <c r="AH3255" s="34">
        <f t="shared" si="370"/>
        <v>9248056.1199999992</v>
      </c>
      <c r="AI3255" s="67" t="s">
        <v>82</v>
      </c>
      <c r="AJ3255" s="66"/>
      <c r="AK3255" s="66" t="s">
        <v>631</v>
      </c>
      <c r="AL3255" s="67"/>
    </row>
    <row r="3256" spans="1:38" ht="11.25" customHeight="1">
      <c r="A3256" s="4">
        <v>7392</v>
      </c>
      <c r="B3256" s="67" t="s">
        <v>72</v>
      </c>
      <c r="C3256" s="67" t="s">
        <v>72</v>
      </c>
      <c r="D3256" s="67" t="s">
        <v>72</v>
      </c>
      <c r="E3256" s="68">
        <v>44524</v>
      </c>
      <c r="F3256" s="68">
        <v>44524</v>
      </c>
      <c r="G3256" s="68" t="s">
        <v>73</v>
      </c>
      <c r="H3256" s="67" t="s">
        <v>21</v>
      </c>
      <c r="I3256" s="67">
        <v>14</v>
      </c>
      <c r="J3256" s="67" t="s">
        <v>74</v>
      </c>
      <c r="K3256" s="67"/>
      <c r="L3256" s="67" t="s">
        <v>631</v>
      </c>
      <c r="M3256" s="66" t="s">
        <v>10185</v>
      </c>
      <c r="N3256" s="67" t="s">
        <v>10186</v>
      </c>
      <c r="O3256" s="67" t="s">
        <v>10187</v>
      </c>
      <c r="P3256" s="68">
        <v>44431</v>
      </c>
      <c r="Q3256" s="71">
        <v>11667111.539999999</v>
      </c>
      <c r="R3256" s="71"/>
      <c r="S3256" s="71">
        <v>11667111.539999999</v>
      </c>
      <c r="T3256" s="67" t="s">
        <v>79</v>
      </c>
      <c r="U3256" s="67">
        <v>3363</v>
      </c>
      <c r="V3256" s="68">
        <v>44545</v>
      </c>
      <c r="W3256" s="68">
        <v>44550</v>
      </c>
      <c r="X3256" s="71">
        <f t="shared" si="368"/>
        <v>11667111.539999999</v>
      </c>
      <c r="Y3256" s="71"/>
      <c r="Z3256" s="71">
        <f t="shared" si="369"/>
        <v>11667111.539999999</v>
      </c>
      <c r="AA3256" s="67" t="s">
        <v>80</v>
      </c>
      <c r="AB3256" s="67"/>
      <c r="AC3256" s="67"/>
      <c r="AD3256" s="67">
        <v>2390</v>
      </c>
      <c r="AE3256" s="67"/>
      <c r="AF3256" s="67"/>
      <c r="AG3256" s="67" t="s">
        <v>81</v>
      </c>
      <c r="AH3256" s="34">
        <f t="shared" si="370"/>
        <v>11667111.539999999</v>
      </c>
      <c r="AI3256" s="67" t="s">
        <v>82</v>
      </c>
      <c r="AJ3256" s="66"/>
      <c r="AK3256" s="66" t="s">
        <v>631</v>
      </c>
      <c r="AL3256" s="67"/>
    </row>
    <row r="3257" spans="1:38" ht="11.25" customHeight="1">
      <c r="A3257" s="4">
        <v>7393</v>
      </c>
      <c r="B3257" s="67" t="s">
        <v>72</v>
      </c>
      <c r="C3257" s="67" t="s">
        <v>72</v>
      </c>
      <c r="D3257" s="67" t="s">
        <v>72</v>
      </c>
      <c r="E3257" s="68">
        <v>44524</v>
      </c>
      <c r="F3257" s="68">
        <v>44524</v>
      </c>
      <c r="G3257" s="68" t="s">
        <v>73</v>
      </c>
      <c r="H3257" s="67" t="s">
        <v>21</v>
      </c>
      <c r="I3257" s="67">
        <v>14</v>
      </c>
      <c r="J3257" s="67" t="s">
        <v>74</v>
      </c>
      <c r="K3257" s="67"/>
      <c r="L3257" s="67" t="s">
        <v>631</v>
      </c>
      <c r="M3257" s="66" t="s">
        <v>10188</v>
      </c>
      <c r="N3257" s="67" t="s">
        <v>10189</v>
      </c>
      <c r="O3257" s="67" t="s">
        <v>10190</v>
      </c>
      <c r="P3257" s="68">
        <v>44431</v>
      </c>
      <c r="Q3257" s="71">
        <v>5750179.5</v>
      </c>
      <c r="R3257" s="71"/>
      <c r="S3257" s="71">
        <v>5750179.5</v>
      </c>
      <c r="T3257" s="67" t="s">
        <v>79</v>
      </c>
      <c r="U3257" s="67">
        <v>3381</v>
      </c>
      <c r="V3257" s="68">
        <v>44546</v>
      </c>
      <c r="W3257" s="68">
        <v>44550</v>
      </c>
      <c r="X3257" s="71">
        <f t="shared" si="368"/>
        <v>5750179.5</v>
      </c>
      <c r="Y3257" s="71"/>
      <c r="Z3257" s="71">
        <f t="shared" si="369"/>
        <v>5750179.5</v>
      </c>
      <c r="AA3257" s="67" t="s">
        <v>80</v>
      </c>
      <c r="AB3257" s="67"/>
      <c r="AC3257" s="67"/>
      <c r="AD3257" s="67">
        <v>2357</v>
      </c>
      <c r="AE3257" s="67"/>
      <c r="AF3257" s="67"/>
      <c r="AG3257" s="67" t="s">
        <v>81</v>
      </c>
      <c r="AH3257" s="34">
        <f t="shared" si="370"/>
        <v>5750179.5</v>
      </c>
      <c r="AI3257" s="67" t="s">
        <v>82</v>
      </c>
      <c r="AJ3257" s="66"/>
      <c r="AK3257" s="66" t="s">
        <v>631</v>
      </c>
      <c r="AL3257" s="67"/>
    </row>
    <row r="3258" spans="1:38" ht="11.25" customHeight="1">
      <c r="A3258" s="4">
        <v>7394</v>
      </c>
      <c r="B3258" s="67" t="s">
        <v>72</v>
      </c>
      <c r="C3258" s="67" t="s">
        <v>72</v>
      </c>
      <c r="D3258" s="67" t="s">
        <v>72</v>
      </c>
      <c r="E3258" s="68">
        <v>44524</v>
      </c>
      <c r="F3258" s="68">
        <v>44524</v>
      </c>
      <c r="G3258" s="68" t="s">
        <v>73</v>
      </c>
      <c r="H3258" s="67" t="s">
        <v>21</v>
      </c>
      <c r="I3258" s="67">
        <v>14</v>
      </c>
      <c r="J3258" s="67" t="s">
        <v>74</v>
      </c>
      <c r="K3258" s="67"/>
      <c r="L3258" s="67" t="s">
        <v>631</v>
      </c>
      <c r="M3258" s="66" t="s">
        <v>10191</v>
      </c>
      <c r="N3258" s="67" t="s">
        <v>10192</v>
      </c>
      <c r="O3258" s="67" t="s">
        <v>10193</v>
      </c>
      <c r="P3258" s="68">
        <v>44431</v>
      </c>
      <c r="Q3258" s="71">
        <v>22337673.969999999</v>
      </c>
      <c r="R3258" s="71"/>
      <c r="S3258" s="71">
        <v>22337673.969999999</v>
      </c>
      <c r="T3258" s="67" t="s">
        <v>79</v>
      </c>
      <c r="U3258" s="67">
        <v>3195</v>
      </c>
      <c r="V3258" s="68">
        <v>44545</v>
      </c>
      <c r="W3258" s="68">
        <v>44550</v>
      </c>
      <c r="X3258" s="71">
        <f t="shared" si="368"/>
        <v>22337673.969999999</v>
      </c>
      <c r="Y3258" s="71"/>
      <c r="Z3258" s="71">
        <f t="shared" si="369"/>
        <v>22337673.969999999</v>
      </c>
      <c r="AA3258" s="67" t="s">
        <v>80</v>
      </c>
      <c r="AB3258" s="67"/>
      <c r="AC3258" s="67"/>
      <c r="AD3258" s="67">
        <v>2385</v>
      </c>
      <c r="AE3258" s="67"/>
      <c r="AF3258" s="67"/>
      <c r="AG3258" s="67" t="s">
        <v>81</v>
      </c>
      <c r="AH3258" s="34">
        <f t="shared" si="370"/>
        <v>22337673.969999999</v>
      </c>
      <c r="AI3258" s="67" t="s">
        <v>82</v>
      </c>
      <c r="AJ3258" s="66"/>
      <c r="AK3258" s="66" t="s">
        <v>631</v>
      </c>
      <c r="AL3258" s="67"/>
    </row>
    <row r="3259" spans="1:38" ht="11.25" customHeight="1">
      <c r="A3259" s="4">
        <v>7395</v>
      </c>
      <c r="B3259" s="67" t="s">
        <v>72</v>
      </c>
      <c r="C3259" s="67" t="s">
        <v>72</v>
      </c>
      <c r="D3259" s="67" t="s">
        <v>72</v>
      </c>
      <c r="E3259" s="68">
        <v>44524</v>
      </c>
      <c r="F3259" s="68">
        <v>44524</v>
      </c>
      <c r="G3259" s="68" t="s">
        <v>73</v>
      </c>
      <c r="H3259" s="67" t="s">
        <v>21</v>
      </c>
      <c r="I3259" s="67">
        <v>14</v>
      </c>
      <c r="J3259" s="67" t="s">
        <v>74</v>
      </c>
      <c r="K3259" s="67"/>
      <c r="L3259" s="67" t="s">
        <v>631</v>
      </c>
      <c r="M3259" s="66" t="s">
        <v>10194</v>
      </c>
      <c r="N3259" s="67" t="s">
        <v>10195</v>
      </c>
      <c r="O3259" s="67" t="s">
        <v>10196</v>
      </c>
      <c r="P3259" s="68">
        <v>44431</v>
      </c>
      <c r="Q3259" s="71">
        <v>5547013.21</v>
      </c>
      <c r="R3259" s="71"/>
      <c r="S3259" s="71">
        <v>5547013.21</v>
      </c>
      <c r="T3259" s="67" t="s">
        <v>79</v>
      </c>
      <c r="U3259" s="67">
        <v>3388</v>
      </c>
      <c r="V3259" s="68">
        <v>44545</v>
      </c>
      <c r="W3259" s="68">
        <v>44550</v>
      </c>
      <c r="X3259" s="71">
        <f t="shared" si="368"/>
        <v>5547013.21</v>
      </c>
      <c r="Y3259" s="71"/>
      <c r="Z3259" s="71">
        <f t="shared" si="369"/>
        <v>5547013.21</v>
      </c>
      <c r="AA3259" s="67" t="s">
        <v>80</v>
      </c>
      <c r="AB3259" s="67"/>
      <c r="AC3259" s="67"/>
      <c r="AD3259" s="67">
        <v>2360</v>
      </c>
      <c r="AE3259" s="67"/>
      <c r="AF3259" s="67"/>
      <c r="AG3259" s="67" t="s">
        <v>81</v>
      </c>
      <c r="AH3259" s="34">
        <f t="shared" si="370"/>
        <v>5547013.21</v>
      </c>
      <c r="AI3259" s="67" t="s">
        <v>82</v>
      </c>
      <c r="AJ3259" s="66"/>
      <c r="AK3259" s="66" t="s">
        <v>631</v>
      </c>
      <c r="AL3259" s="67"/>
    </row>
    <row r="3260" spans="1:38" ht="11.25" customHeight="1">
      <c r="A3260" s="4">
        <v>7396</v>
      </c>
      <c r="B3260" s="67" t="s">
        <v>83</v>
      </c>
      <c r="C3260" s="67" t="s">
        <v>205</v>
      </c>
      <c r="D3260" s="67" t="s">
        <v>72</v>
      </c>
      <c r="E3260" s="68">
        <v>44524</v>
      </c>
      <c r="F3260" s="68">
        <v>44524</v>
      </c>
      <c r="G3260" s="68" t="s">
        <v>73</v>
      </c>
      <c r="H3260" s="67" t="s">
        <v>21</v>
      </c>
      <c r="I3260" s="67">
        <v>14</v>
      </c>
      <c r="J3260" s="67" t="s">
        <v>74</v>
      </c>
      <c r="K3260" s="67"/>
      <c r="L3260" s="67" t="s">
        <v>631</v>
      </c>
      <c r="M3260" s="66" t="s">
        <v>10197</v>
      </c>
      <c r="N3260" s="67" t="s">
        <v>10198</v>
      </c>
      <c r="O3260" s="67" t="s">
        <v>10199</v>
      </c>
      <c r="P3260" s="68">
        <v>44431</v>
      </c>
      <c r="Q3260" s="71">
        <v>4546438.5999999996</v>
      </c>
      <c r="R3260" s="71"/>
      <c r="S3260" s="71">
        <v>4546438.5999999996</v>
      </c>
      <c r="T3260" s="67" t="s">
        <v>79</v>
      </c>
      <c r="U3260" s="67">
        <v>3382</v>
      </c>
      <c r="V3260" s="68">
        <v>44560</v>
      </c>
      <c r="W3260" s="68">
        <v>44560</v>
      </c>
      <c r="X3260" s="71">
        <f t="shared" si="368"/>
        <v>4546438.5999999996</v>
      </c>
      <c r="Y3260" s="71"/>
      <c r="Z3260" s="71">
        <f t="shared" si="369"/>
        <v>4546438.5999999996</v>
      </c>
      <c r="AA3260" s="67" t="s">
        <v>80</v>
      </c>
      <c r="AB3260" s="67"/>
      <c r="AC3260" s="67"/>
      <c r="AD3260" s="67">
        <v>2374</v>
      </c>
      <c r="AE3260" s="67"/>
      <c r="AF3260" s="67"/>
      <c r="AG3260" s="67" t="s">
        <v>81</v>
      </c>
      <c r="AH3260" s="34">
        <f t="shared" si="370"/>
        <v>4546438.5999999996</v>
      </c>
      <c r="AI3260" s="67" t="s">
        <v>82</v>
      </c>
      <c r="AJ3260" s="66"/>
      <c r="AK3260" s="66" t="s">
        <v>631</v>
      </c>
      <c r="AL3260" s="67"/>
    </row>
    <row r="3261" spans="1:38" ht="11.25" customHeight="1">
      <c r="A3261" s="4">
        <v>7397</v>
      </c>
      <c r="B3261" s="67" t="s">
        <v>83</v>
      </c>
      <c r="C3261" s="67" t="s">
        <v>205</v>
      </c>
      <c r="D3261" s="67" t="s">
        <v>72</v>
      </c>
      <c r="E3261" s="68">
        <v>44524</v>
      </c>
      <c r="F3261" s="68">
        <v>44524</v>
      </c>
      <c r="G3261" s="68" t="s">
        <v>73</v>
      </c>
      <c r="H3261" s="67" t="s">
        <v>21</v>
      </c>
      <c r="I3261" s="67">
        <v>14</v>
      </c>
      <c r="J3261" s="67" t="s">
        <v>74</v>
      </c>
      <c r="K3261" s="67"/>
      <c r="L3261" s="67" t="s">
        <v>631</v>
      </c>
      <c r="M3261" s="66" t="s">
        <v>10200</v>
      </c>
      <c r="N3261" s="67" t="s">
        <v>10201</v>
      </c>
      <c r="O3261" s="67" t="s">
        <v>10202</v>
      </c>
      <c r="P3261" s="68">
        <v>44377</v>
      </c>
      <c r="Q3261" s="71">
        <v>10079212.66</v>
      </c>
      <c r="R3261" s="71"/>
      <c r="S3261" s="71">
        <v>10079212.66</v>
      </c>
      <c r="T3261" s="67" t="s">
        <v>79</v>
      </c>
      <c r="U3261" s="67">
        <v>3385</v>
      </c>
      <c r="V3261" s="68">
        <v>44545</v>
      </c>
      <c r="W3261" s="68">
        <v>44550</v>
      </c>
      <c r="X3261" s="71">
        <f t="shared" si="368"/>
        <v>10079212.66</v>
      </c>
      <c r="Y3261" s="71"/>
      <c r="Z3261" s="71">
        <f t="shared" si="369"/>
        <v>10079212.66</v>
      </c>
      <c r="AA3261" s="67" t="s">
        <v>80</v>
      </c>
      <c r="AB3261" s="67"/>
      <c r="AC3261" s="67"/>
      <c r="AD3261" s="67">
        <v>2375</v>
      </c>
      <c r="AE3261" s="67"/>
      <c r="AF3261" s="67"/>
      <c r="AG3261" s="67" t="s">
        <v>81</v>
      </c>
      <c r="AH3261" s="34">
        <f t="shared" si="370"/>
        <v>10079212.66</v>
      </c>
      <c r="AI3261" s="67" t="s">
        <v>82</v>
      </c>
      <c r="AJ3261" s="66"/>
      <c r="AK3261" s="66" t="s">
        <v>631</v>
      </c>
      <c r="AL3261" s="67"/>
    </row>
    <row r="3262" spans="1:38" ht="11.25" customHeight="1">
      <c r="A3262" s="4">
        <v>7398</v>
      </c>
      <c r="B3262" s="67" t="s">
        <v>83</v>
      </c>
      <c r="C3262" s="67" t="s">
        <v>83</v>
      </c>
      <c r="D3262" s="67" t="s">
        <v>72</v>
      </c>
      <c r="E3262" s="68">
        <v>44524</v>
      </c>
      <c r="F3262" s="68">
        <v>44524</v>
      </c>
      <c r="G3262" s="68" t="s">
        <v>73</v>
      </c>
      <c r="H3262" s="67" t="s">
        <v>21</v>
      </c>
      <c r="I3262" s="67">
        <v>14</v>
      </c>
      <c r="J3262" s="67" t="s">
        <v>74</v>
      </c>
      <c r="K3262" s="67"/>
      <c r="L3262" s="67" t="s">
        <v>631</v>
      </c>
      <c r="M3262" s="66" t="s">
        <v>10203</v>
      </c>
      <c r="N3262" s="67" t="s">
        <v>10204</v>
      </c>
      <c r="O3262" s="67" t="s">
        <v>10205</v>
      </c>
      <c r="P3262" s="68">
        <v>44431</v>
      </c>
      <c r="Q3262" s="71">
        <v>3612468.16</v>
      </c>
      <c r="R3262" s="71"/>
      <c r="S3262" s="71">
        <v>3612468.16</v>
      </c>
      <c r="T3262" s="67" t="s">
        <v>79</v>
      </c>
      <c r="U3262" s="67">
        <v>3335</v>
      </c>
      <c r="V3262" s="68">
        <v>44544</v>
      </c>
      <c r="W3262" s="68">
        <v>44545</v>
      </c>
      <c r="X3262" s="71">
        <f t="shared" si="368"/>
        <v>3612468.16</v>
      </c>
      <c r="Y3262" s="71"/>
      <c r="Z3262" s="71">
        <f t="shared" si="369"/>
        <v>3612468.16</v>
      </c>
      <c r="AA3262" s="67" t="s">
        <v>80</v>
      </c>
      <c r="AB3262" s="67"/>
      <c r="AC3262" s="67"/>
      <c r="AD3262" s="67">
        <v>2380</v>
      </c>
      <c r="AE3262" s="67"/>
      <c r="AF3262" s="67"/>
      <c r="AG3262" s="67" t="s">
        <v>81</v>
      </c>
      <c r="AH3262" s="34">
        <f t="shared" si="370"/>
        <v>3612468.16</v>
      </c>
      <c r="AI3262" s="67" t="s">
        <v>82</v>
      </c>
      <c r="AJ3262" s="66"/>
      <c r="AK3262" s="66" t="s">
        <v>631</v>
      </c>
      <c r="AL3262" s="67"/>
    </row>
    <row r="3263" spans="1:38" ht="11.25" customHeight="1">
      <c r="A3263" s="4">
        <v>7399</v>
      </c>
      <c r="B3263" s="67" t="s">
        <v>83</v>
      </c>
      <c r="C3263" s="67" t="s">
        <v>83</v>
      </c>
      <c r="D3263" s="67" t="s">
        <v>72</v>
      </c>
      <c r="E3263" s="68">
        <v>44524</v>
      </c>
      <c r="F3263" s="68">
        <v>44524</v>
      </c>
      <c r="G3263" s="68" t="s">
        <v>73</v>
      </c>
      <c r="H3263" s="67" t="s">
        <v>21</v>
      </c>
      <c r="I3263" s="67">
        <v>14</v>
      </c>
      <c r="J3263" s="67" t="s">
        <v>74</v>
      </c>
      <c r="K3263" s="67"/>
      <c r="L3263" s="67" t="s">
        <v>631</v>
      </c>
      <c r="M3263" s="66" t="s">
        <v>10206</v>
      </c>
      <c r="N3263" s="67" t="s">
        <v>10207</v>
      </c>
      <c r="O3263" s="67" t="s">
        <v>10208</v>
      </c>
      <c r="P3263" s="68">
        <v>44431</v>
      </c>
      <c r="Q3263" s="71">
        <v>2508618.9900000002</v>
      </c>
      <c r="R3263" s="71"/>
      <c r="S3263" s="71">
        <v>2508618.9900000002</v>
      </c>
      <c r="T3263" s="67" t="s">
        <v>79</v>
      </c>
      <c r="U3263" s="67">
        <v>3386</v>
      </c>
      <c r="V3263" s="68">
        <v>44545</v>
      </c>
      <c r="W3263" s="68">
        <v>44550</v>
      </c>
      <c r="X3263" s="71">
        <f t="shared" si="368"/>
        <v>2508618.9900000002</v>
      </c>
      <c r="Y3263" s="71"/>
      <c r="Z3263" s="71">
        <f t="shared" si="369"/>
        <v>2508618.9900000002</v>
      </c>
      <c r="AA3263" s="67" t="s">
        <v>80</v>
      </c>
      <c r="AB3263" s="67"/>
      <c r="AC3263" s="67"/>
      <c r="AD3263" s="67">
        <v>2381</v>
      </c>
      <c r="AE3263" s="67"/>
      <c r="AF3263" s="67"/>
      <c r="AG3263" s="67" t="s">
        <v>81</v>
      </c>
      <c r="AH3263" s="34">
        <f t="shared" si="370"/>
        <v>2508618.9900000002</v>
      </c>
      <c r="AI3263" s="67" t="s">
        <v>82</v>
      </c>
      <c r="AJ3263" s="66"/>
      <c r="AK3263" s="66" t="s">
        <v>631</v>
      </c>
      <c r="AL3263" s="67"/>
    </row>
    <row r="3264" spans="1:38" ht="11.25" customHeight="1">
      <c r="A3264" s="4">
        <v>7400</v>
      </c>
      <c r="B3264" s="67" t="s">
        <v>83</v>
      </c>
      <c r="C3264" s="67" t="s">
        <v>83</v>
      </c>
      <c r="D3264" s="67" t="s">
        <v>72</v>
      </c>
      <c r="E3264" s="68">
        <v>44524</v>
      </c>
      <c r="F3264" s="68">
        <v>44524</v>
      </c>
      <c r="G3264" s="68" t="s">
        <v>73</v>
      </c>
      <c r="H3264" s="67" t="s">
        <v>21</v>
      </c>
      <c r="I3264" s="67">
        <v>14</v>
      </c>
      <c r="J3264" s="67" t="s">
        <v>74</v>
      </c>
      <c r="K3264" s="67"/>
      <c r="L3264" s="67" t="s">
        <v>631</v>
      </c>
      <c r="M3264" s="66" t="s">
        <v>10209</v>
      </c>
      <c r="N3264" s="67" t="s">
        <v>10210</v>
      </c>
      <c r="O3264" s="67" t="s">
        <v>10211</v>
      </c>
      <c r="P3264" s="68">
        <v>44431</v>
      </c>
      <c r="Q3264" s="71">
        <v>16447754.49</v>
      </c>
      <c r="R3264" s="71"/>
      <c r="S3264" s="71">
        <v>16447754.49</v>
      </c>
      <c r="T3264" s="67" t="s">
        <v>79</v>
      </c>
      <c r="U3264" s="67">
        <v>3364</v>
      </c>
      <c r="V3264" s="68">
        <v>44545</v>
      </c>
      <c r="W3264" s="68">
        <v>44550</v>
      </c>
      <c r="X3264" s="71">
        <f t="shared" si="368"/>
        <v>16447754.49</v>
      </c>
      <c r="Y3264" s="71"/>
      <c r="Z3264" s="71">
        <f t="shared" si="369"/>
        <v>16447754.49</v>
      </c>
      <c r="AA3264" s="67" t="s">
        <v>80</v>
      </c>
      <c r="AB3264" s="67"/>
      <c r="AC3264" s="67"/>
      <c r="AD3264" s="67">
        <v>2379</v>
      </c>
      <c r="AE3264" s="67"/>
      <c r="AF3264" s="67"/>
      <c r="AG3264" s="67" t="s">
        <v>81</v>
      </c>
      <c r="AH3264" s="34">
        <f t="shared" si="370"/>
        <v>16447754.49</v>
      </c>
      <c r="AI3264" s="67" t="s">
        <v>82</v>
      </c>
      <c r="AJ3264" s="66"/>
      <c r="AK3264" s="66" t="s">
        <v>631</v>
      </c>
      <c r="AL3264" s="67"/>
    </row>
    <row r="3265" spans="1:38" ht="11.25" customHeight="1">
      <c r="A3265" s="4">
        <v>7401</v>
      </c>
      <c r="B3265" s="67" t="s">
        <v>83</v>
      </c>
      <c r="C3265" s="67" t="s">
        <v>83</v>
      </c>
      <c r="D3265" s="67" t="s">
        <v>72</v>
      </c>
      <c r="E3265" s="68">
        <v>44524</v>
      </c>
      <c r="F3265" s="68">
        <v>44524</v>
      </c>
      <c r="G3265" s="68" t="s">
        <v>73</v>
      </c>
      <c r="H3265" s="67" t="s">
        <v>21</v>
      </c>
      <c r="I3265" s="67">
        <v>14</v>
      </c>
      <c r="J3265" s="67" t="s">
        <v>74</v>
      </c>
      <c r="K3265" s="67"/>
      <c r="L3265" s="67" t="s">
        <v>631</v>
      </c>
      <c r="M3265" s="66" t="s">
        <v>10212</v>
      </c>
      <c r="N3265" s="67" t="s">
        <v>10213</v>
      </c>
      <c r="O3265" s="67" t="s">
        <v>10214</v>
      </c>
      <c r="P3265" s="68">
        <v>44431</v>
      </c>
      <c r="Q3265" s="71">
        <v>9411193.5399999991</v>
      </c>
      <c r="R3265" s="71"/>
      <c r="S3265" s="71">
        <v>9411193.5399999991</v>
      </c>
      <c r="T3265" s="67" t="s">
        <v>79</v>
      </c>
      <c r="U3265" s="67">
        <v>3387</v>
      </c>
      <c r="V3265" s="68">
        <v>44545</v>
      </c>
      <c r="W3265" s="68">
        <v>44550</v>
      </c>
      <c r="X3265" s="71">
        <f t="shared" si="368"/>
        <v>9411193.5399999991</v>
      </c>
      <c r="Y3265" s="71"/>
      <c r="Z3265" s="71">
        <f t="shared" si="369"/>
        <v>9411193.5399999991</v>
      </c>
      <c r="AA3265" s="67" t="s">
        <v>80</v>
      </c>
      <c r="AB3265" s="67"/>
      <c r="AC3265" s="67"/>
      <c r="AD3265" s="67">
        <v>2382</v>
      </c>
      <c r="AE3265" s="67"/>
      <c r="AF3265" s="67"/>
      <c r="AG3265" s="67" t="s">
        <v>81</v>
      </c>
      <c r="AH3265" s="34">
        <f t="shared" si="370"/>
        <v>9411193.5399999991</v>
      </c>
      <c r="AI3265" s="67" t="s">
        <v>82</v>
      </c>
      <c r="AJ3265" s="66"/>
      <c r="AK3265" s="66" t="s">
        <v>631</v>
      </c>
      <c r="AL3265" s="67"/>
    </row>
    <row r="3266" spans="1:38" ht="11.25" customHeight="1">
      <c r="A3266" s="4">
        <v>7402</v>
      </c>
      <c r="B3266" s="67" t="s">
        <v>72</v>
      </c>
      <c r="C3266" s="67" t="s">
        <v>72</v>
      </c>
      <c r="D3266" s="67" t="s">
        <v>72</v>
      </c>
      <c r="E3266" s="68">
        <v>44524</v>
      </c>
      <c r="F3266" s="68">
        <v>44524</v>
      </c>
      <c r="G3266" s="68" t="s">
        <v>73</v>
      </c>
      <c r="H3266" s="67" t="s">
        <v>21</v>
      </c>
      <c r="I3266" s="67">
        <v>14</v>
      </c>
      <c r="J3266" s="67" t="s">
        <v>74</v>
      </c>
      <c r="K3266" s="67"/>
      <c r="L3266" s="66" t="s">
        <v>611</v>
      </c>
      <c r="M3266" s="66" t="s">
        <v>10215</v>
      </c>
      <c r="N3266" s="67" t="s">
        <v>10216</v>
      </c>
      <c r="O3266" s="67" t="s">
        <v>10217</v>
      </c>
      <c r="P3266" s="68">
        <v>43956</v>
      </c>
      <c r="Q3266" s="71">
        <v>8919257.8699999992</v>
      </c>
      <c r="R3266" s="71"/>
      <c r="S3266" s="71">
        <v>8919257.8699999992</v>
      </c>
      <c r="T3266" s="67" t="s">
        <v>79</v>
      </c>
      <c r="U3266" s="67">
        <v>2796</v>
      </c>
      <c r="V3266" s="68">
        <v>44524</v>
      </c>
      <c r="W3266" s="68">
        <v>44525</v>
      </c>
      <c r="X3266" s="71">
        <f t="shared" si="368"/>
        <v>8919257.8699999992</v>
      </c>
      <c r="Y3266" s="71"/>
      <c r="Z3266" s="71">
        <f t="shared" si="369"/>
        <v>8919257.8699999992</v>
      </c>
      <c r="AA3266" s="67" t="s">
        <v>80</v>
      </c>
      <c r="AB3266" s="67"/>
      <c r="AC3266" s="67"/>
      <c r="AD3266" s="67">
        <v>2277</v>
      </c>
      <c r="AE3266" s="67"/>
      <c r="AF3266" s="67"/>
      <c r="AG3266" s="67" t="s">
        <v>81</v>
      </c>
      <c r="AH3266" s="34">
        <f t="shared" si="370"/>
        <v>8919257.8699999992</v>
      </c>
      <c r="AI3266" s="67" t="s">
        <v>82</v>
      </c>
      <c r="AJ3266" s="66"/>
      <c r="AK3266" s="66" t="s">
        <v>611</v>
      </c>
      <c r="AL3266" s="67"/>
    </row>
    <row r="3267" spans="1:38" ht="11.25" customHeight="1">
      <c r="A3267" s="4">
        <v>7403</v>
      </c>
      <c r="B3267" s="67" t="s">
        <v>72</v>
      </c>
      <c r="C3267" s="67" t="s">
        <v>72</v>
      </c>
      <c r="D3267" s="67" t="s">
        <v>72</v>
      </c>
      <c r="E3267" s="68">
        <v>44524</v>
      </c>
      <c r="F3267" s="68">
        <v>44524</v>
      </c>
      <c r="G3267" s="68" t="s">
        <v>73</v>
      </c>
      <c r="H3267" s="67" t="s">
        <v>21</v>
      </c>
      <c r="I3267" s="67">
        <v>14</v>
      </c>
      <c r="J3267" s="67" t="s">
        <v>74</v>
      </c>
      <c r="K3267" s="67"/>
      <c r="L3267" s="66" t="s">
        <v>611</v>
      </c>
      <c r="M3267" s="66" t="s">
        <v>10218</v>
      </c>
      <c r="N3267" s="67" t="s">
        <v>10219</v>
      </c>
      <c r="O3267" s="67" t="s">
        <v>10220</v>
      </c>
      <c r="P3267" s="68">
        <v>43956</v>
      </c>
      <c r="Q3267" s="71">
        <v>5960299.2199999997</v>
      </c>
      <c r="R3267" s="71"/>
      <c r="S3267" s="71">
        <v>5960299.2199999997</v>
      </c>
      <c r="T3267" s="67" t="s">
        <v>79</v>
      </c>
      <c r="U3267" s="67">
        <v>2798</v>
      </c>
      <c r="V3267" s="68">
        <v>44524</v>
      </c>
      <c r="W3267" s="68">
        <v>44525</v>
      </c>
      <c r="X3267" s="71">
        <f t="shared" si="368"/>
        <v>5960299.2199999997</v>
      </c>
      <c r="Y3267" s="71"/>
      <c r="Z3267" s="71">
        <f t="shared" si="369"/>
        <v>5960299.2199999997</v>
      </c>
      <c r="AA3267" s="67" t="s">
        <v>80</v>
      </c>
      <c r="AB3267" s="67"/>
      <c r="AC3267" s="67"/>
      <c r="AD3267" s="67">
        <v>2275</v>
      </c>
      <c r="AE3267" s="67"/>
      <c r="AF3267" s="67"/>
      <c r="AG3267" s="67" t="s">
        <v>81</v>
      </c>
      <c r="AH3267" s="34">
        <f t="shared" si="370"/>
        <v>5960299.2199999997</v>
      </c>
      <c r="AI3267" s="67" t="s">
        <v>82</v>
      </c>
      <c r="AJ3267" s="66"/>
      <c r="AK3267" s="66" t="s">
        <v>611</v>
      </c>
      <c r="AL3267" s="67"/>
    </row>
    <row r="3268" spans="1:38" ht="11.25" customHeight="1">
      <c r="A3268" s="4">
        <v>7404</v>
      </c>
      <c r="B3268" s="67" t="s">
        <v>72</v>
      </c>
      <c r="C3268" s="67" t="s">
        <v>72</v>
      </c>
      <c r="D3268" s="67" t="s">
        <v>72</v>
      </c>
      <c r="E3268" s="68">
        <v>44524</v>
      </c>
      <c r="F3268" s="68">
        <v>44524</v>
      </c>
      <c r="G3268" s="68" t="s">
        <v>73</v>
      </c>
      <c r="H3268" s="67" t="s">
        <v>21</v>
      </c>
      <c r="I3268" s="67">
        <v>14</v>
      </c>
      <c r="J3268" s="67" t="s">
        <v>74</v>
      </c>
      <c r="K3268" s="67"/>
      <c r="L3268" s="66" t="s">
        <v>611</v>
      </c>
      <c r="M3268" s="66" t="s">
        <v>10221</v>
      </c>
      <c r="N3268" s="67" t="s">
        <v>10222</v>
      </c>
      <c r="O3268" s="67" t="s">
        <v>10223</v>
      </c>
      <c r="P3268" s="68">
        <v>43956</v>
      </c>
      <c r="Q3268" s="71">
        <v>3308141.59</v>
      </c>
      <c r="R3268" s="71"/>
      <c r="S3268" s="71">
        <v>3308141.59</v>
      </c>
      <c r="T3268" s="67" t="s">
        <v>79</v>
      </c>
      <c r="U3268" s="67">
        <v>2797</v>
      </c>
      <c r="V3268" s="68">
        <v>44524</v>
      </c>
      <c r="W3268" s="68">
        <v>44525</v>
      </c>
      <c r="X3268" s="71">
        <f t="shared" si="368"/>
        <v>3308141.59</v>
      </c>
      <c r="Y3268" s="71"/>
      <c r="Z3268" s="71">
        <f t="shared" si="369"/>
        <v>3308141.59</v>
      </c>
      <c r="AA3268" s="67" t="s">
        <v>80</v>
      </c>
      <c r="AB3268" s="67"/>
      <c r="AC3268" s="67"/>
      <c r="AD3268" s="67">
        <v>2276</v>
      </c>
      <c r="AE3268" s="67"/>
      <c r="AF3268" s="67"/>
      <c r="AG3268" s="67" t="s">
        <v>81</v>
      </c>
      <c r="AH3268" s="34">
        <f t="shared" si="370"/>
        <v>3308141.59</v>
      </c>
      <c r="AI3268" s="67" t="s">
        <v>82</v>
      </c>
      <c r="AJ3268" s="66"/>
      <c r="AK3268" s="66" t="s">
        <v>611</v>
      </c>
      <c r="AL3268" s="67"/>
    </row>
    <row r="3269" spans="1:38" ht="11.25" customHeight="1">
      <c r="A3269" s="4">
        <v>7405</v>
      </c>
      <c r="B3269" s="67" t="s">
        <v>72</v>
      </c>
      <c r="C3269" s="67" t="s">
        <v>72</v>
      </c>
      <c r="D3269" s="67" t="s">
        <v>72</v>
      </c>
      <c r="E3269" s="68">
        <v>44524</v>
      </c>
      <c r="F3269" s="68">
        <v>44524</v>
      </c>
      <c r="G3269" s="68" t="s">
        <v>73</v>
      </c>
      <c r="H3269" s="67" t="s">
        <v>21</v>
      </c>
      <c r="I3269" s="67">
        <v>14</v>
      </c>
      <c r="J3269" s="67" t="s">
        <v>74</v>
      </c>
      <c r="K3269" s="67"/>
      <c r="L3269" s="66" t="s">
        <v>611</v>
      </c>
      <c r="M3269" s="66" t="s">
        <v>10224</v>
      </c>
      <c r="N3269" s="67" t="s">
        <v>10225</v>
      </c>
      <c r="O3269" s="67" t="s">
        <v>10226</v>
      </c>
      <c r="P3269" s="68">
        <v>43956</v>
      </c>
      <c r="Q3269" s="71">
        <v>7760730.2999999998</v>
      </c>
      <c r="R3269" s="71"/>
      <c r="S3269" s="71">
        <v>7760730.2999999998</v>
      </c>
      <c r="T3269" s="67" t="s">
        <v>79</v>
      </c>
      <c r="U3269" s="67">
        <v>2799</v>
      </c>
      <c r="V3269" s="68">
        <v>44524</v>
      </c>
      <c r="W3269" s="68">
        <v>44525</v>
      </c>
      <c r="X3269" s="71">
        <f t="shared" si="368"/>
        <v>7760730.2999999998</v>
      </c>
      <c r="Y3269" s="71"/>
      <c r="Z3269" s="71">
        <f t="shared" si="369"/>
        <v>7760730.2999999998</v>
      </c>
      <c r="AA3269" s="67" t="s">
        <v>80</v>
      </c>
      <c r="AB3269" s="67"/>
      <c r="AC3269" s="67"/>
      <c r="AD3269" s="67">
        <v>2274</v>
      </c>
      <c r="AE3269" s="67"/>
      <c r="AF3269" s="67"/>
      <c r="AG3269" s="67" t="s">
        <v>81</v>
      </c>
      <c r="AH3269" s="34">
        <f t="shared" si="370"/>
        <v>7760730.2999999998</v>
      </c>
      <c r="AI3269" s="67" t="s">
        <v>82</v>
      </c>
      <c r="AJ3269" s="66"/>
      <c r="AK3269" s="66" t="s">
        <v>611</v>
      </c>
      <c r="AL3269" s="67"/>
    </row>
    <row r="3270" spans="1:38" ht="11.25" customHeight="1">
      <c r="A3270" s="4">
        <v>7406</v>
      </c>
      <c r="B3270" s="67" t="s">
        <v>72</v>
      </c>
      <c r="C3270" s="67" t="s">
        <v>72</v>
      </c>
      <c r="D3270" s="67" t="s">
        <v>72</v>
      </c>
      <c r="E3270" s="68">
        <v>44524</v>
      </c>
      <c r="F3270" s="68">
        <v>44524</v>
      </c>
      <c r="G3270" s="68" t="s">
        <v>73</v>
      </c>
      <c r="H3270" s="67" t="s">
        <v>21</v>
      </c>
      <c r="I3270" s="67">
        <v>14</v>
      </c>
      <c r="J3270" s="67" t="s">
        <v>74</v>
      </c>
      <c r="K3270" s="67"/>
      <c r="L3270" s="66" t="s">
        <v>611</v>
      </c>
      <c r="M3270" s="66" t="s">
        <v>10227</v>
      </c>
      <c r="N3270" s="67" t="s">
        <v>10228</v>
      </c>
      <c r="O3270" s="67" t="s">
        <v>10229</v>
      </c>
      <c r="P3270" s="68">
        <v>43956</v>
      </c>
      <c r="Q3270" s="71">
        <v>5337512.67</v>
      </c>
      <c r="R3270" s="71"/>
      <c r="S3270" s="71">
        <v>5337512.67</v>
      </c>
      <c r="T3270" s="67" t="s">
        <v>79</v>
      </c>
      <c r="U3270" s="67">
        <v>2800</v>
      </c>
      <c r="V3270" s="68">
        <v>44524</v>
      </c>
      <c r="W3270" s="68">
        <v>44525</v>
      </c>
      <c r="X3270" s="71">
        <f t="shared" ref="X3270:X3333" si="371">+S3270</f>
        <v>5337512.67</v>
      </c>
      <c r="Y3270" s="71"/>
      <c r="Z3270" s="71">
        <f t="shared" ref="Z3270:Z3333" si="372">SUM(X3270:Y3270)</f>
        <v>5337512.67</v>
      </c>
      <c r="AA3270" s="67" t="s">
        <v>80</v>
      </c>
      <c r="AB3270" s="67"/>
      <c r="AC3270" s="67"/>
      <c r="AD3270" s="67">
        <v>2273</v>
      </c>
      <c r="AE3270" s="67"/>
      <c r="AF3270" s="67"/>
      <c r="AG3270" s="67" t="s">
        <v>81</v>
      </c>
      <c r="AH3270" s="34">
        <f t="shared" ref="AH3270:AH3333" si="373">Z3270</f>
        <v>5337512.67</v>
      </c>
      <c r="AI3270" s="67" t="s">
        <v>82</v>
      </c>
      <c r="AJ3270" s="66"/>
      <c r="AK3270" s="66" t="s">
        <v>611</v>
      </c>
      <c r="AL3270" s="67"/>
    </row>
    <row r="3271" spans="1:38" ht="11.25" customHeight="1">
      <c r="A3271" s="4">
        <v>7407</v>
      </c>
      <c r="B3271" s="67" t="s">
        <v>72</v>
      </c>
      <c r="C3271" s="67" t="s">
        <v>72</v>
      </c>
      <c r="D3271" s="67" t="s">
        <v>72</v>
      </c>
      <c r="E3271" s="68">
        <v>44524</v>
      </c>
      <c r="F3271" s="68">
        <v>44524</v>
      </c>
      <c r="G3271" s="68" t="s">
        <v>73</v>
      </c>
      <c r="H3271" s="67" t="s">
        <v>21</v>
      </c>
      <c r="I3271" s="67">
        <v>14</v>
      </c>
      <c r="J3271" s="67" t="s">
        <v>74</v>
      </c>
      <c r="K3271" s="67"/>
      <c r="L3271" s="66" t="s">
        <v>611</v>
      </c>
      <c r="M3271" s="66" t="s">
        <v>10230</v>
      </c>
      <c r="N3271" s="67" t="s">
        <v>10231</v>
      </c>
      <c r="O3271" s="67" t="s">
        <v>10232</v>
      </c>
      <c r="P3271" s="68">
        <v>43956</v>
      </c>
      <c r="Q3271" s="71">
        <v>5714725.5199999996</v>
      </c>
      <c r="R3271" s="71"/>
      <c r="S3271" s="71">
        <v>5714725.5199999996</v>
      </c>
      <c r="T3271" s="67" t="s">
        <v>79</v>
      </c>
      <c r="U3271" s="67">
        <v>2801</v>
      </c>
      <c r="V3271" s="68">
        <v>44524</v>
      </c>
      <c r="W3271" s="68">
        <v>44525</v>
      </c>
      <c r="X3271" s="71">
        <f t="shared" si="371"/>
        <v>5714725.5199999996</v>
      </c>
      <c r="Y3271" s="71"/>
      <c r="Z3271" s="71">
        <f t="shared" si="372"/>
        <v>5714725.5199999996</v>
      </c>
      <c r="AA3271" s="67" t="s">
        <v>80</v>
      </c>
      <c r="AB3271" s="67"/>
      <c r="AC3271" s="67"/>
      <c r="AD3271" s="67">
        <v>2270</v>
      </c>
      <c r="AE3271" s="67"/>
      <c r="AF3271" s="67"/>
      <c r="AG3271" s="67" t="s">
        <v>81</v>
      </c>
      <c r="AH3271" s="34">
        <f t="shared" si="373"/>
        <v>5714725.5199999996</v>
      </c>
      <c r="AI3271" s="67" t="s">
        <v>82</v>
      </c>
      <c r="AJ3271" s="66"/>
      <c r="AK3271" s="66" t="s">
        <v>611</v>
      </c>
      <c r="AL3271" s="67"/>
    </row>
    <row r="3272" spans="1:38" ht="11.25" customHeight="1">
      <c r="A3272" s="4">
        <v>7408</v>
      </c>
      <c r="B3272" s="67" t="s">
        <v>72</v>
      </c>
      <c r="C3272" s="67" t="s">
        <v>72</v>
      </c>
      <c r="D3272" s="67" t="s">
        <v>72</v>
      </c>
      <c r="E3272" s="68">
        <v>44524</v>
      </c>
      <c r="F3272" s="68">
        <v>44524</v>
      </c>
      <c r="G3272" s="68" t="s">
        <v>73</v>
      </c>
      <c r="H3272" s="67" t="s">
        <v>21</v>
      </c>
      <c r="I3272" s="67">
        <v>14</v>
      </c>
      <c r="J3272" s="67" t="s">
        <v>74</v>
      </c>
      <c r="K3272" s="67"/>
      <c r="L3272" s="66" t="s">
        <v>611</v>
      </c>
      <c r="M3272" s="66" t="s">
        <v>10233</v>
      </c>
      <c r="N3272" s="67" t="s">
        <v>10234</v>
      </c>
      <c r="O3272" s="67" t="s">
        <v>10235</v>
      </c>
      <c r="P3272" s="68">
        <v>43956</v>
      </c>
      <c r="Q3272" s="71">
        <v>5208659.0199999996</v>
      </c>
      <c r="R3272" s="71"/>
      <c r="S3272" s="71">
        <v>5208659.0199999996</v>
      </c>
      <c r="T3272" s="67" t="s">
        <v>79</v>
      </c>
      <c r="U3272" s="67">
        <v>2802</v>
      </c>
      <c r="V3272" s="68">
        <v>44524</v>
      </c>
      <c r="W3272" s="68">
        <v>44525</v>
      </c>
      <c r="X3272" s="71">
        <f t="shared" si="371"/>
        <v>5208659.0199999996</v>
      </c>
      <c r="Y3272" s="71"/>
      <c r="Z3272" s="71">
        <f t="shared" si="372"/>
        <v>5208659.0199999996</v>
      </c>
      <c r="AA3272" s="67" t="s">
        <v>80</v>
      </c>
      <c r="AB3272" s="67"/>
      <c r="AC3272" s="67"/>
      <c r="AD3272" s="67">
        <v>2271</v>
      </c>
      <c r="AE3272" s="67"/>
      <c r="AF3272" s="67"/>
      <c r="AG3272" s="67" t="s">
        <v>81</v>
      </c>
      <c r="AH3272" s="34">
        <f t="shared" si="373"/>
        <v>5208659.0199999996</v>
      </c>
      <c r="AI3272" s="67" t="s">
        <v>82</v>
      </c>
      <c r="AJ3272" s="66"/>
      <c r="AK3272" s="66" t="s">
        <v>611</v>
      </c>
      <c r="AL3272" s="67"/>
    </row>
    <row r="3273" spans="1:38" ht="11.25" customHeight="1">
      <c r="A3273" s="4">
        <v>7409</v>
      </c>
      <c r="B3273" s="67" t="s">
        <v>72</v>
      </c>
      <c r="C3273" s="67" t="s">
        <v>72</v>
      </c>
      <c r="D3273" s="67" t="s">
        <v>72</v>
      </c>
      <c r="E3273" s="68">
        <v>44524</v>
      </c>
      <c r="F3273" s="68">
        <v>44524</v>
      </c>
      <c r="G3273" s="68" t="s">
        <v>73</v>
      </c>
      <c r="H3273" s="67" t="s">
        <v>21</v>
      </c>
      <c r="I3273" s="67">
        <v>14</v>
      </c>
      <c r="J3273" s="67" t="s">
        <v>74</v>
      </c>
      <c r="K3273" s="67"/>
      <c r="L3273" s="66" t="s">
        <v>611</v>
      </c>
      <c r="M3273" s="66" t="s">
        <v>10236</v>
      </c>
      <c r="N3273" s="67" t="s">
        <v>10237</v>
      </c>
      <c r="O3273" s="67" t="s">
        <v>10238</v>
      </c>
      <c r="P3273" s="68">
        <v>43956</v>
      </c>
      <c r="Q3273" s="71">
        <v>5842831.4199999999</v>
      </c>
      <c r="R3273" s="71"/>
      <c r="S3273" s="71">
        <v>5842831.4199999999</v>
      </c>
      <c r="T3273" s="67" t="s">
        <v>79</v>
      </c>
      <c r="U3273" s="67">
        <v>2803</v>
      </c>
      <c r="V3273" s="68">
        <v>44524</v>
      </c>
      <c r="W3273" s="68">
        <v>44525</v>
      </c>
      <c r="X3273" s="71">
        <f t="shared" si="371"/>
        <v>5842831.4199999999</v>
      </c>
      <c r="Y3273" s="71"/>
      <c r="Z3273" s="71">
        <f t="shared" si="372"/>
        <v>5842831.4199999999</v>
      </c>
      <c r="AA3273" s="67" t="s">
        <v>80</v>
      </c>
      <c r="AB3273" s="67"/>
      <c r="AC3273" s="67"/>
      <c r="AD3273" s="67">
        <v>2269</v>
      </c>
      <c r="AE3273" s="67"/>
      <c r="AF3273" s="67"/>
      <c r="AG3273" s="67" t="s">
        <v>81</v>
      </c>
      <c r="AH3273" s="34">
        <f t="shared" si="373"/>
        <v>5842831.4199999999</v>
      </c>
      <c r="AI3273" s="67" t="s">
        <v>82</v>
      </c>
      <c r="AJ3273" s="66"/>
      <c r="AK3273" s="66" t="s">
        <v>611</v>
      </c>
      <c r="AL3273" s="67"/>
    </row>
    <row r="3274" spans="1:38" ht="11.25" customHeight="1">
      <c r="A3274" s="4">
        <v>7410</v>
      </c>
      <c r="B3274" s="67" t="s">
        <v>72</v>
      </c>
      <c r="C3274" s="67" t="s">
        <v>72</v>
      </c>
      <c r="D3274" s="67" t="s">
        <v>72</v>
      </c>
      <c r="E3274" s="68">
        <v>44524</v>
      </c>
      <c r="F3274" s="68">
        <v>44524</v>
      </c>
      <c r="G3274" s="68" t="s">
        <v>73</v>
      </c>
      <c r="H3274" s="67" t="s">
        <v>21</v>
      </c>
      <c r="I3274" s="67">
        <v>14</v>
      </c>
      <c r="J3274" s="67" t="s">
        <v>74</v>
      </c>
      <c r="K3274" s="67"/>
      <c r="L3274" s="66" t="s">
        <v>611</v>
      </c>
      <c r="M3274" s="66" t="s">
        <v>10239</v>
      </c>
      <c r="N3274" s="67" t="s">
        <v>10240</v>
      </c>
      <c r="O3274" s="67" t="s">
        <v>10241</v>
      </c>
      <c r="P3274" s="68">
        <v>43956</v>
      </c>
      <c r="Q3274" s="71">
        <v>6580008.2800000003</v>
      </c>
      <c r="R3274" s="71"/>
      <c r="S3274" s="71">
        <v>6580008.2800000003</v>
      </c>
      <c r="T3274" s="67" t="s">
        <v>79</v>
      </c>
      <c r="U3274" s="67">
        <v>2804</v>
      </c>
      <c r="V3274" s="68">
        <v>44524</v>
      </c>
      <c r="W3274" s="68">
        <v>44525</v>
      </c>
      <c r="X3274" s="71">
        <f t="shared" si="371"/>
        <v>6580008.2800000003</v>
      </c>
      <c r="Y3274" s="71"/>
      <c r="Z3274" s="71">
        <f t="shared" si="372"/>
        <v>6580008.2800000003</v>
      </c>
      <c r="AA3274" s="67" t="s">
        <v>80</v>
      </c>
      <c r="AB3274" s="67"/>
      <c r="AC3274" s="67"/>
      <c r="AD3274" s="67">
        <v>2267</v>
      </c>
      <c r="AE3274" s="67"/>
      <c r="AF3274" s="67"/>
      <c r="AG3274" s="67" t="s">
        <v>81</v>
      </c>
      <c r="AH3274" s="34">
        <f t="shared" si="373"/>
        <v>6580008.2800000003</v>
      </c>
      <c r="AI3274" s="67" t="s">
        <v>82</v>
      </c>
      <c r="AJ3274" s="66"/>
      <c r="AK3274" s="66" t="s">
        <v>611</v>
      </c>
      <c r="AL3274" s="67"/>
    </row>
    <row r="3275" spans="1:38" ht="11.25" customHeight="1">
      <c r="A3275" s="4">
        <v>7411</v>
      </c>
      <c r="B3275" s="67" t="s">
        <v>72</v>
      </c>
      <c r="C3275" s="67" t="s">
        <v>72</v>
      </c>
      <c r="D3275" s="67" t="s">
        <v>72</v>
      </c>
      <c r="E3275" s="68">
        <v>44524</v>
      </c>
      <c r="F3275" s="68">
        <v>44524</v>
      </c>
      <c r="G3275" s="68" t="s">
        <v>73</v>
      </c>
      <c r="H3275" s="67" t="s">
        <v>21</v>
      </c>
      <c r="I3275" s="67">
        <v>14</v>
      </c>
      <c r="J3275" s="67" t="s">
        <v>74</v>
      </c>
      <c r="K3275" s="67"/>
      <c r="L3275" s="66" t="s">
        <v>611</v>
      </c>
      <c r="M3275" s="66" t="s">
        <v>10242</v>
      </c>
      <c r="N3275" s="67" t="s">
        <v>10243</v>
      </c>
      <c r="O3275" s="67" t="s">
        <v>10244</v>
      </c>
      <c r="P3275" s="68">
        <v>43956</v>
      </c>
      <c r="Q3275" s="71">
        <v>11423299.039999999</v>
      </c>
      <c r="R3275" s="71"/>
      <c r="S3275" s="71">
        <v>11423299.039999999</v>
      </c>
      <c r="T3275" s="67" t="s">
        <v>79</v>
      </c>
      <c r="U3275" s="67">
        <v>2805</v>
      </c>
      <c r="V3275" s="68">
        <v>44524</v>
      </c>
      <c r="W3275" s="68">
        <v>44525</v>
      </c>
      <c r="X3275" s="71">
        <f t="shared" si="371"/>
        <v>11423299.039999999</v>
      </c>
      <c r="Y3275" s="71"/>
      <c r="Z3275" s="71">
        <f t="shared" si="372"/>
        <v>11423299.039999999</v>
      </c>
      <c r="AA3275" s="67" t="s">
        <v>80</v>
      </c>
      <c r="AB3275" s="67"/>
      <c r="AC3275" s="67"/>
      <c r="AD3275" s="67">
        <v>2266</v>
      </c>
      <c r="AE3275" s="67"/>
      <c r="AF3275" s="67"/>
      <c r="AG3275" s="67" t="s">
        <v>81</v>
      </c>
      <c r="AH3275" s="34">
        <f t="shared" si="373"/>
        <v>11423299.039999999</v>
      </c>
      <c r="AI3275" s="67" t="s">
        <v>82</v>
      </c>
      <c r="AJ3275" s="66"/>
      <c r="AK3275" s="66" t="s">
        <v>611</v>
      </c>
      <c r="AL3275" s="67"/>
    </row>
    <row r="3276" spans="1:38" ht="11.25" customHeight="1">
      <c r="A3276" s="4">
        <v>7412</v>
      </c>
      <c r="B3276" s="67" t="s">
        <v>72</v>
      </c>
      <c r="C3276" s="67" t="s">
        <v>72</v>
      </c>
      <c r="D3276" s="67" t="s">
        <v>72</v>
      </c>
      <c r="E3276" s="68">
        <v>44524</v>
      </c>
      <c r="F3276" s="68">
        <v>44524</v>
      </c>
      <c r="G3276" s="68" t="s">
        <v>73</v>
      </c>
      <c r="H3276" s="67" t="s">
        <v>21</v>
      </c>
      <c r="I3276" s="67">
        <v>14</v>
      </c>
      <c r="J3276" s="67" t="s">
        <v>74</v>
      </c>
      <c r="K3276" s="67"/>
      <c r="L3276" s="66" t="s">
        <v>611</v>
      </c>
      <c r="M3276" s="66" t="s">
        <v>10245</v>
      </c>
      <c r="N3276" s="67" t="s">
        <v>10246</v>
      </c>
      <c r="O3276" s="67" t="s">
        <v>10247</v>
      </c>
      <c r="P3276" s="68">
        <v>43956</v>
      </c>
      <c r="Q3276" s="71">
        <v>8371633.2599999998</v>
      </c>
      <c r="R3276" s="71"/>
      <c r="S3276" s="71">
        <v>8371633.2599999998</v>
      </c>
      <c r="T3276" s="67" t="s">
        <v>79</v>
      </c>
      <c r="U3276" s="67">
        <v>2806</v>
      </c>
      <c r="V3276" s="68">
        <v>44524</v>
      </c>
      <c r="W3276" s="68">
        <v>44525</v>
      </c>
      <c r="X3276" s="71">
        <f t="shared" si="371"/>
        <v>8371633.2599999998</v>
      </c>
      <c r="Y3276" s="71"/>
      <c r="Z3276" s="71">
        <f t="shared" si="372"/>
        <v>8371633.2599999998</v>
      </c>
      <c r="AA3276" s="67" t="s">
        <v>80</v>
      </c>
      <c r="AB3276" s="67"/>
      <c r="AC3276" s="67"/>
      <c r="AD3276" s="67">
        <v>2265</v>
      </c>
      <c r="AE3276" s="67"/>
      <c r="AF3276" s="67"/>
      <c r="AG3276" s="67" t="s">
        <v>81</v>
      </c>
      <c r="AH3276" s="34">
        <f t="shared" si="373"/>
        <v>8371633.2599999998</v>
      </c>
      <c r="AI3276" s="67" t="s">
        <v>82</v>
      </c>
      <c r="AJ3276" s="66"/>
      <c r="AK3276" s="66" t="s">
        <v>611</v>
      </c>
      <c r="AL3276" s="67"/>
    </row>
    <row r="3277" spans="1:38" ht="11.25" customHeight="1">
      <c r="A3277" s="4">
        <v>7413</v>
      </c>
      <c r="B3277" s="67" t="s">
        <v>72</v>
      </c>
      <c r="C3277" s="67" t="s">
        <v>72</v>
      </c>
      <c r="D3277" s="67" t="s">
        <v>72</v>
      </c>
      <c r="E3277" s="68">
        <v>44524</v>
      </c>
      <c r="F3277" s="68">
        <v>44524</v>
      </c>
      <c r="G3277" s="68" t="s">
        <v>73</v>
      </c>
      <c r="H3277" s="67" t="s">
        <v>21</v>
      </c>
      <c r="I3277" s="67">
        <v>14</v>
      </c>
      <c r="J3277" s="67" t="s">
        <v>74</v>
      </c>
      <c r="K3277" s="67"/>
      <c r="L3277" s="66" t="s">
        <v>611</v>
      </c>
      <c r="M3277" s="66" t="s">
        <v>10248</v>
      </c>
      <c r="N3277" s="67" t="s">
        <v>10249</v>
      </c>
      <c r="O3277" s="67" t="s">
        <v>10250</v>
      </c>
      <c r="P3277" s="68">
        <v>43956</v>
      </c>
      <c r="Q3277" s="71">
        <v>5570184.5</v>
      </c>
      <c r="R3277" s="71"/>
      <c r="S3277" s="71">
        <v>5570184.5</v>
      </c>
      <c r="T3277" s="67" t="s">
        <v>79</v>
      </c>
      <c r="U3277" s="67">
        <v>2807</v>
      </c>
      <c r="V3277" s="68">
        <v>44524</v>
      </c>
      <c r="W3277" s="68">
        <v>44525</v>
      </c>
      <c r="X3277" s="71">
        <f t="shared" si="371"/>
        <v>5570184.5</v>
      </c>
      <c r="Y3277" s="71"/>
      <c r="Z3277" s="71">
        <f t="shared" si="372"/>
        <v>5570184.5</v>
      </c>
      <c r="AA3277" s="67" t="s">
        <v>80</v>
      </c>
      <c r="AB3277" s="67"/>
      <c r="AC3277" s="67"/>
      <c r="AD3277" s="67">
        <v>2257</v>
      </c>
      <c r="AE3277" s="67"/>
      <c r="AF3277" s="67"/>
      <c r="AG3277" s="67" t="s">
        <v>81</v>
      </c>
      <c r="AH3277" s="34">
        <f t="shared" si="373"/>
        <v>5570184.5</v>
      </c>
      <c r="AI3277" s="67" t="s">
        <v>82</v>
      </c>
      <c r="AJ3277" s="66"/>
      <c r="AK3277" s="66" t="s">
        <v>611</v>
      </c>
      <c r="AL3277" s="67"/>
    </row>
    <row r="3278" spans="1:38" ht="11.25" customHeight="1">
      <c r="A3278" s="4">
        <v>7414</v>
      </c>
      <c r="B3278" s="67" t="s">
        <v>72</v>
      </c>
      <c r="C3278" s="67" t="s">
        <v>72</v>
      </c>
      <c r="D3278" s="67" t="s">
        <v>72</v>
      </c>
      <c r="E3278" s="68">
        <v>44524</v>
      </c>
      <c r="F3278" s="68">
        <v>44524</v>
      </c>
      <c r="G3278" s="68" t="s">
        <v>73</v>
      </c>
      <c r="H3278" s="67" t="s">
        <v>21</v>
      </c>
      <c r="I3278" s="67">
        <v>14</v>
      </c>
      <c r="J3278" s="67" t="s">
        <v>74</v>
      </c>
      <c r="K3278" s="67"/>
      <c r="L3278" s="66" t="s">
        <v>611</v>
      </c>
      <c r="M3278" s="66" t="s">
        <v>10251</v>
      </c>
      <c r="N3278" s="67" t="s">
        <v>10252</v>
      </c>
      <c r="O3278" s="67" t="s">
        <v>10253</v>
      </c>
      <c r="P3278" s="68">
        <v>43956</v>
      </c>
      <c r="Q3278" s="71">
        <v>5388922.9199999999</v>
      </c>
      <c r="R3278" s="71"/>
      <c r="S3278" s="71">
        <v>5388922.9199999999</v>
      </c>
      <c r="T3278" s="67" t="s">
        <v>79</v>
      </c>
      <c r="U3278" s="67">
        <v>2808</v>
      </c>
      <c r="V3278" s="68">
        <v>44524</v>
      </c>
      <c r="W3278" s="68">
        <v>44525</v>
      </c>
      <c r="X3278" s="71">
        <f t="shared" si="371"/>
        <v>5388922.9199999999</v>
      </c>
      <c r="Y3278" s="71"/>
      <c r="Z3278" s="71">
        <f t="shared" si="372"/>
        <v>5388922.9199999999</v>
      </c>
      <c r="AA3278" s="67" t="s">
        <v>80</v>
      </c>
      <c r="AB3278" s="67"/>
      <c r="AC3278" s="67"/>
      <c r="AD3278" s="67">
        <v>2258</v>
      </c>
      <c r="AE3278" s="67"/>
      <c r="AF3278" s="67"/>
      <c r="AG3278" s="67" t="s">
        <v>81</v>
      </c>
      <c r="AH3278" s="34">
        <f t="shared" si="373"/>
        <v>5388922.9199999999</v>
      </c>
      <c r="AI3278" s="67" t="s">
        <v>82</v>
      </c>
      <c r="AJ3278" s="66"/>
      <c r="AK3278" s="66" t="s">
        <v>611</v>
      </c>
      <c r="AL3278" s="67"/>
    </row>
    <row r="3279" spans="1:38" ht="11.25" customHeight="1">
      <c r="A3279" s="4">
        <v>7415</v>
      </c>
      <c r="B3279" s="67" t="s">
        <v>72</v>
      </c>
      <c r="C3279" s="67" t="s">
        <v>72</v>
      </c>
      <c r="D3279" s="67" t="s">
        <v>72</v>
      </c>
      <c r="E3279" s="68">
        <v>44524</v>
      </c>
      <c r="F3279" s="68">
        <v>44524</v>
      </c>
      <c r="G3279" s="68" t="s">
        <v>73</v>
      </c>
      <c r="H3279" s="67" t="s">
        <v>21</v>
      </c>
      <c r="I3279" s="67">
        <v>14</v>
      </c>
      <c r="J3279" s="67" t="s">
        <v>74</v>
      </c>
      <c r="K3279" s="67"/>
      <c r="L3279" s="66" t="s">
        <v>611</v>
      </c>
      <c r="M3279" s="66" t="s">
        <v>10254</v>
      </c>
      <c r="N3279" s="67" t="s">
        <v>10255</v>
      </c>
      <c r="O3279" s="67" t="s">
        <v>10256</v>
      </c>
      <c r="P3279" s="68">
        <v>43956</v>
      </c>
      <c r="Q3279" s="71">
        <v>1369169.54</v>
      </c>
      <c r="R3279" s="71"/>
      <c r="S3279" s="71">
        <v>1369169.54</v>
      </c>
      <c r="T3279" s="67" t="s">
        <v>79</v>
      </c>
      <c r="U3279" s="67">
        <v>2809</v>
      </c>
      <c r="V3279" s="68">
        <v>44524</v>
      </c>
      <c r="W3279" s="68">
        <v>44525</v>
      </c>
      <c r="X3279" s="71">
        <f t="shared" si="371"/>
        <v>1369169.54</v>
      </c>
      <c r="Y3279" s="71"/>
      <c r="Z3279" s="71">
        <f t="shared" si="372"/>
        <v>1369169.54</v>
      </c>
      <c r="AA3279" s="67" t="s">
        <v>80</v>
      </c>
      <c r="AB3279" s="67"/>
      <c r="AC3279" s="67"/>
      <c r="AD3279" s="67">
        <v>2262</v>
      </c>
      <c r="AE3279" s="67"/>
      <c r="AF3279" s="67"/>
      <c r="AG3279" s="67" t="s">
        <v>81</v>
      </c>
      <c r="AH3279" s="34">
        <f t="shared" si="373"/>
        <v>1369169.54</v>
      </c>
      <c r="AI3279" s="67" t="s">
        <v>82</v>
      </c>
      <c r="AJ3279" s="66"/>
      <c r="AK3279" s="66" t="s">
        <v>611</v>
      </c>
      <c r="AL3279" s="67"/>
    </row>
    <row r="3280" spans="1:38" ht="11.25" customHeight="1">
      <c r="A3280" s="4">
        <v>7416</v>
      </c>
      <c r="B3280" s="67" t="s">
        <v>72</v>
      </c>
      <c r="C3280" s="67" t="s">
        <v>72</v>
      </c>
      <c r="D3280" s="67" t="s">
        <v>72</v>
      </c>
      <c r="E3280" s="68">
        <v>44524</v>
      </c>
      <c r="F3280" s="68">
        <v>44524</v>
      </c>
      <c r="G3280" s="68" t="s">
        <v>73</v>
      </c>
      <c r="H3280" s="67" t="s">
        <v>21</v>
      </c>
      <c r="I3280" s="67">
        <v>14</v>
      </c>
      <c r="J3280" s="67" t="s">
        <v>74</v>
      </c>
      <c r="K3280" s="67"/>
      <c r="L3280" s="66" t="s">
        <v>611</v>
      </c>
      <c r="M3280" s="66" t="s">
        <v>10257</v>
      </c>
      <c r="N3280" s="67" t="s">
        <v>10258</v>
      </c>
      <c r="O3280" s="67" t="s">
        <v>10259</v>
      </c>
      <c r="P3280" s="68">
        <v>43956</v>
      </c>
      <c r="Q3280" s="71">
        <v>4923598.3099999996</v>
      </c>
      <c r="R3280" s="71"/>
      <c r="S3280" s="71">
        <v>4923598.3099999996</v>
      </c>
      <c r="T3280" s="67" t="s">
        <v>79</v>
      </c>
      <c r="U3280" s="67">
        <v>2810</v>
      </c>
      <c r="V3280" s="68">
        <v>44524</v>
      </c>
      <c r="W3280" s="68">
        <v>44525</v>
      </c>
      <c r="X3280" s="71">
        <f t="shared" si="371"/>
        <v>4923598.3099999996</v>
      </c>
      <c r="Y3280" s="71"/>
      <c r="Z3280" s="71">
        <f t="shared" si="372"/>
        <v>4923598.3099999996</v>
      </c>
      <c r="AA3280" s="67" t="s">
        <v>80</v>
      </c>
      <c r="AB3280" s="67"/>
      <c r="AC3280" s="67"/>
      <c r="AD3280" s="67">
        <v>2261</v>
      </c>
      <c r="AE3280" s="67"/>
      <c r="AF3280" s="67"/>
      <c r="AG3280" s="67" t="s">
        <v>81</v>
      </c>
      <c r="AH3280" s="34">
        <f t="shared" si="373"/>
        <v>4923598.3099999996</v>
      </c>
      <c r="AI3280" s="67" t="s">
        <v>82</v>
      </c>
      <c r="AJ3280" s="66"/>
      <c r="AK3280" s="66" t="s">
        <v>611</v>
      </c>
      <c r="AL3280" s="67"/>
    </row>
    <row r="3281" spans="1:38" ht="11.25" customHeight="1">
      <c r="A3281" s="4">
        <v>7417</v>
      </c>
      <c r="B3281" s="67" t="s">
        <v>72</v>
      </c>
      <c r="C3281" s="67" t="s">
        <v>72</v>
      </c>
      <c r="D3281" s="67" t="s">
        <v>72</v>
      </c>
      <c r="E3281" s="68">
        <v>44524</v>
      </c>
      <c r="F3281" s="68">
        <v>44524</v>
      </c>
      <c r="G3281" s="68" t="s">
        <v>73</v>
      </c>
      <c r="H3281" s="67" t="s">
        <v>21</v>
      </c>
      <c r="I3281" s="67">
        <v>14</v>
      </c>
      <c r="J3281" s="67" t="s">
        <v>74</v>
      </c>
      <c r="K3281" s="67"/>
      <c r="L3281" s="66" t="s">
        <v>611</v>
      </c>
      <c r="M3281" s="66" t="s">
        <v>10260</v>
      </c>
      <c r="N3281" s="67" t="s">
        <v>10261</v>
      </c>
      <c r="O3281" s="67" t="s">
        <v>10262</v>
      </c>
      <c r="P3281" s="68">
        <v>43956</v>
      </c>
      <c r="Q3281" s="71">
        <v>1533815.71</v>
      </c>
      <c r="R3281" s="71"/>
      <c r="S3281" s="71">
        <v>1533815.71</v>
      </c>
      <c r="T3281" s="67" t="s">
        <v>79</v>
      </c>
      <c r="U3281" s="67">
        <v>2811</v>
      </c>
      <c r="V3281" s="68">
        <v>44524</v>
      </c>
      <c r="W3281" s="68">
        <v>44525</v>
      </c>
      <c r="X3281" s="71">
        <f t="shared" si="371"/>
        <v>1533815.71</v>
      </c>
      <c r="Y3281" s="71"/>
      <c r="Z3281" s="71">
        <f t="shared" si="372"/>
        <v>1533815.71</v>
      </c>
      <c r="AA3281" s="67" t="s">
        <v>80</v>
      </c>
      <c r="AB3281" s="67"/>
      <c r="AC3281" s="67"/>
      <c r="AD3281" s="67">
        <v>2263</v>
      </c>
      <c r="AE3281" s="67"/>
      <c r="AF3281" s="67"/>
      <c r="AG3281" s="67" t="s">
        <v>81</v>
      </c>
      <c r="AH3281" s="34">
        <f t="shared" si="373"/>
        <v>1533815.71</v>
      </c>
      <c r="AI3281" s="67" t="s">
        <v>82</v>
      </c>
      <c r="AJ3281" s="66"/>
      <c r="AK3281" s="66" t="s">
        <v>611</v>
      </c>
      <c r="AL3281" s="67"/>
    </row>
    <row r="3282" spans="1:38" ht="11.25" customHeight="1">
      <c r="A3282" s="4">
        <v>7418</v>
      </c>
      <c r="B3282" s="67" t="s">
        <v>72</v>
      </c>
      <c r="C3282" s="67" t="s">
        <v>72</v>
      </c>
      <c r="D3282" s="67" t="s">
        <v>72</v>
      </c>
      <c r="E3282" s="68">
        <v>44524</v>
      </c>
      <c r="F3282" s="68">
        <v>44524</v>
      </c>
      <c r="G3282" s="68" t="s">
        <v>73</v>
      </c>
      <c r="H3282" s="67" t="s">
        <v>21</v>
      </c>
      <c r="I3282" s="67">
        <v>14</v>
      </c>
      <c r="J3282" s="67" t="s">
        <v>74</v>
      </c>
      <c r="K3282" s="67"/>
      <c r="L3282" s="66" t="s">
        <v>611</v>
      </c>
      <c r="M3282" s="66" t="s">
        <v>10263</v>
      </c>
      <c r="N3282" s="67" t="s">
        <v>10264</v>
      </c>
      <c r="O3282" s="67" t="s">
        <v>10265</v>
      </c>
      <c r="P3282" s="68">
        <v>43956</v>
      </c>
      <c r="Q3282" s="71">
        <v>4937251.54</v>
      </c>
      <c r="R3282" s="71"/>
      <c r="S3282" s="71">
        <v>4937251.54</v>
      </c>
      <c r="T3282" s="67" t="s">
        <v>79</v>
      </c>
      <c r="U3282" s="67">
        <v>2812</v>
      </c>
      <c r="V3282" s="68">
        <v>44524</v>
      </c>
      <c r="W3282" s="68">
        <v>44525</v>
      </c>
      <c r="X3282" s="71">
        <f t="shared" si="371"/>
        <v>4937251.54</v>
      </c>
      <c r="Y3282" s="71"/>
      <c r="Z3282" s="71">
        <f t="shared" si="372"/>
        <v>4937251.54</v>
      </c>
      <c r="AA3282" s="67" t="s">
        <v>80</v>
      </c>
      <c r="AB3282" s="67"/>
      <c r="AC3282" s="67"/>
      <c r="AD3282" s="67">
        <v>2256</v>
      </c>
      <c r="AE3282" s="67"/>
      <c r="AF3282" s="67"/>
      <c r="AG3282" s="67" t="s">
        <v>81</v>
      </c>
      <c r="AH3282" s="34">
        <f t="shared" si="373"/>
        <v>4937251.54</v>
      </c>
      <c r="AI3282" s="67" t="s">
        <v>82</v>
      </c>
      <c r="AJ3282" s="66"/>
      <c r="AK3282" s="66" t="s">
        <v>611</v>
      </c>
      <c r="AL3282" s="67"/>
    </row>
    <row r="3283" spans="1:38" ht="11.25" customHeight="1">
      <c r="A3283" s="4">
        <v>7419</v>
      </c>
      <c r="B3283" s="67" t="s">
        <v>72</v>
      </c>
      <c r="C3283" s="67" t="s">
        <v>72</v>
      </c>
      <c r="D3283" s="67" t="s">
        <v>72</v>
      </c>
      <c r="E3283" s="68">
        <v>44524</v>
      </c>
      <c r="F3283" s="68">
        <v>44524</v>
      </c>
      <c r="G3283" s="68" t="s">
        <v>73</v>
      </c>
      <c r="H3283" s="67" t="s">
        <v>21</v>
      </c>
      <c r="I3283" s="67">
        <v>14</v>
      </c>
      <c r="J3283" s="67" t="s">
        <v>74</v>
      </c>
      <c r="K3283" s="67"/>
      <c r="L3283" s="66" t="s">
        <v>611</v>
      </c>
      <c r="M3283" s="66" t="s">
        <v>10266</v>
      </c>
      <c r="N3283" s="67" t="s">
        <v>10267</v>
      </c>
      <c r="O3283" s="67" t="s">
        <v>10268</v>
      </c>
      <c r="P3283" s="68">
        <v>43956</v>
      </c>
      <c r="Q3283" s="71">
        <v>3204613.42</v>
      </c>
      <c r="R3283" s="71"/>
      <c r="S3283" s="71">
        <v>3204613.42</v>
      </c>
      <c r="T3283" s="67" t="s">
        <v>79</v>
      </c>
      <c r="U3283" s="67">
        <v>2813</v>
      </c>
      <c r="V3283" s="68">
        <v>44524</v>
      </c>
      <c r="W3283" s="68">
        <v>44525</v>
      </c>
      <c r="X3283" s="71">
        <f t="shared" si="371"/>
        <v>3204613.42</v>
      </c>
      <c r="Y3283" s="71"/>
      <c r="Z3283" s="71">
        <f t="shared" si="372"/>
        <v>3204613.42</v>
      </c>
      <c r="AA3283" s="67" t="s">
        <v>80</v>
      </c>
      <c r="AB3283" s="67"/>
      <c r="AC3283" s="67"/>
      <c r="AD3283" s="67">
        <v>2255</v>
      </c>
      <c r="AE3283" s="67"/>
      <c r="AF3283" s="67"/>
      <c r="AG3283" s="67" t="s">
        <v>81</v>
      </c>
      <c r="AH3283" s="34">
        <f t="shared" si="373"/>
        <v>3204613.42</v>
      </c>
      <c r="AI3283" s="67" t="s">
        <v>82</v>
      </c>
      <c r="AJ3283" s="66"/>
      <c r="AK3283" s="66" t="s">
        <v>611</v>
      </c>
      <c r="AL3283" s="67"/>
    </row>
    <row r="3284" spans="1:38" ht="11.25" customHeight="1">
      <c r="A3284" s="4">
        <v>7420</v>
      </c>
      <c r="B3284" s="67" t="s">
        <v>72</v>
      </c>
      <c r="C3284" s="67" t="s">
        <v>72</v>
      </c>
      <c r="D3284" s="67" t="s">
        <v>72</v>
      </c>
      <c r="E3284" s="68">
        <v>44524</v>
      </c>
      <c r="F3284" s="68">
        <v>44524</v>
      </c>
      <c r="G3284" s="68" t="s">
        <v>73</v>
      </c>
      <c r="H3284" s="67" t="s">
        <v>21</v>
      </c>
      <c r="I3284" s="67">
        <v>14</v>
      </c>
      <c r="J3284" s="67" t="s">
        <v>74</v>
      </c>
      <c r="K3284" s="67"/>
      <c r="L3284" s="66" t="s">
        <v>611</v>
      </c>
      <c r="M3284" s="66" t="s">
        <v>10269</v>
      </c>
      <c r="N3284" s="67" t="s">
        <v>10270</v>
      </c>
      <c r="O3284" s="67" t="s">
        <v>10271</v>
      </c>
      <c r="P3284" s="68">
        <v>43956</v>
      </c>
      <c r="Q3284" s="71">
        <v>2276601.0299999998</v>
      </c>
      <c r="R3284" s="71"/>
      <c r="S3284" s="71">
        <v>2276601.0299999998</v>
      </c>
      <c r="T3284" s="67" t="s">
        <v>79</v>
      </c>
      <c r="U3284" s="67">
        <v>2814</v>
      </c>
      <c r="V3284" s="68">
        <v>44524</v>
      </c>
      <c r="W3284" s="68">
        <v>44525</v>
      </c>
      <c r="X3284" s="71">
        <f t="shared" si="371"/>
        <v>2276601.0299999998</v>
      </c>
      <c r="Y3284" s="71"/>
      <c r="Z3284" s="71">
        <f t="shared" si="372"/>
        <v>2276601.0299999998</v>
      </c>
      <c r="AA3284" s="67" t="s">
        <v>80</v>
      </c>
      <c r="AB3284" s="67"/>
      <c r="AC3284" s="67"/>
      <c r="AD3284" s="67">
        <v>2264</v>
      </c>
      <c r="AE3284" s="67"/>
      <c r="AF3284" s="67"/>
      <c r="AG3284" s="67" t="s">
        <v>81</v>
      </c>
      <c r="AH3284" s="34">
        <f t="shared" si="373"/>
        <v>2276601.0299999998</v>
      </c>
      <c r="AI3284" s="67" t="s">
        <v>82</v>
      </c>
      <c r="AJ3284" s="66"/>
      <c r="AK3284" s="66" t="s">
        <v>611</v>
      </c>
      <c r="AL3284" s="67"/>
    </row>
    <row r="3285" spans="1:38" ht="11.25" customHeight="1">
      <c r="A3285" s="4">
        <v>7421</v>
      </c>
      <c r="B3285" s="67" t="s">
        <v>72</v>
      </c>
      <c r="C3285" s="67" t="s">
        <v>72</v>
      </c>
      <c r="D3285" s="67" t="s">
        <v>72</v>
      </c>
      <c r="E3285" s="68">
        <v>44524</v>
      </c>
      <c r="F3285" s="68">
        <v>44524</v>
      </c>
      <c r="G3285" s="68" t="s">
        <v>73</v>
      </c>
      <c r="H3285" s="67" t="s">
        <v>21</v>
      </c>
      <c r="I3285" s="67">
        <v>14</v>
      </c>
      <c r="J3285" s="67" t="s">
        <v>74</v>
      </c>
      <c r="K3285" s="67"/>
      <c r="L3285" s="67" t="s">
        <v>958</v>
      </c>
      <c r="M3285" s="66" t="s">
        <v>10272</v>
      </c>
      <c r="N3285" s="67" t="s">
        <v>10273</v>
      </c>
      <c r="O3285" s="67" t="s">
        <v>10274</v>
      </c>
      <c r="P3285" s="68">
        <v>44505</v>
      </c>
      <c r="Q3285" s="71">
        <v>14600000</v>
      </c>
      <c r="R3285" s="71"/>
      <c r="S3285" s="71">
        <v>14600000</v>
      </c>
      <c r="T3285" s="67" t="s">
        <v>79</v>
      </c>
      <c r="U3285" s="67">
        <v>2991</v>
      </c>
      <c r="V3285" s="68">
        <v>44530</v>
      </c>
      <c r="W3285" s="68">
        <v>44530</v>
      </c>
      <c r="X3285" s="71">
        <f t="shared" si="371"/>
        <v>14600000</v>
      </c>
      <c r="Y3285" s="71"/>
      <c r="Z3285" s="71">
        <f t="shared" si="372"/>
        <v>14600000</v>
      </c>
      <c r="AA3285" s="67" t="s">
        <v>80</v>
      </c>
      <c r="AB3285" s="67"/>
      <c r="AC3285" s="67"/>
      <c r="AD3285" s="67">
        <v>2529</v>
      </c>
      <c r="AE3285" s="67"/>
      <c r="AF3285" s="67"/>
      <c r="AG3285" s="67" t="s">
        <v>81</v>
      </c>
      <c r="AH3285" s="34">
        <f t="shared" si="373"/>
        <v>14600000</v>
      </c>
      <c r="AI3285" s="67" t="s">
        <v>82</v>
      </c>
      <c r="AJ3285" s="66"/>
      <c r="AK3285" s="66" t="s">
        <v>958</v>
      </c>
      <c r="AL3285" s="67"/>
    </row>
    <row r="3286" spans="1:38" ht="11.25" customHeight="1">
      <c r="A3286" s="4">
        <v>7422</v>
      </c>
      <c r="B3286" s="67" t="s">
        <v>72</v>
      </c>
      <c r="C3286" s="67" t="s">
        <v>72</v>
      </c>
      <c r="D3286" s="67" t="s">
        <v>72</v>
      </c>
      <c r="E3286" s="68">
        <v>44524</v>
      </c>
      <c r="F3286" s="68">
        <v>44524</v>
      </c>
      <c r="G3286" s="68" t="s">
        <v>73</v>
      </c>
      <c r="H3286" s="67" t="s">
        <v>21</v>
      </c>
      <c r="I3286" s="67">
        <v>14</v>
      </c>
      <c r="J3286" s="67" t="s">
        <v>74</v>
      </c>
      <c r="K3286" s="67"/>
      <c r="L3286" s="67" t="s">
        <v>958</v>
      </c>
      <c r="M3286" s="66" t="s">
        <v>10275</v>
      </c>
      <c r="N3286" s="67" t="s">
        <v>10276</v>
      </c>
      <c r="O3286" s="67" t="s">
        <v>10277</v>
      </c>
      <c r="P3286" s="68">
        <v>44503</v>
      </c>
      <c r="Q3286" s="71">
        <v>2150000</v>
      </c>
      <c r="R3286" s="71"/>
      <c r="S3286" s="71">
        <v>2150000</v>
      </c>
      <c r="T3286" s="67" t="s">
        <v>79</v>
      </c>
      <c r="U3286" s="67">
        <v>3004</v>
      </c>
      <c r="V3286" s="68">
        <v>44530</v>
      </c>
      <c r="W3286" s="68">
        <v>44530</v>
      </c>
      <c r="X3286" s="71">
        <f t="shared" si="371"/>
        <v>2150000</v>
      </c>
      <c r="Y3286" s="71"/>
      <c r="Z3286" s="71">
        <f t="shared" si="372"/>
        <v>2150000</v>
      </c>
      <c r="AA3286" s="67" t="s">
        <v>80</v>
      </c>
      <c r="AB3286" s="67"/>
      <c r="AC3286" s="67"/>
      <c r="AD3286" s="67">
        <v>2542</v>
      </c>
      <c r="AE3286" s="67"/>
      <c r="AF3286" s="67"/>
      <c r="AG3286" s="67" t="s">
        <v>81</v>
      </c>
      <c r="AH3286" s="34">
        <f t="shared" si="373"/>
        <v>2150000</v>
      </c>
      <c r="AI3286" s="67" t="s">
        <v>82</v>
      </c>
      <c r="AJ3286" s="66"/>
      <c r="AK3286" s="66" t="s">
        <v>958</v>
      </c>
      <c r="AL3286" s="67"/>
    </row>
    <row r="3287" spans="1:38" ht="11.25" customHeight="1">
      <c r="A3287" s="4">
        <v>7423</v>
      </c>
      <c r="B3287" s="67" t="s">
        <v>72</v>
      </c>
      <c r="C3287" s="67" t="s">
        <v>72</v>
      </c>
      <c r="D3287" s="67" t="s">
        <v>72</v>
      </c>
      <c r="E3287" s="68">
        <v>44524</v>
      </c>
      <c r="F3287" s="68">
        <v>44524</v>
      </c>
      <c r="G3287" s="68" t="s">
        <v>73</v>
      </c>
      <c r="H3287" s="67" t="s">
        <v>21</v>
      </c>
      <c r="I3287" s="67">
        <v>14</v>
      </c>
      <c r="J3287" s="67" t="s">
        <v>74</v>
      </c>
      <c r="K3287" s="67"/>
      <c r="L3287" s="67" t="s">
        <v>958</v>
      </c>
      <c r="M3287" s="66" t="s">
        <v>10278</v>
      </c>
      <c r="N3287" s="67" t="s">
        <v>10279</v>
      </c>
      <c r="O3287" s="67" t="s">
        <v>10280</v>
      </c>
      <c r="P3287" s="68">
        <v>44503</v>
      </c>
      <c r="Q3287" s="71">
        <v>1000000</v>
      </c>
      <c r="R3287" s="71"/>
      <c r="S3287" s="71">
        <v>1000000</v>
      </c>
      <c r="T3287" s="67" t="s">
        <v>79</v>
      </c>
      <c r="U3287" s="67">
        <v>2990</v>
      </c>
      <c r="V3287" s="68">
        <v>44530</v>
      </c>
      <c r="W3287" s="68">
        <v>44530</v>
      </c>
      <c r="X3287" s="71">
        <f t="shared" si="371"/>
        <v>1000000</v>
      </c>
      <c r="Y3287" s="71"/>
      <c r="Z3287" s="71">
        <f t="shared" si="372"/>
        <v>1000000</v>
      </c>
      <c r="AA3287" s="67" t="s">
        <v>80</v>
      </c>
      <c r="AB3287" s="67"/>
      <c r="AC3287" s="67"/>
      <c r="AD3287" s="67">
        <v>2528</v>
      </c>
      <c r="AE3287" s="67"/>
      <c r="AF3287" s="67"/>
      <c r="AG3287" s="67" t="s">
        <v>81</v>
      </c>
      <c r="AH3287" s="34">
        <f t="shared" si="373"/>
        <v>1000000</v>
      </c>
      <c r="AI3287" s="67" t="s">
        <v>82</v>
      </c>
      <c r="AJ3287" s="66"/>
      <c r="AK3287" s="66" t="s">
        <v>958</v>
      </c>
      <c r="AL3287" s="67"/>
    </row>
    <row r="3288" spans="1:38" ht="11.25" customHeight="1">
      <c r="A3288" s="4">
        <v>7424</v>
      </c>
      <c r="B3288" s="67" t="s">
        <v>72</v>
      </c>
      <c r="C3288" s="67" t="s">
        <v>72</v>
      </c>
      <c r="D3288" s="67" t="s">
        <v>72</v>
      </c>
      <c r="E3288" s="68">
        <v>44524</v>
      </c>
      <c r="F3288" s="68">
        <v>44524</v>
      </c>
      <c r="G3288" s="68" t="s">
        <v>73</v>
      </c>
      <c r="H3288" s="67" t="s">
        <v>21</v>
      </c>
      <c r="I3288" s="67">
        <v>14</v>
      </c>
      <c r="J3288" s="67" t="s">
        <v>74</v>
      </c>
      <c r="K3288" s="67"/>
      <c r="L3288" s="67" t="s">
        <v>958</v>
      </c>
      <c r="M3288" s="66" t="s">
        <v>7282</v>
      </c>
      <c r="N3288" s="67" t="s">
        <v>7283</v>
      </c>
      <c r="O3288" s="67" t="s">
        <v>7284</v>
      </c>
      <c r="P3288" s="68">
        <v>44503</v>
      </c>
      <c r="Q3288" s="71">
        <v>2300000</v>
      </c>
      <c r="R3288" s="71"/>
      <c r="S3288" s="71">
        <v>2300000</v>
      </c>
      <c r="T3288" s="67" t="s">
        <v>79</v>
      </c>
      <c r="U3288" s="67">
        <v>2996</v>
      </c>
      <c r="V3288" s="68">
        <v>44530</v>
      </c>
      <c r="W3288" s="68">
        <v>44530</v>
      </c>
      <c r="X3288" s="71">
        <f t="shared" si="371"/>
        <v>2300000</v>
      </c>
      <c r="Y3288" s="71"/>
      <c r="Z3288" s="71">
        <f t="shared" si="372"/>
        <v>2300000</v>
      </c>
      <c r="AA3288" s="67" t="s">
        <v>80</v>
      </c>
      <c r="AB3288" s="67"/>
      <c r="AC3288" s="67"/>
      <c r="AD3288" s="67">
        <v>2533</v>
      </c>
      <c r="AE3288" s="67"/>
      <c r="AF3288" s="67"/>
      <c r="AG3288" s="67" t="s">
        <v>81</v>
      </c>
      <c r="AH3288" s="34">
        <f t="shared" si="373"/>
        <v>2300000</v>
      </c>
      <c r="AI3288" s="67" t="s">
        <v>82</v>
      </c>
      <c r="AJ3288" s="66"/>
      <c r="AK3288" s="66" t="s">
        <v>958</v>
      </c>
      <c r="AL3288" s="67"/>
    </row>
    <row r="3289" spans="1:38" ht="11.25" customHeight="1">
      <c r="A3289" s="4">
        <v>7425</v>
      </c>
      <c r="B3289" s="67" t="s">
        <v>72</v>
      </c>
      <c r="C3289" s="67" t="s">
        <v>72</v>
      </c>
      <c r="D3289" s="67" t="s">
        <v>72</v>
      </c>
      <c r="E3289" s="68">
        <v>44524</v>
      </c>
      <c r="F3289" s="68">
        <v>44524</v>
      </c>
      <c r="G3289" s="68" t="s">
        <v>73</v>
      </c>
      <c r="H3289" s="67" t="s">
        <v>21</v>
      </c>
      <c r="I3289" s="67">
        <v>14</v>
      </c>
      <c r="J3289" s="67" t="s">
        <v>74</v>
      </c>
      <c r="K3289" s="67"/>
      <c r="L3289" s="67" t="s">
        <v>958</v>
      </c>
      <c r="M3289" s="66" t="s">
        <v>10281</v>
      </c>
      <c r="N3289" s="67" t="s">
        <v>10282</v>
      </c>
      <c r="O3289" s="67" t="s">
        <v>10283</v>
      </c>
      <c r="P3289" s="68">
        <v>44503</v>
      </c>
      <c r="Q3289" s="71">
        <v>1200000</v>
      </c>
      <c r="R3289" s="71"/>
      <c r="S3289" s="71">
        <v>1200000</v>
      </c>
      <c r="T3289" s="67" t="s">
        <v>79</v>
      </c>
      <c r="U3289" s="67">
        <v>2995</v>
      </c>
      <c r="V3289" s="68">
        <v>44530</v>
      </c>
      <c r="W3289" s="68">
        <v>44530</v>
      </c>
      <c r="X3289" s="71">
        <f t="shared" si="371"/>
        <v>1200000</v>
      </c>
      <c r="Y3289" s="71"/>
      <c r="Z3289" s="71">
        <f t="shared" si="372"/>
        <v>1200000</v>
      </c>
      <c r="AA3289" s="67" t="s">
        <v>80</v>
      </c>
      <c r="AB3289" s="67"/>
      <c r="AC3289" s="67"/>
      <c r="AD3289" s="67">
        <v>2532</v>
      </c>
      <c r="AE3289" s="67"/>
      <c r="AF3289" s="67"/>
      <c r="AG3289" s="67" t="s">
        <v>81</v>
      </c>
      <c r="AH3289" s="34">
        <f t="shared" si="373"/>
        <v>1200000</v>
      </c>
      <c r="AI3289" s="67" t="s">
        <v>82</v>
      </c>
      <c r="AJ3289" s="66"/>
      <c r="AK3289" s="66" t="s">
        <v>958</v>
      </c>
      <c r="AL3289" s="67"/>
    </row>
    <row r="3290" spans="1:38" ht="11.25" customHeight="1">
      <c r="A3290" s="4">
        <v>7426</v>
      </c>
      <c r="B3290" s="67" t="s">
        <v>72</v>
      </c>
      <c r="C3290" s="67" t="s">
        <v>72</v>
      </c>
      <c r="D3290" s="67" t="s">
        <v>72</v>
      </c>
      <c r="E3290" s="68">
        <v>44524</v>
      </c>
      <c r="F3290" s="68">
        <v>44524</v>
      </c>
      <c r="G3290" s="68" t="s">
        <v>73</v>
      </c>
      <c r="H3290" s="67" t="s">
        <v>21</v>
      </c>
      <c r="I3290" s="67">
        <v>14</v>
      </c>
      <c r="J3290" s="67" t="s">
        <v>74</v>
      </c>
      <c r="K3290" s="67"/>
      <c r="L3290" s="67" t="s">
        <v>958</v>
      </c>
      <c r="M3290" s="66" t="s">
        <v>10284</v>
      </c>
      <c r="N3290" s="67" t="s">
        <v>10285</v>
      </c>
      <c r="O3290" s="67" t="s">
        <v>10286</v>
      </c>
      <c r="P3290" s="68">
        <v>44503</v>
      </c>
      <c r="Q3290" s="71">
        <v>1150000</v>
      </c>
      <c r="R3290" s="71"/>
      <c r="S3290" s="71">
        <v>1150000</v>
      </c>
      <c r="T3290" s="67" t="s">
        <v>79</v>
      </c>
      <c r="U3290" s="67">
        <v>3005</v>
      </c>
      <c r="V3290" s="68">
        <v>44530</v>
      </c>
      <c r="W3290" s="68">
        <v>44530</v>
      </c>
      <c r="X3290" s="71">
        <f t="shared" si="371"/>
        <v>1150000</v>
      </c>
      <c r="Y3290" s="71"/>
      <c r="Z3290" s="71">
        <f t="shared" si="372"/>
        <v>1150000</v>
      </c>
      <c r="AA3290" s="67" t="s">
        <v>80</v>
      </c>
      <c r="AB3290" s="67"/>
      <c r="AC3290" s="67"/>
      <c r="AD3290" s="67">
        <v>2543</v>
      </c>
      <c r="AE3290" s="67"/>
      <c r="AF3290" s="67"/>
      <c r="AG3290" s="67" t="s">
        <v>81</v>
      </c>
      <c r="AH3290" s="34">
        <f t="shared" si="373"/>
        <v>1150000</v>
      </c>
      <c r="AI3290" s="67" t="s">
        <v>82</v>
      </c>
      <c r="AJ3290" s="66"/>
      <c r="AK3290" s="66" t="s">
        <v>958</v>
      </c>
      <c r="AL3290" s="67"/>
    </row>
    <row r="3291" spans="1:38" ht="11.25" customHeight="1">
      <c r="A3291" s="4">
        <v>7427</v>
      </c>
      <c r="B3291" s="67" t="s">
        <v>72</v>
      </c>
      <c r="C3291" s="67" t="s">
        <v>72</v>
      </c>
      <c r="D3291" s="67" t="s">
        <v>72</v>
      </c>
      <c r="E3291" s="68">
        <v>44524</v>
      </c>
      <c r="F3291" s="68">
        <v>44524</v>
      </c>
      <c r="G3291" s="68" t="s">
        <v>73</v>
      </c>
      <c r="H3291" s="67" t="s">
        <v>21</v>
      </c>
      <c r="I3291" s="67">
        <v>14</v>
      </c>
      <c r="J3291" s="67" t="s">
        <v>74</v>
      </c>
      <c r="K3291" s="67"/>
      <c r="L3291" s="67" t="s">
        <v>958</v>
      </c>
      <c r="M3291" s="66" t="s">
        <v>10287</v>
      </c>
      <c r="N3291" s="67" t="s">
        <v>10288</v>
      </c>
      <c r="O3291" s="67" t="s">
        <v>10289</v>
      </c>
      <c r="P3291" s="68">
        <v>44503</v>
      </c>
      <c r="Q3291" s="71">
        <v>700000</v>
      </c>
      <c r="R3291" s="71"/>
      <c r="S3291" s="71">
        <v>700000</v>
      </c>
      <c r="T3291" s="67" t="s">
        <v>79</v>
      </c>
      <c r="U3291" s="67">
        <v>3006</v>
      </c>
      <c r="V3291" s="68">
        <v>44530</v>
      </c>
      <c r="W3291" s="68">
        <v>44530</v>
      </c>
      <c r="X3291" s="71">
        <f t="shared" si="371"/>
        <v>700000</v>
      </c>
      <c r="Y3291" s="71"/>
      <c r="Z3291" s="71">
        <f t="shared" si="372"/>
        <v>700000</v>
      </c>
      <c r="AA3291" s="67" t="s">
        <v>80</v>
      </c>
      <c r="AB3291" s="67"/>
      <c r="AC3291" s="67"/>
      <c r="AD3291" s="67">
        <v>2544</v>
      </c>
      <c r="AE3291" s="67"/>
      <c r="AF3291" s="67"/>
      <c r="AG3291" s="67" t="s">
        <v>81</v>
      </c>
      <c r="AH3291" s="34">
        <f t="shared" si="373"/>
        <v>700000</v>
      </c>
      <c r="AI3291" s="67" t="s">
        <v>82</v>
      </c>
      <c r="AJ3291" s="66"/>
      <c r="AK3291" s="66" t="s">
        <v>958</v>
      </c>
      <c r="AL3291" s="67"/>
    </row>
    <row r="3292" spans="1:38" ht="11.25" customHeight="1">
      <c r="A3292" s="4">
        <v>7428</v>
      </c>
      <c r="B3292" s="67" t="s">
        <v>72</v>
      </c>
      <c r="C3292" s="67" t="s">
        <v>72</v>
      </c>
      <c r="D3292" s="67" t="s">
        <v>72</v>
      </c>
      <c r="E3292" s="68">
        <v>44524</v>
      </c>
      <c r="F3292" s="68">
        <v>44524</v>
      </c>
      <c r="G3292" s="68" t="s">
        <v>73</v>
      </c>
      <c r="H3292" s="67" t="s">
        <v>21</v>
      </c>
      <c r="I3292" s="67">
        <v>14</v>
      </c>
      <c r="J3292" s="67" t="s">
        <v>74</v>
      </c>
      <c r="K3292" s="67"/>
      <c r="L3292" s="67" t="s">
        <v>958</v>
      </c>
      <c r="M3292" s="66" t="s">
        <v>10290</v>
      </c>
      <c r="N3292" s="67" t="s">
        <v>10291</v>
      </c>
      <c r="O3292" s="67" t="s">
        <v>10292</v>
      </c>
      <c r="P3292" s="68">
        <v>44503</v>
      </c>
      <c r="Q3292" s="71">
        <v>1550000</v>
      </c>
      <c r="R3292" s="71"/>
      <c r="S3292" s="71">
        <v>1550000</v>
      </c>
      <c r="T3292" s="67" t="s">
        <v>79</v>
      </c>
      <c r="U3292" s="67">
        <v>2993</v>
      </c>
      <c r="V3292" s="68">
        <v>44530</v>
      </c>
      <c r="W3292" s="68">
        <v>44530</v>
      </c>
      <c r="X3292" s="71">
        <f t="shared" si="371"/>
        <v>1550000</v>
      </c>
      <c r="Y3292" s="71"/>
      <c r="Z3292" s="71">
        <f t="shared" si="372"/>
        <v>1550000</v>
      </c>
      <c r="AA3292" s="67" t="s">
        <v>80</v>
      </c>
      <c r="AB3292" s="67"/>
      <c r="AC3292" s="67"/>
      <c r="AD3292" s="67">
        <v>2530</v>
      </c>
      <c r="AE3292" s="67"/>
      <c r="AF3292" s="67"/>
      <c r="AG3292" s="67" t="s">
        <v>81</v>
      </c>
      <c r="AH3292" s="34">
        <f t="shared" si="373"/>
        <v>1550000</v>
      </c>
      <c r="AI3292" s="67" t="s">
        <v>82</v>
      </c>
      <c r="AJ3292" s="66"/>
      <c r="AK3292" s="66" t="s">
        <v>958</v>
      </c>
      <c r="AL3292" s="67"/>
    </row>
    <row r="3293" spans="1:38" ht="11.25" customHeight="1">
      <c r="A3293" s="4">
        <v>7429</v>
      </c>
      <c r="B3293" s="67" t="s">
        <v>72</v>
      </c>
      <c r="C3293" s="67" t="s">
        <v>72</v>
      </c>
      <c r="D3293" s="67" t="s">
        <v>72</v>
      </c>
      <c r="E3293" s="68">
        <v>44524</v>
      </c>
      <c r="F3293" s="68">
        <v>44524</v>
      </c>
      <c r="G3293" s="68" t="s">
        <v>73</v>
      </c>
      <c r="H3293" s="67" t="s">
        <v>26</v>
      </c>
      <c r="I3293" s="67">
        <v>14</v>
      </c>
      <c r="J3293" s="67" t="s">
        <v>74</v>
      </c>
      <c r="K3293" s="67"/>
      <c r="L3293" s="67" t="s">
        <v>958</v>
      </c>
      <c r="M3293" s="66" t="s">
        <v>10293</v>
      </c>
      <c r="N3293" s="67" t="s">
        <v>10294</v>
      </c>
      <c r="O3293" s="67" t="s">
        <v>10295</v>
      </c>
      <c r="P3293" s="68">
        <v>44503</v>
      </c>
      <c r="Q3293" s="71">
        <v>15750000</v>
      </c>
      <c r="R3293" s="71"/>
      <c r="S3293" s="71">
        <v>15750000</v>
      </c>
      <c r="T3293" s="67" t="s">
        <v>79</v>
      </c>
      <c r="U3293" s="67">
        <v>2992</v>
      </c>
      <c r="V3293" s="68">
        <v>44530</v>
      </c>
      <c r="W3293" s="68">
        <v>44530</v>
      </c>
      <c r="X3293" s="71">
        <f t="shared" si="371"/>
        <v>15750000</v>
      </c>
      <c r="Y3293" s="71"/>
      <c r="Z3293" s="71">
        <f t="shared" si="372"/>
        <v>15750000</v>
      </c>
      <c r="AA3293" s="67" t="s">
        <v>80</v>
      </c>
      <c r="AB3293" s="67"/>
      <c r="AC3293" s="67"/>
      <c r="AD3293" s="67">
        <v>2529</v>
      </c>
      <c r="AE3293" s="67"/>
      <c r="AF3293" s="67"/>
      <c r="AG3293" s="67" t="s">
        <v>81</v>
      </c>
      <c r="AH3293" s="34">
        <f t="shared" si="373"/>
        <v>15750000</v>
      </c>
      <c r="AI3293" s="67" t="s">
        <v>82</v>
      </c>
      <c r="AJ3293" s="66"/>
      <c r="AK3293" s="66" t="s">
        <v>958</v>
      </c>
      <c r="AL3293" s="67"/>
    </row>
    <row r="3294" spans="1:38" ht="11.25" customHeight="1">
      <c r="A3294" s="4">
        <v>7430</v>
      </c>
      <c r="B3294" s="67" t="s">
        <v>72</v>
      </c>
      <c r="C3294" s="67" t="s">
        <v>72</v>
      </c>
      <c r="D3294" s="67" t="s">
        <v>72</v>
      </c>
      <c r="E3294" s="68">
        <v>44524</v>
      </c>
      <c r="F3294" s="68">
        <v>44524</v>
      </c>
      <c r="G3294" s="68" t="s">
        <v>73</v>
      </c>
      <c r="H3294" s="67" t="s">
        <v>21</v>
      </c>
      <c r="I3294" s="67">
        <v>14</v>
      </c>
      <c r="J3294" s="67" t="s">
        <v>74</v>
      </c>
      <c r="K3294" s="67"/>
      <c r="L3294" s="67" t="s">
        <v>958</v>
      </c>
      <c r="M3294" s="66" t="s">
        <v>10296</v>
      </c>
      <c r="N3294" s="67" t="s">
        <v>10297</v>
      </c>
      <c r="O3294" s="67" t="s">
        <v>10298</v>
      </c>
      <c r="P3294" s="68">
        <v>44503</v>
      </c>
      <c r="Q3294" s="71">
        <v>2010000</v>
      </c>
      <c r="R3294" s="71"/>
      <c r="S3294" s="71">
        <v>2010000</v>
      </c>
      <c r="T3294" s="67" t="s">
        <v>79</v>
      </c>
      <c r="U3294" s="67">
        <v>2998</v>
      </c>
      <c r="V3294" s="68">
        <v>44530</v>
      </c>
      <c r="W3294" s="68">
        <v>44530</v>
      </c>
      <c r="X3294" s="71">
        <f t="shared" si="371"/>
        <v>2010000</v>
      </c>
      <c r="Y3294" s="71"/>
      <c r="Z3294" s="71">
        <f t="shared" si="372"/>
        <v>2010000</v>
      </c>
      <c r="AA3294" s="67" t="s">
        <v>80</v>
      </c>
      <c r="AB3294" s="67"/>
      <c r="AC3294" s="67"/>
      <c r="AD3294" s="67">
        <v>2535</v>
      </c>
      <c r="AE3294" s="67"/>
      <c r="AF3294" s="67"/>
      <c r="AG3294" s="67" t="s">
        <v>81</v>
      </c>
      <c r="AH3294" s="34">
        <f t="shared" si="373"/>
        <v>2010000</v>
      </c>
      <c r="AI3294" s="67" t="s">
        <v>82</v>
      </c>
      <c r="AJ3294" s="66"/>
      <c r="AK3294" s="66" t="s">
        <v>958</v>
      </c>
      <c r="AL3294" s="67"/>
    </row>
    <row r="3295" spans="1:38" ht="11.25" customHeight="1">
      <c r="A3295" s="4">
        <v>7431</v>
      </c>
      <c r="B3295" s="67" t="s">
        <v>72</v>
      </c>
      <c r="C3295" s="67" t="s">
        <v>72</v>
      </c>
      <c r="D3295" s="67" t="s">
        <v>72</v>
      </c>
      <c r="E3295" s="68">
        <v>44524</v>
      </c>
      <c r="F3295" s="68">
        <v>44524</v>
      </c>
      <c r="G3295" s="68" t="s">
        <v>73</v>
      </c>
      <c r="H3295" s="67" t="s">
        <v>21</v>
      </c>
      <c r="I3295" s="67">
        <v>14</v>
      </c>
      <c r="J3295" s="67" t="s">
        <v>74</v>
      </c>
      <c r="K3295" s="67"/>
      <c r="L3295" s="67" t="s">
        <v>958</v>
      </c>
      <c r="M3295" s="66" t="s">
        <v>10299</v>
      </c>
      <c r="N3295" s="67" t="s">
        <v>10300</v>
      </c>
      <c r="O3295" s="67" t="s">
        <v>10301</v>
      </c>
      <c r="P3295" s="68">
        <v>44503</v>
      </c>
      <c r="Q3295" s="71">
        <v>650000</v>
      </c>
      <c r="R3295" s="71"/>
      <c r="S3295" s="71">
        <v>650000</v>
      </c>
      <c r="T3295" s="67" t="s">
        <v>79</v>
      </c>
      <c r="U3295" s="67">
        <v>2997</v>
      </c>
      <c r="V3295" s="68">
        <v>44530</v>
      </c>
      <c r="W3295" s="68">
        <v>44530</v>
      </c>
      <c r="X3295" s="71">
        <f t="shared" si="371"/>
        <v>650000</v>
      </c>
      <c r="Y3295" s="71"/>
      <c r="Z3295" s="71">
        <f t="shared" si="372"/>
        <v>650000</v>
      </c>
      <c r="AA3295" s="67" t="s">
        <v>80</v>
      </c>
      <c r="AB3295" s="67"/>
      <c r="AC3295" s="67"/>
      <c r="AD3295" s="67">
        <v>2534</v>
      </c>
      <c r="AE3295" s="67"/>
      <c r="AF3295" s="67"/>
      <c r="AG3295" s="67" t="s">
        <v>81</v>
      </c>
      <c r="AH3295" s="34">
        <f t="shared" si="373"/>
        <v>650000</v>
      </c>
      <c r="AI3295" s="67" t="s">
        <v>82</v>
      </c>
      <c r="AJ3295" s="66"/>
      <c r="AK3295" s="66" t="s">
        <v>958</v>
      </c>
      <c r="AL3295" s="67"/>
    </row>
    <row r="3296" spans="1:38" ht="11.25" customHeight="1">
      <c r="A3296" s="4">
        <v>7432</v>
      </c>
      <c r="B3296" s="67" t="s">
        <v>83</v>
      </c>
      <c r="C3296" s="67" t="s">
        <v>83</v>
      </c>
      <c r="D3296" s="67" t="s">
        <v>72</v>
      </c>
      <c r="E3296" s="68">
        <v>44524</v>
      </c>
      <c r="F3296" s="68">
        <v>44524</v>
      </c>
      <c r="G3296" s="68" t="s">
        <v>73</v>
      </c>
      <c r="H3296" s="67" t="s">
        <v>21</v>
      </c>
      <c r="I3296" s="67">
        <v>14</v>
      </c>
      <c r="J3296" s="67" t="s">
        <v>74</v>
      </c>
      <c r="K3296" s="67"/>
      <c r="L3296" s="67" t="s">
        <v>958</v>
      </c>
      <c r="M3296" s="66" t="s">
        <v>10302</v>
      </c>
      <c r="N3296" s="67" t="s">
        <v>10303</v>
      </c>
      <c r="O3296" s="67" t="s">
        <v>10304</v>
      </c>
      <c r="P3296" s="68">
        <v>44503</v>
      </c>
      <c r="Q3296" s="71">
        <v>3500000</v>
      </c>
      <c r="R3296" s="71"/>
      <c r="S3296" s="71">
        <v>3500000</v>
      </c>
      <c r="T3296" s="67" t="s">
        <v>79</v>
      </c>
      <c r="U3296" s="67">
        <v>2999</v>
      </c>
      <c r="V3296" s="68">
        <v>44530</v>
      </c>
      <c r="W3296" s="68">
        <v>44530</v>
      </c>
      <c r="X3296" s="71">
        <f t="shared" si="371"/>
        <v>3500000</v>
      </c>
      <c r="Y3296" s="71"/>
      <c r="Z3296" s="71">
        <f t="shared" si="372"/>
        <v>3500000</v>
      </c>
      <c r="AA3296" s="67" t="s">
        <v>80</v>
      </c>
      <c r="AB3296" s="67"/>
      <c r="AC3296" s="67"/>
      <c r="AD3296" s="67">
        <v>2536</v>
      </c>
      <c r="AE3296" s="67"/>
      <c r="AF3296" s="67"/>
      <c r="AG3296" s="67" t="s">
        <v>81</v>
      </c>
      <c r="AH3296" s="34">
        <f t="shared" si="373"/>
        <v>3500000</v>
      </c>
      <c r="AI3296" s="67" t="s">
        <v>82</v>
      </c>
      <c r="AJ3296" s="66"/>
      <c r="AK3296" s="66" t="s">
        <v>958</v>
      </c>
      <c r="AL3296" s="67"/>
    </row>
    <row r="3297" spans="1:38" ht="11.25" customHeight="1">
      <c r="A3297" s="4">
        <v>7433</v>
      </c>
      <c r="B3297" s="67" t="s">
        <v>83</v>
      </c>
      <c r="C3297" s="67" t="s">
        <v>83</v>
      </c>
      <c r="D3297" s="67" t="s">
        <v>72</v>
      </c>
      <c r="E3297" s="68">
        <v>44524</v>
      </c>
      <c r="F3297" s="68">
        <v>44524</v>
      </c>
      <c r="G3297" s="68" t="s">
        <v>73</v>
      </c>
      <c r="H3297" s="67" t="s">
        <v>21</v>
      </c>
      <c r="I3297" s="67">
        <v>14</v>
      </c>
      <c r="J3297" s="67" t="s">
        <v>74</v>
      </c>
      <c r="K3297" s="67"/>
      <c r="L3297" s="67" t="s">
        <v>958</v>
      </c>
      <c r="M3297" s="66" t="s">
        <v>10305</v>
      </c>
      <c r="N3297" s="67" t="s">
        <v>10306</v>
      </c>
      <c r="O3297" s="67" t="s">
        <v>10307</v>
      </c>
      <c r="P3297" s="68">
        <v>44503</v>
      </c>
      <c r="Q3297" s="71">
        <v>3950000</v>
      </c>
      <c r="R3297" s="71"/>
      <c r="S3297" s="71">
        <v>3950000</v>
      </c>
      <c r="T3297" s="67" t="s">
        <v>79</v>
      </c>
      <c r="U3297" s="67">
        <v>3000</v>
      </c>
      <c r="V3297" s="68">
        <v>44530</v>
      </c>
      <c r="W3297" s="68">
        <v>44530</v>
      </c>
      <c r="X3297" s="71">
        <f t="shared" si="371"/>
        <v>3950000</v>
      </c>
      <c r="Y3297" s="71"/>
      <c r="Z3297" s="71">
        <f t="shared" si="372"/>
        <v>3950000</v>
      </c>
      <c r="AA3297" s="67" t="s">
        <v>80</v>
      </c>
      <c r="AB3297" s="67"/>
      <c r="AC3297" s="67"/>
      <c r="AD3297" s="67">
        <v>2537</v>
      </c>
      <c r="AE3297" s="67"/>
      <c r="AF3297" s="67"/>
      <c r="AG3297" s="67" t="s">
        <v>81</v>
      </c>
      <c r="AH3297" s="34">
        <f t="shared" si="373"/>
        <v>3950000</v>
      </c>
      <c r="AI3297" s="67" t="s">
        <v>82</v>
      </c>
      <c r="AJ3297" s="66"/>
      <c r="AK3297" s="66" t="s">
        <v>958</v>
      </c>
      <c r="AL3297" s="67"/>
    </row>
    <row r="3298" spans="1:38" ht="11.25" customHeight="1">
      <c r="A3298" s="4">
        <v>7434</v>
      </c>
      <c r="B3298" s="67" t="s">
        <v>83</v>
      </c>
      <c r="C3298" s="67" t="s">
        <v>83</v>
      </c>
      <c r="D3298" s="67" t="s">
        <v>72</v>
      </c>
      <c r="E3298" s="68">
        <v>44524</v>
      </c>
      <c r="F3298" s="68">
        <v>44524</v>
      </c>
      <c r="G3298" s="68" t="s">
        <v>73</v>
      </c>
      <c r="H3298" s="67" t="s">
        <v>21</v>
      </c>
      <c r="I3298" s="67">
        <v>14</v>
      </c>
      <c r="J3298" s="67" t="s">
        <v>74</v>
      </c>
      <c r="K3298" s="67"/>
      <c r="L3298" s="67" t="s">
        <v>958</v>
      </c>
      <c r="M3298" s="66" t="s">
        <v>8188</v>
      </c>
      <c r="N3298" s="67" t="s">
        <v>8189</v>
      </c>
      <c r="O3298" s="67" t="s">
        <v>8190</v>
      </c>
      <c r="P3298" s="68">
        <v>44503</v>
      </c>
      <c r="Q3298" s="71">
        <v>2500000</v>
      </c>
      <c r="R3298" s="71"/>
      <c r="S3298" s="71">
        <v>2500000</v>
      </c>
      <c r="T3298" s="67" t="s">
        <v>79</v>
      </c>
      <c r="U3298" s="67">
        <v>3001</v>
      </c>
      <c r="V3298" s="68">
        <v>44530</v>
      </c>
      <c r="W3298" s="68">
        <v>44530</v>
      </c>
      <c r="X3298" s="71">
        <f t="shared" si="371"/>
        <v>2500000</v>
      </c>
      <c r="Y3298" s="71"/>
      <c r="Z3298" s="71">
        <f t="shared" si="372"/>
        <v>2500000</v>
      </c>
      <c r="AA3298" s="67" t="s">
        <v>80</v>
      </c>
      <c r="AB3298" s="67"/>
      <c r="AC3298" s="67"/>
      <c r="AD3298" s="67">
        <v>2538</v>
      </c>
      <c r="AE3298" s="67"/>
      <c r="AF3298" s="67"/>
      <c r="AG3298" s="67" t="s">
        <v>81</v>
      </c>
      <c r="AH3298" s="34">
        <f t="shared" si="373"/>
        <v>2500000</v>
      </c>
      <c r="AI3298" s="67" t="s">
        <v>82</v>
      </c>
      <c r="AJ3298" s="66"/>
      <c r="AK3298" s="66" t="s">
        <v>958</v>
      </c>
      <c r="AL3298" s="67"/>
    </row>
    <row r="3299" spans="1:38" ht="11.25" customHeight="1">
      <c r="A3299" s="4">
        <v>7435</v>
      </c>
      <c r="B3299" s="67" t="s">
        <v>83</v>
      </c>
      <c r="C3299" s="67" t="s">
        <v>83</v>
      </c>
      <c r="D3299" s="67" t="s">
        <v>72</v>
      </c>
      <c r="E3299" s="68">
        <v>44524</v>
      </c>
      <c r="F3299" s="68">
        <v>44524</v>
      </c>
      <c r="G3299" s="68" t="s">
        <v>73</v>
      </c>
      <c r="H3299" s="67" t="s">
        <v>21</v>
      </c>
      <c r="I3299" s="67">
        <v>14</v>
      </c>
      <c r="J3299" s="67" t="s">
        <v>74</v>
      </c>
      <c r="K3299" s="67"/>
      <c r="L3299" s="67" t="s">
        <v>958</v>
      </c>
      <c r="M3299" s="66" t="s">
        <v>10308</v>
      </c>
      <c r="N3299" s="67" t="s">
        <v>10309</v>
      </c>
      <c r="O3299" s="67" t="s">
        <v>10310</v>
      </c>
      <c r="P3299" s="68">
        <v>44503</v>
      </c>
      <c r="Q3299" s="71">
        <v>7200000</v>
      </c>
      <c r="R3299" s="71"/>
      <c r="S3299" s="71">
        <v>7200000</v>
      </c>
      <c r="T3299" s="67" t="s">
        <v>79</v>
      </c>
      <c r="U3299" s="67">
        <v>2994</v>
      </c>
      <c r="V3299" s="68">
        <v>44530</v>
      </c>
      <c r="W3299" s="68">
        <v>44530</v>
      </c>
      <c r="X3299" s="71">
        <f t="shared" si="371"/>
        <v>7200000</v>
      </c>
      <c r="Y3299" s="71"/>
      <c r="Z3299" s="71">
        <f t="shared" si="372"/>
        <v>7200000</v>
      </c>
      <c r="AA3299" s="67" t="s">
        <v>80</v>
      </c>
      <c r="AB3299" s="67"/>
      <c r="AC3299" s="67"/>
      <c r="AD3299" s="67">
        <v>2531</v>
      </c>
      <c r="AE3299" s="67"/>
      <c r="AF3299" s="67"/>
      <c r="AG3299" s="67" t="s">
        <v>81</v>
      </c>
      <c r="AH3299" s="34">
        <f t="shared" si="373"/>
        <v>7200000</v>
      </c>
      <c r="AI3299" s="67" t="s">
        <v>82</v>
      </c>
      <c r="AJ3299" s="66"/>
      <c r="AK3299" s="66" t="s">
        <v>958</v>
      </c>
      <c r="AL3299" s="67"/>
    </row>
    <row r="3300" spans="1:38" ht="11.25" customHeight="1">
      <c r="A3300" s="4">
        <v>7436</v>
      </c>
      <c r="B3300" s="67" t="s">
        <v>83</v>
      </c>
      <c r="C3300" s="67" t="s">
        <v>83</v>
      </c>
      <c r="D3300" s="67" t="s">
        <v>72</v>
      </c>
      <c r="E3300" s="68">
        <v>44524</v>
      </c>
      <c r="F3300" s="68">
        <v>44524</v>
      </c>
      <c r="G3300" s="68" t="s">
        <v>73</v>
      </c>
      <c r="H3300" s="67" t="s">
        <v>21</v>
      </c>
      <c r="I3300" s="67">
        <v>14</v>
      </c>
      <c r="J3300" s="67" t="s">
        <v>74</v>
      </c>
      <c r="K3300" s="67"/>
      <c r="L3300" s="67" t="s">
        <v>958</v>
      </c>
      <c r="M3300" s="66" t="s">
        <v>10311</v>
      </c>
      <c r="N3300" s="67" t="s">
        <v>10312</v>
      </c>
      <c r="O3300" s="67" t="s">
        <v>10313</v>
      </c>
      <c r="P3300" s="68">
        <v>44503</v>
      </c>
      <c r="Q3300" s="71">
        <v>3900000</v>
      </c>
      <c r="R3300" s="71"/>
      <c r="S3300" s="71">
        <v>3900000</v>
      </c>
      <c r="T3300" s="67" t="s">
        <v>79</v>
      </c>
      <c r="U3300" s="67">
        <v>3003</v>
      </c>
      <c r="V3300" s="68">
        <v>44530</v>
      </c>
      <c r="W3300" s="68">
        <v>44530</v>
      </c>
      <c r="X3300" s="71">
        <f t="shared" si="371"/>
        <v>3900000</v>
      </c>
      <c r="Y3300" s="71"/>
      <c r="Z3300" s="71">
        <f t="shared" si="372"/>
        <v>3900000</v>
      </c>
      <c r="AA3300" s="67" t="s">
        <v>80</v>
      </c>
      <c r="AB3300" s="67"/>
      <c r="AC3300" s="67"/>
      <c r="AD3300" s="67">
        <v>2540</v>
      </c>
      <c r="AE3300" s="67"/>
      <c r="AF3300" s="67"/>
      <c r="AG3300" s="67" t="s">
        <v>81</v>
      </c>
      <c r="AH3300" s="34">
        <f t="shared" si="373"/>
        <v>3900000</v>
      </c>
      <c r="AI3300" s="67" t="s">
        <v>82</v>
      </c>
      <c r="AJ3300" s="66"/>
      <c r="AK3300" s="66" t="s">
        <v>958</v>
      </c>
      <c r="AL3300" s="67"/>
    </row>
    <row r="3301" spans="1:38" ht="11.25" customHeight="1">
      <c r="A3301" s="4">
        <v>7437</v>
      </c>
      <c r="B3301" s="67" t="s">
        <v>83</v>
      </c>
      <c r="C3301" s="67" t="s">
        <v>83</v>
      </c>
      <c r="D3301" s="67" t="s">
        <v>72</v>
      </c>
      <c r="E3301" s="68">
        <v>44524</v>
      </c>
      <c r="F3301" s="68">
        <v>44524</v>
      </c>
      <c r="G3301" s="68" t="s">
        <v>73</v>
      </c>
      <c r="H3301" s="67" t="s">
        <v>21</v>
      </c>
      <c r="I3301" s="67">
        <v>14</v>
      </c>
      <c r="J3301" s="67" t="s">
        <v>74</v>
      </c>
      <c r="K3301" s="67"/>
      <c r="L3301" s="67" t="s">
        <v>958</v>
      </c>
      <c r="M3301" s="66" t="s">
        <v>10314</v>
      </c>
      <c r="N3301" s="67" t="s">
        <v>10315</v>
      </c>
      <c r="O3301" s="67" t="s">
        <v>10316</v>
      </c>
      <c r="P3301" s="68">
        <v>44503</v>
      </c>
      <c r="Q3301" s="71">
        <v>5000000</v>
      </c>
      <c r="R3301" s="71"/>
      <c r="S3301" s="71">
        <v>5000000</v>
      </c>
      <c r="T3301" s="67" t="s">
        <v>79</v>
      </c>
      <c r="U3301" s="67">
        <v>3007</v>
      </c>
      <c r="V3301" s="68">
        <v>44530</v>
      </c>
      <c r="W3301" s="68">
        <v>44530</v>
      </c>
      <c r="X3301" s="71">
        <f t="shared" si="371"/>
        <v>5000000</v>
      </c>
      <c r="Y3301" s="71"/>
      <c r="Z3301" s="71">
        <f t="shared" si="372"/>
        <v>5000000</v>
      </c>
      <c r="AA3301" s="67" t="s">
        <v>80</v>
      </c>
      <c r="AB3301" s="67"/>
      <c r="AC3301" s="67"/>
      <c r="AD3301" s="67">
        <v>2545</v>
      </c>
      <c r="AE3301" s="67"/>
      <c r="AF3301" s="67"/>
      <c r="AG3301" s="67" t="s">
        <v>81</v>
      </c>
      <c r="AH3301" s="34">
        <f t="shared" si="373"/>
        <v>5000000</v>
      </c>
      <c r="AI3301" s="67" t="s">
        <v>82</v>
      </c>
      <c r="AJ3301" s="66"/>
      <c r="AK3301" s="66" t="s">
        <v>958</v>
      </c>
      <c r="AL3301" s="67"/>
    </row>
    <row r="3302" spans="1:38" ht="11.25" customHeight="1">
      <c r="A3302" s="4">
        <v>7438</v>
      </c>
      <c r="B3302" s="67" t="s">
        <v>83</v>
      </c>
      <c r="C3302" s="67" t="s">
        <v>83</v>
      </c>
      <c r="D3302" s="67" t="s">
        <v>72</v>
      </c>
      <c r="E3302" s="68">
        <v>44524</v>
      </c>
      <c r="F3302" s="68">
        <v>44524</v>
      </c>
      <c r="G3302" s="68" t="s">
        <v>73</v>
      </c>
      <c r="H3302" s="67" t="s">
        <v>21</v>
      </c>
      <c r="I3302" s="67">
        <v>14</v>
      </c>
      <c r="J3302" s="67" t="s">
        <v>74</v>
      </c>
      <c r="K3302" s="67"/>
      <c r="L3302" s="67" t="s">
        <v>958</v>
      </c>
      <c r="M3302" s="66" t="s">
        <v>10317</v>
      </c>
      <c r="N3302" s="67" t="s">
        <v>10318</v>
      </c>
      <c r="O3302" s="67" t="s">
        <v>10319</v>
      </c>
      <c r="P3302" s="68">
        <v>44503</v>
      </c>
      <c r="Q3302" s="71">
        <v>1050000</v>
      </c>
      <c r="R3302" s="71"/>
      <c r="S3302" s="71">
        <v>1050000</v>
      </c>
      <c r="T3302" s="67" t="s">
        <v>79</v>
      </c>
      <c r="U3302" s="67">
        <v>3008</v>
      </c>
      <c r="V3302" s="68">
        <v>44530</v>
      </c>
      <c r="W3302" s="68">
        <v>44530</v>
      </c>
      <c r="X3302" s="71">
        <f t="shared" si="371"/>
        <v>1050000</v>
      </c>
      <c r="Y3302" s="71"/>
      <c r="Z3302" s="71">
        <f t="shared" si="372"/>
        <v>1050000</v>
      </c>
      <c r="AA3302" s="67" t="s">
        <v>80</v>
      </c>
      <c r="AB3302" s="67"/>
      <c r="AC3302" s="67"/>
      <c r="AD3302" s="67">
        <v>2546</v>
      </c>
      <c r="AE3302" s="67"/>
      <c r="AF3302" s="67"/>
      <c r="AG3302" s="67" t="s">
        <v>81</v>
      </c>
      <c r="AH3302" s="34">
        <f t="shared" si="373"/>
        <v>1050000</v>
      </c>
      <c r="AI3302" s="67" t="s">
        <v>82</v>
      </c>
      <c r="AJ3302" s="66"/>
      <c r="AK3302" s="66" t="s">
        <v>958</v>
      </c>
      <c r="AL3302" s="67"/>
    </row>
    <row r="3303" spans="1:38" ht="11.25" customHeight="1">
      <c r="A3303" s="4">
        <v>7439</v>
      </c>
      <c r="B3303" s="67" t="s">
        <v>83</v>
      </c>
      <c r="C3303" s="67" t="s">
        <v>83</v>
      </c>
      <c r="D3303" s="67" t="s">
        <v>72</v>
      </c>
      <c r="E3303" s="68">
        <v>44524</v>
      </c>
      <c r="F3303" s="68">
        <v>44524</v>
      </c>
      <c r="G3303" s="68" t="s">
        <v>73</v>
      </c>
      <c r="H3303" s="67" t="s">
        <v>21</v>
      </c>
      <c r="I3303" s="67">
        <v>14</v>
      </c>
      <c r="J3303" s="67" t="s">
        <v>74</v>
      </c>
      <c r="K3303" s="67"/>
      <c r="L3303" s="67" t="s">
        <v>958</v>
      </c>
      <c r="M3303" s="66" t="s">
        <v>10320</v>
      </c>
      <c r="N3303" s="67" t="s">
        <v>10321</v>
      </c>
      <c r="O3303" s="67" t="s">
        <v>10322</v>
      </c>
      <c r="P3303" s="68">
        <v>44503</v>
      </c>
      <c r="Q3303" s="71">
        <v>3400000</v>
      </c>
      <c r="R3303" s="71"/>
      <c r="S3303" s="71">
        <v>3400000</v>
      </c>
      <c r="T3303" s="67" t="s">
        <v>79</v>
      </c>
      <c r="U3303" s="67">
        <v>3002</v>
      </c>
      <c r="V3303" s="68">
        <v>44530</v>
      </c>
      <c r="W3303" s="68">
        <v>44530</v>
      </c>
      <c r="X3303" s="71">
        <f t="shared" si="371"/>
        <v>3400000</v>
      </c>
      <c r="Y3303" s="71"/>
      <c r="Z3303" s="71">
        <f t="shared" si="372"/>
        <v>3400000</v>
      </c>
      <c r="AA3303" s="67" t="s">
        <v>80</v>
      </c>
      <c r="AB3303" s="67"/>
      <c r="AC3303" s="67"/>
      <c r="AD3303" s="67">
        <v>2539</v>
      </c>
      <c r="AE3303" s="67"/>
      <c r="AF3303" s="67"/>
      <c r="AG3303" s="67" t="s">
        <v>81</v>
      </c>
      <c r="AH3303" s="34">
        <f t="shared" si="373"/>
        <v>3400000</v>
      </c>
      <c r="AI3303" s="67" t="s">
        <v>82</v>
      </c>
      <c r="AJ3303" s="66"/>
      <c r="AK3303" s="66" t="s">
        <v>958</v>
      </c>
      <c r="AL3303" s="67"/>
    </row>
    <row r="3304" spans="1:38" ht="11.25" customHeight="1">
      <c r="A3304" s="4">
        <v>7440</v>
      </c>
      <c r="B3304" s="67" t="s">
        <v>134</v>
      </c>
      <c r="C3304" s="67" t="s">
        <v>674</v>
      </c>
      <c r="D3304" s="67" t="s">
        <v>72</v>
      </c>
      <c r="E3304" s="68">
        <v>44524</v>
      </c>
      <c r="F3304" s="68">
        <v>44524</v>
      </c>
      <c r="G3304" s="68" t="s">
        <v>73</v>
      </c>
      <c r="H3304" s="67" t="s">
        <v>26</v>
      </c>
      <c r="I3304" s="67">
        <v>14</v>
      </c>
      <c r="J3304" s="67" t="s">
        <v>74</v>
      </c>
      <c r="K3304" s="67"/>
      <c r="L3304" s="66" t="s">
        <v>136</v>
      </c>
      <c r="M3304" s="66" t="s">
        <v>10323</v>
      </c>
      <c r="N3304" s="67" t="s">
        <v>10324</v>
      </c>
      <c r="O3304" s="67" t="s">
        <v>10325</v>
      </c>
      <c r="P3304" s="68">
        <v>44503</v>
      </c>
      <c r="Q3304" s="71">
        <v>6614887</v>
      </c>
      <c r="R3304" s="71"/>
      <c r="S3304" s="71">
        <v>6614887</v>
      </c>
      <c r="T3304" s="67" t="s">
        <v>79</v>
      </c>
      <c r="U3304" s="67">
        <v>3124</v>
      </c>
      <c r="V3304" s="68">
        <v>44530</v>
      </c>
      <c r="W3304" s="68">
        <v>44530</v>
      </c>
      <c r="X3304" s="71">
        <f t="shared" si="371"/>
        <v>6614887</v>
      </c>
      <c r="Y3304" s="71"/>
      <c r="Z3304" s="71">
        <f t="shared" si="372"/>
        <v>6614887</v>
      </c>
      <c r="AA3304" s="67" t="s">
        <v>80</v>
      </c>
      <c r="AB3304" s="67"/>
      <c r="AC3304" s="67"/>
      <c r="AD3304" s="67">
        <v>2414</v>
      </c>
      <c r="AE3304" s="67"/>
      <c r="AF3304" s="67"/>
      <c r="AG3304" s="67" t="s">
        <v>81</v>
      </c>
      <c r="AH3304" s="34">
        <f t="shared" si="373"/>
        <v>6614887</v>
      </c>
      <c r="AI3304" s="67" t="s">
        <v>82</v>
      </c>
      <c r="AJ3304" s="66"/>
      <c r="AK3304" s="66" t="s">
        <v>136</v>
      </c>
      <c r="AL3304" s="67"/>
    </row>
    <row r="3305" spans="1:38" ht="11.25" customHeight="1">
      <c r="A3305" s="4">
        <v>7441</v>
      </c>
      <c r="B3305" s="67" t="s">
        <v>134</v>
      </c>
      <c r="C3305" s="67" t="s">
        <v>674</v>
      </c>
      <c r="D3305" s="67" t="s">
        <v>72</v>
      </c>
      <c r="E3305" s="68">
        <v>44524</v>
      </c>
      <c r="F3305" s="68">
        <v>44524</v>
      </c>
      <c r="G3305" s="68" t="s">
        <v>73</v>
      </c>
      <c r="H3305" s="67" t="s">
        <v>26</v>
      </c>
      <c r="I3305" s="67">
        <v>14</v>
      </c>
      <c r="J3305" s="67" t="s">
        <v>74</v>
      </c>
      <c r="K3305" s="67"/>
      <c r="L3305" s="66" t="s">
        <v>136</v>
      </c>
      <c r="M3305" s="66" t="s">
        <v>10326</v>
      </c>
      <c r="N3305" s="67" t="s">
        <v>10327</v>
      </c>
      <c r="O3305" s="67" t="s">
        <v>10328</v>
      </c>
      <c r="P3305" s="68">
        <v>44503</v>
      </c>
      <c r="Q3305" s="71">
        <v>7120082</v>
      </c>
      <c r="R3305" s="71"/>
      <c r="S3305" s="71">
        <v>7120082</v>
      </c>
      <c r="T3305" s="67" t="s">
        <v>79</v>
      </c>
      <c r="U3305" s="67">
        <v>3125</v>
      </c>
      <c r="V3305" s="68">
        <v>44530</v>
      </c>
      <c r="W3305" s="68">
        <v>44530</v>
      </c>
      <c r="X3305" s="71">
        <f t="shared" si="371"/>
        <v>7120082</v>
      </c>
      <c r="Y3305" s="71"/>
      <c r="Z3305" s="71">
        <f t="shared" si="372"/>
        <v>7120082</v>
      </c>
      <c r="AA3305" s="67" t="s">
        <v>80</v>
      </c>
      <c r="AB3305" s="67"/>
      <c r="AC3305" s="67"/>
      <c r="AD3305" s="67">
        <v>2413</v>
      </c>
      <c r="AE3305" s="67"/>
      <c r="AF3305" s="67"/>
      <c r="AG3305" s="67" t="s">
        <v>81</v>
      </c>
      <c r="AH3305" s="34">
        <f t="shared" si="373"/>
        <v>7120082</v>
      </c>
      <c r="AI3305" s="67" t="s">
        <v>82</v>
      </c>
      <c r="AJ3305" s="66"/>
      <c r="AK3305" s="66" t="s">
        <v>136</v>
      </c>
      <c r="AL3305" s="67"/>
    </row>
    <row r="3306" spans="1:38" ht="11.25" customHeight="1">
      <c r="A3306" s="4">
        <v>7442</v>
      </c>
      <c r="B3306" s="67" t="s">
        <v>134</v>
      </c>
      <c r="C3306" s="67" t="s">
        <v>674</v>
      </c>
      <c r="D3306" s="67" t="s">
        <v>72</v>
      </c>
      <c r="E3306" s="68">
        <v>44524</v>
      </c>
      <c r="F3306" s="68">
        <v>44524</v>
      </c>
      <c r="G3306" s="68" t="s">
        <v>73</v>
      </c>
      <c r="H3306" s="67" t="s">
        <v>26</v>
      </c>
      <c r="I3306" s="67">
        <v>14</v>
      </c>
      <c r="J3306" s="67" t="s">
        <v>74</v>
      </c>
      <c r="K3306" s="67"/>
      <c r="L3306" s="66" t="s">
        <v>136</v>
      </c>
      <c r="M3306" s="66" t="s">
        <v>10329</v>
      </c>
      <c r="N3306" s="67" t="s">
        <v>10330</v>
      </c>
      <c r="O3306" s="67" t="s">
        <v>10331</v>
      </c>
      <c r="P3306" s="68">
        <v>44503</v>
      </c>
      <c r="Q3306" s="71">
        <v>3515857</v>
      </c>
      <c r="R3306" s="71"/>
      <c r="S3306" s="71">
        <v>3515857</v>
      </c>
      <c r="T3306" s="67" t="s">
        <v>79</v>
      </c>
      <c r="U3306" s="67">
        <v>3126</v>
      </c>
      <c r="V3306" s="68">
        <v>44530</v>
      </c>
      <c r="W3306" s="68">
        <v>44530</v>
      </c>
      <c r="X3306" s="71">
        <f t="shared" si="371"/>
        <v>3515857</v>
      </c>
      <c r="Y3306" s="71"/>
      <c r="Z3306" s="71">
        <f t="shared" si="372"/>
        <v>3515857</v>
      </c>
      <c r="AA3306" s="67" t="s">
        <v>80</v>
      </c>
      <c r="AB3306" s="67"/>
      <c r="AC3306" s="67"/>
      <c r="AD3306" s="67">
        <v>2412</v>
      </c>
      <c r="AE3306" s="67"/>
      <c r="AF3306" s="67"/>
      <c r="AG3306" s="67" t="s">
        <v>81</v>
      </c>
      <c r="AH3306" s="34">
        <f t="shared" si="373"/>
        <v>3515857</v>
      </c>
      <c r="AI3306" s="67" t="s">
        <v>82</v>
      </c>
      <c r="AJ3306" s="66"/>
      <c r="AK3306" s="66" t="s">
        <v>136</v>
      </c>
      <c r="AL3306" s="67"/>
    </row>
    <row r="3307" spans="1:38" ht="11.25" customHeight="1">
      <c r="A3307" s="4">
        <v>7443</v>
      </c>
      <c r="B3307" s="67" t="s">
        <v>134</v>
      </c>
      <c r="C3307" s="67" t="s">
        <v>674</v>
      </c>
      <c r="D3307" s="67" t="s">
        <v>72</v>
      </c>
      <c r="E3307" s="68">
        <v>44524</v>
      </c>
      <c r="F3307" s="68">
        <v>44524</v>
      </c>
      <c r="G3307" s="68" t="s">
        <v>73</v>
      </c>
      <c r="H3307" s="67" t="s">
        <v>26</v>
      </c>
      <c r="I3307" s="67">
        <v>14</v>
      </c>
      <c r="J3307" s="67" t="s">
        <v>74</v>
      </c>
      <c r="K3307" s="67"/>
      <c r="L3307" s="66" t="s">
        <v>136</v>
      </c>
      <c r="M3307" s="66" t="s">
        <v>10332</v>
      </c>
      <c r="N3307" s="67" t="s">
        <v>10333</v>
      </c>
      <c r="O3307" s="67" t="s">
        <v>4690</v>
      </c>
      <c r="P3307" s="68">
        <v>44503</v>
      </c>
      <c r="Q3307" s="71">
        <v>4437962</v>
      </c>
      <c r="R3307" s="71"/>
      <c r="S3307" s="71">
        <v>4437962</v>
      </c>
      <c r="T3307" s="67" t="s">
        <v>79</v>
      </c>
      <c r="U3307" s="67">
        <v>3128</v>
      </c>
      <c r="V3307" s="68">
        <v>44530</v>
      </c>
      <c r="W3307" s="68">
        <v>44530</v>
      </c>
      <c r="X3307" s="71">
        <f t="shared" si="371"/>
        <v>4437962</v>
      </c>
      <c r="Y3307" s="71"/>
      <c r="Z3307" s="71">
        <f t="shared" si="372"/>
        <v>4437962</v>
      </c>
      <c r="AA3307" s="67" t="s">
        <v>80</v>
      </c>
      <c r="AB3307" s="67"/>
      <c r="AC3307" s="67"/>
      <c r="AD3307" s="67">
        <v>2411</v>
      </c>
      <c r="AE3307" s="67"/>
      <c r="AF3307" s="67"/>
      <c r="AG3307" s="67" t="s">
        <v>81</v>
      </c>
      <c r="AH3307" s="34">
        <f t="shared" si="373"/>
        <v>4437962</v>
      </c>
      <c r="AI3307" s="67" t="s">
        <v>82</v>
      </c>
      <c r="AJ3307" s="66"/>
      <c r="AK3307" s="66" t="s">
        <v>136</v>
      </c>
      <c r="AL3307" s="67"/>
    </row>
    <row r="3308" spans="1:38" ht="11.25" customHeight="1">
      <c r="A3308" s="4">
        <v>7444</v>
      </c>
      <c r="B3308" s="67" t="s">
        <v>134</v>
      </c>
      <c r="C3308" s="67" t="s">
        <v>674</v>
      </c>
      <c r="D3308" s="67" t="s">
        <v>72</v>
      </c>
      <c r="E3308" s="68">
        <v>44524</v>
      </c>
      <c r="F3308" s="68">
        <v>44524</v>
      </c>
      <c r="G3308" s="68" t="s">
        <v>73</v>
      </c>
      <c r="H3308" s="67" t="s">
        <v>26</v>
      </c>
      <c r="I3308" s="67">
        <v>14</v>
      </c>
      <c r="J3308" s="67" t="s">
        <v>74</v>
      </c>
      <c r="K3308" s="67"/>
      <c r="L3308" s="66" t="s">
        <v>136</v>
      </c>
      <c r="M3308" s="66" t="s">
        <v>10334</v>
      </c>
      <c r="N3308" s="67" t="s">
        <v>10335</v>
      </c>
      <c r="O3308" s="67" t="s">
        <v>10336</v>
      </c>
      <c r="P3308" s="68">
        <v>44503</v>
      </c>
      <c r="Q3308" s="71">
        <v>11351905</v>
      </c>
      <c r="R3308" s="71"/>
      <c r="S3308" s="71">
        <v>11351905</v>
      </c>
      <c r="T3308" s="67" t="s">
        <v>79</v>
      </c>
      <c r="U3308" s="67">
        <v>3129</v>
      </c>
      <c r="V3308" s="68">
        <v>44530</v>
      </c>
      <c r="W3308" s="68">
        <v>44530</v>
      </c>
      <c r="X3308" s="71">
        <f t="shared" si="371"/>
        <v>11351905</v>
      </c>
      <c r="Y3308" s="71"/>
      <c r="Z3308" s="71">
        <f t="shared" si="372"/>
        <v>11351905</v>
      </c>
      <c r="AA3308" s="67" t="s">
        <v>80</v>
      </c>
      <c r="AB3308" s="67"/>
      <c r="AC3308" s="67"/>
      <c r="AD3308" s="67">
        <v>2410</v>
      </c>
      <c r="AE3308" s="67"/>
      <c r="AF3308" s="67"/>
      <c r="AG3308" s="67" t="s">
        <v>81</v>
      </c>
      <c r="AH3308" s="34">
        <f t="shared" si="373"/>
        <v>11351905</v>
      </c>
      <c r="AI3308" s="67" t="s">
        <v>82</v>
      </c>
      <c r="AJ3308" s="66"/>
      <c r="AK3308" s="66" t="s">
        <v>136</v>
      </c>
      <c r="AL3308" s="67"/>
    </row>
    <row r="3309" spans="1:38" ht="11.25" customHeight="1">
      <c r="A3309" s="4">
        <v>7445</v>
      </c>
      <c r="B3309" s="67" t="s">
        <v>134</v>
      </c>
      <c r="C3309" s="67" t="s">
        <v>674</v>
      </c>
      <c r="D3309" s="67" t="s">
        <v>72</v>
      </c>
      <c r="E3309" s="68">
        <v>44524</v>
      </c>
      <c r="F3309" s="68">
        <v>44524</v>
      </c>
      <c r="G3309" s="68" t="s">
        <v>73</v>
      </c>
      <c r="H3309" s="67" t="s">
        <v>26</v>
      </c>
      <c r="I3309" s="67">
        <v>14</v>
      </c>
      <c r="J3309" s="67" t="s">
        <v>74</v>
      </c>
      <c r="K3309" s="67"/>
      <c r="L3309" s="66" t="s">
        <v>136</v>
      </c>
      <c r="M3309" s="66" t="s">
        <v>10337</v>
      </c>
      <c r="N3309" s="67" t="s">
        <v>10338</v>
      </c>
      <c r="O3309" s="67" t="s">
        <v>10339</v>
      </c>
      <c r="P3309" s="68">
        <v>44503</v>
      </c>
      <c r="Q3309" s="71">
        <v>7148992</v>
      </c>
      <c r="R3309" s="71"/>
      <c r="S3309" s="71">
        <v>7148992</v>
      </c>
      <c r="T3309" s="67" t="s">
        <v>79</v>
      </c>
      <c r="U3309" s="67">
        <v>3130</v>
      </c>
      <c r="V3309" s="68">
        <v>44530</v>
      </c>
      <c r="W3309" s="68">
        <v>44530</v>
      </c>
      <c r="X3309" s="71">
        <f t="shared" si="371"/>
        <v>7148992</v>
      </c>
      <c r="Y3309" s="71"/>
      <c r="Z3309" s="71">
        <f t="shared" si="372"/>
        <v>7148992</v>
      </c>
      <c r="AA3309" s="67" t="s">
        <v>80</v>
      </c>
      <c r="AB3309" s="67"/>
      <c r="AC3309" s="67"/>
      <c r="AD3309" s="67">
        <v>2331</v>
      </c>
      <c r="AE3309" s="67"/>
      <c r="AF3309" s="67"/>
      <c r="AG3309" s="67" t="s">
        <v>81</v>
      </c>
      <c r="AH3309" s="34">
        <f t="shared" si="373"/>
        <v>7148992</v>
      </c>
      <c r="AI3309" s="67" t="s">
        <v>82</v>
      </c>
      <c r="AJ3309" s="66"/>
      <c r="AK3309" s="66" t="s">
        <v>136</v>
      </c>
      <c r="AL3309" s="67"/>
    </row>
    <row r="3310" spans="1:38" ht="11.25" customHeight="1">
      <c r="A3310" s="4">
        <v>7446</v>
      </c>
      <c r="B3310" s="67" t="s">
        <v>134</v>
      </c>
      <c r="C3310" s="67" t="s">
        <v>674</v>
      </c>
      <c r="D3310" s="67" t="s">
        <v>72</v>
      </c>
      <c r="E3310" s="68">
        <v>44524</v>
      </c>
      <c r="F3310" s="68">
        <v>44524</v>
      </c>
      <c r="G3310" s="68" t="s">
        <v>73</v>
      </c>
      <c r="H3310" s="67" t="s">
        <v>26</v>
      </c>
      <c r="I3310" s="67">
        <v>14</v>
      </c>
      <c r="J3310" s="67" t="s">
        <v>74</v>
      </c>
      <c r="K3310" s="67"/>
      <c r="L3310" s="66" t="s">
        <v>136</v>
      </c>
      <c r="M3310" s="66" t="s">
        <v>10340</v>
      </c>
      <c r="N3310" s="67" t="s">
        <v>10341</v>
      </c>
      <c r="O3310" s="67" t="s">
        <v>10342</v>
      </c>
      <c r="P3310" s="68">
        <v>44503</v>
      </c>
      <c r="Q3310" s="71">
        <v>8082837</v>
      </c>
      <c r="R3310" s="71"/>
      <c r="S3310" s="71">
        <v>8082837</v>
      </c>
      <c r="T3310" s="67" t="s">
        <v>79</v>
      </c>
      <c r="U3310" s="67">
        <v>3131</v>
      </c>
      <c r="V3310" s="68">
        <v>44530</v>
      </c>
      <c r="W3310" s="68">
        <v>44530</v>
      </c>
      <c r="X3310" s="71">
        <f t="shared" si="371"/>
        <v>8082837</v>
      </c>
      <c r="Y3310" s="71"/>
      <c r="Z3310" s="71">
        <f t="shared" si="372"/>
        <v>8082837</v>
      </c>
      <c r="AA3310" s="67" t="s">
        <v>80</v>
      </c>
      <c r="AB3310" s="67"/>
      <c r="AC3310" s="67"/>
      <c r="AD3310" s="67">
        <v>2332</v>
      </c>
      <c r="AE3310" s="67"/>
      <c r="AF3310" s="67"/>
      <c r="AG3310" s="67" t="s">
        <v>81</v>
      </c>
      <c r="AH3310" s="34">
        <f t="shared" si="373"/>
        <v>8082837</v>
      </c>
      <c r="AI3310" s="67" t="s">
        <v>82</v>
      </c>
      <c r="AJ3310" s="66"/>
      <c r="AK3310" s="66" t="s">
        <v>136</v>
      </c>
      <c r="AL3310" s="67"/>
    </row>
    <row r="3311" spans="1:38" ht="11.25" customHeight="1">
      <c r="A3311" s="4">
        <v>7447</v>
      </c>
      <c r="B3311" s="67" t="s">
        <v>134</v>
      </c>
      <c r="C3311" s="67" t="s">
        <v>674</v>
      </c>
      <c r="D3311" s="67" t="s">
        <v>72</v>
      </c>
      <c r="E3311" s="68">
        <v>44524</v>
      </c>
      <c r="F3311" s="68">
        <v>44524</v>
      </c>
      <c r="G3311" s="68" t="s">
        <v>73</v>
      </c>
      <c r="H3311" s="67" t="s">
        <v>26</v>
      </c>
      <c r="I3311" s="67">
        <v>14</v>
      </c>
      <c r="J3311" s="67" t="s">
        <v>74</v>
      </c>
      <c r="K3311" s="67"/>
      <c r="L3311" s="66" t="s">
        <v>136</v>
      </c>
      <c r="M3311" s="66" t="s">
        <v>10343</v>
      </c>
      <c r="N3311" s="67" t="s">
        <v>10344</v>
      </c>
      <c r="O3311" s="67" t="s">
        <v>10345</v>
      </c>
      <c r="P3311" s="68">
        <v>44503</v>
      </c>
      <c r="Q3311" s="71">
        <v>5990750</v>
      </c>
      <c r="R3311" s="71"/>
      <c r="S3311" s="71">
        <v>5990750</v>
      </c>
      <c r="T3311" s="67" t="s">
        <v>79</v>
      </c>
      <c r="U3311" s="67">
        <v>3132</v>
      </c>
      <c r="V3311" s="68">
        <v>44530</v>
      </c>
      <c r="W3311" s="68">
        <v>44530</v>
      </c>
      <c r="X3311" s="71">
        <f t="shared" si="371"/>
        <v>5990750</v>
      </c>
      <c r="Y3311" s="71"/>
      <c r="Z3311" s="71">
        <f t="shared" si="372"/>
        <v>5990750</v>
      </c>
      <c r="AA3311" s="67" t="s">
        <v>80</v>
      </c>
      <c r="AB3311" s="67"/>
      <c r="AC3311" s="67"/>
      <c r="AD3311" s="67">
        <v>2330</v>
      </c>
      <c r="AE3311" s="67"/>
      <c r="AF3311" s="67"/>
      <c r="AG3311" s="67" t="s">
        <v>81</v>
      </c>
      <c r="AH3311" s="34">
        <f t="shared" si="373"/>
        <v>5990750</v>
      </c>
      <c r="AI3311" s="67" t="s">
        <v>82</v>
      </c>
      <c r="AJ3311" s="66"/>
      <c r="AK3311" s="66" t="s">
        <v>136</v>
      </c>
      <c r="AL3311" s="67"/>
    </row>
    <row r="3312" spans="1:38" ht="11.25" customHeight="1">
      <c r="A3312" s="4">
        <v>7448</v>
      </c>
      <c r="B3312" s="67" t="s">
        <v>134</v>
      </c>
      <c r="C3312" s="67" t="s">
        <v>674</v>
      </c>
      <c r="D3312" s="67" t="s">
        <v>72</v>
      </c>
      <c r="E3312" s="68">
        <v>44524</v>
      </c>
      <c r="F3312" s="68">
        <v>44524</v>
      </c>
      <c r="G3312" s="68" t="s">
        <v>73</v>
      </c>
      <c r="H3312" s="67" t="s">
        <v>26</v>
      </c>
      <c r="I3312" s="67">
        <v>14</v>
      </c>
      <c r="J3312" s="67" t="s">
        <v>74</v>
      </c>
      <c r="K3312" s="67"/>
      <c r="L3312" s="66" t="s">
        <v>136</v>
      </c>
      <c r="M3312" s="66" t="s">
        <v>10346</v>
      </c>
      <c r="N3312" s="67" t="s">
        <v>10347</v>
      </c>
      <c r="O3312" s="67" t="s">
        <v>10348</v>
      </c>
      <c r="P3312" s="68">
        <v>44503</v>
      </c>
      <c r="Q3312" s="71">
        <v>6961727</v>
      </c>
      <c r="R3312" s="71"/>
      <c r="S3312" s="71">
        <v>6961727</v>
      </c>
      <c r="T3312" s="67" t="s">
        <v>79</v>
      </c>
      <c r="U3312" s="67">
        <v>3134</v>
      </c>
      <c r="V3312" s="68">
        <v>44530</v>
      </c>
      <c r="W3312" s="68">
        <v>44530</v>
      </c>
      <c r="X3312" s="71">
        <f t="shared" si="371"/>
        <v>6961727</v>
      </c>
      <c r="Y3312" s="71"/>
      <c r="Z3312" s="71">
        <f t="shared" si="372"/>
        <v>6961727</v>
      </c>
      <c r="AA3312" s="67" t="s">
        <v>80</v>
      </c>
      <c r="AB3312" s="67"/>
      <c r="AC3312" s="67"/>
      <c r="AD3312" s="67">
        <v>2333</v>
      </c>
      <c r="AE3312" s="67"/>
      <c r="AF3312" s="67"/>
      <c r="AG3312" s="67" t="s">
        <v>81</v>
      </c>
      <c r="AH3312" s="34">
        <f t="shared" si="373"/>
        <v>6961727</v>
      </c>
      <c r="AI3312" s="67" t="s">
        <v>82</v>
      </c>
      <c r="AJ3312" s="66"/>
      <c r="AK3312" s="66" t="s">
        <v>136</v>
      </c>
      <c r="AL3312" s="67"/>
    </row>
    <row r="3313" spans="1:38" ht="11.25" customHeight="1">
      <c r="A3313" s="4">
        <v>7449</v>
      </c>
      <c r="B3313" s="67" t="s">
        <v>134</v>
      </c>
      <c r="C3313" s="67" t="s">
        <v>674</v>
      </c>
      <c r="D3313" s="67" t="s">
        <v>72</v>
      </c>
      <c r="E3313" s="68">
        <v>44524</v>
      </c>
      <c r="F3313" s="68">
        <v>44524</v>
      </c>
      <c r="G3313" s="68" t="s">
        <v>73</v>
      </c>
      <c r="H3313" s="67" t="s">
        <v>26</v>
      </c>
      <c r="I3313" s="67">
        <v>14</v>
      </c>
      <c r="J3313" s="67" t="s">
        <v>74</v>
      </c>
      <c r="K3313" s="67"/>
      <c r="L3313" s="66" t="s">
        <v>136</v>
      </c>
      <c r="M3313" s="66" t="s">
        <v>10349</v>
      </c>
      <c r="N3313" s="67" t="s">
        <v>10350</v>
      </c>
      <c r="O3313" s="67" t="s">
        <v>10351</v>
      </c>
      <c r="P3313" s="68">
        <v>44503</v>
      </c>
      <c r="Q3313" s="71">
        <v>3658757</v>
      </c>
      <c r="R3313" s="71"/>
      <c r="S3313" s="71">
        <v>3658757</v>
      </c>
      <c r="T3313" s="67" t="s">
        <v>79</v>
      </c>
      <c r="U3313" s="67">
        <v>3135</v>
      </c>
      <c r="V3313" s="68">
        <v>44530</v>
      </c>
      <c r="W3313" s="68">
        <v>44530</v>
      </c>
      <c r="X3313" s="71">
        <f t="shared" si="371"/>
        <v>3658757</v>
      </c>
      <c r="Y3313" s="71"/>
      <c r="Z3313" s="71">
        <f t="shared" si="372"/>
        <v>3658757</v>
      </c>
      <c r="AA3313" s="67" t="s">
        <v>80</v>
      </c>
      <c r="AB3313" s="67"/>
      <c r="AC3313" s="67"/>
      <c r="AD3313" s="67">
        <v>2391</v>
      </c>
      <c r="AE3313" s="67"/>
      <c r="AF3313" s="67"/>
      <c r="AG3313" s="67" t="s">
        <v>81</v>
      </c>
      <c r="AH3313" s="34">
        <f t="shared" si="373"/>
        <v>3658757</v>
      </c>
      <c r="AI3313" s="67" t="s">
        <v>82</v>
      </c>
      <c r="AJ3313" s="66"/>
      <c r="AK3313" s="66" t="s">
        <v>136</v>
      </c>
      <c r="AL3313" s="67"/>
    </row>
    <row r="3314" spans="1:38" ht="11.25" customHeight="1">
      <c r="A3314" s="4">
        <v>7450</v>
      </c>
      <c r="B3314" s="67" t="s">
        <v>134</v>
      </c>
      <c r="C3314" s="67" t="s">
        <v>674</v>
      </c>
      <c r="D3314" s="67" t="s">
        <v>72</v>
      </c>
      <c r="E3314" s="68">
        <v>44524</v>
      </c>
      <c r="F3314" s="68">
        <v>44524</v>
      </c>
      <c r="G3314" s="68" t="s">
        <v>73</v>
      </c>
      <c r="H3314" s="67" t="s">
        <v>26</v>
      </c>
      <c r="I3314" s="67">
        <v>14</v>
      </c>
      <c r="J3314" s="67" t="s">
        <v>74</v>
      </c>
      <c r="K3314" s="67"/>
      <c r="L3314" s="66" t="s">
        <v>136</v>
      </c>
      <c r="M3314" s="66" t="s">
        <v>10352</v>
      </c>
      <c r="N3314" s="67" t="s">
        <v>10353</v>
      </c>
      <c r="O3314" s="67" t="s">
        <v>10354</v>
      </c>
      <c r="P3314" s="68">
        <v>44503</v>
      </c>
      <c r="Q3314" s="71">
        <v>882916</v>
      </c>
      <c r="R3314" s="71"/>
      <c r="S3314" s="71">
        <v>882916</v>
      </c>
      <c r="T3314" s="67" t="s">
        <v>79</v>
      </c>
      <c r="U3314" s="67">
        <v>3136</v>
      </c>
      <c r="V3314" s="68">
        <v>44530</v>
      </c>
      <c r="W3314" s="68">
        <v>44530</v>
      </c>
      <c r="X3314" s="71">
        <f t="shared" si="371"/>
        <v>882916</v>
      </c>
      <c r="Y3314" s="71"/>
      <c r="Z3314" s="71">
        <f t="shared" si="372"/>
        <v>882916</v>
      </c>
      <c r="AA3314" s="67" t="s">
        <v>80</v>
      </c>
      <c r="AB3314" s="67"/>
      <c r="AC3314" s="67"/>
      <c r="AD3314" s="67">
        <v>2392</v>
      </c>
      <c r="AE3314" s="67"/>
      <c r="AF3314" s="67"/>
      <c r="AG3314" s="67" t="s">
        <v>81</v>
      </c>
      <c r="AH3314" s="34">
        <f t="shared" si="373"/>
        <v>882916</v>
      </c>
      <c r="AI3314" s="67" t="s">
        <v>82</v>
      </c>
      <c r="AJ3314" s="66"/>
      <c r="AK3314" s="66" t="s">
        <v>136</v>
      </c>
      <c r="AL3314" s="67"/>
    </row>
    <row r="3315" spans="1:38" ht="11.25" customHeight="1">
      <c r="A3315" s="4">
        <v>7451</v>
      </c>
      <c r="B3315" s="67" t="s">
        <v>134</v>
      </c>
      <c r="C3315" s="67" t="s">
        <v>674</v>
      </c>
      <c r="D3315" s="67" t="s">
        <v>72</v>
      </c>
      <c r="E3315" s="68">
        <v>44524</v>
      </c>
      <c r="F3315" s="68">
        <v>44524</v>
      </c>
      <c r="G3315" s="68" t="s">
        <v>73</v>
      </c>
      <c r="H3315" s="67" t="s">
        <v>26</v>
      </c>
      <c r="I3315" s="67">
        <v>14</v>
      </c>
      <c r="J3315" s="67" t="s">
        <v>74</v>
      </c>
      <c r="K3315" s="67"/>
      <c r="L3315" s="66" t="s">
        <v>136</v>
      </c>
      <c r="M3315" s="66" t="s">
        <v>10355</v>
      </c>
      <c r="N3315" s="67" t="s">
        <v>10356</v>
      </c>
      <c r="O3315" s="67" t="s">
        <v>10357</v>
      </c>
      <c r="P3315" s="68">
        <v>44503</v>
      </c>
      <c r="Q3315" s="71">
        <v>11627824</v>
      </c>
      <c r="R3315" s="71"/>
      <c r="S3315" s="71">
        <v>11627824</v>
      </c>
      <c r="T3315" s="67" t="s">
        <v>79</v>
      </c>
      <c r="U3315" s="67">
        <v>3137</v>
      </c>
      <c r="V3315" s="68">
        <v>44530</v>
      </c>
      <c r="W3315" s="68">
        <v>44530</v>
      </c>
      <c r="X3315" s="71">
        <f t="shared" si="371"/>
        <v>11627824</v>
      </c>
      <c r="Y3315" s="71"/>
      <c r="Z3315" s="71">
        <f t="shared" si="372"/>
        <v>11627824</v>
      </c>
      <c r="AA3315" s="67" t="s">
        <v>80</v>
      </c>
      <c r="AB3315" s="67"/>
      <c r="AC3315" s="67"/>
      <c r="AD3315" s="67">
        <v>2452</v>
      </c>
      <c r="AE3315" s="67"/>
      <c r="AF3315" s="67"/>
      <c r="AG3315" s="67" t="s">
        <v>81</v>
      </c>
      <c r="AH3315" s="34">
        <f t="shared" si="373"/>
        <v>11627824</v>
      </c>
      <c r="AI3315" s="67" t="s">
        <v>82</v>
      </c>
      <c r="AJ3315" s="66"/>
      <c r="AK3315" s="66" t="s">
        <v>136</v>
      </c>
      <c r="AL3315" s="67"/>
    </row>
    <row r="3316" spans="1:38" ht="11.25" customHeight="1">
      <c r="A3316" s="4">
        <v>7452</v>
      </c>
      <c r="B3316" s="67" t="s">
        <v>134</v>
      </c>
      <c r="C3316" s="67" t="s">
        <v>674</v>
      </c>
      <c r="D3316" s="67" t="s">
        <v>72</v>
      </c>
      <c r="E3316" s="68">
        <v>44524</v>
      </c>
      <c r="F3316" s="68">
        <v>44524</v>
      </c>
      <c r="G3316" s="68" t="s">
        <v>73</v>
      </c>
      <c r="H3316" s="67" t="s">
        <v>26</v>
      </c>
      <c r="I3316" s="67">
        <v>14</v>
      </c>
      <c r="J3316" s="67" t="s">
        <v>74</v>
      </c>
      <c r="K3316" s="67"/>
      <c r="L3316" s="66" t="s">
        <v>136</v>
      </c>
      <c r="M3316" s="66" t="s">
        <v>10358</v>
      </c>
      <c r="N3316" s="67" t="s">
        <v>10359</v>
      </c>
      <c r="O3316" s="67" t="s">
        <v>10360</v>
      </c>
      <c r="P3316" s="68">
        <v>44503</v>
      </c>
      <c r="Q3316" s="71">
        <v>6036137</v>
      </c>
      <c r="R3316" s="71"/>
      <c r="S3316" s="71">
        <v>6036137</v>
      </c>
      <c r="T3316" s="67" t="s">
        <v>79</v>
      </c>
      <c r="U3316" s="67">
        <v>3138</v>
      </c>
      <c r="V3316" s="68">
        <v>44530</v>
      </c>
      <c r="W3316" s="68">
        <v>44530</v>
      </c>
      <c r="X3316" s="71">
        <f t="shared" si="371"/>
        <v>6036137</v>
      </c>
      <c r="Y3316" s="71"/>
      <c r="Z3316" s="71">
        <f t="shared" si="372"/>
        <v>6036137</v>
      </c>
      <c r="AA3316" s="67" t="s">
        <v>80</v>
      </c>
      <c r="AB3316" s="67"/>
      <c r="AC3316" s="67"/>
      <c r="AD3316" s="67">
        <v>2455</v>
      </c>
      <c r="AE3316" s="67"/>
      <c r="AF3316" s="67"/>
      <c r="AG3316" s="67" t="s">
        <v>81</v>
      </c>
      <c r="AH3316" s="34">
        <f t="shared" si="373"/>
        <v>6036137</v>
      </c>
      <c r="AI3316" s="67" t="s">
        <v>82</v>
      </c>
      <c r="AJ3316" s="66"/>
      <c r="AK3316" s="66" t="s">
        <v>136</v>
      </c>
      <c r="AL3316" s="67"/>
    </row>
    <row r="3317" spans="1:38" ht="11.25" customHeight="1">
      <c r="A3317" s="4">
        <v>7453</v>
      </c>
      <c r="B3317" s="67" t="s">
        <v>134</v>
      </c>
      <c r="C3317" s="67" t="s">
        <v>674</v>
      </c>
      <c r="D3317" s="67" t="s">
        <v>72</v>
      </c>
      <c r="E3317" s="68">
        <v>44524</v>
      </c>
      <c r="F3317" s="68">
        <v>44524</v>
      </c>
      <c r="G3317" s="68" t="s">
        <v>73</v>
      </c>
      <c r="H3317" s="67" t="s">
        <v>26</v>
      </c>
      <c r="I3317" s="67">
        <v>14</v>
      </c>
      <c r="J3317" s="67" t="s">
        <v>74</v>
      </c>
      <c r="K3317" s="67"/>
      <c r="L3317" s="66" t="s">
        <v>136</v>
      </c>
      <c r="M3317" s="66" t="s">
        <v>10361</v>
      </c>
      <c r="N3317" s="67" t="s">
        <v>10362</v>
      </c>
      <c r="O3317" s="67" t="s">
        <v>10363</v>
      </c>
      <c r="P3317" s="68">
        <v>44503</v>
      </c>
      <c r="Q3317" s="71">
        <v>8261000</v>
      </c>
      <c r="R3317" s="71"/>
      <c r="S3317" s="71">
        <v>8261000</v>
      </c>
      <c r="T3317" s="67" t="s">
        <v>79</v>
      </c>
      <c r="U3317" s="67">
        <v>3141</v>
      </c>
      <c r="V3317" s="68">
        <v>44530</v>
      </c>
      <c r="W3317" s="68">
        <v>44530</v>
      </c>
      <c r="X3317" s="71">
        <f t="shared" si="371"/>
        <v>8261000</v>
      </c>
      <c r="Y3317" s="71"/>
      <c r="Z3317" s="71">
        <f t="shared" si="372"/>
        <v>8261000</v>
      </c>
      <c r="AA3317" s="67" t="s">
        <v>80</v>
      </c>
      <c r="AB3317" s="67"/>
      <c r="AC3317" s="67"/>
      <c r="AD3317" s="67">
        <v>2453</v>
      </c>
      <c r="AE3317" s="67"/>
      <c r="AF3317" s="67"/>
      <c r="AG3317" s="67" t="s">
        <v>81</v>
      </c>
      <c r="AH3317" s="34">
        <f t="shared" si="373"/>
        <v>8261000</v>
      </c>
      <c r="AI3317" s="67" t="s">
        <v>82</v>
      </c>
      <c r="AJ3317" s="66"/>
      <c r="AK3317" s="66" t="s">
        <v>136</v>
      </c>
      <c r="AL3317" s="67"/>
    </row>
    <row r="3318" spans="1:38" ht="11.25" customHeight="1">
      <c r="A3318" s="4">
        <v>7454</v>
      </c>
      <c r="B3318" s="67" t="s">
        <v>134</v>
      </c>
      <c r="C3318" s="67" t="s">
        <v>134</v>
      </c>
      <c r="D3318" s="67" t="s">
        <v>72</v>
      </c>
      <c r="E3318" s="68">
        <v>44524</v>
      </c>
      <c r="F3318" s="68">
        <v>44524</v>
      </c>
      <c r="G3318" s="68" t="s">
        <v>91</v>
      </c>
      <c r="H3318" s="67" t="s">
        <v>2</v>
      </c>
      <c r="I3318" s="67">
        <v>3.14</v>
      </c>
      <c r="J3318" s="67" t="s">
        <v>74</v>
      </c>
      <c r="K3318" s="67"/>
      <c r="L3318" s="66" t="s">
        <v>136</v>
      </c>
      <c r="M3318" s="66" t="s">
        <v>10364</v>
      </c>
      <c r="N3318" s="67" t="s">
        <v>10365</v>
      </c>
      <c r="O3318" s="67" t="s">
        <v>10366</v>
      </c>
      <c r="P3318" s="68">
        <v>44503</v>
      </c>
      <c r="Q3318" s="71">
        <v>5637301.96</v>
      </c>
      <c r="R3318" s="71"/>
      <c r="S3318" s="71">
        <v>5637301.96</v>
      </c>
      <c r="T3318" s="67" t="s">
        <v>79</v>
      </c>
      <c r="U3318" s="67">
        <v>3142</v>
      </c>
      <c r="V3318" s="68">
        <v>44530</v>
      </c>
      <c r="W3318" s="68">
        <v>44530</v>
      </c>
      <c r="X3318" s="71">
        <f t="shared" si="371"/>
        <v>5637301.96</v>
      </c>
      <c r="Y3318" s="71"/>
      <c r="Z3318" s="71">
        <f t="shared" si="372"/>
        <v>5637301.96</v>
      </c>
      <c r="AA3318" s="67" t="s">
        <v>80</v>
      </c>
      <c r="AB3318" s="67"/>
      <c r="AC3318" s="67"/>
      <c r="AD3318" s="67">
        <v>2408</v>
      </c>
      <c r="AE3318" s="67"/>
      <c r="AF3318" s="67"/>
      <c r="AG3318" s="67" t="s">
        <v>81</v>
      </c>
      <c r="AH3318" s="34">
        <f t="shared" si="373"/>
        <v>5637301.96</v>
      </c>
      <c r="AI3318" s="67" t="s">
        <v>82</v>
      </c>
      <c r="AJ3318" s="66"/>
      <c r="AK3318" s="66" t="s">
        <v>136</v>
      </c>
      <c r="AL3318" s="67"/>
    </row>
    <row r="3319" spans="1:38" ht="11.25" customHeight="1">
      <c r="A3319" s="4">
        <v>7455</v>
      </c>
      <c r="B3319" s="67" t="s">
        <v>134</v>
      </c>
      <c r="C3319" s="67" t="s">
        <v>134</v>
      </c>
      <c r="D3319" s="67" t="s">
        <v>72</v>
      </c>
      <c r="E3319" s="68">
        <v>44524</v>
      </c>
      <c r="F3319" s="68">
        <v>44524</v>
      </c>
      <c r="G3319" s="68" t="s">
        <v>91</v>
      </c>
      <c r="H3319" s="67" t="s">
        <v>2</v>
      </c>
      <c r="I3319" s="67">
        <v>3.14</v>
      </c>
      <c r="J3319" s="67" t="s">
        <v>74</v>
      </c>
      <c r="K3319" s="67"/>
      <c r="L3319" s="66" t="s">
        <v>136</v>
      </c>
      <c r="M3319" s="66" t="s">
        <v>10367</v>
      </c>
      <c r="N3319" s="67" t="s">
        <v>10368</v>
      </c>
      <c r="O3319" s="67" t="s">
        <v>10369</v>
      </c>
      <c r="P3319" s="68">
        <v>44503</v>
      </c>
      <c r="Q3319" s="71">
        <v>1414512.37</v>
      </c>
      <c r="R3319" s="71"/>
      <c r="S3319" s="71">
        <v>1414512.37</v>
      </c>
      <c r="T3319" s="67" t="s">
        <v>79</v>
      </c>
      <c r="U3319" s="67">
        <v>3143</v>
      </c>
      <c r="V3319" s="68">
        <v>44530</v>
      </c>
      <c r="W3319" s="68">
        <v>44530</v>
      </c>
      <c r="X3319" s="71">
        <f t="shared" si="371"/>
        <v>1414512.37</v>
      </c>
      <c r="Y3319" s="71"/>
      <c r="Z3319" s="71">
        <f t="shared" si="372"/>
        <v>1414512.37</v>
      </c>
      <c r="AA3319" s="67" t="s">
        <v>80</v>
      </c>
      <c r="AB3319" s="67"/>
      <c r="AC3319" s="67"/>
      <c r="AD3319" s="67">
        <v>2407</v>
      </c>
      <c r="AE3319" s="67"/>
      <c r="AF3319" s="67"/>
      <c r="AG3319" s="67" t="s">
        <v>81</v>
      </c>
      <c r="AH3319" s="34">
        <f t="shared" si="373"/>
        <v>1414512.37</v>
      </c>
      <c r="AI3319" s="67" t="s">
        <v>82</v>
      </c>
      <c r="AJ3319" s="66"/>
      <c r="AK3319" s="66" t="s">
        <v>136</v>
      </c>
      <c r="AL3319" s="67"/>
    </row>
    <row r="3320" spans="1:38" ht="11.25" customHeight="1">
      <c r="A3320" s="4">
        <v>7456</v>
      </c>
      <c r="B3320" s="67" t="s">
        <v>134</v>
      </c>
      <c r="C3320" s="67" t="s">
        <v>134</v>
      </c>
      <c r="D3320" s="67" t="s">
        <v>72</v>
      </c>
      <c r="E3320" s="68">
        <v>44524</v>
      </c>
      <c r="F3320" s="68">
        <v>44524</v>
      </c>
      <c r="G3320" s="68" t="s">
        <v>91</v>
      </c>
      <c r="H3320" s="67" t="s">
        <v>2</v>
      </c>
      <c r="I3320" s="67">
        <v>3.14</v>
      </c>
      <c r="J3320" s="67" t="s">
        <v>74</v>
      </c>
      <c r="K3320" s="67"/>
      <c r="L3320" s="66" t="s">
        <v>136</v>
      </c>
      <c r="M3320" s="66" t="s">
        <v>10370</v>
      </c>
      <c r="N3320" s="67" t="s">
        <v>10371</v>
      </c>
      <c r="O3320" s="67" t="s">
        <v>10372</v>
      </c>
      <c r="P3320" s="68">
        <v>44503</v>
      </c>
      <c r="Q3320" s="71">
        <v>3135371.71</v>
      </c>
      <c r="R3320" s="71"/>
      <c r="S3320" s="71">
        <v>3135371.71</v>
      </c>
      <c r="T3320" s="67" t="s">
        <v>79</v>
      </c>
      <c r="U3320" s="67">
        <v>3144</v>
      </c>
      <c r="V3320" s="68">
        <v>44530</v>
      </c>
      <c r="W3320" s="68">
        <v>44530</v>
      </c>
      <c r="X3320" s="71">
        <f t="shared" si="371"/>
        <v>3135371.71</v>
      </c>
      <c r="Y3320" s="71"/>
      <c r="Z3320" s="71">
        <f t="shared" si="372"/>
        <v>3135371.71</v>
      </c>
      <c r="AA3320" s="67" t="s">
        <v>80</v>
      </c>
      <c r="AB3320" s="67"/>
      <c r="AC3320" s="67"/>
      <c r="AD3320" s="67">
        <v>2406</v>
      </c>
      <c r="AE3320" s="67"/>
      <c r="AF3320" s="67"/>
      <c r="AG3320" s="67" t="s">
        <v>81</v>
      </c>
      <c r="AH3320" s="34">
        <f t="shared" si="373"/>
        <v>3135371.71</v>
      </c>
      <c r="AI3320" s="67" t="s">
        <v>82</v>
      </c>
      <c r="AJ3320" s="66"/>
      <c r="AK3320" s="66" t="s">
        <v>136</v>
      </c>
      <c r="AL3320" s="67"/>
    </row>
    <row r="3321" spans="1:38" ht="11.25" customHeight="1">
      <c r="A3321" s="4">
        <v>7457</v>
      </c>
      <c r="B3321" s="67" t="s">
        <v>134</v>
      </c>
      <c r="C3321" s="67" t="s">
        <v>134</v>
      </c>
      <c r="D3321" s="67" t="s">
        <v>72</v>
      </c>
      <c r="E3321" s="68">
        <v>44524</v>
      </c>
      <c r="F3321" s="68">
        <v>44524</v>
      </c>
      <c r="G3321" s="68" t="s">
        <v>91</v>
      </c>
      <c r="H3321" s="67" t="s">
        <v>2</v>
      </c>
      <c r="I3321" s="67">
        <v>3.14</v>
      </c>
      <c r="J3321" s="67" t="s">
        <v>74</v>
      </c>
      <c r="K3321" s="67"/>
      <c r="L3321" s="66" t="s">
        <v>136</v>
      </c>
      <c r="M3321" s="66" t="s">
        <v>10373</v>
      </c>
      <c r="N3321" s="67" t="s">
        <v>10374</v>
      </c>
      <c r="O3321" s="67" t="s">
        <v>10375</v>
      </c>
      <c r="P3321" s="68">
        <v>44503</v>
      </c>
      <c r="Q3321" s="71">
        <v>1038212.1</v>
      </c>
      <c r="R3321" s="71"/>
      <c r="S3321" s="71">
        <v>1038212.1</v>
      </c>
      <c r="T3321" s="67" t="s">
        <v>79</v>
      </c>
      <c r="U3321" s="67">
        <v>3145</v>
      </c>
      <c r="V3321" s="68">
        <v>44530</v>
      </c>
      <c r="W3321" s="68">
        <v>44530</v>
      </c>
      <c r="X3321" s="71">
        <f t="shared" si="371"/>
        <v>1038212.1</v>
      </c>
      <c r="Y3321" s="71"/>
      <c r="Z3321" s="71">
        <f t="shared" si="372"/>
        <v>1038212.1</v>
      </c>
      <c r="AA3321" s="67" t="s">
        <v>80</v>
      </c>
      <c r="AB3321" s="67"/>
      <c r="AC3321" s="67"/>
      <c r="AD3321" s="67">
        <v>2405</v>
      </c>
      <c r="AE3321" s="67"/>
      <c r="AF3321" s="67"/>
      <c r="AG3321" s="67" t="s">
        <v>81</v>
      </c>
      <c r="AH3321" s="34">
        <f t="shared" si="373"/>
        <v>1038212.1</v>
      </c>
      <c r="AI3321" s="67" t="s">
        <v>82</v>
      </c>
      <c r="AJ3321" s="66"/>
      <c r="AK3321" s="66" t="s">
        <v>136</v>
      </c>
      <c r="AL3321" s="67"/>
    </row>
    <row r="3322" spans="1:38" ht="11.25" customHeight="1">
      <c r="A3322" s="4">
        <v>7458</v>
      </c>
      <c r="B3322" s="67" t="s">
        <v>134</v>
      </c>
      <c r="C3322" s="67" t="s">
        <v>134</v>
      </c>
      <c r="D3322" s="67" t="s">
        <v>72</v>
      </c>
      <c r="E3322" s="68">
        <v>44524</v>
      </c>
      <c r="F3322" s="68">
        <v>44524</v>
      </c>
      <c r="G3322" s="68" t="s">
        <v>91</v>
      </c>
      <c r="H3322" s="67" t="s">
        <v>2</v>
      </c>
      <c r="I3322" s="67">
        <v>3.14</v>
      </c>
      <c r="J3322" s="67" t="s">
        <v>74</v>
      </c>
      <c r="K3322" s="67"/>
      <c r="L3322" s="66" t="s">
        <v>136</v>
      </c>
      <c r="M3322" s="66" t="s">
        <v>10376</v>
      </c>
      <c r="N3322" s="67" t="s">
        <v>10377</v>
      </c>
      <c r="O3322" s="67" t="s">
        <v>10378</v>
      </c>
      <c r="P3322" s="68">
        <v>44503</v>
      </c>
      <c r="Q3322" s="71">
        <v>5736116</v>
      </c>
      <c r="R3322" s="71"/>
      <c r="S3322" s="71">
        <v>5736116</v>
      </c>
      <c r="T3322" s="67" t="s">
        <v>79</v>
      </c>
      <c r="U3322" s="67">
        <v>3146</v>
      </c>
      <c r="V3322" s="68">
        <v>44530</v>
      </c>
      <c r="W3322" s="68">
        <v>44530</v>
      </c>
      <c r="X3322" s="71">
        <f t="shared" si="371"/>
        <v>5736116</v>
      </c>
      <c r="Y3322" s="71"/>
      <c r="Z3322" s="71">
        <f t="shared" si="372"/>
        <v>5736116</v>
      </c>
      <c r="AA3322" s="67" t="s">
        <v>80</v>
      </c>
      <c r="AB3322" s="67"/>
      <c r="AC3322" s="67"/>
      <c r="AD3322" s="67">
        <v>2404</v>
      </c>
      <c r="AE3322" s="67"/>
      <c r="AF3322" s="67"/>
      <c r="AG3322" s="67" t="s">
        <v>81</v>
      </c>
      <c r="AH3322" s="34">
        <f t="shared" si="373"/>
        <v>5736116</v>
      </c>
      <c r="AI3322" s="67" t="s">
        <v>82</v>
      </c>
      <c r="AJ3322" s="66"/>
      <c r="AK3322" s="66" t="s">
        <v>136</v>
      </c>
      <c r="AL3322" s="67"/>
    </row>
    <row r="3323" spans="1:38" ht="11.25" customHeight="1">
      <c r="A3323" s="4">
        <v>7459</v>
      </c>
      <c r="B3323" s="67" t="s">
        <v>134</v>
      </c>
      <c r="C3323" s="67" t="s">
        <v>134</v>
      </c>
      <c r="D3323" s="67" t="s">
        <v>72</v>
      </c>
      <c r="E3323" s="68">
        <v>44524</v>
      </c>
      <c r="F3323" s="68">
        <v>44524</v>
      </c>
      <c r="G3323" s="68" t="s">
        <v>91</v>
      </c>
      <c r="H3323" s="67" t="s">
        <v>2</v>
      </c>
      <c r="I3323" s="67">
        <v>3.14</v>
      </c>
      <c r="J3323" s="67" t="s">
        <v>74</v>
      </c>
      <c r="K3323" s="67"/>
      <c r="L3323" s="66" t="s">
        <v>136</v>
      </c>
      <c r="M3323" s="66" t="s">
        <v>10379</v>
      </c>
      <c r="N3323" s="67" t="s">
        <v>10380</v>
      </c>
      <c r="O3323" s="67" t="s">
        <v>10381</v>
      </c>
      <c r="P3323" s="68">
        <v>44503</v>
      </c>
      <c r="Q3323" s="71">
        <v>7299149</v>
      </c>
      <c r="R3323" s="71"/>
      <c r="S3323" s="71">
        <v>7299149</v>
      </c>
      <c r="T3323" s="67" t="s">
        <v>79</v>
      </c>
      <c r="U3323" s="67">
        <v>3147</v>
      </c>
      <c r="V3323" s="68">
        <v>44530</v>
      </c>
      <c r="W3323" s="68">
        <v>44530</v>
      </c>
      <c r="X3323" s="71">
        <f t="shared" si="371"/>
        <v>7299149</v>
      </c>
      <c r="Y3323" s="71"/>
      <c r="Z3323" s="71">
        <f t="shared" si="372"/>
        <v>7299149</v>
      </c>
      <c r="AA3323" s="67" t="s">
        <v>80</v>
      </c>
      <c r="AB3323" s="67"/>
      <c r="AC3323" s="67"/>
      <c r="AD3323" s="67">
        <v>2403</v>
      </c>
      <c r="AE3323" s="67"/>
      <c r="AF3323" s="67"/>
      <c r="AG3323" s="67" t="s">
        <v>81</v>
      </c>
      <c r="AH3323" s="34">
        <f t="shared" si="373"/>
        <v>7299149</v>
      </c>
      <c r="AI3323" s="67" t="s">
        <v>82</v>
      </c>
      <c r="AJ3323" s="66"/>
      <c r="AK3323" s="66" t="s">
        <v>136</v>
      </c>
      <c r="AL3323" s="67"/>
    </row>
    <row r="3324" spans="1:38" ht="11.25" customHeight="1">
      <c r="A3324" s="4">
        <v>7460</v>
      </c>
      <c r="B3324" s="67" t="s">
        <v>134</v>
      </c>
      <c r="C3324" s="67" t="s">
        <v>134</v>
      </c>
      <c r="D3324" s="67" t="s">
        <v>72</v>
      </c>
      <c r="E3324" s="68">
        <v>44524</v>
      </c>
      <c r="F3324" s="68">
        <v>44524</v>
      </c>
      <c r="G3324" s="68" t="s">
        <v>91</v>
      </c>
      <c r="H3324" s="67" t="s">
        <v>2</v>
      </c>
      <c r="I3324" s="67">
        <v>3.14</v>
      </c>
      <c r="J3324" s="67" t="s">
        <v>74</v>
      </c>
      <c r="K3324" s="67"/>
      <c r="L3324" s="66" t="s">
        <v>136</v>
      </c>
      <c r="M3324" s="66" t="s">
        <v>10382</v>
      </c>
      <c r="N3324" s="67" t="s">
        <v>7954</v>
      </c>
      <c r="O3324" s="67" t="s">
        <v>7955</v>
      </c>
      <c r="P3324" s="68">
        <v>44503</v>
      </c>
      <c r="Q3324" s="71">
        <v>7463058.5899999999</v>
      </c>
      <c r="R3324" s="71"/>
      <c r="S3324" s="71">
        <v>7463058.5899999999</v>
      </c>
      <c r="T3324" s="67" t="s">
        <v>79</v>
      </c>
      <c r="U3324" s="67">
        <v>3148</v>
      </c>
      <c r="V3324" s="68">
        <v>44530</v>
      </c>
      <c r="W3324" s="68">
        <v>44530</v>
      </c>
      <c r="X3324" s="71">
        <f t="shared" si="371"/>
        <v>7463058.5899999999</v>
      </c>
      <c r="Y3324" s="71"/>
      <c r="Z3324" s="71">
        <f t="shared" si="372"/>
        <v>7463058.5899999999</v>
      </c>
      <c r="AA3324" s="67" t="s">
        <v>80</v>
      </c>
      <c r="AB3324" s="67"/>
      <c r="AC3324" s="67"/>
      <c r="AD3324" s="67">
        <v>2402</v>
      </c>
      <c r="AE3324" s="67"/>
      <c r="AF3324" s="67"/>
      <c r="AG3324" s="67" t="s">
        <v>81</v>
      </c>
      <c r="AH3324" s="34">
        <f t="shared" si="373"/>
        <v>7463058.5899999999</v>
      </c>
      <c r="AI3324" s="67" t="s">
        <v>82</v>
      </c>
      <c r="AJ3324" s="66"/>
      <c r="AK3324" s="66" t="s">
        <v>136</v>
      </c>
      <c r="AL3324" s="67"/>
    </row>
    <row r="3325" spans="1:38" ht="11.25" customHeight="1">
      <c r="A3325" s="4">
        <v>7461</v>
      </c>
      <c r="B3325" s="67" t="s">
        <v>134</v>
      </c>
      <c r="C3325" s="67" t="s">
        <v>134</v>
      </c>
      <c r="D3325" s="67" t="s">
        <v>72</v>
      </c>
      <c r="E3325" s="68">
        <v>44524</v>
      </c>
      <c r="F3325" s="68">
        <v>44524</v>
      </c>
      <c r="G3325" s="68" t="s">
        <v>91</v>
      </c>
      <c r="H3325" s="67" t="s">
        <v>2</v>
      </c>
      <c r="I3325" s="67">
        <v>3.14</v>
      </c>
      <c r="J3325" s="67" t="s">
        <v>74</v>
      </c>
      <c r="K3325" s="67"/>
      <c r="L3325" s="66" t="s">
        <v>136</v>
      </c>
      <c r="M3325" s="66" t="s">
        <v>10383</v>
      </c>
      <c r="N3325" s="67" t="s">
        <v>10384</v>
      </c>
      <c r="O3325" s="67" t="s">
        <v>10385</v>
      </c>
      <c r="P3325" s="68">
        <v>44503</v>
      </c>
      <c r="Q3325" s="71">
        <v>5105712</v>
      </c>
      <c r="R3325" s="71"/>
      <c r="S3325" s="71">
        <v>5105712</v>
      </c>
      <c r="T3325" s="67" t="s">
        <v>79</v>
      </c>
      <c r="U3325" s="67">
        <v>3149</v>
      </c>
      <c r="V3325" s="68">
        <v>44530</v>
      </c>
      <c r="W3325" s="68">
        <v>44530</v>
      </c>
      <c r="X3325" s="71">
        <f t="shared" si="371"/>
        <v>5105712</v>
      </c>
      <c r="Y3325" s="71"/>
      <c r="Z3325" s="71">
        <f t="shared" si="372"/>
        <v>5105712</v>
      </c>
      <c r="AA3325" s="67" t="s">
        <v>80</v>
      </c>
      <c r="AB3325" s="67"/>
      <c r="AC3325" s="67"/>
      <c r="AD3325" s="67">
        <v>2401</v>
      </c>
      <c r="AE3325" s="67"/>
      <c r="AF3325" s="67"/>
      <c r="AG3325" s="67" t="s">
        <v>81</v>
      </c>
      <c r="AH3325" s="34">
        <f t="shared" si="373"/>
        <v>5105712</v>
      </c>
      <c r="AI3325" s="67" t="s">
        <v>82</v>
      </c>
      <c r="AJ3325" s="66"/>
      <c r="AK3325" s="66" t="s">
        <v>136</v>
      </c>
      <c r="AL3325" s="67"/>
    </row>
    <row r="3326" spans="1:38" ht="11.25" customHeight="1">
      <c r="A3326" s="4">
        <v>7462</v>
      </c>
      <c r="B3326" s="67" t="s">
        <v>134</v>
      </c>
      <c r="C3326" s="67" t="s">
        <v>9336</v>
      </c>
      <c r="D3326" s="67" t="s">
        <v>72</v>
      </c>
      <c r="E3326" s="68">
        <v>44524</v>
      </c>
      <c r="F3326" s="68">
        <v>44524</v>
      </c>
      <c r="G3326" s="68" t="s">
        <v>73</v>
      </c>
      <c r="H3326" s="67" t="s">
        <v>26</v>
      </c>
      <c r="I3326" s="67">
        <v>14</v>
      </c>
      <c r="J3326" s="67" t="s">
        <v>74</v>
      </c>
      <c r="K3326" s="67"/>
      <c r="L3326" s="66" t="s">
        <v>136</v>
      </c>
      <c r="M3326" s="66" t="s">
        <v>10386</v>
      </c>
      <c r="N3326" s="67" t="s">
        <v>10387</v>
      </c>
      <c r="O3326" s="67" t="s">
        <v>10388</v>
      </c>
      <c r="P3326" s="68">
        <v>44503</v>
      </c>
      <c r="Q3326" s="71">
        <v>4809375</v>
      </c>
      <c r="R3326" s="71"/>
      <c r="S3326" s="71">
        <v>4809375</v>
      </c>
      <c r="T3326" s="67" t="s">
        <v>79</v>
      </c>
      <c r="U3326" s="67">
        <v>3111</v>
      </c>
      <c r="V3326" s="68">
        <v>44530</v>
      </c>
      <c r="W3326" s="68">
        <v>44530</v>
      </c>
      <c r="X3326" s="71">
        <f t="shared" si="371"/>
        <v>4809375</v>
      </c>
      <c r="Y3326" s="71"/>
      <c r="Z3326" s="71">
        <f t="shared" si="372"/>
        <v>4809375</v>
      </c>
      <c r="AA3326" s="67" t="s">
        <v>80</v>
      </c>
      <c r="AB3326" s="67"/>
      <c r="AC3326" s="67"/>
      <c r="AD3326" s="67">
        <v>2446</v>
      </c>
      <c r="AE3326" s="67"/>
      <c r="AF3326" s="67"/>
      <c r="AG3326" s="67" t="s">
        <v>81</v>
      </c>
      <c r="AH3326" s="34">
        <f t="shared" si="373"/>
        <v>4809375</v>
      </c>
      <c r="AI3326" s="67" t="s">
        <v>82</v>
      </c>
      <c r="AJ3326" s="66"/>
      <c r="AK3326" s="66" t="s">
        <v>136</v>
      </c>
      <c r="AL3326" s="67"/>
    </row>
    <row r="3327" spans="1:38" ht="11.25" customHeight="1">
      <c r="A3327" s="4">
        <v>7463</v>
      </c>
      <c r="B3327" s="67" t="s">
        <v>134</v>
      </c>
      <c r="C3327" s="67" t="s">
        <v>9336</v>
      </c>
      <c r="D3327" s="67" t="s">
        <v>72</v>
      </c>
      <c r="E3327" s="68">
        <v>44524</v>
      </c>
      <c r="F3327" s="68">
        <v>44524</v>
      </c>
      <c r="G3327" s="68" t="s">
        <v>73</v>
      </c>
      <c r="H3327" s="67" t="s">
        <v>26</v>
      </c>
      <c r="I3327" s="67">
        <v>14</v>
      </c>
      <c r="J3327" s="67" t="s">
        <v>74</v>
      </c>
      <c r="K3327" s="67"/>
      <c r="L3327" s="66" t="s">
        <v>136</v>
      </c>
      <c r="M3327" s="66" t="s">
        <v>10389</v>
      </c>
      <c r="N3327" s="67" t="s">
        <v>10390</v>
      </c>
      <c r="O3327" s="67" t="s">
        <v>10391</v>
      </c>
      <c r="P3327" s="68">
        <v>44503</v>
      </c>
      <c r="Q3327" s="71">
        <v>2052000</v>
      </c>
      <c r="R3327" s="71"/>
      <c r="S3327" s="71">
        <v>2052000</v>
      </c>
      <c r="T3327" s="67" t="s">
        <v>79</v>
      </c>
      <c r="U3327" s="67">
        <v>3112</v>
      </c>
      <c r="V3327" s="68">
        <v>44530</v>
      </c>
      <c r="W3327" s="68">
        <v>44530</v>
      </c>
      <c r="X3327" s="71">
        <f t="shared" si="371"/>
        <v>2052000</v>
      </c>
      <c r="Y3327" s="71"/>
      <c r="Z3327" s="71">
        <f t="shared" si="372"/>
        <v>2052000</v>
      </c>
      <c r="AA3327" s="67" t="s">
        <v>80</v>
      </c>
      <c r="AB3327" s="67"/>
      <c r="AC3327" s="67"/>
      <c r="AD3327" s="67">
        <v>2445</v>
      </c>
      <c r="AE3327" s="67"/>
      <c r="AF3327" s="67"/>
      <c r="AG3327" s="67" t="s">
        <v>81</v>
      </c>
      <c r="AH3327" s="34">
        <f t="shared" si="373"/>
        <v>2052000</v>
      </c>
      <c r="AI3327" s="67" t="s">
        <v>82</v>
      </c>
      <c r="AJ3327" s="66"/>
      <c r="AK3327" s="66" t="s">
        <v>136</v>
      </c>
      <c r="AL3327" s="67"/>
    </row>
    <row r="3328" spans="1:38" ht="11.25" customHeight="1">
      <c r="A3328" s="4">
        <v>7464</v>
      </c>
      <c r="B3328" s="67" t="s">
        <v>134</v>
      </c>
      <c r="C3328" s="67" t="s">
        <v>9336</v>
      </c>
      <c r="D3328" s="67" t="s">
        <v>72</v>
      </c>
      <c r="E3328" s="68">
        <v>44524</v>
      </c>
      <c r="F3328" s="68">
        <v>44524</v>
      </c>
      <c r="G3328" s="68" t="s">
        <v>73</v>
      </c>
      <c r="H3328" s="67" t="s">
        <v>26</v>
      </c>
      <c r="I3328" s="67">
        <v>14</v>
      </c>
      <c r="J3328" s="67" t="s">
        <v>74</v>
      </c>
      <c r="K3328" s="67"/>
      <c r="L3328" s="66" t="s">
        <v>136</v>
      </c>
      <c r="M3328" s="66" t="s">
        <v>10392</v>
      </c>
      <c r="N3328" s="67" t="s">
        <v>10393</v>
      </c>
      <c r="O3328" s="67" t="s">
        <v>10394</v>
      </c>
      <c r="P3328" s="68">
        <v>44503</v>
      </c>
      <c r="Q3328" s="71">
        <v>691343</v>
      </c>
      <c r="R3328" s="71"/>
      <c r="S3328" s="71">
        <v>691343</v>
      </c>
      <c r="T3328" s="67" t="s">
        <v>79</v>
      </c>
      <c r="U3328" s="67">
        <v>3113</v>
      </c>
      <c r="V3328" s="68">
        <v>44530</v>
      </c>
      <c r="W3328" s="68">
        <v>44530</v>
      </c>
      <c r="X3328" s="71">
        <f t="shared" si="371"/>
        <v>691343</v>
      </c>
      <c r="Y3328" s="71"/>
      <c r="Z3328" s="71">
        <f t="shared" si="372"/>
        <v>691343</v>
      </c>
      <c r="AA3328" s="67" t="s">
        <v>80</v>
      </c>
      <c r="AB3328" s="67"/>
      <c r="AC3328" s="67"/>
      <c r="AD3328" s="67">
        <v>2477</v>
      </c>
      <c r="AE3328" s="67"/>
      <c r="AF3328" s="67"/>
      <c r="AG3328" s="67" t="s">
        <v>81</v>
      </c>
      <c r="AH3328" s="34">
        <f t="shared" si="373"/>
        <v>691343</v>
      </c>
      <c r="AI3328" s="67" t="s">
        <v>82</v>
      </c>
      <c r="AJ3328" s="66"/>
      <c r="AK3328" s="66" t="s">
        <v>136</v>
      </c>
      <c r="AL3328" s="67"/>
    </row>
    <row r="3329" spans="1:38" ht="11.25" customHeight="1">
      <c r="A3329" s="4">
        <v>7465</v>
      </c>
      <c r="B3329" s="67" t="s">
        <v>134</v>
      </c>
      <c r="C3329" s="67" t="s">
        <v>9336</v>
      </c>
      <c r="D3329" s="67" t="s">
        <v>72</v>
      </c>
      <c r="E3329" s="68">
        <v>44524</v>
      </c>
      <c r="F3329" s="68">
        <v>44524</v>
      </c>
      <c r="G3329" s="68" t="s">
        <v>73</v>
      </c>
      <c r="H3329" s="67" t="s">
        <v>26</v>
      </c>
      <c r="I3329" s="67">
        <v>14</v>
      </c>
      <c r="J3329" s="67" t="s">
        <v>74</v>
      </c>
      <c r="K3329" s="67"/>
      <c r="L3329" s="66" t="s">
        <v>136</v>
      </c>
      <c r="M3329" s="66" t="s">
        <v>10395</v>
      </c>
      <c r="N3329" s="67" t="s">
        <v>10396</v>
      </c>
      <c r="O3329" s="67" t="s">
        <v>10397</v>
      </c>
      <c r="P3329" s="68">
        <v>44503</v>
      </c>
      <c r="Q3329" s="71">
        <v>2173290</v>
      </c>
      <c r="R3329" s="71"/>
      <c r="S3329" s="71">
        <v>2173290</v>
      </c>
      <c r="T3329" s="67" t="s">
        <v>79</v>
      </c>
      <c r="U3329" s="67">
        <v>3114</v>
      </c>
      <c r="V3329" s="68">
        <v>44530</v>
      </c>
      <c r="W3329" s="68">
        <v>44530</v>
      </c>
      <c r="X3329" s="71">
        <f t="shared" si="371"/>
        <v>2173290</v>
      </c>
      <c r="Y3329" s="71"/>
      <c r="Z3329" s="71">
        <f t="shared" si="372"/>
        <v>2173290</v>
      </c>
      <c r="AA3329" s="67" t="s">
        <v>80</v>
      </c>
      <c r="AB3329" s="67"/>
      <c r="AC3329" s="67"/>
      <c r="AD3329" s="67">
        <v>2476</v>
      </c>
      <c r="AE3329" s="67"/>
      <c r="AF3329" s="67"/>
      <c r="AG3329" s="67" t="s">
        <v>81</v>
      </c>
      <c r="AH3329" s="34">
        <f t="shared" si="373"/>
        <v>2173290</v>
      </c>
      <c r="AI3329" s="67" t="s">
        <v>82</v>
      </c>
      <c r="AJ3329" s="66"/>
      <c r="AK3329" s="66" t="s">
        <v>136</v>
      </c>
      <c r="AL3329" s="67"/>
    </row>
    <row r="3330" spans="1:38" ht="11.25" customHeight="1">
      <c r="A3330" s="4">
        <v>7466</v>
      </c>
      <c r="B3330" s="67" t="s">
        <v>134</v>
      </c>
      <c r="C3330" s="67" t="s">
        <v>9336</v>
      </c>
      <c r="D3330" s="67" t="s">
        <v>72</v>
      </c>
      <c r="E3330" s="68">
        <v>44524</v>
      </c>
      <c r="F3330" s="68">
        <v>44524</v>
      </c>
      <c r="G3330" s="68" t="s">
        <v>73</v>
      </c>
      <c r="H3330" s="67" t="s">
        <v>26</v>
      </c>
      <c r="I3330" s="67">
        <v>14</v>
      </c>
      <c r="J3330" s="67" t="s">
        <v>74</v>
      </c>
      <c r="K3330" s="67"/>
      <c r="L3330" s="66" t="s">
        <v>136</v>
      </c>
      <c r="M3330" s="66" t="s">
        <v>10398</v>
      </c>
      <c r="N3330" s="67" t="s">
        <v>10399</v>
      </c>
      <c r="O3330" s="67" t="s">
        <v>10400</v>
      </c>
      <c r="P3330" s="68">
        <v>44503</v>
      </c>
      <c r="Q3330" s="71">
        <v>5252517.0199999996</v>
      </c>
      <c r="R3330" s="71"/>
      <c r="S3330" s="71">
        <v>5252517.0199999996</v>
      </c>
      <c r="T3330" s="67" t="s">
        <v>79</v>
      </c>
      <c r="U3330" s="67">
        <v>3139</v>
      </c>
      <c r="V3330" s="68">
        <v>44530</v>
      </c>
      <c r="W3330" s="68">
        <v>44530</v>
      </c>
      <c r="X3330" s="71">
        <f t="shared" si="371"/>
        <v>5252517.0199999996</v>
      </c>
      <c r="Y3330" s="71"/>
      <c r="Z3330" s="71">
        <f t="shared" si="372"/>
        <v>5252517.0199999996</v>
      </c>
      <c r="AA3330" s="67" t="s">
        <v>80</v>
      </c>
      <c r="AB3330" s="67"/>
      <c r="AC3330" s="67"/>
      <c r="AD3330" s="67">
        <v>2475</v>
      </c>
      <c r="AE3330" s="67"/>
      <c r="AF3330" s="67"/>
      <c r="AG3330" s="67" t="s">
        <v>81</v>
      </c>
      <c r="AH3330" s="34">
        <f t="shared" si="373"/>
        <v>5252517.0199999996</v>
      </c>
      <c r="AI3330" s="67" t="s">
        <v>82</v>
      </c>
      <c r="AJ3330" s="66"/>
      <c r="AK3330" s="66" t="s">
        <v>136</v>
      </c>
      <c r="AL3330" s="67"/>
    </row>
    <row r="3331" spans="1:38" ht="11.25" customHeight="1">
      <c r="A3331" s="4">
        <v>7467</v>
      </c>
      <c r="B3331" s="67" t="s">
        <v>134</v>
      </c>
      <c r="C3331" s="67" t="s">
        <v>9336</v>
      </c>
      <c r="D3331" s="67" t="s">
        <v>72</v>
      </c>
      <c r="E3331" s="68">
        <v>44524</v>
      </c>
      <c r="F3331" s="68">
        <v>44524</v>
      </c>
      <c r="G3331" s="68" t="s">
        <v>73</v>
      </c>
      <c r="H3331" s="67" t="s">
        <v>26</v>
      </c>
      <c r="I3331" s="67">
        <v>14</v>
      </c>
      <c r="J3331" s="67" t="s">
        <v>74</v>
      </c>
      <c r="K3331" s="67"/>
      <c r="L3331" s="66" t="s">
        <v>136</v>
      </c>
      <c r="M3331" s="66" t="s">
        <v>10401</v>
      </c>
      <c r="N3331" s="67" t="s">
        <v>10402</v>
      </c>
      <c r="O3331" s="67" t="s">
        <v>10403</v>
      </c>
      <c r="P3331" s="68">
        <v>44503</v>
      </c>
      <c r="Q3331" s="71">
        <v>3161883.14</v>
      </c>
      <c r="R3331" s="71"/>
      <c r="S3331" s="71">
        <v>3161883.14</v>
      </c>
      <c r="T3331" s="67" t="s">
        <v>79</v>
      </c>
      <c r="U3331" s="67">
        <v>3115</v>
      </c>
      <c r="V3331" s="68">
        <v>44530</v>
      </c>
      <c r="W3331" s="68">
        <v>44530</v>
      </c>
      <c r="X3331" s="71">
        <f t="shared" si="371"/>
        <v>3161883.14</v>
      </c>
      <c r="Y3331" s="71"/>
      <c r="Z3331" s="71">
        <f t="shared" si="372"/>
        <v>3161883.14</v>
      </c>
      <c r="AA3331" s="67" t="s">
        <v>80</v>
      </c>
      <c r="AB3331" s="67"/>
      <c r="AC3331" s="67"/>
      <c r="AD3331" s="67">
        <v>2474</v>
      </c>
      <c r="AE3331" s="67"/>
      <c r="AF3331" s="67"/>
      <c r="AG3331" s="67" t="s">
        <v>81</v>
      </c>
      <c r="AH3331" s="34">
        <f t="shared" si="373"/>
        <v>3161883.14</v>
      </c>
      <c r="AI3331" s="67" t="s">
        <v>82</v>
      </c>
      <c r="AJ3331" s="66"/>
      <c r="AK3331" s="66" t="s">
        <v>136</v>
      </c>
      <c r="AL3331" s="67"/>
    </row>
    <row r="3332" spans="1:38" ht="11.25" customHeight="1">
      <c r="A3332" s="4">
        <v>7468</v>
      </c>
      <c r="B3332" s="67" t="s">
        <v>134</v>
      </c>
      <c r="C3332" s="67" t="s">
        <v>9336</v>
      </c>
      <c r="D3332" s="67" t="s">
        <v>72</v>
      </c>
      <c r="E3332" s="68">
        <v>44524</v>
      </c>
      <c r="F3332" s="68">
        <v>44524</v>
      </c>
      <c r="G3332" s="68" t="s">
        <v>73</v>
      </c>
      <c r="H3332" s="67" t="s">
        <v>26</v>
      </c>
      <c r="I3332" s="67">
        <v>14</v>
      </c>
      <c r="J3332" s="67" t="s">
        <v>74</v>
      </c>
      <c r="K3332" s="67"/>
      <c r="L3332" s="66" t="s">
        <v>136</v>
      </c>
      <c r="M3332" s="66" t="s">
        <v>10404</v>
      </c>
      <c r="N3332" s="67" t="s">
        <v>10405</v>
      </c>
      <c r="O3332" s="67" t="s">
        <v>10406</v>
      </c>
      <c r="P3332" s="68">
        <v>44503</v>
      </c>
      <c r="Q3332" s="71">
        <v>4464409.59</v>
      </c>
      <c r="R3332" s="71"/>
      <c r="S3332" s="71">
        <v>4464409.59</v>
      </c>
      <c r="T3332" s="67" t="s">
        <v>79</v>
      </c>
      <c r="U3332" s="67">
        <v>3116</v>
      </c>
      <c r="V3332" s="68">
        <v>44530</v>
      </c>
      <c r="W3332" s="68">
        <v>44530</v>
      </c>
      <c r="X3332" s="71">
        <f t="shared" si="371"/>
        <v>4464409.59</v>
      </c>
      <c r="Y3332" s="71"/>
      <c r="Z3332" s="71">
        <f t="shared" si="372"/>
        <v>4464409.59</v>
      </c>
      <c r="AA3332" s="67" t="s">
        <v>80</v>
      </c>
      <c r="AB3332" s="67"/>
      <c r="AC3332" s="67"/>
      <c r="AD3332" s="67">
        <v>2473</v>
      </c>
      <c r="AE3332" s="67"/>
      <c r="AF3332" s="67"/>
      <c r="AG3332" s="67" t="s">
        <v>81</v>
      </c>
      <c r="AH3332" s="34">
        <f t="shared" si="373"/>
        <v>4464409.59</v>
      </c>
      <c r="AI3332" s="67" t="s">
        <v>82</v>
      </c>
      <c r="AJ3332" s="66"/>
      <c r="AK3332" s="66" t="s">
        <v>136</v>
      </c>
      <c r="AL3332" s="67"/>
    </row>
    <row r="3333" spans="1:38" ht="11.25" customHeight="1">
      <c r="A3333" s="4">
        <v>7469</v>
      </c>
      <c r="B3333" s="67" t="s">
        <v>134</v>
      </c>
      <c r="C3333" s="67" t="s">
        <v>9336</v>
      </c>
      <c r="D3333" s="67" t="s">
        <v>72</v>
      </c>
      <c r="E3333" s="68">
        <v>44524</v>
      </c>
      <c r="F3333" s="68">
        <v>44524</v>
      </c>
      <c r="G3333" s="68" t="s">
        <v>91</v>
      </c>
      <c r="H3333" s="67" t="s">
        <v>2</v>
      </c>
      <c r="I3333" s="67">
        <v>3.14</v>
      </c>
      <c r="J3333" s="67" t="s">
        <v>74</v>
      </c>
      <c r="K3333" s="67"/>
      <c r="L3333" s="66" t="s">
        <v>136</v>
      </c>
      <c r="M3333" s="66" t="s">
        <v>7962</v>
      </c>
      <c r="N3333" s="67" t="s">
        <v>10407</v>
      </c>
      <c r="O3333" s="67" t="s">
        <v>7964</v>
      </c>
      <c r="P3333" s="68">
        <v>44503</v>
      </c>
      <c r="Q3333" s="71">
        <v>4293690</v>
      </c>
      <c r="R3333" s="71"/>
      <c r="S3333" s="71">
        <v>4293690</v>
      </c>
      <c r="T3333" s="67" t="s">
        <v>79</v>
      </c>
      <c r="U3333" s="67">
        <v>3117</v>
      </c>
      <c r="V3333" s="68">
        <v>44530</v>
      </c>
      <c r="W3333" s="68">
        <v>44530</v>
      </c>
      <c r="X3333" s="71">
        <f t="shared" si="371"/>
        <v>4293690</v>
      </c>
      <c r="Y3333" s="71"/>
      <c r="Z3333" s="71">
        <f t="shared" si="372"/>
        <v>4293690</v>
      </c>
      <c r="AA3333" s="67" t="s">
        <v>80</v>
      </c>
      <c r="AB3333" s="67"/>
      <c r="AC3333" s="67"/>
      <c r="AD3333" s="67">
        <v>2472</v>
      </c>
      <c r="AE3333" s="67"/>
      <c r="AF3333" s="67"/>
      <c r="AG3333" s="67" t="s">
        <v>81</v>
      </c>
      <c r="AH3333" s="34">
        <f t="shared" si="373"/>
        <v>4293690</v>
      </c>
      <c r="AI3333" s="67" t="s">
        <v>82</v>
      </c>
      <c r="AJ3333" s="66"/>
      <c r="AK3333" s="66" t="s">
        <v>136</v>
      </c>
      <c r="AL3333" s="67"/>
    </row>
    <row r="3334" spans="1:38" ht="11.25" customHeight="1">
      <c r="A3334" s="4">
        <v>7470</v>
      </c>
      <c r="B3334" s="67" t="s">
        <v>134</v>
      </c>
      <c r="C3334" s="67" t="s">
        <v>9336</v>
      </c>
      <c r="D3334" s="67" t="s">
        <v>72</v>
      </c>
      <c r="E3334" s="68">
        <v>44524</v>
      </c>
      <c r="F3334" s="68">
        <v>44524</v>
      </c>
      <c r="G3334" s="68" t="s">
        <v>73</v>
      </c>
      <c r="H3334" s="67" t="s">
        <v>26</v>
      </c>
      <c r="I3334" s="67">
        <v>14</v>
      </c>
      <c r="J3334" s="67" t="s">
        <v>74</v>
      </c>
      <c r="K3334" s="67"/>
      <c r="L3334" s="66" t="s">
        <v>136</v>
      </c>
      <c r="M3334" s="66" t="s">
        <v>10408</v>
      </c>
      <c r="N3334" s="67" t="s">
        <v>10409</v>
      </c>
      <c r="O3334" s="67" t="s">
        <v>10410</v>
      </c>
      <c r="P3334" s="68">
        <v>44503</v>
      </c>
      <c r="Q3334" s="71">
        <v>3559505</v>
      </c>
      <c r="R3334" s="71"/>
      <c r="S3334" s="71">
        <v>3559505</v>
      </c>
      <c r="T3334" s="67" t="s">
        <v>79</v>
      </c>
      <c r="U3334" s="67">
        <v>3118</v>
      </c>
      <c r="V3334" s="68">
        <v>44530</v>
      </c>
      <c r="W3334" s="68">
        <v>44530</v>
      </c>
      <c r="X3334" s="71">
        <f t="shared" ref="X3334:X3345" si="374">+S3334</f>
        <v>3559505</v>
      </c>
      <c r="Y3334" s="71"/>
      <c r="Z3334" s="71">
        <f t="shared" ref="Z3334:Z3345" si="375">SUM(X3334:Y3334)</f>
        <v>3559505</v>
      </c>
      <c r="AA3334" s="67" t="s">
        <v>80</v>
      </c>
      <c r="AB3334" s="67"/>
      <c r="AC3334" s="67"/>
      <c r="AD3334" s="67">
        <v>2471</v>
      </c>
      <c r="AE3334" s="67"/>
      <c r="AF3334" s="67"/>
      <c r="AG3334" s="67" t="s">
        <v>81</v>
      </c>
      <c r="AH3334" s="34">
        <f t="shared" ref="AH3334:AH3345" si="376">Z3334</f>
        <v>3559505</v>
      </c>
      <c r="AI3334" s="67" t="s">
        <v>82</v>
      </c>
      <c r="AJ3334" s="66"/>
      <c r="AK3334" s="66" t="s">
        <v>136</v>
      </c>
      <c r="AL3334" s="67"/>
    </row>
    <row r="3335" spans="1:38" ht="11.25" customHeight="1">
      <c r="A3335" s="4">
        <v>7471</v>
      </c>
      <c r="B3335" s="67" t="s">
        <v>134</v>
      </c>
      <c r="C3335" s="67" t="s">
        <v>9336</v>
      </c>
      <c r="D3335" s="67" t="s">
        <v>72</v>
      </c>
      <c r="E3335" s="68">
        <v>44524</v>
      </c>
      <c r="F3335" s="68">
        <v>44524</v>
      </c>
      <c r="G3335" s="68" t="s">
        <v>73</v>
      </c>
      <c r="H3335" s="67" t="s">
        <v>26</v>
      </c>
      <c r="I3335" s="67">
        <v>14</v>
      </c>
      <c r="J3335" s="67" t="s">
        <v>74</v>
      </c>
      <c r="K3335" s="67"/>
      <c r="L3335" s="66" t="s">
        <v>136</v>
      </c>
      <c r="M3335" s="66" t="s">
        <v>10411</v>
      </c>
      <c r="N3335" s="67" t="s">
        <v>10412</v>
      </c>
      <c r="O3335" s="67" t="s">
        <v>10413</v>
      </c>
      <c r="P3335" s="68">
        <v>44503</v>
      </c>
      <c r="Q3335" s="71">
        <v>4533285.8</v>
      </c>
      <c r="R3335" s="71"/>
      <c r="S3335" s="71">
        <v>4533285.8</v>
      </c>
      <c r="T3335" s="67" t="s">
        <v>79</v>
      </c>
      <c r="U3335" s="67">
        <v>3119</v>
      </c>
      <c r="V3335" s="68">
        <v>44530</v>
      </c>
      <c r="W3335" s="68">
        <v>44530</v>
      </c>
      <c r="X3335" s="71">
        <f t="shared" si="374"/>
        <v>4533285.8</v>
      </c>
      <c r="Y3335" s="71"/>
      <c r="Z3335" s="71">
        <f t="shared" si="375"/>
        <v>4533285.8</v>
      </c>
      <c r="AA3335" s="67" t="s">
        <v>80</v>
      </c>
      <c r="AB3335" s="67"/>
      <c r="AC3335" s="67"/>
      <c r="AD3335" s="67">
        <v>2470</v>
      </c>
      <c r="AE3335" s="67"/>
      <c r="AF3335" s="67"/>
      <c r="AG3335" s="67" t="s">
        <v>81</v>
      </c>
      <c r="AH3335" s="34">
        <f t="shared" si="376"/>
        <v>4533285.8</v>
      </c>
      <c r="AI3335" s="67" t="s">
        <v>82</v>
      </c>
      <c r="AJ3335" s="66"/>
      <c r="AK3335" s="66" t="s">
        <v>136</v>
      </c>
      <c r="AL3335" s="67"/>
    </row>
    <row r="3336" spans="1:38" ht="11.25" customHeight="1">
      <c r="A3336" s="4">
        <v>7472</v>
      </c>
      <c r="B3336" s="67" t="s">
        <v>134</v>
      </c>
      <c r="C3336" s="67" t="s">
        <v>9336</v>
      </c>
      <c r="D3336" s="67" t="s">
        <v>72</v>
      </c>
      <c r="E3336" s="68">
        <v>44524</v>
      </c>
      <c r="F3336" s="68">
        <v>44524</v>
      </c>
      <c r="G3336" s="68" t="s">
        <v>73</v>
      </c>
      <c r="H3336" s="67" t="s">
        <v>26</v>
      </c>
      <c r="I3336" s="67">
        <v>14</v>
      </c>
      <c r="J3336" s="67" t="s">
        <v>74</v>
      </c>
      <c r="K3336" s="67"/>
      <c r="L3336" s="66" t="s">
        <v>136</v>
      </c>
      <c r="M3336" s="66" t="s">
        <v>7897</v>
      </c>
      <c r="N3336" s="67" t="s">
        <v>10414</v>
      </c>
      <c r="O3336" s="67" t="s">
        <v>10415</v>
      </c>
      <c r="P3336" s="68">
        <v>44503</v>
      </c>
      <c r="Q3336" s="71">
        <v>4809375</v>
      </c>
      <c r="R3336" s="71"/>
      <c r="S3336" s="71">
        <v>4809375</v>
      </c>
      <c r="T3336" s="67" t="s">
        <v>79</v>
      </c>
      <c r="U3336" s="67">
        <v>3120</v>
      </c>
      <c r="V3336" s="68">
        <v>44530</v>
      </c>
      <c r="W3336" s="68">
        <v>44530</v>
      </c>
      <c r="X3336" s="71">
        <f t="shared" si="374"/>
        <v>4809375</v>
      </c>
      <c r="Y3336" s="71"/>
      <c r="Z3336" s="71">
        <f t="shared" si="375"/>
        <v>4809375</v>
      </c>
      <c r="AA3336" s="67" t="s">
        <v>80</v>
      </c>
      <c r="AB3336" s="67"/>
      <c r="AC3336" s="67"/>
      <c r="AD3336" s="67">
        <v>2469</v>
      </c>
      <c r="AE3336" s="67"/>
      <c r="AF3336" s="67"/>
      <c r="AG3336" s="67" t="s">
        <v>81</v>
      </c>
      <c r="AH3336" s="34">
        <f t="shared" si="376"/>
        <v>4809375</v>
      </c>
      <c r="AI3336" s="67" t="s">
        <v>82</v>
      </c>
      <c r="AJ3336" s="66"/>
      <c r="AK3336" s="66" t="s">
        <v>136</v>
      </c>
      <c r="AL3336" s="67"/>
    </row>
    <row r="3337" spans="1:38" ht="11.25" customHeight="1">
      <c r="A3337" s="4">
        <v>7473</v>
      </c>
      <c r="B3337" s="67" t="s">
        <v>134</v>
      </c>
      <c r="C3337" s="67" t="s">
        <v>9336</v>
      </c>
      <c r="D3337" s="67" t="s">
        <v>72</v>
      </c>
      <c r="E3337" s="68">
        <v>44524</v>
      </c>
      <c r="F3337" s="68">
        <v>44524</v>
      </c>
      <c r="G3337" s="68" t="s">
        <v>73</v>
      </c>
      <c r="H3337" s="67" t="s">
        <v>26</v>
      </c>
      <c r="I3337" s="67">
        <v>14</v>
      </c>
      <c r="J3337" s="67" t="s">
        <v>74</v>
      </c>
      <c r="K3337" s="67"/>
      <c r="L3337" s="66" t="s">
        <v>136</v>
      </c>
      <c r="M3337" s="66" t="s">
        <v>10416</v>
      </c>
      <c r="N3337" s="67" t="s">
        <v>10417</v>
      </c>
      <c r="O3337" s="67" t="s">
        <v>10418</v>
      </c>
      <c r="P3337" s="68">
        <v>44503</v>
      </c>
      <c r="Q3337" s="71">
        <v>2200064</v>
      </c>
      <c r="R3337" s="71"/>
      <c r="S3337" s="71">
        <v>2200064</v>
      </c>
      <c r="T3337" s="67" t="s">
        <v>79</v>
      </c>
      <c r="U3337" s="67">
        <v>3121</v>
      </c>
      <c r="V3337" s="68">
        <v>44530</v>
      </c>
      <c r="W3337" s="68">
        <v>44530</v>
      </c>
      <c r="X3337" s="71">
        <f t="shared" si="374"/>
        <v>2200064</v>
      </c>
      <c r="Y3337" s="71"/>
      <c r="Z3337" s="71">
        <f t="shared" si="375"/>
        <v>2200064</v>
      </c>
      <c r="AA3337" s="67" t="s">
        <v>80</v>
      </c>
      <c r="AB3337" s="67"/>
      <c r="AC3337" s="67"/>
      <c r="AD3337" s="67">
        <v>2468</v>
      </c>
      <c r="AE3337" s="67"/>
      <c r="AF3337" s="67"/>
      <c r="AG3337" s="67" t="s">
        <v>81</v>
      </c>
      <c r="AH3337" s="34">
        <f t="shared" si="376"/>
        <v>2200064</v>
      </c>
      <c r="AI3337" s="67" t="s">
        <v>82</v>
      </c>
      <c r="AJ3337" s="66"/>
      <c r="AK3337" s="66" t="s">
        <v>136</v>
      </c>
      <c r="AL3337" s="67"/>
    </row>
    <row r="3338" spans="1:38" ht="11.25" customHeight="1">
      <c r="A3338" s="4">
        <v>7474</v>
      </c>
      <c r="B3338" s="67" t="s">
        <v>134</v>
      </c>
      <c r="C3338" s="67" t="s">
        <v>9336</v>
      </c>
      <c r="D3338" s="67" t="s">
        <v>72</v>
      </c>
      <c r="E3338" s="68">
        <v>44524</v>
      </c>
      <c r="F3338" s="68">
        <v>44524</v>
      </c>
      <c r="G3338" s="68" t="s">
        <v>73</v>
      </c>
      <c r="H3338" s="67" t="s">
        <v>26</v>
      </c>
      <c r="I3338" s="67">
        <v>14</v>
      </c>
      <c r="J3338" s="67" t="s">
        <v>74</v>
      </c>
      <c r="K3338" s="67"/>
      <c r="L3338" s="66" t="s">
        <v>136</v>
      </c>
      <c r="M3338" s="66" t="s">
        <v>10419</v>
      </c>
      <c r="N3338" s="67" t="s">
        <v>10420</v>
      </c>
      <c r="O3338" s="67" t="s">
        <v>10421</v>
      </c>
      <c r="P3338" s="68">
        <v>44503</v>
      </c>
      <c r="Q3338" s="71">
        <v>8618400</v>
      </c>
      <c r="R3338" s="71"/>
      <c r="S3338" s="71">
        <v>8618400</v>
      </c>
      <c r="T3338" s="67" t="s">
        <v>79</v>
      </c>
      <c r="U3338" s="67">
        <v>3122</v>
      </c>
      <c r="V3338" s="68">
        <v>44530</v>
      </c>
      <c r="W3338" s="68">
        <v>44530</v>
      </c>
      <c r="X3338" s="71">
        <f t="shared" si="374"/>
        <v>8618400</v>
      </c>
      <c r="Y3338" s="71"/>
      <c r="Z3338" s="71">
        <f t="shared" si="375"/>
        <v>8618400</v>
      </c>
      <c r="AA3338" s="67" t="s">
        <v>80</v>
      </c>
      <c r="AB3338" s="67"/>
      <c r="AC3338" s="67"/>
      <c r="AD3338" s="67">
        <v>2467</v>
      </c>
      <c r="AE3338" s="67"/>
      <c r="AF3338" s="67"/>
      <c r="AG3338" s="67" t="s">
        <v>81</v>
      </c>
      <c r="AH3338" s="34">
        <f t="shared" si="376"/>
        <v>8618400</v>
      </c>
      <c r="AI3338" s="67" t="s">
        <v>82</v>
      </c>
      <c r="AJ3338" s="66"/>
      <c r="AK3338" s="66" t="s">
        <v>136</v>
      </c>
      <c r="AL3338" s="67"/>
    </row>
    <row r="3339" spans="1:38" ht="11.25" customHeight="1">
      <c r="A3339" s="4">
        <v>7475</v>
      </c>
      <c r="B3339" s="67" t="s">
        <v>134</v>
      </c>
      <c r="C3339" s="67" t="s">
        <v>9336</v>
      </c>
      <c r="D3339" s="67" t="s">
        <v>72</v>
      </c>
      <c r="E3339" s="68">
        <v>44524</v>
      </c>
      <c r="F3339" s="68">
        <v>44524</v>
      </c>
      <c r="G3339" s="68" t="s">
        <v>73</v>
      </c>
      <c r="H3339" s="67" t="s">
        <v>26</v>
      </c>
      <c r="I3339" s="67">
        <v>14</v>
      </c>
      <c r="J3339" s="67" t="s">
        <v>74</v>
      </c>
      <c r="K3339" s="67"/>
      <c r="L3339" s="66" t="s">
        <v>136</v>
      </c>
      <c r="M3339" s="66" t="s">
        <v>10422</v>
      </c>
      <c r="N3339" s="67" t="s">
        <v>10423</v>
      </c>
      <c r="O3339" s="67" t="s">
        <v>10424</v>
      </c>
      <c r="P3339" s="68">
        <v>44503</v>
      </c>
      <c r="Q3339" s="71">
        <v>4114640</v>
      </c>
      <c r="R3339" s="71"/>
      <c r="S3339" s="71">
        <v>4114640</v>
      </c>
      <c r="T3339" s="67" t="s">
        <v>79</v>
      </c>
      <c r="U3339" s="67">
        <v>3123</v>
      </c>
      <c r="V3339" s="68">
        <v>44530</v>
      </c>
      <c r="W3339" s="68">
        <v>44530</v>
      </c>
      <c r="X3339" s="71">
        <f t="shared" si="374"/>
        <v>4114640</v>
      </c>
      <c r="Y3339" s="71"/>
      <c r="Z3339" s="71">
        <f t="shared" si="375"/>
        <v>4114640</v>
      </c>
      <c r="AA3339" s="67" t="s">
        <v>80</v>
      </c>
      <c r="AB3339" s="67"/>
      <c r="AC3339" s="67"/>
      <c r="AD3339" s="67">
        <v>2415</v>
      </c>
      <c r="AE3339" s="67"/>
      <c r="AF3339" s="67"/>
      <c r="AG3339" s="67" t="s">
        <v>81</v>
      </c>
      <c r="AH3339" s="34">
        <f t="shared" si="376"/>
        <v>4114640</v>
      </c>
      <c r="AI3339" s="67" t="s">
        <v>82</v>
      </c>
      <c r="AJ3339" s="66"/>
      <c r="AK3339" s="66" t="s">
        <v>136</v>
      </c>
      <c r="AL3339" s="67"/>
    </row>
    <row r="3340" spans="1:38" ht="11.25" customHeight="1">
      <c r="A3340" s="4">
        <v>7476</v>
      </c>
      <c r="B3340" s="67" t="s">
        <v>134</v>
      </c>
      <c r="C3340" s="67" t="s">
        <v>9336</v>
      </c>
      <c r="D3340" s="67" t="s">
        <v>72</v>
      </c>
      <c r="E3340" s="68">
        <v>44524</v>
      </c>
      <c r="F3340" s="68">
        <v>44524</v>
      </c>
      <c r="G3340" s="68" t="s">
        <v>73</v>
      </c>
      <c r="H3340" s="67" t="s">
        <v>26</v>
      </c>
      <c r="I3340" s="67">
        <v>14</v>
      </c>
      <c r="J3340" s="67" t="s">
        <v>74</v>
      </c>
      <c r="K3340" s="67"/>
      <c r="L3340" s="66" t="s">
        <v>136</v>
      </c>
      <c r="M3340" s="66" t="s">
        <v>10425</v>
      </c>
      <c r="N3340" s="67" t="s">
        <v>10426</v>
      </c>
      <c r="O3340" s="67" t="s">
        <v>10427</v>
      </c>
      <c r="P3340" s="68">
        <v>44503</v>
      </c>
      <c r="Q3340" s="71">
        <v>4190960</v>
      </c>
      <c r="R3340" s="71"/>
      <c r="S3340" s="71">
        <v>4190960</v>
      </c>
      <c r="T3340" s="67" t="s">
        <v>79</v>
      </c>
      <c r="U3340" s="67">
        <v>3150</v>
      </c>
      <c r="V3340" s="68">
        <v>44530</v>
      </c>
      <c r="W3340" s="68">
        <v>44530</v>
      </c>
      <c r="X3340" s="71">
        <f t="shared" si="374"/>
        <v>4190960</v>
      </c>
      <c r="Y3340" s="71"/>
      <c r="Z3340" s="71">
        <f t="shared" si="375"/>
        <v>4190960</v>
      </c>
      <c r="AA3340" s="67" t="s">
        <v>80</v>
      </c>
      <c r="AB3340" s="67"/>
      <c r="AC3340" s="67"/>
      <c r="AD3340" s="67">
        <v>2400</v>
      </c>
      <c r="AE3340" s="67"/>
      <c r="AF3340" s="67"/>
      <c r="AG3340" s="67" t="s">
        <v>81</v>
      </c>
      <c r="AH3340" s="34">
        <f t="shared" si="376"/>
        <v>4190960</v>
      </c>
      <c r="AI3340" s="67" t="s">
        <v>82</v>
      </c>
      <c r="AJ3340" s="66"/>
      <c r="AK3340" s="66" t="s">
        <v>136</v>
      </c>
      <c r="AL3340" s="67"/>
    </row>
    <row r="3341" spans="1:38" ht="11.25" customHeight="1">
      <c r="A3341" s="4">
        <v>7477</v>
      </c>
      <c r="B3341" s="67" t="s">
        <v>134</v>
      </c>
      <c r="C3341" s="67" t="s">
        <v>9336</v>
      </c>
      <c r="D3341" s="67" t="s">
        <v>72</v>
      </c>
      <c r="E3341" s="68">
        <v>44524</v>
      </c>
      <c r="F3341" s="68">
        <v>44524</v>
      </c>
      <c r="G3341" s="68" t="s">
        <v>73</v>
      </c>
      <c r="H3341" s="67" t="s">
        <v>26</v>
      </c>
      <c r="I3341" s="67">
        <v>14</v>
      </c>
      <c r="J3341" s="67" t="s">
        <v>74</v>
      </c>
      <c r="K3341" s="67"/>
      <c r="L3341" s="66" t="s">
        <v>136</v>
      </c>
      <c r="M3341" s="66" t="s">
        <v>10428</v>
      </c>
      <c r="N3341" s="67" t="s">
        <v>10429</v>
      </c>
      <c r="O3341" s="67" t="s">
        <v>10430</v>
      </c>
      <c r="P3341" s="68">
        <v>44503</v>
      </c>
      <c r="Q3341" s="71">
        <v>11032498</v>
      </c>
      <c r="R3341" s="71"/>
      <c r="S3341" s="71">
        <v>11032498</v>
      </c>
      <c r="T3341" s="67" t="s">
        <v>79</v>
      </c>
      <c r="U3341" s="67">
        <v>3151</v>
      </c>
      <c r="V3341" s="68">
        <v>44530</v>
      </c>
      <c r="W3341" s="68">
        <v>44530</v>
      </c>
      <c r="X3341" s="71">
        <f t="shared" si="374"/>
        <v>11032498</v>
      </c>
      <c r="Y3341" s="71"/>
      <c r="Z3341" s="71">
        <f t="shared" si="375"/>
        <v>11032498</v>
      </c>
      <c r="AA3341" s="67" t="s">
        <v>80</v>
      </c>
      <c r="AB3341" s="67"/>
      <c r="AC3341" s="67"/>
      <c r="AD3341" s="67">
        <v>2399</v>
      </c>
      <c r="AE3341" s="67"/>
      <c r="AF3341" s="67"/>
      <c r="AG3341" s="67" t="s">
        <v>81</v>
      </c>
      <c r="AH3341" s="34">
        <f t="shared" si="376"/>
        <v>11032498</v>
      </c>
      <c r="AI3341" s="67" t="s">
        <v>82</v>
      </c>
      <c r="AJ3341" s="66"/>
      <c r="AK3341" s="66" t="s">
        <v>136</v>
      </c>
      <c r="AL3341" s="67"/>
    </row>
    <row r="3342" spans="1:38" ht="11.25" customHeight="1">
      <c r="A3342" s="4">
        <v>7478</v>
      </c>
      <c r="B3342" s="67" t="s">
        <v>134</v>
      </c>
      <c r="C3342" s="67" t="s">
        <v>9336</v>
      </c>
      <c r="D3342" s="67" t="s">
        <v>72</v>
      </c>
      <c r="E3342" s="68">
        <v>44524</v>
      </c>
      <c r="F3342" s="68">
        <v>44524</v>
      </c>
      <c r="G3342" s="68" t="s">
        <v>73</v>
      </c>
      <c r="H3342" s="67" t="s">
        <v>26</v>
      </c>
      <c r="I3342" s="67">
        <v>14</v>
      </c>
      <c r="J3342" s="67" t="s">
        <v>74</v>
      </c>
      <c r="K3342" s="67"/>
      <c r="L3342" s="66" t="s">
        <v>136</v>
      </c>
      <c r="M3342" s="66" t="s">
        <v>10431</v>
      </c>
      <c r="N3342" s="67" t="s">
        <v>10432</v>
      </c>
      <c r="O3342" s="67" t="s">
        <v>10433</v>
      </c>
      <c r="P3342" s="68">
        <v>44503</v>
      </c>
      <c r="Q3342" s="71">
        <v>9364127.75</v>
      </c>
      <c r="R3342" s="71"/>
      <c r="S3342" s="71">
        <v>9364127.75</v>
      </c>
      <c r="T3342" s="67" t="s">
        <v>79</v>
      </c>
      <c r="U3342" s="67">
        <v>3152</v>
      </c>
      <c r="V3342" s="68">
        <v>44530</v>
      </c>
      <c r="W3342" s="68">
        <v>44530</v>
      </c>
      <c r="X3342" s="71">
        <f t="shared" si="374"/>
        <v>9364127.75</v>
      </c>
      <c r="Y3342" s="71"/>
      <c r="Z3342" s="71">
        <f t="shared" si="375"/>
        <v>9364127.75</v>
      </c>
      <c r="AA3342" s="67" t="s">
        <v>80</v>
      </c>
      <c r="AB3342" s="67"/>
      <c r="AC3342" s="67"/>
      <c r="AD3342" s="67">
        <v>2398</v>
      </c>
      <c r="AE3342" s="67"/>
      <c r="AF3342" s="67"/>
      <c r="AG3342" s="67" t="s">
        <v>81</v>
      </c>
      <c r="AH3342" s="34">
        <f t="shared" si="376"/>
        <v>9364127.75</v>
      </c>
      <c r="AI3342" s="67" t="s">
        <v>82</v>
      </c>
      <c r="AJ3342" s="66"/>
      <c r="AK3342" s="66" t="s">
        <v>136</v>
      </c>
      <c r="AL3342" s="67"/>
    </row>
    <row r="3343" spans="1:38" ht="11.25" customHeight="1">
      <c r="A3343" s="4">
        <v>7479</v>
      </c>
      <c r="B3343" s="67" t="s">
        <v>134</v>
      </c>
      <c r="C3343" s="67" t="s">
        <v>9336</v>
      </c>
      <c r="D3343" s="67" t="s">
        <v>72</v>
      </c>
      <c r="E3343" s="68">
        <v>44524</v>
      </c>
      <c r="F3343" s="68">
        <v>44524</v>
      </c>
      <c r="G3343" s="68" t="s">
        <v>73</v>
      </c>
      <c r="H3343" s="67" t="s">
        <v>26</v>
      </c>
      <c r="I3343" s="67">
        <v>14</v>
      </c>
      <c r="J3343" s="67" t="s">
        <v>74</v>
      </c>
      <c r="K3343" s="67"/>
      <c r="L3343" s="66" t="s">
        <v>136</v>
      </c>
      <c r="M3343" s="66" t="s">
        <v>10434</v>
      </c>
      <c r="N3343" s="67" t="s">
        <v>10435</v>
      </c>
      <c r="O3343" s="67" t="s">
        <v>10436</v>
      </c>
      <c r="P3343" s="68">
        <v>44503</v>
      </c>
      <c r="Q3343" s="71">
        <v>4234603</v>
      </c>
      <c r="R3343" s="71"/>
      <c r="S3343" s="71">
        <v>4234603</v>
      </c>
      <c r="T3343" s="67" t="s">
        <v>79</v>
      </c>
      <c r="U3343" s="67">
        <v>3153</v>
      </c>
      <c r="V3343" s="68">
        <v>44530</v>
      </c>
      <c r="W3343" s="68">
        <v>44530</v>
      </c>
      <c r="X3343" s="71">
        <f t="shared" si="374"/>
        <v>4234603</v>
      </c>
      <c r="Y3343" s="71"/>
      <c r="Z3343" s="71">
        <f t="shared" si="375"/>
        <v>4234603</v>
      </c>
      <c r="AA3343" s="67" t="s">
        <v>80</v>
      </c>
      <c r="AB3343" s="67"/>
      <c r="AC3343" s="67"/>
      <c r="AD3343" s="67">
        <v>2397</v>
      </c>
      <c r="AE3343" s="67"/>
      <c r="AF3343" s="67"/>
      <c r="AG3343" s="67" t="s">
        <v>81</v>
      </c>
      <c r="AH3343" s="34">
        <f t="shared" si="376"/>
        <v>4234603</v>
      </c>
      <c r="AI3343" s="67" t="s">
        <v>82</v>
      </c>
      <c r="AJ3343" s="66"/>
      <c r="AK3343" s="66" t="s">
        <v>136</v>
      </c>
      <c r="AL3343" s="67"/>
    </row>
    <row r="3344" spans="1:38" ht="11.25" customHeight="1">
      <c r="A3344" s="4">
        <v>7480</v>
      </c>
      <c r="B3344" s="67" t="s">
        <v>134</v>
      </c>
      <c r="C3344" s="67" t="s">
        <v>9336</v>
      </c>
      <c r="D3344" s="67" t="s">
        <v>72</v>
      </c>
      <c r="E3344" s="68">
        <v>44524</v>
      </c>
      <c r="F3344" s="68">
        <v>44524</v>
      </c>
      <c r="G3344" s="68" t="s">
        <v>73</v>
      </c>
      <c r="H3344" s="67" t="s">
        <v>26</v>
      </c>
      <c r="I3344" s="67">
        <v>14</v>
      </c>
      <c r="J3344" s="67" t="s">
        <v>74</v>
      </c>
      <c r="K3344" s="67"/>
      <c r="L3344" s="66" t="s">
        <v>136</v>
      </c>
      <c r="M3344" s="66" t="s">
        <v>3114</v>
      </c>
      <c r="N3344" s="67" t="s">
        <v>10437</v>
      </c>
      <c r="O3344" s="67" t="s">
        <v>3116</v>
      </c>
      <c r="P3344" s="68">
        <v>44503</v>
      </c>
      <c r="Q3344" s="71">
        <v>4157641</v>
      </c>
      <c r="R3344" s="71"/>
      <c r="S3344" s="71">
        <v>4157641</v>
      </c>
      <c r="T3344" s="67" t="s">
        <v>79</v>
      </c>
      <c r="U3344" s="67">
        <v>3154</v>
      </c>
      <c r="V3344" s="68">
        <v>44530</v>
      </c>
      <c r="W3344" s="68">
        <v>44530</v>
      </c>
      <c r="X3344" s="71">
        <f t="shared" si="374"/>
        <v>4157641</v>
      </c>
      <c r="Y3344" s="71"/>
      <c r="Z3344" s="71">
        <f t="shared" si="375"/>
        <v>4157641</v>
      </c>
      <c r="AA3344" s="67" t="s">
        <v>80</v>
      </c>
      <c r="AB3344" s="67"/>
      <c r="AC3344" s="67"/>
      <c r="AD3344" s="67">
        <v>2396</v>
      </c>
      <c r="AE3344" s="67"/>
      <c r="AF3344" s="67"/>
      <c r="AG3344" s="67" t="s">
        <v>81</v>
      </c>
      <c r="AH3344" s="34">
        <f t="shared" si="376"/>
        <v>4157641</v>
      </c>
      <c r="AI3344" s="67" t="s">
        <v>82</v>
      </c>
      <c r="AJ3344" s="66"/>
      <c r="AK3344" s="66" t="s">
        <v>136</v>
      </c>
      <c r="AL3344" s="67"/>
    </row>
    <row r="3345" spans="1:38" ht="11.25" customHeight="1">
      <c r="A3345" s="4">
        <v>7481</v>
      </c>
      <c r="B3345" s="67" t="s">
        <v>140</v>
      </c>
      <c r="C3345" s="67" t="s">
        <v>140</v>
      </c>
      <c r="D3345" s="67" t="s">
        <v>72</v>
      </c>
      <c r="E3345" s="68">
        <v>44524</v>
      </c>
      <c r="F3345" s="68">
        <v>44524</v>
      </c>
      <c r="G3345" s="68" t="s">
        <v>73</v>
      </c>
      <c r="H3345" s="67" t="s">
        <v>21</v>
      </c>
      <c r="I3345" s="67">
        <v>14</v>
      </c>
      <c r="J3345" s="67" t="s">
        <v>74</v>
      </c>
      <c r="K3345" s="67"/>
      <c r="L3345" s="66" t="s">
        <v>328</v>
      </c>
      <c r="M3345" s="66" t="s">
        <v>10438</v>
      </c>
      <c r="N3345" s="67" t="s">
        <v>10439</v>
      </c>
      <c r="O3345" s="67" t="s">
        <v>10440</v>
      </c>
      <c r="P3345" s="68">
        <v>44552</v>
      </c>
      <c r="Q3345" s="71">
        <v>13647000</v>
      </c>
      <c r="R3345" s="71"/>
      <c r="S3345" s="71">
        <v>13647000</v>
      </c>
      <c r="T3345" s="67" t="s">
        <v>79</v>
      </c>
      <c r="U3345" s="67">
        <v>3104</v>
      </c>
      <c r="V3345" s="68">
        <v>44559</v>
      </c>
      <c r="W3345" s="68">
        <v>44559</v>
      </c>
      <c r="X3345" s="71">
        <f t="shared" si="374"/>
        <v>13647000</v>
      </c>
      <c r="Y3345" s="71"/>
      <c r="Z3345" s="71">
        <f t="shared" si="375"/>
        <v>13647000</v>
      </c>
      <c r="AA3345" s="67" t="s">
        <v>80</v>
      </c>
      <c r="AB3345" s="67"/>
      <c r="AC3345" s="67"/>
      <c r="AD3345" s="67">
        <v>2460</v>
      </c>
      <c r="AE3345" s="67"/>
      <c r="AF3345" s="67"/>
      <c r="AG3345" s="67" t="s">
        <v>81</v>
      </c>
      <c r="AH3345" s="34">
        <f t="shared" si="376"/>
        <v>13647000</v>
      </c>
      <c r="AI3345" s="67" t="s">
        <v>82</v>
      </c>
      <c r="AJ3345" s="66"/>
      <c r="AK3345" s="66" t="s">
        <v>328</v>
      </c>
      <c r="AL3345" s="38"/>
    </row>
    <row r="3346" spans="1:38" ht="11.25" customHeight="1">
      <c r="A3346" s="4">
        <v>7483</v>
      </c>
      <c r="B3346" s="67" t="s">
        <v>83</v>
      </c>
      <c r="C3346" s="67" t="s">
        <v>83</v>
      </c>
      <c r="D3346" s="67" t="s">
        <v>72</v>
      </c>
      <c r="E3346" s="68">
        <v>44524</v>
      </c>
      <c r="F3346" s="68">
        <v>44524</v>
      </c>
      <c r="G3346" s="68" t="s">
        <v>124</v>
      </c>
      <c r="H3346" s="67" t="s">
        <v>5</v>
      </c>
      <c r="I3346" s="67">
        <v>2</v>
      </c>
      <c r="J3346" s="67" t="s">
        <v>74</v>
      </c>
      <c r="K3346" s="67"/>
      <c r="L3346" s="66" t="s">
        <v>1055</v>
      </c>
      <c r="M3346" s="66" t="s">
        <v>312</v>
      </c>
      <c r="N3346" s="67" t="s">
        <v>1056</v>
      </c>
      <c r="O3346" s="67"/>
      <c r="P3346" s="68">
        <v>44500</v>
      </c>
      <c r="Q3346" s="71"/>
      <c r="R3346" s="71">
        <v>13270066.65</v>
      </c>
      <c r="S3346" s="71">
        <v>13270066.65</v>
      </c>
      <c r="T3346" s="67" t="s">
        <v>128</v>
      </c>
      <c r="U3346" s="67" t="s">
        <v>8408</v>
      </c>
      <c r="V3346" s="68">
        <v>44543</v>
      </c>
      <c r="W3346" s="68">
        <v>44546</v>
      </c>
      <c r="X3346" s="71"/>
      <c r="Y3346" s="71">
        <v>13270066.65</v>
      </c>
      <c r="Z3346" s="71">
        <v>13270066.65</v>
      </c>
      <c r="AA3346" s="4" t="s">
        <v>80</v>
      </c>
      <c r="AB3346" s="67"/>
      <c r="AC3346" s="67"/>
      <c r="AD3346" s="67"/>
      <c r="AE3346" s="67"/>
      <c r="AF3346" s="67"/>
      <c r="AG3346" s="67"/>
      <c r="AH3346" s="34"/>
      <c r="AI3346" s="67" t="s">
        <v>315</v>
      </c>
      <c r="AJ3346" s="66"/>
      <c r="AK3346" s="67" t="s">
        <v>312</v>
      </c>
      <c r="AL3346" s="38"/>
    </row>
    <row r="3347" spans="1:38" ht="11.25" customHeight="1">
      <c r="A3347" s="4">
        <v>7484</v>
      </c>
      <c r="B3347" s="67" t="s">
        <v>72</v>
      </c>
      <c r="C3347" s="67" t="s">
        <v>72</v>
      </c>
      <c r="D3347" s="67" t="s">
        <v>72</v>
      </c>
      <c r="E3347" s="68">
        <v>44524</v>
      </c>
      <c r="F3347" s="68">
        <v>44524</v>
      </c>
      <c r="G3347" s="68" t="s">
        <v>124</v>
      </c>
      <c r="H3347" s="67" t="s">
        <v>5</v>
      </c>
      <c r="I3347" s="67">
        <v>2</v>
      </c>
      <c r="J3347" s="67" t="s">
        <v>74</v>
      </c>
      <c r="K3347" s="67"/>
      <c r="L3347" s="66" t="s">
        <v>8406</v>
      </c>
      <c r="M3347" s="66" t="s">
        <v>312</v>
      </c>
      <c r="N3347" s="67" t="s">
        <v>8407</v>
      </c>
      <c r="O3347" s="67"/>
      <c r="P3347" s="68">
        <v>44500</v>
      </c>
      <c r="Q3347" s="71"/>
      <c r="R3347" s="71">
        <v>6779071.6600000001</v>
      </c>
      <c r="S3347" s="71">
        <v>6779071.6600000001</v>
      </c>
      <c r="T3347" s="67" t="s">
        <v>128</v>
      </c>
      <c r="U3347" s="67" t="s">
        <v>8405</v>
      </c>
      <c r="V3347" s="68">
        <v>44543</v>
      </c>
      <c r="W3347" s="68">
        <v>44546</v>
      </c>
      <c r="X3347" s="71"/>
      <c r="Y3347" s="71">
        <v>6779071.6600000001</v>
      </c>
      <c r="Z3347" s="71">
        <v>6779071.6600000001</v>
      </c>
      <c r="AA3347" s="67" t="s">
        <v>80</v>
      </c>
      <c r="AB3347" s="67"/>
      <c r="AC3347" s="67"/>
      <c r="AD3347" s="67"/>
      <c r="AE3347" s="67"/>
      <c r="AF3347" s="67"/>
      <c r="AG3347" s="67"/>
      <c r="AH3347" s="34"/>
      <c r="AI3347" s="67" t="s">
        <v>315</v>
      </c>
      <c r="AJ3347" s="66"/>
      <c r="AK3347" s="67" t="s">
        <v>312</v>
      </c>
      <c r="AL3347" s="67"/>
    </row>
    <row r="3348" spans="1:38" ht="11.25" customHeight="1">
      <c r="A3348" s="4">
        <v>7485</v>
      </c>
      <c r="B3348" s="67" t="s">
        <v>83</v>
      </c>
      <c r="C3348" s="67" t="s">
        <v>205</v>
      </c>
      <c r="D3348" s="67" t="s">
        <v>72</v>
      </c>
      <c r="E3348" s="68">
        <v>44524</v>
      </c>
      <c r="F3348" s="68">
        <v>44524</v>
      </c>
      <c r="G3348" s="68" t="s">
        <v>124</v>
      </c>
      <c r="H3348" s="67" t="s">
        <v>5</v>
      </c>
      <c r="I3348" s="67">
        <v>2</v>
      </c>
      <c r="J3348" s="67" t="s">
        <v>74</v>
      </c>
      <c r="K3348" s="67"/>
      <c r="L3348" s="66" t="s">
        <v>8409</v>
      </c>
      <c r="M3348" s="66" t="s">
        <v>312</v>
      </c>
      <c r="N3348" s="67" t="s">
        <v>10441</v>
      </c>
      <c r="O3348" s="67"/>
      <c r="P3348" s="68">
        <v>44500</v>
      </c>
      <c r="Q3348" s="71"/>
      <c r="R3348" s="71">
        <v>3866090.07</v>
      </c>
      <c r="S3348" s="71">
        <v>3866090.07</v>
      </c>
      <c r="T3348" s="67" t="s">
        <v>128</v>
      </c>
      <c r="U3348" s="67" t="s">
        <v>10442</v>
      </c>
      <c r="V3348" s="68">
        <v>44543</v>
      </c>
      <c r="W3348" s="68">
        <v>44546</v>
      </c>
      <c r="X3348" s="71"/>
      <c r="Y3348" s="71">
        <v>3866090.07</v>
      </c>
      <c r="Z3348" s="71">
        <v>3866090.07</v>
      </c>
      <c r="AA3348" s="67" t="s">
        <v>80</v>
      </c>
      <c r="AB3348" s="67"/>
      <c r="AC3348" s="67"/>
      <c r="AD3348" s="67"/>
      <c r="AE3348" s="67"/>
      <c r="AF3348" s="67"/>
      <c r="AG3348" s="67"/>
      <c r="AH3348" s="34"/>
      <c r="AI3348" s="67" t="s">
        <v>315</v>
      </c>
      <c r="AJ3348" s="66"/>
      <c r="AK3348" s="67" t="s">
        <v>312</v>
      </c>
      <c r="AL3348" s="67"/>
    </row>
    <row r="3349" spans="1:38" ht="11.25" customHeight="1">
      <c r="A3349" s="4">
        <v>7486</v>
      </c>
      <c r="B3349" s="67" t="s">
        <v>83</v>
      </c>
      <c r="C3349" s="67" t="s">
        <v>83</v>
      </c>
      <c r="D3349" s="67" t="s">
        <v>72</v>
      </c>
      <c r="E3349" s="68">
        <v>44524</v>
      </c>
      <c r="F3349" s="68">
        <v>44524</v>
      </c>
      <c r="G3349" s="68" t="s">
        <v>124</v>
      </c>
      <c r="H3349" s="67" t="s">
        <v>5</v>
      </c>
      <c r="I3349" s="67">
        <v>2</v>
      </c>
      <c r="J3349" s="67" t="s">
        <v>74</v>
      </c>
      <c r="K3349" s="67"/>
      <c r="L3349" s="67" t="s">
        <v>375</v>
      </c>
      <c r="M3349" s="66" t="s">
        <v>312</v>
      </c>
      <c r="N3349" s="67" t="s">
        <v>8412</v>
      </c>
      <c r="O3349" s="67"/>
      <c r="P3349" s="68">
        <v>44500</v>
      </c>
      <c r="Q3349" s="71"/>
      <c r="R3349" s="71">
        <v>2544000</v>
      </c>
      <c r="S3349" s="71">
        <v>2544000</v>
      </c>
      <c r="T3349" s="67" t="s">
        <v>128</v>
      </c>
      <c r="U3349" s="67" t="s">
        <v>8411</v>
      </c>
      <c r="V3349" s="68">
        <v>44543</v>
      </c>
      <c r="W3349" s="68">
        <v>44546</v>
      </c>
      <c r="X3349" s="71"/>
      <c r="Y3349" s="71">
        <v>2544000</v>
      </c>
      <c r="Z3349" s="71">
        <v>2544000</v>
      </c>
      <c r="AA3349" s="67" t="s">
        <v>80</v>
      </c>
      <c r="AB3349" s="67"/>
      <c r="AC3349" s="67"/>
      <c r="AD3349" s="67"/>
      <c r="AE3349" s="67"/>
      <c r="AF3349" s="67"/>
      <c r="AG3349" s="67"/>
      <c r="AH3349" s="34"/>
      <c r="AI3349" s="67" t="s">
        <v>315</v>
      </c>
      <c r="AJ3349" s="66"/>
      <c r="AK3349" s="67" t="s">
        <v>312</v>
      </c>
      <c r="AL3349" s="67"/>
    </row>
    <row r="3350" spans="1:38" ht="22.5" customHeight="1">
      <c r="A3350" s="4">
        <v>7487</v>
      </c>
      <c r="B3350" s="67" t="s">
        <v>83</v>
      </c>
      <c r="C3350" s="67" t="s">
        <v>83</v>
      </c>
      <c r="D3350" s="67" t="s">
        <v>72</v>
      </c>
      <c r="E3350" s="68">
        <v>44524</v>
      </c>
      <c r="F3350" s="68">
        <v>44524</v>
      </c>
      <c r="G3350" s="68" t="s">
        <v>124</v>
      </c>
      <c r="H3350" s="67" t="s">
        <v>5</v>
      </c>
      <c r="I3350" s="67">
        <v>2</v>
      </c>
      <c r="J3350" s="67" t="s">
        <v>74</v>
      </c>
      <c r="K3350" s="67"/>
      <c r="L3350" s="66" t="s">
        <v>10443</v>
      </c>
      <c r="M3350" s="66" t="s">
        <v>312</v>
      </c>
      <c r="N3350" s="67" t="s">
        <v>2789</v>
      </c>
      <c r="O3350" s="67"/>
      <c r="P3350" s="68">
        <v>44500</v>
      </c>
      <c r="Q3350" s="71"/>
      <c r="R3350" s="71">
        <v>470000</v>
      </c>
      <c r="S3350" s="71">
        <v>470000</v>
      </c>
      <c r="T3350" s="67" t="s">
        <v>128</v>
      </c>
      <c r="U3350" s="67" t="s">
        <v>8414</v>
      </c>
      <c r="V3350" s="68">
        <v>44543</v>
      </c>
      <c r="W3350" s="68">
        <v>44546</v>
      </c>
      <c r="X3350" s="71"/>
      <c r="Y3350" s="71">
        <v>470000</v>
      </c>
      <c r="Z3350" s="71">
        <v>470000</v>
      </c>
      <c r="AA3350" s="67" t="s">
        <v>80</v>
      </c>
      <c r="AB3350" s="67"/>
      <c r="AC3350" s="67"/>
      <c r="AD3350" s="67"/>
      <c r="AE3350" s="67"/>
      <c r="AF3350" s="67"/>
      <c r="AG3350" s="67"/>
      <c r="AH3350" s="34"/>
      <c r="AI3350" s="67" t="s">
        <v>315</v>
      </c>
      <c r="AJ3350" s="66"/>
      <c r="AK3350" s="67" t="s">
        <v>312</v>
      </c>
      <c r="AL3350" s="67"/>
    </row>
    <row r="3351" spans="1:38" ht="11.25" customHeight="1">
      <c r="A3351" s="4">
        <v>7488</v>
      </c>
      <c r="B3351" s="67" t="s">
        <v>72</v>
      </c>
      <c r="C3351" s="67" t="s">
        <v>72</v>
      </c>
      <c r="D3351" s="67" t="s">
        <v>72</v>
      </c>
      <c r="E3351" s="68">
        <v>44524</v>
      </c>
      <c r="F3351" s="68">
        <v>44524</v>
      </c>
      <c r="G3351" s="68" t="s">
        <v>124</v>
      </c>
      <c r="H3351" s="67" t="s">
        <v>5</v>
      </c>
      <c r="I3351" s="67">
        <v>2</v>
      </c>
      <c r="J3351" s="67" t="s">
        <v>74</v>
      </c>
      <c r="K3351" s="67"/>
      <c r="L3351" s="66" t="s">
        <v>10444</v>
      </c>
      <c r="M3351" s="66" t="s">
        <v>312</v>
      </c>
      <c r="N3351" s="67" t="s">
        <v>10445</v>
      </c>
      <c r="O3351" s="67"/>
      <c r="P3351" s="68">
        <v>44500</v>
      </c>
      <c r="Q3351" s="71"/>
      <c r="R3351" s="71">
        <v>75000</v>
      </c>
      <c r="S3351" s="71">
        <v>75000</v>
      </c>
      <c r="T3351" s="67" t="s">
        <v>128</v>
      </c>
      <c r="U3351" s="67" t="s">
        <v>8415</v>
      </c>
      <c r="V3351" s="68">
        <v>44543</v>
      </c>
      <c r="W3351" s="68">
        <v>44546</v>
      </c>
      <c r="X3351" s="71"/>
      <c r="Y3351" s="71">
        <v>75000</v>
      </c>
      <c r="Z3351" s="71">
        <v>75000</v>
      </c>
      <c r="AA3351" s="67" t="s">
        <v>80</v>
      </c>
      <c r="AB3351" s="67"/>
      <c r="AC3351" s="67"/>
      <c r="AD3351" s="67"/>
      <c r="AE3351" s="67"/>
      <c r="AF3351" s="67"/>
      <c r="AG3351" s="67"/>
      <c r="AH3351" s="34"/>
      <c r="AI3351" s="67" t="s">
        <v>315</v>
      </c>
      <c r="AJ3351" s="66"/>
      <c r="AK3351" s="67" t="s">
        <v>312</v>
      </c>
      <c r="AL3351" s="67"/>
    </row>
    <row r="3352" spans="1:38" ht="11.25" customHeight="1">
      <c r="A3352" s="4">
        <v>7489</v>
      </c>
      <c r="B3352" s="67" t="s">
        <v>72</v>
      </c>
      <c r="C3352" s="67" t="s">
        <v>90</v>
      </c>
      <c r="D3352" s="67" t="s">
        <v>72</v>
      </c>
      <c r="E3352" s="68">
        <v>44524</v>
      </c>
      <c r="F3352" s="68">
        <v>44524</v>
      </c>
      <c r="G3352" s="68" t="s">
        <v>91</v>
      </c>
      <c r="H3352" s="67" t="s">
        <v>2</v>
      </c>
      <c r="I3352" s="67">
        <v>3.14</v>
      </c>
      <c r="J3352" s="67" t="s">
        <v>74</v>
      </c>
      <c r="K3352" s="67"/>
      <c r="L3352" s="66" t="s">
        <v>92</v>
      </c>
      <c r="M3352" s="66" t="s">
        <v>10446</v>
      </c>
      <c r="N3352" s="67" t="s">
        <v>10447</v>
      </c>
      <c r="O3352" s="67" t="s">
        <v>10448</v>
      </c>
      <c r="P3352" s="68">
        <v>44517</v>
      </c>
      <c r="Q3352" s="71">
        <v>6811500</v>
      </c>
      <c r="R3352" s="71"/>
      <c r="S3352" s="71">
        <v>6811500</v>
      </c>
      <c r="T3352" s="67" t="s">
        <v>96</v>
      </c>
      <c r="U3352" s="67">
        <v>3227</v>
      </c>
      <c r="V3352" s="68" t="s">
        <v>10449</v>
      </c>
      <c r="W3352" s="68">
        <v>44544</v>
      </c>
      <c r="X3352" s="71">
        <v>6811500</v>
      </c>
      <c r="Y3352" s="71"/>
      <c r="Z3352" s="71">
        <v>6811500</v>
      </c>
      <c r="AA3352" s="67" t="s">
        <v>80</v>
      </c>
      <c r="AB3352" s="67"/>
      <c r="AC3352" s="67"/>
      <c r="AD3352" s="67">
        <v>2570</v>
      </c>
      <c r="AE3352" s="67"/>
      <c r="AF3352" s="67"/>
      <c r="AG3352" s="67" t="s">
        <v>10450</v>
      </c>
      <c r="AH3352" s="34"/>
      <c r="AI3352" s="67" t="s">
        <v>98</v>
      </c>
      <c r="AJ3352" s="66"/>
      <c r="AK3352" s="67" t="s">
        <v>99</v>
      </c>
      <c r="AL3352" s="67"/>
    </row>
    <row r="3353" spans="1:38" ht="11.25" customHeight="1">
      <c r="A3353" s="4">
        <v>7490</v>
      </c>
      <c r="B3353" s="67" t="s">
        <v>140</v>
      </c>
      <c r="C3353" s="67" t="s">
        <v>140</v>
      </c>
      <c r="D3353" s="67" t="s">
        <v>72</v>
      </c>
      <c r="E3353" s="68">
        <v>44524</v>
      </c>
      <c r="F3353" s="68">
        <v>44524</v>
      </c>
      <c r="G3353" s="68" t="s">
        <v>124</v>
      </c>
      <c r="H3353" s="67" t="s">
        <v>17</v>
      </c>
      <c r="I3353" s="67">
        <v>1</v>
      </c>
      <c r="J3353" s="67" t="s">
        <v>100</v>
      </c>
      <c r="K3353" s="67"/>
      <c r="L3353" s="66" t="s">
        <v>10451</v>
      </c>
      <c r="M3353" s="66" t="s">
        <v>10451</v>
      </c>
      <c r="N3353" s="67"/>
      <c r="O3353" s="67" t="s">
        <v>10452</v>
      </c>
      <c r="P3353" s="68">
        <v>44506</v>
      </c>
      <c r="Q3353" s="71"/>
      <c r="R3353" s="71">
        <v>4000000</v>
      </c>
      <c r="S3353" s="71">
        <v>4000000</v>
      </c>
      <c r="T3353" s="67" t="s">
        <v>144</v>
      </c>
      <c r="U3353" s="67">
        <v>3519</v>
      </c>
      <c r="V3353" s="68">
        <v>44552</v>
      </c>
      <c r="W3353" s="68">
        <v>44554</v>
      </c>
      <c r="X3353" s="71"/>
      <c r="Y3353" s="71">
        <v>4000000</v>
      </c>
      <c r="Z3353" s="71">
        <v>4000000</v>
      </c>
      <c r="AA3353" s="67" t="s">
        <v>80</v>
      </c>
      <c r="AB3353" s="67"/>
      <c r="AC3353" s="67"/>
      <c r="AD3353" s="67">
        <v>2640</v>
      </c>
      <c r="AE3353" s="67"/>
      <c r="AF3353" s="67"/>
      <c r="AG3353" s="67" t="s">
        <v>1810</v>
      </c>
      <c r="AH3353" s="34"/>
      <c r="AI3353" s="67" t="s">
        <v>403</v>
      </c>
      <c r="AJ3353" s="66"/>
      <c r="AK3353" s="66" t="s">
        <v>10451</v>
      </c>
      <c r="AL3353" s="67"/>
    </row>
    <row r="3354" spans="1:38" ht="11.25" customHeight="1">
      <c r="A3354" s="4">
        <v>7492</v>
      </c>
      <c r="B3354" s="67" t="s">
        <v>134</v>
      </c>
      <c r="C3354" s="67" t="s">
        <v>134</v>
      </c>
      <c r="D3354" s="67" t="s">
        <v>72</v>
      </c>
      <c r="E3354" s="68">
        <v>44524</v>
      </c>
      <c r="F3354" s="68">
        <v>44524</v>
      </c>
      <c r="G3354" s="68" t="s">
        <v>91</v>
      </c>
      <c r="H3354" s="67" t="s">
        <v>2</v>
      </c>
      <c r="I3354" s="67">
        <v>3.14</v>
      </c>
      <c r="J3354" s="67" t="s">
        <v>74</v>
      </c>
      <c r="K3354" s="67"/>
      <c r="L3354" s="66" t="s">
        <v>136</v>
      </c>
      <c r="M3354" s="66" t="s">
        <v>9445</v>
      </c>
      <c r="N3354" s="67" t="s">
        <v>9446</v>
      </c>
      <c r="O3354" s="67" t="s">
        <v>9447</v>
      </c>
      <c r="P3354" s="68">
        <v>44506</v>
      </c>
      <c r="Q3354" s="71">
        <v>10554500</v>
      </c>
      <c r="R3354" s="71"/>
      <c r="S3354" s="71">
        <v>7388150</v>
      </c>
      <c r="T3354" s="67" t="s">
        <v>96</v>
      </c>
      <c r="U3354" s="67">
        <v>2966</v>
      </c>
      <c r="V3354" s="68">
        <v>44529</v>
      </c>
      <c r="W3354" s="68">
        <v>44532</v>
      </c>
      <c r="X3354" s="71">
        <v>7388150</v>
      </c>
      <c r="Y3354" s="71"/>
      <c r="Z3354" s="71">
        <v>7388150</v>
      </c>
      <c r="AA3354" s="67" t="s">
        <v>80</v>
      </c>
      <c r="AB3354" s="67"/>
      <c r="AC3354" s="67"/>
      <c r="AD3354" s="67"/>
      <c r="AE3354" s="67"/>
      <c r="AF3354" s="67"/>
      <c r="AG3354" s="67" t="s">
        <v>10453</v>
      </c>
      <c r="AH3354" s="34"/>
      <c r="AI3354" s="67" t="s">
        <v>98</v>
      </c>
      <c r="AJ3354" s="66"/>
      <c r="AK3354" s="66" t="s">
        <v>136</v>
      </c>
      <c r="AL3354" s="67"/>
    </row>
    <row r="3355" spans="1:38" ht="11.25" customHeight="1">
      <c r="A3355" s="4">
        <v>7493</v>
      </c>
      <c r="B3355" s="67" t="s">
        <v>134</v>
      </c>
      <c r="C3355" s="67" t="s">
        <v>134</v>
      </c>
      <c r="D3355" s="67" t="s">
        <v>72</v>
      </c>
      <c r="E3355" s="68">
        <v>44524</v>
      </c>
      <c r="F3355" s="68">
        <v>44524</v>
      </c>
      <c r="G3355" s="68" t="s">
        <v>91</v>
      </c>
      <c r="H3355" s="67" t="s">
        <v>2</v>
      </c>
      <c r="I3355" s="67">
        <v>3.14</v>
      </c>
      <c r="J3355" s="67" t="s">
        <v>74</v>
      </c>
      <c r="K3355" s="67"/>
      <c r="L3355" s="66" t="s">
        <v>136</v>
      </c>
      <c r="M3355" s="66" t="s">
        <v>10454</v>
      </c>
      <c r="N3355" s="67" t="s">
        <v>10455</v>
      </c>
      <c r="O3355" s="67" t="s">
        <v>10456</v>
      </c>
      <c r="P3355" s="68">
        <v>44510</v>
      </c>
      <c r="Q3355" s="71">
        <v>14944514</v>
      </c>
      <c r="R3355" s="71"/>
      <c r="S3355" s="71">
        <v>10461159.800000001</v>
      </c>
      <c r="T3355" s="67" t="s">
        <v>96</v>
      </c>
      <c r="U3355" s="67">
        <v>2778</v>
      </c>
      <c r="V3355" s="68">
        <v>44524</v>
      </c>
      <c r="W3355" s="68">
        <v>44532</v>
      </c>
      <c r="X3355" s="71">
        <v>10461159.800000001</v>
      </c>
      <c r="Y3355" s="71"/>
      <c r="Z3355" s="71">
        <v>10461159.800000001</v>
      </c>
      <c r="AA3355" s="67" t="s">
        <v>80</v>
      </c>
      <c r="AB3355" s="67"/>
      <c r="AC3355" s="67"/>
      <c r="AD3355" s="67">
        <v>2259</v>
      </c>
      <c r="AE3355" s="67"/>
      <c r="AF3355" s="67"/>
      <c r="AG3355" s="67" t="s">
        <v>10457</v>
      </c>
      <c r="AH3355" s="34"/>
      <c r="AI3355" s="67" t="s">
        <v>403</v>
      </c>
      <c r="AJ3355" s="66"/>
      <c r="AK3355" s="66" t="s">
        <v>136</v>
      </c>
      <c r="AL3355" s="67"/>
    </row>
    <row r="3356" spans="1:38" ht="11.25" customHeight="1">
      <c r="A3356" s="4">
        <v>7494</v>
      </c>
      <c r="B3356" s="67" t="s">
        <v>140</v>
      </c>
      <c r="C3356" s="67" t="s">
        <v>140</v>
      </c>
      <c r="D3356" s="67" t="s">
        <v>72</v>
      </c>
      <c r="E3356" s="68">
        <v>44524</v>
      </c>
      <c r="F3356" s="68">
        <v>44524</v>
      </c>
      <c r="G3356" s="68" t="s">
        <v>73</v>
      </c>
      <c r="H3356" s="67" t="s">
        <v>21</v>
      </c>
      <c r="I3356" s="67">
        <v>14</v>
      </c>
      <c r="J3356" s="67" t="s">
        <v>74</v>
      </c>
      <c r="K3356" s="67"/>
      <c r="L3356" s="66" t="s">
        <v>328</v>
      </c>
      <c r="M3356" s="66" t="s">
        <v>10458</v>
      </c>
      <c r="N3356" s="67" t="s">
        <v>10459</v>
      </c>
      <c r="O3356" s="67" t="s">
        <v>10460</v>
      </c>
      <c r="P3356" s="68">
        <v>44083</v>
      </c>
      <c r="Q3356" s="71">
        <v>9687500</v>
      </c>
      <c r="R3356" s="71"/>
      <c r="S3356" s="71">
        <v>9687500</v>
      </c>
      <c r="T3356" s="67" t="s">
        <v>79</v>
      </c>
      <c r="U3356" s="67">
        <v>3103</v>
      </c>
      <c r="V3356" s="68">
        <v>44530</v>
      </c>
      <c r="W3356" s="68">
        <v>44544</v>
      </c>
      <c r="X3356" s="71">
        <f t="shared" ref="X3356:X3395" si="377">+S3356</f>
        <v>9687500</v>
      </c>
      <c r="Y3356" s="71"/>
      <c r="Z3356" s="71">
        <f t="shared" ref="Z3356:Z3395" si="378">SUM(X3356:Y3356)</f>
        <v>9687500</v>
      </c>
      <c r="AA3356" s="67" t="s">
        <v>80</v>
      </c>
      <c r="AB3356" s="67"/>
      <c r="AC3356" s="67"/>
      <c r="AD3356" s="67">
        <v>2459</v>
      </c>
      <c r="AE3356" s="67"/>
      <c r="AF3356" s="67"/>
      <c r="AG3356" s="67" t="s">
        <v>81</v>
      </c>
      <c r="AH3356" s="34">
        <f t="shared" ref="AH3356:AH3395" si="379">Z3356</f>
        <v>9687500</v>
      </c>
      <c r="AI3356" s="67" t="s">
        <v>82</v>
      </c>
      <c r="AJ3356" s="66"/>
      <c r="AK3356" s="66" t="s">
        <v>328</v>
      </c>
      <c r="AL3356" s="67"/>
    </row>
    <row r="3357" spans="1:38" ht="11.25" customHeight="1">
      <c r="A3357" s="4">
        <v>7495</v>
      </c>
      <c r="B3357" s="67" t="s">
        <v>140</v>
      </c>
      <c r="C3357" s="67" t="s">
        <v>140</v>
      </c>
      <c r="D3357" s="67" t="s">
        <v>72</v>
      </c>
      <c r="E3357" s="68">
        <v>44524</v>
      </c>
      <c r="F3357" s="68">
        <v>44524</v>
      </c>
      <c r="G3357" s="68" t="s">
        <v>73</v>
      </c>
      <c r="H3357" s="67" t="s">
        <v>21</v>
      </c>
      <c r="I3357" s="67">
        <v>14</v>
      </c>
      <c r="J3357" s="67" t="s">
        <v>74</v>
      </c>
      <c r="K3357" s="67"/>
      <c r="L3357" s="66" t="s">
        <v>328</v>
      </c>
      <c r="M3357" s="66" t="s">
        <v>10461</v>
      </c>
      <c r="N3357" s="67" t="s">
        <v>10462</v>
      </c>
      <c r="O3357" s="67" t="s">
        <v>10463</v>
      </c>
      <c r="P3357" s="68">
        <v>44083</v>
      </c>
      <c r="Q3357" s="71">
        <v>12500000</v>
      </c>
      <c r="R3357" s="71"/>
      <c r="S3357" s="71">
        <v>12500000</v>
      </c>
      <c r="T3357" s="67" t="s">
        <v>79</v>
      </c>
      <c r="U3357" s="67">
        <v>3105</v>
      </c>
      <c r="V3357" s="68">
        <v>44530</v>
      </c>
      <c r="W3357" s="68">
        <v>44544</v>
      </c>
      <c r="X3357" s="71">
        <f t="shared" si="377"/>
        <v>12500000</v>
      </c>
      <c r="Y3357" s="71"/>
      <c r="Z3357" s="71">
        <f t="shared" si="378"/>
        <v>12500000</v>
      </c>
      <c r="AA3357" s="67" t="s">
        <v>80</v>
      </c>
      <c r="AB3357" s="67"/>
      <c r="AC3357" s="67"/>
      <c r="AD3357" s="67">
        <v>2409</v>
      </c>
      <c r="AE3357" s="67"/>
      <c r="AF3357" s="67"/>
      <c r="AG3357" s="67" t="s">
        <v>81</v>
      </c>
      <c r="AH3357" s="34">
        <f t="shared" si="379"/>
        <v>12500000</v>
      </c>
      <c r="AI3357" s="67" t="s">
        <v>82</v>
      </c>
      <c r="AJ3357" s="66"/>
      <c r="AK3357" s="66" t="s">
        <v>328</v>
      </c>
      <c r="AL3357" s="67"/>
    </row>
    <row r="3358" spans="1:38" ht="11.25" customHeight="1">
      <c r="A3358" s="4">
        <v>7496</v>
      </c>
      <c r="B3358" s="67" t="s">
        <v>140</v>
      </c>
      <c r="C3358" s="67" t="s">
        <v>140</v>
      </c>
      <c r="D3358" s="67" t="s">
        <v>72</v>
      </c>
      <c r="E3358" s="68">
        <v>44524</v>
      </c>
      <c r="F3358" s="68">
        <v>44524</v>
      </c>
      <c r="G3358" s="68" t="s">
        <v>73</v>
      </c>
      <c r="H3358" s="67" t="s">
        <v>21</v>
      </c>
      <c r="I3358" s="67">
        <v>14</v>
      </c>
      <c r="J3358" s="67" t="s">
        <v>74</v>
      </c>
      <c r="K3358" s="67"/>
      <c r="L3358" s="66" t="s">
        <v>328</v>
      </c>
      <c r="M3358" s="66" t="s">
        <v>10464</v>
      </c>
      <c r="N3358" s="67" t="s">
        <v>6313</v>
      </c>
      <c r="O3358" s="67" t="s">
        <v>10465</v>
      </c>
      <c r="P3358" s="68">
        <v>44083</v>
      </c>
      <c r="Q3358" s="71">
        <v>12500000</v>
      </c>
      <c r="R3358" s="71"/>
      <c r="S3358" s="71">
        <v>12500000</v>
      </c>
      <c r="T3358" s="67" t="s">
        <v>79</v>
      </c>
      <c r="U3358" s="67">
        <v>3107</v>
      </c>
      <c r="V3358" s="68">
        <v>44530</v>
      </c>
      <c r="W3358" s="68">
        <v>44544</v>
      </c>
      <c r="X3358" s="71">
        <f t="shared" si="377"/>
        <v>12500000</v>
      </c>
      <c r="Y3358" s="71"/>
      <c r="Z3358" s="71">
        <f t="shared" si="378"/>
        <v>12500000</v>
      </c>
      <c r="AA3358" s="67" t="s">
        <v>80</v>
      </c>
      <c r="AB3358" s="67"/>
      <c r="AC3358" s="67"/>
      <c r="AD3358" s="67">
        <v>2464</v>
      </c>
      <c r="AE3358" s="67"/>
      <c r="AF3358" s="67"/>
      <c r="AG3358" s="67" t="s">
        <v>81</v>
      </c>
      <c r="AH3358" s="34">
        <f t="shared" si="379"/>
        <v>12500000</v>
      </c>
      <c r="AI3358" s="67" t="s">
        <v>82</v>
      </c>
      <c r="AJ3358" s="66"/>
      <c r="AK3358" s="66" t="s">
        <v>328</v>
      </c>
      <c r="AL3358" s="67"/>
    </row>
    <row r="3359" spans="1:38" ht="10.5" customHeight="1">
      <c r="A3359" s="4">
        <v>7497</v>
      </c>
      <c r="B3359" s="67" t="s">
        <v>140</v>
      </c>
      <c r="C3359" s="67" t="s">
        <v>140</v>
      </c>
      <c r="D3359" s="67" t="s">
        <v>72</v>
      </c>
      <c r="E3359" s="68">
        <v>44524</v>
      </c>
      <c r="F3359" s="68">
        <v>44524</v>
      </c>
      <c r="G3359" s="68" t="s">
        <v>73</v>
      </c>
      <c r="H3359" s="67" t="s">
        <v>21</v>
      </c>
      <c r="I3359" s="67">
        <v>14</v>
      </c>
      <c r="J3359" s="67" t="s">
        <v>74</v>
      </c>
      <c r="K3359" s="67"/>
      <c r="L3359" s="66" t="s">
        <v>328</v>
      </c>
      <c r="M3359" s="66" t="s">
        <v>10466</v>
      </c>
      <c r="N3359" s="67" t="s">
        <v>10467</v>
      </c>
      <c r="O3359" s="67" t="s">
        <v>10468</v>
      </c>
      <c r="P3359" s="68">
        <v>44083</v>
      </c>
      <c r="Q3359" s="71">
        <v>25000000</v>
      </c>
      <c r="R3359" s="71"/>
      <c r="S3359" s="71">
        <v>25000000</v>
      </c>
      <c r="T3359" s="67" t="s">
        <v>79</v>
      </c>
      <c r="U3359" s="67">
        <v>3109</v>
      </c>
      <c r="V3359" s="68">
        <v>44530</v>
      </c>
      <c r="W3359" s="68">
        <v>44544</v>
      </c>
      <c r="X3359" s="71">
        <f t="shared" si="377"/>
        <v>25000000</v>
      </c>
      <c r="Y3359" s="71"/>
      <c r="Z3359" s="71">
        <f t="shared" si="378"/>
        <v>25000000</v>
      </c>
      <c r="AA3359" s="67" t="s">
        <v>80</v>
      </c>
      <c r="AB3359" s="67"/>
      <c r="AC3359" s="67"/>
      <c r="AD3359" s="67">
        <v>2462</v>
      </c>
      <c r="AE3359" s="67"/>
      <c r="AF3359" s="67"/>
      <c r="AG3359" s="67" t="s">
        <v>81</v>
      </c>
      <c r="AH3359" s="34">
        <f t="shared" si="379"/>
        <v>25000000</v>
      </c>
      <c r="AI3359" s="67" t="s">
        <v>82</v>
      </c>
      <c r="AJ3359" s="66"/>
      <c r="AK3359" s="66" t="s">
        <v>328</v>
      </c>
      <c r="AL3359" s="67"/>
    </row>
    <row r="3360" spans="1:38" ht="10.5" customHeight="1">
      <c r="A3360" s="4">
        <v>7498</v>
      </c>
      <c r="B3360" s="67" t="s">
        <v>140</v>
      </c>
      <c r="C3360" s="67" t="s">
        <v>140</v>
      </c>
      <c r="D3360" s="67" t="s">
        <v>72</v>
      </c>
      <c r="E3360" s="68">
        <v>44524</v>
      </c>
      <c r="F3360" s="68">
        <v>44524</v>
      </c>
      <c r="G3360" s="68" t="s">
        <v>73</v>
      </c>
      <c r="H3360" s="67" t="s">
        <v>21</v>
      </c>
      <c r="I3360" s="67">
        <v>14</v>
      </c>
      <c r="J3360" s="67" t="s">
        <v>74</v>
      </c>
      <c r="K3360" s="67"/>
      <c r="L3360" s="66" t="s">
        <v>328</v>
      </c>
      <c r="M3360" s="66" t="s">
        <v>10469</v>
      </c>
      <c r="N3360" s="67" t="s">
        <v>9118</v>
      </c>
      <c r="O3360" s="67" t="s">
        <v>10470</v>
      </c>
      <c r="P3360" s="68">
        <v>44083</v>
      </c>
      <c r="Q3360" s="71">
        <v>3622000</v>
      </c>
      <c r="R3360" s="71"/>
      <c r="S3360" s="71">
        <v>3622000</v>
      </c>
      <c r="T3360" s="67" t="s">
        <v>79</v>
      </c>
      <c r="U3360" s="67">
        <v>3110</v>
      </c>
      <c r="V3360" s="68">
        <v>44530</v>
      </c>
      <c r="W3360" s="68">
        <v>44544</v>
      </c>
      <c r="X3360" s="71">
        <f t="shared" si="377"/>
        <v>3622000</v>
      </c>
      <c r="Y3360" s="71"/>
      <c r="Z3360" s="71">
        <f t="shared" si="378"/>
        <v>3622000</v>
      </c>
      <c r="AA3360" s="67" t="s">
        <v>80</v>
      </c>
      <c r="AB3360" s="67"/>
      <c r="AC3360" s="67"/>
      <c r="AD3360" s="67">
        <v>2461</v>
      </c>
      <c r="AE3360" s="67"/>
      <c r="AF3360" s="67"/>
      <c r="AG3360" s="67" t="s">
        <v>81</v>
      </c>
      <c r="AH3360" s="34">
        <f t="shared" si="379"/>
        <v>3622000</v>
      </c>
      <c r="AI3360" s="67" t="s">
        <v>82</v>
      </c>
      <c r="AJ3360" s="66"/>
      <c r="AK3360" s="66" t="s">
        <v>328</v>
      </c>
      <c r="AL3360" s="67"/>
    </row>
    <row r="3361" spans="1:38" ht="11.25" customHeight="1">
      <c r="A3361" s="4">
        <v>7499</v>
      </c>
      <c r="B3361" s="67" t="s">
        <v>140</v>
      </c>
      <c r="C3361" s="67" t="s">
        <v>140</v>
      </c>
      <c r="D3361" s="67" t="s">
        <v>72</v>
      </c>
      <c r="E3361" s="68">
        <v>44525</v>
      </c>
      <c r="F3361" s="68">
        <v>44525</v>
      </c>
      <c r="G3361" s="68" t="s">
        <v>73</v>
      </c>
      <c r="H3361" s="67" t="s">
        <v>26</v>
      </c>
      <c r="I3361" s="67">
        <v>14</v>
      </c>
      <c r="J3361" s="67" t="s">
        <v>74</v>
      </c>
      <c r="K3361" s="67"/>
      <c r="L3361" s="66" t="s">
        <v>328</v>
      </c>
      <c r="M3361" s="66" t="s">
        <v>10471</v>
      </c>
      <c r="N3361" s="67" t="s">
        <v>10472</v>
      </c>
      <c r="O3361" s="67" t="s">
        <v>10473</v>
      </c>
      <c r="P3361" s="68">
        <v>44083</v>
      </c>
      <c r="Q3361" s="71">
        <v>2419000</v>
      </c>
      <c r="R3361" s="71"/>
      <c r="S3361" s="71">
        <v>2418000</v>
      </c>
      <c r="T3361" s="67" t="s">
        <v>79</v>
      </c>
      <c r="U3361" s="67">
        <v>2823</v>
      </c>
      <c r="V3361" s="68">
        <v>44525</v>
      </c>
      <c r="W3361" s="68">
        <v>44525</v>
      </c>
      <c r="X3361" s="71">
        <f t="shared" si="377"/>
        <v>2418000</v>
      </c>
      <c r="Y3361" s="71"/>
      <c r="Z3361" s="71">
        <f t="shared" si="378"/>
        <v>2418000</v>
      </c>
      <c r="AA3361" s="67" t="s">
        <v>80</v>
      </c>
      <c r="AB3361" s="67"/>
      <c r="AC3361" s="67"/>
      <c r="AD3361" s="67">
        <v>2237</v>
      </c>
      <c r="AE3361" s="67"/>
      <c r="AF3361" s="67"/>
      <c r="AG3361" s="67" t="s">
        <v>81</v>
      </c>
      <c r="AH3361" s="34">
        <f t="shared" si="379"/>
        <v>2418000</v>
      </c>
      <c r="AI3361" s="67" t="s">
        <v>82</v>
      </c>
      <c r="AJ3361" s="66"/>
      <c r="AK3361" s="66" t="s">
        <v>328</v>
      </c>
      <c r="AL3361" s="67"/>
    </row>
    <row r="3362" spans="1:38" ht="11.25" customHeight="1">
      <c r="A3362" s="4">
        <v>7500</v>
      </c>
      <c r="B3362" s="67" t="s">
        <v>140</v>
      </c>
      <c r="C3362" s="67" t="s">
        <v>140</v>
      </c>
      <c r="D3362" s="67" t="s">
        <v>72</v>
      </c>
      <c r="E3362" s="68">
        <v>44525</v>
      </c>
      <c r="F3362" s="68">
        <v>44525</v>
      </c>
      <c r="G3362" s="68" t="s">
        <v>73</v>
      </c>
      <c r="H3362" s="67" t="s">
        <v>26</v>
      </c>
      <c r="I3362" s="67">
        <v>14</v>
      </c>
      <c r="J3362" s="67" t="s">
        <v>74</v>
      </c>
      <c r="K3362" s="67"/>
      <c r="L3362" s="66" t="s">
        <v>328</v>
      </c>
      <c r="M3362" s="66" t="s">
        <v>10474</v>
      </c>
      <c r="N3362" s="67" t="s">
        <v>10475</v>
      </c>
      <c r="O3362" s="67" t="s">
        <v>10476</v>
      </c>
      <c r="P3362" s="68">
        <v>44083</v>
      </c>
      <c r="Q3362" s="71">
        <v>2412000</v>
      </c>
      <c r="R3362" s="71"/>
      <c r="S3362" s="71">
        <v>2412000</v>
      </c>
      <c r="T3362" s="67" t="s">
        <v>79</v>
      </c>
      <c r="U3362" s="67">
        <v>2825</v>
      </c>
      <c r="V3362" s="68">
        <v>44525</v>
      </c>
      <c r="W3362" s="68">
        <v>44525</v>
      </c>
      <c r="X3362" s="71">
        <f t="shared" si="377"/>
        <v>2412000</v>
      </c>
      <c r="Y3362" s="71"/>
      <c r="Z3362" s="71">
        <f t="shared" si="378"/>
        <v>2412000</v>
      </c>
      <c r="AA3362" s="67" t="s">
        <v>80</v>
      </c>
      <c r="AB3362" s="67"/>
      <c r="AC3362" s="67"/>
      <c r="AD3362" s="67">
        <v>2242</v>
      </c>
      <c r="AE3362" s="67"/>
      <c r="AF3362" s="67"/>
      <c r="AG3362" s="67" t="s">
        <v>81</v>
      </c>
      <c r="AH3362" s="34">
        <f t="shared" si="379"/>
        <v>2412000</v>
      </c>
      <c r="AI3362" s="67" t="s">
        <v>82</v>
      </c>
      <c r="AJ3362" s="66"/>
      <c r="AK3362" s="66" t="s">
        <v>328</v>
      </c>
      <c r="AL3362" s="67"/>
    </row>
    <row r="3363" spans="1:38" ht="11.25" customHeight="1">
      <c r="A3363" s="4">
        <v>7501</v>
      </c>
      <c r="B3363" s="67" t="s">
        <v>685</v>
      </c>
      <c r="C3363" s="67" t="s">
        <v>685</v>
      </c>
      <c r="D3363" s="67" t="s">
        <v>72</v>
      </c>
      <c r="E3363" s="68">
        <v>44525</v>
      </c>
      <c r="F3363" s="68">
        <v>44525</v>
      </c>
      <c r="G3363" s="68" t="s">
        <v>91</v>
      </c>
      <c r="H3363" s="67" t="s">
        <v>2</v>
      </c>
      <c r="I3363" s="67">
        <v>3.14</v>
      </c>
      <c r="J3363" s="67" t="s">
        <v>74</v>
      </c>
      <c r="K3363" s="67"/>
      <c r="L3363" s="67" t="s">
        <v>686</v>
      </c>
      <c r="M3363" s="66" t="s">
        <v>10477</v>
      </c>
      <c r="N3363" s="67" t="s">
        <v>10478</v>
      </c>
      <c r="O3363" s="67" t="s">
        <v>10479</v>
      </c>
      <c r="P3363" s="68">
        <v>44516</v>
      </c>
      <c r="Q3363" s="71">
        <v>21241360</v>
      </c>
      <c r="R3363" s="71"/>
      <c r="S3363" s="71">
        <v>21241360</v>
      </c>
      <c r="T3363" s="67" t="s">
        <v>79</v>
      </c>
      <c r="U3363" s="67">
        <v>3039</v>
      </c>
      <c r="V3363" s="68">
        <v>44530</v>
      </c>
      <c r="W3363" s="68">
        <v>44530</v>
      </c>
      <c r="X3363" s="71">
        <f t="shared" si="377"/>
        <v>21241360</v>
      </c>
      <c r="Y3363" s="71"/>
      <c r="Z3363" s="71">
        <f t="shared" si="378"/>
        <v>21241360</v>
      </c>
      <c r="AA3363" s="67" t="s">
        <v>80</v>
      </c>
      <c r="AB3363" s="67"/>
      <c r="AC3363" s="67"/>
      <c r="AD3363" s="67"/>
      <c r="AE3363" s="67"/>
      <c r="AF3363" s="67"/>
      <c r="AG3363" s="67" t="s">
        <v>81</v>
      </c>
      <c r="AH3363" s="34">
        <f t="shared" si="379"/>
        <v>21241360</v>
      </c>
      <c r="AI3363" s="67" t="s">
        <v>82</v>
      </c>
      <c r="AJ3363" s="66"/>
      <c r="AK3363" s="66" t="s">
        <v>686</v>
      </c>
      <c r="AL3363" s="67"/>
    </row>
    <row r="3364" spans="1:38" ht="11.25" customHeight="1">
      <c r="A3364" s="4">
        <v>7502</v>
      </c>
      <c r="B3364" s="67" t="s">
        <v>685</v>
      </c>
      <c r="C3364" s="67" t="s">
        <v>685</v>
      </c>
      <c r="D3364" s="67" t="s">
        <v>72</v>
      </c>
      <c r="E3364" s="68">
        <v>44525</v>
      </c>
      <c r="F3364" s="68">
        <v>44525</v>
      </c>
      <c r="G3364" s="68" t="s">
        <v>91</v>
      </c>
      <c r="H3364" s="67" t="s">
        <v>2</v>
      </c>
      <c r="I3364" s="67">
        <v>3.14</v>
      </c>
      <c r="J3364" s="67" t="s">
        <v>74</v>
      </c>
      <c r="K3364" s="67"/>
      <c r="L3364" s="67" t="s">
        <v>686</v>
      </c>
      <c r="M3364" s="66" t="s">
        <v>10480</v>
      </c>
      <c r="N3364" s="67" t="s">
        <v>10481</v>
      </c>
      <c r="O3364" s="67" t="s">
        <v>10482</v>
      </c>
      <c r="P3364" s="68">
        <v>44516</v>
      </c>
      <c r="Q3364" s="71">
        <v>15950557</v>
      </c>
      <c r="R3364" s="71"/>
      <c r="S3364" s="71">
        <v>15950557</v>
      </c>
      <c r="T3364" s="67" t="s">
        <v>79</v>
      </c>
      <c r="U3364" s="67">
        <v>3053</v>
      </c>
      <c r="V3364" s="68">
        <v>44530</v>
      </c>
      <c r="W3364" s="68">
        <v>44530</v>
      </c>
      <c r="X3364" s="71">
        <f t="shared" si="377"/>
        <v>15950557</v>
      </c>
      <c r="Y3364" s="71"/>
      <c r="Z3364" s="71">
        <f t="shared" si="378"/>
        <v>15950557</v>
      </c>
      <c r="AA3364" s="67" t="s">
        <v>80</v>
      </c>
      <c r="AB3364" s="67"/>
      <c r="AC3364" s="67"/>
      <c r="AD3364" s="67"/>
      <c r="AE3364" s="67"/>
      <c r="AF3364" s="67"/>
      <c r="AG3364" s="67" t="s">
        <v>81</v>
      </c>
      <c r="AH3364" s="34">
        <f t="shared" si="379"/>
        <v>15950557</v>
      </c>
      <c r="AI3364" s="67" t="s">
        <v>82</v>
      </c>
      <c r="AJ3364" s="66"/>
      <c r="AK3364" s="66" t="s">
        <v>686</v>
      </c>
      <c r="AL3364" s="67"/>
    </row>
    <row r="3365" spans="1:38" ht="11.25" customHeight="1">
      <c r="A3365" s="4">
        <v>7503</v>
      </c>
      <c r="B3365" s="67" t="s">
        <v>685</v>
      </c>
      <c r="C3365" s="67" t="s">
        <v>685</v>
      </c>
      <c r="D3365" s="67" t="s">
        <v>72</v>
      </c>
      <c r="E3365" s="68">
        <v>44525</v>
      </c>
      <c r="F3365" s="68">
        <v>44525</v>
      </c>
      <c r="G3365" s="68" t="s">
        <v>91</v>
      </c>
      <c r="H3365" s="67" t="s">
        <v>2</v>
      </c>
      <c r="I3365" s="67">
        <v>3.14</v>
      </c>
      <c r="J3365" s="67" t="s">
        <v>74</v>
      </c>
      <c r="K3365" s="67"/>
      <c r="L3365" s="67" t="s">
        <v>686</v>
      </c>
      <c r="M3365" s="66" t="s">
        <v>10483</v>
      </c>
      <c r="N3365" s="67" t="s">
        <v>10484</v>
      </c>
      <c r="O3365" s="67" t="s">
        <v>10485</v>
      </c>
      <c r="P3365" s="68">
        <v>44516</v>
      </c>
      <c r="Q3365" s="71">
        <v>5392297</v>
      </c>
      <c r="R3365" s="71"/>
      <c r="S3365" s="71">
        <v>5392297</v>
      </c>
      <c r="T3365" s="67" t="s">
        <v>79</v>
      </c>
      <c r="U3365" s="67">
        <v>3051</v>
      </c>
      <c r="V3365" s="68">
        <v>44530</v>
      </c>
      <c r="W3365" s="68">
        <v>44530</v>
      </c>
      <c r="X3365" s="71">
        <f t="shared" si="377"/>
        <v>5392297</v>
      </c>
      <c r="Y3365" s="71"/>
      <c r="Z3365" s="71">
        <f t="shared" si="378"/>
        <v>5392297</v>
      </c>
      <c r="AA3365" s="67" t="s">
        <v>80</v>
      </c>
      <c r="AB3365" s="67"/>
      <c r="AC3365" s="67"/>
      <c r="AD3365" s="67"/>
      <c r="AE3365" s="67"/>
      <c r="AF3365" s="67"/>
      <c r="AG3365" s="67" t="s">
        <v>81</v>
      </c>
      <c r="AH3365" s="34">
        <f t="shared" si="379"/>
        <v>5392297</v>
      </c>
      <c r="AI3365" s="67" t="s">
        <v>82</v>
      </c>
      <c r="AJ3365" s="66"/>
      <c r="AK3365" s="66" t="s">
        <v>686</v>
      </c>
      <c r="AL3365" s="67"/>
    </row>
    <row r="3366" spans="1:38" ht="11.25" customHeight="1">
      <c r="A3366" s="4">
        <v>7504</v>
      </c>
      <c r="B3366" s="67" t="s">
        <v>685</v>
      </c>
      <c r="C3366" s="67" t="s">
        <v>685</v>
      </c>
      <c r="D3366" s="67" t="s">
        <v>72</v>
      </c>
      <c r="E3366" s="68">
        <v>44525</v>
      </c>
      <c r="F3366" s="68">
        <v>44525</v>
      </c>
      <c r="G3366" s="68" t="s">
        <v>91</v>
      </c>
      <c r="H3366" s="67" t="s">
        <v>2</v>
      </c>
      <c r="I3366" s="67">
        <v>3.14</v>
      </c>
      <c r="J3366" s="67" t="s">
        <v>74</v>
      </c>
      <c r="K3366" s="67"/>
      <c r="L3366" s="67" t="s">
        <v>686</v>
      </c>
      <c r="M3366" s="66" t="s">
        <v>10486</v>
      </c>
      <c r="N3366" s="67" t="s">
        <v>10487</v>
      </c>
      <c r="O3366" s="67" t="s">
        <v>10488</v>
      </c>
      <c r="P3366" s="68">
        <v>44516</v>
      </c>
      <c r="Q3366" s="71">
        <v>16942428</v>
      </c>
      <c r="R3366" s="71"/>
      <c r="S3366" s="71">
        <v>16942428</v>
      </c>
      <c r="T3366" s="67" t="s">
        <v>79</v>
      </c>
      <c r="U3366" s="67">
        <v>3052</v>
      </c>
      <c r="V3366" s="68">
        <v>44530</v>
      </c>
      <c r="W3366" s="68">
        <v>44530</v>
      </c>
      <c r="X3366" s="71">
        <f t="shared" si="377"/>
        <v>16942428</v>
      </c>
      <c r="Y3366" s="71"/>
      <c r="Z3366" s="71">
        <f t="shared" si="378"/>
        <v>16942428</v>
      </c>
      <c r="AA3366" s="67" t="s">
        <v>80</v>
      </c>
      <c r="AB3366" s="67"/>
      <c r="AC3366" s="67"/>
      <c r="AD3366" s="67"/>
      <c r="AE3366" s="67"/>
      <c r="AF3366" s="67"/>
      <c r="AG3366" s="67" t="s">
        <v>81</v>
      </c>
      <c r="AH3366" s="34">
        <f t="shared" si="379"/>
        <v>16942428</v>
      </c>
      <c r="AI3366" s="67" t="s">
        <v>82</v>
      </c>
      <c r="AJ3366" s="66"/>
      <c r="AK3366" s="66" t="s">
        <v>686</v>
      </c>
      <c r="AL3366" s="67"/>
    </row>
    <row r="3367" spans="1:38" ht="11.25" customHeight="1">
      <c r="A3367" s="4">
        <v>7505</v>
      </c>
      <c r="B3367" s="67" t="s">
        <v>685</v>
      </c>
      <c r="C3367" s="67" t="s">
        <v>685</v>
      </c>
      <c r="D3367" s="67" t="s">
        <v>72</v>
      </c>
      <c r="E3367" s="68">
        <v>44525</v>
      </c>
      <c r="F3367" s="68">
        <v>44525</v>
      </c>
      <c r="G3367" s="68" t="s">
        <v>91</v>
      </c>
      <c r="H3367" s="67" t="s">
        <v>2</v>
      </c>
      <c r="I3367" s="67">
        <v>3.14</v>
      </c>
      <c r="J3367" s="67" t="s">
        <v>74</v>
      </c>
      <c r="K3367" s="67"/>
      <c r="L3367" s="67" t="s">
        <v>686</v>
      </c>
      <c r="M3367" s="66" t="s">
        <v>10489</v>
      </c>
      <c r="N3367" s="67" t="s">
        <v>10490</v>
      </c>
      <c r="O3367" s="67" t="s">
        <v>10491</v>
      </c>
      <c r="P3367" s="68">
        <v>44516</v>
      </c>
      <c r="Q3367" s="71">
        <v>7157841</v>
      </c>
      <c r="R3367" s="71"/>
      <c r="S3367" s="71">
        <v>7157841</v>
      </c>
      <c r="T3367" s="67" t="s">
        <v>79</v>
      </c>
      <c r="U3367" s="67">
        <v>3050</v>
      </c>
      <c r="V3367" s="68">
        <v>44530</v>
      </c>
      <c r="W3367" s="68">
        <v>44530</v>
      </c>
      <c r="X3367" s="71">
        <f t="shared" si="377"/>
        <v>7157841</v>
      </c>
      <c r="Y3367" s="71"/>
      <c r="Z3367" s="71">
        <f t="shared" si="378"/>
        <v>7157841</v>
      </c>
      <c r="AA3367" s="67" t="s">
        <v>80</v>
      </c>
      <c r="AB3367" s="67"/>
      <c r="AC3367" s="67"/>
      <c r="AD3367" s="67"/>
      <c r="AE3367" s="67"/>
      <c r="AF3367" s="67"/>
      <c r="AG3367" s="67" t="s">
        <v>81</v>
      </c>
      <c r="AH3367" s="34">
        <f t="shared" si="379"/>
        <v>7157841</v>
      </c>
      <c r="AI3367" s="67" t="s">
        <v>82</v>
      </c>
      <c r="AJ3367" s="66"/>
      <c r="AK3367" s="66" t="s">
        <v>686</v>
      </c>
      <c r="AL3367" s="67"/>
    </row>
    <row r="3368" spans="1:38" ht="11.25" customHeight="1">
      <c r="A3368" s="4">
        <v>7506</v>
      </c>
      <c r="B3368" s="67" t="s">
        <v>685</v>
      </c>
      <c r="C3368" s="67" t="s">
        <v>685</v>
      </c>
      <c r="D3368" s="67" t="s">
        <v>72</v>
      </c>
      <c r="E3368" s="68">
        <v>44525</v>
      </c>
      <c r="F3368" s="68">
        <v>44525</v>
      </c>
      <c r="G3368" s="68" t="s">
        <v>91</v>
      </c>
      <c r="H3368" s="67" t="s">
        <v>2</v>
      </c>
      <c r="I3368" s="67">
        <v>3.14</v>
      </c>
      <c r="J3368" s="67" t="s">
        <v>74</v>
      </c>
      <c r="K3368" s="67"/>
      <c r="L3368" s="67" t="s">
        <v>686</v>
      </c>
      <c r="M3368" s="66" t="s">
        <v>10492</v>
      </c>
      <c r="N3368" s="67" t="s">
        <v>10493</v>
      </c>
      <c r="O3368" s="67" t="s">
        <v>10494</v>
      </c>
      <c r="P3368" s="68">
        <v>44516</v>
      </c>
      <c r="Q3368" s="71">
        <v>23824182</v>
      </c>
      <c r="R3368" s="71"/>
      <c r="S3368" s="71">
        <v>23824182</v>
      </c>
      <c r="T3368" s="67" t="s">
        <v>79</v>
      </c>
      <c r="U3368" s="67">
        <v>3049</v>
      </c>
      <c r="V3368" s="68">
        <v>44530</v>
      </c>
      <c r="W3368" s="68">
        <v>44530</v>
      </c>
      <c r="X3368" s="71">
        <f t="shared" si="377"/>
        <v>23824182</v>
      </c>
      <c r="Y3368" s="71"/>
      <c r="Z3368" s="71">
        <f t="shared" si="378"/>
        <v>23824182</v>
      </c>
      <c r="AA3368" s="67" t="s">
        <v>80</v>
      </c>
      <c r="AB3368" s="67"/>
      <c r="AC3368" s="67"/>
      <c r="AD3368" s="67"/>
      <c r="AE3368" s="67"/>
      <c r="AF3368" s="67"/>
      <c r="AG3368" s="67" t="s">
        <v>81</v>
      </c>
      <c r="AH3368" s="34">
        <f t="shared" si="379"/>
        <v>23824182</v>
      </c>
      <c r="AI3368" s="67" t="s">
        <v>82</v>
      </c>
      <c r="AJ3368" s="66"/>
      <c r="AK3368" s="66" t="s">
        <v>686</v>
      </c>
      <c r="AL3368" s="67"/>
    </row>
    <row r="3369" spans="1:38" ht="11.25" customHeight="1">
      <c r="A3369" s="4">
        <v>7507</v>
      </c>
      <c r="B3369" s="67" t="s">
        <v>685</v>
      </c>
      <c r="C3369" s="67" t="s">
        <v>685</v>
      </c>
      <c r="D3369" s="67" t="s">
        <v>72</v>
      </c>
      <c r="E3369" s="68">
        <v>44525</v>
      </c>
      <c r="F3369" s="68">
        <v>44525</v>
      </c>
      <c r="G3369" s="68" t="s">
        <v>91</v>
      </c>
      <c r="H3369" s="67" t="s">
        <v>2</v>
      </c>
      <c r="I3369" s="67">
        <v>3.14</v>
      </c>
      <c r="J3369" s="67" t="s">
        <v>74</v>
      </c>
      <c r="K3369" s="67"/>
      <c r="L3369" s="67" t="s">
        <v>686</v>
      </c>
      <c r="M3369" s="66" t="s">
        <v>10495</v>
      </c>
      <c r="N3369" s="67" t="s">
        <v>10496</v>
      </c>
      <c r="O3369" s="67" t="s">
        <v>10497</v>
      </c>
      <c r="P3369" s="68">
        <v>44516</v>
      </c>
      <c r="Q3369" s="71">
        <v>5865000</v>
      </c>
      <c r="R3369" s="71"/>
      <c r="S3369" s="71">
        <v>5865000</v>
      </c>
      <c r="T3369" s="67" t="s">
        <v>79</v>
      </c>
      <c r="U3369" s="67">
        <v>3047</v>
      </c>
      <c r="V3369" s="68">
        <v>44530</v>
      </c>
      <c r="W3369" s="68">
        <v>44530</v>
      </c>
      <c r="X3369" s="71">
        <f t="shared" si="377"/>
        <v>5865000</v>
      </c>
      <c r="Y3369" s="71"/>
      <c r="Z3369" s="71">
        <f t="shared" si="378"/>
        <v>5865000</v>
      </c>
      <c r="AA3369" s="67" t="s">
        <v>80</v>
      </c>
      <c r="AB3369" s="67"/>
      <c r="AC3369" s="67"/>
      <c r="AD3369" s="67"/>
      <c r="AE3369" s="67"/>
      <c r="AF3369" s="67"/>
      <c r="AG3369" s="67" t="s">
        <v>81</v>
      </c>
      <c r="AH3369" s="34">
        <f t="shared" si="379"/>
        <v>5865000</v>
      </c>
      <c r="AI3369" s="67" t="s">
        <v>82</v>
      </c>
      <c r="AJ3369" s="66"/>
      <c r="AK3369" s="66" t="s">
        <v>686</v>
      </c>
      <c r="AL3369" s="67"/>
    </row>
    <row r="3370" spans="1:38" ht="11.25" customHeight="1">
      <c r="A3370" s="4">
        <v>7508</v>
      </c>
      <c r="B3370" s="67" t="s">
        <v>685</v>
      </c>
      <c r="C3370" s="67" t="s">
        <v>685</v>
      </c>
      <c r="D3370" s="67" t="s">
        <v>72</v>
      </c>
      <c r="E3370" s="68">
        <v>44525</v>
      </c>
      <c r="F3370" s="68">
        <v>44525</v>
      </c>
      <c r="G3370" s="68" t="s">
        <v>91</v>
      </c>
      <c r="H3370" s="67" t="s">
        <v>2</v>
      </c>
      <c r="I3370" s="67">
        <v>3.14</v>
      </c>
      <c r="J3370" s="67" t="s">
        <v>74</v>
      </c>
      <c r="K3370" s="67"/>
      <c r="L3370" s="67" t="s">
        <v>686</v>
      </c>
      <c r="M3370" s="66" t="s">
        <v>10498</v>
      </c>
      <c r="N3370" s="67" t="s">
        <v>10499</v>
      </c>
      <c r="O3370" s="67" t="s">
        <v>10500</v>
      </c>
      <c r="P3370" s="68">
        <v>44516</v>
      </c>
      <c r="Q3370" s="71">
        <v>8960000</v>
      </c>
      <c r="R3370" s="71"/>
      <c r="S3370" s="71">
        <v>8960000</v>
      </c>
      <c r="T3370" s="67" t="s">
        <v>79</v>
      </c>
      <c r="U3370" s="67">
        <v>3046</v>
      </c>
      <c r="V3370" s="68">
        <v>44530</v>
      </c>
      <c r="W3370" s="68">
        <v>44530</v>
      </c>
      <c r="X3370" s="71">
        <f t="shared" si="377"/>
        <v>8960000</v>
      </c>
      <c r="Y3370" s="71"/>
      <c r="Z3370" s="71">
        <f t="shared" si="378"/>
        <v>8960000</v>
      </c>
      <c r="AA3370" s="67" t="s">
        <v>80</v>
      </c>
      <c r="AB3370" s="67"/>
      <c r="AC3370" s="67"/>
      <c r="AD3370" s="67"/>
      <c r="AE3370" s="67"/>
      <c r="AF3370" s="67"/>
      <c r="AG3370" s="67" t="s">
        <v>81</v>
      </c>
      <c r="AH3370" s="34">
        <f t="shared" si="379"/>
        <v>8960000</v>
      </c>
      <c r="AI3370" s="67" t="s">
        <v>82</v>
      </c>
      <c r="AJ3370" s="66"/>
      <c r="AK3370" s="66" t="s">
        <v>686</v>
      </c>
      <c r="AL3370" s="67"/>
    </row>
    <row r="3371" spans="1:38" ht="11.25" customHeight="1">
      <c r="A3371" s="4">
        <v>7509</v>
      </c>
      <c r="B3371" s="67" t="s">
        <v>685</v>
      </c>
      <c r="C3371" s="67" t="s">
        <v>685</v>
      </c>
      <c r="D3371" s="67" t="s">
        <v>72</v>
      </c>
      <c r="E3371" s="68">
        <v>44525</v>
      </c>
      <c r="F3371" s="68">
        <v>44525</v>
      </c>
      <c r="G3371" s="68" t="s">
        <v>91</v>
      </c>
      <c r="H3371" s="67" t="s">
        <v>2</v>
      </c>
      <c r="I3371" s="67">
        <v>3.14</v>
      </c>
      <c r="J3371" s="67" t="s">
        <v>74</v>
      </c>
      <c r="K3371" s="67"/>
      <c r="L3371" s="67" t="s">
        <v>686</v>
      </c>
      <c r="M3371" s="66" t="s">
        <v>10501</v>
      </c>
      <c r="N3371" s="67" t="s">
        <v>10502</v>
      </c>
      <c r="O3371" s="67" t="s">
        <v>10503</v>
      </c>
      <c r="P3371" s="68">
        <v>44516</v>
      </c>
      <c r="Q3371" s="71">
        <v>12337896</v>
      </c>
      <c r="R3371" s="71"/>
      <c r="S3371" s="71">
        <v>12337896</v>
      </c>
      <c r="T3371" s="67" t="s">
        <v>79</v>
      </c>
      <c r="U3371" s="67">
        <v>3044</v>
      </c>
      <c r="V3371" s="68">
        <v>44530</v>
      </c>
      <c r="W3371" s="68">
        <v>44530</v>
      </c>
      <c r="X3371" s="71">
        <f t="shared" si="377"/>
        <v>12337896</v>
      </c>
      <c r="Y3371" s="71"/>
      <c r="Z3371" s="71">
        <f t="shared" si="378"/>
        <v>12337896</v>
      </c>
      <c r="AA3371" s="67" t="s">
        <v>80</v>
      </c>
      <c r="AB3371" s="67"/>
      <c r="AC3371" s="67"/>
      <c r="AD3371" s="67"/>
      <c r="AE3371" s="67"/>
      <c r="AF3371" s="67"/>
      <c r="AG3371" s="67" t="s">
        <v>81</v>
      </c>
      <c r="AH3371" s="34">
        <f t="shared" si="379"/>
        <v>12337896</v>
      </c>
      <c r="AI3371" s="67" t="s">
        <v>82</v>
      </c>
      <c r="AJ3371" s="66"/>
      <c r="AK3371" s="66" t="s">
        <v>686</v>
      </c>
      <c r="AL3371" s="67"/>
    </row>
    <row r="3372" spans="1:38" ht="11.25" customHeight="1">
      <c r="A3372" s="4">
        <v>7510</v>
      </c>
      <c r="B3372" s="67" t="s">
        <v>685</v>
      </c>
      <c r="C3372" s="67" t="s">
        <v>685</v>
      </c>
      <c r="D3372" s="67" t="s">
        <v>72</v>
      </c>
      <c r="E3372" s="68">
        <v>44525</v>
      </c>
      <c r="F3372" s="68">
        <v>44525</v>
      </c>
      <c r="G3372" s="68" t="s">
        <v>91</v>
      </c>
      <c r="H3372" s="67" t="s">
        <v>2</v>
      </c>
      <c r="I3372" s="67">
        <v>3.14</v>
      </c>
      <c r="J3372" s="67" t="s">
        <v>74</v>
      </c>
      <c r="K3372" s="67"/>
      <c r="L3372" s="67" t="s">
        <v>686</v>
      </c>
      <c r="M3372" s="66" t="s">
        <v>10504</v>
      </c>
      <c r="N3372" s="67" t="s">
        <v>10505</v>
      </c>
      <c r="O3372" s="67" t="s">
        <v>10506</v>
      </c>
      <c r="P3372" s="68">
        <v>44516</v>
      </c>
      <c r="Q3372" s="71">
        <v>8131998</v>
      </c>
      <c r="R3372" s="71"/>
      <c r="S3372" s="71">
        <v>8131998</v>
      </c>
      <c r="T3372" s="67" t="s">
        <v>79</v>
      </c>
      <c r="U3372" s="67">
        <v>3043</v>
      </c>
      <c r="V3372" s="68">
        <v>44530</v>
      </c>
      <c r="W3372" s="68">
        <v>44530</v>
      </c>
      <c r="X3372" s="71">
        <f t="shared" si="377"/>
        <v>8131998</v>
      </c>
      <c r="Y3372" s="71"/>
      <c r="Z3372" s="71">
        <f t="shared" si="378"/>
        <v>8131998</v>
      </c>
      <c r="AA3372" s="67" t="s">
        <v>80</v>
      </c>
      <c r="AB3372" s="67"/>
      <c r="AC3372" s="67"/>
      <c r="AD3372" s="67"/>
      <c r="AE3372" s="67"/>
      <c r="AF3372" s="67"/>
      <c r="AG3372" s="67" t="s">
        <v>81</v>
      </c>
      <c r="AH3372" s="34">
        <f t="shared" si="379"/>
        <v>8131998</v>
      </c>
      <c r="AI3372" s="67" t="s">
        <v>82</v>
      </c>
      <c r="AJ3372" s="66"/>
      <c r="AK3372" s="66" t="s">
        <v>686</v>
      </c>
      <c r="AL3372" s="67"/>
    </row>
    <row r="3373" spans="1:38" ht="11.25" customHeight="1">
      <c r="A3373" s="4">
        <v>7511</v>
      </c>
      <c r="B3373" s="67" t="s">
        <v>685</v>
      </c>
      <c r="C3373" s="67" t="s">
        <v>685</v>
      </c>
      <c r="D3373" s="67" t="s">
        <v>72</v>
      </c>
      <c r="E3373" s="68">
        <v>44525</v>
      </c>
      <c r="F3373" s="68">
        <v>44525</v>
      </c>
      <c r="G3373" s="68" t="s">
        <v>91</v>
      </c>
      <c r="H3373" s="67" t="s">
        <v>2</v>
      </c>
      <c r="I3373" s="67">
        <v>3.14</v>
      </c>
      <c r="J3373" s="67" t="s">
        <v>74</v>
      </c>
      <c r="K3373" s="67"/>
      <c r="L3373" s="67" t="s">
        <v>686</v>
      </c>
      <c r="M3373" s="66" t="s">
        <v>10507</v>
      </c>
      <c r="N3373" s="67" t="s">
        <v>10508</v>
      </c>
      <c r="O3373" s="67" t="s">
        <v>10509</v>
      </c>
      <c r="P3373" s="68">
        <v>43640</v>
      </c>
      <c r="Q3373" s="71">
        <v>1946932</v>
      </c>
      <c r="R3373" s="71"/>
      <c r="S3373" s="71">
        <v>1946932</v>
      </c>
      <c r="T3373" s="67" t="s">
        <v>79</v>
      </c>
      <c r="U3373" s="67">
        <v>3025</v>
      </c>
      <c r="V3373" s="68">
        <v>44530</v>
      </c>
      <c r="W3373" s="68">
        <v>44530</v>
      </c>
      <c r="X3373" s="71">
        <f t="shared" si="377"/>
        <v>1946932</v>
      </c>
      <c r="Y3373" s="71"/>
      <c r="Z3373" s="71">
        <f t="shared" si="378"/>
        <v>1946932</v>
      </c>
      <c r="AA3373" s="67" t="s">
        <v>80</v>
      </c>
      <c r="AB3373" s="67"/>
      <c r="AC3373" s="67"/>
      <c r="AD3373" s="67"/>
      <c r="AE3373" s="67"/>
      <c r="AF3373" s="67"/>
      <c r="AG3373" s="67" t="s">
        <v>81</v>
      </c>
      <c r="AH3373" s="34">
        <f t="shared" si="379"/>
        <v>1946932</v>
      </c>
      <c r="AI3373" s="67" t="s">
        <v>82</v>
      </c>
      <c r="AJ3373" s="66"/>
      <c r="AK3373" s="66" t="s">
        <v>686</v>
      </c>
      <c r="AL3373" s="67"/>
    </row>
    <row r="3374" spans="1:38" ht="11.25" customHeight="1">
      <c r="A3374" s="4">
        <v>7512</v>
      </c>
      <c r="B3374" s="67" t="s">
        <v>685</v>
      </c>
      <c r="C3374" s="67" t="s">
        <v>685</v>
      </c>
      <c r="D3374" s="67" t="s">
        <v>72</v>
      </c>
      <c r="E3374" s="68">
        <v>44525</v>
      </c>
      <c r="F3374" s="68">
        <v>44525</v>
      </c>
      <c r="G3374" s="68" t="s">
        <v>91</v>
      </c>
      <c r="H3374" s="67" t="s">
        <v>2</v>
      </c>
      <c r="I3374" s="67">
        <v>3.14</v>
      </c>
      <c r="J3374" s="67" t="s">
        <v>74</v>
      </c>
      <c r="K3374" s="67"/>
      <c r="L3374" s="67" t="s">
        <v>686</v>
      </c>
      <c r="M3374" s="66" t="s">
        <v>10510</v>
      </c>
      <c r="N3374" s="67" t="s">
        <v>10511</v>
      </c>
      <c r="O3374" s="67" t="s">
        <v>10512</v>
      </c>
      <c r="P3374" s="68">
        <v>44516</v>
      </c>
      <c r="Q3374" s="71">
        <v>11161080</v>
      </c>
      <c r="R3374" s="71"/>
      <c r="S3374" s="71">
        <v>11161080</v>
      </c>
      <c r="T3374" s="67" t="s">
        <v>79</v>
      </c>
      <c r="U3374" s="67">
        <v>3064</v>
      </c>
      <c r="V3374" s="68">
        <v>44530</v>
      </c>
      <c r="W3374" s="68">
        <v>44530</v>
      </c>
      <c r="X3374" s="71">
        <f t="shared" si="377"/>
        <v>11161080</v>
      </c>
      <c r="Y3374" s="71"/>
      <c r="Z3374" s="71">
        <f t="shared" si="378"/>
        <v>11161080</v>
      </c>
      <c r="AA3374" s="67" t="s">
        <v>80</v>
      </c>
      <c r="AB3374" s="67"/>
      <c r="AC3374" s="67"/>
      <c r="AD3374" s="67"/>
      <c r="AE3374" s="67"/>
      <c r="AF3374" s="67"/>
      <c r="AG3374" s="67" t="s">
        <v>81</v>
      </c>
      <c r="AH3374" s="34">
        <f t="shared" si="379"/>
        <v>11161080</v>
      </c>
      <c r="AI3374" s="67" t="s">
        <v>82</v>
      </c>
      <c r="AJ3374" s="66"/>
      <c r="AK3374" s="66" t="s">
        <v>686</v>
      </c>
      <c r="AL3374" s="67"/>
    </row>
    <row r="3375" spans="1:38" ht="11.25" customHeight="1">
      <c r="A3375" s="4">
        <v>7513</v>
      </c>
      <c r="B3375" s="67" t="s">
        <v>685</v>
      </c>
      <c r="C3375" s="67" t="s">
        <v>685</v>
      </c>
      <c r="D3375" s="67" t="s">
        <v>72</v>
      </c>
      <c r="E3375" s="68">
        <v>44525</v>
      </c>
      <c r="F3375" s="68">
        <v>44525</v>
      </c>
      <c r="G3375" s="68" t="s">
        <v>91</v>
      </c>
      <c r="H3375" s="67" t="s">
        <v>2</v>
      </c>
      <c r="I3375" s="67">
        <v>3.14</v>
      </c>
      <c r="J3375" s="67" t="s">
        <v>74</v>
      </c>
      <c r="K3375" s="67"/>
      <c r="L3375" s="67" t="s">
        <v>686</v>
      </c>
      <c r="M3375" s="66" t="s">
        <v>10513</v>
      </c>
      <c r="N3375" s="67" t="s">
        <v>10514</v>
      </c>
      <c r="O3375" s="67" t="s">
        <v>10515</v>
      </c>
      <c r="P3375" s="68">
        <v>44516</v>
      </c>
      <c r="Q3375" s="71">
        <v>23750000</v>
      </c>
      <c r="R3375" s="71"/>
      <c r="S3375" s="71">
        <v>23750000</v>
      </c>
      <c r="T3375" s="67" t="s">
        <v>79</v>
      </c>
      <c r="U3375" s="67">
        <v>3054</v>
      </c>
      <c r="V3375" s="68">
        <v>44530</v>
      </c>
      <c r="W3375" s="68">
        <v>44530</v>
      </c>
      <c r="X3375" s="71">
        <f t="shared" si="377"/>
        <v>23750000</v>
      </c>
      <c r="Y3375" s="71"/>
      <c r="Z3375" s="71">
        <f t="shared" si="378"/>
        <v>23750000</v>
      </c>
      <c r="AA3375" s="67" t="s">
        <v>80</v>
      </c>
      <c r="AB3375" s="67"/>
      <c r="AC3375" s="67"/>
      <c r="AD3375" s="67"/>
      <c r="AE3375" s="67"/>
      <c r="AF3375" s="67"/>
      <c r="AG3375" s="67" t="s">
        <v>81</v>
      </c>
      <c r="AH3375" s="34">
        <f t="shared" si="379"/>
        <v>23750000</v>
      </c>
      <c r="AI3375" s="67" t="s">
        <v>82</v>
      </c>
      <c r="AJ3375" s="66"/>
      <c r="AK3375" s="66" t="s">
        <v>686</v>
      </c>
      <c r="AL3375" s="67"/>
    </row>
    <row r="3376" spans="1:38" ht="11.25" customHeight="1">
      <c r="A3376" s="4">
        <v>7514</v>
      </c>
      <c r="B3376" s="67" t="s">
        <v>685</v>
      </c>
      <c r="C3376" s="67" t="s">
        <v>685</v>
      </c>
      <c r="D3376" s="67" t="s">
        <v>72</v>
      </c>
      <c r="E3376" s="68">
        <v>44525</v>
      </c>
      <c r="F3376" s="68">
        <v>44525</v>
      </c>
      <c r="G3376" s="68" t="s">
        <v>91</v>
      </c>
      <c r="H3376" s="67" t="s">
        <v>2</v>
      </c>
      <c r="I3376" s="67">
        <v>3.14</v>
      </c>
      <c r="J3376" s="67" t="s">
        <v>74</v>
      </c>
      <c r="K3376" s="67"/>
      <c r="L3376" s="67" t="s">
        <v>686</v>
      </c>
      <c r="M3376" s="66" t="s">
        <v>10516</v>
      </c>
      <c r="N3376" s="67" t="s">
        <v>10517</v>
      </c>
      <c r="O3376" s="67" t="s">
        <v>10518</v>
      </c>
      <c r="P3376" s="68">
        <v>44516</v>
      </c>
      <c r="Q3376" s="71">
        <v>14480000</v>
      </c>
      <c r="R3376" s="71"/>
      <c r="S3376" s="71">
        <v>14480000</v>
      </c>
      <c r="T3376" s="67" t="s">
        <v>79</v>
      </c>
      <c r="U3376" s="67">
        <v>3056</v>
      </c>
      <c r="V3376" s="68">
        <v>44530</v>
      </c>
      <c r="W3376" s="68">
        <v>44530</v>
      </c>
      <c r="X3376" s="71">
        <f t="shared" si="377"/>
        <v>14480000</v>
      </c>
      <c r="Y3376" s="71"/>
      <c r="Z3376" s="71">
        <f t="shared" si="378"/>
        <v>14480000</v>
      </c>
      <c r="AA3376" s="67" t="s">
        <v>80</v>
      </c>
      <c r="AB3376" s="67"/>
      <c r="AC3376" s="67"/>
      <c r="AD3376" s="67"/>
      <c r="AE3376" s="67"/>
      <c r="AF3376" s="67"/>
      <c r="AG3376" s="67" t="s">
        <v>81</v>
      </c>
      <c r="AH3376" s="34">
        <f t="shared" si="379"/>
        <v>14480000</v>
      </c>
      <c r="AI3376" s="67" t="s">
        <v>82</v>
      </c>
      <c r="AJ3376" s="66"/>
      <c r="AK3376" s="66" t="s">
        <v>686</v>
      </c>
      <c r="AL3376" s="67"/>
    </row>
    <row r="3377" spans="1:38" ht="11.25" customHeight="1">
      <c r="A3377" s="4">
        <v>7515</v>
      </c>
      <c r="B3377" s="67" t="s">
        <v>685</v>
      </c>
      <c r="C3377" s="67" t="s">
        <v>685</v>
      </c>
      <c r="D3377" s="67" t="s">
        <v>72</v>
      </c>
      <c r="E3377" s="68">
        <v>44525</v>
      </c>
      <c r="F3377" s="68">
        <v>44525</v>
      </c>
      <c r="G3377" s="68" t="s">
        <v>91</v>
      </c>
      <c r="H3377" s="67" t="s">
        <v>2</v>
      </c>
      <c r="I3377" s="67">
        <v>3.14</v>
      </c>
      <c r="J3377" s="67" t="s">
        <v>74</v>
      </c>
      <c r="K3377" s="67"/>
      <c r="L3377" s="67" t="s">
        <v>686</v>
      </c>
      <c r="M3377" s="66" t="s">
        <v>10519</v>
      </c>
      <c r="N3377" s="67" t="s">
        <v>10520</v>
      </c>
      <c r="O3377" s="67" t="s">
        <v>10521</v>
      </c>
      <c r="P3377" s="68">
        <v>44516</v>
      </c>
      <c r="Q3377" s="71">
        <v>14245222</v>
      </c>
      <c r="R3377" s="71"/>
      <c r="S3377" s="71">
        <v>14245222</v>
      </c>
      <c r="T3377" s="67" t="s">
        <v>79</v>
      </c>
      <c r="U3377" s="67">
        <v>3058</v>
      </c>
      <c r="V3377" s="68">
        <v>44530</v>
      </c>
      <c r="W3377" s="68">
        <v>44530</v>
      </c>
      <c r="X3377" s="71">
        <f t="shared" si="377"/>
        <v>14245222</v>
      </c>
      <c r="Y3377" s="71"/>
      <c r="Z3377" s="71">
        <f t="shared" si="378"/>
        <v>14245222</v>
      </c>
      <c r="AA3377" s="67" t="s">
        <v>80</v>
      </c>
      <c r="AB3377" s="67"/>
      <c r="AC3377" s="67"/>
      <c r="AD3377" s="67"/>
      <c r="AE3377" s="67"/>
      <c r="AF3377" s="67"/>
      <c r="AG3377" s="67" t="s">
        <v>81</v>
      </c>
      <c r="AH3377" s="34">
        <f t="shared" si="379"/>
        <v>14245222</v>
      </c>
      <c r="AI3377" s="67" t="s">
        <v>82</v>
      </c>
      <c r="AJ3377" s="66"/>
      <c r="AK3377" s="66" t="s">
        <v>686</v>
      </c>
      <c r="AL3377" s="67"/>
    </row>
    <row r="3378" spans="1:38" ht="11.25" customHeight="1">
      <c r="A3378" s="4">
        <v>7516</v>
      </c>
      <c r="B3378" s="67" t="s">
        <v>685</v>
      </c>
      <c r="C3378" s="67" t="s">
        <v>685</v>
      </c>
      <c r="D3378" s="67" t="s">
        <v>72</v>
      </c>
      <c r="E3378" s="68">
        <v>44525</v>
      </c>
      <c r="F3378" s="68">
        <v>44525</v>
      </c>
      <c r="G3378" s="68" t="s">
        <v>91</v>
      </c>
      <c r="H3378" s="67" t="s">
        <v>2</v>
      </c>
      <c r="I3378" s="67">
        <v>3.14</v>
      </c>
      <c r="J3378" s="67" t="s">
        <v>74</v>
      </c>
      <c r="K3378" s="67"/>
      <c r="L3378" s="67" t="s">
        <v>686</v>
      </c>
      <c r="M3378" s="66" t="s">
        <v>10522</v>
      </c>
      <c r="N3378" s="67" t="s">
        <v>10523</v>
      </c>
      <c r="O3378" s="67" t="s">
        <v>10524</v>
      </c>
      <c r="P3378" s="68">
        <v>44516</v>
      </c>
      <c r="Q3378" s="71">
        <v>13667500</v>
      </c>
      <c r="R3378" s="71"/>
      <c r="S3378" s="71">
        <v>13667500</v>
      </c>
      <c r="T3378" s="67" t="s">
        <v>79</v>
      </c>
      <c r="U3378" s="67">
        <v>3061</v>
      </c>
      <c r="V3378" s="68">
        <v>44530</v>
      </c>
      <c r="W3378" s="68">
        <v>44530</v>
      </c>
      <c r="X3378" s="71">
        <f t="shared" si="377"/>
        <v>13667500</v>
      </c>
      <c r="Y3378" s="71"/>
      <c r="Z3378" s="71">
        <f t="shared" si="378"/>
        <v>13667500</v>
      </c>
      <c r="AA3378" s="67" t="s">
        <v>80</v>
      </c>
      <c r="AB3378" s="67"/>
      <c r="AC3378" s="67"/>
      <c r="AD3378" s="67"/>
      <c r="AE3378" s="67"/>
      <c r="AF3378" s="67"/>
      <c r="AG3378" s="67" t="s">
        <v>81</v>
      </c>
      <c r="AH3378" s="34">
        <f t="shared" si="379"/>
        <v>13667500</v>
      </c>
      <c r="AI3378" s="67" t="s">
        <v>82</v>
      </c>
      <c r="AJ3378" s="66"/>
      <c r="AK3378" s="66" t="s">
        <v>686</v>
      </c>
      <c r="AL3378" s="67"/>
    </row>
    <row r="3379" spans="1:38" ht="11.25" customHeight="1">
      <c r="A3379" s="4">
        <v>7517</v>
      </c>
      <c r="B3379" s="67" t="s">
        <v>685</v>
      </c>
      <c r="C3379" s="67" t="s">
        <v>685</v>
      </c>
      <c r="D3379" s="67" t="s">
        <v>72</v>
      </c>
      <c r="E3379" s="68">
        <v>44525</v>
      </c>
      <c r="F3379" s="68">
        <v>44525</v>
      </c>
      <c r="G3379" s="68" t="s">
        <v>91</v>
      </c>
      <c r="H3379" s="67" t="s">
        <v>2</v>
      </c>
      <c r="I3379" s="67">
        <v>3.14</v>
      </c>
      <c r="J3379" s="67" t="s">
        <v>74</v>
      </c>
      <c r="K3379" s="67"/>
      <c r="L3379" s="67" t="s">
        <v>686</v>
      </c>
      <c r="M3379" s="66" t="s">
        <v>10525</v>
      </c>
      <c r="N3379" s="67" t="s">
        <v>10526</v>
      </c>
      <c r="O3379" s="67" t="s">
        <v>10527</v>
      </c>
      <c r="P3379" s="68">
        <v>44516</v>
      </c>
      <c r="Q3379" s="71">
        <v>13908663</v>
      </c>
      <c r="R3379" s="71"/>
      <c r="S3379" s="71">
        <v>13908663</v>
      </c>
      <c r="T3379" s="67" t="s">
        <v>79</v>
      </c>
      <c r="U3379" s="67">
        <v>3055</v>
      </c>
      <c r="V3379" s="68">
        <v>44530</v>
      </c>
      <c r="W3379" s="68">
        <v>44530</v>
      </c>
      <c r="X3379" s="71">
        <f t="shared" si="377"/>
        <v>13908663</v>
      </c>
      <c r="Y3379" s="71"/>
      <c r="Z3379" s="71">
        <f t="shared" si="378"/>
        <v>13908663</v>
      </c>
      <c r="AA3379" s="67" t="s">
        <v>80</v>
      </c>
      <c r="AB3379" s="67"/>
      <c r="AC3379" s="67"/>
      <c r="AD3379" s="67"/>
      <c r="AE3379" s="67"/>
      <c r="AF3379" s="67"/>
      <c r="AG3379" s="67" t="s">
        <v>81</v>
      </c>
      <c r="AH3379" s="34">
        <f t="shared" si="379"/>
        <v>13908663</v>
      </c>
      <c r="AI3379" s="67" t="s">
        <v>82</v>
      </c>
      <c r="AJ3379" s="66"/>
      <c r="AK3379" s="66" t="s">
        <v>686</v>
      </c>
      <c r="AL3379" s="67"/>
    </row>
    <row r="3380" spans="1:38" ht="11.25" customHeight="1">
      <c r="A3380" s="4">
        <v>7518</v>
      </c>
      <c r="B3380" s="67" t="s">
        <v>685</v>
      </c>
      <c r="C3380" s="67" t="s">
        <v>685</v>
      </c>
      <c r="D3380" s="67" t="s">
        <v>72</v>
      </c>
      <c r="E3380" s="68">
        <v>44525</v>
      </c>
      <c r="F3380" s="68">
        <v>44525</v>
      </c>
      <c r="G3380" s="68" t="s">
        <v>91</v>
      </c>
      <c r="H3380" s="67" t="s">
        <v>2</v>
      </c>
      <c r="I3380" s="67">
        <v>3.14</v>
      </c>
      <c r="J3380" s="67" t="s">
        <v>74</v>
      </c>
      <c r="K3380" s="67"/>
      <c r="L3380" s="67" t="s">
        <v>686</v>
      </c>
      <c r="M3380" s="66" t="s">
        <v>10528</v>
      </c>
      <c r="N3380" s="67" t="s">
        <v>10529</v>
      </c>
      <c r="O3380" s="67" t="s">
        <v>10530</v>
      </c>
      <c r="P3380" s="68">
        <v>44516</v>
      </c>
      <c r="Q3380" s="71">
        <v>8196660</v>
      </c>
      <c r="R3380" s="71"/>
      <c r="S3380" s="71">
        <v>8196660</v>
      </c>
      <c r="T3380" s="67" t="s">
        <v>79</v>
      </c>
      <c r="U3380" s="67">
        <v>3057</v>
      </c>
      <c r="V3380" s="68">
        <v>44530</v>
      </c>
      <c r="W3380" s="68">
        <v>44530</v>
      </c>
      <c r="X3380" s="71">
        <f t="shared" si="377"/>
        <v>8196660</v>
      </c>
      <c r="Y3380" s="71"/>
      <c r="Z3380" s="71">
        <f t="shared" si="378"/>
        <v>8196660</v>
      </c>
      <c r="AA3380" s="67" t="s">
        <v>80</v>
      </c>
      <c r="AB3380" s="67"/>
      <c r="AC3380" s="67"/>
      <c r="AD3380" s="67"/>
      <c r="AE3380" s="67"/>
      <c r="AF3380" s="67"/>
      <c r="AG3380" s="67" t="s">
        <v>81</v>
      </c>
      <c r="AH3380" s="34">
        <f t="shared" si="379"/>
        <v>8196660</v>
      </c>
      <c r="AI3380" s="67" t="s">
        <v>82</v>
      </c>
      <c r="AJ3380" s="66"/>
      <c r="AK3380" s="66" t="s">
        <v>686</v>
      </c>
      <c r="AL3380" s="67"/>
    </row>
    <row r="3381" spans="1:38" ht="11.25" customHeight="1">
      <c r="A3381" s="4">
        <v>7519</v>
      </c>
      <c r="B3381" s="67" t="s">
        <v>685</v>
      </c>
      <c r="C3381" s="67" t="s">
        <v>685</v>
      </c>
      <c r="D3381" s="67" t="s">
        <v>72</v>
      </c>
      <c r="E3381" s="68">
        <v>44525</v>
      </c>
      <c r="F3381" s="68">
        <v>44525</v>
      </c>
      <c r="G3381" s="68" t="s">
        <v>91</v>
      </c>
      <c r="H3381" s="67" t="s">
        <v>2</v>
      </c>
      <c r="I3381" s="67">
        <v>3.14</v>
      </c>
      <c r="J3381" s="67" t="s">
        <v>74</v>
      </c>
      <c r="K3381" s="67"/>
      <c r="L3381" s="67" t="s">
        <v>686</v>
      </c>
      <c r="M3381" s="66" t="s">
        <v>10531</v>
      </c>
      <c r="N3381" s="67" t="s">
        <v>10532</v>
      </c>
      <c r="O3381" s="67" t="s">
        <v>10533</v>
      </c>
      <c r="P3381" s="68">
        <v>44516</v>
      </c>
      <c r="Q3381" s="71">
        <v>7269374</v>
      </c>
      <c r="R3381" s="71"/>
      <c r="S3381" s="71">
        <v>7269374</v>
      </c>
      <c r="T3381" s="67" t="s">
        <v>79</v>
      </c>
      <c r="U3381" s="67">
        <v>3063</v>
      </c>
      <c r="V3381" s="68">
        <v>44530</v>
      </c>
      <c r="W3381" s="68">
        <v>44530</v>
      </c>
      <c r="X3381" s="71">
        <f t="shared" si="377"/>
        <v>7269374</v>
      </c>
      <c r="Y3381" s="71"/>
      <c r="Z3381" s="71">
        <f t="shared" si="378"/>
        <v>7269374</v>
      </c>
      <c r="AA3381" s="67" t="s">
        <v>80</v>
      </c>
      <c r="AB3381" s="67"/>
      <c r="AC3381" s="67"/>
      <c r="AD3381" s="67"/>
      <c r="AE3381" s="67"/>
      <c r="AF3381" s="67"/>
      <c r="AG3381" s="67" t="s">
        <v>81</v>
      </c>
      <c r="AH3381" s="34">
        <f t="shared" si="379"/>
        <v>7269374</v>
      </c>
      <c r="AI3381" s="67" t="s">
        <v>82</v>
      </c>
      <c r="AJ3381" s="66"/>
      <c r="AK3381" s="66" t="s">
        <v>686</v>
      </c>
      <c r="AL3381" s="67"/>
    </row>
    <row r="3382" spans="1:38" ht="11.25" customHeight="1">
      <c r="A3382" s="4">
        <v>7520</v>
      </c>
      <c r="B3382" s="67" t="s">
        <v>685</v>
      </c>
      <c r="C3382" s="67" t="s">
        <v>685</v>
      </c>
      <c r="D3382" s="67" t="s">
        <v>72</v>
      </c>
      <c r="E3382" s="68">
        <v>44525</v>
      </c>
      <c r="F3382" s="68">
        <v>44525</v>
      </c>
      <c r="G3382" s="68" t="s">
        <v>91</v>
      </c>
      <c r="H3382" s="67" t="s">
        <v>2</v>
      </c>
      <c r="I3382" s="67">
        <v>3.14</v>
      </c>
      <c r="J3382" s="67" t="s">
        <v>74</v>
      </c>
      <c r="K3382" s="67"/>
      <c r="L3382" s="67" t="s">
        <v>686</v>
      </c>
      <c r="M3382" s="66" t="s">
        <v>10534</v>
      </c>
      <c r="N3382" s="67" t="s">
        <v>10535</v>
      </c>
      <c r="O3382" s="67" t="s">
        <v>10536</v>
      </c>
      <c r="P3382" s="68">
        <v>44516</v>
      </c>
      <c r="Q3382" s="71">
        <v>20965887</v>
      </c>
      <c r="R3382" s="71"/>
      <c r="S3382" s="71">
        <v>20965887</v>
      </c>
      <c r="T3382" s="67" t="s">
        <v>79</v>
      </c>
      <c r="U3382" s="67">
        <v>3060</v>
      </c>
      <c r="V3382" s="68">
        <v>44530</v>
      </c>
      <c r="W3382" s="68">
        <v>44530</v>
      </c>
      <c r="X3382" s="71">
        <f t="shared" si="377"/>
        <v>20965887</v>
      </c>
      <c r="Y3382" s="71"/>
      <c r="Z3382" s="71">
        <f t="shared" si="378"/>
        <v>20965887</v>
      </c>
      <c r="AA3382" s="67" t="s">
        <v>80</v>
      </c>
      <c r="AB3382" s="67"/>
      <c r="AC3382" s="67"/>
      <c r="AD3382" s="67"/>
      <c r="AE3382" s="67"/>
      <c r="AF3382" s="67"/>
      <c r="AG3382" s="67" t="s">
        <v>81</v>
      </c>
      <c r="AH3382" s="34">
        <f t="shared" si="379"/>
        <v>20965887</v>
      </c>
      <c r="AI3382" s="67" t="s">
        <v>82</v>
      </c>
      <c r="AJ3382" s="66"/>
      <c r="AK3382" s="66" t="s">
        <v>686</v>
      </c>
      <c r="AL3382" s="67"/>
    </row>
    <row r="3383" spans="1:38" ht="11.25" customHeight="1">
      <c r="A3383" s="4">
        <v>7521</v>
      </c>
      <c r="B3383" s="67" t="s">
        <v>685</v>
      </c>
      <c r="C3383" s="67" t="s">
        <v>685</v>
      </c>
      <c r="D3383" s="67" t="s">
        <v>72</v>
      </c>
      <c r="E3383" s="68">
        <v>44525</v>
      </c>
      <c r="F3383" s="68">
        <v>44525</v>
      </c>
      <c r="G3383" s="68" t="s">
        <v>91</v>
      </c>
      <c r="H3383" s="67" t="s">
        <v>2</v>
      </c>
      <c r="I3383" s="67">
        <v>3.14</v>
      </c>
      <c r="J3383" s="67" t="s">
        <v>74</v>
      </c>
      <c r="K3383" s="67"/>
      <c r="L3383" s="67" t="s">
        <v>686</v>
      </c>
      <c r="M3383" s="66" t="s">
        <v>10537</v>
      </c>
      <c r="N3383" s="67" t="s">
        <v>10538</v>
      </c>
      <c r="O3383" s="67" t="s">
        <v>10539</v>
      </c>
      <c r="P3383" s="68">
        <v>44516</v>
      </c>
      <c r="Q3383" s="71">
        <v>11147740</v>
      </c>
      <c r="R3383" s="71"/>
      <c r="S3383" s="71">
        <v>11147740</v>
      </c>
      <c r="T3383" s="67" t="s">
        <v>79</v>
      </c>
      <c r="U3383" s="67">
        <v>3065</v>
      </c>
      <c r="V3383" s="68">
        <v>44530</v>
      </c>
      <c r="W3383" s="68">
        <v>44530</v>
      </c>
      <c r="X3383" s="71">
        <f t="shared" si="377"/>
        <v>11147740</v>
      </c>
      <c r="Y3383" s="71"/>
      <c r="Z3383" s="71">
        <f t="shared" si="378"/>
        <v>11147740</v>
      </c>
      <c r="AA3383" s="67" t="s">
        <v>80</v>
      </c>
      <c r="AB3383" s="67"/>
      <c r="AC3383" s="67"/>
      <c r="AD3383" s="67"/>
      <c r="AE3383" s="67"/>
      <c r="AF3383" s="67"/>
      <c r="AG3383" s="67" t="s">
        <v>81</v>
      </c>
      <c r="AH3383" s="34">
        <f t="shared" si="379"/>
        <v>11147740</v>
      </c>
      <c r="AI3383" s="67" t="s">
        <v>82</v>
      </c>
      <c r="AJ3383" s="66"/>
      <c r="AK3383" s="66" t="s">
        <v>686</v>
      </c>
      <c r="AL3383" s="67"/>
    </row>
    <row r="3384" spans="1:38" ht="11.25" customHeight="1">
      <c r="A3384" s="4">
        <v>7522</v>
      </c>
      <c r="B3384" s="67" t="s">
        <v>685</v>
      </c>
      <c r="C3384" s="67" t="s">
        <v>685</v>
      </c>
      <c r="D3384" s="67" t="s">
        <v>72</v>
      </c>
      <c r="E3384" s="68">
        <v>44525</v>
      </c>
      <c r="F3384" s="68">
        <v>44525</v>
      </c>
      <c r="G3384" s="68" t="s">
        <v>91</v>
      </c>
      <c r="H3384" s="67" t="s">
        <v>2</v>
      </c>
      <c r="I3384" s="67">
        <v>3.14</v>
      </c>
      <c r="J3384" s="67" t="s">
        <v>74</v>
      </c>
      <c r="K3384" s="67"/>
      <c r="L3384" s="67" t="s">
        <v>686</v>
      </c>
      <c r="M3384" s="66" t="s">
        <v>10540</v>
      </c>
      <c r="N3384" s="67" t="s">
        <v>10541</v>
      </c>
      <c r="O3384" s="67" t="s">
        <v>10542</v>
      </c>
      <c r="P3384" s="68">
        <v>44516</v>
      </c>
      <c r="Q3384" s="71">
        <v>18974389</v>
      </c>
      <c r="R3384" s="71"/>
      <c r="S3384" s="71">
        <v>18974389</v>
      </c>
      <c r="T3384" s="67" t="s">
        <v>79</v>
      </c>
      <c r="U3384" s="67">
        <v>3040</v>
      </c>
      <c r="V3384" s="68">
        <v>44530</v>
      </c>
      <c r="W3384" s="68">
        <v>44530</v>
      </c>
      <c r="X3384" s="71">
        <f t="shared" si="377"/>
        <v>18974389</v>
      </c>
      <c r="Y3384" s="71"/>
      <c r="Z3384" s="71">
        <f t="shared" si="378"/>
        <v>18974389</v>
      </c>
      <c r="AA3384" s="67" t="s">
        <v>80</v>
      </c>
      <c r="AB3384" s="67"/>
      <c r="AC3384" s="67"/>
      <c r="AD3384" s="67"/>
      <c r="AE3384" s="67"/>
      <c r="AF3384" s="67"/>
      <c r="AG3384" s="67" t="s">
        <v>81</v>
      </c>
      <c r="AH3384" s="34">
        <f t="shared" si="379"/>
        <v>18974389</v>
      </c>
      <c r="AI3384" s="67" t="s">
        <v>82</v>
      </c>
      <c r="AJ3384" s="66"/>
      <c r="AK3384" s="66" t="s">
        <v>686</v>
      </c>
      <c r="AL3384" s="67"/>
    </row>
    <row r="3385" spans="1:38" ht="11.25" customHeight="1">
      <c r="A3385" s="4">
        <v>7523</v>
      </c>
      <c r="B3385" s="67" t="s">
        <v>685</v>
      </c>
      <c r="C3385" s="67" t="s">
        <v>685</v>
      </c>
      <c r="D3385" s="67" t="s">
        <v>72</v>
      </c>
      <c r="E3385" s="68">
        <v>44525</v>
      </c>
      <c r="F3385" s="68">
        <v>44525</v>
      </c>
      <c r="G3385" s="68" t="s">
        <v>73</v>
      </c>
      <c r="H3385" s="67" t="s">
        <v>21</v>
      </c>
      <c r="I3385" s="67">
        <v>14</v>
      </c>
      <c r="J3385" s="67" t="s">
        <v>74</v>
      </c>
      <c r="K3385" s="67"/>
      <c r="L3385" s="67" t="s">
        <v>686</v>
      </c>
      <c r="M3385" s="66" t="s">
        <v>10543</v>
      </c>
      <c r="N3385" s="67" t="s">
        <v>10544</v>
      </c>
      <c r="O3385" s="67" t="s">
        <v>10545</v>
      </c>
      <c r="P3385" s="68">
        <v>43640</v>
      </c>
      <c r="Q3385" s="71">
        <v>3539556</v>
      </c>
      <c r="R3385" s="71"/>
      <c r="S3385" s="71">
        <v>3539556</v>
      </c>
      <c r="T3385" s="67" t="s">
        <v>79</v>
      </c>
      <c r="U3385" s="67">
        <v>3019</v>
      </c>
      <c r="V3385" s="68">
        <v>44530</v>
      </c>
      <c r="W3385" s="68">
        <v>44530</v>
      </c>
      <c r="X3385" s="71">
        <f t="shared" si="377"/>
        <v>3539556</v>
      </c>
      <c r="Y3385" s="71"/>
      <c r="Z3385" s="71">
        <f t="shared" si="378"/>
        <v>3539556</v>
      </c>
      <c r="AA3385" s="67" t="s">
        <v>80</v>
      </c>
      <c r="AB3385" s="67"/>
      <c r="AC3385" s="67"/>
      <c r="AD3385" s="67"/>
      <c r="AE3385" s="67"/>
      <c r="AF3385" s="67"/>
      <c r="AG3385" s="67" t="s">
        <v>81</v>
      </c>
      <c r="AH3385" s="34">
        <f t="shared" si="379"/>
        <v>3539556</v>
      </c>
      <c r="AI3385" s="67" t="s">
        <v>82</v>
      </c>
      <c r="AJ3385" s="66"/>
      <c r="AK3385" s="66" t="s">
        <v>686</v>
      </c>
      <c r="AL3385" s="67"/>
    </row>
    <row r="3386" spans="1:38" ht="11.25" customHeight="1">
      <c r="A3386" s="4">
        <v>7524</v>
      </c>
      <c r="B3386" s="67" t="s">
        <v>685</v>
      </c>
      <c r="C3386" s="67" t="s">
        <v>685</v>
      </c>
      <c r="D3386" s="67" t="s">
        <v>72</v>
      </c>
      <c r="E3386" s="68">
        <v>44525</v>
      </c>
      <c r="F3386" s="68">
        <v>44525</v>
      </c>
      <c r="G3386" s="68" t="s">
        <v>73</v>
      </c>
      <c r="H3386" s="67" t="s">
        <v>21</v>
      </c>
      <c r="I3386" s="67">
        <v>14</v>
      </c>
      <c r="J3386" s="67" t="s">
        <v>74</v>
      </c>
      <c r="K3386" s="67"/>
      <c r="L3386" s="67" t="s">
        <v>686</v>
      </c>
      <c r="M3386" s="66" t="s">
        <v>10546</v>
      </c>
      <c r="N3386" s="67" t="s">
        <v>10547</v>
      </c>
      <c r="O3386" s="67" t="s">
        <v>10548</v>
      </c>
      <c r="P3386" s="68">
        <v>44329</v>
      </c>
      <c r="Q3386" s="71">
        <v>5117849</v>
      </c>
      <c r="R3386" s="71"/>
      <c r="S3386" s="71">
        <v>5117849</v>
      </c>
      <c r="T3386" s="67" t="s">
        <v>79</v>
      </c>
      <c r="U3386" s="67">
        <v>3024</v>
      </c>
      <c r="V3386" s="68">
        <v>44530</v>
      </c>
      <c r="W3386" s="68">
        <v>44530</v>
      </c>
      <c r="X3386" s="71">
        <f t="shared" si="377"/>
        <v>5117849</v>
      </c>
      <c r="Y3386" s="71"/>
      <c r="Z3386" s="71">
        <f t="shared" si="378"/>
        <v>5117849</v>
      </c>
      <c r="AA3386" s="67" t="s">
        <v>80</v>
      </c>
      <c r="AB3386" s="67"/>
      <c r="AC3386" s="67"/>
      <c r="AD3386" s="67"/>
      <c r="AE3386" s="67"/>
      <c r="AF3386" s="67"/>
      <c r="AG3386" s="67" t="s">
        <v>81</v>
      </c>
      <c r="AH3386" s="34">
        <f t="shared" si="379"/>
        <v>5117849</v>
      </c>
      <c r="AI3386" s="67" t="s">
        <v>82</v>
      </c>
      <c r="AJ3386" s="66"/>
      <c r="AK3386" s="66" t="s">
        <v>686</v>
      </c>
      <c r="AL3386" s="67"/>
    </row>
    <row r="3387" spans="1:38" ht="11.25" customHeight="1">
      <c r="A3387" s="4">
        <v>7525</v>
      </c>
      <c r="B3387" s="67" t="s">
        <v>685</v>
      </c>
      <c r="C3387" s="67" t="s">
        <v>685</v>
      </c>
      <c r="D3387" s="67" t="s">
        <v>72</v>
      </c>
      <c r="E3387" s="68">
        <v>44525</v>
      </c>
      <c r="F3387" s="68">
        <v>44525</v>
      </c>
      <c r="G3387" s="68" t="s">
        <v>73</v>
      </c>
      <c r="H3387" s="67" t="s">
        <v>21</v>
      </c>
      <c r="I3387" s="67">
        <v>14</v>
      </c>
      <c r="J3387" s="67" t="s">
        <v>74</v>
      </c>
      <c r="K3387" s="67"/>
      <c r="L3387" s="67" t="s">
        <v>686</v>
      </c>
      <c r="M3387" s="66" t="s">
        <v>10549</v>
      </c>
      <c r="N3387" s="67" t="s">
        <v>10550</v>
      </c>
      <c r="O3387" s="67" t="s">
        <v>10551</v>
      </c>
      <c r="P3387" s="68">
        <v>44329</v>
      </c>
      <c r="Q3387" s="71">
        <v>5119849</v>
      </c>
      <c r="R3387" s="71"/>
      <c r="S3387" s="71">
        <v>5119849</v>
      </c>
      <c r="T3387" s="67" t="s">
        <v>79</v>
      </c>
      <c r="U3387" s="67">
        <v>3023</v>
      </c>
      <c r="V3387" s="68">
        <v>44530</v>
      </c>
      <c r="W3387" s="68">
        <v>44530</v>
      </c>
      <c r="X3387" s="71">
        <f t="shared" si="377"/>
        <v>5119849</v>
      </c>
      <c r="Y3387" s="71"/>
      <c r="Z3387" s="71">
        <f t="shared" si="378"/>
        <v>5119849</v>
      </c>
      <c r="AA3387" s="67" t="s">
        <v>80</v>
      </c>
      <c r="AB3387" s="67"/>
      <c r="AC3387" s="67"/>
      <c r="AD3387" s="67"/>
      <c r="AE3387" s="67"/>
      <c r="AF3387" s="67"/>
      <c r="AG3387" s="67" t="s">
        <v>81</v>
      </c>
      <c r="AH3387" s="34">
        <f t="shared" si="379"/>
        <v>5119849</v>
      </c>
      <c r="AI3387" s="67" t="s">
        <v>82</v>
      </c>
      <c r="AJ3387" s="66"/>
      <c r="AK3387" s="66" t="s">
        <v>686</v>
      </c>
      <c r="AL3387" s="67"/>
    </row>
    <row r="3388" spans="1:38" ht="11.25" customHeight="1">
      <c r="A3388" s="4">
        <v>7526</v>
      </c>
      <c r="B3388" s="67" t="s">
        <v>685</v>
      </c>
      <c r="C3388" s="67" t="s">
        <v>685</v>
      </c>
      <c r="D3388" s="67" t="s">
        <v>72</v>
      </c>
      <c r="E3388" s="68">
        <v>44525</v>
      </c>
      <c r="F3388" s="68">
        <v>44525</v>
      </c>
      <c r="G3388" s="68" t="s">
        <v>73</v>
      </c>
      <c r="H3388" s="67" t="s">
        <v>21</v>
      </c>
      <c r="I3388" s="67">
        <v>14</v>
      </c>
      <c r="J3388" s="67" t="s">
        <v>74</v>
      </c>
      <c r="K3388" s="67"/>
      <c r="L3388" s="67" t="s">
        <v>686</v>
      </c>
      <c r="M3388" s="66" t="s">
        <v>10552</v>
      </c>
      <c r="N3388" s="67" t="s">
        <v>10553</v>
      </c>
      <c r="O3388" s="67" t="s">
        <v>10554</v>
      </c>
      <c r="P3388" s="68">
        <v>44329</v>
      </c>
      <c r="Q3388" s="71">
        <v>3438653</v>
      </c>
      <c r="R3388" s="71"/>
      <c r="S3388" s="71">
        <v>3438653</v>
      </c>
      <c r="T3388" s="67" t="s">
        <v>79</v>
      </c>
      <c r="U3388" s="67">
        <v>3022</v>
      </c>
      <c r="V3388" s="68">
        <v>44530</v>
      </c>
      <c r="W3388" s="68">
        <v>44530</v>
      </c>
      <c r="X3388" s="71">
        <f t="shared" si="377"/>
        <v>3438653</v>
      </c>
      <c r="Y3388" s="71"/>
      <c r="Z3388" s="71">
        <f t="shared" si="378"/>
        <v>3438653</v>
      </c>
      <c r="AA3388" s="67" t="s">
        <v>80</v>
      </c>
      <c r="AB3388" s="67"/>
      <c r="AC3388" s="67"/>
      <c r="AD3388" s="67"/>
      <c r="AE3388" s="67"/>
      <c r="AF3388" s="67"/>
      <c r="AG3388" s="67" t="s">
        <v>81</v>
      </c>
      <c r="AH3388" s="34">
        <f t="shared" si="379"/>
        <v>3438653</v>
      </c>
      <c r="AI3388" s="67" t="s">
        <v>82</v>
      </c>
      <c r="AJ3388" s="66"/>
      <c r="AK3388" s="66" t="s">
        <v>686</v>
      </c>
      <c r="AL3388" s="67"/>
    </row>
    <row r="3389" spans="1:38" ht="11.25" customHeight="1">
      <c r="A3389" s="4">
        <v>7527</v>
      </c>
      <c r="B3389" s="67" t="s">
        <v>685</v>
      </c>
      <c r="C3389" s="67" t="s">
        <v>685</v>
      </c>
      <c r="D3389" s="67" t="s">
        <v>72</v>
      </c>
      <c r="E3389" s="68">
        <v>44525</v>
      </c>
      <c r="F3389" s="68">
        <v>44525</v>
      </c>
      <c r="G3389" s="68" t="s">
        <v>73</v>
      </c>
      <c r="H3389" s="67" t="s">
        <v>21</v>
      </c>
      <c r="I3389" s="67">
        <v>14</v>
      </c>
      <c r="J3389" s="67" t="s">
        <v>74</v>
      </c>
      <c r="K3389" s="67"/>
      <c r="L3389" s="67" t="s">
        <v>686</v>
      </c>
      <c r="M3389" s="66" t="s">
        <v>10555</v>
      </c>
      <c r="N3389" s="67" t="s">
        <v>10556</v>
      </c>
      <c r="O3389" s="67" t="s">
        <v>10557</v>
      </c>
      <c r="P3389" s="68">
        <v>44409</v>
      </c>
      <c r="Q3389" s="71">
        <v>3112374</v>
      </c>
      <c r="R3389" s="71"/>
      <c r="S3389" s="71">
        <v>3112374</v>
      </c>
      <c r="T3389" s="67" t="s">
        <v>79</v>
      </c>
      <c r="U3389" s="67">
        <v>3028</v>
      </c>
      <c r="V3389" s="68">
        <v>44530</v>
      </c>
      <c r="W3389" s="68">
        <v>44530</v>
      </c>
      <c r="X3389" s="71">
        <f t="shared" si="377"/>
        <v>3112374</v>
      </c>
      <c r="Y3389" s="71"/>
      <c r="Z3389" s="71">
        <f t="shared" si="378"/>
        <v>3112374</v>
      </c>
      <c r="AA3389" s="67" t="s">
        <v>80</v>
      </c>
      <c r="AB3389" s="67"/>
      <c r="AC3389" s="67"/>
      <c r="AD3389" s="67"/>
      <c r="AE3389" s="67"/>
      <c r="AF3389" s="67"/>
      <c r="AG3389" s="67" t="s">
        <v>81</v>
      </c>
      <c r="AH3389" s="34">
        <f t="shared" si="379"/>
        <v>3112374</v>
      </c>
      <c r="AI3389" s="67" t="s">
        <v>82</v>
      </c>
      <c r="AJ3389" s="66"/>
      <c r="AK3389" s="66" t="s">
        <v>686</v>
      </c>
      <c r="AL3389" s="67"/>
    </row>
    <row r="3390" spans="1:38" ht="11.25" customHeight="1">
      <c r="A3390" s="4">
        <v>7528</v>
      </c>
      <c r="B3390" s="67" t="s">
        <v>685</v>
      </c>
      <c r="C3390" s="67" t="s">
        <v>685</v>
      </c>
      <c r="D3390" s="67" t="s">
        <v>72</v>
      </c>
      <c r="E3390" s="68">
        <v>44525</v>
      </c>
      <c r="F3390" s="68">
        <v>44525</v>
      </c>
      <c r="G3390" s="68" t="s">
        <v>73</v>
      </c>
      <c r="H3390" s="67" t="s">
        <v>21</v>
      </c>
      <c r="I3390" s="67">
        <v>14</v>
      </c>
      <c r="J3390" s="67" t="s">
        <v>74</v>
      </c>
      <c r="K3390" s="67"/>
      <c r="L3390" s="67" t="s">
        <v>686</v>
      </c>
      <c r="M3390" s="66" t="s">
        <v>10558</v>
      </c>
      <c r="N3390" s="67" t="s">
        <v>10559</v>
      </c>
      <c r="O3390" s="67" t="s">
        <v>10560</v>
      </c>
      <c r="P3390" s="68">
        <v>44409</v>
      </c>
      <c r="Q3390" s="71">
        <v>3414487</v>
      </c>
      <c r="R3390" s="71"/>
      <c r="S3390" s="71">
        <v>3414487</v>
      </c>
      <c r="T3390" s="67" t="s">
        <v>79</v>
      </c>
      <c r="U3390" s="67">
        <v>3030</v>
      </c>
      <c r="V3390" s="68">
        <v>44530</v>
      </c>
      <c r="W3390" s="68">
        <v>44530</v>
      </c>
      <c r="X3390" s="71">
        <f t="shared" si="377"/>
        <v>3414487</v>
      </c>
      <c r="Y3390" s="71"/>
      <c r="Z3390" s="71">
        <f t="shared" si="378"/>
        <v>3414487</v>
      </c>
      <c r="AA3390" s="67" t="s">
        <v>80</v>
      </c>
      <c r="AB3390" s="67"/>
      <c r="AC3390" s="67"/>
      <c r="AD3390" s="67"/>
      <c r="AE3390" s="67"/>
      <c r="AF3390" s="67"/>
      <c r="AG3390" s="67" t="s">
        <v>81</v>
      </c>
      <c r="AH3390" s="34">
        <f t="shared" si="379"/>
        <v>3414487</v>
      </c>
      <c r="AI3390" s="67" t="s">
        <v>82</v>
      </c>
      <c r="AJ3390" s="66"/>
      <c r="AK3390" s="66" t="s">
        <v>686</v>
      </c>
      <c r="AL3390" s="67"/>
    </row>
    <row r="3391" spans="1:38" ht="11.25" customHeight="1">
      <c r="A3391" s="4">
        <v>7529</v>
      </c>
      <c r="B3391" s="67" t="s">
        <v>685</v>
      </c>
      <c r="C3391" s="67" t="s">
        <v>685</v>
      </c>
      <c r="D3391" s="67" t="s">
        <v>72</v>
      </c>
      <c r="E3391" s="68">
        <v>44525</v>
      </c>
      <c r="F3391" s="68">
        <v>44525</v>
      </c>
      <c r="G3391" s="68" t="s">
        <v>73</v>
      </c>
      <c r="H3391" s="67" t="s">
        <v>21</v>
      </c>
      <c r="I3391" s="67">
        <v>14</v>
      </c>
      <c r="J3391" s="67" t="s">
        <v>74</v>
      </c>
      <c r="K3391" s="67"/>
      <c r="L3391" s="67" t="s">
        <v>686</v>
      </c>
      <c r="M3391" s="66" t="s">
        <v>10561</v>
      </c>
      <c r="N3391" s="67" t="s">
        <v>10562</v>
      </c>
      <c r="O3391" s="67" t="s">
        <v>10563</v>
      </c>
      <c r="P3391" s="68">
        <v>44409</v>
      </c>
      <c r="Q3391" s="71">
        <v>2581250</v>
      </c>
      <c r="R3391" s="71"/>
      <c r="S3391" s="71">
        <v>2581250</v>
      </c>
      <c r="T3391" s="67" t="s">
        <v>79</v>
      </c>
      <c r="U3391" s="67">
        <v>3026</v>
      </c>
      <c r="V3391" s="68">
        <v>44530</v>
      </c>
      <c r="W3391" s="68">
        <v>44530</v>
      </c>
      <c r="X3391" s="71">
        <f t="shared" si="377"/>
        <v>2581250</v>
      </c>
      <c r="Y3391" s="71"/>
      <c r="Z3391" s="71">
        <f t="shared" si="378"/>
        <v>2581250</v>
      </c>
      <c r="AA3391" s="67" t="s">
        <v>80</v>
      </c>
      <c r="AB3391" s="67"/>
      <c r="AC3391" s="67"/>
      <c r="AD3391" s="67"/>
      <c r="AE3391" s="67"/>
      <c r="AF3391" s="67"/>
      <c r="AG3391" s="67" t="s">
        <v>81</v>
      </c>
      <c r="AH3391" s="34">
        <f t="shared" si="379"/>
        <v>2581250</v>
      </c>
      <c r="AI3391" s="67" t="s">
        <v>82</v>
      </c>
      <c r="AJ3391" s="66"/>
      <c r="AK3391" s="66" t="s">
        <v>686</v>
      </c>
      <c r="AL3391" s="67"/>
    </row>
    <row r="3392" spans="1:38" ht="11.25" customHeight="1">
      <c r="A3392" s="4">
        <v>7530</v>
      </c>
      <c r="B3392" s="67" t="s">
        <v>685</v>
      </c>
      <c r="C3392" s="67" t="s">
        <v>685</v>
      </c>
      <c r="D3392" s="67" t="s">
        <v>72</v>
      </c>
      <c r="E3392" s="68">
        <v>44525</v>
      </c>
      <c r="F3392" s="68">
        <v>44525</v>
      </c>
      <c r="G3392" s="68" t="s">
        <v>73</v>
      </c>
      <c r="H3392" s="67" t="s">
        <v>21</v>
      </c>
      <c r="I3392" s="67">
        <v>14</v>
      </c>
      <c r="J3392" s="67" t="s">
        <v>74</v>
      </c>
      <c r="K3392" s="67"/>
      <c r="L3392" s="67" t="s">
        <v>686</v>
      </c>
      <c r="M3392" s="66" t="s">
        <v>10564</v>
      </c>
      <c r="N3392" s="67" t="s">
        <v>10565</v>
      </c>
      <c r="O3392" s="67" t="s">
        <v>10566</v>
      </c>
      <c r="P3392" s="68">
        <v>44409</v>
      </c>
      <c r="Q3392" s="71">
        <v>2522562</v>
      </c>
      <c r="R3392" s="71"/>
      <c r="S3392" s="71">
        <v>2522562</v>
      </c>
      <c r="T3392" s="67" t="s">
        <v>79</v>
      </c>
      <c r="U3392" s="67">
        <v>3020</v>
      </c>
      <c r="V3392" s="68">
        <v>44530</v>
      </c>
      <c r="W3392" s="68">
        <v>44530</v>
      </c>
      <c r="X3392" s="71">
        <f t="shared" si="377"/>
        <v>2522562</v>
      </c>
      <c r="Y3392" s="71"/>
      <c r="Z3392" s="71">
        <f t="shared" si="378"/>
        <v>2522562</v>
      </c>
      <c r="AA3392" s="67" t="s">
        <v>80</v>
      </c>
      <c r="AB3392" s="67"/>
      <c r="AC3392" s="67"/>
      <c r="AD3392" s="67"/>
      <c r="AE3392" s="67"/>
      <c r="AF3392" s="67"/>
      <c r="AG3392" s="67" t="s">
        <v>81</v>
      </c>
      <c r="AH3392" s="34">
        <f t="shared" si="379"/>
        <v>2522562</v>
      </c>
      <c r="AI3392" s="67" t="s">
        <v>82</v>
      </c>
      <c r="AJ3392" s="66"/>
      <c r="AK3392" s="66" t="s">
        <v>686</v>
      </c>
      <c r="AL3392" s="67"/>
    </row>
    <row r="3393" spans="1:38" ht="11.25" customHeight="1">
      <c r="A3393" s="4">
        <v>7531</v>
      </c>
      <c r="B3393" s="67" t="s">
        <v>685</v>
      </c>
      <c r="C3393" s="67" t="s">
        <v>685</v>
      </c>
      <c r="D3393" s="67" t="s">
        <v>72</v>
      </c>
      <c r="E3393" s="68">
        <v>44525</v>
      </c>
      <c r="F3393" s="68">
        <v>44525</v>
      </c>
      <c r="G3393" s="68" t="s">
        <v>73</v>
      </c>
      <c r="H3393" s="67" t="s">
        <v>21</v>
      </c>
      <c r="I3393" s="67">
        <v>14</v>
      </c>
      <c r="J3393" s="67" t="s">
        <v>74</v>
      </c>
      <c r="K3393" s="67"/>
      <c r="L3393" s="67" t="s">
        <v>686</v>
      </c>
      <c r="M3393" s="66" t="s">
        <v>10567</v>
      </c>
      <c r="N3393" s="67" t="s">
        <v>10568</v>
      </c>
      <c r="O3393" s="67" t="s">
        <v>10569</v>
      </c>
      <c r="P3393" s="68">
        <v>44409</v>
      </c>
      <c r="Q3393" s="71">
        <v>2656250</v>
      </c>
      <c r="R3393" s="71"/>
      <c r="S3393" s="71">
        <v>2656250</v>
      </c>
      <c r="T3393" s="67" t="s">
        <v>79</v>
      </c>
      <c r="U3393" s="67">
        <v>3029</v>
      </c>
      <c r="V3393" s="68">
        <v>44530</v>
      </c>
      <c r="W3393" s="68">
        <v>44530</v>
      </c>
      <c r="X3393" s="71">
        <f t="shared" si="377"/>
        <v>2656250</v>
      </c>
      <c r="Y3393" s="71"/>
      <c r="Z3393" s="71">
        <f t="shared" si="378"/>
        <v>2656250</v>
      </c>
      <c r="AA3393" s="67" t="s">
        <v>80</v>
      </c>
      <c r="AB3393" s="67"/>
      <c r="AC3393" s="67"/>
      <c r="AD3393" s="67"/>
      <c r="AE3393" s="67"/>
      <c r="AF3393" s="67"/>
      <c r="AG3393" s="67" t="s">
        <v>81</v>
      </c>
      <c r="AH3393" s="34">
        <f t="shared" si="379"/>
        <v>2656250</v>
      </c>
      <c r="AI3393" s="67" t="s">
        <v>82</v>
      </c>
      <c r="AJ3393" s="66"/>
      <c r="AK3393" s="66" t="s">
        <v>686</v>
      </c>
      <c r="AL3393" s="67"/>
    </row>
    <row r="3394" spans="1:38" ht="11.25" customHeight="1">
      <c r="A3394" s="4">
        <v>7532</v>
      </c>
      <c r="B3394" s="67" t="s">
        <v>685</v>
      </c>
      <c r="C3394" s="67" t="s">
        <v>685</v>
      </c>
      <c r="D3394" s="67" t="s">
        <v>72</v>
      </c>
      <c r="E3394" s="68">
        <v>44525</v>
      </c>
      <c r="F3394" s="68">
        <v>44525</v>
      </c>
      <c r="G3394" s="68" t="s">
        <v>73</v>
      </c>
      <c r="H3394" s="67" t="s">
        <v>21</v>
      </c>
      <c r="I3394" s="67">
        <v>14</v>
      </c>
      <c r="J3394" s="67" t="s">
        <v>74</v>
      </c>
      <c r="K3394" s="67"/>
      <c r="L3394" s="67" t="s">
        <v>686</v>
      </c>
      <c r="M3394" s="66" t="s">
        <v>10570</v>
      </c>
      <c r="N3394" s="67" t="s">
        <v>10571</v>
      </c>
      <c r="O3394" s="67" t="s">
        <v>2073</v>
      </c>
      <c r="P3394" s="68">
        <v>44409</v>
      </c>
      <c r="Q3394" s="71">
        <v>5625000</v>
      </c>
      <c r="R3394" s="71"/>
      <c r="S3394" s="71">
        <v>5625000</v>
      </c>
      <c r="T3394" s="67" t="s">
        <v>79</v>
      </c>
      <c r="U3394" s="67">
        <v>3027</v>
      </c>
      <c r="V3394" s="68">
        <v>44530</v>
      </c>
      <c r="W3394" s="68">
        <v>44530</v>
      </c>
      <c r="X3394" s="71">
        <f t="shared" si="377"/>
        <v>5625000</v>
      </c>
      <c r="Y3394" s="71"/>
      <c r="Z3394" s="71">
        <f t="shared" si="378"/>
        <v>5625000</v>
      </c>
      <c r="AA3394" s="67" t="s">
        <v>80</v>
      </c>
      <c r="AB3394" s="67"/>
      <c r="AC3394" s="67"/>
      <c r="AD3394" s="67"/>
      <c r="AE3394" s="67"/>
      <c r="AF3394" s="67"/>
      <c r="AG3394" s="67" t="s">
        <v>81</v>
      </c>
      <c r="AH3394" s="34">
        <f t="shared" si="379"/>
        <v>5625000</v>
      </c>
      <c r="AI3394" s="67" t="s">
        <v>82</v>
      </c>
      <c r="AJ3394" s="66"/>
      <c r="AK3394" s="66" t="s">
        <v>686</v>
      </c>
      <c r="AL3394" s="67"/>
    </row>
    <row r="3395" spans="1:38" ht="11.25" customHeight="1">
      <c r="A3395" s="4">
        <v>7533</v>
      </c>
      <c r="B3395" s="67" t="s">
        <v>685</v>
      </c>
      <c r="C3395" s="67" t="s">
        <v>685</v>
      </c>
      <c r="D3395" s="67" t="s">
        <v>72</v>
      </c>
      <c r="E3395" s="68">
        <v>44525</v>
      </c>
      <c r="F3395" s="68">
        <v>44525</v>
      </c>
      <c r="G3395" s="68" t="s">
        <v>91</v>
      </c>
      <c r="H3395" s="67" t="s">
        <v>2</v>
      </c>
      <c r="I3395" s="67">
        <v>3.14</v>
      </c>
      <c r="J3395" s="67" t="s">
        <v>74</v>
      </c>
      <c r="K3395" s="67"/>
      <c r="L3395" s="67" t="s">
        <v>686</v>
      </c>
      <c r="M3395" s="66" t="s">
        <v>10572</v>
      </c>
      <c r="N3395" s="67" t="s">
        <v>10573</v>
      </c>
      <c r="O3395" s="67" t="s">
        <v>10574</v>
      </c>
      <c r="P3395" s="68">
        <v>44409</v>
      </c>
      <c r="Q3395" s="71">
        <v>6140129</v>
      </c>
      <c r="R3395" s="71"/>
      <c r="S3395" s="71">
        <v>6140129</v>
      </c>
      <c r="T3395" s="67" t="s">
        <v>79</v>
      </c>
      <c r="U3395" s="67">
        <v>3048</v>
      </c>
      <c r="V3395" s="68">
        <v>44498</v>
      </c>
      <c r="W3395" s="68">
        <v>44543</v>
      </c>
      <c r="X3395" s="71">
        <f t="shared" si="377"/>
        <v>6140129</v>
      </c>
      <c r="Y3395" s="71"/>
      <c r="Z3395" s="71">
        <f t="shared" si="378"/>
        <v>6140129</v>
      </c>
      <c r="AA3395" s="67" t="s">
        <v>80</v>
      </c>
      <c r="AB3395" s="67"/>
      <c r="AC3395" s="67"/>
      <c r="AD3395" s="67"/>
      <c r="AE3395" s="67"/>
      <c r="AF3395" s="67"/>
      <c r="AG3395" s="67" t="s">
        <v>81</v>
      </c>
      <c r="AH3395" s="34">
        <f t="shared" si="379"/>
        <v>6140129</v>
      </c>
      <c r="AI3395" s="67" t="s">
        <v>82</v>
      </c>
      <c r="AJ3395" s="66"/>
      <c r="AK3395" s="66" t="s">
        <v>686</v>
      </c>
      <c r="AL3395" s="67"/>
    </row>
    <row r="3396" spans="1:38" ht="11.25" customHeight="1">
      <c r="A3396" s="4">
        <v>7534</v>
      </c>
      <c r="B3396" s="67" t="s">
        <v>685</v>
      </c>
      <c r="C3396" s="67" t="s">
        <v>685</v>
      </c>
      <c r="D3396" s="67" t="s">
        <v>72</v>
      </c>
      <c r="E3396" s="68">
        <v>44525</v>
      </c>
      <c r="F3396" s="68">
        <v>44525</v>
      </c>
      <c r="G3396" s="68" t="s">
        <v>91</v>
      </c>
      <c r="H3396" s="67" t="s">
        <v>2</v>
      </c>
      <c r="I3396" s="67">
        <v>3.14</v>
      </c>
      <c r="J3396" s="67" t="s">
        <v>74</v>
      </c>
      <c r="K3396" s="67"/>
      <c r="L3396" s="67" t="s">
        <v>686</v>
      </c>
      <c r="M3396" s="66" t="s">
        <v>10575</v>
      </c>
      <c r="N3396" s="67" t="s">
        <v>10576</v>
      </c>
      <c r="O3396" s="67" t="s">
        <v>10577</v>
      </c>
      <c r="P3396" s="68">
        <v>44473</v>
      </c>
      <c r="Q3396" s="71">
        <v>11334067</v>
      </c>
      <c r="R3396" s="71"/>
      <c r="S3396" s="71">
        <v>7933846.9000000004</v>
      </c>
      <c r="T3396" s="67" t="s">
        <v>96</v>
      </c>
      <c r="U3396" s="67">
        <v>3231</v>
      </c>
      <c r="V3396" s="68">
        <v>44537</v>
      </c>
      <c r="W3396" s="68">
        <v>44543</v>
      </c>
      <c r="X3396" s="71">
        <v>7933846.9000000004</v>
      </c>
      <c r="Y3396" s="71"/>
      <c r="Z3396" s="71">
        <v>7933846.9000000004</v>
      </c>
      <c r="AA3396" s="67" t="s">
        <v>80</v>
      </c>
      <c r="AB3396" s="67"/>
      <c r="AC3396" s="67"/>
      <c r="AD3396" s="67">
        <v>2565</v>
      </c>
      <c r="AE3396" s="67"/>
      <c r="AF3396" s="67"/>
      <c r="AG3396" s="67" t="s">
        <v>10578</v>
      </c>
      <c r="AH3396" s="34"/>
      <c r="AI3396" s="67" t="s">
        <v>403</v>
      </c>
      <c r="AJ3396" s="66"/>
      <c r="AK3396" s="66" t="s">
        <v>686</v>
      </c>
      <c r="AL3396" s="67"/>
    </row>
    <row r="3397" spans="1:38" ht="11.25" customHeight="1">
      <c r="A3397" s="4">
        <v>7535</v>
      </c>
      <c r="B3397" s="67" t="s">
        <v>685</v>
      </c>
      <c r="C3397" s="67" t="s">
        <v>685</v>
      </c>
      <c r="D3397" s="67" t="s">
        <v>72</v>
      </c>
      <c r="E3397" s="68">
        <v>44525</v>
      </c>
      <c r="F3397" s="68">
        <v>44525</v>
      </c>
      <c r="G3397" s="68" t="s">
        <v>91</v>
      </c>
      <c r="H3397" s="67" t="s">
        <v>2</v>
      </c>
      <c r="I3397" s="67">
        <v>3.14</v>
      </c>
      <c r="J3397" s="67" t="s">
        <v>74</v>
      </c>
      <c r="K3397" s="67"/>
      <c r="L3397" s="67" t="s">
        <v>686</v>
      </c>
      <c r="M3397" s="66" t="s">
        <v>10579</v>
      </c>
      <c r="N3397" s="67" t="s">
        <v>10580</v>
      </c>
      <c r="O3397" s="67" t="s">
        <v>10581</v>
      </c>
      <c r="P3397" s="68">
        <v>44473</v>
      </c>
      <c r="Q3397" s="71">
        <v>12130000</v>
      </c>
      <c r="R3397" s="71"/>
      <c r="S3397" s="71">
        <v>12130000</v>
      </c>
      <c r="T3397" s="67" t="s">
        <v>79</v>
      </c>
      <c r="U3397" s="67">
        <v>3059</v>
      </c>
      <c r="V3397" s="68">
        <v>44530</v>
      </c>
      <c r="W3397" s="68">
        <v>44530</v>
      </c>
      <c r="X3397" s="71">
        <f>+S3397</f>
        <v>12130000</v>
      </c>
      <c r="Y3397" s="71"/>
      <c r="Z3397" s="71">
        <f>SUM(X3397:Y3397)</f>
        <v>12130000</v>
      </c>
      <c r="AA3397" s="67" t="s">
        <v>80</v>
      </c>
      <c r="AB3397" s="67"/>
      <c r="AC3397" s="67"/>
      <c r="AD3397" s="67"/>
      <c r="AE3397" s="67"/>
      <c r="AF3397" s="67"/>
      <c r="AG3397" s="67" t="s">
        <v>81</v>
      </c>
      <c r="AH3397" s="34">
        <f>Z3397</f>
        <v>12130000</v>
      </c>
      <c r="AI3397" s="67" t="s">
        <v>82</v>
      </c>
      <c r="AJ3397" s="66"/>
      <c r="AK3397" s="66" t="s">
        <v>686</v>
      </c>
      <c r="AL3397" s="67"/>
    </row>
    <row r="3398" spans="1:38" ht="11.25" customHeight="1">
      <c r="A3398" s="4">
        <v>7536</v>
      </c>
      <c r="B3398" s="67" t="s">
        <v>685</v>
      </c>
      <c r="C3398" s="67" t="s">
        <v>685</v>
      </c>
      <c r="D3398" s="67" t="s">
        <v>72</v>
      </c>
      <c r="E3398" s="68">
        <v>44525</v>
      </c>
      <c r="F3398" s="68">
        <v>44525</v>
      </c>
      <c r="G3398" s="68" t="s">
        <v>91</v>
      </c>
      <c r="H3398" s="67" t="s">
        <v>2</v>
      </c>
      <c r="I3398" s="67">
        <v>3.14</v>
      </c>
      <c r="J3398" s="67" t="s">
        <v>74</v>
      </c>
      <c r="K3398" s="67"/>
      <c r="L3398" s="67" t="s">
        <v>686</v>
      </c>
      <c r="M3398" s="66" t="s">
        <v>10582</v>
      </c>
      <c r="N3398" s="67" t="s">
        <v>10583</v>
      </c>
      <c r="O3398" s="67" t="s">
        <v>10584</v>
      </c>
      <c r="P3398" s="68">
        <v>44473</v>
      </c>
      <c r="Q3398" s="71">
        <v>20760000</v>
      </c>
      <c r="R3398" s="71"/>
      <c r="S3398" s="71">
        <v>20760000</v>
      </c>
      <c r="T3398" s="67" t="s">
        <v>79</v>
      </c>
      <c r="U3398" s="67">
        <v>3042</v>
      </c>
      <c r="V3398" s="68">
        <v>44530</v>
      </c>
      <c r="W3398" s="68">
        <v>44530</v>
      </c>
      <c r="X3398" s="71">
        <v>20760000</v>
      </c>
      <c r="Y3398" s="71"/>
      <c r="Z3398" s="71">
        <v>20760000</v>
      </c>
      <c r="AA3398" s="67" t="s">
        <v>80</v>
      </c>
      <c r="AB3398" s="67"/>
      <c r="AC3398" s="67"/>
      <c r="AD3398" s="67"/>
      <c r="AE3398" s="67"/>
      <c r="AF3398" s="67"/>
      <c r="AG3398" s="67" t="s">
        <v>81</v>
      </c>
      <c r="AH3398" s="34"/>
      <c r="AI3398" s="67" t="s">
        <v>82</v>
      </c>
      <c r="AJ3398" s="66" t="s">
        <v>10585</v>
      </c>
      <c r="AK3398" s="66" t="s">
        <v>686</v>
      </c>
      <c r="AL3398" s="67"/>
    </row>
    <row r="3399" spans="1:38" ht="11.25" customHeight="1">
      <c r="A3399" s="4">
        <v>7537</v>
      </c>
      <c r="B3399" s="67" t="s">
        <v>636</v>
      </c>
      <c r="C3399" s="67" t="s">
        <v>636</v>
      </c>
      <c r="D3399" s="67" t="s">
        <v>72</v>
      </c>
      <c r="E3399" s="68">
        <v>44526</v>
      </c>
      <c r="F3399" s="68">
        <v>44526</v>
      </c>
      <c r="G3399" s="68" t="s">
        <v>91</v>
      </c>
      <c r="H3399" s="67" t="s">
        <v>11</v>
      </c>
      <c r="I3399" s="67">
        <v>3</v>
      </c>
      <c r="J3399" s="67" t="s">
        <v>100</v>
      </c>
      <c r="K3399" s="67"/>
      <c r="L3399" s="66" t="s">
        <v>10586</v>
      </c>
      <c r="M3399" s="66" t="s">
        <v>10587</v>
      </c>
      <c r="N3399" s="67" t="s">
        <v>10588</v>
      </c>
      <c r="O3399" s="67" t="s">
        <v>10589</v>
      </c>
      <c r="P3399" s="68">
        <v>44482</v>
      </c>
      <c r="Q3399" s="71">
        <v>18034211</v>
      </c>
      <c r="R3399" s="71"/>
      <c r="S3399" s="71">
        <v>4034211</v>
      </c>
      <c r="T3399" s="67" t="s">
        <v>96</v>
      </c>
      <c r="U3399" s="67">
        <v>3281</v>
      </c>
      <c r="V3399" s="68">
        <v>44540</v>
      </c>
      <c r="W3399" s="68">
        <v>44546</v>
      </c>
      <c r="X3399" s="71">
        <f>+S3399</f>
        <v>4034211</v>
      </c>
      <c r="Y3399" s="71"/>
      <c r="Z3399" s="71">
        <f>SUM(X3399:Y3399)</f>
        <v>4034211</v>
      </c>
      <c r="AA3399" s="67" t="s">
        <v>80</v>
      </c>
      <c r="AB3399" s="67"/>
      <c r="AC3399" s="67"/>
      <c r="AD3399" s="67">
        <v>2594</v>
      </c>
      <c r="AE3399" s="67"/>
      <c r="AF3399" s="67"/>
      <c r="AG3399" s="67" t="s">
        <v>10590</v>
      </c>
      <c r="AH3399" s="34">
        <f>Z3399</f>
        <v>4034211</v>
      </c>
      <c r="AI3399" s="67" t="s">
        <v>403</v>
      </c>
      <c r="AJ3399" s="66"/>
      <c r="AK3399" s="66" t="s">
        <v>10587</v>
      </c>
      <c r="AL3399" s="67"/>
    </row>
    <row r="3400" spans="1:38" ht="11.25" customHeight="1">
      <c r="A3400" s="4">
        <v>7538</v>
      </c>
      <c r="B3400" s="67" t="s">
        <v>83</v>
      </c>
      <c r="C3400" s="67" t="s">
        <v>186</v>
      </c>
      <c r="D3400" s="67" t="s">
        <v>72</v>
      </c>
      <c r="E3400" s="68">
        <v>44526</v>
      </c>
      <c r="F3400" s="68">
        <v>44526</v>
      </c>
      <c r="G3400" s="68" t="s">
        <v>177</v>
      </c>
      <c r="H3400" s="67" t="s">
        <v>18</v>
      </c>
      <c r="I3400" s="67">
        <v>10</v>
      </c>
      <c r="J3400" s="67" t="s">
        <v>100</v>
      </c>
      <c r="K3400" s="67"/>
      <c r="L3400" s="66" t="s">
        <v>10591</v>
      </c>
      <c r="M3400" s="66" t="s">
        <v>10592</v>
      </c>
      <c r="N3400" s="67"/>
      <c r="O3400" s="67" t="s">
        <v>10593</v>
      </c>
      <c r="P3400" s="68">
        <v>44437</v>
      </c>
      <c r="Q3400" s="71">
        <v>5594450</v>
      </c>
      <c r="R3400" s="71"/>
      <c r="S3400" s="71">
        <v>5594450</v>
      </c>
      <c r="T3400" s="67" t="s">
        <v>96</v>
      </c>
      <c r="U3400" s="67">
        <v>3233</v>
      </c>
      <c r="V3400" s="68">
        <v>44537</v>
      </c>
      <c r="W3400" s="68">
        <v>44544</v>
      </c>
      <c r="X3400" s="71">
        <v>5594450</v>
      </c>
      <c r="Y3400" s="71"/>
      <c r="Z3400" s="71">
        <v>5594450</v>
      </c>
      <c r="AA3400" s="67" t="s">
        <v>80</v>
      </c>
      <c r="AB3400" s="67"/>
      <c r="AC3400" s="67"/>
      <c r="AD3400" s="67">
        <v>436</v>
      </c>
      <c r="AE3400" s="67"/>
      <c r="AF3400" s="67"/>
      <c r="AG3400" s="67"/>
      <c r="AH3400" s="34"/>
      <c r="AI3400" s="67" t="s">
        <v>403</v>
      </c>
      <c r="AJ3400" s="66"/>
      <c r="AK3400" s="66" t="s">
        <v>10592</v>
      </c>
      <c r="AL3400" s="67"/>
    </row>
    <row r="3401" spans="1:38" ht="11.25" customHeight="1">
      <c r="A3401" s="4">
        <v>7539</v>
      </c>
      <c r="B3401" s="67" t="s">
        <v>220</v>
      </c>
      <c r="C3401" s="67" t="s">
        <v>276</v>
      </c>
      <c r="D3401" s="67" t="s">
        <v>72</v>
      </c>
      <c r="E3401" s="68">
        <v>44526</v>
      </c>
      <c r="F3401" s="68">
        <v>44526</v>
      </c>
      <c r="G3401" s="68" t="s">
        <v>177</v>
      </c>
      <c r="H3401" s="67" t="s">
        <v>18</v>
      </c>
      <c r="I3401" s="67">
        <v>10</v>
      </c>
      <c r="J3401" s="67" t="s">
        <v>100</v>
      </c>
      <c r="K3401" s="67"/>
      <c r="L3401" s="66" t="s">
        <v>8319</v>
      </c>
      <c r="M3401" s="66" t="s">
        <v>10594</v>
      </c>
      <c r="N3401" s="67"/>
      <c r="O3401" s="67" t="s">
        <v>8321</v>
      </c>
      <c r="P3401" s="68">
        <v>44449</v>
      </c>
      <c r="Q3401" s="71">
        <v>930300</v>
      </c>
      <c r="R3401" s="71"/>
      <c r="S3401" s="71">
        <v>930300</v>
      </c>
      <c r="T3401" s="67" t="s">
        <v>96</v>
      </c>
      <c r="U3401" s="67">
        <v>3218</v>
      </c>
      <c r="V3401" s="68">
        <v>44533</v>
      </c>
      <c r="W3401" s="68">
        <v>44539</v>
      </c>
      <c r="X3401" s="71">
        <v>930300</v>
      </c>
      <c r="Y3401" s="71"/>
      <c r="Z3401" s="71">
        <v>930300</v>
      </c>
      <c r="AA3401" s="67" t="s">
        <v>80</v>
      </c>
      <c r="AB3401" s="67"/>
      <c r="AC3401" s="67"/>
      <c r="AD3401" s="67">
        <v>431</v>
      </c>
      <c r="AE3401" s="67"/>
      <c r="AF3401" s="67"/>
      <c r="AG3401" s="67" t="s">
        <v>10595</v>
      </c>
      <c r="AH3401" s="34"/>
      <c r="AI3401" s="67" t="s">
        <v>403</v>
      </c>
      <c r="AJ3401" s="66"/>
      <c r="AK3401" s="66"/>
      <c r="AL3401" s="67"/>
    </row>
    <row r="3402" spans="1:38" ht="11.25" customHeight="1">
      <c r="A3402" s="4">
        <v>7541</v>
      </c>
      <c r="B3402" s="67" t="s">
        <v>220</v>
      </c>
      <c r="C3402" s="67" t="s">
        <v>276</v>
      </c>
      <c r="D3402" s="67" t="s">
        <v>72</v>
      </c>
      <c r="E3402" s="68">
        <v>44526</v>
      </c>
      <c r="F3402" s="68">
        <v>44526</v>
      </c>
      <c r="G3402" s="68" t="s">
        <v>177</v>
      </c>
      <c r="H3402" s="67" t="s">
        <v>18</v>
      </c>
      <c r="I3402" s="67">
        <v>10</v>
      </c>
      <c r="J3402" s="67" t="s">
        <v>100</v>
      </c>
      <c r="K3402" s="67"/>
      <c r="L3402" s="66" t="s">
        <v>10596</v>
      </c>
      <c r="M3402" s="66" t="s">
        <v>10597</v>
      </c>
      <c r="N3402" s="67"/>
      <c r="O3402" s="67" t="s">
        <v>10598</v>
      </c>
      <c r="P3402" s="68">
        <v>44411</v>
      </c>
      <c r="Q3402" s="71">
        <v>7139423</v>
      </c>
      <c r="R3402" s="71"/>
      <c r="S3402" s="71">
        <v>5016200.43</v>
      </c>
      <c r="T3402" s="67" t="s">
        <v>96</v>
      </c>
      <c r="U3402" s="67">
        <v>3219</v>
      </c>
      <c r="V3402" s="68">
        <v>44533</v>
      </c>
      <c r="W3402" s="68">
        <v>44539</v>
      </c>
      <c r="X3402" s="71">
        <v>5016200.43</v>
      </c>
      <c r="Y3402" s="71"/>
      <c r="Z3402" s="71">
        <v>5016200.43</v>
      </c>
      <c r="AA3402" s="67" t="s">
        <v>80</v>
      </c>
      <c r="AB3402" s="67"/>
      <c r="AC3402" s="67"/>
      <c r="AD3402" s="67">
        <v>432</v>
      </c>
      <c r="AE3402" s="67"/>
      <c r="AF3402" s="67"/>
      <c r="AG3402" s="67" t="s">
        <v>10599</v>
      </c>
      <c r="AH3402" s="34"/>
      <c r="AI3402" s="67" t="s">
        <v>403</v>
      </c>
      <c r="AJ3402" s="66"/>
      <c r="AK3402" s="66"/>
      <c r="AL3402" s="67"/>
    </row>
    <row r="3403" spans="1:38" ht="11.25" customHeight="1">
      <c r="A3403" s="4">
        <v>7543</v>
      </c>
      <c r="B3403" s="67" t="s">
        <v>83</v>
      </c>
      <c r="C3403" s="67" t="s">
        <v>83</v>
      </c>
      <c r="D3403" s="67" t="s">
        <v>72</v>
      </c>
      <c r="E3403" s="68">
        <v>44526</v>
      </c>
      <c r="F3403" s="68">
        <v>44526</v>
      </c>
      <c r="G3403" s="68" t="s">
        <v>91</v>
      </c>
      <c r="H3403" s="67" t="s">
        <v>2</v>
      </c>
      <c r="I3403" s="67">
        <v>3.14</v>
      </c>
      <c r="J3403" s="67" t="s">
        <v>74</v>
      </c>
      <c r="K3403" s="67"/>
      <c r="L3403" s="67" t="s">
        <v>958</v>
      </c>
      <c r="M3403" s="66" t="s">
        <v>10600</v>
      </c>
      <c r="N3403" s="67" t="s">
        <v>10601</v>
      </c>
      <c r="O3403" s="67" t="s">
        <v>10602</v>
      </c>
      <c r="P3403" s="68">
        <v>44516</v>
      </c>
      <c r="Q3403" s="71">
        <v>22811338</v>
      </c>
      <c r="R3403" s="71"/>
      <c r="S3403" s="71">
        <v>18299070.399999999</v>
      </c>
      <c r="T3403" s="67" t="s">
        <v>96</v>
      </c>
      <c r="U3403" s="67">
        <v>3642</v>
      </c>
      <c r="V3403" s="68">
        <v>44554</v>
      </c>
      <c r="W3403" s="68">
        <v>44558</v>
      </c>
      <c r="X3403" s="71">
        <v>18299070.399999999</v>
      </c>
      <c r="Y3403" s="71"/>
      <c r="Z3403" s="71">
        <v>18299070.399999999</v>
      </c>
      <c r="AA3403" s="67" t="s">
        <v>80</v>
      </c>
      <c r="AB3403" s="67"/>
      <c r="AC3403" s="67"/>
      <c r="AD3403" s="67">
        <v>2646</v>
      </c>
      <c r="AE3403" s="67"/>
      <c r="AF3403" s="67"/>
      <c r="AG3403" s="67" t="s">
        <v>10603</v>
      </c>
      <c r="AH3403" s="34"/>
      <c r="AI3403" s="67" t="s">
        <v>98</v>
      </c>
      <c r="AJ3403" s="66"/>
      <c r="AK3403" s="66" t="s">
        <v>10604</v>
      </c>
      <c r="AL3403" s="67"/>
    </row>
    <row r="3404" spans="1:38" ht="11.25" customHeight="1">
      <c r="A3404" s="4">
        <v>7544</v>
      </c>
      <c r="B3404" s="67" t="s">
        <v>72</v>
      </c>
      <c r="C3404" s="67" t="s">
        <v>72</v>
      </c>
      <c r="D3404" s="67" t="s">
        <v>72</v>
      </c>
      <c r="E3404" s="68">
        <v>44529</v>
      </c>
      <c r="F3404" s="68">
        <v>44529</v>
      </c>
      <c r="G3404" s="68" t="s">
        <v>73</v>
      </c>
      <c r="H3404" s="67" t="s">
        <v>26</v>
      </c>
      <c r="I3404" s="67">
        <v>14</v>
      </c>
      <c r="J3404" s="67" t="s">
        <v>74</v>
      </c>
      <c r="K3404" s="67"/>
      <c r="L3404" s="66" t="s">
        <v>8972</v>
      </c>
      <c r="M3404" s="66" t="s">
        <v>10605</v>
      </c>
      <c r="N3404" s="67" t="s">
        <v>10606</v>
      </c>
      <c r="O3404" s="67" t="s">
        <v>10607</v>
      </c>
      <c r="P3404" s="68">
        <v>44523</v>
      </c>
      <c r="Q3404" s="71">
        <v>3323747.19</v>
      </c>
      <c r="R3404" s="71"/>
      <c r="S3404" s="71">
        <v>3323747.19</v>
      </c>
      <c r="T3404" s="67" t="s">
        <v>79</v>
      </c>
      <c r="U3404" s="67">
        <v>2971</v>
      </c>
      <c r="V3404" s="68">
        <v>44530</v>
      </c>
      <c r="W3404" s="68">
        <v>44530</v>
      </c>
      <c r="X3404" s="71">
        <f t="shared" ref="X3404:X3422" si="380">+S3404</f>
        <v>3323747.19</v>
      </c>
      <c r="Y3404" s="71"/>
      <c r="Z3404" s="71">
        <f t="shared" ref="Z3404:Z3422" si="381">SUM(X3404:Y3404)</f>
        <v>3323747.19</v>
      </c>
      <c r="AA3404" s="67" t="s">
        <v>80</v>
      </c>
      <c r="AB3404" s="67"/>
      <c r="AC3404" s="67"/>
      <c r="AD3404" s="67"/>
      <c r="AE3404" s="67"/>
      <c r="AF3404" s="67"/>
      <c r="AG3404" s="67" t="s">
        <v>81</v>
      </c>
      <c r="AH3404" s="34">
        <f t="shared" ref="AH3404:AH3422" si="382">Z3404</f>
        <v>3323747.19</v>
      </c>
      <c r="AI3404" s="67" t="s">
        <v>82</v>
      </c>
      <c r="AJ3404" s="66"/>
      <c r="AK3404" s="66" t="s">
        <v>10608</v>
      </c>
      <c r="AL3404" s="67"/>
    </row>
    <row r="3405" spans="1:38" ht="11.25" customHeight="1">
      <c r="A3405" s="4">
        <v>7545</v>
      </c>
      <c r="B3405" s="67" t="s">
        <v>72</v>
      </c>
      <c r="C3405" s="67" t="s">
        <v>72</v>
      </c>
      <c r="D3405" s="67" t="s">
        <v>72</v>
      </c>
      <c r="E3405" s="68">
        <v>44529</v>
      </c>
      <c r="F3405" s="68">
        <v>44529</v>
      </c>
      <c r="G3405" s="68" t="s">
        <v>73</v>
      </c>
      <c r="H3405" s="67" t="s">
        <v>26</v>
      </c>
      <c r="I3405" s="67">
        <v>14</v>
      </c>
      <c r="J3405" s="67" t="s">
        <v>74</v>
      </c>
      <c r="K3405" s="67"/>
      <c r="L3405" s="66" t="s">
        <v>8972</v>
      </c>
      <c r="M3405" s="66" t="s">
        <v>10609</v>
      </c>
      <c r="N3405" s="67" t="s">
        <v>10606</v>
      </c>
      <c r="O3405" s="67" t="s">
        <v>10607</v>
      </c>
      <c r="P3405" s="68">
        <v>44523</v>
      </c>
      <c r="Q3405" s="71">
        <v>2595151.0099999998</v>
      </c>
      <c r="R3405" s="71"/>
      <c r="S3405" s="71">
        <v>2595151.0099999998</v>
      </c>
      <c r="T3405" s="67" t="s">
        <v>79</v>
      </c>
      <c r="U3405" s="67">
        <v>2971</v>
      </c>
      <c r="V3405" s="68">
        <v>44530</v>
      </c>
      <c r="W3405" s="68">
        <v>44530</v>
      </c>
      <c r="X3405" s="71">
        <f t="shared" si="380"/>
        <v>2595151.0099999998</v>
      </c>
      <c r="Y3405" s="71"/>
      <c r="Z3405" s="71">
        <f t="shared" si="381"/>
        <v>2595151.0099999998</v>
      </c>
      <c r="AA3405" s="67" t="s">
        <v>80</v>
      </c>
      <c r="AB3405" s="67"/>
      <c r="AC3405" s="67"/>
      <c r="AD3405" s="67"/>
      <c r="AE3405" s="67"/>
      <c r="AF3405" s="67"/>
      <c r="AG3405" s="67" t="s">
        <v>81</v>
      </c>
      <c r="AH3405" s="34">
        <f t="shared" si="382"/>
        <v>2595151.0099999998</v>
      </c>
      <c r="AI3405" s="67" t="s">
        <v>82</v>
      </c>
      <c r="AJ3405" s="66"/>
      <c r="AK3405" s="66" t="s">
        <v>10608</v>
      </c>
      <c r="AL3405" s="67"/>
    </row>
    <row r="3406" spans="1:38" ht="11.25" customHeight="1">
      <c r="A3406" s="4">
        <v>7546</v>
      </c>
      <c r="B3406" s="67" t="s">
        <v>72</v>
      </c>
      <c r="C3406" s="67" t="s">
        <v>72</v>
      </c>
      <c r="D3406" s="67" t="s">
        <v>72</v>
      </c>
      <c r="E3406" s="68">
        <v>44529</v>
      </c>
      <c r="F3406" s="68">
        <v>44529</v>
      </c>
      <c r="G3406" s="68" t="s">
        <v>73</v>
      </c>
      <c r="H3406" s="67" t="s">
        <v>26</v>
      </c>
      <c r="I3406" s="67">
        <v>14</v>
      </c>
      <c r="J3406" s="67" t="s">
        <v>74</v>
      </c>
      <c r="K3406" s="67"/>
      <c r="L3406" s="66" t="s">
        <v>8972</v>
      </c>
      <c r="M3406" s="66" t="s">
        <v>10610</v>
      </c>
      <c r="N3406" s="67" t="s">
        <v>10606</v>
      </c>
      <c r="O3406" s="67" t="s">
        <v>10607</v>
      </c>
      <c r="P3406" s="68">
        <v>44523</v>
      </c>
      <c r="Q3406" s="71">
        <v>9007041.6400000006</v>
      </c>
      <c r="R3406" s="71"/>
      <c r="S3406" s="71">
        <v>9007041.6400000006</v>
      </c>
      <c r="T3406" s="67" t="s">
        <v>79</v>
      </c>
      <c r="U3406" s="67">
        <v>2971</v>
      </c>
      <c r="V3406" s="68">
        <v>44530</v>
      </c>
      <c r="W3406" s="68">
        <v>44530</v>
      </c>
      <c r="X3406" s="71">
        <f t="shared" si="380"/>
        <v>9007041.6400000006</v>
      </c>
      <c r="Y3406" s="71"/>
      <c r="Z3406" s="71">
        <f t="shared" si="381"/>
        <v>9007041.6400000006</v>
      </c>
      <c r="AA3406" s="67" t="s">
        <v>80</v>
      </c>
      <c r="AB3406" s="67"/>
      <c r="AC3406" s="67"/>
      <c r="AD3406" s="67"/>
      <c r="AE3406" s="67"/>
      <c r="AF3406" s="67"/>
      <c r="AG3406" s="67" t="s">
        <v>81</v>
      </c>
      <c r="AH3406" s="34">
        <f t="shared" si="382"/>
        <v>9007041.6400000006</v>
      </c>
      <c r="AI3406" s="67" t="s">
        <v>82</v>
      </c>
      <c r="AJ3406" s="66"/>
      <c r="AK3406" s="66" t="s">
        <v>10608</v>
      </c>
      <c r="AL3406" s="67"/>
    </row>
    <row r="3407" spans="1:38" ht="11.25" customHeight="1">
      <c r="A3407" s="4">
        <v>7547</v>
      </c>
      <c r="B3407" s="67" t="s">
        <v>72</v>
      </c>
      <c r="C3407" s="67" t="s">
        <v>72</v>
      </c>
      <c r="D3407" s="67" t="s">
        <v>72</v>
      </c>
      <c r="E3407" s="68">
        <v>44529</v>
      </c>
      <c r="F3407" s="68">
        <v>44529</v>
      </c>
      <c r="G3407" s="68" t="s">
        <v>73</v>
      </c>
      <c r="H3407" s="67" t="s">
        <v>26</v>
      </c>
      <c r="I3407" s="67">
        <v>14</v>
      </c>
      <c r="J3407" s="67" t="s">
        <v>74</v>
      </c>
      <c r="K3407" s="67"/>
      <c r="L3407" s="66" t="s">
        <v>8972</v>
      </c>
      <c r="M3407" s="66" t="s">
        <v>10611</v>
      </c>
      <c r="N3407" s="67" t="s">
        <v>10606</v>
      </c>
      <c r="O3407" s="67" t="s">
        <v>10607</v>
      </c>
      <c r="P3407" s="68">
        <v>44523</v>
      </c>
      <c r="Q3407" s="71">
        <v>3617981.8</v>
      </c>
      <c r="R3407" s="71"/>
      <c r="S3407" s="71">
        <v>3617981.8</v>
      </c>
      <c r="T3407" s="67" t="s">
        <v>79</v>
      </c>
      <c r="U3407" s="67">
        <v>2971</v>
      </c>
      <c r="V3407" s="68">
        <v>44530</v>
      </c>
      <c r="W3407" s="68">
        <v>44530</v>
      </c>
      <c r="X3407" s="71">
        <f t="shared" si="380"/>
        <v>3617981.8</v>
      </c>
      <c r="Y3407" s="71"/>
      <c r="Z3407" s="71">
        <f t="shared" si="381"/>
        <v>3617981.8</v>
      </c>
      <c r="AA3407" s="67" t="s">
        <v>80</v>
      </c>
      <c r="AB3407" s="67"/>
      <c r="AC3407" s="67"/>
      <c r="AD3407" s="67"/>
      <c r="AE3407" s="67"/>
      <c r="AF3407" s="67"/>
      <c r="AG3407" s="67" t="s">
        <v>81</v>
      </c>
      <c r="AH3407" s="34">
        <f t="shared" si="382"/>
        <v>3617981.8</v>
      </c>
      <c r="AI3407" s="67" t="s">
        <v>82</v>
      </c>
      <c r="AJ3407" s="66"/>
      <c r="AK3407" s="66" t="s">
        <v>10608</v>
      </c>
      <c r="AL3407" s="67"/>
    </row>
    <row r="3408" spans="1:38" ht="11.25" customHeight="1">
      <c r="A3408" s="4">
        <v>7548</v>
      </c>
      <c r="B3408" s="67" t="s">
        <v>72</v>
      </c>
      <c r="C3408" s="67" t="s">
        <v>72</v>
      </c>
      <c r="D3408" s="67" t="s">
        <v>72</v>
      </c>
      <c r="E3408" s="68">
        <v>44529</v>
      </c>
      <c r="F3408" s="68">
        <v>44529</v>
      </c>
      <c r="G3408" s="68" t="s">
        <v>73</v>
      </c>
      <c r="H3408" s="67" t="s">
        <v>26</v>
      </c>
      <c r="I3408" s="67">
        <v>14</v>
      </c>
      <c r="J3408" s="67" t="s">
        <v>74</v>
      </c>
      <c r="K3408" s="67"/>
      <c r="L3408" s="66" t="s">
        <v>8972</v>
      </c>
      <c r="M3408" s="66" t="s">
        <v>10612</v>
      </c>
      <c r="N3408" s="67" t="s">
        <v>10606</v>
      </c>
      <c r="O3408" s="67" t="s">
        <v>10607</v>
      </c>
      <c r="P3408" s="68">
        <v>44523</v>
      </c>
      <c r="Q3408" s="71">
        <v>937407.66</v>
      </c>
      <c r="R3408" s="71"/>
      <c r="S3408" s="71">
        <v>937407.66</v>
      </c>
      <c r="T3408" s="67" t="s">
        <v>79</v>
      </c>
      <c r="U3408" s="67">
        <v>2971</v>
      </c>
      <c r="V3408" s="68">
        <v>44530</v>
      </c>
      <c r="W3408" s="68">
        <v>44530</v>
      </c>
      <c r="X3408" s="71">
        <f t="shared" si="380"/>
        <v>937407.66</v>
      </c>
      <c r="Y3408" s="71"/>
      <c r="Z3408" s="71">
        <f t="shared" si="381"/>
        <v>937407.66</v>
      </c>
      <c r="AA3408" s="67" t="s">
        <v>80</v>
      </c>
      <c r="AB3408" s="67"/>
      <c r="AC3408" s="67"/>
      <c r="AD3408" s="67"/>
      <c r="AE3408" s="67"/>
      <c r="AF3408" s="67"/>
      <c r="AG3408" s="67" t="s">
        <v>81</v>
      </c>
      <c r="AH3408" s="34">
        <f t="shared" si="382"/>
        <v>937407.66</v>
      </c>
      <c r="AI3408" s="67" t="s">
        <v>82</v>
      </c>
      <c r="AJ3408" s="66"/>
      <c r="AK3408" s="66" t="s">
        <v>10608</v>
      </c>
      <c r="AL3408" s="67"/>
    </row>
    <row r="3409" spans="1:38" ht="11.25" customHeight="1">
      <c r="A3409" s="4">
        <v>7549</v>
      </c>
      <c r="B3409" s="67" t="s">
        <v>72</v>
      </c>
      <c r="C3409" s="67" t="s">
        <v>72</v>
      </c>
      <c r="D3409" s="67" t="s">
        <v>72</v>
      </c>
      <c r="E3409" s="68">
        <v>44529</v>
      </c>
      <c r="F3409" s="68">
        <v>44529</v>
      </c>
      <c r="G3409" s="68" t="s">
        <v>73</v>
      </c>
      <c r="H3409" s="67" t="s">
        <v>26</v>
      </c>
      <c r="I3409" s="67">
        <v>14</v>
      </c>
      <c r="J3409" s="67" t="s">
        <v>74</v>
      </c>
      <c r="K3409" s="67"/>
      <c r="L3409" s="67" t="s">
        <v>686</v>
      </c>
      <c r="M3409" s="66" t="s">
        <v>10613</v>
      </c>
      <c r="N3409" s="67" t="s">
        <v>10606</v>
      </c>
      <c r="O3409" s="67" t="s">
        <v>10607</v>
      </c>
      <c r="P3409" s="68">
        <v>44523</v>
      </c>
      <c r="Q3409" s="71">
        <v>5137243.3899999997</v>
      </c>
      <c r="R3409" s="71"/>
      <c r="S3409" s="71">
        <v>5137243.3899999997</v>
      </c>
      <c r="T3409" s="67" t="s">
        <v>79</v>
      </c>
      <c r="U3409" s="67">
        <v>3045</v>
      </c>
      <c r="V3409" s="68">
        <v>44530</v>
      </c>
      <c r="W3409" s="68">
        <v>44530</v>
      </c>
      <c r="X3409" s="71">
        <f t="shared" si="380"/>
        <v>5137243.3899999997</v>
      </c>
      <c r="Y3409" s="71"/>
      <c r="Z3409" s="71">
        <f t="shared" si="381"/>
        <v>5137243.3899999997</v>
      </c>
      <c r="AA3409" s="67" t="s">
        <v>80</v>
      </c>
      <c r="AB3409" s="67"/>
      <c r="AC3409" s="67"/>
      <c r="AD3409" s="67"/>
      <c r="AE3409" s="67"/>
      <c r="AF3409" s="67"/>
      <c r="AG3409" s="67" t="s">
        <v>81</v>
      </c>
      <c r="AH3409" s="34">
        <f t="shared" si="382"/>
        <v>5137243.3899999997</v>
      </c>
      <c r="AI3409" s="67" t="s">
        <v>82</v>
      </c>
      <c r="AJ3409" s="66"/>
      <c r="AK3409" s="66" t="s">
        <v>686</v>
      </c>
      <c r="AL3409" s="67"/>
    </row>
    <row r="3410" spans="1:38" ht="11.25" customHeight="1">
      <c r="A3410" s="4">
        <v>7550</v>
      </c>
      <c r="B3410" s="67" t="s">
        <v>72</v>
      </c>
      <c r="C3410" s="67" t="s">
        <v>72</v>
      </c>
      <c r="D3410" s="67" t="s">
        <v>72</v>
      </c>
      <c r="E3410" s="68">
        <v>44529</v>
      </c>
      <c r="F3410" s="68">
        <v>44529</v>
      </c>
      <c r="G3410" s="68" t="s">
        <v>73</v>
      </c>
      <c r="H3410" s="67" t="s">
        <v>26</v>
      </c>
      <c r="I3410" s="67">
        <v>14</v>
      </c>
      <c r="J3410" s="67" t="s">
        <v>74</v>
      </c>
      <c r="K3410" s="67"/>
      <c r="L3410" s="67" t="s">
        <v>686</v>
      </c>
      <c r="M3410" s="66" t="s">
        <v>10614</v>
      </c>
      <c r="N3410" s="67" t="s">
        <v>10606</v>
      </c>
      <c r="O3410" s="67" t="s">
        <v>10607</v>
      </c>
      <c r="P3410" s="68">
        <v>44523</v>
      </c>
      <c r="Q3410" s="71">
        <v>2918530.11</v>
      </c>
      <c r="R3410" s="71"/>
      <c r="S3410" s="71">
        <v>2918530.11</v>
      </c>
      <c r="T3410" s="67" t="s">
        <v>79</v>
      </c>
      <c r="U3410" s="67">
        <v>3045</v>
      </c>
      <c r="V3410" s="68">
        <v>44530</v>
      </c>
      <c r="W3410" s="68">
        <v>44530</v>
      </c>
      <c r="X3410" s="71">
        <f t="shared" si="380"/>
        <v>2918530.11</v>
      </c>
      <c r="Y3410" s="71"/>
      <c r="Z3410" s="71">
        <f t="shared" si="381"/>
        <v>2918530.11</v>
      </c>
      <c r="AA3410" s="67" t="s">
        <v>80</v>
      </c>
      <c r="AB3410" s="67"/>
      <c r="AC3410" s="67"/>
      <c r="AD3410" s="67"/>
      <c r="AE3410" s="67"/>
      <c r="AF3410" s="67"/>
      <c r="AG3410" s="67" t="s">
        <v>81</v>
      </c>
      <c r="AH3410" s="34">
        <f t="shared" si="382"/>
        <v>2918530.11</v>
      </c>
      <c r="AI3410" s="67" t="s">
        <v>82</v>
      </c>
      <c r="AJ3410" s="66"/>
      <c r="AK3410" s="66" t="s">
        <v>686</v>
      </c>
      <c r="AL3410" s="67"/>
    </row>
    <row r="3411" spans="1:38" ht="11.25" customHeight="1">
      <c r="A3411" s="4">
        <v>7551</v>
      </c>
      <c r="B3411" s="67" t="s">
        <v>72</v>
      </c>
      <c r="C3411" s="67" t="s">
        <v>72</v>
      </c>
      <c r="D3411" s="67" t="s">
        <v>72</v>
      </c>
      <c r="E3411" s="68">
        <v>44529</v>
      </c>
      <c r="F3411" s="68">
        <v>44529</v>
      </c>
      <c r="G3411" s="68" t="s">
        <v>73</v>
      </c>
      <c r="H3411" s="67" t="s">
        <v>26</v>
      </c>
      <c r="I3411" s="67">
        <v>14</v>
      </c>
      <c r="J3411" s="67" t="s">
        <v>74</v>
      </c>
      <c r="K3411" s="67"/>
      <c r="L3411" s="67" t="s">
        <v>686</v>
      </c>
      <c r="M3411" s="66" t="s">
        <v>10615</v>
      </c>
      <c r="N3411" s="67" t="s">
        <v>10606</v>
      </c>
      <c r="O3411" s="67" t="s">
        <v>10607</v>
      </c>
      <c r="P3411" s="68">
        <v>44523</v>
      </c>
      <c r="Q3411" s="71">
        <v>3366484.07</v>
      </c>
      <c r="R3411" s="71"/>
      <c r="S3411" s="71">
        <v>3366484.07</v>
      </c>
      <c r="T3411" s="67" t="s">
        <v>79</v>
      </c>
      <c r="U3411" s="67">
        <v>3045</v>
      </c>
      <c r="V3411" s="68">
        <v>44530</v>
      </c>
      <c r="W3411" s="68">
        <v>44530</v>
      </c>
      <c r="X3411" s="71">
        <f t="shared" si="380"/>
        <v>3366484.07</v>
      </c>
      <c r="Y3411" s="71"/>
      <c r="Z3411" s="71">
        <f t="shared" si="381"/>
        <v>3366484.07</v>
      </c>
      <c r="AA3411" s="67" t="s">
        <v>80</v>
      </c>
      <c r="AB3411" s="67"/>
      <c r="AC3411" s="67"/>
      <c r="AD3411" s="67"/>
      <c r="AE3411" s="67"/>
      <c r="AF3411" s="67"/>
      <c r="AG3411" s="67" t="s">
        <v>81</v>
      </c>
      <c r="AH3411" s="34">
        <f t="shared" si="382"/>
        <v>3366484.07</v>
      </c>
      <c r="AI3411" s="67" t="s">
        <v>82</v>
      </c>
      <c r="AJ3411" s="66"/>
      <c r="AK3411" s="66" t="s">
        <v>686</v>
      </c>
      <c r="AL3411" s="67"/>
    </row>
    <row r="3412" spans="1:38" ht="11.25" customHeight="1">
      <c r="A3412" s="4">
        <v>7552</v>
      </c>
      <c r="B3412" s="67" t="s">
        <v>72</v>
      </c>
      <c r="C3412" s="67" t="s">
        <v>72</v>
      </c>
      <c r="D3412" s="67" t="s">
        <v>72</v>
      </c>
      <c r="E3412" s="68">
        <v>44529</v>
      </c>
      <c r="F3412" s="68">
        <v>44529</v>
      </c>
      <c r="G3412" s="68" t="s">
        <v>73</v>
      </c>
      <c r="H3412" s="67" t="s">
        <v>26</v>
      </c>
      <c r="I3412" s="67">
        <v>14</v>
      </c>
      <c r="J3412" s="67" t="s">
        <v>74</v>
      </c>
      <c r="K3412" s="67"/>
      <c r="L3412" s="67" t="s">
        <v>686</v>
      </c>
      <c r="M3412" s="66" t="s">
        <v>10616</v>
      </c>
      <c r="N3412" s="67" t="s">
        <v>10606</v>
      </c>
      <c r="O3412" s="67" t="s">
        <v>10607</v>
      </c>
      <c r="P3412" s="68">
        <v>44523</v>
      </c>
      <c r="Q3412" s="71">
        <v>4208299.78</v>
      </c>
      <c r="R3412" s="71"/>
      <c r="S3412" s="71">
        <v>4208299.78</v>
      </c>
      <c r="T3412" s="67" t="s">
        <v>79</v>
      </c>
      <c r="U3412" s="67">
        <v>3045</v>
      </c>
      <c r="V3412" s="68">
        <v>44530</v>
      </c>
      <c r="W3412" s="68">
        <v>44530</v>
      </c>
      <c r="X3412" s="71">
        <f t="shared" si="380"/>
        <v>4208299.78</v>
      </c>
      <c r="Y3412" s="71"/>
      <c r="Z3412" s="71">
        <f t="shared" si="381"/>
        <v>4208299.78</v>
      </c>
      <c r="AA3412" s="67" t="s">
        <v>80</v>
      </c>
      <c r="AB3412" s="67"/>
      <c r="AC3412" s="67"/>
      <c r="AD3412" s="67"/>
      <c r="AE3412" s="67"/>
      <c r="AF3412" s="67"/>
      <c r="AG3412" s="67" t="s">
        <v>81</v>
      </c>
      <c r="AH3412" s="34">
        <f t="shared" si="382"/>
        <v>4208299.78</v>
      </c>
      <c r="AI3412" s="67" t="s">
        <v>82</v>
      </c>
      <c r="AJ3412" s="66"/>
      <c r="AK3412" s="66" t="s">
        <v>686</v>
      </c>
      <c r="AL3412" s="67"/>
    </row>
    <row r="3413" spans="1:38" ht="11.25" customHeight="1">
      <c r="A3413" s="4">
        <v>7553</v>
      </c>
      <c r="B3413" s="67" t="s">
        <v>72</v>
      </c>
      <c r="C3413" s="67" t="s">
        <v>72</v>
      </c>
      <c r="D3413" s="67" t="s">
        <v>72</v>
      </c>
      <c r="E3413" s="68">
        <v>44529</v>
      </c>
      <c r="F3413" s="68">
        <v>44529</v>
      </c>
      <c r="G3413" s="68" t="s">
        <v>73</v>
      </c>
      <c r="H3413" s="67" t="s">
        <v>26</v>
      </c>
      <c r="I3413" s="67">
        <v>14</v>
      </c>
      <c r="J3413" s="67" t="s">
        <v>74</v>
      </c>
      <c r="K3413" s="67"/>
      <c r="L3413" s="67" t="s">
        <v>686</v>
      </c>
      <c r="M3413" s="66" t="s">
        <v>10617</v>
      </c>
      <c r="N3413" s="67" t="s">
        <v>10606</v>
      </c>
      <c r="O3413" s="67" t="s">
        <v>10607</v>
      </c>
      <c r="P3413" s="68">
        <v>44523</v>
      </c>
      <c r="Q3413" s="71">
        <v>5058748.58</v>
      </c>
      <c r="R3413" s="71"/>
      <c r="S3413" s="71">
        <v>5058748.58</v>
      </c>
      <c r="T3413" s="67" t="s">
        <v>79</v>
      </c>
      <c r="U3413" s="67">
        <v>3045</v>
      </c>
      <c r="V3413" s="68">
        <v>44530</v>
      </c>
      <c r="W3413" s="68">
        <v>44530</v>
      </c>
      <c r="X3413" s="71">
        <f t="shared" si="380"/>
        <v>5058748.58</v>
      </c>
      <c r="Y3413" s="71"/>
      <c r="Z3413" s="71">
        <f t="shared" si="381"/>
        <v>5058748.58</v>
      </c>
      <c r="AA3413" s="67" t="s">
        <v>80</v>
      </c>
      <c r="AB3413" s="67"/>
      <c r="AC3413" s="67"/>
      <c r="AD3413" s="67"/>
      <c r="AE3413" s="67"/>
      <c r="AF3413" s="67"/>
      <c r="AG3413" s="67" t="s">
        <v>81</v>
      </c>
      <c r="AH3413" s="34">
        <f t="shared" si="382"/>
        <v>5058748.58</v>
      </c>
      <c r="AI3413" s="67" t="s">
        <v>82</v>
      </c>
      <c r="AJ3413" s="66"/>
      <c r="AK3413" s="66" t="s">
        <v>686</v>
      </c>
      <c r="AL3413" s="67"/>
    </row>
    <row r="3414" spans="1:38" ht="11.25" customHeight="1">
      <c r="A3414" s="4">
        <v>7554</v>
      </c>
      <c r="B3414" s="67" t="s">
        <v>72</v>
      </c>
      <c r="C3414" s="67" t="s">
        <v>72</v>
      </c>
      <c r="D3414" s="67" t="s">
        <v>72</v>
      </c>
      <c r="E3414" s="68">
        <v>44529</v>
      </c>
      <c r="F3414" s="68">
        <v>44529</v>
      </c>
      <c r="G3414" s="68" t="s">
        <v>73</v>
      </c>
      <c r="H3414" s="67" t="s">
        <v>26</v>
      </c>
      <c r="I3414" s="67">
        <v>14</v>
      </c>
      <c r="J3414" s="67" t="s">
        <v>74</v>
      </c>
      <c r="K3414" s="67"/>
      <c r="L3414" s="67" t="s">
        <v>686</v>
      </c>
      <c r="M3414" s="66" t="s">
        <v>10618</v>
      </c>
      <c r="N3414" s="67" t="s">
        <v>10606</v>
      </c>
      <c r="O3414" s="67" t="s">
        <v>10607</v>
      </c>
      <c r="P3414" s="68">
        <v>44523</v>
      </c>
      <c r="Q3414" s="71">
        <v>3604235.37</v>
      </c>
      <c r="R3414" s="71"/>
      <c r="S3414" s="71">
        <v>3604235.37</v>
      </c>
      <c r="T3414" s="67" t="s">
        <v>79</v>
      </c>
      <c r="U3414" s="67">
        <v>3045</v>
      </c>
      <c r="V3414" s="68">
        <v>44530</v>
      </c>
      <c r="W3414" s="68">
        <v>44530</v>
      </c>
      <c r="X3414" s="71">
        <f t="shared" si="380"/>
        <v>3604235.37</v>
      </c>
      <c r="Y3414" s="71"/>
      <c r="Z3414" s="71">
        <f t="shared" si="381"/>
        <v>3604235.37</v>
      </c>
      <c r="AA3414" s="67" t="s">
        <v>80</v>
      </c>
      <c r="AB3414" s="67"/>
      <c r="AC3414" s="67"/>
      <c r="AD3414" s="67"/>
      <c r="AE3414" s="67"/>
      <c r="AF3414" s="67"/>
      <c r="AG3414" s="67" t="s">
        <v>81</v>
      </c>
      <c r="AH3414" s="34">
        <f t="shared" si="382"/>
        <v>3604235.37</v>
      </c>
      <c r="AI3414" s="67" t="s">
        <v>82</v>
      </c>
      <c r="AJ3414" s="66"/>
      <c r="AK3414" s="66" t="s">
        <v>686</v>
      </c>
      <c r="AL3414" s="67"/>
    </row>
    <row r="3415" spans="1:38" ht="11.25" customHeight="1">
      <c r="A3415" s="4">
        <v>7555</v>
      </c>
      <c r="B3415" s="67" t="s">
        <v>72</v>
      </c>
      <c r="C3415" s="67" t="s">
        <v>72</v>
      </c>
      <c r="D3415" s="67" t="s">
        <v>72</v>
      </c>
      <c r="E3415" s="68">
        <v>44529</v>
      </c>
      <c r="F3415" s="68">
        <v>44529</v>
      </c>
      <c r="G3415" s="68" t="s">
        <v>73</v>
      </c>
      <c r="H3415" s="67" t="s">
        <v>26</v>
      </c>
      <c r="I3415" s="67">
        <v>14</v>
      </c>
      <c r="J3415" s="67" t="s">
        <v>74</v>
      </c>
      <c r="K3415" s="67"/>
      <c r="L3415" s="67" t="s">
        <v>686</v>
      </c>
      <c r="M3415" s="66" t="s">
        <v>10619</v>
      </c>
      <c r="N3415" s="67" t="s">
        <v>10606</v>
      </c>
      <c r="O3415" s="67" t="s">
        <v>10607</v>
      </c>
      <c r="P3415" s="68">
        <v>44523</v>
      </c>
      <c r="Q3415" s="71">
        <v>335405.26</v>
      </c>
      <c r="R3415" s="71"/>
      <c r="S3415" s="71">
        <v>335405.26</v>
      </c>
      <c r="T3415" s="67" t="s">
        <v>79</v>
      </c>
      <c r="U3415" s="67">
        <v>3045</v>
      </c>
      <c r="V3415" s="68">
        <v>44530</v>
      </c>
      <c r="W3415" s="68">
        <v>44530</v>
      </c>
      <c r="X3415" s="71">
        <f t="shared" si="380"/>
        <v>335405.26</v>
      </c>
      <c r="Y3415" s="71"/>
      <c r="Z3415" s="71">
        <f t="shared" si="381"/>
        <v>335405.26</v>
      </c>
      <c r="AA3415" s="67" t="s">
        <v>80</v>
      </c>
      <c r="AB3415" s="67"/>
      <c r="AC3415" s="67"/>
      <c r="AD3415" s="67"/>
      <c r="AE3415" s="67"/>
      <c r="AF3415" s="67"/>
      <c r="AG3415" s="67" t="s">
        <v>81</v>
      </c>
      <c r="AH3415" s="34">
        <f t="shared" si="382"/>
        <v>335405.26</v>
      </c>
      <c r="AI3415" s="67" t="s">
        <v>82</v>
      </c>
      <c r="AJ3415" s="66"/>
      <c r="AK3415" s="66" t="s">
        <v>686</v>
      </c>
      <c r="AL3415" s="67"/>
    </row>
    <row r="3416" spans="1:38" ht="11.25" customHeight="1">
      <c r="A3416" s="4">
        <v>7556</v>
      </c>
      <c r="B3416" s="67" t="s">
        <v>72</v>
      </c>
      <c r="C3416" s="67" t="s">
        <v>72</v>
      </c>
      <c r="D3416" s="67" t="s">
        <v>72</v>
      </c>
      <c r="E3416" s="68">
        <v>44529</v>
      </c>
      <c r="F3416" s="68">
        <v>44529</v>
      </c>
      <c r="G3416" s="68" t="s">
        <v>73</v>
      </c>
      <c r="H3416" s="67" t="s">
        <v>26</v>
      </c>
      <c r="I3416" s="67">
        <v>14</v>
      </c>
      <c r="J3416" s="67" t="s">
        <v>74</v>
      </c>
      <c r="K3416" s="67"/>
      <c r="L3416" s="67" t="s">
        <v>686</v>
      </c>
      <c r="M3416" s="66" t="s">
        <v>10620</v>
      </c>
      <c r="N3416" s="67" t="s">
        <v>10606</v>
      </c>
      <c r="O3416" s="67" t="s">
        <v>10607</v>
      </c>
      <c r="P3416" s="68">
        <v>44523</v>
      </c>
      <c r="Q3416" s="71">
        <v>2996958.4</v>
      </c>
      <c r="R3416" s="71"/>
      <c r="S3416" s="71">
        <v>2996958.4</v>
      </c>
      <c r="T3416" s="67" t="s">
        <v>79</v>
      </c>
      <c r="U3416" s="67">
        <v>3045</v>
      </c>
      <c r="V3416" s="68">
        <v>44530</v>
      </c>
      <c r="W3416" s="68">
        <v>44530</v>
      </c>
      <c r="X3416" s="71">
        <f t="shared" si="380"/>
        <v>2996958.4</v>
      </c>
      <c r="Y3416" s="71"/>
      <c r="Z3416" s="71">
        <f t="shared" si="381"/>
        <v>2996958.4</v>
      </c>
      <c r="AA3416" s="67" t="s">
        <v>80</v>
      </c>
      <c r="AB3416" s="67"/>
      <c r="AC3416" s="67"/>
      <c r="AD3416" s="67"/>
      <c r="AE3416" s="67"/>
      <c r="AF3416" s="67"/>
      <c r="AG3416" s="67" t="s">
        <v>81</v>
      </c>
      <c r="AH3416" s="34">
        <f t="shared" si="382"/>
        <v>2996958.4</v>
      </c>
      <c r="AI3416" s="67" t="s">
        <v>82</v>
      </c>
      <c r="AJ3416" s="66"/>
      <c r="AK3416" s="66" t="s">
        <v>686</v>
      </c>
      <c r="AL3416" s="67"/>
    </row>
    <row r="3417" spans="1:38" ht="11.25" customHeight="1">
      <c r="A3417" s="4">
        <v>7557</v>
      </c>
      <c r="B3417" s="67" t="s">
        <v>72</v>
      </c>
      <c r="C3417" s="67" t="s">
        <v>72</v>
      </c>
      <c r="D3417" s="67" t="s">
        <v>72</v>
      </c>
      <c r="E3417" s="68">
        <v>44529</v>
      </c>
      <c r="F3417" s="68">
        <v>44529</v>
      </c>
      <c r="G3417" s="68" t="s">
        <v>73</v>
      </c>
      <c r="H3417" s="67" t="s">
        <v>26</v>
      </c>
      <c r="I3417" s="67">
        <v>14</v>
      </c>
      <c r="J3417" s="67" t="s">
        <v>74</v>
      </c>
      <c r="K3417" s="67"/>
      <c r="L3417" s="67" t="s">
        <v>686</v>
      </c>
      <c r="M3417" s="66" t="s">
        <v>10621</v>
      </c>
      <c r="N3417" s="67" t="s">
        <v>10606</v>
      </c>
      <c r="O3417" s="67" t="s">
        <v>10607</v>
      </c>
      <c r="P3417" s="68">
        <v>44523</v>
      </c>
      <c r="Q3417" s="71">
        <v>951346.19</v>
      </c>
      <c r="R3417" s="71"/>
      <c r="S3417" s="71">
        <v>951346.19</v>
      </c>
      <c r="T3417" s="67" t="s">
        <v>79</v>
      </c>
      <c r="U3417" s="67">
        <v>3045</v>
      </c>
      <c r="V3417" s="68">
        <v>44530</v>
      </c>
      <c r="W3417" s="68">
        <v>44530</v>
      </c>
      <c r="X3417" s="71">
        <f t="shared" si="380"/>
        <v>951346.19</v>
      </c>
      <c r="Y3417" s="71"/>
      <c r="Z3417" s="71">
        <f t="shared" si="381"/>
        <v>951346.19</v>
      </c>
      <c r="AA3417" s="67" t="s">
        <v>80</v>
      </c>
      <c r="AB3417" s="67"/>
      <c r="AC3417" s="67"/>
      <c r="AD3417" s="67"/>
      <c r="AE3417" s="67"/>
      <c r="AF3417" s="67"/>
      <c r="AG3417" s="67" t="s">
        <v>81</v>
      </c>
      <c r="AH3417" s="34">
        <f t="shared" si="382"/>
        <v>951346.19</v>
      </c>
      <c r="AI3417" s="67" t="s">
        <v>82</v>
      </c>
      <c r="AJ3417" s="66"/>
      <c r="AK3417" s="66" t="s">
        <v>686</v>
      </c>
      <c r="AL3417" s="67"/>
    </row>
    <row r="3418" spans="1:38" ht="11.25" customHeight="1">
      <c r="A3418" s="4">
        <v>7558</v>
      </c>
      <c r="B3418" s="67" t="s">
        <v>72</v>
      </c>
      <c r="C3418" s="67" t="s">
        <v>72</v>
      </c>
      <c r="D3418" s="67" t="s">
        <v>72</v>
      </c>
      <c r="E3418" s="68">
        <v>44529</v>
      </c>
      <c r="F3418" s="68">
        <v>44529</v>
      </c>
      <c r="G3418" s="68" t="s">
        <v>73</v>
      </c>
      <c r="H3418" s="67" t="s">
        <v>26</v>
      </c>
      <c r="I3418" s="67">
        <v>14</v>
      </c>
      <c r="J3418" s="67" t="s">
        <v>74</v>
      </c>
      <c r="K3418" s="67"/>
      <c r="L3418" s="67" t="s">
        <v>686</v>
      </c>
      <c r="M3418" s="66" t="s">
        <v>10622</v>
      </c>
      <c r="N3418" s="67" t="s">
        <v>10606</v>
      </c>
      <c r="O3418" s="67" t="s">
        <v>10607</v>
      </c>
      <c r="P3418" s="68">
        <v>44523</v>
      </c>
      <c r="Q3418" s="71">
        <v>1063217.6399999999</v>
      </c>
      <c r="R3418" s="71"/>
      <c r="S3418" s="71">
        <v>1063217.6399999999</v>
      </c>
      <c r="T3418" s="67" t="s">
        <v>79</v>
      </c>
      <c r="U3418" s="67">
        <v>3045</v>
      </c>
      <c r="V3418" s="68">
        <v>44530</v>
      </c>
      <c r="W3418" s="68">
        <v>44530</v>
      </c>
      <c r="X3418" s="71">
        <f t="shared" si="380"/>
        <v>1063217.6399999999</v>
      </c>
      <c r="Y3418" s="71"/>
      <c r="Z3418" s="71">
        <f t="shared" si="381"/>
        <v>1063217.6399999999</v>
      </c>
      <c r="AA3418" s="67" t="s">
        <v>80</v>
      </c>
      <c r="AB3418" s="67"/>
      <c r="AC3418" s="67"/>
      <c r="AD3418" s="67"/>
      <c r="AE3418" s="67"/>
      <c r="AF3418" s="67"/>
      <c r="AG3418" s="67" t="s">
        <v>81</v>
      </c>
      <c r="AH3418" s="34">
        <f t="shared" si="382"/>
        <v>1063217.6399999999</v>
      </c>
      <c r="AI3418" s="67" t="s">
        <v>82</v>
      </c>
      <c r="AJ3418" s="66"/>
      <c r="AK3418" s="66" t="s">
        <v>686</v>
      </c>
      <c r="AL3418" s="67"/>
    </row>
    <row r="3419" spans="1:38" ht="11.25" customHeight="1">
      <c r="A3419" s="4">
        <v>7559</v>
      </c>
      <c r="B3419" s="67" t="s">
        <v>72</v>
      </c>
      <c r="C3419" s="67" t="s">
        <v>72</v>
      </c>
      <c r="D3419" s="67" t="s">
        <v>72</v>
      </c>
      <c r="E3419" s="68">
        <v>44529</v>
      </c>
      <c r="F3419" s="68">
        <v>44529</v>
      </c>
      <c r="G3419" s="68" t="s">
        <v>73</v>
      </c>
      <c r="H3419" s="67" t="s">
        <v>26</v>
      </c>
      <c r="I3419" s="67">
        <v>14</v>
      </c>
      <c r="J3419" s="67" t="s">
        <v>74</v>
      </c>
      <c r="K3419" s="67"/>
      <c r="L3419" s="67" t="s">
        <v>686</v>
      </c>
      <c r="M3419" s="66" t="s">
        <v>10623</v>
      </c>
      <c r="N3419" s="67" t="s">
        <v>10606</v>
      </c>
      <c r="O3419" s="67" t="s">
        <v>10607</v>
      </c>
      <c r="P3419" s="68">
        <v>44523</v>
      </c>
      <c r="Q3419" s="71">
        <v>2646902.04</v>
      </c>
      <c r="R3419" s="71"/>
      <c r="S3419" s="71">
        <v>2646902.04</v>
      </c>
      <c r="T3419" s="67" t="s">
        <v>79</v>
      </c>
      <c r="U3419" s="67">
        <v>3045</v>
      </c>
      <c r="V3419" s="68">
        <v>44530</v>
      </c>
      <c r="W3419" s="68">
        <v>44530</v>
      </c>
      <c r="X3419" s="71">
        <f t="shared" si="380"/>
        <v>2646902.04</v>
      </c>
      <c r="Y3419" s="71"/>
      <c r="Z3419" s="71">
        <f t="shared" si="381"/>
        <v>2646902.04</v>
      </c>
      <c r="AA3419" s="67" t="s">
        <v>80</v>
      </c>
      <c r="AB3419" s="67"/>
      <c r="AC3419" s="67"/>
      <c r="AD3419" s="67"/>
      <c r="AE3419" s="67"/>
      <c r="AF3419" s="67"/>
      <c r="AG3419" s="67" t="s">
        <v>81</v>
      </c>
      <c r="AH3419" s="34">
        <f t="shared" si="382"/>
        <v>2646902.04</v>
      </c>
      <c r="AI3419" s="67" t="s">
        <v>82</v>
      </c>
      <c r="AJ3419" s="66"/>
      <c r="AK3419" s="66" t="s">
        <v>686</v>
      </c>
      <c r="AL3419" s="67"/>
    </row>
    <row r="3420" spans="1:38" ht="11.25" customHeight="1">
      <c r="A3420" s="4">
        <v>7560</v>
      </c>
      <c r="B3420" s="67" t="s">
        <v>72</v>
      </c>
      <c r="C3420" s="67" t="s">
        <v>72</v>
      </c>
      <c r="D3420" s="67" t="s">
        <v>72</v>
      </c>
      <c r="E3420" s="68">
        <v>44529</v>
      </c>
      <c r="F3420" s="68">
        <v>44529</v>
      </c>
      <c r="G3420" s="68" t="s">
        <v>73</v>
      </c>
      <c r="H3420" s="67" t="s">
        <v>26</v>
      </c>
      <c r="I3420" s="67">
        <v>14</v>
      </c>
      <c r="J3420" s="67" t="s">
        <v>74</v>
      </c>
      <c r="K3420" s="67"/>
      <c r="L3420" s="67" t="s">
        <v>686</v>
      </c>
      <c r="M3420" s="66" t="s">
        <v>10624</v>
      </c>
      <c r="N3420" s="67" t="s">
        <v>10606</v>
      </c>
      <c r="O3420" s="67" t="s">
        <v>10607</v>
      </c>
      <c r="P3420" s="68">
        <v>44523</v>
      </c>
      <c r="Q3420" s="71">
        <v>2299871.48</v>
      </c>
      <c r="R3420" s="71"/>
      <c r="S3420" s="71">
        <v>2299871.48</v>
      </c>
      <c r="T3420" s="67" t="s">
        <v>79</v>
      </c>
      <c r="U3420" s="67">
        <v>3045</v>
      </c>
      <c r="V3420" s="68">
        <v>44530</v>
      </c>
      <c r="W3420" s="68">
        <v>44530</v>
      </c>
      <c r="X3420" s="71">
        <f t="shared" si="380"/>
        <v>2299871.48</v>
      </c>
      <c r="Y3420" s="71"/>
      <c r="Z3420" s="71">
        <f t="shared" si="381"/>
        <v>2299871.48</v>
      </c>
      <c r="AA3420" s="67" t="s">
        <v>80</v>
      </c>
      <c r="AB3420" s="67"/>
      <c r="AC3420" s="67"/>
      <c r="AD3420" s="67"/>
      <c r="AE3420" s="67"/>
      <c r="AF3420" s="67"/>
      <c r="AG3420" s="67" t="s">
        <v>81</v>
      </c>
      <c r="AH3420" s="34">
        <f t="shared" si="382"/>
        <v>2299871.48</v>
      </c>
      <c r="AI3420" s="67" t="s">
        <v>82</v>
      </c>
      <c r="AJ3420" s="66"/>
      <c r="AK3420" s="66" t="s">
        <v>686</v>
      </c>
      <c r="AL3420" s="67"/>
    </row>
    <row r="3421" spans="1:38" ht="11.25" customHeight="1">
      <c r="A3421" s="4">
        <v>7561</v>
      </c>
      <c r="B3421" s="67" t="s">
        <v>72</v>
      </c>
      <c r="C3421" s="67" t="s">
        <v>72</v>
      </c>
      <c r="D3421" s="67" t="s">
        <v>72</v>
      </c>
      <c r="E3421" s="68">
        <v>44529</v>
      </c>
      <c r="F3421" s="68">
        <v>44529</v>
      </c>
      <c r="G3421" s="68" t="s">
        <v>73</v>
      </c>
      <c r="H3421" s="67" t="s">
        <v>26</v>
      </c>
      <c r="I3421" s="67">
        <v>14</v>
      </c>
      <c r="J3421" s="67" t="s">
        <v>74</v>
      </c>
      <c r="K3421" s="67"/>
      <c r="L3421" s="67" t="s">
        <v>686</v>
      </c>
      <c r="M3421" s="66" t="s">
        <v>10625</v>
      </c>
      <c r="N3421" s="67" t="s">
        <v>10606</v>
      </c>
      <c r="O3421" s="67" t="s">
        <v>10607</v>
      </c>
      <c r="P3421" s="68">
        <v>44523</v>
      </c>
      <c r="Q3421" s="71">
        <v>14439157.52</v>
      </c>
      <c r="R3421" s="71"/>
      <c r="S3421" s="71">
        <v>14439157.52</v>
      </c>
      <c r="T3421" s="67" t="s">
        <v>79</v>
      </c>
      <c r="U3421" s="67">
        <v>3045</v>
      </c>
      <c r="V3421" s="68">
        <v>44530</v>
      </c>
      <c r="W3421" s="68">
        <v>44530</v>
      </c>
      <c r="X3421" s="71">
        <f t="shared" si="380"/>
        <v>14439157.52</v>
      </c>
      <c r="Y3421" s="71"/>
      <c r="Z3421" s="71">
        <f t="shared" si="381"/>
        <v>14439157.52</v>
      </c>
      <c r="AA3421" s="67" t="s">
        <v>80</v>
      </c>
      <c r="AB3421" s="67"/>
      <c r="AC3421" s="67"/>
      <c r="AD3421" s="67"/>
      <c r="AE3421" s="67"/>
      <c r="AF3421" s="67"/>
      <c r="AG3421" s="67" t="s">
        <v>81</v>
      </c>
      <c r="AH3421" s="34">
        <f t="shared" si="382"/>
        <v>14439157.52</v>
      </c>
      <c r="AI3421" s="67" t="s">
        <v>82</v>
      </c>
      <c r="AJ3421" s="66"/>
      <c r="AK3421" s="66" t="s">
        <v>686</v>
      </c>
      <c r="AL3421" s="67"/>
    </row>
    <row r="3422" spans="1:38" ht="11.25" customHeight="1">
      <c r="A3422" s="4">
        <v>7562</v>
      </c>
      <c r="B3422" s="67" t="s">
        <v>72</v>
      </c>
      <c r="C3422" s="67" t="s">
        <v>72</v>
      </c>
      <c r="D3422" s="67" t="s">
        <v>72</v>
      </c>
      <c r="E3422" s="68">
        <v>44529</v>
      </c>
      <c r="F3422" s="68">
        <v>44529</v>
      </c>
      <c r="G3422" s="68" t="s">
        <v>73</v>
      </c>
      <c r="H3422" s="67" t="s">
        <v>26</v>
      </c>
      <c r="I3422" s="67">
        <v>14</v>
      </c>
      <c r="J3422" s="67" t="s">
        <v>74</v>
      </c>
      <c r="K3422" s="67"/>
      <c r="L3422" s="67" t="s">
        <v>686</v>
      </c>
      <c r="M3422" s="66" t="s">
        <v>10626</v>
      </c>
      <c r="N3422" s="67" t="s">
        <v>10606</v>
      </c>
      <c r="O3422" s="67" t="s">
        <v>10607</v>
      </c>
      <c r="P3422" s="68">
        <v>44523</v>
      </c>
      <c r="Q3422" s="71">
        <v>636786.54</v>
      </c>
      <c r="R3422" s="71"/>
      <c r="S3422" s="71">
        <v>636786.54</v>
      </c>
      <c r="T3422" s="67" t="s">
        <v>79</v>
      </c>
      <c r="U3422" s="67">
        <v>3045</v>
      </c>
      <c r="V3422" s="68">
        <v>44530</v>
      </c>
      <c r="W3422" s="68">
        <v>44530</v>
      </c>
      <c r="X3422" s="71">
        <f t="shared" si="380"/>
        <v>636786.54</v>
      </c>
      <c r="Y3422" s="71"/>
      <c r="Z3422" s="71">
        <f t="shared" si="381"/>
        <v>636786.54</v>
      </c>
      <c r="AA3422" s="67" t="s">
        <v>80</v>
      </c>
      <c r="AB3422" s="67"/>
      <c r="AC3422" s="67"/>
      <c r="AD3422" s="67"/>
      <c r="AE3422" s="67"/>
      <c r="AF3422" s="67"/>
      <c r="AG3422" s="67" t="s">
        <v>81</v>
      </c>
      <c r="AH3422" s="34">
        <f t="shared" si="382"/>
        <v>636786.54</v>
      </c>
      <c r="AI3422" s="67" t="s">
        <v>82</v>
      </c>
      <c r="AJ3422" s="66"/>
      <c r="AK3422" s="66" t="s">
        <v>686</v>
      </c>
      <c r="AL3422" s="67"/>
    </row>
    <row r="3423" spans="1:38" ht="11.25" customHeight="1">
      <c r="A3423" s="4">
        <v>7564</v>
      </c>
      <c r="B3423" s="67" t="s">
        <v>134</v>
      </c>
      <c r="C3423" s="67" t="s">
        <v>7256</v>
      </c>
      <c r="D3423" s="67" t="s">
        <v>72</v>
      </c>
      <c r="E3423" s="68">
        <v>44529</v>
      </c>
      <c r="F3423" s="68">
        <v>44529</v>
      </c>
      <c r="G3423" s="68" t="s">
        <v>91</v>
      </c>
      <c r="H3423" s="67" t="s">
        <v>2</v>
      </c>
      <c r="I3423" s="67">
        <v>3.14</v>
      </c>
      <c r="J3423" s="67" t="s">
        <v>74</v>
      </c>
      <c r="K3423" s="67"/>
      <c r="L3423" s="66" t="s">
        <v>136</v>
      </c>
      <c r="M3423" s="66" t="s">
        <v>10627</v>
      </c>
      <c r="N3423" s="67" t="s">
        <v>10628</v>
      </c>
      <c r="O3423" s="67" t="s">
        <v>10629</v>
      </c>
      <c r="P3423" s="68">
        <v>44523</v>
      </c>
      <c r="Q3423" s="71">
        <v>1500000</v>
      </c>
      <c r="R3423" s="71"/>
      <c r="S3423" s="71">
        <v>1050000</v>
      </c>
      <c r="T3423" s="67" t="s">
        <v>699</v>
      </c>
      <c r="U3423" s="67">
        <v>3017</v>
      </c>
      <c r="V3423" s="68">
        <v>44530</v>
      </c>
      <c r="W3423" s="68">
        <v>44537</v>
      </c>
      <c r="X3423" s="71">
        <v>1050000</v>
      </c>
      <c r="Y3423" s="71"/>
      <c r="Z3423" s="71">
        <v>1050000</v>
      </c>
      <c r="AA3423" s="67" t="s">
        <v>80</v>
      </c>
      <c r="AB3423" s="67"/>
      <c r="AC3423" s="67"/>
      <c r="AD3423" s="67">
        <v>2441</v>
      </c>
      <c r="AE3423" s="67"/>
      <c r="AF3423" s="67"/>
      <c r="AG3423" s="67" t="s">
        <v>699</v>
      </c>
      <c r="AH3423" s="34"/>
      <c r="AI3423" s="67" t="s">
        <v>98</v>
      </c>
      <c r="AJ3423" s="66"/>
      <c r="AK3423" s="66" t="s">
        <v>136</v>
      </c>
      <c r="AL3423" s="67"/>
    </row>
    <row r="3424" spans="1:38" ht="11.25" customHeight="1">
      <c r="A3424" s="4">
        <v>7565</v>
      </c>
      <c r="B3424" s="67" t="s">
        <v>83</v>
      </c>
      <c r="C3424" s="67" t="s">
        <v>83</v>
      </c>
      <c r="D3424" s="67" t="s">
        <v>72</v>
      </c>
      <c r="E3424" s="68">
        <v>44529</v>
      </c>
      <c r="F3424" s="68">
        <v>44529</v>
      </c>
      <c r="G3424" s="68" t="s">
        <v>91</v>
      </c>
      <c r="H3424" s="67" t="s">
        <v>228</v>
      </c>
      <c r="I3424" s="67" t="s">
        <v>229</v>
      </c>
      <c r="J3424" s="67" t="s">
        <v>74</v>
      </c>
      <c r="K3424" s="67"/>
      <c r="L3424" s="66" t="s">
        <v>10630</v>
      </c>
      <c r="M3424" s="66" t="s">
        <v>10630</v>
      </c>
      <c r="N3424" s="67" t="s">
        <v>10631</v>
      </c>
      <c r="O3424" s="67" t="s">
        <v>10632</v>
      </c>
      <c r="P3424" s="68">
        <v>44520</v>
      </c>
      <c r="Q3424" s="71">
        <v>13875000</v>
      </c>
      <c r="R3424" s="71"/>
      <c r="S3424" s="71">
        <v>13875000</v>
      </c>
      <c r="T3424" s="67" t="s">
        <v>699</v>
      </c>
      <c r="U3424" s="67">
        <v>3202</v>
      </c>
      <c r="V3424" s="68">
        <v>44531</v>
      </c>
      <c r="W3424" s="68">
        <v>44536</v>
      </c>
      <c r="X3424" s="71">
        <v>13875000</v>
      </c>
      <c r="Y3424" s="71"/>
      <c r="Z3424" s="71">
        <v>13875000</v>
      </c>
      <c r="AA3424" s="67" t="s">
        <v>80</v>
      </c>
      <c r="AB3424" s="67"/>
      <c r="AC3424" s="67"/>
      <c r="AD3424" s="67">
        <v>3493</v>
      </c>
      <c r="AE3424" s="67"/>
      <c r="AF3424" s="67"/>
      <c r="AG3424" s="67" t="s">
        <v>10633</v>
      </c>
      <c r="AH3424" s="34"/>
      <c r="AI3424" s="67" t="s">
        <v>98</v>
      </c>
      <c r="AJ3424" s="66"/>
      <c r="AK3424" s="66" t="s">
        <v>10630</v>
      </c>
      <c r="AL3424" s="67"/>
    </row>
    <row r="3425" spans="1:38" ht="11.25" customHeight="1">
      <c r="A3425" s="4">
        <v>7566</v>
      </c>
      <c r="B3425" s="67" t="s">
        <v>72</v>
      </c>
      <c r="C3425" s="67" t="s">
        <v>72</v>
      </c>
      <c r="D3425" s="67" t="s">
        <v>72</v>
      </c>
      <c r="E3425" s="68">
        <v>44529</v>
      </c>
      <c r="F3425" s="68">
        <v>44529</v>
      </c>
      <c r="G3425" s="68" t="s">
        <v>91</v>
      </c>
      <c r="H3425" s="67" t="s">
        <v>1</v>
      </c>
      <c r="I3425" s="67" t="s">
        <v>107</v>
      </c>
      <c r="J3425" s="67" t="s">
        <v>74</v>
      </c>
      <c r="K3425" s="67"/>
      <c r="L3425" s="66" t="s">
        <v>10634</v>
      </c>
      <c r="M3425" s="66" t="s">
        <v>10634</v>
      </c>
      <c r="N3425" s="67" t="s">
        <v>10635</v>
      </c>
      <c r="O3425" s="67" t="s">
        <v>10636</v>
      </c>
      <c r="P3425" s="68">
        <v>44506</v>
      </c>
      <c r="Q3425" s="71">
        <v>1909700</v>
      </c>
      <c r="R3425" s="71"/>
      <c r="S3425" s="71">
        <v>1909700</v>
      </c>
      <c r="T3425" s="67" t="s">
        <v>699</v>
      </c>
      <c r="U3425" s="67">
        <v>2969</v>
      </c>
      <c r="V3425" s="68">
        <v>44529</v>
      </c>
      <c r="W3425" s="68">
        <v>44536</v>
      </c>
      <c r="X3425" s="71">
        <v>1909700</v>
      </c>
      <c r="Y3425" s="71"/>
      <c r="Z3425" s="71">
        <v>1909700</v>
      </c>
      <c r="AA3425" s="67" t="s">
        <v>80</v>
      </c>
      <c r="AB3425" s="67"/>
      <c r="AC3425" s="67"/>
      <c r="AD3425" s="67">
        <v>2438</v>
      </c>
      <c r="AE3425" s="67"/>
      <c r="AF3425" s="67"/>
      <c r="AG3425" s="67" t="s">
        <v>10637</v>
      </c>
      <c r="AH3425" s="34"/>
      <c r="AI3425" s="67" t="s">
        <v>98</v>
      </c>
      <c r="AJ3425" s="66"/>
      <c r="AK3425" s="66" t="s">
        <v>8441</v>
      </c>
      <c r="AL3425" s="67"/>
    </row>
    <row r="3426" spans="1:38" ht="11.25" customHeight="1">
      <c r="A3426" s="4">
        <v>7567</v>
      </c>
      <c r="B3426" s="67" t="s">
        <v>140</v>
      </c>
      <c r="C3426" s="67" t="s">
        <v>140</v>
      </c>
      <c r="D3426" s="67" t="s">
        <v>72</v>
      </c>
      <c r="E3426" s="68">
        <v>44529</v>
      </c>
      <c r="F3426" s="68">
        <v>44529</v>
      </c>
      <c r="G3426" s="68" t="s">
        <v>73</v>
      </c>
      <c r="H3426" s="67" t="s">
        <v>26</v>
      </c>
      <c r="I3426" s="67">
        <v>14</v>
      </c>
      <c r="J3426" s="67" t="s">
        <v>74</v>
      </c>
      <c r="K3426" s="67"/>
      <c r="L3426" s="66" t="s">
        <v>328</v>
      </c>
      <c r="M3426" s="66" t="s">
        <v>10638</v>
      </c>
      <c r="N3426" s="67" t="s">
        <v>10639</v>
      </c>
      <c r="O3426" s="67" t="s">
        <v>10640</v>
      </c>
      <c r="P3426" s="68">
        <v>44389</v>
      </c>
      <c r="Q3426" s="71">
        <v>20009000</v>
      </c>
      <c r="R3426" s="71"/>
      <c r="S3426" s="71">
        <v>20009000</v>
      </c>
      <c r="T3426" s="67" t="s">
        <v>79</v>
      </c>
      <c r="U3426" s="67">
        <v>2970</v>
      </c>
      <c r="V3426" s="68">
        <v>44529</v>
      </c>
      <c r="W3426" s="68">
        <v>44530</v>
      </c>
      <c r="X3426" s="71">
        <f>+S3426</f>
        <v>20009000</v>
      </c>
      <c r="Y3426" s="71"/>
      <c r="Z3426" s="71">
        <f>SUM(X3426:Y3426)</f>
        <v>20009000</v>
      </c>
      <c r="AA3426" s="67" t="s">
        <v>80</v>
      </c>
      <c r="AB3426" s="67"/>
      <c r="AC3426" s="67"/>
      <c r="AD3426" s="67">
        <v>2433</v>
      </c>
      <c r="AE3426" s="67"/>
      <c r="AF3426" s="67"/>
      <c r="AG3426" s="67" t="s">
        <v>81</v>
      </c>
      <c r="AH3426" s="34">
        <f>Z3426</f>
        <v>20009000</v>
      </c>
      <c r="AI3426" s="67" t="s">
        <v>82</v>
      </c>
      <c r="AJ3426" s="66"/>
      <c r="AK3426" s="66" t="s">
        <v>328</v>
      </c>
      <c r="AL3426" s="67"/>
    </row>
    <row r="3427" spans="1:38" ht="11.25" customHeight="1">
      <c r="A3427" s="4">
        <v>7568</v>
      </c>
      <c r="B3427" s="67" t="s">
        <v>270</v>
      </c>
      <c r="C3427" s="67" t="s">
        <v>270</v>
      </c>
      <c r="D3427" s="67" t="s">
        <v>72</v>
      </c>
      <c r="E3427" s="68">
        <v>44530</v>
      </c>
      <c r="F3427" s="68">
        <v>44530</v>
      </c>
      <c r="G3427" s="68" t="s">
        <v>91</v>
      </c>
      <c r="H3427" s="67" t="s">
        <v>12</v>
      </c>
      <c r="I3427" s="67">
        <v>3</v>
      </c>
      <c r="J3427" s="67" t="s">
        <v>74</v>
      </c>
      <c r="K3427" s="67"/>
      <c r="L3427" s="66" t="s">
        <v>10641</v>
      </c>
      <c r="M3427" s="66" t="s">
        <v>10642</v>
      </c>
      <c r="N3427" s="67"/>
      <c r="O3427" s="67" t="s">
        <v>10643</v>
      </c>
      <c r="P3427" s="68">
        <v>44460</v>
      </c>
      <c r="Q3427" s="71">
        <v>90000000</v>
      </c>
      <c r="R3427" s="71"/>
      <c r="S3427" s="71">
        <v>90000000</v>
      </c>
      <c r="T3427" s="67" t="s">
        <v>96</v>
      </c>
      <c r="U3427" s="67">
        <v>3066</v>
      </c>
      <c r="V3427" s="68">
        <v>44530</v>
      </c>
      <c r="W3427" s="68">
        <v>44543</v>
      </c>
      <c r="X3427" s="71">
        <v>90000000</v>
      </c>
      <c r="Y3427" s="71"/>
      <c r="Z3427" s="71">
        <v>90000000</v>
      </c>
      <c r="AA3427" s="67" t="s">
        <v>80</v>
      </c>
      <c r="AB3427" s="67"/>
      <c r="AC3427" s="67"/>
      <c r="AD3427" s="67">
        <v>2478</v>
      </c>
      <c r="AE3427" s="67"/>
      <c r="AF3427" s="67"/>
      <c r="AG3427" s="67" t="s">
        <v>10644</v>
      </c>
      <c r="AH3427" s="34"/>
      <c r="AI3427" s="67" t="s">
        <v>98</v>
      </c>
      <c r="AJ3427" s="66"/>
      <c r="AK3427" s="66" t="s">
        <v>10641</v>
      </c>
      <c r="AL3427" s="67"/>
    </row>
    <row r="3428" spans="1:38" ht="11.25" customHeight="1">
      <c r="A3428" s="4">
        <v>7569</v>
      </c>
      <c r="B3428" s="67" t="s">
        <v>220</v>
      </c>
      <c r="C3428" s="67" t="s">
        <v>276</v>
      </c>
      <c r="D3428" s="67" t="s">
        <v>72</v>
      </c>
      <c r="E3428" s="68">
        <v>44531</v>
      </c>
      <c r="F3428" s="68">
        <v>44531</v>
      </c>
      <c r="G3428" s="68" t="s">
        <v>177</v>
      </c>
      <c r="H3428" s="67" t="s">
        <v>18</v>
      </c>
      <c r="I3428" s="67">
        <v>10</v>
      </c>
      <c r="J3428" s="67" t="s">
        <v>100</v>
      </c>
      <c r="K3428" s="67"/>
      <c r="L3428" s="66" t="s">
        <v>10645</v>
      </c>
      <c r="M3428" s="66" t="s">
        <v>10646</v>
      </c>
      <c r="N3428" s="67"/>
      <c r="O3428" s="67" t="s">
        <v>10647</v>
      </c>
      <c r="P3428" s="68">
        <v>44461</v>
      </c>
      <c r="Q3428" s="71">
        <v>20323950</v>
      </c>
      <c r="R3428" s="71"/>
      <c r="S3428" s="71">
        <v>14000000</v>
      </c>
      <c r="T3428" s="67" t="s">
        <v>96</v>
      </c>
      <c r="U3428" s="67">
        <v>3228</v>
      </c>
      <c r="V3428" s="68">
        <v>44540</v>
      </c>
      <c r="W3428" s="68">
        <v>44544</v>
      </c>
      <c r="X3428" s="71">
        <v>14000000</v>
      </c>
      <c r="Y3428" s="71"/>
      <c r="Z3428" s="71">
        <v>14000000</v>
      </c>
      <c r="AA3428" s="67" t="s">
        <v>80</v>
      </c>
      <c r="AB3428" s="67"/>
      <c r="AC3428" s="67"/>
      <c r="AD3428" s="67">
        <v>437</v>
      </c>
      <c r="AE3428" s="67"/>
      <c r="AF3428" s="67"/>
      <c r="AG3428" s="67"/>
      <c r="AH3428" s="34"/>
      <c r="AI3428" s="67" t="s">
        <v>403</v>
      </c>
      <c r="AJ3428" s="66"/>
      <c r="AK3428" s="66" t="s">
        <v>10648</v>
      </c>
      <c r="AL3428" s="67"/>
    </row>
    <row r="3429" spans="1:38" ht="11.25" customHeight="1">
      <c r="A3429" s="4">
        <v>7570</v>
      </c>
      <c r="B3429" s="67" t="s">
        <v>83</v>
      </c>
      <c r="C3429" s="67" t="s">
        <v>186</v>
      </c>
      <c r="D3429" s="67" t="s">
        <v>72</v>
      </c>
      <c r="E3429" s="68">
        <v>44531</v>
      </c>
      <c r="F3429" s="68">
        <v>44531</v>
      </c>
      <c r="G3429" s="68" t="s">
        <v>177</v>
      </c>
      <c r="H3429" s="67" t="s">
        <v>18</v>
      </c>
      <c r="I3429" s="67">
        <v>10</v>
      </c>
      <c r="J3429" s="67" t="s">
        <v>100</v>
      </c>
      <c r="K3429" s="67"/>
      <c r="L3429" s="66" t="s">
        <v>10649</v>
      </c>
      <c r="M3429" s="66" t="s">
        <v>10648</v>
      </c>
      <c r="N3429" s="67"/>
      <c r="O3429" s="67" t="s">
        <v>10650</v>
      </c>
      <c r="P3429" s="68">
        <v>44366</v>
      </c>
      <c r="Q3429" s="71">
        <v>8014200</v>
      </c>
      <c r="R3429" s="71"/>
      <c r="S3429" s="71">
        <v>8014200</v>
      </c>
      <c r="T3429" s="67" t="s">
        <v>96</v>
      </c>
      <c r="U3429" s="67">
        <v>3277</v>
      </c>
      <c r="V3429" s="68">
        <v>44537</v>
      </c>
      <c r="W3429" s="68">
        <v>44544</v>
      </c>
      <c r="X3429" s="71">
        <v>8014200</v>
      </c>
      <c r="Y3429" s="71"/>
      <c r="Z3429" s="71">
        <v>8014200</v>
      </c>
      <c r="AA3429" s="67" t="s">
        <v>80</v>
      </c>
      <c r="AB3429" s="67"/>
      <c r="AC3429" s="67"/>
      <c r="AD3429" s="67">
        <v>434</v>
      </c>
      <c r="AE3429" s="67"/>
      <c r="AF3429" s="67"/>
      <c r="AG3429" s="67"/>
      <c r="AH3429" s="34"/>
      <c r="AI3429" s="67" t="s">
        <v>403</v>
      </c>
      <c r="AJ3429" s="66"/>
      <c r="AK3429" s="66"/>
      <c r="AL3429" s="67"/>
    </row>
    <row r="3430" spans="1:38" ht="11.25" customHeight="1">
      <c r="A3430" s="4">
        <v>7571</v>
      </c>
      <c r="B3430" s="67" t="s">
        <v>220</v>
      </c>
      <c r="C3430" s="67" t="s">
        <v>276</v>
      </c>
      <c r="D3430" s="67" t="s">
        <v>72</v>
      </c>
      <c r="E3430" s="68">
        <v>44531</v>
      </c>
      <c r="F3430" s="68">
        <v>44531</v>
      </c>
      <c r="G3430" s="68" t="s">
        <v>177</v>
      </c>
      <c r="H3430" s="67" t="s">
        <v>18</v>
      </c>
      <c r="I3430" s="67">
        <v>10</v>
      </c>
      <c r="J3430" s="67" t="s">
        <v>100</v>
      </c>
      <c r="K3430" s="67"/>
      <c r="L3430" s="66" t="s">
        <v>10651</v>
      </c>
      <c r="M3430" s="66" t="s">
        <v>10652</v>
      </c>
      <c r="N3430" s="67"/>
      <c r="O3430" s="67" t="s">
        <v>10653</v>
      </c>
      <c r="P3430" s="68">
        <v>44415</v>
      </c>
      <c r="Q3430" s="71">
        <v>1326365</v>
      </c>
      <c r="R3430" s="71"/>
      <c r="S3430" s="71">
        <v>1326365</v>
      </c>
      <c r="T3430" s="67" t="s">
        <v>96</v>
      </c>
      <c r="U3430" s="67">
        <v>3278</v>
      </c>
      <c r="V3430" s="68">
        <v>44540</v>
      </c>
      <c r="W3430" s="68">
        <v>44544</v>
      </c>
      <c r="X3430" s="71">
        <v>1326365</v>
      </c>
      <c r="Y3430" s="71"/>
      <c r="Z3430" s="71">
        <v>1326365</v>
      </c>
      <c r="AA3430" s="67" t="s">
        <v>80</v>
      </c>
      <c r="AB3430" s="67"/>
      <c r="AC3430" s="67"/>
      <c r="AD3430" s="67">
        <v>438</v>
      </c>
      <c r="AE3430" s="67"/>
      <c r="AF3430" s="67"/>
      <c r="AG3430" s="67"/>
      <c r="AH3430" s="34"/>
      <c r="AI3430" s="67" t="s">
        <v>403</v>
      </c>
      <c r="AJ3430" s="66"/>
      <c r="AK3430" s="66" t="s">
        <v>10652</v>
      </c>
      <c r="AL3430" s="67"/>
    </row>
    <row r="3431" spans="1:38" ht="11.25" customHeight="1">
      <c r="A3431" s="4">
        <v>7572</v>
      </c>
      <c r="B3431" s="67" t="s">
        <v>134</v>
      </c>
      <c r="C3431" s="67" t="s">
        <v>823</v>
      </c>
      <c r="D3431" s="67" t="s">
        <v>72</v>
      </c>
      <c r="E3431" s="68">
        <v>44531</v>
      </c>
      <c r="F3431" s="68">
        <v>44531</v>
      </c>
      <c r="G3431" s="68" t="s">
        <v>177</v>
      </c>
      <c r="H3431" s="67" t="s">
        <v>18</v>
      </c>
      <c r="I3431" s="67">
        <v>10</v>
      </c>
      <c r="J3431" s="67" t="s">
        <v>100</v>
      </c>
      <c r="K3431" s="67"/>
      <c r="L3431" s="66" t="s">
        <v>10654</v>
      </c>
      <c r="M3431" s="66" t="s">
        <v>10655</v>
      </c>
      <c r="N3431" s="67"/>
      <c r="O3431" s="67" t="s">
        <v>10656</v>
      </c>
      <c r="P3431" s="68">
        <v>44452</v>
      </c>
      <c r="Q3431" s="71">
        <v>15737220</v>
      </c>
      <c r="R3431" s="71"/>
      <c r="S3431" s="71">
        <v>14000000</v>
      </c>
      <c r="T3431" s="67" t="s">
        <v>96</v>
      </c>
      <c r="U3431" s="67">
        <v>3304</v>
      </c>
      <c r="V3431" s="68">
        <v>44543</v>
      </c>
      <c r="W3431" s="68">
        <v>44546</v>
      </c>
      <c r="X3431" s="71">
        <v>14000000</v>
      </c>
      <c r="Y3431" s="71"/>
      <c r="Z3431" s="71">
        <v>14000000</v>
      </c>
      <c r="AA3431" s="67" t="s">
        <v>80</v>
      </c>
      <c r="AB3431" s="67"/>
      <c r="AC3431" s="67"/>
      <c r="AD3431" s="67">
        <v>440</v>
      </c>
      <c r="AE3431" s="67"/>
      <c r="AF3431" s="67"/>
      <c r="AG3431" s="67"/>
      <c r="AH3431" s="34"/>
      <c r="AI3431" s="67" t="s">
        <v>98</v>
      </c>
      <c r="AJ3431" s="66"/>
      <c r="AK3431" s="66" t="s">
        <v>10655</v>
      </c>
      <c r="AL3431" s="67"/>
    </row>
    <row r="3432" spans="1:38" ht="11.25" customHeight="1">
      <c r="A3432" s="4">
        <v>7574</v>
      </c>
      <c r="B3432" s="67" t="s">
        <v>140</v>
      </c>
      <c r="C3432" s="67" t="s">
        <v>140</v>
      </c>
      <c r="D3432" s="67" t="s">
        <v>72</v>
      </c>
      <c r="E3432" s="68">
        <v>44531</v>
      </c>
      <c r="F3432" s="68">
        <v>44531</v>
      </c>
      <c r="G3432" s="68" t="s">
        <v>124</v>
      </c>
      <c r="H3432" s="67" t="s">
        <v>17</v>
      </c>
      <c r="I3432" s="67">
        <v>1</v>
      </c>
      <c r="J3432" s="67" t="s">
        <v>100</v>
      </c>
      <c r="K3432" s="67"/>
      <c r="L3432" s="66" t="s">
        <v>10657</v>
      </c>
      <c r="M3432" s="66" t="s">
        <v>10657</v>
      </c>
      <c r="N3432" s="67" t="s">
        <v>2424</v>
      </c>
      <c r="O3432" s="67" t="s">
        <v>10658</v>
      </c>
      <c r="P3432" s="68">
        <v>44502</v>
      </c>
      <c r="Q3432" s="71"/>
      <c r="R3432" s="71">
        <v>840000</v>
      </c>
      <c r="S3432" s="71">
        <v>840000</v>
      </c>
      <c r="T3432" s="67" t="s">
        <v>144</v>
      </c>
      <c r="U3432" s="67">
        <v>3366</v>
      </c>
      <c r="V3432" s="68">
        <v>44545</v>
      </c>
      <c r="W3432" s="68">
        <v>44550</v>
      </c>
      <c r="X3432" s="71"/>
      <c r="Y3432" s="71">
        <v>840000</v>
      </c>
      <c r="Z3432" s="71">
        <v>840000</v>
      </c>
      <c r="AA3432" s="67" t="s">
        <v>80</v>
      </c>
      <c r="AB3432" s="67"/>
      <c r="AC3432" s="67"/>
      <c r="AD3432" s="67">
        <v>2618</v>
      </c>
      <c r="AE3432" s="67"/>
      <c r="AF3432" s="67"/>
      <c r="AG3432" s="67" t="s">
        <v>1810</v>
      </c>
      <c r="AH3432" s="34"/>
      <c r="AI3432" s="67" t="s">
        <v>403</v>
      </c>
      <c r="AJ3432" s="66"/>
      <c r="AK3432" s="66" t="s">
        <v>10657</v>
      </c>
      <c r="AL3432" s="38"/>
    </row>
    <row r="3433" spans="1:38" ht="11.25" customHeight="1">
      <c r="A3433" s="4">
        <v>7575</v>
      </c>
      <c r="B3433" s="67" t="s">
        <v>176</v>
      </c>
      <c r="C3433" s="67" t="s">
        <v>176</v>
      </c>
      <c r="D3433" s="67" t="s">
        <v>72</v>
      </c>
      <c r="E3433" s="68">
        <v>44531</v>
      </c>
      <c r="F3433" s="68">
        <v>44531</v>
      </c>
      <c r="G3433" s="68" t="s">
        <v>124</v>
      </c>
      <c r="H3433" s="67" t="s">
        <v>17</v>
      </c>
      <c r="I3433" s="67">
        <v>1</v>
      </c>
      <c r="J3433" s="67" t="s">
        <v>100</v>
      </c>
      <c r="K3433" s="67"/>
      <c r="L3433" s="66" t="s">
        <v>10659</v>
      </c>
      <c r="M3433" s="66" t="s">
        <v>10659</v>
      </c>
      <c r="N3433" s="67" t="s">
        <v>10660</v>
      </c>
      <c r="O3433" s="67" t="s">
        <v>10661</v>
      </c>
      <c r="P3433" s="68">
        <v>44505</v>
      </c>
      <c r="Q3433" s="71"/>
      <c r="R3433" s="71">
        <v>200000</v>
      </c>
      <c r="S3433" s="71">
        <v>200000</v>
      </c>
      <c r="T3433" s="67" t="s">
        <v>144</v>
      </c>
      <c r="U3433" s="67">
        <v>3350</v>
      </c>
      <c r="V3433" s="68">
        <v>44545</v>
      </c>
      <c r="W3433" s="68">
        <v>44550</v>
      </c>
      <c r="X3433" s="71"/>
      <c r="Y3433" s="71">
        <v>200000</v>
      </c>
      <c r="Z3433" s="71">
        <v>200000</v>
      </c>
      <c r="AA3433" s="67" t="s">
        <v>80</v>
      </c>
      <c r="AB3433" s="67"/>
      <c r="AC3433" s="67"/>
      <c r="AD3433" s="67">
        <v>2613</v>
      </c>
      <c r="AE3433" s="67"/>
      <c r="AF3433" s="67"/>
      <c r="AG3433" s="67" t="s">
        <v>1810</v>
      </c>
      <c r="AH3433" s="34"/>
      <c r="AI3433" s="67" t="s">
        <v>403</v>
      </c>
      <c r="AJ3433" s="66"/>
      <c r="AK3433" s="66" t="s">
        <v>10659</v>
      </c>
      <c r="AL3433" s="38"/>
    </row>
    <row r="3434" spans="1:38" ht="11.25" customHeight="1">
      <c r="A3434" s="4">
        <v>7576</v>
      </c>
      <c r="B3434" s="67" t="s">
        <v>72</v>
      </c>
      <c r="C3434" s="67" t="s">
        <v>72</v>
      </c>
      <c r="D3434" s="67" t="s">
        <v>72</v>
      </c>
      <c r="E3434" s="68">
        <v>44532</v>
      </c>
      <c r="F3434" s="68">
        <v>44532</v>
      </c>
      <c r="G3434" s="68" t="s">
        <v>124</v>
      </c>
      <c r="H3434" s="67" t="s">
        <v>17</v>
      </c>
      <c r="I3434" s="67">
        <v>1</v>
      </c>
      <c r="J3434" s="67" t="s">
        <v>74</v>
      </c>
      <c r="K3434" s="67"/>
      <c r="L3434" s="66" t="s">
        <v>167</v>
      </c>
      <c r="M3434" s="66" t="s">
        <v>1865</v>
      </c>
      <c r="N3434" s="67" t="s">
        <v>998</v>
      </c>
      <c r="O3434" s="67" t="s">
        <v>735</v>
      </c>
      <c r="P3434" s="68">
        <v>44468</v>
      </c>
      <c r="Q3434" s="71"/>
      <c r="R3434" s="71">
        <v>4200000</v>
      </c>
      <c r="S3434" s="71">
        <v>4200000</v>
      </c>
      <c r="T3434" s="67" t="s">
        <v>144</v>
      </c>
      <c r="U3434" s="67">
        <v>3503</v>
      </c>
      <c r="V3434" s="68">
        <v>44551</v>
      </c>
      <c r="W3434" s="68">
        <v>44554</v>
      </c>
      <c r="X3434" s="71"/>
      <c r="Y3434" s="71">
        <v>4200000</v>
      </c>
      <c r="Z3434" s="71">
        <v>4200000</v>
      </c>
      <c r="AA3434" s="67" t="s">
        <v>80</v>
      </c>
      <c r="AB3434" s="67"/>
      <c r="AC3434" s="67"/>
      <c r="AD3434" s="67">
        <v>2634</v>
      </c>
      <c r="AE3434" s="67"/>
      <c r="AF3434" s="67"/>
      <c r="AG3434" s="67" t="s">
        <v>1810</v>
      </c>
      <c r="AH3434" s="34"/>
      <c r="AI3434" s="67" t="s">
        <v>403</v>
      </c>
      <c r="AJ3434" s="66"/>
      <c r="AK3434" s="66" t="s">
        <v>1865</v>
      </c>
      <c r="AL3434" s="38"/>
    </row>
    <row r="3435" spans="1:38" ht="11.25" customHeight="1">
      <c r="A3435" s="4">
        <v>7577</v>
      </c>
      <c r="B3435" s="67" t="s">
        <v>72</v>
      </c>
      <c r="C3435" s="67" t="s">
        <v>72</v>
      </c>
      <c r="D3435" s="67" t="s">
        <v>72</v>
      </c>
      <c r="E3435" s="68">
        <v>44532</v>
      </c>
      <c r="F3435" s="68">
        <v>44532</v>
      </c>
      <c r="G3435" s="68" t="s">
        <v>124</v>
      </c>
      <c r="H3435" s="67" t="s">
        <v>17</v>
      </c>
      <c r="I3435" s="67">
        <v>1</v>
      </c>
      <c r="J3435" s="67" t="s">
        <v>74</v>
      </c>
      <c r="K3435" s="67"/>
      <c r="L3435" s="66" t="s">
        <v>167</v>
      </c>
      <c r="M3435" s="66" t="s">
        <v>3201</v>
      </c>
      <c r="N3435" s="67" t="s">
        <v>998</v>
      </c>
      <c r="O3435" s="67" t="s">
        <v>735</v>
      </c>
      <c r="P3435" s="68">
        <v>44523</v>
      </c>
      <c r="Q3435" s="71"/>
      <c r="R3435" s="71">
        <v>4200000</v>
      </c>
      <c r="S3435" s="71">
        <v>4200000</v>
      </c>
      <c r="T3435" s="67" t="s">
        <v>144</v>
      </c>
      <c r="U3435" s="67">
        <v>3362</v>
      </c>
      <c r="V3435" s="68">
        <v>44545</v>
      </c>
      <c r="W3435" s="68">
        <v>44550</v>
      </c>
      <c r="X3435" s="71"/>
      <c r="Y3435" s="71">
        <v>4200000</v>
      </c>
      <c r="Z3435" s="71">
        <v>4200000</v>
      </c>
      <c r="AA3435" s="67" t="s">
        <v>80</v>
      </c>
      <c r="AB3435" s="67"/>
      <c r="AC3435" s="67"/>
      <c r="AD3435" s="67">
        <v>2614</v>
      </c>
      <c r="AE3435" s="67"/>
      <c r="AF3435" s="67"/>
      <c r="AG3435" s="67" t="s">
        <v>1810</v>
      </c>
      <c r="AH3435" s="34"/>
      <c r="AI3435" s="67" t="s">
        <v>403</v>
      </c>
      <c r="AJ3435" s="66"/>
      <c r="AK3435" s="66" t="s">
        <v>3201</v>
      </c>
      <c r="AL3435" s="38"/>
    </row>
    <row r="3436" spans="1:38" ht="11.25" customHeight="1">
      <c r="A3436" s="4">
        <v>7578</v>
      </c>
      <c r="B3436" s="67" t="s">
        <v>72</v>
      </c>
      <c r="C3436" s="67" t="s">
        <v>72</v>
      </c>
      <c r="D3436" s="67" t="s">
        <v>72</v>
      </c>
      <c r="E3436" s="68">
        <v>44532</v>
      </c>
      <c r="F3436" s="68">
        <v>44532</v>
      </c>
      <c r="G3436" s="68" t="s">
        <v>124</v>
      </c>
      <c r="H3436" s="67" t="s">
        <v>17</v>
      </c>
      <c r="I3436" s="67">
        <v>1</v>
      </c>
      <c r="J3436" s="67" t="s">
        <v>74</v>
      </c>
      <c r="K3436" s="67"/>
      <c r="L3436" s="66" t="s">
        <v>167</v>
      </c>
      <c r="M3436" s="66" t="s">
        <v>10662</v>
      </c>
      <c r="N3436" s="67" t="s">
        <v>998</v>
      </c>
      <c r="O3436" s="67" t="s">
        <v>735</v>
      </c>
      <c r="P3436" s="68">
        <v>44505</v>
      </c>
      <c r="Q3436" s="71"/>
      <c r="R3436" s="71">
        <v>4200000</v>
      </c>
      <c r="S3436" s="71">
        <v>4200000</v>
      </c>
      <c r="T3436" s="67" t="s">
        <v>144</v>
      </c>
      <c r="U3436" s="67">
        <v>3513</v>
      </c>
      <c r="V3436" s="68">
        <v>44552</v>
      </c>
      <c r="W3436" s="68">
        <v>44554</v>
      </c>
      <c r="X3436" s="71"/>
      <c r="Y3436" s="71">
        <v>4200000</v>
      </c>
      <c r="Z3436" s="71">
        <v>4200000</v>
      </c>
      <c r="AA3436" s="67" t="s">
        <v>80</v>
      </c>
      <c r="AB3436" s="67"/>
      <c r="AC3436" s="67"/>
      <c r="AD3436" s="67">
        <v>2638</v>
      </c>
      <c r="AE3436" s="67"/>
      <c r="AF3436" s="67"/>
      <c r="AG3436" s="67" t="s">
        <v>1810</v>
      </c>
      <c r="AH3436" s="34"/>
      <c r="AI3436" s="67" t="s">
        <v>403</v>
      </c>
      <c r="AJ3436" s="66"/>
      <c r="AK3436" s="66" t="s">
        <v>10662</v>
      </c>
      <c r="AL3436" s="38"/>
    </row>
    <row r="3437" spans="1:38" ht="11.25" customHeight="1">
      <c r="A3437" s="4">
        <v>7579</v>
      </c>
      <c r="B3437" s="67" t="s">
        <v>220</v>
      </c>
      <c r="C3437" s="67" t="s">
        <v>276</v>
      </c>
      <c r="D3437" s="67" t="s">
        <v>72</v>
      </c>
      <c r="E3437" s="68">
        <v>44532</v>
      </c>
      <c r="F3437" s="68">
        <v>44532</v>
      </c>
      <c r="G3437" s="68" t="s">
        <v>177</v>
      </c>
      <c r="H3437" s="67" t="s">
        <v>18</v>
      </c>
      <c r="I3437" s="67">
        <v>10</v>
      </c>
      <c r="J3437" s="67" t="s">
        <v>100</v>
      </c>
      <c r="K3437" s="67"/>
      <c r="L3437" s="66" t="s">
        <v>10663</v>
      </c>
      <c r="M3437" s="66" t="s">
        <v>10664</v>
      </c>
      <c r="N3437" s="67"/>
      <c r="O3437" s="67" t="s">
        <v>10665</v>
      </c>
      <c r="P3437" s="68">
        <v>44497</v>
      </c>
      <c r="Q3437" s="71">
        <v>9125060</v>
      </c>
      <c r="R3437" s="71"/>
      <c r="S3437" s="71">
        <v>9125060</v>
      </c>
      <c r="T3437" s="67" t="s">
        <v>96</v>
      </c>
      <c r="U3437" s="67">
        <v>3383</v>
      </c>
      <c r="V3437" s="68">
        <v>44545</v>
      </c>
      <c r="W3437" s="68">
        <v>44550</v>
      </c>
      <c r="X3437" s="71">
        <v>9125060</v>
      </c>
      <c r="Y3437" s="71"/>
      <c r="Z3437" s="71">
        <v>9125060</v>
      </c>
      <c r="AA3437" s="67" t="s">
        <v>80</v>
      </c>
      <c r="AB3437" s="67"/>
      <c r="AC3437" s="67"/>
      <c r="AD3437" s="67">
        <v>442</v>
      </c>
      <c r="AE3437" s="67"/>
      <c r="AF3437" s="67"/>
      <c r="AG3437" s="67" t="s">
        <v>10666</v>
      </c>
      <c r="AH3437" s="34"/>
      <c r="AI3437" s="67" t="s">
        <v>403</v>
      </c>
      <c r="AJ3437" s="66"/>
      <c r="AK3437" s="66" t="s">
        <v>10664</v>
      </c>
      <c r="AL3437" s="67"/>
    </row>
    <row r="3438" spans="1:38" ht="11.25" customHeight="1">
      <c r="A3438" s="4">
        <v>7580</v>
      </c>
      <c r="B3438" s="67" t="s">
        <v>72</v>
      </c>
      <c r="C3438" s="67" t="s">
        <v>90</v>
      </c>
      <c r="D3438" s="67" t="s">
        <v>72</v>
      </c>
      <c r="E3438" s="68">
        <v>44533</v>
      </c>
      <c r="F3438" s="68">
        <v>44533</v>
      </c>
      <c r="G3438" s="68" t="s">
        <v>91</v>
      </c>
      <c r="H3438" s="67" t="s">
        <v>228</v>
      </c>
      <c r="I3438" s="67" t="s">
        <v>107</v>
      </c>
      <c r="J3438" s="67" t="s">
        <v>74</v>
      </c>
      <c r="K3438" s="67"/>
      <c r="L3438" s="66" t="s">
        <v>350</v>
      </c>
      <c r="M3438" s="66" t="s">
        <v>350</v>
      </c>
      <c r="N3438" s="67" t="s">
        <v>1494</v>
      </c>
      <c r="O3438" s="67" t="s">
        <v>1495</v>
      </c>
      <c r="P3438" s="68">
        <v>44505</v>
      </c>
      <c r="Q3438" s="71">
        <v>2233734</v>
      </c>
      <c r="R3438" s="71"/>
      <c r="S3438" s="71">
        <v>2233734</v>
      </c>
      <c r="T3438" s="67" t="s">
        <v>499</v>
      </c>
      <c r="U3438" s="67">
        <v>3223</v>
      </c>
      <c r="V3438" s="68">
        <v>44536</v>
      </c>
      <c r="W3438" s="68">
        <v>44537</v>
      </c>
      <c r="X3438" s="71">
        <v>2233734</v>
      </c>
      <c r="Y3438" s="71"/>
      <c r="Z3438" s="71">
        <v>2233734</v>
      </c>
      <c r="AA3438" s="67" t="s">
        <v>80</v>
      </c>
      <c r="AB3438" s="67"/>
      <c r="AC3438" s="67"/>
      <c r="AD3438" s="67">
        <v>2562</v>
      </c>
      <c r="AE3438" s="67"/>
      <c r="AF3438" s="67"/>
      <c r="AG3438" s="67" t="s">
        <v>10667</v>
      </c>
      <c r="AH3438" s="34"/>
      <c r="AI3438" s="67" t="s">
        <v>98</v>
      </c>
      <c r="AJ3438" s="66"/>
      <c r="AK3438" s="66" t="s">
        <v>10668</v>
      </c>
      <c r="AL3438" s="38"/>
    </row>
    <row r="3439" spans="1:38" ht="11.25" customHeight="1">
      <c r="A3439" s="4">
        <v>7581</v>
      </c>
      <c r="B3439" s="67" t="s">
        <v>1076</v>
      </c>
      <c r="C3439" s="67" t="s">
        <v>1530</v>
      </c>
      <c r="D3439" s="67" t="s">
        <v>72</v>
      </c>
      <c r="E3439" s="68">
        <v>44533</v>
      </c>
      <c r="F3439" s="68">
        <v>44533</v>
      </c>
      <c r="G3439" s="68" t="s">
        <v>177</v>
      </c>
      <c r="H3439" s="67" t="s">
        <v>18</v>
      </c>
      <c r="I3439" s="67">
        <v>10</v>
      </c>
      <c r="J3439" s="67" t="s">
        <v>100</v>
      </c>
      <c r="K3439" s="67"/>
      <c r="L3439" s="66" t="s">
        <v>10669</v>
      </c>
      <c r="M3439" s="66" t="s">
        <v>10670</v>
      </c>
      <c r="N3439" s="67"/>
      <c r="O3439" s="67" t="s">
        <v>10671</v>
      </c>
      <c r="P3439" s="68">
        <v>44533</v>
      </c>
      <c r="Q3439" s="71">
        <v>17143287</v>
      </c>
      <c r="R3439" s="71"/>
      <c r="S3439" s="71">
        <v>14000000</v>
      </c>
      <c r="T3439" s="67" t="s">
        <v>96</v>
      </c>
      <c r="U3439" s="67">
        <v>3330</v>
      </c>
      <c r="V3439" s="68">
        <v>44544</v>
      </c>
      <c r="W3439" s="68">
        <v>44552</v>
      </c>
      <c r="X3439" s="71">
        <v>14000000</v>
      </c>
      <c r="Y3439" s="71"/>
      <c r="Z3439" s="71">
        <v>14000000</v>
      </c>
      <c r="AA3439" s="67" t="s">
        <v>80</v>
      </c>
      <c r="AB3439" s="67"/>
      <c r="AC3439" s="67"/>
      <c r="AD3439" s="67">
        <v>441</v>
      </c>
      <c r="AE3439" s="67"/>
      <c r="AF3439" s="67"/>
      <c r="AG3439" s="67"/>
      <c r="AH3439" s="34"/>
      <c r="AI3439" s="67" t="s">
        <v>403</v>
      </c>
      <c r="AJ3439" s="67" t="s">
        <v>10672</v>
      </c>
      <c r="AK3439" s="66" t="s">
        <v>10670</v>
      </c>
      <c r="AL3439" s="38"/>
    </row>
    <row r="3440" spans="1:38" ht="11.25" customHeight="1">
      <c r="A3440" s="4">
        <v>7582</v>
      </c>
      <c r="B3440" s="67" t="s">
        <v>72</v>
      </c>
      <c r="C3440" s="67" t="s">
        <v>90</v>
      </c>
      <c r="D3440" s="67" t="s">
        <v>72</v>
      </c>
      <c r="E3440" s="68">
        <v>44533</v>
      </c>
      <c r="F3440" s="68">
        <v>44533</v>
      </c>
      <c r="G3440" s="68" t="s">
        <v>91</v>
      </c>
      <c r="H3440" s="67" t="s">
        <v>1</v>
      </c>
      <c r="I3440" s="67" t="s">
        <v>107</v>
      </c>
      <c r="J3440" s="67" t="s">
        <v>74</v>
      </c>
      <c r="K3440" s="67"/>
      <c r="L3440" s="66" t="s">
        <v>10673</v>
      </c>
      <c r="M3440" s="66" t="s">
        <v>10673</v>
      </c>
      <c r="N3440" s="67" t="s">
        <v>10674</v>
      </c>
      <c r="O3440" s="67" t="s">
        <v>10675</v>
      </c>
      <c r="P3440" s="68">
        <v>44525</v>
      </c>
      <c r="Q3440" s="71">
        <v>13169716</v>
      </c>
      <c r="R3440" s="71"/>
      <c r="S3440" s="71">
        <v>13169716</v>
      </c>
      <c r="T3440" s="67" t="s">
        <v>96</v>
      </c>
      <c r="U3440" s="67">
        <v>3352</v>
      </c>
      <c r="V3440" s="68">
        <v>44545</v>
      </c>
      <c r="W3440" s="68">
        <v>44550</v>
      </c>
      <c r="X3440" s="71">
        <f>+S3440</f>
        <v>13169716</v>
      </c>
      <c r="Y3440" s="71"/>
      <c r="Z3440" s="71">
        <f>SUM(X3440:Y3440)</f>
        <v>13169716</v>
      </c>
      <c r="AA3440" s="67" t="s">
        <v>80</v>
      </c>
      <c r="AB3440" s="67"/>
      <c r="AC3440" s="67"/>
      <c r="AD3440" s="67">
        <v>2609</v>
      </c>
      <c r="AE3440" s="67"/>
      <c r="AF3440" s="67"/>
      <c r="AG3440" s="67" t="s">
        <v>10676</v>
      </c>
      <c r="AH3440" s="34">
        <f>Z3440</f>
        <v>13169716</v>
      </c>
      <c r="AI3440" s="67" t="s">
        <v>98</v>
      </c>
      <c r="AJ3440" s="66"/>
      <c r="AK3440" s="66" t="s">
        <v>10673</v>
      </c>
      <c r="AL3440" s="38"/>
    </row>
    <row r="3441" spans="1:38" ht="11.25" customHeight="1">
      <c r="A3441" s="4">
        <v>7583</v>
      </c>
      <c r="B3441" s="67" t="s">
        <v>72</v>
      </c>
      <c r="C3441" s="67" t="s">
        <v>90</v>
      </c>
      <c r="D3441" s="67" t="s">
        <v>72</v>
      </c>
      <c r="E3441" s="68">
        <v>44536</v>
      </c>
      <c r="F3441" s="68">
        <v>44536</v>
      </c>
      <c r="G3441" s="68" t="s">
        <v>177</v>
      </c>
      <c r="H3441" s="67" t="s">
        <v>18</v>
      </c>
      <c r="I3441" s="67">
        <v>10</v>
      </c>
      <c r="J3441" s="67" t="s">
        <v>100</v>
      </c>
      <c r="K3441" s="67"/>
      <c r="L3441" s="66" t="s">
        <v>10677</v>
      </c>
      <c r="M3441" s="66" t="s">
        <v>10678</v>
      </c>
      <c r="N3441" s="67"/>
      <c r="O3441" s="67" t="s">
        <v>10679</v>
      </c>
      <c r="P3441" s="68">
        <v>44497</v>
      </c>
      <c r="Q3441" s="71">
        <v>1769580</v>
      </c>
      <c r="R3441" s="71"/>
      <c r="S3441" s="71">
        <v>1769580</v>
      </c>
      <c r="T3441" s="67" t="s">
        <v>96</v>
      </c>
      <c r="U3441" s="67">
        <v>3397</v>
      </c>
      <c r="V3441" s="68">
        <v>44545</v>
      </c>
      <c r="W3441" s="68">
        <v>44552</v>
      </c>
      <c r="X3441" s="71">
        <v>1769580</v>
      </c>
      <c r="Y3441" s="71"/>
      <c r="Z3441" s="71">
        <v>1769580</v>
      </c>
      <c r="AA3441" s="67" t="s">
        <v>80</v>
      </c>
      <c r="AB3441" s="67"/>
      <c r="AC3441" s="67"/>
      <c r="AD3441" s="67">
        <v>448</v>
      </c>
      <c r="AE3441" s="67"/>
      <c r="AF3441" s="67"/>
      <c r="AG3441" s="67" t="s">
        <v>10680</v>
      </c>
      <c r="AH3441" s="34"/>
      <c r="AI3441" s="67" t="s">
        <v>403</v>
      </c>
      <c r="AJ3441" s="66"/>
      <c r="AK3441" s="66" t="s">
        <v>10678</v>
      </c>
      <c r="AL3441" s="38"/>
    </row>
    <row r="3442" spans="1:38" ht="11.25" customHeight="1">
      <c r="A3442" s="4">
        <v>7584</v>
      </c>
      <c r="B3442" s="67" t="s">
        <v>83</v>
      </c>
      <c r="C3442" s="67" t="s">
        <v>205</v>
      </c>
      <c r="D3442" s="67" t="s">
        <v>72</v>
      </c>
      <c r="E3442" s="68">
        <v>44536</v>
      </c>
      <c r="F3442" s="68">
        <v>44536</v>
      </c>
      <c r="G3442" s="68" t="s">
        <v>177</v>
      </c>
      <c r="H3442" s="67" t="s">
        <v>18</v>
      </c>
      <c r="I3442" s="67">
        <v>10</v>
      </c>
      <c r="J3442" s="67" t="s">
        <v>100</v>
      </c>
      <c r="K3442" s="67"/>
      <c r="L3442" s="66" t="s">
        <v>10681</v>
      </c>
      <c r="M3442" s="66" t="s">
        <v>10682</v>
      </c>
      <c r="N3442" s="67"/>
      <c r="O3442" s="67" t="s">
        <v>10683</v>
      </c>
      <c r="P3442" s="68">
        <v>44507</v>
      </c>
      <c r="Q3442" s="71">
        <v>17131980</v>
      </c>
      <c r="R3442" s="71"/>
      <c r="S3442" s="71">
        <v>14000000</v>
      </c>
      <c r="T3442" s="67" t="s">
        <v>96</v>
      </c>
      <c r="U3442" s="67">
        <v>3390</v>
      </c>
      <c r="V3442" s="68">
        <v>44545</v>
      </c>
      <c r="W3442" s="68">
        <v>44552</v>
      </c>
      <c r="X3442" s="71">
        <v>14000000</v>
      </c>
      <c r="Y3442" s="71"/>
      <c r="Z3442" s="71">
        <v>14000000</v>
      </c>
      <c r="AA3442" s="67" t="s">
        <v>80</v>
      </c>
      <c r="AB3442" s="67"/>
      <c r="AC3442" s="67"/>
      <c r="AD3442" s="67">
        <v>445</v>
      </c>
      <c r="AE3442" s="67"/>
      <c r="AF3442" s="67"/>
      <c r="AG3442" s="67" t="s">
        <v>10684</v>
      </c>
      <c r="AH3442" s="34"/>
      <c r="AI3442" s="67" t="s">
        <v>403</v>
      </c>
      <c r="AJ3442" s="66"/>
      <c r="AK3442" s="66" t="s">
        <v>10682</v>
      </c>
      <c r="AL3442" s="38"/>
    </row>
    <row r="3443" spans="1:38" ht="11.25" customHeight="1">
      <c r="A3443" s="4">
        <v>7585</v>
      </c>
      <c r="B3443" s="67" t="s">
        <v>220</v>
      </c>
      <c r="C3443" s="67" t="s">
        <v>276</v>
      </c>
      <c r="D3443" s="67" t="s">
        <v>72</v>
      </c>
      <c r="E3443" s="68">
        <v>44536</v>
      </c>
      <c r="F3443" s="68">
        <v>44536</v>
      </c>
      <c r="G3443" s="68" t="s">
        <v>177</v>
      </c>
      <c r="H3443" s="67" t="s">
        <v>18</v>
      </c>
      <c r="I3443" s="67">
        <v>10</v>
      </c>
      <c r="J3443" s="67" t="s">
        <v>100</v>
      </c>
      <c r="K3443" s="67"/>
      <c r="L3443" s="66" t="s">
        <v>10685</v>
      </c>
      <c r="M3443" s="66" t="s">
        <v>10686</v>
      </c>
      <c r="N3443" s="67"/>
      <c r="O3443" s="67" t="s">
        <v>10687</v>
      </c>
      <c r="P3443" s="68">
        <v>44532</v>
      </c>
      <c r="Q3443" s="71">
        <v>756160</v>
      </c>
      <c r="R3443" s="71"/>
      <c r="S3443" s="71">
        <v>756160</v>
      </c>
      <c r="T3443" s="67" t="s">
        <v>96</v>
      </c>
      <c r="U3443" s="67">
        <v>3384</v>
      </c>
      <c r="V3443" s="68">
        <v>44545</v>
      </c>
      <c r="W3443" s="68">
        <v>44550</v>
      </c>
      <c r="X3443" s="71">
        <v>756160</v>
      </c>
      <c r="Y3443" s="71"/>
      <c r="Z3443" s="71">
        <v>756160</v>
      </c>
      <c r="AA3443" s="67" t="s">
        <v>80</v>
      </c>
      <c r="AB3443" s="67"/>
      <c r="AC3443" s="67"/>
      <c r="AD3443" s="67">
        <v>443</v>
      </c>
      <c r="AE3443" s="67"/>
      <c r="AF3443" s="67"/>
      <c r="AG3443" s="67" t="s">
        <v>10688</v>
      </c>
      <c r="AH3443" s="34"/>
      <c r="AI3443" s="67" t="s">
        <v>403</v>
      </c>
      <c r="AJ3443" s="66" t="s">
        <v>10672</v>
      </c>
      <c r="AK3443" s="66" t="s">
        <v>10686</v>
      </c>
      <c r="AL3443" s="38"/>
    </row>
    <row r="3444" spans="1:38" ht="11.25" customHeight="1">
      <c r="A3444" s="4">
        <v>7586</v>
      </c>
      <c r="B3444" s="67" t="s">
        <v>83</v>
      </c>
      <c r="C3444" s="67" t="s">
        <v>205</v>
      </c>
      <c r="D3444" s="67" t="s">
        <v>72</v>
      </c>
      <c r="E3444" s="68">
        <v>44536</v>
      </c>
      <c r="F3444" s="68">
        <v>44536</v>
      </c>
      <c r="G3444" s="68" t="s">
        <v>177</v>
      </c>
      <c r="H3444" s="67" t="s">
        <v>18</v>
      </c>
      <c r="I3444" s="67">
        <v>10</v>
      </c>
      <c r="J3444" s="67" t="s">
        <v>74</v>
      </c>
      <c r="K3444" s="67"/>
      <c r="L3444" s="66" t="s">
        <v>10689</v>
      </c>
      <c r="M3444" s="66" t="s">
        <v>10690</v>
      </c>
      <c r="N3444" s="67"/>
      <c r="O3444" s="67" t="s">
        <v>10691</v>
      </c>
      <c r="P3444" s="68">
        <v>44492</v>
      </c>
      <c r="Q3444" s="71">
        <v>5336670</v>
      </c>
      <c r="R3444" s="71"/>
      <c r="S3444" s="71">
        <v>5336670</v>
      </c>
      <c r="T3444" s="67" t="s">
        <v>96</v>
      </c>
      <c r="U3444" s="67">
        <v>3389</v>
      </c>
      <c r="V3444" s="68">
        <v>44545</v>
      </c>
      <c r="W3444" s="68">
        <v>44553</v>
      </c>
      <c r="X3444" s="71">
        <v>5336670</v>
      </c>
      <c r="Y3444" s="71"/>
      <c r="Z3444" s="71">
        <v>5336670</v>
      </c>
      <c r="AA3444" s="67" t="s">
        <v>80</v>
      </c>
      <c r="AB3444" s="67"/>
      <c r="AC3444" s="67"/>
      <c r="AD3444" s="67">
        <v>444</v>
      </c>
      <c r="AE3444" s="67"/>
      <c r="AF3444" s="67"/>
      <c r="AG3444" s="67" t="s">
        <v>10692</v>
      </c>
      <c r="AH3444" s="34"/>
      <c r="AI3444" s="67" t="s">
        <v>403</v>
      </c>
      <c r="AJ3444" s="66"/>
      <c r="AK3444" s="66" t="s">
        <v>10690</v>
      </c>
      <c r="AL3444" s="38"/>
    </row>
    <row r="3445" spans="1:38" ht="11.25" customHeight="1">
      <c r="A3445" s="4">
        <v>7587</v>
      </c>
      <c r="B3445" s="67" t="s">
        <v>782</v>
      </c>
      <c r="C3445" s="67" t="s">
        <v>782</v>
      </c>
      <c r="D3445" s="67" t="s">
        <v>72</v>
      </c>
      <c r="E3445" s="68">
        <v>44536</v>
      </c>
      <c r="F3445" s="68">
        <v>44536</v>
      </c>
      <c r="G3445" s="68" t="s">
        <v>91</v>
      </c>
      <c r="H3445" s="67" t="s">
        <v>2</v>
      </c>
      <c r="I3445" s="67">
        <v>3.14</v>
      </c>
      <c r="J3445" s="67" t="s">
        <v>74</v>
      </c>
      <c r="K3445" s="67"/>
      <c r="L3445" s="66" t="s">
        <v>10693</v>
      </c>
      <c r="M3445" s="66" t="s">
        <v>10694</v>
      </c>
      <c r="N3445" s="67" t="s">
        <v>10695</v>
      </c>
      <c r="O3445" s="67" t="s">
        <v>10696</v>
      </c>
      <c r="P3445" s="68">
        <v>44457</v>
      </c>
      <c r="Q3445" s="71">
        <v>12489000</v>
      </c>
      <c r="R3445" s="71"/>
      <c r="S3445" s="71">
        <v>7483400</v>
      </c>
      <c r="T3445" s="67" t="s">
        <v>96</v>
      </c>
      <c r="U3445" s="67">
        <v>3217</v>
      </c>
      <c r="V3445" s="68">
        <v>44536</v>
      </c>
      <c r="W3445" s="68">
        <v>44550</v>
      </c>
      <c r="X3445" s="71">
        <v>7483400</v>
      </c>
      <c r="Y3445" s="71"/>
      <c r="Z3445" s="71">
        <v>7483400</v>
      </c>
      <c r="AA3445" s="67" t="s">
        <v>80</v>
      </c>
      <c r="AB3445" s="67"/>
      <c r="AC3445" s="67"/>
      <c r="AD3445" s="67">
        <v>2559</v>
      </c>
      <c r="AE3445" s="67"/>
      <c r="AF3445" s="67"/>
      <c r="AG3445" s="67" t="s">
        <v>10697</v>
      </c>
      <c r="AH3445" s="34"/>
      <c r="AI3445" s="67" t="s">
        <v>98</v>
      </c>
      <c r="AJ3445" s="66"/>
      <c r="AK3445" s="66" t="s">
        <v>10693</v>
      </c>
      <c r="AL3445" s="38"/>
    </row>
    <row r="3446" spans="1:38" ht="11.25" customHeight="1">
      <c r="A3446" s="4">
        <v>7588</v>
      </c>
      <c r="B3446" s="67" t="s">
        <v>83</v>
      </c>
      <c r="C3446" s="67" t="s">
        <v>83</v>
      </c>
      <c r="D3446" s="67" t="s">
        <v>72</v>
      </c>
      <c r="E3446" s="68">
        <v>44536</v>
      </c>
      <c r="F3446" s="68">
        <v>44536</v>
      </c>
      <c r="G3446" s="68" t="s">
        <v>91</v>
      </c>
      <c r="H3446" s="67" t="s">
        <v>2</v>
      </c>
      <c r="I3446" s="67">
        <v>3.14</v>
      </c>
      <c r="J3446" s="67" t="s">
        <v>74</v>
      </c>
      <c r="K3446" s="67"/>
      <c r="L3446" s="66" t="s">
        <v>610</v>
      </c>
      <c r="M3446" s="66" t="s">
        <v>10698</v>
      </c>
      <c r="N3446" s="67" t="s">
        <v>10699</v>
      </c>
      <c r="O3446" s="67" t="s">
        <v>10700</v>
      </c>
      <c r="P3446" s="68">
        <v>44511</v>
      </c>
      <c r="Q3446" s="71">
        <v>16300000</v>
      </c>
      <c r="R3446" s="71"/>
      <c r="S3446" s="71">
        <v>13040000</v>
      </c>
      <c r="T3446" s="67" t="s">
        <v>96</v>
      </c>
      <c r="U3446" s="67">
        <v>3538</v>
      </c>
      <c r="V3446" s="68">
        <v>44553</v>
      </c>
      <c r="W3446" s="68">
        <v>44557</v>
      </c>
      <c r="X3446" s="71">
        <v>13040000</v>
      </c>
      <c r="Y3446" s="71"/>
      <c r="Z3446" s="71">
        <v>13040000</v>
      </c>
      <c r="AA3446" s="67" t="s">
        <v>80</v>
      </c>
      <c r="AB3446" s="67"/>
      <c r="AC3446" s="67"/>
      <c r="AD3446" s="67">
        <v>2632</v>
      </c>
      <c r="AE3446" s="67"/>
      <c r="AF3446" s="67"/>
      <c r="AG3446" s="67" t="s">
        <v>10701</v>
      </c>
      <c r="AH3446" s="34"/>
      <c r="AI3446" s="67" t="s">
        <v>98</v>
      </c>
      <c r="AJ3446" s="66"/>
      <c r="AK3446" s="66" t="s">
        <v>355</v>
      </c>
      <c r="AL3446" s="38"/>
    </row>
    <row r="3447" spans="1:38" ht="11.25" customHeight="1">
      <c r="A3447" s="4">
        <v>7589</v>
      </c>
      <c r="B3447" s="67" t="s">
        <v>72</v>
      </c>
      <c r="C3447" s="67" t="s">
        <v>72</v>
      </c>
      <c r="D3447" s="67" t="s">
        <v>72</v>
      </c>
      <c r="E3447" s="68">
        <v>44536</v>
      </c>
      <c r="F3447" s="68">
        <v>44536</v>
      </c>
      <c r="G3447" s="68" t="s">
        <v>73</v>
      </c>
      <c r="H3447" s="67" t="s">
        <v>26</v>
      </c>
      <c r="I3447" s="67">
        <v>14</v>
      </c>
      <c r="J3447" s="67" t="s">
        <v>74</v>
      </c>
      <c r="K3447" s="67"/>
      <c r="L3447" s="66" t="s">
        <v>8972</v>
      </c>
      <c r="M3447" s="66" t="s">
        <v>10702</v>
      </c>
      <c r="N3447" s="67" t="s">
        <v>10606</v>
      </c>
      <c r="O3447" s="67" t="s">
        <v>10607</v>
      </c>
      <c r="P3447" s="68">
        <v>43804</v>
      </c>
      <c r="Q3447" s="71">
        <v>7631221.7800000003</v>
      </c>
      <c r="R3447" s="71"/>
      <c r="S3447" s="71">
        <v>7631221.7800000003</v>
      </c>
      <c r="T3447" s="67" t="s">
        <v>79</v>
      </c>
      <c r="U3447" s="67">
        <v>3923</v>
      </c>
      <c r="V3447" s="68">
        <v>44559</v>
      </c>
      <c r="W3447" s="68">
        <v>44560</v>
      </c>
      <c r="X3447" s="71">
        <f t="shared" ref="X3447:X3501" si="383">+S3447</f>
        <v>7631221.7800000003</v>
      </c>
      <c r="Y3447" s="71"/>
      <c r="Z3447" s="71">
        <f t="shared" ref="Z3447:Z3501" si="384">SUM(X3447:Y3447)</f>
        <v>7631221.7800000003</v>
      </c>
      <c r="AA3447" s="67" t="s">
        <v>80</v>
      </c>
      <c r="AB3447" s="67"/>
      <c r="AC3447" s="67"/>
      <c r="AD3447" s="67"/>
      <c r="AE3447" s="67"/>
      <c r="AF3447" s="67"/>
      <c r="AG3447" s="67" t="s">
        <v>81</v>
      </c>
      <c r="AH3447" s="34">
        <f t="shared" ref="AH3447:AH3501" si="385">Z3447</f>
        <v>7631221.7800000003</v>
      </c>
      <c r="AI3447" s="67" t="s">
        <v>82</v>
      </c>
      <c r="AJ3447" s="66"/>
      <c r="AK3447" s="66" t="s">
        <v>10608</v>
      </c>
      <c r="AL3447" s="67"/>
    </row>
    <row r="3448" spans="1:38" ht="11.25" customHeight="1">
      <c r="A3448" s="4">
        <v>7590</v>
      </c>
      <c r="B3448" s="67" t="s">
        <v>72</v>
      </c>
      <c r="C3448" s="67" t="s">
        <v>72</v>
      </c>
      <c r="D3448" s="67" t="s">
        <v>72</v>
      </c>
      <c r="E3448" s="68">
        <v>44536</v>
      </c>
      <c r="F3448" s="68">
        <v>44536</v>
      </c>
      <c r="G3448" s="68" t="s">
        <v>73</v>
      </c>
      <c r="H3448" s="67" t="s">
        <v>26</v>
      </c>
      <c r="I3448" s="67">
        <v>14</v>
      </c>
      <c r="J3448" s="67" t="s">
        <v>74</v>
      </c>
      <c r="K3448" s="67"/>
      <c r="L3448" s="66" t="s">
        <v>8972</v>
      </c>
      <c r="M3448" s="66" t="s">
        <v>10703</v>
      </c>
      <c r="N3448" s="67" t="s">
        <v>10606</v>
      </c>
      <c r="O3448" s="67" t="s">
        <v>10607</v>
      </c>
      <c r="P3448" s="68">
        <v>43804</v>
      </c>
      <c r="Q3448" s="71">
        <v>2534890.98</v>
      </c>
      <c r="R3448" s="71"/>
      <c r="S3448" s="71">
        <v>2534890.98</v>
      </c>
      <c r="T3448" s="67" t="s">
        <v>79</v>
      </c>
      <c r="U3448" s="67">
        <v>3923</v>
      </c>
      <c r="V3448" s="68">
        <v>44559</v>
      </c>
      <c r="W3448" s="68">
        <v>44560</v>
      </c>
      <c r="X3448" s="71">
        <f t="shared" si="383"/>
        <v>2534890.98</v>
      </c>
      <c r="Y3448" s="71"/>
      <c r="Z3448" s="71">
        <f t="shared" si="384"/>
        <v>2534890.98</v>
      </c>
      <c r="AA3448" s="67" t="s">
        <v>80</v>
      </c>
      <c r="AB3448" s="67"/>
      <c r="AC3448" s="67"/>
      <c r="AD3448" s="67"/>
      <c r="AE3448" s="67"/>
      <c r="AF3448" s="67"/>
      <c r="AG3448" s="67" t="s">
        <v>81</v>
      </c>
      <c r="AH3448" s="34">
        <f t="shared" si="385"/>
        <v>2534890.98</v>
      </c>
      <c r="AI3448" s="67" t="s">
        <v>82</v>
      </c>
      <c r="AJ3448" s="66"/>
      <c r="AK3448" s="66" t="s">
        <v>10608</v>
      </c>
      <c r="AL3448" s="67"/>
    </row>
    <row r="3449" spans="1:38" ht="11.25" customHeight="1">
      <c r="A3449" s="4">
        <v>7591</v>
      </c>
      <c r="B3449" s="67" t="s">
        <v>72</v>
      </c>
      <c r="C3449" s="67" t="s">
        <v>72</v>
      </c>
      <c r="D3449" s="67" t="s">
        <v>72</v>
      </c>
      <c r="E3449" s="68">
        <v>44536</v>
      </c>
      <c r="F3449" s="68">
        <v>44536</v>
      </c>
      <c r="G3449" s="68" t="s">
        <v>73</v>
      </c>
      <c r="H3449" s="67" t="s">
        <v>26</v>
      </c>
      <c r="I3449" s="67">
        <v>14</v>
      </c>
      <c r="J3449" s="67" t="s">
        <v>74</v>
      </c>
      <c r="K3449" s="67"/>
      <c r="L3449" s="66" t="s">
        <v>75</v>
      </c>
      <c r="M3449" s="66" t="s">
        <v>10704</v>
      </c>
      <c r="N3449" s="67" t="s">
        <v>10606</v>
      </c>
      <c r="O3449" s="67" t="s">
        <v>10607</v>
      </c>
      <c r="P3449" s="68"/>
      <c r="Q3449" s="71">
        <v>339665.2</v>
      </c>
      <c r="R3449" s="71"/>
      <c r="S3449" s="71">
        <v>339665.2</v>
      </c>
      <c r="T3449" s="67" t="s">
        <v>79</v>
      </c>
      <c r="U3449" s="67">
        <v>3478</v>
      </c>
      <c r="V3449" s="68">
        <v>44550</v>
      </c>
      <c r="W3449" s="68">
        <v>44551</v>
      </c>
      <c r="X3449" s="71">
        <f t="shared" si="383"/>
        <v>339665.2</v>
      </c>
      <c r="Y3449" s="71"/>
      <c r="Z3449" s="71">
        <f t="shared" si="384"/>
        <v>339665.2</v>
      </c>
      <c r="AA3449" s="67" t="s">
        <v>80</v>
      </c>
      <c r="AB3449" s="67"/>
      <c r="AC3449" s="67"/>
      <c r="AD3449" s="67"/>
      <c r="AE3449" s="67"/>
      <c r="AF3449" s="67"/>
      <c r="AG3449" s="67" t="s">
        <v>81</v>
      </c>
      <c r="AH3449" s="34">
        <f t="shared" si="385"/>
        <v>339665.2</v>
      </c>
      <c r="AI3449" s="67" t="s">
        <v>82</v>
      </c>
      <c r="AJ3449" s="66"/>
      <c r="AK3449" s="66" t="s">
        <v>10608</v>
      </c>
      <c r="AL3449" s="67"/>
    </row>
    <row r="3450" spans="1:38" ht="11.25" customHeight="1">
      <c r="A3450" s="4">
        <v>7592</v>
      </c>
      <c r="B3450" s="67" t="s">
        <v>72</v>
      </c>
      <c r="C3450" s="67" t="s">
        <v>72</v>
      </c>
      <c r="D3450" s="67" t="s">
        <v>72</v>
      </c>
      <c r="E3450" s="68">
        <v>44536</v>
      </c>
      <c r="F3450" s="68">
        <v>44536</v>
      </c>
      <c r="G3450" s="68" t="s">
        <v>73</v>
      </c>
      <c r="H3450" s="67" t="s">
        <v>21</v>
      </c>
      <c r="I3450" s="67">
        <v>14</v>
      </c>
      <c r="J3450" s="67" t="s">
        <v>74</v>
      </c>
      <c r="K3450" s="67"/>
      <c r="L3450" s="66" t="s">
        <v>611</v>
      </c>
      <c r="M3450" s="66" t="s">
        <v>10705</v>
      </c>
      <c r="N3450" s="67" t="s">
        <v>10706</v>
      </c>
      <c r="O3450" s="67" t="s">
        <v>10707</v>
      </c>
      <c r="P3450" s="68">
        <v>44290</v>
      </c>
      <c r="Q3450" s="71">
        <v>5899043.3099999996</v>
      </c>
      <c r="R3450" s="71"/>
      <c r="S3450" s="71">
        <v>5899043.3099999996</v>
      </c>
      <c r="T3450" s="67" t="s">
        <v>79</v>
      </c>
      <c r="U3450" s="67">
        <v>3241</v>
      </c>
      <c r="V3450" s="68">
        <v>44544</v>
      </c>
      <c r="W3450" s="68">
        <v>44544</v>
      </c>
      <c r="X3450" s="71">
        <f t="shared" si="383"/>
        <v>5899043.3099999996</v>
      </c>
      <c r="Y3450" s="71"/>
      <c r="Z3450" s="71">
        <f t="shared" si="384"/>
        <v>5899043.3099999996</v>
      </c>
      <c r="AA3450" s="67" t="s">
        <v>80</v>
      </c>
      <c r="AB3450" s="67"/>
      <c r="AC3450" s="67"/>
      <c r="AD3450" s="67"/>
      <c r="AE3450" s="67"/>
      <c r="AF3450" s="67"/>
      <c r="AG3450" s="67" t="s">
        <v>81</v>
      </c>
      <c r="AH3450" s="34">
        <f t="shared" si="385"/>
        <v>5899043.3099999996</v>
      </c>
      <c r="AI3450" s="67" t="s">
        <v>82</v>
      </c>
      <c r="AJ3450" s="66"/>
      <c r="AK3450" s="66" t="s">
        <v>611</v>
      </c>
      <c r="AL3450" s="67"/>
    </row>
    <row r="3451" spans="1:38" ht="11.25" customHeight="1">
      <c r="A3451" s="4">
        <v>7593</v>
      </c>
      <c r="B3451" s="67" t="s">
        <v>72</v>
      </c>
      <c r="C3451" s="67" t="s">
        <v>72</v>
      </c>
      <c r="D3451" s="67" t="s">
        <v>72</v>
      </c>
      <c r="E3451" s="68">
        <v>44536</v>
      </c>
      <c r="F3451" s="68">
        <v>44536</v>
      </c>
      <c r="G3451" s="68" t="s">
        <v>73</v>
      </c>
      <c r="H3451" s="67" t="s">
        <v>21</v>
      </c>
      <c r="I3451" s="67">
        <v>14</v>
      </c>
      <c r="J3451" s="67" t="s">
        <v>74</v>
      </c>
      <c r="K3451" s="67"/>
      <c r="L3451" s="66" t="s">
        <v>611</v>
      </c>
      <c r="M3451" s="66" t="s">
        <v>10708</v>
      </c>
      <c r="N3451" s="67" t="s">
        <v>7340</v>
      </c>
      <c r="O3451" s="67" t="s">
        <v>10709</v>
      </c>
      <c r="P3451" s="68">
        <v>44200</v>
      </c>
      <c r="Q3451" s="71">
        <v>10419006.57</v>
      </c>
      <c r="R3451" s="71"/>
      <c r="S3451" s="71">
        <v>10419006.57</v>
      </c>
      <c r="T3451" s="67" t="s">
        <v>79</v>
      </c>
      <c r="U3451" s="67">
        <v>3242</v>
      </c>
      <c r="V3451" s="68">
        <v>44539</v>
      </c>
      <c r="W3451" s="68">
        <v>44544</v>
      </c>
      <c r="X3451" s="71">
        <f t="shared" si="383"/>
        <v>10419006.57</v>
      </c>
      <c r="Y3451" s="71"/>
      <c r="Z3451" s="71">
        <f t="shared" si="384"/>
        <v>10419006.57</v>
      </c>
      <c r="AA3451" s="67" t="s">
        <v>80</v>
      </c>
      <c r="AB3451" s="67"/>
      <c r="AC3451" s="67"/>
      <c r="AD3451" s="67"/>
      <c r="AE3451" s="67"/>
      <c r="AF3451" s="67"/>
      <c r="AG3451" s="67" t="s">
        <v>81</v>
      </c>
      <c r="AH3451" s="34">
        <f t="shared" si="385"/>
        <v>10419006.57</v>
      </c>
      <c r="AI3451" s="67" t="s">
        <v>82</v>
      </c>
      <c r="AJ3451" s="66"/>
      <c r="AK3451" s="66" t="s">
        <v>611</v>
      </c>
      <c r="AL3451" s="67"/>
    </row>
    <row r="3452" spans="1:38" ht="11.25" customHeight="1">
      <c r="A3452" s="4">
        <v>7594</v>
      </c>
      <c r="B3452" s="67" t="s">
        <v>72</v>
      </c>
      <c r="C3452" s="67" t="s">
        <v>72</v>
      </c>
      <c r="D3452" s="67" t="s">
        <v>72</v>
      </c>
      <c r="E3452" s="68">
        <v>44536</v>
      </c>
      <c r="F3452" s="68">
        <v>44536</v>
      </c>
      <c r="G3452" s="68" t="s">
        <v>73</v>
      </c>
      <c r="H3452" s="67" t="s">
        <v>21</v>
      </c>
      <c r="I3452" s="67">
        <v>14</v>
      </c>
      <c r="J3452" s="67" t="s">
        <v>74</v>
      </c>
      <c r="K3452" s="67"/>
      <c r="L3452" s="66" t="s">
        <v>611</v>
      </c>
      <c r="M3452" s="66" t="s">
        <v>10710</v>
      </c>
      <c r="N3452" s="67" t="s">
        <v>10711</v>
      </c>
      <c r="O3452" s="67" t="s">
        <v>10712</v>
      </c>
      <c r="P3452" s="68">
        <v>44199</v>
      </c>
      <c r="Q3452" s="71">
        <v>6721164.21</v>
      </c>
      <c r="R3452" s="71"/>
      <c r="S3452" s="71">
        <v>6721164.21</v>
      </c>
      <c r="T3452" s="67" t="s">
        <v>79</v>
      </c>
      <c r="U3452" s="67">
        <v>3245</v>
      </c>
      <c r="V3452" s="68">
        <v>44539</v>
      </c>
      <c r="W3452" s="68">
        <v>44544</v>
      </c>
      <c r="X3452" s="71">
        <f t="shared" si="383"/>
        <v>6721164.21</v>
      </c>
      <c r="Y3452" s="71"/>
      <c r="Z3452" s="71">
        <f t="shared" si="384"/>
        <v>6721164.21</v>
      </c>
      <c r="AA3452" s="67" t="s">
        <v>80</v>
      </c>
      <c r="AB3452" s="67"/>
      <c r="AC3452" s="67"/>
      <c r="AD3452" s="67"/>
      <c r="AE3452" s="67"/>
      <c r="AF3452" s="67"/>
      <c r="AG3452" s="67" t="s">
        <v>81</v>
      </c>
      <c r="AH3452" s="34">
        <f t="shared" si="385"/>
        <v>6721164.21</v>
      </c>
      <c r="AI3452" s="67" t="s">
        <v>82</v>
      </c>
      <c r="AJ3452" s="66"/>
      <c r="AK3452" s="66" t="s">
        <v>611</v>
      </c>
      <c r="AL3452" s="67"/>
    </row>
    <row r="3453" spans="1:38" ht="11.25" customHeight="1">
      <c r="A3453" s="4">
        <v>7595</v>
      </c>
      <c r="B3453" s="67" t="s">
        <v>72</v>
      </c>
      <c r="C3453" s="67" t="s">
        <v>72</v>
      </c>
      <c r="D3453" s="67" t="s">
        <v>72</v>
      </c>
      <c r="E3453" s="68">
        <v>44536</v>
      </c>
      <c r="F3453" s="68">
        <v>44536</v>
      </c>
      <c r="G3453" s="68" t="s">
        <v>73</v>
      </c>
      <c r="H3453" s="67" t="s">
        <v>21</v>
      </c>
      <c r="I3453" s="67">
        <v>14</v>
      </c>
      <c r="J3453" s="67" t="s">
        <v>74</v>
      </c>
      <c r="K3453" s="67"/>
      <c r="L3453" s="66" t="s">
        <v>611</v>
      </c>
      <c r="M3453" s="66" t="s">
        <v>10713</v>
      </c>
      <c r="N3453" s="67" t="s">
        <v>10714</v>
      </c>
      <c r="O3453" s="67" t="s">
        <v>10715</v>
      </c>
      <c r="P3453" s="68">
        <v>44199</v>
      </c>
      <c r="Q3453" s="71">
        <v>7608644.2699999996</v>
      </c>
      <c r="R3453" s="71"/>
      <c r="S3453" s="71">
        <v>7608644.2699999996</v>
      </c>
      <c r="T3453" s="67" t="s">
        <v>79</v>
      </c>
      <c r="U3453" s="67">
        <v>3246</v>
      </c>
      <c r="V3453" s="68">
        <v>44539</v>
      </c>
      <c r="W3453" s="68">
        <v>44544</v>
      </c>
      <c r="X3453" s="71">
        <f t="shared" si="383"/>
        <v>7608644.2699999996</v>
      </c>
      <c r="Y3453" s="71"/>
      <c r="Z3453" s="71">
        <f t="shared" si="384"/>
        <v>7608644.2699999996</v>
      </c>
      <c r="AA3453" s="67" t="s">
        <v>80</v>
      </c>
      <c r="AB3453" s="67"/>
      <c r="AC3453" s="67"/>
      <c r="AD3453" s="67"/>
      <c r="AE3453" s="67"/>
      <c r="AF3453" s="67"/>
      <c r="AG3453" s="67" t="s">
        <v>81</v>
      </c>
      <c r="AH3453" s="34">
        <f t="shared" si="385"/>
        <v>7608644.2699999996</v>
      </c>
      <c r="AI3453" s="67" t="s">
        <v>82</v>
      </c>
      <c r="AJ3453" s="66"/>
      <c r="AK3453" s="66" t="s">
        <v>611</v>
      </c>
      <c r="AL3453" s="67"/>
    </row>
    <row r="3454" spans="1:38" ht="11.25" customHeight="1">
      <c r="A3454" s="4">
        <v>7596</v>
      </c>
      <c r="B3454" s="67" t="s">
        <v>72</v>
      </c>
      <c r="C3454" s="67" t="s">
        <v>72</v>
      </c>
      <c r="D3454" s="67" t="s">
        <v>72</v>
      </c>
      <c r="E3454" s="68">
        <v>44536</v>
      </c>
      <c r="F3454" s="68">
        <v>44536</v>
      </c>
      <c r="G3454" s="68" t="s">
        <v>73</v>
      </c>
      <c r="H3454" s="67" t="s">
        <v>21</v>
      </c>
      <c r="I3454" s="67">
        <v>14</v>
      </c>
      <c r="J3454" s="67" t="s">
        <v>74</v>
      </c>
      <c r="K3454" s="67"/>
      <c r="L3454" s="66" t="s">
        <v>611</v>
      </c>
      <c r="M3454" s="66" t="s">
        <v>10716</v>
      </c>
      <c r="N3454" s="67" t="s">
        <v>10717</v>
      </c>
      <c r="O3454" s="67" t="s">
        <v>10718</v>
      </c>
      <c r="P3454" s="68">
        <v>44204</v>
      </c>
      <c r="Q3454" s="71">
        <v>6579499.9800000004</v>
      </c>
      <c r="R3454" s="71"/>
      <c r="S3454" s="71">
        <v>6579499.9800000004</v>
      </c>
      <c r="T3454" s="67" t="s">
        <v>79</v>
      </c>
      <c r="U3454" s="67">
        <v>3248</v>
      </c>
      <c r="V3454" s="68">
        <v>44539</v>
      </c>
      <c r="W3454" s="68">
        <v>44544</v>
      </c>
      <c r="X3454" s="71">
        <f t="shared" si="383"/>
        <v>6579499.9800000004</v>
      </c>
      <c r="Y3454" s="71"/>
      <c r="Z3454" s="71">
        <f t="shared" si="384"/>
        <v>6579499.9800000004</v>
      </c>
      <c r="AA3454" s="67" t="s">
        <v>80</v>
      </c>
      <c r="AB3454" s="67"/>
      <c r="AC3454" s="67"/>
      <c r="AD3454" s="67"/>
      <c r="AE3454" s="67"/>
      <c r="AF3454" s="67"/>
      <c r="AG3454" s="67" t="s">
        <v>81</v>
      </c>
      <c r="AH3454" s="34">
        <f t="shared" si="385"/>
        <v>6579499.9800000004</v>
      </c>
      <c r="AI3454" s="67" t="s">
        <v>82</v>
      </c>
      <c r="AJ3454" s="66"/>
      <c r="AK3454" s="66" t="s">
        <v>611</v>
      </c>
      <c r="AL3454" s="67"/>
    </row>
    <row r="3455" spans="1:38" ht="11.25" customHeight="1">
      <c r="A3455" s="4">
        <v>7597</v>
      </c>
      <c r="B3455" s="67" t="s">
        <v>72</v>
      </c>
      <c r="C3455" s="67" t="s">
        <v>72</v>
      </c>
      <c r="D3455" s="67" t="s">
        <v>72</v>
      </c>
      <c r="E3455" s="68">
        <v>44536</v>
      </c>
      <c r="F3455" s="68">
        <v>44536</v>
      </c>
      <c r="G3455" s="68" t="s">
        <v>73</v>
      </c>
      <c r="H3455" s="67" t="s">
        <v>21</v>
      </c>
      <c r="I3455" s="67">
        <v>14</v>
      </c>
      <c r="J3455" s="67" t="s">
        <v>74</v>
      </c>
      <c r="K3455" s="67"/>
      <c r="L3455" s="66" t="s">
        <v>611</v>
      </c>
      <c r="M3455" s="66" t="s">
        <v>10719</v>
      </c>
      <c r="N3455" s="67" t="s">
        <v>10720</v>
      </c>
      <c r="O3455" s="67" t="s">
        <v>10721</v>
      </c>
      <c r="P3455" s="68">
        <v>44290</v>
      </c>
      <c r="Q3455" s="71">
        <v>2961916.33</v>
      </c>
      <c r="R3455" s="71"/>
      <c r="S3455" s="71">
        <v>2961916.33</v>
      </c>
      <c r="T3455" s="67" t="s">
        <v>79</v>
      </c>
      <c r="U3455" s="67">
        <v>3249</v>
      </c>
      <c r="V3455" s="68">
        <v>44539</v>
      </c>
      <c r="W3455" s="68">
        <v>44544</v>
      </c>
      <c r="X3455" s="71">
        <f t="shared" si="383"/>
        <v>2961916.33</v>
      </c>
      <c r="Y3455" s="71"/>
      <c r="Z3455" s="71">
        <f t="shared" si="384"/>
        <v>2961916.33</v>
      </c>
      <c r="AA3455" s="67" t="s">
        <v>80</v>
      </c>
      <c r="AB3455" s="67"/>
      <c r="AC3455" s="67"/>
      <c r="AD3455" s="67"/>
      <c r="AE3455" s="67"/>
      <c r="AF3455" s="67"/>
      <c r="AG3455" s="67" t="s">
        <v>81</v>
      </c>
      <c r="AH3455" s="34">
        <f t="shared" si="385"/>
        <v>2961916.33</v>
      </c>
      <c r="AI3455" s="67" t="s">
        <v>82</v>
      </c>
      <c r="AJ3455" s="66"/>
      <c r="AK3455" s="66" t="s">
        <v>611</v>
      </c>
      <c r="AL3455" s="67"/>
    </row>
    <row r="3456" spans="1:38" ht="11.25" customHeight="1">
      <c r="A3456" s="4">
        <v>7598</v>
      </c>
      <c r="B3456" s="67" t="s">
        <v>72</v>
      </c>
      <c r="C3456" s="67" t="s">
        <v>72</v>
      </c>
      <c r="D3456" s="67" t="s">
        <v>72</v>
      </c>
      <c r="E3456" s="68">
        <v>44536</v>
      </c>
      <c r="F3456" s="68">
        <v>44536</v>
      </c>
      <c r="G3456" s="68" t="s">
        <v>73</v>
      </c>
      <c r="H3456" s="67" t="s">
        <v>21</v>
      </c>
      <c r="I3456" s="67">
        <v>14</v>
      </c>
      <c r="J3456" s="67" t="s">
        <v>74</v>
      </c>
      <c r="K3456" s="67"/>
      <c r="L3456" s="66" t="s">
        <v>611</v>
      </c>
      <c r="M3456" s="66" t="s">
        <v>10722</v>
      </c>
      <c r="N3456" s="67" t="s">
        <v>10723</v>
      </c>
      <c r="O3456" s="67" t="s">
        <v>10724</v>
      </c>
      <c r="P3456" s="68">
        <v>44234</v>
      </c>
      <c r="Q3456" s="71">
        <v>3565073.51</v>
      </c>
      <c r="R3456" s="71"/>
      <c r="S3456" s="71">
        <v>3565073.51</v>
      </c>
      <c r="T3456" s="67" t="s">
        <v>79</v>
      </c>
      <c r="U3456" s="67">
        <v>3250</v>
      </c>
      <c r="V3456" s="68">
        <v>44539</v>
      </c>
      <c r="W3456" s="68">
        <v>44544</v>
      </c>
      <c r="X3456" s="71">
        <f t="shared" si="383"/>
        <v>3565073.51</v>
      </c>
      <c r="Y3456" s="71"/>
      <c r="Z3456" s="71">
        <f t="shared" si="384"/>
        <v>3565073.51</v>
      </c>
      <c r="AA3456" s="67" t="s">
        <v>80</v>
      </c>
      <c r="AB3456" s="67"/>
      <c r="AC3456" s="67"/>
      <c r="AD3456" s="67"/>
      <c r="AE3456" s="67"/>
      <c r="AF3456" s="67"/>
      <c r="AG3456" s="67" t="s">
        <v>81</v>
      </c>
      <c r="AH3456" s="34">
        <f t="shared" si="385"/>
        <v>3565073.51</v>
      </c>
      <c r="AI3456" s="67" t="s">
        <v>82</v>
      </c>
      <c r="AJ3456" s="66"/>
      <c r="AK3456" s="66" t="s">
        <v>611</v>
      </c>
      <c r="AL3456" s="67"/>
    </row>
    <row r="3457" spans="1:38" ht="11.25" customHeight="1">
      <c r="A3457" s="4">
        <v>7599</v>
      </c>
      <c r="B3457" s="67" t="s">
        <v>72</v>
      </c>
      <c r="C3457" s="67" t="s">
        <v>72</v>
      </c>
      <c r="D3457" s="67" t="s">
        <v>72</v>
      </c>
      <c r="E3457" s="68">
        <v>44536</v>
      </c>
      <c r="F3457" s="68">
        <v>44536</v>
      </c>
      <c r="G3457" s="68" t="s">
        <v>73</v>
      </c>
      <c r="H3457" s="67" t="s">
        <v>21</v>
      </c>
      <c r="I3457" s="67">
        <v>14</v>
      </c>
      <c r="J3457" s="67" t="s">
        <v>74</v>
      </c>
      <c r="K3457" s="67"/>
      <c r="L3457" s="66" t="s">
        <v>611</v>
      </c>
      <c r="M3457" s="66" t="s">
        <v>10725</v>
      </c>
      <c r="N3457" s="67" t="s">
        <v>10726</v>
      </c>
      <c r="O3457" s="67" t="s">
        <v>10727</v>
      </c>
      <c r="P3457" s="68">
        <v>44229</v>
      </c>
      <c r="Q3457" s="71">
        <v>9515288.3100000005</v>
      </c>
      <c r="R3457" s="71"/>
      <c r="S3457" s="71">
        <v>9515288.3100000005</v>
      </c>
      <c r="T3457" s="67" t="s">
        <v>79</v>
      </c>
      <c r="U3457" s="67">
        <v>3274</v>
      </c>
      <c r="V3457" s="68">
        <v>44539</v>
      </c>
      <c r="W3457" s="68">
        <v>44544</v>
      </c>
      <c r="X3457" s="71">
        <f t="shared" si="383"/>
        <v>9515288.3100000005</v>
      </c>
      <c r="Y3457" s="71"/>
      <c r="Z3457" s="71">
        <f t="shared" si="384"/>
        <v>9515288.3100000005</v>
      </c>
      <c r="AA3457" s="67" t="s">
        <v>80</v>
      </c>
      <c r="AB3457" s="67"/>
      <c r="AC3457" s="67"/>
      <c r="AD3457" s="67"/>
      <c r="AE3457" s="67"/>
      <c r="AF3457" s="67"/>
      <c r="AG3457" s="67" t="s">
        <v>81</v>
      </c>
      <c r="AH3457" s="34">
        <f t="shared" si="385"/>
        <v>9515288.3100000005</v>
      </c>
      <c r="AI3457" s="67" t="s">
        <v>82</v>
      </c>
      <c r="AJ3457" s="66"/>
      <c r="AK3457" s="66" t="s">
        <v>611</v>
      </c>
      <c r="AL3457" s="67"/>
    </row>
    <row r="3458" spans="1:38" ht="11.25" customHeight="1">
      <c r="A3458" s="4">
        <v>7600</v>
      </c>
      <c r="B3458" s="67" t="s">
        <v>72</v>
      </c>
      <c r="C3458" s="67" t="s">
        <v>72</v>
      </c>
      <c r="D3458" s="67" t="s">
        <v>72</v>
      </c>
      <c r="E3458" s="68">
        <v>44536</v>
      </c>
      <c r="F3458" s="68">
        <v>44536</v>
      </c>
      <c r="G3458" s="68" t="s">
        <v>73</v>
      </c>
      <c r="H3458" s="67" t="s">
        <v>21</v>
      </c>
      <c r="I3458" s="67">
        <v>14</v>
      </c>
      <c r="J3458" s="67" t="s">
        <v>74</v>
      </c>
      <c r="K3458" s="67"/>
      <c r="L3458" s="66" t="s">
        <v>611</v>
      </c>
      <c r="M3458" s="66" t="s">
        <v>10728</v>
      </c>
      <c r="N3458" s="67" t="s">
        <v>10729</v>
      </c>
      <c r="O3458" s="67" t="s">
        <v>10730</v>
      </c>
      <c r="P3458" s="68">
        <v>44229</v>
      </c>
      <c r="Q3458" s="71">
        <v>8949977.8699999992</v>
      </c>
      <c r="R3458" s="71"/>
      <c r="S3458" s="71">
        <v>8949977.8699999992</v>
      </c>
      <c r="T3458" s="67" t="s">
        <v>79</v>
      </c>
      <c r="U3458" s="67">
        <v>3275</v>
      </c>
      <c r="V3458" s="68">
        <v>44539</v>
      </c>
      <c r="W3458" s="68">
        <v>44544</v>
      </c>
      <c r="X3458" s="71">
        <f t="shared" si="383"/>
        <v>8949977.8699999992</v>
      </c>
      <c r="Y3458" s="71"/>
      <c r="Z3458" s="71">
        <f t="shared" si="384"/>
        <v>8949977.8699999992</v>
      </c>
      <c r="AA3458" s="67" t="s">
        <v>80</v>
      </c>
      <c r="AB3458" s="67"/>
      <c r="AC3458" s="67"/>
      <c r="AD3458" s="67"/>
      <c r="AE3458" s="67"/>
      <c r="AF3458" s="67"/>
      <c r="AG3458" s="67" t="s">
        <v>81</v>
      </c>
      <c r="AH3458" s="34">
        <f t="shared" si="385"/>
        <v>8949977.8699999992</v>
      </c>
      <c r="AI3458" s="67" t="s">
        <v>82</v>
      </c>
      <c r="AJ3458" s="66"/>
      <c r="AK3458" s="66" t="s">
        <v>611</v>
      </c>
      <c r="AL3458" s="67"/>
    </row>
    <row r="3459" spans="1:38" ht="11.25" customHeight="1">
      <c r="A3459" s="4">
        <v>7601</v>
      </c>
      <c r="B3459" s="67" t="s">
        <v>72</v>
      </c>
      <c r="C3459" s="67" t="s">
        <v>72</v>
      </c>
      <c r="D3459" s="67" t="s">
        <v>72</v>
      </c>
      <c r="E3459" s="68">
        <v>44536</v>
      </c>
      <c r="F3459" s="68">
        <v>44536</v>
      </c>
      <c r="G3459" s="68" t="s">
        <v>73</v>
      </c>
      <c r="H3459" s="67" t="s">
        <v>21</v>
      </c>
      <c r="I3459" s="67">
        <v>14</v>
      </c>
      <c r="J3459" s="67" t="s">
        <v>74</v>
      </c>
      <c r="K3459" s="67"/>
      <c r="L3459" s="66" t="s">
        <v>611</v>
      </c>
      <c r="M3459" s="66" t="s">
        <v>10731</v>
      </c>
      <c r="N3459" s="67" t="s">
        <v>10732</v>
      </c>
      <c r="O3459" s="67" t="s">
        <v>10733</v>
      </c>
      <c r="P3459" s="68">
        <v>44229</v>
      </c>
      <c r="Q3459" s="71">
        <v>2346007.5099999998</v>
      </c>
      <c r="R3459" s="71"/>
      <c r="S3459" s="71">
        <v>2346007.5099999998</v>
      </c>
      <c r="T3459" s="67" t="s">
        <v>79</v>
      </c>
      <c r="U3459" s="67">
        <v>3236</v>
      </c>
      <c r="V3459" s="68">
        <v>44539</v>
      </c>
      <c r="W3459" s="68">
        <v>44544</v>
      </c>
      <c r="X3459" s="71">
        <f t="shared" si="383"/>
        <v>2346007.5099999998</v>
      </c>
      <c r="Y3459" s="71"/>
      <c r="Z3459" s="71">
        <f t="shared" si="384"/>
        <v>2346007.5099999998</v>
      </c>
      <c r="AA3459" s="67" t="s">
        <v>80</v>
      </c>
      <c r="AB3459" s="67"/>
      <c r="AC3459" s="67"/>
      <c r="AD3459" s="67"/>
      <c r="AE3459" s="67"/>
      <c r="AF3459" s="67"/>
      <c r="AG3459" s="67" t="s">
        <v>81</v>
      </c>
      <c r="AH3459" s="34">
        <f t="shared" si="385"/>
        <v>2346007.5099999998</v>
      </c>
      <c r="AI3459" s="67" t="s">
        <v>82</v>
      </c>
      <c r="AJ3459" s="66"/>
      <c r="AK3459" s="66" t="s">
        <v>611</v>
      </c>
      <c r="AL3459" s="67"/>
    </row>
    <row r="3460" spans="1:38" ht="11.25" customHeight="1">
      <c r="A3460" s="4">
        <v>7602</v>
      </c>
      <c r="B3460" s="67" t="s">
        <v>72</v>
      </c>
      <c r="C3460" s="67" t="s">
        <v>72</v>
      </c>
      <c r="D3460" s="67" t="s">
        <v>72</v>
      </c>
      <c r="E3460" s="68">
        <v>44536</v>
      </c>
      <c r="F3460" s="68">
        <v>44536</v>
      </c>
      <c r="G3460" s="68" t="s">
        <v>73</v>
      </c>
      <c r="H3460" s="67" t="s">
        <v>21</v>
      </c>
      <c r="I3460" s="67">
        <v>14</v>
      </c>
      <c r="J3460" s="67" t="s">
        <v>74</v>
      </c>
      <c r="K3460" s="67"/>
      <c r="L3460" s="66" t="s">
        <v>611</v>
      </c>
      <c r="M3460" s="66" t="s">
        <v>10734</v>
      </c>
      <c r="N3460" s="67" t="s">
        <v>10735</v>
      </c>
      <c r="O3460" s="67" t="s">
        <v>10736</v>
      </c>
      <c r="P3460" s="68">
        <v>44229</v>
      </c>
      <c r="Q3460" s="71">
        <v>9947582.2899999991</v>
      </c>
      <c r="R3460" s="71"/>
      <c r="S3460" s="71">
        <v>9947582.2899999991</v>
      </c>
      <c r="T3460" s="67" t="s">
        <v>79</v>
      </c>
      <c r="U3460" s="67">
        <v>3236</v>
      </c>
      <c r="V3460" s="68">
        <v>44539</v>
      </c>
      <c r="W3460" s="68">
        <v>44544</v>
      </c>
      <c r="X3460" s="71">
        <f t="shared" si="383"/>
        <v>9947582.2899999991</v>
      </c>
      <c r="Y3460" s="71"/>
      <c r="Z3460" s="71">
        <f t="shared" si="384"/>
        <v>9947582.2899999991</v>
      </c>
      <c r="AA3460" s="67" t="s">
        <v>80</v>
      </c>
      <c r="AB3460" s="67"/>
      <c r="AC3460" s="67"/>
      <c r="AD3460" s="67"/>
      <c r="AE3460" s="67"/>
      <c r="AF3460" s="67"/>
      <c r="AG3460" s="67" t="s">
        <v>81</v>
      </c>
      <c r="AH3460" s="34">
        <f t="shared" si="385"/>
        <v>9947582.2899999991</v>
      </c>
      <c r="AI3460" s="67" t="s">
        <v>82</v>
      </c>
      <c r="AJ3460" s="66"/>
      <c r="AK3460" s="66" t="s">
        <v>611</v>
      </c>
      <c r="AL3460" s="67"/>
    </row>
    <row r="3461" spans="1:38" ht="11.25" customHeight="1">
      <c r="A3461" s="4">
        <v>7603</v>
      </c>
      <c r="B3461" s="67" t="s">
        <v>72</v>
      </c>
      <c r="C3461" s="67" t="s">
        <v>72</v>
      </c>
      <c r="D3461" s="67" t="s">
        <v>72</v>
      </c>
      <c r="E3461" s="68">
        <v>44536</v>
      </c>
      <c r="F3461" s="68">
        <v>44536</v>
      </c>
      <c r="G3461" s="68" t="s">
        <v>73</v>
      </c>
      <c r="H3461" s="67" t="s">
        <v>21</v>
      </c>
      <c r="I3461" s="67">
        <v>14</v>
      </c>
      <c r="J3461" s="67" t="s">
        <v>74</v>
      </c>
      <c r="K3461" s="67"/>
      <c r="L3461" s="66" t="s">
        <v>611</v>
      </c>
      <c r="M3461" s="66" t="s">
        <v>10737</v>
      </c>
      <c r="N3461" s="67" t="s">
        <v>10738</v>
      </c>
      <c r="O3461" s="67" t="s">
        <v>10739</v>
      </c>
      <c r="P3461" s="68">
        <v>44229</v>
      </c>
      <c r="Q3461" s="71">
        <v>14574004.359999999</v>
      </c>
      <c r="R3461" s="71"/>
      <c r="S3461" s="71">
        <v>14574004.359999999</v>
      </c>
      <c r="T3461" s="67" t="s">
        <v>79</v>
      </c>
      <c r="U3461" s="67">
        <v>3238</v>
      </c>
      <c r="V3461" s="68">
        <v>44539</v>
      </c>
      <c r="W3461" s="68">
        <v>44544</v>
      </c>
      <c r="X3461" s="71">
        <f t="shared" si="383"/>
        <v>14574004.359999999</v>
      </c>
      <c r="Y3461" s="71"/>
      <c r="Z3461" s="71">
        <f t="shared" si="384"/>
        <v>14574004.359999999</v>
      </c>
      <c r="AA3461" s="67" t="s">
        <v>80</v>
      </c>
      <c r="AB3461" s="67"/>
      <c r="AC3461" s="67"/>
      <c r="AD3461" s="67"/>
      <c r="AE3461" s="67"/>
      <c r="AF3461" s="67"/>
      <c r="AG3461" s="67" t="s">
        <v>81</v>
      </c>
      <c r="AH3461" s="34">
        <f t="shared" si="385"/>
        <v>14574004.359999999</v>
      </c>
      <c r="AI3461" s="67" t="s">
        <v>82</v>
      </c>
      <c r="AJ3461" s="66"/>
      <c r="AK3461" s="66" t="s">
        <v>611</v>
      </c>
      <c r="AL3461" s="67"/>
    </row>
    <row r="3462" spans="1:38" ht="11.25" customHeight="1">
      <c r="A3462" s="4">
        <v>7604</v>
      </c>
      <c r="B3462" s="67" t="s">
        <v>72</v>
      </c>
      <c r="C3462" s="67" t="s">
        <v>72</v>
      </c>
      <c r="D3462" s="67" t="s">
        <v>72</v>
      </c>
      <c r="E3462" s="68">
        <v>44536</v>
      </c>
      <c r="F3462" s="68">
        <v>44536</v>
      </c>
      <c r="G3462" s="68" t="s">
        <v>73</v>
      </c>
      <c r="H3462" s="67" t="s">
        <v>21</v>
      </c>
      <c r="I3462" s="67">
        <v>14</v>
      </c>
      <c r="J3462" s="67" t="s">
        <v>74</v>
      </c>
      <c r="K3462" s="67"/>
      <c r="L3462" s="66" t="s">
        <v>611</v>
      </c>
      <c r="M3462" s="66" t="s">
        <v>10740</v>
      </c>
      <c r="N3462" s="67" t="s">
        <v>10741</v>
      </c>
      <c r="O3462" s="67" t="s">
        <v>10742</v>
      </c>
      <c r="P3462" s="68">
        <v>44229</v>
      </c>
      <c r="Q3462" s="71">
        <v>4975937.38</v>
      </c>
      <c r="R3462" s="71"/>
      <c r="S3462" s="71">
        <v>4975937.38</v>
      </c>
      <c r="T3462" s="67" t="s">
        <v>79</v>
      </c>
      <c r="U3462" s="67">
        <v>3239</v>
      </c>
      <c r="V3462" s="68">
        <v>44539</v>
      </c>
      <c r="W3462" s="68">
        <v>44544</v>
      </c>
      <c r="X3462" s="71">
        <f t="shared" si="383"/>
        <v>4975937.38</v>
      </c>
      <c r="Y3462" s="71"/>
      <c r="Z3462" s="71">
        <f t="shared" si="384"/>
        <v>4975937.38</v>
      </c>
      <c r="AA3462" s="67" t="s">
        <v>80</v>
      </c>
      <c r="AB3462" s="67"/>
      <c r="AC3462" s="67"/>
      <c r="AD3462" s="67"/>
      <c r="AE3462" s="67"/>
      <c r="AF3462" s="67"/>
      <c r="AG3462" s="67" t="s">
        <v>81</v>
      </c>
      <c r="AH3462" s="34">
        <f t="shared" si="385"/>
        <v>4975937.38</v>
      </c>
      <c r="AI3462" s="67" t="s">
        <v>82</v>
      </c>
      <c r="AJ3462" s="66"/>
      <c r="AK3462" s="66" t="s">
        <v>611</v>
      </c>
      <c r="AL3462" s="67"/>
    </row>
    <row r="3463" spans="1:38" ht="11.25" customHeight="1">
      <c r="A3463" s="4">
        <v>7605</v>
      </c>
      <c r="B3463" s="67" t="s">
        <v>72</v>
      </c>
      <c r="C3463" s="67" t="s">
        <v>72</v>
      </c>
      <c r="D3463" s="67" t="s">
        <v>72</v>
      </c>
      <c r="E3463" s="68">
        <v>44536</v>
      </c>
      <c r="F3463" s="68">
        <v>44536</v>
      </c>
      <c r="G3463" s="68" t="s">
        <v>73</v>
      </c>
      <c r="H3463" s="67" t="s">
        <v>21</v>
      </c>
      <c r="I3463" s="67">
        <v>14</v>
      </c>
      <c r="J3463" s="67" t="s">
        <v>74</v>
      </c>
      <c r="K3463" s="67"/>
      <c r="L3463" s="66" t="s">
        <v>611</v>
      </c>
      <c r="M3463" s="66" t="s">
        <v>5917</v>
      </c>
      <c r="N3463" s="67" t="s">
        <v>10743</v>
      </c>
      <c r="O3463" s="67" t="s">
        <v>10744</v>
      </c>
      <c r="P3463" s="68">
        <v>44229</v>
      </c>
      <c r="Q3463" s="71">
        <v>8426396.2400000002</v>
      </c>
      <c r="R3463" s="71"/>
      <c r="S3463" s="71">
        <v>8426396.2400000002</v>
      </c>
      <c r="T3463" s="67" t="s">
        <v>79</v>
      </c>
      <c r="U3463" s="67">
        <v>3240</v>
      </c>
      <c r="V3463" s="68">
        <v>44539</v>
      </c>
      <c r="W3463" s="68">
        <v>44544</v>
      </c>
      <c r="X3463" s="71">
        <f t="shared" si="383"/>
        <v>8426396.2400000002</v>
      </c>
      <c r="Y3463" s="71"/>
      <c r="Z3463" s="71">
        <f t="shared" si="384"/>
        <v>8426396.2400000002</v>
      </c>
      <c r="AA3463" s="67" t="s">
        <v>80</v>
      </c>
      <c r="AB3463" s="67"/>
      <c r="AC3463" s="67"/>
      <c r="AD3463" s="67"/>
      <c r="AE3463" s="67"/>
      <c r="AF3463" s="67"/>
      <c r="AG3463" s="67" t="s">
        <v>81</v>
      </c>
      <c r="AH3463" s="34">
        <f t="shared" si="385"/>
        <v>8426396.2400000002</v>
      </c>
      <c r="AI3463" s="67" t="s">
        <v>82</v>
      </c>
      <c r="AJ3463" s="66"/>
      <c r="AK3463" s="66" t="s">
        <v>611</v>
      </c>
      <c r="AL3463" s="67"/>
    </row>
    <row r="3464" spans="1:38" ht="11.25" customHeight="1">
      <c r="A3464" s="4">
        <v>7606</v>
      </c>
      <c r="B3464" s="67" t="s">
        <v>83</v>
      </c>
      <c r="C3464" s="67" t="s">
        <v>83</v>
      </c>
      <c r="D3464" s="67" t="s">
        <v>72</v>
      </c>
      <c r="E3464" s="68">
        <v>44536</v>
      </c>
      <c r="F3464" s="68">
        <v>44536</v>
      </c>
      <c r="G3464" s="68" t="s">
        <v>73</v>
      </c>
      <c r="H3464" s="67" t="s">
        <v>21</v>
      </c>
      <c r="I3464" s="67">
        <v>14</v>
      </c>
      <c r="J3464" s="67" t="s">
        <v>74</v>
      </c>
      <c r="K3464" s="67"/>
      <c r="L3464" s="66" t="s">
        <v>611</v>
      </c>
      <c r="M3464" s="66" t="s">
        <v>10745</v>
      </c>
      <c r="N3464" s="67" t="s">
        <v>10746</v>
      </c>
      <c r="O3464" s="67" t="s">
        <v>10747</v>
      </c>
      <c r="P3464" s="68">
        <v>44229</v>
      </c>
      <c r="Q3464" s="71">
        <v>1873849.59</v>
      </c>
      <c r="R3464" s="71"/>
      <c r="S3464" s="71">
        <v>1873849.59</v>
      </c>
      <c r="T3464" s="67" t="s">
        <v>79</v>
      </c>
      <c r="U3464" s="67">
        <v>3276</v>
      </c>
      <c r="V3464" s="68">
        <v>44539</v>
      </c>
      <c r="W3464" s="68">
        <v>44544</v>
      </c>
      <c r="X3464" s="71">
        <f t="shared" si="383"/>
        <v>1873849.59</v>
      </c>
      <c r="Y3464" s="71"/>
      <c r="Z3464" s="71">
        <f t="shared" si="384"/>
        <v>1873849.59</v>
      </c>
      <c r="AA3464" s="67" t="s">
        <v>80</v>
      </c>
      <c r="AB3464" s="67"/>
      <c r="AC3464" s="67"/>
      <c r="AD3464" s="67"/>
      <c r="AE3464" s="67"/>
      <c r="AF3464" s="67"/>
      <c r="AG3464" s="67" t="s">
        <v>81</v>
      </c>
      <c r="AH3464" s="34">
        <f t="shared" si="385"/>
        <v>1873849.59</v>
      </c>
      <c r="AI3464" s="67" t="s">
        <v>82</v>
      </c>
      <c r="AJ3464" s="66"/>
      <c r="AK3464" s="66" t="s">
        <v>611</v>
      </c>
      <c r="AL3464" s="67"/>
    </row>
    <row r="3465" spans="1:38" ht="11.25" customHeight="1">
      <c r="A3465" s="4">
        <v>7607</v>
      </c>
      <c r="B3465" s="67" t="s">
        <v>72</v>
      </c>
      <c r="C3465" s="67" t="s">
        <v>72</v>
      </c>
      <c r="D3465" s="67" t="s">
        <v>72</v>
      </c>
      <c r="E3465" s="68">
        <v>44536</v>
      </c>
      <c r="F3465" s="68">
        <v>44536</v>
      </c>
      <c r="G3465" s="68" t="s">
        <v>73</v>
      </c>
      <c r="H3465" s="67" t="s">
        <v>21</v>
      </c>
      <c r="I3465" s="67">
        <v>14</v>
      </c>
      <c r="J3465" s="67" t="s">
        <v>74</v>
      </c>
      <c r="K3465" s="67"/>
      <c r="L3465" s="66" t="s">
        <v>611</v>
      </c>
      <c r="M3465" s="66" t="s">
        <v>10748</v>
      </c>
      <c r="N3465" s="67" t="s">
        <v>10749</v>
      </c>
      <c r="O3465" s="67" t="s">
        <v>10750</v>
      </c>
      <c r="P3465" s="68">
        <v>44327</v>
      </c>
      <c r="Q3465" s="71">
        <v>8032232.1399999997</v>
      </c>
      <c r="R3465" s="71"/>
      <c r="S3465" s="71">
        <v>8032232.1399999997</v>
      </c>
      <c r="T3465" s="67" t="s">
        <v>79</v>
      </c>
      <c r="U3465" s="67">
        <v>3324</v>
      </c>
      <c r="V3465" s="68">
        <v>44544</v>
      </c>
      <c r="W3465" s="68">
        <v>44545</v>
      </c>
      <c r="X3465" s="71">
        <f t="shared" si="383"/>
        <v>8032232.1399999997</v>
      </c>
      <c r="Y3465" s="71"/>
      <c r="Z3465" s="71">
        <f t="shared" si="384"/>
        <v>8032232.1399999997</v>
      </c>
      <c r="AA3465" s="67" t="s">
        <v>80</v>
      </c>
      <c r="AB3465" s="67"/>
      <c r="AC3465" s="67"/>
      <c r="AD3465" s="67"/>
      <c r="AE3465" s="67"/>
      <c r="AF3465" s="67"/>
      <c r="AG3465" s="67" t="s">
        <v>81</v>
      </c>
      <c r="AH3465" s="34">
        <f t="shared" si="385"/>
        <v>8032232.1399999997</v>
      </c>
      <c r="AI3465" s="67" t="s">
        <v>82</v>
      </c>
      <c r="AJ3465" s="66"/>
      <c r="AK3465" s="66" t="s">
        <v>611</v>
      </c>
      <c r="AL3465" s="67"/>
    </row>
    <row r="3466" spans="1:38" ht="11.25" customHeight="1">
      <c r="A3466" s="4">
        <v>7608</v>
      </c>
      <c r="B3466" s="67" t="s">
        <v>72</v>
      </c>
      <c r="C3466" s="67" t="s">
        <v>72</v>
      </c>
      <c r="D3466" s="67" t="s">
        <v>72</v>
      </c>
      <c r="E3466" s="68">
        <v>44536</v>
      </c>
      <c r="F3466" s="68">
        <v>44536</v>
      </c>
      <c r="G3466" s="68" t="s">
        <v>73</v>
      </c>
      <c r="H3466" s="67" t="s">
        <v>21</v>
      </c>
      <c r="I3466" s="67">
        <v>14</v>
      </c>
      <c r="J3466" s="67" t="s">
        <v>74</v>
      </c>
      <c r="K3466" s="67"/>
      <c r="L3466" s="66" t="s">
        <v>611</v>
      </c>
      <c r="M3466" s="66" t="s">
        <v>10751</v>
      </c>
      <c r="N3466" s="67" t="s">
        <v>10752</v>
      </c>
      <c r="O3466" s="67" t="s">
        <v>10753</v>
      </c>
      <c r="P3466" s="68">
        <v>44388</v>
      </c>
      <c r="Q3466" s="71">
        <v>7474123.5099999998</v>
      </c>
      <c r="R3466" s="71"/>
      <c r="S3466" s="71">
        <v>7474123.5099999998</v>
      </c>
      <c r="T3466" s="67" t="s">
        <v>79</v>
      </c>
      <c r="U3466" s="67">
        <v>3325</v>
      </c>
      <c r="V3466" s="68">
        <v>44544</v>
      </c>
      <c r="W3466" s="68">
        <v>44545</v>
      </c>
      <c r="X3466" s="71">
        <f t="shared" si="383"/>
        <v>7474123.5099999998</v>
      </c>
      <c r="Y3466" s="71"/>
      <c r="Z3466" s="71">
        <f t="shared" si="384"/>
        <v>7474123.5099999998</v>
      </c>
      <c r="AA3466" s="67" t="s">
        <v>80</v>
      </c>
      <c r="AB3466" s="67"/>
      <c r="AC3466" s="67"/>
      <c r="AD3466" s="67"/>
      <c r="AE3466" s="67"/>
      <c r="AF3466" s="67"/>
      <c r="AG3466" s="67" t="s">
        <v>81</v>
      </c>
      <c r="AH3466" s="34">
        <f t="shared" si="385"/>
        <v>7474123.5099999998</v>
      </c>
      <c r="AI3466" s="67" t="s">
        <v>82</v>
      </c>
      <c r="AJ3466" s="66"/>
      <c r="AK3466" s="66" t="s">
        <v>611</v>
      </c>
      <c r="AL3466" s="67"/>
    </row>
    <row r="3467" spans="1:38" ht="11.25" customHeight="1">
      <c r="A3467" s="4">
        <v>7609</v>
      </c>
      <c r="B3467" s="67" t="s">
        <v>72</v>
      </c>
      <c r="C3467" s="67" t="s">
        <v>72</v>
      </c>
      <c r="D3467" s="67" t="s">
        <v>72</v>
      </c>
      <c r="E3467" s="68">
        <v>44536</v>
      </c>
      <c r="F3467" s="68">
        <v>44536</v>
      </c>
      <c r="G3467" s="68" t="s">
        <v>73</v>
      </c>
      <c r="H3467" s="67" t="s">
        <v>21</v>
      </c>
      <c r="I3467" s="67">
        <v>14</v>
      </c>
      <c r="J3467" s="67" t="s">
        <v>74</v>
      </c>
      <c r="K3467" s="67"/>
      <c r="L3467" s="66" t="s">
        <v>611</v>
      </c>
      <c r="M3467" s="66" t="s">
        <v>10754</v>
      </c>
      <c r="N3467" s="67" t="s">
        <v>10755</v>
      </c>
      <c r="O3467" s="67" t="s">
        <v>10756</v>
      </c>
      <c r="P3467" s="68">
        <v>44388</v>
      </c>
      <c r="Q3467" s="71">
        <v>4641927.63</v>
      </c>
      <c r="R3467" s="71"/>
      <c r="S3467" s="71">
        <v>4641927.63</v>
      </c>
      <c r="T3467" s="67" t="s">
        <v>79</v>
      </c>
      <c r="U3467" s="67">
        <v>3351</v>
      </c>
      <c r="V3467" s="68">
        <v>44544</v>
      </c>
      <c r="W3467" s="68">
        <v>44545</v>
      </c>
      <c r="X3467" s="71">
        <f t="shared" si="383"/>
        <v>4641927.63</v>
      </c>
      <c r="Y3467" s="71"/>
      <c r="Z3467" s="71">
        <f t="shared" si="384"/>
        <v>4641927.63</v>
      </c>
      <c r="AA3467" s="67" t="s">
        <v>80</v>
      </c>
      <c r="AB3467" s="67"/>
      <c r="AC3467" s="67"/>
      <c r="AD3467" s="67"/>
      <c r="AE3467" s="67"/>
      <c r="AF3467" s="67"/>
      <c r="AG3467" s="67" t="s">
        <v>81</v>
      </c>
      <c r="AH3467" s="34">
        <f t="shared" si="385"/>
        <v>4641927.63</v>
      </c>
      <c r="AI3467" s="67" t="s">
        <v>82</v>
      </c>
      <c r="AJ3467" s="66"/>
      <c r="AK3467" s="66" t="s">
        <v>611</v>
      </c>
      <c r="AL3467" s="67"/>
    </row>
    <row r="3468" spans="1:38" ht="11.25" customHeight="1">
      <c r="A3468" s="4">
        <v>7610</v>
      </c>
      <c r="B3468" s="67" t="s">
        <v>72</v>
      </c>
      <c r="C3468" s="67" t="s">
        <v>72</v>
      </c>
      <c r="D3468" s="67" t="s">
        <v>72</v>
      </c>
      <c r="E3468" s="68">
        <v>44536</v>
      </c>
      <c r="F3468" s="68">
        <v>44536</v>
      </c>
      <c r="G3468" s="68" t="s">
        <v>73</v>
      </c>
      <c r="H3468" s="67" t="s">
        <v>21</v>
      </c>
      <c r="I3468" s="67">
        <v>14</v>
      </c>
      <c r="J3468" s="67" t="s">
        <v>74</v>
      </c>
      <c r="K3468" s="67"/>
      <c r="L3468" s="66" t="s">
        <v>611</v>
      </c>
      <c r="M3468" s="66" t="s">
        <v>10757</v>
      </c>
      <c r="N3468" s="67" t="s">
        <v>10758</v>
      </c>
      <c r="O3468" s="67" t="s">
        <v>10759</v>
      </c>
      <c r="P3468" s="68">
        <v>44388</v>
      </c>
      <c r="Q3468" s="71">
        <v>4231578.1100000003</v>
      </c>
      <c r="R3468" s="71"/>
      <c r="S3468" s="71">
        <v>4231578.1100000003</v>
      </c>
      <c r="T3468" s="67" t="s">
        <v>79</v>
      </c>
      <c r="U3468" s="67">
        <v>3349</v>
      </c>
      <c r="V3468" s="68">
        <v>44544</v>
      </c>
      <c r="W3468" s="68">
        <v>44545</v>
      </c>
      <c r="X3468" s="71">
        <f t="shared" si="383"/>
        <v>4231578.1100000003</v>
      </c>
      <c r="Y3468" s="71"/>
      <c r="Z3468" s="71">
        <f t="shared" si="384"/>
        <v>4231578.1100000003</v>
      </c>
      <c r="AA3468" s="67" t="s">
        <v>80</v>
      </c>
      <c r="AB3468" s="67"/>
      <c r="AC3468" s="67"/>
      <c r="AD3468" s="67"/>
      <c r="AE3468" s="67"/>
      <c r="AF3468" s="67"/>
      <c r="AG3468" s="67" t="s">
        <v>81</v>
      </c>
      <c r="AH3468" s="34">
        <f t="shared" si="385"/>
        <v>4231578.1100000003</v>
      </c>
      <c r="AI3468" s="67" t="s">
        <v>82</v>
      </c>
      <c r="AJ3468" s="66"/>
      <c r="AK3468" s="66" t="s">
        <v>611</v>
      </c>
      <c r="AL3468" s="67"/>
    </row>
    <row r="3469" spans="1:38" ht="11.25" customHeight="1">
      <c r="A3469" s="4">
        <v>7611</v>
      </c>
      <c r="B3469" s="67" t="s">
        <v>72</v>
      </c>
      <c r="C3469" s="67" t="s">
        <v>72</v>
      </c>
      <c r="D3469" s="67" t="s">
        <v>72</v>
      </c>
      <c r="E3469" s="68">
        <v>44536</v>
      </c>
      <c r="F3469" s="68">
        <v>44536</v>
      </c>
      <c r="G3469" s="68" t="s">
        <v>73</v>
      </c>
      <c r="H3469" s="67" t="s">
        <v>21</v>
      </c>
      <c r="I3469" s="67">
        <v>14</v>
      </c>
      <c r="J3469" s="67" t="s">
        <v>74</v>
      </c>
      <c r="K3469" s="67"/>
      <c r="L3469" s="66" t="s">
        <v>611</v>
      </c>
      <c r="M3469" s="66" t="s">
        <v>10760</v>
      </c>
      <c r="N3469" s="67" t="s">
        <v>10761</v>
      </c>
      <c r="O3469" s="67" t="s">
        <v>10762</v>
      </c>
      <c r="P3469" s="68">
        <v>44388</v>
      </c>
      <c r="Q3469" s="71">
        <v>4752408.71</v>
      </c>
      <c r="R3469" s="71"/>
      <c r="S3469" s="71">
        <v>4752408.71</v>
      </c>
      <c r="T3469" s="67" t="s">
        <v>79</v>
      </c>
      <c r="U3469" s="67">
        <v>3353</v>
      </c>
      <c r="V3469" s="68">
        <v>44544</v>
      </c>
      <c r="W3469" s="68">
        <v>44545</v>
      </c>
      <c r="X3469" s="71">
        <f t="shared" si="383"/>
        <v>4752408.71</v>
      </c>
      <c r="Y3469" s="71"/>
      <c r="Z3469" s="71">
        <f t="shared" si="384"/>
        <v>4752408.71</v>
      </c>
      <c r="AA3469" s="67" t="s">
        <v>80</v>
      </c>
      <c r="AB3469" s="67"/>
      <c r="AC3469" s="67"/>
      <c r="AD3469" s="67"/>
      <c r="AE3469" s="67"/>
      <c r="AF3469" s="67"/>
      <c r="AG3469" s="67" t="s">
        <v>81</v>
      </c>
      <c r="AH3469" s="34">
        <f t="shared" si="385"/>
        <v>4752408.71</v>
      </c>
      <c r="AI3469" s="67" t="s">
        <v>82</v>
      </c>
      <c r="AJ3469" s="66"/>
      <c r="AK3469" s="66" t="s">
        <v>611</v>
      </c>
      <c r="AL3469" s="67"/>
    </row>
    <row r="3470" spans="1:38" ht="11.25" customHeight="1">
      <c r="A3470" s="4">
        <v>7612</v>
      </c>
      <c r="B3470" s="67" t="s">
        <v>83</v>
      </c>
      <c r="C3470" s="67" t="s">
        <v>83</v>
      </c>
      <c r="D3470" s="67" t="s">
        <v>72</v>
      </c>
      <c r="E3470" s="68">
        <v>44536</v>
      </c>
      <c r="F3470" s="68">
        <v>44536</v>
      </c>
      <c r="G3470" s="68" t="s">
        <v>73</v>
      </c>
      <c r="H3470" s="67" t="s">
        <v>21</v>
      </c>
      <c r="I3470" s="67">
        <v>14</v>
      </c>
      <c r="J3470" s="67" t="s">
        <v>74</v>
      </c>
      <c r="K3470" s="67"/>
      <c r="L3470" s="66" t="s">
        <v>611</v>
      </c>
      <c r="M3470" s="66" t="s">
        <v>10763</v>
      </c>
      <c r="N3470" s="67" t="s">
        <v>10764</v>
      </c>
      <c r="O3470" s="67" t="s">
        <v>10765</v>
      </c>
      <c r="P3470" s="68">
        <v>44259</v>
      </c>
      <c r="Q3470" s="71">
        <v>5809207.7999999998</v>
      </c>
      <c r="R3470" s="71"/>
      <c r="S3470" s="71">
        <v>5809207.7999999998</v>
      </c>
      <c r="T3470" s="67" t="s">
        <v>79</v>
      </c>
      <c r="U3470" s="67">
        <v>3467</v>
      </c>
      <c r="V3470" s="68">
        <v>44550</v>
      </c>
      <c r="W3470" s="68">
        <v>44551</v>
      </c>
      <c r="X3470" s="71">
        <f t="shared" si="383"/>
        <v>5809207.7999999998</v>
      </c>
      <c r="Y3470" s="71"/>
      <c r="Z3470" s="71">
        <f t="shared" si="384"/>
        <v>5809207.7999999998</v>
      </c>
      <c r="AA3470" s="67" t="s">
        <v>80</v>
      </c>
      <c r="AB3470" s="67"/>
      <c r="AC3470" s="67"/>
      <c r="AD3470" s="67"/>
      <c r="AE3470" s="67"/>
      <c r="AF3470" s="67"/>
      <c r="AG3470" s="67" t="s">
        <v>81</v>
      </c>
      <c r="AH3470" s="34">
        <f t="shared" si="385"/>
        <v>5809207.7999999998</v>
      </c>
      <c r="AI3470" s="67" t="s">
        <v>82</v>
      </c>
      <c r="AJ3470" s="66"/>
      <c r="AK3470" s="66" t="s">
        <v>611</v>
      </c>
      <c r="AL3470" s="67"/>
    </row>
    <row r="3471" spans="1:38" ht="11.25" customHeight="1">
      <c r="A3471" s="4">
        <v>7613</v>
      </c>
      <c r="B3471" s="67" t="s">
        <v>83</v>
      </c>
      <c r="C3471" s="67" t="s">
        <v>83</v>
      </c>
      <c r="D3471" s="67" t="s">
        <v>72</v>
      </c>
      <c r="E3471" s="68">
        <v>44536</v>
      </c>
      <c r="F3471" s="68">
        <v>44536</v>
      </c>
      <c r="G3471" s="68" t="s">
        <v>73</v>
      </c>
      <c r="H3471" s="67" t="s">
        <v>21</v>
      </c>
      <c r="I3471" s="67">
        <v>14</v>
      </c>
      <c r="J3471" s="67" t="s">
        <v>74</v>
      </c>
      <c r="K3471" s="67"/>
      <c r="L3471" s="66" t="s">
        <v>611</v>
      </c>
      <c r="M3471" s="66" t="s">
        <v>10766</v>
      </c>
      <c r="N3471" s="67" t="s">
        <v>10767</v>
      </c>
      <c r="O3471" s="67" t="s">
        <v>10768</v>
      </c>
      <c r="P3471" s="68">
        <v>44319</v>
      </c>
      <c r="Q3471" s="71">
        <v>5979211.3200000003</v>
      </c>
      <c r="R3471" s="71"/>
      <c r="S3471" s="71">
        <v>5979211.3200000003</v>
      </c>
      <c r="T3471" s="67" t="s">
        <v>79</v>
      </c>
      <c r="U3471" s="67">
        <v>3469</v>
      </c>
      <c r="V3471" s="68">
        <v>44550</v>
      </c>
      <c r="W3471" s="68">
        <v>44551</v>
      </c>
      <c r="X3471" s="71">
        <f t="shared" si="383"/>
        <v>5979211.3200000003</v>
      </c>
      <c r="Y3471" s="71"/>
      <c r="Z3471" s="71">
        <f t="shared" si="384"/>
        <v>5979211.3200000003</v>
      </c>
      <c r="AA3471" s="67" t="s">
        <v>80</v>
      </c>
      <c r="AB3471" s="67"/>
      <c r="AC3471" s="67"/>
      <c r="AD3471" s="67"/>
      <c r="AE3471" s="67"/>
      <c r="AF3471" s="67"/>
      <c r="AG3471" s="67" t="s">
        <v>81</v>
      </c>
      <c r="AH3471" s="34">
        <f t="shared" si="385"/>
        <v>5979211.3200000003</v>
      </c>
      <c r="AI3471" s="67" t="s">
        <v>82</v>
      </c>
      <c r="AJ3471" s="66"/>
      <c r="AK3471" s="66" t="s">
        <v>611</v>
      </c>
      <c r="AL3471" s="67"/>
    </row>
    <row r="3472" spans="1:38" ht="11.25" customHeight="1">
      <c r="A3472" s="4">
        <v>7614</v>
      </c>
      <c r="B3472" s="67" t="s">
        <v>83</v>
      </c>
      <c r="C3472" s="67" t="s">
        <v>83</v>
      </c>
      <c r="D3472" s="67" t="s">
        <v>72</v>
      </c>
      <c r="E3472" s="68">
        <v>44536</v>
      </c>
      <c r="F3472" s="68">
        <v>44536</v>
      </c>
      <c r="G3472" s="68" t="s">
        <v>73</v>
      </c>
      <c r="H3472" s="67" t="s">
        <v>21</v>
      </c>
      <c r="I3472" s="67">
        <v>14</v>
      </c>
      <c r="J3472" s="67" t="s">
        <v>74</v>
      </c>
      <c r="K3472" s="67"/>
      <c r="L3472" s="66" t="s">
        <v>611</v>
      </c>
      <c r="M3472" s="66" t="s">
        <v>10769</v>
      </c>
      <c r="N3472" s="67" t="s">
        <v>10770</v>
      </c>
      <c r="O3472" s="67" t="s">
        <v>10771</v>
      </c>
      <c r="P3472" s="68">
        <v>44290</v>
      </c>
      <c r="Q3472" s="71">
        <v>4079178.28</v>
      </c>
      <c r="R3472" s="71"/>
      <c r="S3472" s="71">
        <v>4079178.28</v>
      </c>
      <c r="T3472" s="67" t="s">
        <v>79</v>
      </c>
      <c r="U3472" s="67">
        <v>3486</v>
      </c>
      <c r="V3472" s="68">
        <v>44550</v>
      </c>
      <c r="W3472" s="68">
        <v>44551</v>
      </c>
      <c r="X3472" s="71">
        <f t="shared" si="383"/>
        <v>4079178.28</v>
      </c>
      <c r="Y3472" s="71"/>
      <c r="Z3472" s="71">
        <f t="shared" si="384"/>
        <v>4079178.28</v>
      </c>
      <c r="AA3472" s="67" t="s">
        <v>80</v>
      </c>
      <c r="AB3472" s="67"/>
      <c r="AC3472" s="67"/>
      <c r="AD3472" s="67"/>
      <c r="AE3472" s="67"/>
      <c r="AF3472" s="67"/>
      <c r="AG3472" s="67" t="s">
        <v>81</v>
      </c>
      <c r="AH3472" s="34">
        <f t="shared" si="385"/>
        <v>4079178.28</v>
      </c>
      <c r="AI3472" s="67" t="s">
        <v>82</v>
      </c>
      <c r="AJ3472" s="66"/>
      <c r="AK3472" s="66" t="s">
        <v>611</v>
      </c>
      <c r="AL3472" s="67"/>
    </row>
    <row r="3473" spans="1:38" ht="11.25" customHeight="1">
      <c r="A3473" s="4">
        <v>7615</v>
      </c>
      <c r="B3473" s="67" t="s">
        <v>72</v>
      </c>
      <c r="C3473" s="67" t="s">
        <v>72</v>
      </c>
      <c r="D3473" s="67" t="s">
        <v>72</v>
      </c>
      <c r="E3473" s="68">
        <v>44536</v>
      </c>
      <c r="F3473" s="68">
        <v>44536</v>
      </c>
      <c r="G3473" s="68" t="s">
        <v>73</v>
      </c>
      <c r="H3473" s="67" t="s">
        <v>21</v>
      </c>
      <c r="I3473" s="67">
        <v>14</v>
      </c>
      <c r="J3473" s="67" t="s">
        <v>74</v>
      </c>
      <c r="K3473" s="67"/>
      <c r="L3473" s="66" t="s">
        <v>611</v>
      </c>
      <c r="M3473" s="66" t="s">
        <v>10772</v>
      </c>
      <c r="N3473" s="67" t="s">
        <v>10773</v>
      </c>
      <c r="O3473" s="67" t="s">
        <v>10774</v>
      </c>
      <c r="P3473" s="68">
        <v>44413</v>
      </c>
      <c r="Q3473" s="71">
        <v>3335452.1</v>
      </c>
      <c r="R3473" s="71"/>
      <c r="S3473" s="71">
        <v>3335452.1</v>
      </c>
      <c r="T3473" s="67" t="s">
        <v>79</v>
      </c>
      <c r="U3473" s="67">
        <v>3475</v>
      </c>
      <c r="V3473" s="68">
        <v>44550</v>
      </c>
      <c r="W3473" s="68">
        <v>44551</v>
      </c>
      <c r="X3473" s="71">
        <f t="shared" si="383"/>
        <v>3335452.1</v>
      </c>
      <c r="Y3473" s="71"/>
      <c r="Z3473" s="71">
        <f t="shared" si="384"/>
        <v>3335452.1</v>
      </c>
      <c r="AA3473" s="67" t="s">
        <v>80</v>
      </c>
      <c r="AB3473" s="67"/>
      <c r="AC3473" s="67"/>
      <c r="AD3473" s="67"/>
      <c r="AE3473" s="67"/>
      <c r="AF3473" s="67"/>
      <c r="AG3473" s="67" t="s">
        <v>81</v>
      </c>
      <c r="AH3473" s="34">
        <f t="shared" si="385"/>
        <v>3335452.1</v>
      </c>
      <c r="AI3473" s="67" t="s">
        <v>82</v>
      </c>
      <c r="AJ3473" s="66"/>
      <c r="AK3473" s="66" t="s">
        <v>611</v>
      </c>
      <c r="AL3473" s="67"/>
    </row>
    <row r="3474" spans="1:38" ht="11.25" customHeight="1">
      <c r="A3474" s="4">
        <v>7616</v>
      </c>
      <c r="B3474" s="67" t="s">
        <v>72</v>
      </c>
      <c r="C3474" s="67" t="s">
        <v>72</v>
      </c>
      <c r="D3474" s="67" t="s">
        <v>72</v>
      </c>
      <c r="E3474" s="68">
        <v>44536</v>
      </c>
      <c r="F3474" s="68">
        <v>44536</v>
      </c>
      <c r="G3474" s="68" t="s">
        <v>73</v>
      </c>
      <c r="H3474" s="67" t="s">
        <v>21</v>
      </c>
      <c r="I3474" s="67">
        <v>14</v>
      </c>
      <c r="J3474" s="67" t="s">
        <v>74</v>
      </c>
      <c r="K3474" s="67"/>
      <c r="L3474" s="66" t="s">
        <v>611</v>
      </c>
      <c r="M3474" s="66" t="s">
        <v>10775</v>
      </c>
      <c r="N3474" s="67" t="s">
        <v>10776</v>
      </c>
      <c r="O3474" s="67" t="s">
        <v>10777</v>
      </c>
      <c r="P3474" s="68">
        <v>44381</v>
      </c>
      <c r="Q3474" s="71">
        <v>6584901.0899999999</v>
      </c>
      <c r="R3474" s="71"/>
      <c r="S3474" s="71">
        <v>6584901.0899999999</v>
      </c>
      <c r="T3474" s="67" t="s">
        <v>79</v>
      </c>
      <c r="U3474" s="67">
        <v>3472</v>
      </c>
      <c r="V3474" s="68">
        <v>44550</v>
      </c>
      <c r="W3474" s="68">
        <v>44551</v>
      </c>
      <c r="X3474" s="71">
        <f t="shared" si="383"/>
        <v>6584901.0899999999</v>
      </c>
      <c r="Y3474" s="71"/>
      <c r="Z3474" s="71">
        <f t="shared" si="384"/>
        <v>6584901.0899999999</v>
      </c>
      <c r="AA3474" s="67" t="s">
        <v>80</v>
      </c>
      <c r="AB3474" s="67"/>
      <c r="AC3474" s="67"/>
      <c r="AD3474" s="67"/>
      <c r="AE3474" s="67"/>
      <c r="AF3474" s="67"/>
      <c r="AG3474" s="67" t="s">
        <v>81</v>
      </c>
      <c r="AH3474" s="34">
        <f t="shared" si="385"/>
        <v>6584901.0899999999</v>
      </c>
      <c r="AI3474" s="67" t="s">
        <v>82</v>
      </c>
      <c r="AJ3474" s="66"/>
      <c r="AK3474" s="66" t="s">
        <v>611</v>
      </c>
      <c r="AL3474" s="67"/>
    </row>
    <row r="3475" spans="1:38" ht="11.25" customHeight="1">
      <c r="A3475" s="4">
        <v>7617</v>
      </c>
      <c r="B3475" s="67" t="s">
        <v>72</v>
      </c>
      <c r="C3475" s="67" t="s">
        <v>72</v>
      </c>
      <c r="D3475" s="67" t="s">
        <v>72</v>
      </c>
      <c r="E3475" s="68">
        <v>44536</v>
      </c>
      <c r="F3475" s="68">
        <v>44536</v>
      </c>
      <c r="G3475" s="68" t="s">
        <v>73</v>
      </c>
      <c r="H3475" s="67" t="s">
        <v>21</v>
      </c>
      <c r="I3475" s="67">
        <v>14</v>
      </c>
      <c r="J3475" s="67" t="s">
        <v>74</v>
      </c>
      <c r="K3475" s="67"/>
      <c r="L3475" s="66" t="s">
        <v>611</v>
      </c>
      <c r="M3475" s="66" t="s">
        <v>10778</v>
      </c>
      <c r="N3475" s="67" t="s">
        <v>10779</v>
      </c>
      <c r="O3475" s="67" t="s">
        <v>10780</v>
      </c>
      <c r="P3475" s="68">
        <v>44231</v>
      </c>
      <c r="Q3475" s="71">
        <v>6244543.5</v>
      </c>
      <c r="R3475" s="71"/>
      <c r="S3475" s="71">
        <v>6244543.5</v>
      </c>
      <c r="T3475" s="67" t="s">
        <v>79</v>
      </c>
      <c r="U3475" s="67">
        <v>3473</v>
      </c>
      <c r="V3475" s="68">
        <v>44550</v>
      </c>
      <c r="W3475" s="68">
        <v>44551</v>
      </c>
      <c r="X3475" s="71">
        <f t="shared" si="383"/>
        <v>6244543.5</v>
      </c>
      <c r="Y3475" s="71"/>
      <c r="Z3475" s="71">
        <f t="shared" si="384"/>
        <v>6244543.5</v>
      </c>
      <c r="AA3475" s="67" t="s">
        <v>80</v>
      </c>
      <c r="AB3475" s="67"/>
      <c r="AC3475" s="67"/>
      <c r="AD3475" s="67"/>
      <c r="AE3475" s="67"/>
      <c r="AF3475" s="67"/>
      <c r="AG3475" s="67" t="s">
        <v>81</v>
      </c>
      <c r="AH3475" s="34">
        <f t="shared" si="385"/>
        <v>6244543.5</v>
      </c>
      <c r="AI3475" s="67" t="s">
        <v>82</v>
      </c>
      <c r="AJ3475" s="66"/>
      <c r="AK3475" s="66" t="s">
        <v>611</v>
      </c>
      <c r="AL3475" s="67"/>
    </row>
    <row r="3476" spans="1:38" ht="11.25" customHeight="1">
      <c r="A3476" s="4">
        <v>7618</v>
      </c>
      <c r="B3476" s="67" t="s">
        <v>72</v>
      </c>
      <c r="C3476" s="67" t="s">
        <v>72</v>
      </c>
      <c r="D3476" s="67" t="s">
        <v>72</v>
      </c>
      <c r="E3476" s="68">
        <v>44536</v>
      </c>
      <c r="F3476" s="68">
        <v>44536</v>
      </c>
      <c r="G3476" s="68" t="s">
        <v>73</v>
      </c>
      <c r="H3476" s="67" t="s">
        <v>21</v>
      </c>
      <c r="I3476" s="67">
        <v>14</v>
      </c>
      <c r="J3476" s="67" t="s">
        <v>74</v>
      </c>
      <c r="K3476" s="67"/>
      <c r="L3476" s="66" t="s">
        <v>611</v>
      </c>
      <c r="M3476" s="66" t="s">
        <v>10781</v>
      </c>
      <c r="N3476" s="67" t="s">
        <v>10782</v>
      </c>
      <c r="O3476" s="67" t="s">
        <v>10783</v>
      </c>
      <c r="P3476" s="68">
        <v>44353</v>
      </c>
      <c r="Q3476" s="71">
        <v>5342631.5199999996</v>
      </c>
      <c r="R3476" s="71"/>
      <c r="S3476" s="71">
        <v>5342631.5199999996</v>
      </c>
      <c r="T3476" s="67" t="s">
        <v>79</v>
      </c>
      <c r="U3476" s="67">
        <v>3468</v>
      </c>
      <c r="V3476" s="68">
        <v>44550</v>
      </c>
      <c r="W3476" s="68">
        <v>44551</v>
      </c>
      <c r="X3476" s="71">
        <f t="shared" si="383"/>
        <v>5342631.5199999996</v>
      </c>
      <c r="Y3476" s="71"/>
      <c r="Z3476" s="71">
        <f t="shared" si="384"/>
        <v>5342631.5199999996</v>
      </c>
      <c r="AA3476" s="67" t="s">
        <v>80</v>
      </c>
      <c r="AB3476" s="67"/>
      <c r="AC3476" s="67"/>
      <c r="AD3476" s="67"/>
      <c r="AE3476" s="67"/>
      <c r="AF3476" s="67"/>
      <c r="AG3476" s="67" t="s">
        <v>81</v>
      </c>
      <c r="AH3476" s="34">
        <f t="shared" si="385"/>
        <v>5342631.5199999996</v>
      </c>
      <c r="AI3476" s="67" t="s">
        <v>82</v>
      </c>
      <c r="AJ3476" s="66"/>
      <c r="AK3476" s="66" t="s">
        <v>611</v>
      </c>
      <c r="AL3476" s="67"/>
    </row>
    <row r="3477" spans="1:38" ht="11.25" customHeight="1">
      <c r="A3477" s="4">
        <v>7619</v>
      </c>
      <c r="B3477" s="67" t="s">
        <v>72</v>
      </c>
      <c r="C3477" s="67" t="s">
        <v>72</v>
      </c>
      <c r="D3477" s="67" t="s">
        <v>72</v>
      </c>
      <c r="E3477" s="68">
        <v>44536</v>
      </c>
      <c r="F3477" s="68">
        <v>44536</v>
      </c>
      <c r="G3477" s="68" t="s">
        <v>73</v>
      </c>
      <c r="H3477" s="67" t="s">
        <v>21</v>
      </c>
      <c r="I3477" s="67">
        <v>14</v>
      </c>
      <c r="J3477" s="67" t="s">
        <v>74</v>
      </c>
      <c r="K3477" s="67"/>
      <c r="L3477" s="66" t="s">
        <v>611</v>
      </c>
      <c r="M3477" s="66" t="s">
        <v>10784</v>
      </c>
      <c r="N3477" s="67" t="s">
        <v>10785</v>
      </c>
      <c r="O3477" s="67" t="s">
        <v>10786</v>
      </c>
      <c r="P3477" s="68">
        <v>44412</v>
      </c>
      <c r="Q3477" s="71">
        <v>4748708.0599999996</v>
      </c>
      <c r="R3477" s="71"/>
      <c r="S3477" s="71">
        <v>4748708.0599999996</v>
      </c>
      <c r="T3477" s="67" t="s">
        <v>79</v>
      </c>
      <c r="U3477" s="67">
        <v>3485</v>
      </c>
      <c r="V3477" s="68">
        <v>44550</v>
      </c>
      <c r="W3477" s="68">
        <v>44551</v>
      </c>
      <c r="X3477" s="71">
        <f t="shared" si="383"/>
        <v>4748708.0599999996</v>
      </c>
      <c r="Y3477" s="71"/>
      <c r="Z3477" s="71">
        <f t="shared" si="384"/>
        <v>4748708.0599999996</v>
      </c>
      <c r="AA3477" s="67" t="s">
        <v>80</v>
      </c>
      <c r="AB3477" s="67"/>
      <c r="AC3477" s="67"/>
      <c r="AD3477" s="67"/>
      <c r="AE3477" s="67"/>
      <c r="AF3477" s="67"/>
      <c r="AG3477" s="67" t="s">
        <v>81</v>
      </c>
      <c r="AH3477" s="34">
        <f t="shared" si="385"/>
        <v>4748708.0599999996</v>
      </c>
      <c r="AI3477" s="67" t="s">
        <v>82</v>
      </c>
      <c r="AJ3477" s="66"/>
      <c r="AK3477" s="66" t="s">
        <v>611</v>
      </c>
      <c r="AL3477" s="67"/>
    </row>
    <row r="3478" spans="1:38" ht="11.25" customHeight="1">
      <c r="A3478" s="4">
        <v>7620</v>
      </c>
      <c r="B3478" s="67" t="s">
        <v>72</v>
      </c>
      <c r="C3478" s="67" t="s">
        <v>72</v>
      </c>
      <c r="D3478" s="67" t="s">
        <v>72</v>
      </c>
      <c r="E3478" s="68">
        <v>44536</v>
      </c>
      <c r="F3478" s="68">
        <v>44536</v>
      </c>
      <c r="G3478" s="68" t="s">
        <v>73</v>
      </c>
      <c r="H3478" s="67" t="s">
        <v>21</v>
      </c>
      <c r="I3478" s="67">
        <v>14</v>
      </c>
      <c r="J3478" s="67" t="s">
        <v>74</v>
      </c>
      <c r="K3478" s="67"/>
      <c r="L3478" s="66" t="s">
        <v>611</v>
      </c>
      <c r="M3478" s="66" t="s">
        <v>10787</v>
      </c>
      <c r="N3478" s="67" t="s">
        <v>10788</v>
      </c>
      <c r="O3478" s="67" t="s">
        <v>10789</v>
      </c>
      <c r="P3478" s="68">
        <v>44290</v>
      </c>
      <c r="Q3478" s="71">
        <v>2646853.73</v>
      </c>
      <c r="R3478" s="71"/>
      <c r="S3478" s="71">
        <v>2646853.73</v>
      </c>
      <c r="T3478" s="67" t="s">
        <v>79</v>
      </c>
      <c r="U3478" s="67">
        <v>3487</v>
      </c>
      <c r="V3478" s="68">
        <v>44551</v>
      </c>
      <c r="W3478" s="68">
        <v>44551</v>
      </c>
      <c r="X3478" s="71">
        <f t="shared" si="383"/>
        <v>2646853.73</v>
      </c>
      <c r="Y3478" s="71"/>
      <c r="Z3478" s="71">
        <f t="shared" si="384"/>
        <v>2646853.73</v>
      </c>
      <c r="AA3478" s="67" t="s">
        <v>80</v>
      </c>
      <c r="AB3478" s="67"/>
      <c r="AC3478" s="67"/>
      <c r="AD3478" s="67"/>
      <c r="AE3478" s="67"/>
      <c r="AF3478" s="67"/>
      <c r="AG3478" s="67" t="s">
        <v>81</v>
      </c>
      <c r="AH3478" s="34">
        <f t="shared" si="385"/>
        <v>2646853.73</v>
      </c>
      <c r="AI3478" s="67" t="s">
        <v>82</v>
      </c>
      <c r="AJ3478" s="66"/>
      <c r="AK3478" s="66" t="s">
        <v>611</v>
      </c>
      <c r="AL3478" s="67"/>
    </row>
    <row r="3479" spans="1:38" ht="11.25" customHeight="1">
      <c r="A3479" s="4">
        <v>7621</v>
      </c>
      <c r="B3479" s="67" t="s">
        <v>72</v>
      </c>
      <c r="C3479" s="67" t="s">
        <v>72</v>
      </c>
      <c r="D3479" s="67" t="s">
        <v>72</v>
      </c>
      <c r="E3479" s="68">
        <v>44536</v>
      </c>
      <c r="F3479" s="68">
        <v>44536</v>
      </c>
      <c r="G3479" s="68" t="s">
        <v>73</v>
      </c>
      <c r="H3479" s="67" t="s">
        <v>21</v>
      </c>
      <c r="I3479" s="67">
        <v>14</v>
      </c>
      <c r="J3479" s="67" t="s">
        <v>74</v>
      </c>
      <c r="K3479" s="67"/>
      <c r="L3479" s="66" t="s">
        <v>611</v>
      </c>
      <c r="M3479" s="66" t="s">
        <v>10790</v>
      </c>
      <c r="N3479" s="67" t="s">
        <v>10791</v>
      </c>
      <c r="O3479" s="67" t="s">
        <v>10792</v>
      </c>
      <c r="P3479" s="68">
        <v>44259</v>
      </c>
      <c r="Q3479" s="71">
        <v>7596086.1699999999</v>
      </c>
      <c r="R3479" s="71"/>
      <c r="S3479" s="71">
        <v>7596086.1699999999</v>
      </c>
      <c r="T3479" s="67" t="s">
        <v>79</v>
      </c>
      <c r="U3479" s="67">
        <v>3235</v>
      </c>
      <c r="V3479" s="68">
        <v>44539</v>
      </c>
      <c r="W3479" s="68">
        <v>44543</v>
      </c>
      <c r="X3479" s="71">
        <f t="shared" si="383"/>
        <v>7596086.1699999999</v>
      </c>
      <c r="Y3479" s="71"/>
      <c r="Z3479" s="71">
        <f t="shared" si="384"/>
        <v>7596086.1699999999</v>
      </c>
      <c r="AA3479" s="67" t="s">
        <v>80</v>
      </c>
      <c r="AB3479" s="67"/>
      <c r="AC3479" s="67"/>
      <c r="AD3479" s="67"/>
      <c r="AE3479" s="67"/>
      <c r="AF3479" s="67"/>
      <c r="AG3479" s="67" t="s">
        <v>81</v>
      </c>
      <c r="AH3479" s="34">
        <f t="shared" si="385"/>
        <v>7596086.1699999999</v>
      </c>
      <c r="AI3479" s="67" t="s">
        <v>82</v>
      </c>
      <c r="AJ3479" s="66"/>
      <c r="AK3479" s="66" t="s">
        <v>611</v>
      </c>
      <c r="AL3479" s="67"/>
    </row>
    <row r="3480" spans="1:38" ht="11.25" customHeight="1">
      <c r="A3480" s="4">
        <v>7622</v>
      </c>
      <c r="B3480" s="67" t="s">
        <v>72</v>
      </c>
      <c r="C3480" s="67" t="s">
        <v>72</v>
      </c>
      <c r="D3480" s="67" t="s">
        <v>72</v>
      </c>
      <c r="E3480" s="68">
        <v>44536</v>
      </c>
      <c r="F3480" s="68">
        <v>44536</v>
      </c>
      <c r="G3480" s="68" t="s">
        <v>73</v>
      </c>
      <c r="H3480" s="67" t="s">
        <v>21</v>
      </c>
      <c r="I3480" s="67">
        <v>14</v>
      </c>
      <c r="J3480" s="67" t="s">
        <v>74</v>
      </c>
      <c r="K3480" s="67"/>
      <c r="L3480" s="66" t="s">
        <v>611</v>
      </c>
      <c r="M3480" s="66" t="s">
        <v>10793</v>
      </c>
      <c r="N3480" s="67" t="s">
        <v>10794</v>
      </c>
      <c r="O3480" s="67" t="s">
        <v>10795</v>
      </c>
      <c r="P3480" s="68">
        <v>44259</v>
      </c>
      <c r="Q3480" s="71">
        <v>6038950.4699999997</v>
      </c>
      <c r="R3480" s="71"/>
      <c r="S3480" s="71">
        <v>6038950.4699999997</v>
      </c>
      <c r="T3480" s="67" t="s">
        <v>79</v>
      </c>
      <c r="U3480" s="67">
        <v>3244</v>
      </c>
      <c r="V3480" s="68">
        <v>44539</v>
      </c>
      <c r="W3480" s="68">
        <v>44543</v>
      </c>
      <c r="X3480" s="71">
        <f t="shared" si="383"/>
        <v>6038950.4699999997</v>
      </c>
      <c r="Y3480" s="71"/>
      <c r="Z3480" s="71">
        <f t="shared" si="384"/>
        <v>6038950.4699999997</v>
      </c>
      <c r="AA3480" s="67" t="s">
        <v>80</v>
      </c>
      <c r="AB3480" s="67"/>
      <c r="AC3480" s="67"/>
      <c r="AD3480" s="67"/>
      <c r="AE3480" s="67"/>
      <c r="AF3480" s="67"/>
      <c r="AG3480" s="67" t="s">
        <v>81</v>
      </c>
      <c r="AH3480" s="34">
        <f t="shared" si="385"/>
        <v>6038950.4699999997</v>
      </c>
      <c r="AI3480" s="67" t="s">
        <v>82</v>
      </c>
      <c r="AJ3480" s="66"/>
      <c r="AK3480" s="66" t="s">
        <v>611</v>
      </c>
      <c r="AL3480" s="67"/>
    </row>
    <row r="3481" spans="1:38" ht="11.25" customHeight="1">
      <c r="A3481" s="4">
        <v>7623</v>
      </c>
      <c r="B3481" s="67" t="s">
        <v>72</v>
      </c>
      <c r="C3481" s="67" t="s">
        <v>72</v>
      </c>
      <c r="D3481" s="67" t="s">
        <v>72</v>
      </c>
      <c r="E3481" s="68">
        <v>44536</v>
      </c>
      <c r="F3481" s="68">
        <v>44536</v>
      </c>
      <c r="G3481" s="68" t="s">
        <v>73</v>
      </c>
      <c r="H3481" s="67" t="s">
        <v>21</v>
      </c>
      <c r="I3481" s="67">
        <v>14</v>
      </c>
      <c r="J3481" s="67" t="s">
        <v>74</v>
      </c>
      <c r="K3481" s="67"/>
      <c r="L3481" s="66" t="s">
        <v>611</v>
      </c>
      <c r="M3481" s="66" t="s">
        <v>10796</v>
      </c>
      <c r="N3481" s="67" t="s">
        <v>10797</v>
      </c>
      <c r="O3481" s="67" t="s">
        <v>10798</v>
      </c>
      <c r="P3481" s="68">
        <v>44259</v>
      </c>
      <c r="Q3481" s="71">
        <v>13157731.08</v>
      </c>
      <c r="R3481" s="71"/>
      <c r="S3481" s="71">
        <v>13157731.08</v>
      </c>
      <c r="T3481" s="67" t="s">
        <v>79</v>
      </c>
      <c r="U3481" s="67">
        <v>3247</v>
      </c>
      <c r="V3481" s="68">
        <v>44539</v>
      </c>
      <c r="W3481" s="68">
        <v>44543</v>
      </c>
      <c r="X3481" s="71">
        <f t="shared" si="383"/>
        <v>13157731.08</v>
      </c>
      <c r="Y3481" s="71"/>
      <c r="Z3481" s="71">
        <f t="shared" si="384"/>
        <v>13157731.08</v>
      </c>
      <c r="AA3481" s="67" t="s">
        <v>80</v>
      </c>
      <c r="AB3481" s="67"/>
      <c r="AC3481" s="67"/>
      <c r="AD3481" s="67"/>
      <c r="AE3481" s="67"/>
      <c r="AF3481" s="67"/>
      <c r="AG3481" s="67" t="s">
        <v>81</v>
      </c>
      <c r="AH3481" s="34">
        <f t="shared" si="385"/>
        <v>13157731.08</v>
      </c>
      <c r="AI3481" s="67" t="s">
        <v>82</v>
      </c>
      <c r="AJ3481" s="66"/>
      <c r="AK3481" s="66" t="s">
        <v>611</v>
      </c>
      <c r="AL3481" s="67"/>
    </row>
    <row r="3482" spans="1:38" ht="11.25" customHeight="1">
      <c r="A3482" s="4">
        <v>7624</v>
      </c>
      <c r="B3482" s="67" t="s">
        <v>72</v>
      </c>
      <c r="C3482" s="67" t="s">
        <v>72</v>
      </c>
      <c r="D3482" s="67" t="s">
        <v>72</v>
      </c>
      <c r="E3482" s="68">
        <v>44536</v>
      </c>
      <c r="F3482" s="68">
        <v>44536</v>
      </c>
      <c r="G3482" s="68" t="s">
        <v>73</v>
      </c>
      <c r="H3482" s="67" t="s">
        <v>21</v>
      </c>
      <c r="I3482" s="67">
        <v>14</v>
      </c>
      <c r="J3482" s="67" t="s">
        <v>74</v>
      </c>
      <c r="K3482" s="67"/>
      <c r="L3482" s="66" t="s">
        <v>611</v>
      </c>
      <c r="M3482" s="66" t="s">
        <v>10799</v>
      </c>
      <c r="N3482" s="67" t="s">
        <v>10800</v>
      </c>
      <c r="O3482" s="67" t="s">
        <v>10801</v>
      </c>
      <c r="P3482" s="68">
        <v>44259</v>
      </c>
      <c r="Q3482" s="71">
        <v>4645393.8499999996</v>
      </c>
      <c r="R3482" s="71"/>
      <c r="S3482" s="71">
        <v>4645393.8499999996</v>
      </c>
      <c r="T3482" s="67" t="s">
        <v>79</v>
      </c>
      <c r="U3482" s="67">
        <v>3285</v>
      </c>
      <c r="V3482" s="68">
        <v>44539</v>
      </c>
      <c r="W3482" s="68">
        <v>44543</v>
      </c>
      <c r="X3482" s="71">
        <f t="shared" si="383"/>
        <v>4645393.8499999996</v>
      </c>
      <c r="Y3482" s="71"/>
      <c r="Z3482" s="71">
        <f t="shared" si="384"/>
        <v>4645393.8499999996</v>
      </c>
      <c r="AA3482" s="67" t="s">
        <v>80</v>
      </c>
      <c r="AB3482" s="67"/>
      <c r="AC3482" s="67"/>
      <c r="AD3482" s="67"/>
      <c r="AE3482" s="67"/>
      <c r="AF3482" s="67"/>
      <c r="AG3482" s="67" t="s">
        <v>81</v>
      </c>
      <c r="AH3482" s="34">
        <f t="shared" si="385"/>
        <v>4645393.8499999996</v>
      </c>
      <c r="AI3482" s="67" t="s">
        <v>82</v>
      </c>
      <c r="AJ3482" s="66"/>
      <c r="AK3482" s="66" t="s">
        <v>611</v>
      </c>
      <c r="AL3482" s="67"/>
    </row>
    <row r="3483" spans="1:38" ht="11.25" customHeight="1">
      <c r="A3483" s="4">
        <v>7625</v>
      </c>
      <c r="B3483" s="67" t="s">
        <v>72</v>
      </c>
      <c r="C3483" s="67" t="s">
        <v>72</v>
      </c>
      <c r="D3483" s="67" t="s">
        <v>72</v>
      </c>
      <c r="E3483" s="68">
        <v>44536</v>
      </c>
      <c r="F3483" s="68">
        <v>44536</v>
      </c>
      <c r="G3483" s="68" t="s">
        <v>73</v>
      </c>
      <c r="H3483" s="67" t="s">
        <v>21</v>
      </c>
      <c r="I3483" s="67">
        <v>14</v>
      </c>
      <c r="J3483" s="67" t="s">
        <v>74</v>
      </c>
      <c r="K3483" s="67"/>
      <c r="L3483" s="66" t="s">
        <v>611</v>
      </c>
      <c r="M3483" s="66" t="s">
        <v>10802</v>
      </c>
      <c r="N3483" s="67" t="s">
        <v>10803</v>
      </c>
      <c r="O3483" s="67" t="s">
        <v>10804</v>
      </c>
      <c r="P3483" s="68">
        <v>44259</v>
      </c>
      <c r="Q3483" s="71">
        <v>9173026.1699999999</v>
      </c>
      <c r="R3483" s="71"/>
      <c r="S3483" s="71">
        <v>9173026.1699999999</v>
      </c>
      <c r="T3483" s="67" t="s">
        <v>79</v>
      </c>
      <c r="U3483" s="67">
        <v>3286</v>
      </c>
      <c r="V3483" s="68">
        <v>44539</v>
      </c>
      <c r="W3483" s="68">
        <v>44543</v>
      </c>
      <c r="X3483" s="71">
        <f t="shared" si="383"/>
        <v>9173026.1699999999</v>
      </c>
      <c r="Y3483" s="71"/>
      <c r="Z3483" s="71">
        <f t="shared" si="384"/>
        <v>9173026.1699999999</v>
      </c>
      <c r="AA3483" s="67" t="s">
        <v>80</v>
      </c>
      <c r="AB3483" s="67"/>
      <c r="AC3483" s="67"/>
      <c r="AD3483" s="67"/>
      <c r="AE3483" s="67"/>
      <c r="AF3483" s="67"/>
      <c r="AG3483" s="67" t="s">
        <v>81</v>
      </c>
      <c r="AH3483" s="34">
        <f t="shared" si="385"/>
        <v>9173026.1699999999</v>
      </c>
      <c r="AI3483" s="67" t="s">
        <v>82</v>
      </c>
      <c r="AJ3483" s="66"/>
      <c r="AK3483" s="66" t="s">
        <v>611</v>
      </c>
      <c r="AL3483" s="67"/>
    </row>
    <row r="3484" spans="1:38" ht="11.25" customHeight="1">
      <c r="A3484" s="4">
        <v>7626</v>
      </c>
      <c r="B3484" s="67" t="s">
        <v>72</v>
      </c>
      <c r="C3484" s="67" t="s">
        <v>72</v>
      </c>
      <c r="D3484" s="67" t="s">
        <v>72</v>
      </c>
      <c r="E3484" s="68">
        <v>44536</v>
      </c>
      <c r="F3484" s="68">
        <v>44536</v>
      </c>
      <c r="G3484" s="68" t="s">
        <v>73</v>
      </c>
      <c r="H3484" s="67" t="s">
        <v>21</v>
      </c>
      <c r="I3484" s="67">
        <v>14</v>
      </c>
      <c r="J3484" s="67" t="s">
        <v>74</v>
      </c>
      <c r="K3484" s="67"/>
      <c r="L3484" s="66" t="s">
        <v>611</v>
      </c>
      <c r="M3484" s="66" t="s">
        <v>10805</v>
      </c>
      <c r="N3484" s="67" t="s">
        <v>10806</v>
      </c>
      <c r="O3484" s="67" t="s">
        <v>10807</v>
      </c>
      <c r="P3484" s="68">
        <v>44259</v>
      </c>
      <c r="Q3484" s="71">
        <v>6901297.8799999999</v>
      </c>
      <c r="R3484" s="71"/>
      <c r="S3484" s="71">
        <v>6901297.8799999999</v>
      </c>
      <c r="T3484" s="67" t="s">
        <v>79</v>
      </c>
      <c r="U3484" s="67">
        <v>3291</v>
      </c>
      <c r="V3484" s="68">
        <v>44539</v>
      </c>
      <c r="W3484" s="68">
        <v>44543</v>
      </c>
      <c r="X3484" s="71">
        <f t="shared" si="383"/>
        <v>6901297.8799999999</v>
      </c>
      <c r="Y3484" s="71"/>
      <c r="Z3484" s="71">
        <f t="shared" si="384"/>
        <v>6901297.8799999999</v>
      </c>
      <c r="AA3484" s="67" t="s">
        <v>80</v>
      </c>
      <c r="AB3484" s="67"/>
      <c r="AC3484" s="67"/>
      <c r="AD3484" s="67"/>
      <c r="AE3484" s="67"/>
      <c r="AF3484" s="67"/>
      <c r="AG3484" s="67" t="s">
        <v>81</v>
      </c>
      <c r="AH3484" s="34">
        <f t="shared" si="385"/>
        <v>6901297.8799999999</v>
      </c>
      <c r="AI3484" s="67" t="s">
        <v>82</v>
      </c>
      <c r="AJ3484" s="66"/>
      <c r="AK3484" s="66" t="s">
        <v>611</v>
      </c>
      <c r="AL3484" s="67"/>
    </row>
    <row r="3485" spans="1:38" ht="11.25" customHeight="1">
      <c r="A3485" s="4">
        <v>7627</v>
      </c>
      <c r="B3485" s="67" t="s">
        <v>72</v>
      </c>
      <c r="C3485" s="67" t="s">
        <v>72</v>
      </c>
      <c r="D3485" s="67" t="s">
        <v>72</v>
      </c>
      <c r="E3485" s="68">
        <v>44536</v>
      </c>
      <c r="F3485" s="68">
        <v>44536</v>
      </c>
      <c r="G3485" s="68" t="s">
        <v>73</v>
      </c>
      <c r="H3485" s="67" t="s">
        <v>21</v>
      </c>
      <c r="I3485" s="67">
        <v>14</v>
      </c>
      <c r="J3485" s="67" t="s">
        <v>74</v>
      </c>
      <c r="K3485" s="67"/>
      <c r="L3485" s="66" t="s">
        <v>611</v>
      </c>
      <c r="M3485" s="66" t="s">
        <v>10808</v>
      </c>
      <c r="N3485" s="67" t="s">
        <v>10809</v>
      </c>
      <c r="O3485" s="67" t="s">
        <v>10810</v>
      </c>
      <c r="P3485" s="68">
        <v>44259</v>
      </c>
      <c r="Q3485" s="71">
        <v>5298855.99</v>
      </c>
      <c r="R3485" s="71"/>
      <c r="S3485" s="71">
        <v>5298855.99</v>
      </c>
      <c r="T3485" s="67" t="s">
        <v>79</v>
      </c>
      <c r="U3485" s="67">
        <v>3294</v>
      </c>
      <c r="V3485" s="68">
        <v>44543</v>
      </c>
      <c r="W3485" s="68">
        <v>44544</v>
      </c>
      <c r="X3485" s="71">
        <f t="shared" si="383"/>
        <v>5298855.99</v>
      </c>
      <c r="Y3485" s="71"/>
      <c r="Z3485" s="71">
        <f t="shared" si="384"/>
        <v>5298855.99</v>
      </c>
      <c r="AA3485" s="67" t="s">
        <v>80</v>
      </c>
      <c r="AB3485" s="67"/>
      <c r="AC3485" s="67"/>
      <c r="AD3485" s="67"/>
      <c r="AE3485" s="67"/>
      <c r="AF3485" s="67"/>
      <c r="AG3485" s="67" t="s">
        <v>81</v>
      </c>
      <c r="AH3485" s="34">
        <f t="shared" si="385"/>
        <v>5298855.99</v>
      </c>
      <c r="AI3485" s="67" t="s">
        <v>82</v>
      </c>
      <c r="AJ3485" s="66"/>
      <c r="AK3485" s="66" t="s">
        <v>611</v>
      </c>
      <c r="AL3485" s="67"/>
    </row>
    <row r="3486" spans="1:38" ht="11.25" customHeight="1">
      <c r="A3486" s="4">
        <v>7628</v>
      </c>
      <c r="B3486" s="67" t="s">
        <v>72</v>
      </c>
      <c r="C3486" s="67" t="s">
        <v>72</v>
      </c>
      <c r="D3486" s="67" t="s">
        <v>72</v>
      </c>
      <c r="E3486" s="68">
        <v>44536</v>
      </c>
      <c r="F3486" s="68">
        <v>44536</v>
      </c>
      <c r="G3486" s="68" t="s">
        <v>73</v>
      </c>
      <c r="H3486" s="67" t="s">
        <v>21</v>
      </c>
      <c r="I3486" s="67">
        <v>14</v>
      </c>
      <c r="J3486" s="67" t="s">
        <v>74</v>
      </c>
      <c r="K3486" s="67"/>
      <c r="L3486" s="66" t="s">
        <v>611</v>
      </c>
      <c r="M3486" s="66" t="s">
        <v>10811</v>
      </c>
      <c r="N3486" s="67" t="s">
        <v>10812</v>
      </c>
      <c r="O3486" s="67" t="s">
        <v>10813</v>
      </c>
      <c r="P3486" s="68">
        <v>44259</v>
      </c>
      <c r="Q3486" s="71">
        <v>1395248.77</v>
      </c>
      <c r="R3486" s="71"/>
      <c r="S3486" s="71">
        <v>1395248.77</v>
      </c>
      <c r="T3486" s="67" t="s">
        <v>79</v>
      </c>
      <c r="U3486" s="67">
        <v>3295</v>
      </c>
      <c r="V3486" s="68">
        <v>44543</v>
      </c>
      <c r="W3486" s="68">
        <v>44544</v>
      </c>
      <c r="X3486" s="71">
        <f t="shared" si="383"/>
        <v>1395248.77</v>
      </c>
      <c r="Y3486" s="71"/>
      <c r="Z3486" s="71">
        <f t="shared" si="384"/>
        <v>1395248.77</v>
      </c>
      <c r="AA3486" s="67" t="s">
        <v>80</v>
      </c>
      <c r="AB3486" s="67"/>
      <c r="AC3486" s="67"/>
      <c r="AD3486" s="67"/>
      <c r="AE3486" s="67"/>
      <c r="AF3486" s="67"/>
      <c r="AG3486" s="67" t="s">
        <v>81</v>
      </c>
      <c r="AH3486" s="34">
        <f t="shared" si="385"/>
        <v>1395248.77</v>
      </c>
      <c r="AI3486" s="67" t="s">
        <v>82</v>
      </c>
      <c r="AJ3486" s="66"/>
      <c r="AK3486" s="66" t="s">
        <v>611</v>
      </c>
      <c r="AL3486" s="67"/>
    </row>
    <row r="3487" spans="1:38" ht="11.25" customHeight="1">
      <c r="A3487" s="4">
        <v>7629</v>
      </c>
      <c r="B3487" s="67" t="s">
        <v>72</v>
      </c>
      <c r="C3487" s="67" t="s">
        <v>72</v>
      </c>
      <c r="D3487" s="67" t="s">
        <v>72</v>
      </c>
      <c r="E3487" s="68">
        <v>44536</v>
      </c>
      <c r="F3487" s="68">
        <v>44536</v>
      </c>
      <c r="G3487" s="68" t="s">
        <v>73</v>
      </c>
      <c r="H3487" s="67" t="s">
        <v>21</v>
      </c>
      <c r="I3487" s="67">
        <v>14</v>
      </c>
      <c r="J3487" s="67" t="s">
        <v>74</v>
      </c>
      <c r="K3487" s="67"/>
      <c r="L3487" s="66" t="s">
        <v>611</v>
      </c>
      <c r="M3487" s="66" t="s">
        <v>10814</v>
      </c>
      <c r="N3487" s="67" t="s">
        <v>10815</v>
      </c>
      <c r="O3487" s="67" t="s">
        <v>10816</v>
      </c>
      <c r="P3487" s="68">
        <v>44259</v>
      </c>
      <c r="Q3487" s="71">
        <v>4035972.59</v>
      </c>
      <c r="R3487" s="71"/>
      <c r="S3487" s="71">
        <v>4035972.59</v>
      </c>
      <c r="T3487" s="67" t="s">
        <v>79</v>
      </c>
      <c r="U3487" s="67">
        <v>3292</v>
      </c>
      <c r="V3487" s="68">
        <v>44543</v>
      </c>
      <c r="W3487" s="68">
        <v>44544</v>
      </c>
      <c r="X3487" s="71">
        <f t="shared" si="383"/>
        <v>4035972.59</v>
      </c>
      <c r="Y3487" s="71"/>
      <c r="Z3487" s="71">
        <f t="shared" si="384"/>
        <v>4035972.59</v>
      </c>
      <c r="AA3487" s="67" t="s">
        <v>80</v>
      </c>
      <c r="AB3487" s="67"/>
      <c r="AC3487" s="67"/>
      <c r="AD3487" s="67"/>
      <c r="AE3487" s="67"/>
      <c r="AF3487" s="67"/>
      <c r="AG3487" s="67" t="s">
        <v>81</v>
      </c>
      <c r="AH3487" s="34">
        <f t="shared" si="385"/>
        <v>4035972.59</v>
      </c>
      <c r="AI3487" s="67" t="s">
        <v>82</v>
      </c>
      <c r="AJ3487" s="66"/>
      <c r="AK3487" s="66" t="s">
        <v>611</v>
      </c>
      <c r="AL3487" s="67"/>
    </row>
    <row r="3488" spans="1:38" ht="11.25" customHeight="1">
      <c r="A3488" s="4">
        <v>7630</v>
      </c>
      <c r="B3488" s="67" t="s">
        <v>72</v>
      </c>
      <c r="C3488" s="67" t="s">
        <v>72</v>
      </c>
      <c r="D3488" s="67" t="s">
        <v>72</v>
      </c>
      <c r="E3488" s="68">
        <v>44536</v>
      </c>
      <c r="F3488" s="68">
        <v>44536</v>
      </c>
      <c r="G3488" s="68" t="s">
        <v>73</v>
      </c>
      <c r="H3488" s="67" t="s">
        <v>21</v>
      </c>
      <c r="I3488" s="67">
        <v>14</v>
      </c>
      <c r="J3488" s="67" t="s">
        <v>74</v>
      </c>
      <c r="K3488" s="67"/>
      <c r="L3488" s="66" t="s">
        <v>611</v>
      </c>
      <c r="M3488" s="66" t="s">
        <v>10817</v>
      </c>
      <c r="N3488" s="67" t="s">
        <v>10818</v>
      </c>
      <c r="O3488" s="67" t="s">
        <v>10819</v>
      </c>
      <c r="P3488" s="68">
        <v>44259</v>
      </c>
      <c r="Q3488" s="71">
        <v>3814661.96</v>
      </c>
      <c r="R3488" s="71"/>
      <c r="S3488" s="71">
        <v>3814661.96</v>
      </c>
      <c r="T3488" s="67" t="s">
        <v>79</v>
      </c>
      <c r="U3488" s="67">
        <v>3296</v>
      </c>
      <c r="V3488" s="68">
        <v>44543</v>
      </c>
      <c r="W3488" s="68">
        <v>44544</v>
      </c>
      <c r="X3488" s="71">
        <f t="shared" si="383"/>
        <v>3814661.96</v>
      </c>
      <c r="Y3488" s="71"/>
      <c r="Z3488" s="71">
        <f t="shared" si="384"/>
        <v>3814661.96</v>
      </c>
      <c r="AA3488" s="67" t="s">
        <v>80</v>
      </c>
      <c r="AB3488" s="67"/>
      <c r="AC3488" s="67"/>
      <c r="AD3488" s="67"/>
      <c r="AE3488" s="67"/>
      <c r="AF3488" s="67"/>
      <c r="AG3488" s="67" t="s">
        <v>81</v>
      </c>
      <c r="AH3488" s="34">
        <f t="shared" si="385"/>
        <v>3814661.96</v>
      </c>
      <c r="AI3488" s="67" t="s">
        <v>82</v>
      </c>
      <c r="AJ3488" s="66"/>
      <c r="AK3488" s="66" t="s">
        <v>611</v>
      </c>
      <c r="AL3488" s="67"/>
    </row>
    <row r="3489" spans="1:38" ht="11.25" customHeight="1">
      <c r="A3489" s="4">
        <v>7631</v>
      </c>
      <c r="B3489" s="67" t="s">
        <v>72</v>
      </c>
      <c r="C3489" s="67" t="s">
        <v>72</v>
      </c>
      <c r="D3489" s="67" t="s">
        <v>72</v>
      </c>
      <c r="E3489" s="68">
        <v>44536</v>
      </c>
      <c r="F3489" s="68">
        <v>44536</v>
      </c>
      <c r="G3489" s="68" t="s">
        <v>73</v>
      </c>
      <c r="H3489" s="67" t="s">
        <v>21</v>
      </c>
      <c r="I3489" s="67">
        <v>14</v>
      </c>
      <c r="J3489" s="67" t="s">
        <v>74</v>
      </c>
      <c r="K3489" s="67"/>
      <c r="L3489" s="66" t="s">
        <v>611</v>
      </c>
      <c r="M3489" s="66" t="s">
        <v>10820</v>
      </c>
      <c r="N3489" s="67" t="s">
        <v>10821</v>
      </c>
      <c r="O3489" s="67" t="s">
        <v>10822</v>
      </c>
      <c r="P3489" s="68">
        <v>44259</v>
      </c>
      <c r="Q3489" s="71">
        <v>4610556.74</v>
      </c>
      <c r="R3489" s="71"/>
      <c r="S3489" s="71">
        <v>4610556.74</v>
      </c>
      <c r="T3489" s="67" t="s">
        <v>79</v>
      </c>
      <c r="U3489" s="67">
        <v>3297</v>
      </c>
      <c r="V3489" s="68">
        <v>44543</v>
      </c>
      <c r="W3489" s="68">
        <v>44544</v>
      </c>
      <c r="X3489" s="71">
        <f t="shared" si="383"/>
        <v>4610556.74</v>
      </c>
      <c r="Y3489" s="71"/>
      <c r="Z3489" s="71">
        <f t="shared" si="384"/>
        <v>4610556.74</v>
      </c>
      <c r="AA3489" s="67" t="s">
        <v>80</v>
      </c>
      <c r="AB3489" s="67"/>
      <c r="AC3489" s="67"/>
      <c r="AD3489" s="67"/>
      <c r="AE3489" s="67"/>
      <c r="AF3489" s="67"/>
      <c r="AG3489" s="67" t="s">
        <v>81</v>
      </c>
      <c r="AH3489" s="34">
        <f t="shared" si="385"/>
        <v>4610556.74</v>
      </c>
      <c r="AI3489" s="67" t="s">
        <v>82</v>
      </c>
      <c r="AJ3489" s="66"/>
      <c r="AK3489" s="66" t="s">
        <v>611</v>
      </c>
      <c r="AL3489" s="67"/>
    </row>
    <row r="3490" spans="1:38" ht="11.25" customHeight="1">
      <c r="A3490" s="4">
        <v>7632</v>
      </c>
      <c r="B3490" s="67" t="s">
        <v>72</v>
      </c>
      <c r="C3490" s="67" t="s">
        <v>72</v>
      </c>
      <c r="D3490" s="67" t="s">
        <v>72</v>
      </c>
      <c r="E3490" s="68">
        <v>44536</v>
      </c>
      <c r="F3490" s="68">
        <v>44536</v>
      </c>
      <c r="G3490" s="68" t="s">
        <v>73</v>
      </c>
      <c r="H3490" s="67" t="s">
        <v>21</v>
      </c>
      <c r="I3490" s="67">
        <v>14</v>
      </c>
      <c r="J3490" s="67" t="s">
        <v>74</v>
      </c>
      <c r="K3490" s="67"/>
      <c r="L3490" s="66" t="s">
        <v>611</v>
      </c>
      <c r="M3490" s="66" t="s">
        <v>10823</v>
      </c>
      <c r="N3490" s="67" t="s">
        <v>10824</v>
      </c>
      <c r="O3490" s="67" t="s">
        <v>10825</v>
      </c>
      <c r="P3490" s="68">
        <v>44259</v>
      </c>
      <c r="Q3490" s="71">
        <v>2798200.72</v>
      </c>
      <c r="R3490" s="71"/>
      <c r="S3490" s="71">
        <v>2798200.72</v>
      </c>
      <c r="T3490" s="67" t="s">
        <v>79</v>
      </c>
      <c r="U3490" s="67">
        <v>3488</v>
      </c>
      <c r="V3490" s="68">
        <v>44551</v>
      </c>
      <c r="W3490" s="68">
        <v>44552</v>
      </c>
      <c r="X3490" s="71">
        <f t="shared" si="383"/>
        <v>2798200.72</v>
      </c>
      <c r="Y3490" s="71"/>
      <c r="Z3490" s="71">
        <f t="shared" si="384"/>
        <v>2798200.72</v>
      </c>
      <c r="AA3490" s="67" t="s">
        <v>80</v>
      </c>
      <c r="AB3490" s="67"/>
      <c r="AC3490" s="67"/>
      <c r="AD3490" s="67"/>
      <c r="AE3490" s="67"/>
      <c r="AF3490" s="67"/>
      <c r="AG3490" s="67" t="s">
        <v>81</v>
      </c>
      <c r="AH3490" s="34">
        <f t="shared" si="385"/>
        <v>2798200.72</v>
      </c>
      <c r="AI3490" s="67" t="s">
        <v>82</v>
      </c>
      <c r="AJ3490" s="66"/>
      <c r="AK3490" s="66" t="s">
        <v>611</v>
      </c>
      <c r="AL3490" s="67"/>
    </row>
    <row r="3491" spans="1:38" ht="11.25" customHeight="1">
      <c r="A3491" s="4">
        <v>7633</v>
      </c>
      <c r="B3491" s="67" t="s">
        <v>72</v>
      </c>
      <c r="C3491" s="67" t="s">
        <v>72</v>
      </c>
      <c r="D3491" s="67" t="s">
        <v>72</v>
      </c>
      <c r="E3491" s="68">
        <v>44536</v>
      </c>
      <c r="F3491" s="68">
        <v>44536</v>
      </c>
      <c r="G3491" s="68" t="s">
        <v>73</v>
      </c>
      <c r="H3491" s="67" t="s">
        <v>21</v>
      </c>
      <c r="I3491" s="67">
        <v>14</v>
      </c>
      <c r="J3491" s="67" t="s">
        <v>74</v>
      </c>
      <c r="K3491" s="67"/>
      <c r="L3491" s="66" t="s">
        <v>611</v>
      </c>
      <c r="M3491" s="66" t="s">
        <v>10826</v>
      </c>
      <c r="N3491" s="67" t="s">
        <v>10827</v>
      </c>
      <c r="O3491" s="67" t="s">
        <v>10828</v>
      </c>
      <c r="P3491" s="68">
        <v>44259</v>
      </c>
      <c r="Q3491" s="71">
        <v>2651593.13</v>
      </c>
      <c r="R3491" s="71"/>
      <c r="S3491" s="71">
        <v>2651593.13</v>
      </c>
      <c r="T3491" s="67" t="s">
        <v>79</v>
      </c>
      <c r="U3491" s="67">
        <v>3489</v>
      </c>
      <c r="V3491" s="68">
        <v>44551</v>
      </c>
      <c r="W3491" s="68">
        <v>44552</v>
      </c>
      <c r="X3491" s="71">
        <f t="shared" si="383"/>
        <v>2651593.13</v>
      </c>
      <c r="Y3491" s="71"/>
      <c r="Z3491" s="71">
        <f t="shared" si="384"/>
        <v>2651593.13</v>
      </c>
      <c r="AA3491" s="67" t="s">
        <v>80</v>
      </c>
      <c r="AB3491" s="67"/>
      <c r="AC3491" s="67"/>
      <c r="AD3491" s="67"/>
      <c r="AE3491" s="67"/>
      <c r="AF3491" s="67"/>
      <c r="AG3491" s="67" t="s">
        <v>81</v>
      </c>
      <c r="AH3491" s="34">
        <f t="shared" si="385"/>
        <v>2651593.13</v>
      </c>
      <c r="AI3491" s="67" t="s">
        <v>82</v>
      </c>
      <c r="AJ3491" s="66"/>
      <c r="AK3491" s="66" t="s">
        <v>611</v>
      </c>
      <c r="AL3491" s="67"/>
    </row>
    <row r="3492" spans="1:38" ht="11.25" customHeight="1">
      <c r="A3492" s="4">
        <v>7634</v>
      </c>
      <c r="B3492" s="67" t="s">
        <v>72</v>
      </c>
      <c r="C3492" s="67" t="s">
        <v>72</v>
      </c>
      <c r="D3492" s="67" t="s">
        <v>72</v>
      </c>
      <c r="E3492" s="68">
        <v>44536</v>
      </c>
      <c r="F3492" s="68">
        <v>44536</v>
      </c>
      <c r="G3492" s="68" t="s">
        <v>73</v>
      </c>
      <c r="H3492" s="67" t="s">
        <v>21</v>
      </c>
      <c r="I3492" s="67">
        <v>14</v>
      </c>
      <c r="J3492" s="67" t="s">
        <v>74</v>
      </c>
      <c r="K3492" s="67"/>
      <c r="L3492" s="66" t="s">
        <v>611</v>
      </c>
      <c r="M3492" s="66" t="s">
        <v>10829</v>
      </c>
      <c r="N3492" s="67" t="s">
        <v>10830</v>
      </c>
      <c r="O3492" s="67" t="s">
        <v>10831</v>
      </c>
      <c r="P3492" s="68">
        <v>44259</v>
      </c>
      <c r="Q3492" s="71">
        <v>2449751.4</v>
      </c>
      <c r="R3492" s="71"/>
      <c r="S3492" s="71">
        <v>2449751.4</v>
      </c>
      <c r="T3492" s="67" t="s">
        <v>79</v>
      </c>
      <c r="U3492" s="67">
        <v>3491</v>
      </c>
      <c r="V3492" s="68">
        <v>44551</v>
      </c>
      <c r="W3492" s="68">
        <v>44552</v>
      </c>
      <c r="X3492" s="71">
        <f t="shared" si="383"/>
        <v>2449751.4</v>
      </c>
      <c r="Y3492" s="71"/>
      <c r="Z3492" s="71">
        <f t="shared" si="384"/>
        <v>2449751.4</v>
      </c>
      <c r="AA3492" s="67" t="s">
        <v>80</v>
      </c>
      <c r="AB3492" s="67"/>
      <c r="AC3492" s="67"/>
      <c r="AD3492" s="67"/>
      <c r="AE3492" s="67"/>
      <c r="AF3492" s="67"/>
      <c r="AG3492" s="67" t="s">
        <v>81</v>
      </c>
      <c r="AH3492" s="34">
        <f t="shared" si="385"/>
        <v>2449751.4</v>
      </c>
      <c r="AI3492" s="67" t="s">
        <v>82</v>
      </c>
      <c r="AJ3492" s="66"/>
      <c r="AK3492" s="66" t="s">
        <v>611</v>
      </c>
      <c r="AL3492" s="67"/>
    </row>
    <row r="3493" spans="1:38" ht="11.25" customHeight="1">
      <c r="A3493" s="4">
        <v>7635</v>
      </c>
      <c r="B3493" s="67" t="s">
        <v>72</v>
      </c>
      <c r="C3493" s="67" t="s">
        <v>72</v>
      </c>
      <c r="D3493" s="67" t="s">
        <v>72</v>
      </c>
      <c r="E3493" s="68">
        <v>44536</v>
      </c>
      <c r="F3493" s="68">
        <v>44536</v>
      </c>
      <c r="G3493" s="68" t="s">
        <v>73</v>
      </c>
      <c r="H3493" s="67" t="s">
        <v>21</v>
      </c>
      <c r="I3493" s="67">
        <v>14</v>
      </c>
      <c r="J3493" s="67" t="s">
        <v>74</v>
      </c>
      <c r="K3493" s="67"/>
      <c r="L3493" s="66" t="s">
        <v>611</v>
      </c>
      <c r="M3493" s="66" t="s">
        <v>10832</v>
      </c>
      <c r="N3493" s="67" t="s">
        <v>10833</v>
      </c>
      <c r="O3493" s="67" t="s">
        <v>10834</v>
      </c>
      <c r="P3493" s="68">
        <v>44259</v>
      </c>
      <c r="Q3493" s="71">
        <v>3126189.07</v>
      </c>
      <c r="R3493" s="71"/>
      <c r="S3493" s="71">
        <v>3126189.07</v>
      </c>
      <c r="T3493" s="67" t="s">
        <v>79</v>
      </c>
      <c r="U3493" s="67">
        <v>3492</v>
      </c>
      <c r="V3493" s="68">
        <v>44551</v>
      </c>
      <c r="W3493" s="68">
        <v>44552</v>
      </c>
      <c r="X3493" s="71">
        <f t="shared" si="383"/>
        <v>3126189.07</v>
      </c>
      <c r="Y3493" s="71"/>
      <c r="Z3493" s="71">
        <f t="shared" si="384"/>
        <v>3126189.07</v>
      </c>
      <c r="AA3493" s="67" t="s">
        <v>80</v>
      </c>
      <c r="AB3493" s="67"/>
      <c r="AC3493" s="67"/>
      <c r="AD3493" s="67"/>
      <c r="AE3493" s="67"/>
      <c r="AF3493" s="67"/>
      <c r="AG3493" s="67" t="s">
        <v>81</v>
      </c>
      <c r="AH3493" s="34">
        <f t="shared" si="385"/>
        <v>3126189.07</v>
      </c>
      <c r="AI3493" s="67" t="s">
        <v>82</v>
      </c>
      <c r="AJ3493" s="66"/>
      <c r="AK3493" s="66" t="s">
        <v>611</v>
      </c>
      <c r="AL3493" s="67"/>
    </row>
    <row r="3494" spans="1:38" ht="11.25" customHeight="1">
      <c r="A3494" s="4">
        <v>7636</v>
      </c>
      <c r="B3494" s="67" t="s">
        <v>72</v>
      </c>
      <c r="C3494" s="67" t="s">
        <v>72</v>
      </c>
      <c r="D3494" s="67" t="s">
        <v>72</v>
      </c>
      <c r="E3494" s="68">
        <v>44536</v>
      </c>
      <c r="F3494" s="68">
        <v>44536</v>
      </c>
      <c r="G3494" s="68" t="s">
        <v>73</v>
      </c>
      <c r="H3494" s="67" t="s">
        <v>21</v>
      </c>
      <c r="I3494" s="67">
        <v>14</v>
      </c>
      <c r="J3494" s="67" t="s">
        <v>74</v>
      </c>
      <c r="K3494" s="67"/>
      <c r="L3494" s="66" t="s">
        <v>611</v>
      </c>
      <c r="M3494" s="66" t="s">
        <v>10835</v>
      </c>
      <c r="N3494" s="67" t="s">
        <v>10836</v>
      </c>
      <c r="O3494" s="67" t="s">
        <v>10837</v>
      </c>
      <c r="P3494" s="68">
        <v>44258</v>
      </c>
      <c r="Q3494" s="71">
        <v>4488793.63</v>
      </c>
      <c r="R3494" s="71"/>
      <c r="S3494" s="71">
        <v>4488793.63</v>
      </c>
      <c r="T3494" s="67" t="s">
        <v>79</v>
      </c>
      <c r="U3494" s="67">
        <v>3937</v>
      </c>
      <c r="V3494" s="68">
        <v>44560</v>
      </c>
      <c r="W3494" s="68">
        <v>44560</v>
      </c>
      <c r="X3494" s="71">
        <f t="shared" si="383"/>
        <v>4488793.63</v>
      </c>
      <c r="Y3494" s="71"/>
      <c r="Z3494" s="71">
        <f t="shared" si="384"/>
        <v>4488793.63</v>
      </c>
      <c r="AA3494" s="67" t="s">
        <v>80</v>
      </c>
      <c r="AB3494" s="67"/>
      <c r="AC3494" s="67"/>
      <c r="AD3494" s="67"/>
      <c r="AE3494" s="67"/>
      <c r="AF3494" s="67"/>
      <c r="AG3494" s="67" t="s">
        <v>81</v>
      </c>
      <c r="AH3494" s="34">
        <f t="shared" si="385"/>
        <v>4488793.63</v>
      </c>
      <c r="AI3494" s="67" t="s">
        <v>82</v>
      </c>
      <c r="AJ3494" s="66"/>
      <c r="AK3494" s="66" t="s">
        <v>611</v>
      </c>
      <c r="AL3494" s="67"/>
    </row>
    <row r="3495" spans="1:38" ht="11.25" customHeight="1">
      <c r="A3495" s="4">
        <v>7637</v>
      </c>
      <c r="B3495" s="67" t="s">
        <v>72</v>
      </c>
      <c r="C3495" s="67" t="s">
        <v>72</v>
      </c>
      <c r="D3495" s="67" t="s">
        <v>72</v>
      </c>
      <c r="E3495" s="68">
        <v>44536</v>
      </c>
      <c r="F3495" s="68">
        <v>44536</v>
      </c>
      <c r="G3495" s="68" t="s">
        <v>73</v>
      </c>
      <c r="H3495" s="67" t="s">
        <v>21</v>
      </c>
      <c r="I3495" s="67">
        <v>14</v>
      </c>
      <c r="J3495" s="67" t="s">
        <v>74</v>
      </c>
      <c r="K3495" s="67"/>
      <c r="L3495" s="66" t="s">
        <v>611</v>
      </c>
      <c r="M3495" s="66" t="s">
        <v>10838</v>
      </c>
      <c r="N3495" s="67" t="s">
        <v>10839</v>
      </c>
      <c r="O3495" s="67" t="s">
        <v>10840</v>
      </c>
      <c r="P3495" s="68">
        <v>44231</v>
      </c>
      <c r="Q3495" s="71">
        <v>3194990.29</v>
      </c>
      <c r="R3495" s="71"/>
      <c r="S3495" s="71">
        <v>3194990.29</v>
      </c>
      <c r="T3495" s="67" t="s">
        <v>10841</v>
      </c>
      <c r="U3495" s="67">
        <v>3949</v>
      </c>
      <c r="V3495" s="68">
        <v>44560</v>
      </c>
      <c r="W3495" s="68">
        <v>44560</v>
      </c>
      <c r="X3495" s="71">
        <f t="shared" si="383"/>
        <v>3194990.29</v>
      </c>
      <c r="Y3495" s="71"/>
      <c r="Z3495" s="71">
        <f t="shared" si="384"/>
        <v>3194990.29</v>
      </c>
      <c r="AA3495" s="67" t="s">
        <v>80</v>
      </c>
      <c r="AB3495" s="67"/>
      <c r="AC3495" s="67"/>
      <c r="AD3495" s="67"/>
      <c r="AE3495" s="67"/>
      <c r="AF3495" s="67"/>
      <c r="AG3495" s="67" t="s">
        <v>81</v>
      </c>
      <c r="AH3495" s="34">
        <f t="shared" si="385"/>
        <v>3194990.29</v>
      </c>
      <c r="AI3495" s="67" t="s">
        <v>82</v>
      </c>
      <c r="AJ3495" s="66"/>
      <c r="AK3495" s="66" t="s">
        <v>611</v>
      </c>
      <c r="AL3495" s="67"/>
    </row>
    <row r="3496" spans="1:38" ht="11.25" customHeight="1">
      <c r="A3496" s="4">
        <v>7646</v>
      </c>
      <c r="B3496" s="67" t="s">
        <v>83</v>
      </c>
      <c r="C3496" s="67" t="s">
        <v>205</v>
      </c>
      <c r="D3496" s="67" t="s">
        <v>72</v>
      </c>
      <c r="E3496" s="68">
        <v>44536</v>
      </c>
      <c r="F3496" s="68">
        <v>44536</v>
      </c>
      <c r="G3496" s="68" t="s">
        <v>73</v>
      </c>
      <c r="H3496" s="67" t="s">
        <v>21</v>
      </c>
      <c r="I3496" s="67">
        <v>14</v>
      </c>
      <c r="J3496" s="67" t="s">
        <v>74</v>
      </c>
      <c r="K3496" s="67"/>
      <c r="L3496" s="66" t="s">
        <v>611</v>
      </c>
      <c r="M3496" s="66" t="s">
        <v>10842</v>
      </c>
      <c r="N3496" s="67" t="s">
        <v>10843</v>
      </c>
      <c r="O3496" s="67" t="s">
        <v>10844</v>
      </c>
      <c r="P3496" s="68">
        <v>44259</v>
      </c>
      <c r="Q3496" s="71">
        <v>2867852.88</v>
      </c>
      <c r="R3496" s="71"/>
      <c r="S3496" s="71">
        <v>2867852.88</v>
      </c>
      <c r="T3496" s="67" t="s">
        <v>79</v>
      </c>
      <c r="U3496" s="67">
        <v>3290</v>
      </c>
      <c r="V3496" s="68">
        <v>44539</v>
      </c>
      <c r="W3496" s="68">
        <v>44543</v>
      </c>
      <c r="X3496" s="71">
        <f t="shared" si="383"/>
        <v>2867852.88</v>
      </c>
      <c r="Y3496" s="71"/>
      <c r="Z3496" s="71">
        <f t="shared" si="384"/>
        <v>2867852.88</v>
      </c>
      <c r="AA3496" s="67" t="s">
        <v>80</v>
      </c>
      <c r="AB3496" s="67"/>
      <c r="AC3496" s="67"/>
      <c r="AD3496" s="67"/>
      <c r="AE3496" s="67"/>
      <c r="AF3496" s="67"/>
      <c r="AG3496" s="67" t="s">
        <v>81</v>
      </c>
      <c r="AH3496" s="34">
        <f t="shared" si="385"/>
        <v>2867852.88</v>
      </c>
      <c r="AI3496" s="67" t="s">
        <v>82</v>
      </c>
      <c r="AJ3496" s="66"/>
      <c r="AK3496" s="66" t="s">
        <v>611</v>
      </c>
      <c r="AL3496" s="67"/>
    </row>
    <row r="3497" spans="1:38" ht="11.25" customHeight="1">
      <c r="A3497" s="4">
        <v>7647</v>
      </c>
      <c r="B3497" s="67" t="s">
        <v>83</v>
      </c>
      <c r="C3497" s="67" t="s">
        <v>83</v>
      </c>
      <c r="D3497" s="67" t="s">
        <v>72</v>
      </c>
      <c r="E3497" s="68">
        <v>44536</v>
      </c>
      <c r="F3497" s="68">
        <v>44536</v>
      </c>
      <c r="G3497" s="68" t="s">
        <v>73</v>
      </c>
      <c r="H3497" s="67" t="s">
        <v>21</v>
      </c>
      <c r="I3497" s="67">
        <v>14</v>
      </c>
      <c r="J3497" s="67" t="s">
        <v>74</v>
      </c>
      <c r="K3497" s="67"/>
      <c r="L3497" s="66" t="s">
        <v>611</v>
      </c>
      <c r="M3497" s="66" t="s">
        <v>10845</v>
      </c>
      <c r="N3497" s="67" t="s">
        <v>10846</v>
      </c>
      <c r="O3497" s="67" t="s">
        <v>10847</v>
      </c>
      <c r="P3497" s="68">
        <v>44259</v>
      </c>
      <c r="Q3497" s="71">
        <v>6758555.6399999997</v>
      </c>
      <c r="R3497" s="71"/>
      <c r="S3497" s="71">
        <v>6758555.6399999997</v>
      </c>
      <c r="T3497" s="67" t="s">
        <v>79</v>
      </c>
      <c r="U3497" s="67">
        <v>3243</v>
      </c>
      <c r="V3497" s="68">
        <v>44539</v>
      </c>
      <c r="W3497" s="68">
        <v>44543</v>
      </c>
      <c r="X3497" s="71">
        <f t="shared" si="383"/>
        <v>6758555.6399999997</v>
      </c>
      <c r="Y3497" s="71"/>
      <c r="Z3497" s="71">
        <f t="shared" si="384"/>
        <v>6758555.6399999997</v>
      </c>
      <c r="AA3497" s="67" t="s">
        <v>80</v>
      </c>
      <c r="AB3497" s="67"/>
      <c r="AC3497" s="67"/>
      <c r="AD3497" s="67"/>
      <c r="AE3497" s="67"/>
      <c r="AF3497" s="67"/>
      <c r="AG3497" s="67" t="s">
        <v>81</v>
      </c>
      <c r="AH3497" s="34">
        <f t="shared" si="385"/>
        <v>6758555.6399999997</v>
      </c>
      <c r="AI3497" s="67" t="s">
        <v>82</v>
      </c>
      <c r="AJ3497" s="66"/>
      <c r="AK3497" s="66" t="s">
        <v>611</v>
      </c>
      <c r="AL3497" s="67"/>
    </row>
    <row r="3498" spans="1:38" ht="11.25" customHeight="1">
      <c r="A3498" s="4">
        <v>7649</v>
      </c>
      <c r="B3498" s="67" t="s">
        <v>72</v>
      </c>
      <c r="C3498" s="67" t="s">
        <v>72</v>
      </c>
      <c r="D3498" s="67" t="s">
        <v>72</v>
      </c>
      <c r="E3498" s="68">
        <v>44537</v>
      </c>
      <c r="F3498" s="68">
        <v>44537</v>
      </c>
      <c r="G3498" s="68" t="s">
        <v>73</v>
      </c>
      <c r="H3498" s="67" t="s">
        <v>21</v>
      </c>
      <c r="I3498" s="67">
        <v>14</v>
      </c>
      <c r="J3498" s="67" t="s">
        <v>74</v>
      </c>
      <c r="K3498" s="67"/>
      <c r="L3498" s="66" t="s">
        <v>611</v>
      </c>
      <c r="M3498" s="66" t="s">
        <v>10848</v>
      </c>
      <c r="N3498" s="67" t="s">
        <v>10849</v>
      </c>
      <c r="O3498" s="67" t="s">
        <v>10850</v>
      </c>
      <c r="P3498" s="68">
        <v>44143</v>
      </c>
      <c r="Q3498" s="71">
        <v>4459517.3</v>
      </c>
      <c r="R3498" s="71"/>
      <c r="S3498" s="71">
        <v>4459517.3</v>
      </c>
      <c r="T3498" s="67" t="s">
        <v>79</v>
      </c>
      <c r="U3498" s="67">
        <v>3251</v>
      </c>
      <c r="V3498" s="68">
        <v>44540</v>
      </c>
      <c r="W3498" s="68">
        <v>44543</v>
      </c>
      <c r="X3498" s="71">
        <f t="shared" si="383"/>
        <v>4459517.3</v>
      </c>
      <c r="Y3498" s="71"/>
      <c r="Z3498" s="71">
        <f t="shared" si="384"/>
        <v>4459517.3</v>
      </c>
      <c r="AA3498" s="67" t="s">
        <v>80</v>
      </c>
      <c r="AB3498" s="67"/>
      <c r="AC3498" s="67"/>
      <c r="AD3498" s="67"/>
      <c r="AE3498" s="67"/>
      <c r="AF3498" s="67"/>
      <c r="AG3498" s="67" t="s">
        <v>81</v>
      </c>
      <c r="AH3498" s="34">
        <f t="shared" si="385"/>
        <v>4459517.3</v>
      </c>
      <c r="AI3498" s="67" t="s">
        <v>82</v>
      </c>
      <c r="AJ3498" s="66"/>
      <c r="AK3498" s="66" t="s">
        <v>611</v>
      </c>
      <c r="AL3498" s="67"/>
    </row>
    <row r="3499" spans="1:38" ht="11.25" customHeight="1">
      <c r="A3499" s="4">
        <v>7650</v>
      </c>
      <c r="B3499" s="67" t="s">
        <v>72</v>
      </c>
      <c r="C3499" s="67" t="s">
        <v>72</v>
      </c>
      <c r="D3499" s="67" t="s">
        <v>72</v>
      </c>
      <c r="E3499" s="68">
        <v>44537</v>
      </c>
      <c r="F3499" s="68">
        <v>44537</v>
      </c>
      <c r="G3499" s="68" t="s">
        <v>73</v>
      </c>
      <c r="H3499" s="67" t="s">
        <v>21</v>
      </c>
      <c r="I3499" s="67">
        <v>14</v>
      </c>
      <c r="J3499" s="67" t="s">
        <v>74</v>
      </c>
      <c r="K3499" s="67"/>
      <c r="L3499" s="66" t="s">
        <v>611</v>
      </c>
      <c r="M3499" s="66" t="s">
        <v>10851</v>
      </c>
      <c r="N3499" s="67" t="s">
        <v>10852</v>
      </c>
      <c r="O3499" s="67" t="s">
        <v>10853</v>
      </c>
      <c r="P3499" s="68">
        <v>44143</v>
      </c>
      <c r="Q3499" s="71">
        <v>8390194.0299999993</v>
      </c>
      <c r="R3499" s="71"/>
      <c r="S3499" s="71">
        <v>8390194.0299999993</v>
      </c>
      <c r="T3499" s="67" t="s">
        <v>79</v>
      </c>
      <c r="U3499" s="67">
        <v>3252</v>
      </c>
      <c r="V3499" s="68">
        <v>44540</v>
      </c>
      <c r="W3499" s="68">
        <v>44543</v>
      </c>
      <c r="X3499" s="71">
        <f t="shared" si="383"/>
        <v>8390194.0299999993</v>
      </c>
      <c r="Y3499" s="71"/>
      <c r="Z3499" s="71">
        <f t="shared" si="384"/>
        <v>8390194.0299999993</v>
      </c>
      <c r="AA3499" s="67" t="s">
        <v>80</v>
      </c>
      <c r="AB3499" s="67"/>
      <c r="AC3499" s="67"/>
      <c r="AD3499" s="67"/>
      <c r="AE3499" s="67"/>
      <c r="AF3499" s="67"/>
      <c r="AG3499" s="67" t="s">
        <v>81</v>
      </c>
      <c r="AH3499" s="34">
        <f t="shared" si="385"/>
        <v>8390194.0299999993</v>
      </c>
      <c r="AI3499" s="67" t="s">
        <v>82</v>
      </c>
      <c r="AJ3499" s="66"/>
      <c r="AK3499" s="66" t="s">
        <v>611</v>
      </c>
      <c r="AL3499" s="67"/>
    </row>
    <row r="3500" spans="1:38" ht="11.25" customHeight="1">
      <c r="A3500" s="4">
        <v>7651</v>
      </c>
      <c r="B3500" s="67" t="s">
        <v>72</v>
      </c>
      <c r="C3500" s="67" t="s">
        <v>72</v>
      </c>
      <c r="D3500" s="67" t="s">
        <v>72</v>
      </c>
      <c r="E3500" s="68">
        <v>44537</v>
      </c>
      <c r="F3500" s="68">
        <v>44537</v>
      </c>
      <c r="G3500" s="68" t="s">
        <v>73</v>
      </c>
      <c r="H3500" s="67" t="s">
        <v>21</v>
      </c>
      <c r="I3500" s="67">
        <v>14</v>
      </c>
      <c r="J3500" s="67" t="s">
        <v>74</v>
      </c>
      <c r="K3500" s="67"/>
      <c r="L3500" s="66" t="s">
        <v>611</v>
      </c>
      <c r="M3500" s="66" t="s">
        <v>10854</v>
      </c>
      <c r="N3500" s="67" t="s">
        <v>10855</v>
      </c>
      <c r="O3500" s="67" t="s">
        <v>10856</v>
      </c>
      <c r="P3500" s="68">
        <v>44143</v>
      </c>
      <c r="Q3500" s="71">
        <v>5403828.75</v>
      </c>
      <c r="R3500" s="71"/>
      <c r="S3500" s="71">
        <v>5403828.75</v>
      </c>
      <c r="T3500" s="67" t="s">
        <v>79</v>
      </c>
      <c r="U3500" s="67">
        <v>3253</v>
      </c>
      <c r="V3500" s="68">
        <v>44540</v>
      </c>
      <c r="W3500" s="68">
        <v>44543</v>
      </c>
      <c r="X3500" s="71">
        <f t="shared" si="383"/>
        <v>5403828.75</v>
      </c>
      <c r="Y3500" s="71"/>
      <c r="Z3500" s="71">
        <f t="shared" si="384"/>
        <v>5403828.75</v>
      </c>
      <c r="AA3500" s="67" t="s">
        <v>80</v>
      </c>
      <c r="AB3500" s="67"/>
      <c r="AC3500" s="67"/>
      <c r="AD3500" s="67"/>
      <c r="AE3500" s="67"/>
      <c r="AF3500" s="67"/>
      <c r="AG3500" s="67" t="s">
        <v>81</v>
      </c>
      <c r="AH3500" s="34">
        <f t="shared" si="385"/>
        <v>5403828.75</v>
      </c>
      <c r="AI3500" s="67" t="s">
        <v>82</v>
      </c>
      <c r="AJ3500" s="66"/>
      <c r="AK3500" s="66" t="s">
        <v>611</v>
      </c>
      <c r="AL3500" s="67"/>
    </row>
    <row r="3501" spans="1:38" ht="11.25" customHeight="1">
      <c r="A3501" s="4">
        <v>7652</v>
      </c>
      <c r="B3501" s="67" t="s">
        <v>72</v>
      </c>
      <c r="C3501" s="67" t="s">
        <v>72</v>
      </c>
      <c r="D3501" s="67" t="s">
        <v>72</v>
      </c>
      <c r="E3501" s="68">
        <v>44537</v>
      </c>
      <c r="F3501" s="68">
        <v>44537</v>
      </c>
      <c r="G3501" s="68" t="s">
        <v>73</v>
      </c>
      <c r="H3501" s="67" t="s">
        <v>21</v>
      </c>
      <c r="I3501" s="67">
        <v>14</v>
      </c>
      <c r="J3501" s="67" t="s">
        <v>74</v>
      </c>
      <c r="K3501" s="67"/>
      <c r="L3501" s="66" t="s">
        <v>611</v>
      </c>
      <c r="M3501" s="66" t="s">
        <v>10857</v>
      </c>
      <c r="N3501" s="67" t="s">
        <v>10858</v>
      </c>
      <c r="O3501" s="67" t="s">
        <v>10859</v>
      </c>
      <c r="P3501" s="68">
        <v>44143</v>
      </c>
      <c r="Q3501" s="71">
        <v>9202481.8000000007</v>
      </c>
      <c r="R3501" s="71"/>
      <c r="S3501" s="71">
        <v>9202481.8000000007</v>
      </c>
      <c r="T3501" s="67" t="s">
        <v>79</v>
      </c>
      <c r="U3501" s="67">
        <v>3466</v>
      </c>
      <c r="V3501" s="68">
        <v>44550</v>
      </c>
      <c r="W3501" s="68">
        <v>44551</v>
      </c>
      <c r="X3501" s="71">
        <f t="shared" si="383"/>
        <v>9202481.8000000007</v>
      </c>
      <c r="Y3501" s="71"/>
      <c r="Z3501" s="71">
        <f t="shared" si="384"/>
        <v>9202481.8000000007</v>
      </c>
      <c r="AA3501" s="67" t="s">
        <v>80</v>
      </c>
      <c r="AB3501" s="67"/>
      <c r="AC3501" s="67"/>
      <c r="AD3501" s="67"/>
      <c r="AE3501" s="67"/>
      <c r="AF3501" s="67"/>
      <c r="AG3501" s="67" t="s">
        <v>81</v>
      </c>
      <c r="AH3501" s="34">
        <f t="shared" si="385"/>
        <v>9202481.8000000007</v>
      </c>
      <c r="AI3501" s="67" t="s">
        <v>82</v>
      </c>
      <c r="AJ3501" s="66"/>
      <c r="AK3501" s="66" t="s">
        <v>611</v>
      </c>
      <c r="AL3501" s="67"/>
    </row>
    <row r="3502" spans="1:38" ht="11.25" customHeight="1">
      <c r="A3502" s="4">
        <v>7653</v>
      </c>
      <c r="B3502" s="67" t="s">
        <v>72</v>
      </c>
      <c r="C3502" s="67" t="s">
        <v>72</v>
      </c>
      <c r="D3502" s="67" t="s">
        <v>72</v>
      </c>
      <c r="E3502" s="68">
        <v>44537</v>
      </c>
      <c r="F3502" s="68">
        <v>44537</v>
      </c>
      <c r="G3502" s="68" t="s">
        <v>73</v>
      </c>
      <c r="H3502" s="67" t="s">
        <v>21</v>
      </c>
      <c r="I3502" s="67">
        <v>14</v>
      </c>
      <c r="J3502" s="67" t="s">
        <v>74</v>
      </c>
      <c r="K3502" s="67"/>
      <c r="L3502" s="66" t="s">
        <v>611</v>
      </c>
      <c r="M3502" s="66" t="s">
        <v>10860</v>
      </c>
      <c r="N3502" s="67" t="s">
        <v>10861</v>
      </c>
      <c r="O3502" s="67" t="s">
        <v>10862</v>
      </c>
      <c r="P3502" s="68">
        <v>44319</v>
      </c>
      <c r="Q3502" s="71">
        <v>3667540.21</v>
      </c>
      <c r="R3502" s="71"/>
      <c r="S3502" s="71">
        <v>3667540.21</v>
      </c>
      <c r="T3502" s="67" t="s">
        <v>79</v>
      </c>
      <c r="U3502" s="67">
        <v>3482</v>
      </c>
      <c r="V3502" s="68">
        <v>44550</v>
      </c>
      <c r="W3502" s="68">
        <v>44551</v>
      </c>
      <c r="X3502" s="71">
        <f t="shared" ref="X3502:X3541" si="386">+S3502</f>
        <v>3667540.21</v>
      </c>
      <c r="Y3502" s="71"/>
      <c r="Z3502" s="71">
        <f t="shared" ref="Z3502:Z3541" si="387">SUM(X3502:Y3502)</f>
        <v>3667540.21</v>
      </c>
      <c r="AA3502" s="67" t="s">
        <v>80</v>
      </c>
      <c r="AB3502" s="67"/>
      <c r="AC3502" s="67"/>
      <c r="AD3502" s="67"/>
      <c r="AE3502" s="67"/>
      <c r="AF3502" s="67"/>
      <c r="AG3502" s="67" t="s">
        <v>81</v>
      </c>
      <c r="AH3502" s="34">
        <f t="shared" ref="AH3502:AH3541" si="388">Z3502</f>
        <v>3667540.21</v>
      </c>
      <c r="AI3502" s="67" t="s">
        <v>82</v>
      </c>
      <c r="AJ3502" s="66"/>
      <c r="AK3502" s="66" t="s">
        <v>611</v>
      </c>
      <c r="AL3502" s="67"/>
    </row>
    <row r="3503" spans="1:38" ht="11.25" customHeight="1">
      <c r="A3503" s="4">
        <v>7654</v>
      </c>
      <c r="B3503" s="67" t="s">
        <v>72</v>
      </c>
      <c r="C3503" s="67" t="s">
        <v>72</v>
      </c>
      <c r="D3503" s="67" t="s">
        <v>72</v>
      </c>
      <c r="E3503" s="68">
        <v>44537</v>
      </c>
      <c r="F3503" s="68">
        <v>44537</v>
      </c>
      <c r="G3503" s="68" t="s">
        <v>73</v>
      </c>
      <c r="H3503" s="67" t="s">
        <v>21</v>
      </c>
      <c r="I3503" s="67">
        <v>14</v>
      </c>
      <c r="J3503" s="67" t="s">
        <v>74</v>
      </c>
      <c r="K3503" s="67"/>
      <c r="L3503" s="66" t="s">
        <v>611</v>
      </c>
      <c r="M3503" s="66" t="s">
        <v>10863</v>
      </c>
      <c r="N3503" s="67" t="s">
        <v>10864</v>
      </c>
      <c r="O3503" s="67" t="s">
        <v>10865</v>
      </c>
      <c r="P3503" s="68">
        <v>44319</v>
      </c>
      <c r="Q3503" s="71">
        <v>7500000</v>
      </c>
      <c r="R3503" s="71"/>
      <c r="S3503" s="71">
        <v>7500000</v>
      </c>
      <c r="T3503" s="67" t="s">
        <v>79</v>
      </c>
      <c r="U3503" s="67">
        <v>3255</v>
      </c>
      <c r="V3503" s="68">
        <v>44540</v>
      </c>
      <c r="W3503" s="68">
        <v>44543</v>
      </c>
      <c r="X3503" s="71">
        <f t="shared" si="386"/>
        <v>7500000</v>
      </c>
      <c r="Y3503" s="71"/>
      <c r="Z3503" s="71">
        <f t="shared" si="387"/>
        <v>7500000</v>
      </c>
      <c r="AA3503" s="67" t="s">
        <v>80</v>
      </c>
      <c r="AB3503" s="67"/>
      <c r="AC3503" s="67"/>
      <c r="AD3503" s="67"/>
      <c r="AE3503" s="67"/>
      <c r="AF3503" s="67"/>
      <c r="AG3503" s="67" t="s">
        <v>81</v>
      </c>
      <c r="AH3503" s="34">
        <f t="shared" si="388"/>
        <v>7500000</v>
      </c>
      <c r="AI3503" s="67" t="s">
        <v>82</v>
      </c>
      <c r="AJ3503" s="66"/>
      <c r="AK3503" s="66" t="s">
        <v>611</v>
      </c>
      <c r="AL3503" s="67"/>
    </row>
    <row r="3504" spans="1:38" ht="11.25" customHeight="1">
      <c r="A3504" s="4">
        <v>7655</v>
      </c>
      <c r="B3504" s="67" t="s">
        <v>72</v>
      </c>
      <c r="C3504" s="67" t="s">
        <v>72</v>
      </c>
      <c r="D3504" s="67" t="s">
        <v>72</v>
      </c>
      <c r="E3504" s="68">
        <v>44537</v>
      </c>
      <c r="F3504" s="68">
        <v>44537</v>
      </c>
      <c r="G3504" s="68" t="s">
        <v>73</v>
      </c>
      <c r="H3504" s="67" t="s">
        <v>21</v>
      </c>
      <c r="I3504" s="67">
        <v>14</v>
      </c>
      <c r="J3504" s="67" t="s">
        <v>74</v>
      </c>
      <c r="K3504" s="67"/>
      <c r="L3504" s="66" t="s">
        <v>611</v>
      </c>
      <c r="M3504" s="66" t="s">
        <v>10866</v>
      </c>
      <c r="N3504" s="67" t="s">
        <v>10867</v>
      </c>
      <c r="O3504" s="67" t="s">
        <v>10868</v>
      </c>
      <c r="P3504" s="68">
        <v>44319</v>
      </c>
      <c r="Q3504" s="71">
        <v>4652483.5599999996</v>
      </c>
      <c r="R3504" s="71"/>
      <c r="S3504" s="71">
        <v>4652483.5599999996</v>
      </c>
      <c r="T3504" s="67" t="s">
        <v>79</v>
      </c>
      <c r="U3504" s="67">
        <v>3256</v>
      </c>
      <c r="V3504" s="68">
        <v>44540</v>
      </c>
      <c r="W3504" s="68">
        <v>44543</v>
      </c>
      <c r="X3504" s="71">
        <f t="shared" si="386"/>
        <v>4652483.5599999996</v>
      </c>
      <c r="Y3504" s="71"/>
      <c r="Z3504" s="71">
        <f t="shared" si="387"/>
        <v>4652483.5599999996</v>
      </c>
      <c r="AA3504" s="67" t="s">
        <v>80</v>
      </c>
      <c r="AB3504" s="67"/>
      <c r="AC3504" s="67"/>
      <c r="AD3504" s="67"/>
      <c r="AE3504" s="67"/>
      <c r="AF3504" s="67"/>
      <c r="AG3504" s="67" t="s">
        <v>81</v>
      </c>
      <c r="AH3504" s="34">
        <f t="shared" si="388"/>
        <v>4652483.5599999996</v>
      </c>
      <c r="AI3504" s="67" t="s">
        <v>82</v>
      </c>
      <c r="AJ3504" s="66"/>
      <c r="AK3504" s="66" t="s">
        <v>611</v>
      </c>
      <c r="AL3504" s="67"/>
    </row>
    <row r="3505" spans="1:38" ht="11.25" customHeight="1">
      <c r="A3505" s="4">
        <v>7656</v>
      </c>
      <c r="B3505" s="67" t="s">
        <v>72</v>
      </c>
      <c r="C3505" s="67" t="s">
        <v>72</v>
      </c>
      <c r="D3505" s="67" t="s">
        <v>72</v>
      </c>
      <c r="E3505" s="68">
        <v>44537</v>
      </c>
      <c r="F3505" s="68">
        <v>44537</v>
      </c>
      <c r="G3505" s="68" t="s">
        <v>73</v>
      </c>
      <c r="H3505" s="67" t="s">
        <v>21</v>
      </c>
      <c r="I3505" s="67">
        <v>14</v>
      </c>
      <c r="J3505" s="67" t="s">
        <v>74</v>
      </c>
      <c r="K3505" s="67"/>
      <c r="L3505" s="66" t="s">
        <v>611</v>
      </c>
      <c r="M3505" s="66" t="s">
        <v>10869</v>
      </c>
      <c r="N3505" s="67" t="s">
        <v>10870</v>
      </c>
      <c r="O3505" s="67" t="s">
        <v>10871</v>
      </c>
      <c r="P3505" s="68">
        <v>44319</v>
      </c>
      <c r="Q3505" s="71">
        <v>1634512.98</v>
      </c>
      <c r="R3505" s="71"/>
      <c r="S3505" s="71">
        <v>1634512.98</v>
      </c>
      <c r="T3505" s="67" t="s">
        <v>79</v>
      </c>
      <c r="U3505" s="67">
        <v>3257</v>
      </c>
      <c r="V3505" s="68">
        <v>44540</v>
      </c>
      <c r="W3505" s="68">
        <v>44543</v>
      </c>
      <c r="X3505" s="71">
        <f t="shared" si="386"/>
        <v>1634512.98</v>
      </c>
      <c r="Y3505" s="71"/>
      <c r="Z3505" s="71">
        <f t="shared" si="387"/>
        <v>1634512.98</v>
      </c>
      <c r="AA3505" s="67" t="s">
        <v>80</v>
      </c>
      <c r="AB3505" s="67"/>
      <c r="AC3505" s="67"/>
      <c r="AD3505" s="67"/>
      <c r="AE3505" s="67"/>
      <c r="AF3505" s="67"/>
      <c r="AG3505" s="67" t="s">
        <v>81</v>
      </c>
      <c r="AH3505" s="34">
        <f t="shared" si="388"/>
        <v>1634512.98</v>
      </c>
      <c r="AI3505" s="67" t="s">
        <v>82</v>
      </c>
      <c r="AJ3505" s="66"/>
      <c r="AK3505" s="66" t="s">
        <v>611</v>
      </c>
      <c r="AL3505" s="67"/>
    </row>
    <row r="3506" spans="1:38" ht="11.25" customHeight="1">
      <c r="A3506" s="4">
        <v>7657</v>
      </c>
      <c r="B3506" s="67" t="s">
        <v>72</v>
      </c>
      <c r="C3506" s="67" t="s">
        <v>72</v>
      </c>
      <c r="D3506" s="67" t="s">
        <v>72</v>
      </c>
      <c r="E3506" s="68">
        <v>44537</v>
      </c>
      <c r="F3506" s="68">
        <v>44537</v>
      </c>
      <c r="G3506" s="68" t="s">
        <v>73</v>
      </c>
      <c r="H3506" s="67" t="s">
        <v>21</v>
      </c>
      <c r="I3506" s="67">
        <v>14</v>
      </c>
      <c r="J3506" s="67" t="s">
        <v>74</v>
      </c>
      <c r="K3506" s="67"/>
      <c r="L3506" s="66" t="s">
        <v>611</v>
      </c>
      <c r="M3506" s="66" t="s">
        <v>10872</v>
      </c>
      <c r="N3506" s="67" t="s">
        <v>10873</v>
      </c>
      <c r="O3506" s="67" t="s">
        <v>10874</v>
      </c>
      <c r="P3506" s="68">
        <v>44319</v>
      </c>
      <c r="Q3506" s="71">
        <v>6366184.6399999997</v>
      </c>
      <c r="R3506" s="71"/>
      <c r="S3506" s="71">
        <v>6366184.6399999997</v>
      </c>
      <c r="T3506" s="67" t="s">
        <v>79</v>
      </c>
      <c r="U3506" s="67">
        <v>3258</v>
      </c>
      <c r="V3506" s="68">
        <v>44540</v>
      </c>
      <c r="W3506" s="68">
        <v>44543</v>
      </c>
      <c r="X3506" s="71">
        <f t="shared" si="386"/>
        <v>6366184.6399999997</v>
      </c>
      <c r="Y3506" s="71"/>
      <c r="Z3506" s="71">
        <f t="shared" si="387"/>
        <v>6366184.6399999997</v>
      </c>
      <c r="AA3506" s="67" t="s">
        <v>80</v>
      </c>
      <c r="AB3506" s="67"/>
      <c r="AC3506" s="67"/>
      <c r="AD3506" s="67"/>
      <c r="AE3506" s="67"/>
      <c r="AF3506" s="67"/>
      <c r="AG3506" s="67" t="s">
        <v>81</v>
      </c>
      <c r="AH3506" s="34">
        <f t="shared" si="388"/>
        <v>6366184.6399999997</v>
      </c>
      <c r="AI3506" s="67" t="s">
        <v>82</v>
      </c>
      <c r="AJ3506" s="66"/>
      <c r="AK3506" s="66" t="s">
        <v>611</v>
      </c>
      <c r="AL3506" s="67"/>
    </row>
    <row r="3507" spans="1:38" ht="11.25" customHeight="1">
      <c r="A3507" s="4">
        <v>7658</v>
      </c>
      <c r="B3507" s="67" t="s">
        <v>72</v>
      </c>
      <c r="C3507" s="67" t="s">
        <v>72</v>
      </c>
      <c r="D3507" s="67" t="s">
        <v>72</v>
      </c>
      <c r="E3507" s="68">
        <v>44537</v>
      </c>
      <c r="F3507" s="68">
        <v>44537</v>
      </c>
      <c r="G3507" s="68" t="s">
        <v>73</v>
      </c>
      <c r="H3507" s="67" t="s">
        <v>21</v>
      </c>
      <c r="I3507" s="67">
        <v>14</v>
      </c>
      <c r="J3507" s="67" t="s">
        <v>74</v>
      </c>
      <c r="K3507" s="67"/>
      <c r="L3507" s="66" t="s">
        <v>611</v>
      </c>
      <c r="M3507" s="66" t="s">
        <v>10875</v>
      </c>
      <c r="N3507" s="67" t="s">
        <v>10876</v>
      </c>
      <c r="O3507" s="67" t="s">
        <v>10877</v>
      </c>
      <c r="P3507" s="68">
        <v>44319</v>
      </c>
      <c r="Q3507" s="71">
        <v>8949779.4000000004</v>
      </c>
      <c r="R3507" s="71"/>
      <c r="S3507" s="71">
        <v>8949779.4000000004</v>
      </c>
      <c r="T3507" s="67" t="s">
        <v>79</v>
      </c>
      <c r="U3507" s="67">
        <v>3259</v>
      </c>
      <c r="V3507" s="68">
        <v>44540</v>
      </c>
      <c r="W3507" s="68">
        <v>44543</v>
      </c>
      <c r="X3507" s="71">
        <f t="shared" si="386"/>
        <v>8949779.4000000004</v>
      </c>
      <c r="Y3507" s="71"/>
      <c r="Z3507" s="71">
        <f t="shared" si="387"/>
        <v>8949779.4000000004</v>
      </c>
      <c r="AA3507" s="67" t="s">
        <v>80</v>
      </c>
      <c r="AB3507" s="67"/>
      <c r="AC3507" s="67"/>
      <c r="AD3507" s="67"/>
      <c r="AE3507" s="67"/>
      <c r="AF3507" s="67"/>
      <c r="AG3507" s="67" t="s">
        <v>81</v>
      </c>
      <c r="AH3507" s="34">
        <f t="shared" si="388"/>
        <v>8949779.4000000004</v>
      </c>
      <c r="AI3507" s="67" t="s">
        <v>82</v>
      </c>
      <c r="AJ3507" s="66"/>
      <c r="AK3507" s="66" t="s">
        <v>611</v>
      </c>
      <c r="AL3507" s="67"/>
    </row>
    <row r="3508" spans="1:38" ht="11.25" customHeight="1">
      <c r="A3508" s="4">
        <v>7659</v>
      </c>
      <c r="B3508" s="67" t="s">
        <v>72</v>
      </c>
      <c r="C3508" s="67" t="s">
        <v>72</v>
      </c>
      <c r="D3508" s="67" t="s">
        <v>72</v>
      </c>
      <c r="E3508" s="68">
        <v>44537</v>
      </c>
      <c r="F3508" s="68">
        <v>44537</v>
      </c>
      <c r="G3508" s="68" t="s">
        <v>73</v>
      </c>
      <c r="H3508" s="67" t="s">
        <v>21</v>
      </c>
      <c r="I3508" s="67">
        <v>14</v>
      </c>
      <c r="J3508" s="67" t="s">
        <v>74</v>
      </c>
      <c r="K3508" s="67"/>
      <c r="L3508" s="66" t="s">
        <v>611</v>
      </c>
      <c r="M3508" s="66" t="s">
        <v>10878</v>
      </c>
      <c r="N3508" s="67" t="s">
        <v>10879</v>
      </c>
      <c r="O3508" s="67" t="s">
        <v>10880</v>
      </c>
      <c r="P3508" s="68">
        <v>44319</v>
      </c>
      <c r="Q3508" s="71">
        <v>8360986.7300000004</v>
      </c>
      <c r="R3508" s="71"/>
      <c r="S3508" s="71">
        <v>8360986.7300000004</v>
      </c>
      <c r="T3508" s="67" t="s">
        <v>79</v>
      </c>
      <c r="U3508" s="67">
        <v>3261</v>
      </c>
      <c r="V3508" s="68">
        <v>44540</v>
      </c>
      <c r="W3508" s="68">
        <v>44543</v>
      </c>
      <c r="X3508" s="71">
        <f t="shared" si="386"/>
        <v>8360986.7300000004</v>
      </c>
      <c r="Y3508" s="71"/>
      <c r="Z3508" s="71">
        <f t="shared" si="387"/>
        <v>8360986.7300000004</v>
      </c>
      <c r="AA3508" s="67" t="s">
        <v>80</v>
      </c>
      <c r="AB3508" s="67"/>
      <c r="AC3508" s="67"/>
      <c r="AD3508" s="67"/>
      <c r="AE3508" s="67"/>
      <c r="AF3508" s="67"/>
      <c r="AG3508" s="67" t="s">
        <v>81</v>
      </c>
      <c r="AH3508" s="34">
        <f t="shared" si="388"/>
        <v>8360986.7300000004</v>
      </c>
      <c r="AI3508" s="67" t="s">
        <v>82</v>
      </c>
      <c r="AJ3508" s="66"/>
      <c r="AK3508" s="66" t="s">
        <v>611</v>
      </c>
      <c r="AL3508" s="67"/>
    </row>
    <row r="3509" spans="1:38" ht="11.25" customHeight="1">
      <c r="A3509" s="4">
        <v>7660</v>
      </c>
      <c r="B3509" s="67" t="s">
        <v>72</v>
      </c>
      <c r="C3509" s="67" t="s">
        <v>72</v>
      </c>
      <c r="D3509" s="67" t="s">
        <v>72</v>
      </c>
      <c r="E3509" s="68">
        <v>44537</v>
      </c>
      <c r="F3509" s="68">
        <v>44537</v>
      </c>
      <c r="G3509" s="68" t="s">
        <v>73</v>
      </c>
      <c r="H3509" s="67" t="s">
        <v>21</v>
      </c>
      <c r="I3509" s="67">
        <v>14</v>
      </c>
      <c r="J3509" s="67" t="s">
        <v>74</v>
      </c>
      <c r="K3509" s="67"/>
      <c r="L3509" s="66" t="s">
        <v>611</v>
      </c>
      <c r="M3509" s="66" t="s">
        <v>10881</v>
      </c>
      <c r="N3509" s="67" t="s">
        <v>10882</v>
      </c>
      <c r="O3509" s="67" t="s">
        <v>10883</v>
      </c>
      <c r="P3509" s="68">
        <v>44319</v>
      </c>
      <c r="Q3509" s="71">
        <v>6707842.71</v>
      </c>
      <c r="R3509" s="71"/>
      <c r="S3509" s="71">
        <v>6707842.71</v>
      </c>
      <c r="T3509" s="67" t="s">
        <v>79</v>
      </c>
      <c r="U3509" s="67">
        <v>3254</v>
      </c>
      <c r="V3509" s="68">
        <v>44540</v>
      </c>
      <c r="W3509" s="68">
        <v>44543</v>
      </c>
      <c r="X3509" s="71">
        <f t="shared" si="386"/>
        <v>6707842.71</v>
      </c>
      <c r="Y3509" s="71"/>
      <c r="Z3509" s="71">
        <f t="shared" si="387"/>
        <v>6707842.71</v>
      </c>
      <c r="AA3509" s="67" t="s">
        <v>80</v>
      </c>
      <c r="AB3509" s="67"/>
      <c r="AC3509" s="67"/>
      <c r="AD3509" s="67"/>
      <c r="AE3509" s="67"/>
      <c r="AF3509" s="67"/>
      <c r="AG3509" s="67" t="s">
        <v>81</v>
      </c>
      <c r="AH3509" s="34">
        <f t="shared" si="388"/>
        <v>6707842.71</v>
      </c>
      <c r="AI3509" s="67" t="s">
        <v>82</v>
      </c>
      <c r="AJ3509" s="66"/>
      <c r="AK3509" s="66" t="s">
        <v>611</v>
      </c>
      <c r="AL3509" s="67"/>
    </row>
    <row r="3510" spans="1:38" ht="11.25" customHeight="1">
      <c r="A3510" s="4">
        <v>7661</v>
      </c>
      <c r="B3510" s="67" t="s">
        <v>83</v>
      </c>
      <c r="C3510" s="67" t="s">
        <v>83</v>
      </c>
      <c r="D3510" s="67" t="s">
        <v>72</v>
      </c>
      <c r="E3510" s="68">
        <v>44537</v>
      </c>
      <c r="F3510" s="68">
        <v>44537</v>
      </c>
      <c r="G3510" s="68" t="s">
        <v>73</v>
      </c>
      <c r="H3510" s="67" t="s">
        <v>21</v>
      </c>
      <c r="I3510" s="67">
        <v>14</v>
      </c>
      <c r="J3510" s="67" t="s">
        <v>74</v>
      </c>
      <c r="K3510" s="67"/>
      <c r="L3510" s="66" t="s">
        <v>611</v>
      </c>
      <c r="M3510" s="66" t="s">
        <v>10884</v>
      </c>
      <c r="N3510" s="67" t="s">
        <v>10885</v>
      </c>
      <c r="O3510" s="67" t="s">
        <v>10886</v>
      </c>
      <c r="P3510" s="68">
        <v>44296</v>
      </c>
      <c r="Q3510" s="71">
        <v>14858842.050000001</v>
      </c>
      <c r="R3510" s="71"/>
      <c r="S3510" s="71">
        <v>14858842.050000001</v>
      </c>
      <c r="T3510" s="67" t="s">
        <v>79</v>
      </c>
      <c r="U3510" s="67">
        <v>3265</v>
      </c>
      <c r="V3510" s="68">
        <v>44540</v>
      </c>
      <c r="W3510" s="68">
        <v>44543</v>
      </c>
      <c r="X3510" s="71">
        <f t="shared" si="386"/>
        <v>14858842.050000001</v>
      </c>
      <c r="Y3510" s="71"/>
      <c r="Z3510" s="71">
        <f t="shared" si="387"/>
        <v>14858842.050000001</v>
      </c>
      <c r="AA3510" s="67" t="s">
        <v>80</v>
      </c>
      <c r="AB3510" s="67"/>
      <c r="AC3510" s="67"/>
      <c r="AD3510" s="67"/>
      <c r="AE3510" s="67"/>
      <c r="AF3510" s="67"/>
      <c r="AG3510" s="67" t="s">
        <v>81</v>
      </c>
      <c r="AH3510" s="34">
        <f t="shared" si="388"/>
        <v>14858842.050000001</v>
      </c>
      <c r="AI3510" s="67" t="s">
        <v>82</v>
      </c>
      <c r="AJ3510" s="66"/>
      <c r="AK3510" s="66" t="s">
        <v>611</v>
      </c>
      <c r="AL3510" s="67"/>
    </row>
    <row r="3511" spans="1:38" ht="11.25" customHeight="1">
      <c r="A3511" s="4">
        <v>7662</v>
      </c>
      <c r="B3511" s="67" t="s">
        <v>83</v>
      </c>
      <c r="C3511" s="67" t="s">
        <v>83</v>
      </c>
      <c r="D3511" s="67" t="s">
        <v>72</v>
      </c>
      <c r="E3511" s="68">
        <v>44537</v>
      </c>
      <c r="F3511" s="68">
        <v>44537</v>
      </c>
      <c r="G3511" s="68" t="s">
        <v>73</v>
      </c>
      <c r="H3511" s="67" t="s">
        <v>21</v>
      </c>
      <c r="I3511" s="67">
        <v>14</v>
      </c>
      <c r="J3511" s="67" t="s">
        <v>74</v>
      </c>
      <c r="K3511" s="67"/>
      <c r="L3511" s="66" t="s">
        <v>611</v>
      </c>
      <c r="M3511" s="66" t="s">
        <v>10887</v>
      </c>
      <c r="N3511" s="67" t="s">
        <v>10888</v>
      </c>
      <c r="O3511" s="67" t="s">
        <v>10889</v>
      </c>
      <c r="P3511" s="68">
        <v>44296</v>
      </c>
      <c r="Q3511" s="71">
        <v>6961072.2199999997</v>
      </c>
      <c r="R3511" s="71"/>
      <c r="S3511" s="71">
        <v>6961072.2199999997</v>
      </c>
      <c r="T3511" s="67" t="s">
        <v>79</v>
      </c>
      <c r="U3511" s="67">
        <v>3264</v>
      </c>
      <c r="V3511" s="68">
        <v>44540</v>
      </c>
      <c r="W3511" s="68">
        <v>44543</v>
      </c>
      <c r="X3511" s="71">
        <f t="shared" si="386"/>
        <v>6961072.2199999997</v>
      </c>
      <c r="Y3511" s="71"/>
      <c r="Z3511" s="71">
        <f t="shared" si="387"/>
        <v>6961072.2199999997</v>
      </c>
      <c r="AA3511" s="67" t="s">
        <v>80</v>
      </c>
      <c r="AB3511" s="67"/>
      <c r="AC3511" s="67"/>
      <c r="AD3511" s="67"/>
      <c r="AE3511" s="67"/>
      <c r="AF3511" s="67"/>
      <c r="AG3511" s="67" t="s">
        <v>81</v>
      </c>
      <c r="AH3511" s="34">
        <f t="shared" si="388"/>
        <v>6961072.2199999997</v>
      </c>
      <c r="AI3511" s="67" t="s">
        <v>82</v>
      </c>
      <c r="AJ3511" s="66"/>
      <c r="AK3511" s="66" t="s">
        <v>611</v>
      </c>
      <c r="AL3511" s="67"/>
    </row>
    <row r="3512" spans="1:38" ht="11.25" customHeight="1">
      <c r="A3512" s="4">
        <v>7663</v>
      </c>
      <c r="B3512" s="67" t="s">
        <v>83</v>
      </c>
      <c r="C3512" s="67" t="s">
        <v>83</v>
      </c>
      <c r="D3512" s="67" t="s">
        <v>72</v>
      </c>
      <c r="E3512" s="68">
        <v>44537</v>
      </c>
      <c r="F3512" s="68">
        <v>44537</v>
      </c>
      <c r="G3512" s="68" t="s">
        <v>73</v>
      </c>
      <c r="H3512" s="67" t="s">
        <v>21</v>
      </c>
      <c r="I3512" s="67">
        <v>14</v>
      </c>
      <c r="J3512" s="67" t="s">
        <v>74</v>
      </c>
      <c r="K3512" s="67"/>
      <c r="L3512" s="66" t="s">
        <v>611</v>
      </c>
      <c r="M3512" s="66" t="s">
        <v>10890</v>
      </c>
      <c r="N3512" s="67" t="s">
        <v>10891</v>
      </c>
      <c r="O3512" s="67" t="s">
        <v>10892</v>
      </c>
      <c r="P3512" s="68">
        <v>44296</v>
      </c>
      <c r="Q3512" s="71">
        <v>8435833.0199999996</v>
      </c>
      <c r="R3512" s="71"/>
      <c r="S3512" s="71">
        <v>8435833.0199999996</v>
      </c>
      <c r="T3512" s="67" t="s">
        <v>79</v>
      </c>
      <c r="U3512" s="67">
        <v>3263</v>
      </c>
      <c r="V3512" s="68">
        <v>44540</v>
      </c>
      <c r="W3512" s="68">
        <v>44543</v>
      </c>
      <c r="X3512" s="71">
        <f t="shared" si="386"/>
        <v>8435833.0199999996</v>
      </c>
      <c r="Y3512" s="71"/>
      <c r="Z3512" s="71">
        <f t="shared" si="387"/>
        <v>8435833.0199999996</v>
      </c>
      <c r="AA3512" s="67" t="s">
        <v>80</v>
      </c>
      <c r="AB3512" s="67"/>
      <c r="AC3512" s="67"/>
      <c r="AD3512" s="67"/>
      <c r="AE3512" s="67"/>
      <c r="AF3512" s="67"/>
      <c r="AG3512" s="67" t="s">
        <v>81</v>
      </c>
      <c r="AH3512" s="34">
        <f t="shared" si="388"/>
        <v>8435833.0199999996</v>
      </c>
      <c r="AI3512" s="67" t="s">
        <v>82</v>
      </c>
      <c r="AJ3512" s="66"/>
      <c r="AK3512" s="66" t="s">
        <v>611</v>
      </c>
      <c r="AL3512" s="67"/>
    </row>
    <row r="3513" spans="1:38" ht="11.25" customHeight="1">
      <c r="A3513" s="4">
        <v>7664</v>
      </c>
      <c r="B3513" s="67" t="s">
        <v>83</v>
      </c>
      <c r="C3513" s="67" t="s">
        <v>83</v>
      </c>
      <c r="D3513" s="67" t="s">
        <v>72</v>
      </c>
      <c r="E3513" s="68">
        <v>44537</v>
      </c>
      <c r="F3513" s="68">
        <v>44537</v>
      </c>
      <c r="G3513" s="68" t="s">
        <v>73</v>
      </c>
      <c r="H3513" s="67" t="s">
        <v>21</v>
      </c>
      <c r="I3513" s="67">
        <v>14</v>
      </c>
      <c r="J3513" s="67" t="s">
        <v>74</v>
      </c>
      <c r="K3513" s="67"/>
      <c r="L3513" s="66" t="s">
        <v>611</v>
      </c>
      <c r="M3513" s="66" t="s">
        <v>10893</v>
      </c>
      <c r="N3513" s="67" t="s">
        <v>10894</v>
      </c>
      <c r="O3513" s="67" t="s">
        <v>10895</v>
      </c>
      <c r="P3513" s="68">
        <v>44296</v>
      </c>
      <c r="Q3513" s="71">
        <v>4098321.14</v>
      </c>
      <c r="R3513" s="71"/>
      <c r="S3513" s="71">
        <v>4098321.14</v>
      </c>
      <c r="T3513" s="67" t="s">
        <v>79</v>
      </c>
      <c r="U3513" s="67">
        <v>3262</v>
      </c>
      <c r="V3513" s="68">
        <v>44540</v>
      </c>
      <c r="W3513" s="68">
        <v>44543</v>
      </c>
      <c r="X3513" s="71">
        <f t="shared" si="386"/>
        <v>4098321.14</v>
      </c>
      <c r="Y3513" s="71"/>
      <c r="Z3513" s="71">
        <f t="shared" si="387"/>
        <v>4098321.14</v>
      </c>
      <c r="AA3513" s="67" t="s">
        <v>80</v>
      </c>
      <c r="AB3513" s="67"/>
      <c r="AC3513" s="67"/>
      <c r="AD3513" s="67"/>
      <c r="AE3513" s="67"/>
      <c r="AF3513" s="67"/>
      <c r="AG3513" s="67" t="s">
        <v>81</v>
      </c>
      <c r="AH3513" s="34">
        <f t="shared" si="388"/>
        <v>4098321.14</v>
      </c>
      <c r="AI3513" s="67" t="s">
        <v>82</v>
      </c>
      <c r="AJ3513" s="66"/>
      <c r="AK3513" s="66" t="s">
        <v>611</v>
      </c>
      <c r="AL3513" s="67"/>
    </row>
    <row r="3514" spans="1:38" ht="11.25" customHeight="1">
      <c r="A3514" s="4">
        <v>7665</v>
      </c>
      <c r="B3514" s="67" t="s">
        <v>83</v>
      </c>
      <c r="C3514" s="67" t="s">
        <v>83</v>
      </c>
      <c r="D3514" s="67" t="s">
        <v>72</v>
      </c>
      <c r="E3514" s="68">
        <v>44537</v>
      </c>
      <c r="F3514" s="68">
        <v>44537</v>
      </c>
      <c r="G3514" s="68" t="s">
        <v>73</v>
      </c>
      <c r="H3514" s="67" t="s">
        <v>21</v>
      </c>
      <c r="I3514" s="67">
        <v>14</v>
      </c>
      <c r="J3514" s="67" t="s">
        <v>74</v>
      </c>
      <c r="K3514" s="67"/>
      <c r="L3514" s="66" t="s">
        <v>611</v>
      </c>
      <c r="M3514" s="66" t="s">
        <v>10896</v>
      </c>
      <c r="N3514" s="67" t="s">
        <v>10897</v>
      </c>
      <c r="O3514" s="67" t="s">
        <v>10898</v>
      </c>
      <c r="P3514" s="68">
        <v>44296</v>
      </c>
      <c r="Q3514" s="71">
        <v>3720390.52</v>
      </c>
      <c r="R3514" s="71"/>
      <c r="S3514" s="71">
        <v>3720390.52</v>
      </c>
      <c r="T3514" s="67" t="s">
        <v>79</v>
      </c>
      <c r="U3514" s="67">
        <v>3260</v>
      </c>
      <c r="V3514" s="68">
        <v>44540</v>
      </c>
      <c r="W3514" s="68">
        <v>44543</v>
      </c>
      <c r="X3514" s="71">
        <f t="shared" si="386"/>
        <v>3720390.52</v>
      </c>
      <c r="Y3514" s="71"/>
      <c r="Z3514" s="71">
        <f t="shared" si="387"/>
        <v>3720390.52</v>
      </c>
      <c r="AA3514" s="67" t="s">
        <v>80</v>
      </c>
      <c r="AB3514" s="67"/>
      <c r="AC3514" s="67"/>
      <c r="AD3514" s="67"/>
      <c r="AE3514" s="67"/>
      <c r="AF3514" s="67"/>
      <c r="AG3514" s="67" t="s">
        <v>81</v>
      </c>
      <c r="AH3514" s="34">
        <f t="shared" si="388"/>
        <v>3720390.52</v>
      </c>
      <c r="AI3514" s="67" t="s">
        <v>82</v>
      </c>
      <c r="AJ3514" s="66"/>
      <c r="AK3514" s="66" t="s">
        <v>611</v>
      </c>
      <c r="AL3514" s="67"/>
    </row>
    <row r="3515" spans="1:38" ht="11.25" customHeight="1">
      <c r="A3515" s="4">
        <v>7666</v>
      </c>
      <c r="B3515" s="67" t="s">
        <v>83</v>
      </c>
      <c r="C3515" s="67" t="s">
        <v>83</v>
      </c>
      <c r="D3515" s="67" t="s">
        <v>72</v>
      </c>
      <c r="E3515" s="68">
        <v>44537</v>
      </c>
      <c r="F3515" s="68">
        <v>44537</v>
      </c>
      <c r="G3515" s="68" t="s">
        <v>73</v>
      </c>
      <c r="H3515" s="67" t="s">
        <v>21</v>
      </c>
      <c r="I3515" s="67">
        <v>14</v>
      </c>
      <c r="J3515" s="67" t="s">
        <v>74</v>
      </c>
      <c r="K3515" s="67"/>
      <c r="L3515" s="66" t="s">
        <v>611</v>
      </c>
      <c r="M3515" s="66" t="s">
        <v>10899</v>
      </c>
      <c r="N3515" s="67" t="s">
        <v>10900</v>
      </c>
      <c r="O3515" s="67" t="s">
        <v>10901</v>
      </c>
      <c r="P3515" s="68">
        <v>44322</v>
      </c>
      <c r="Q3515" s="71">
        <v>3741997.52</v>
      </c>
      <c r="R3515" s="71"/>
      <c r="S3515" s="71">
        <v>3741997.52</v>
      </c>
      <c r="T3515" s="67" t="s">
        <v>79</v>
      </c>
      <c r="U3515" s="67">
        <v>3477</v>
      </c>
      <c r="V3515" s="68">
        <v>44550</v>
      </c>
      <c r="W3515" s="68">
        <v>44551</v>
      </c>
      <c r="X3515" s="71">
        <f t="shared" si="386"/>
        <v>3741997.52</v>
      </c>
      <c r="Y3515" s="71"/>
      <c r="Z3515" s="71">
        <f t="shared" si="387"/>
        <v>3741997.52</v>
      </c>
      <c r="AA3515" s="67" t="s">
        <v>80</v>
      </c>
      <c r="AB3515" s="67"/>
      <c r="AC3515" s="67"/>
      <c r="AD3515" s="67"/>
      <c r="AE3515" s="67"/>
      <c r="AF3515" s="67"/>
      <c r="AG3515" s="67" t="s">
        <v>81</v>
      </c>
      <c r="AH3515" s="34">
        <f t="shared" si="388"/>
        <v>3741997.52</v>
      </c>
      <c r="AI3515" s="67" t="s">
        <v>82</v>
      </c>
      <c r="AJ3515" s="66"/>
      <c r="AK3515" s="66" t="s">
        <v>611</v>
      </c>
      <c r="AL3515" s="67"/>
    </row>
    <row r="3516" spans="1:38" ht="11.25" customHeight="1">
      <c r="A3516" s="4">
        <v>7667</v>
      </c>
      <c r="B3516" s="67" t="s">
        <v>72</v>
      </c>
      <c r="C3516" s="67" t="s">
        <v>72</v>
      </c>
      <c r="D3516" s="67" t="s">
        <v>72</v>
      </c>
      <c r="E3516" s="68">
        <v>44537</v>
      </c>
      <c r="F3516" s="68">
        <v>44537</v>
      </c>
      <c r="G3516" s="68" t="s">
        <v>73</v>
      </c>
      <c r="H3516" s="67" t="s">
        <v>26</v>
      </c>
      <c r="I3516" s="67">
        <v>14</v>
      </c>
      <c r="J3516" s="67" t="s">
        <v>74</v>
      </c>
      <c r="K3516" s="67"/>
      <c r="L3516" s="66" t="s">
        <v>75</v>
      </c>
      <c r="M3516" s="66" t="s">
        <v>10902</v>
      </c>
      <c r="N3516" s="67" t="s">
        <v>10606</v>
      </c>
      <c r="O3516" s="67" t="s">
        <v>10607</v>
      </c>
      <c r="P3516" s="68"/>
      <c r="Q3516" s="71">
        <v>6772553.9800000004</v>
      </c>
      <c r="R3516" s="71"/>
      <c r="S3516" s="71">
        <v>6772553.9800000004</v>
      </c>
      <c r="T3516" s="67" t="s">
        <v>79</v>
      </c>
      <c r="U3516" s="67">
        <v>3471</v>
      </c>
      <c r="V3516" s="68">
        <v>44550</v>
      </c>
      <c r="W3516" s="68">
        <v>44551</v>
      </c>
      <c r="X3516" s="71">
        <f t="shared" si="386"/>
        <v>6772553.9800000004</v>
      </c>
      <c r="Y3516" s="71"/>
      <c r="Z3516" s="71">
        <f t="shared" si="387"/>
        <v>6772553.9800000004</v>
      </c>
      <c r="AA3516" s="67" t="s">
        <v>80</v>
      </c>
      <c r="AB3516" s="67"/>
      <c r="AC3516" s="67"/>
      <c r="AD3516" s="67"/>
      <c r="AE3516" s="67"/>
      <c r="AF3516" s="67"/>
      <c r="AG3516" s="67" t="s">
        <v>81</v>
      </c>
      <c r="AH3516" s="34">
        <f t="shared" si="388"/>
        <v>6772553.9800000004</v>
      </c>
      <c r="AI3516" s="67" t="s">
        <v>82</v>
      </c>
      <c r="AJ3516" s="66"/>
      <c r="AK3516" s="66" t="s">
        <v>10608</v>
      </c>
      <c r="AL3516" s="67"/>
    </row>
    <row r="3517" spans="1:38" ht="11.25" customHeight="1">
      <c r="A3517" s="4">
        <v>7668</v>
      </c>
      <c r="B3517" s="67" t="s">
        <v>72</v>
      </c>
      <c r="C3517" s="67" t="s">
        <v>72</v>
      </c>
      <c r="D3517" s="67" t="s">
        <v>72</v>
      </c>
      <c r="E3517" s="68">
        <v>44537</v>
      </c>
      <c r="F3517" s="68">
        <v>44537</v>
      </c>
      <c r="G3517" s="68" t="s">
        <v>73</v>
      </c>
      <c r="H3517" s="67" t="s">
        <v>26</v>
      </c>
      <c r="I3517" s="67">
        <v>14</v>
      </c>
      <c r="J3517" s="67" t="s">
        <v>74</v>
      </c>
      <c r="K3517" s="67"/>
      <c r="L3517" s="66" t="s">
        <v>75</v>
      </c>
      <c r="M3517" s="66" t="s">
        <v>10903</v>
      </c>
      <c r="N3517" s="67" t="s">
        <v>10606</v>
      </c>
      <c r="O3517" s="67" t="s">
        <v>10607</v>
      </c>
      <c r="P3517" s="68"/>
      <c r="Q3517" s="71">
        <v>3225360.13</v>
      </c>
      <c r="R3517" s="71"/>
      <c r="S3517" s="71">
        <v>3225360.13</v>
      </c>
      <c r="T3517" s="67" t="s">
        <v>79</v>
      </c>
      <c r="U3517" s="67">
        <v>3471</v>
      </c>
      <c r="V3517" s="68">
        <v>44550</v>
      </c>
      <c r="W3517" s="68">
        <v>44551</v>
      </c>
      <c r="X3517" s="71">
        <f t="shared" si="386"/>
        <v>3225360.13</v>
      </c>
      <c r="Y3517" s="71"/>
      <c r="Z3517" s="71">
        <f t="shared" si="387"/>
        <v>3225360.13</v>
      </c>
      <c r="AA3517" s="67" t="s">
        <v>80</v>
      </c>
      <c r="AB3517" s="67"/>
      <c r="AC3517" s="67"/>
      <c r="AD3517" s="67"/>
      <c r="AE3517" s="67"/>
      <c r="AF3517" s="67"/>
      <c r="AG3517" s="67" t="s">
        <v>81</v>
      </c>
      <c r="AH3517" s="34">
        <f t="shared" si="388"/>
        <v>3225360.13</v>
      </c>
      <c r="AI3517" s="67" t="s">
        <v>82</v>
      </c>
      <c r="AJ3517" s="66"/>
      <c r="AK3517" s="66" t="s">
        <v>10608</v>
      </c>
      <c r="AL3517" s="67"/>
    </row>
    <row r="3518" spans="1:38" ht="11.25" customHeight="1">
      <c r="A3518" s="4">
        <v>7669</v>
      </c>
      <c r="B3518" s="67" t="s">
        <v>72</v>
      </c>
      <c r="C3518" s="67" t="s">
        <v>72</v>
      </c>
      <c r="D3518" s="67" t="s">
        <v>72</v>
      </c>
      <c r="E3518" s="68">
        <v>44537</v>
      </c>
      <c r="F3518" s="68">
        <v>44537</v>
      </c>
      <c r="G3518" s="68" t="s">
        <v>73</v>
      </c>
      <c r="H3518" s="67" t="s">
        <v>26</v>
      </c>
      <c r="I3518" s="67">
        <v>14</v>
      </c>
      <c r="J3518" s="67" t="s">
        <v>74</v>
      </c>
      <c r="K3518" s="67"/>
      <c r="L3518" s="66" t="s">
        <v>75</v>
      </c>
      <c r="M3518" s="66" t="s">
        <v>10904</v>
      </c>
      <c r="N3518" s="67" t="s">
        <v>10606</v>
      </c>
      <c r="O3518" s="67" t="s">
        <v>10607</v>
      </c>
      <c r="P3518" s="68"/>
      <c r="Q3518" s="71">
        <v>2934371.73</v>
      </c>
      <c r="R3518" s="71"/>
      <c r="S3518" s="71">
        <v>2934371.73</v>
      </c>
      <c r="T3518" s="67" t="s">
        <v>79</v>
      </c>
      <c r="U3518" s="67">
        <v>3471</v>
      </c>
      <c r="V3518" s="68">
        <v>44550</v>
      </c>
      <c r="W3518" s="68">
        <v>44551</v>
      </c>
      <c r="X3518" s="71">
        <f t="shared" si="386"/>
        <v>2934371.73</v>
      </c>
      <c r="Y3518" s="71"/>
      <c r="Z3518" s="71">
        <f t="shared" si="387"/>
        <v>2934371.73</v>
      </c>
      <c r="AA3518" s="67" t="s">
        <v>80</v>
      </c>
      <c r="AB3518" s="67"/>
      <c r="AC3518" s="67"/>
      <c r="AD3518" s="67"/>
      <c r="AE3518" s="67"/>
      <c r="AF3518" s="67"/>
      <c r="AG3518" s="67" t="s">
        <v>81</v>
      </c>
      <c r="AH3518" s="34">
        <f t="shared" si="388"/>
        <v>2934371.73</v>
      </c>
      <c r="AI3518" s="67" t="s">
        <v>82</v>
      </c>
      <c r="AJ3518" s="66"/>
      <c r="AK3518" s="66" t="s">
        <v>10608</v>
      </c>
      <c r="AL3518" s="67"/>
    </row>
    <row r="3519" spans="1:38" ht="11.25" customHeight="1">
      <c r="A3519" s="4">
        <v>7670</v>
      </c>
      <c r="B3519" s="67" t="s">
        <v>72</v>
      </c>
      <c r="C3519" s="67" t="s">
        <v>72</v>
      </c>
      <c r="D3519" s="67" t="s">
        <v>72</v>
      </c>
      <c r="E3519" s="68">
        <v>44537</v>
      </c>
      <c r="F3519" s="68">
        <v>44537</v>
      </c>
      <c r="G3519" s="68" t="s">
        <v>73</v>
      </c>
      <c r="H3519" s="67" t="s">
        <v>26</v>
      </c>
      <c r="I3519" s="67">
        <v>14</v>
      </c>
      <c r="J3519" s="67" t="s">
        <v>74</v>
      </c>
      <c r="K3519" s="67"/>
      <c r="L3519" s="66" t="s">
        <v>75</v>
      </c>
      <c r="M3519" s="66" t="s">
        <v>10905</v>
      </c>
      <c r="N3519" s="67" t="s">
        <v>10606</v>
      </c>
      <c r="O3519" s="67" t="s">
        <v>10607</v>
      </c>
      <c r="P3519" s="68"/>
      <c r="Q3519" s="71">
        <v>2733909.86</v>
      </c>
      <c r="R3519" s="71"/>
      <c r="S3519" s="71">
        <v>2733909.86</v>
      </c>
      <c r="T3519" s="67" t="s">
        <v>79</v>
      </c>
      <c r="U3519" s="67">
        <v>3471</v>
      </c>
      <c r="V3519" s="68">
        <v>44550</v>
      </c>
      <c r="W3519" s="68">
        <v>44551</v>
      </c>
      <c r="X3519" s="71">
        <f t="shared" si="386"/>
        <v>2733909.86</v>
      </c>
      <c r="Y3519" s="71"/>
      <c r="Z3519" s="71">
        <f t="shared" si="387"/>
        <v>2733909.86</v>
      </c>
      <c r="AA3519" s="67" t="s">
        <v>80</v>
      </c>
      <c r="AB3519" s="67"/>
      <c r="AC3519" s="67"/>
      <c r="AD3519" s="67"/>
      <c r="AE3519" s="67"/>
      <c r="AF3519" s="67"/>
      <c r="AG3519" s="67" t="s">
        <v>81</v>
      </c>
      <c r="AH3519" s="34">
        <f t="shared" si="388"/>
        <v>2733909.86</v>
      </c>
      <c r="AI3519" s="67" t="s">
        <v>82</v>
      </c>
      <c r="AJ3519" s="66"/>
      <c r="AK3519" s="66" t="s">
        <v>10608</v>
      </c>
      <c r="AL3519" s="67"/>
    </row>
    <row r="3520" spans="1:38" ht="22.5" customHeight="1">
      <c r="A3520" s="4">
        <v>7671</v>
      </c>
      <c r="B3520" s="67" t="s">
        <v>72</v>
      </c>
      <c r="C3520" s="67" t="s">
        <v>72</v>
      </c>
      <c r="D3520" s="67" t="s">
        <v>72</v>
      </c>
      <c r="E3520" s="68">
        <v>44537</v>
      </c>
      <c r="F3520" s="68">
        <v>44537</v>
      </c>
      <c r="G3520" s="68" t="s">
        <v>73</v>
      </c>
      <c r="H3520" s="67" t="s">
        <v>26</v>
      </c>
      <c r="I3520" s="67">
        <v>14</v>
      </c>
      <c r="J3520" s="67" t="s">
        <v>74</v>
      </c>
      <c r="K3520" s="67"/>
      <c r="L3520" s="66" t="s">
        <v>75</v>
      </c>
      <c r="M3520" s="66" t="s">
        <v>10906</v>
      </c>
      <c r="N3520" s="67" t="s">
        <v>10606</v>
      </c>
      <c r="O3520" s="67" t="s">
        <v>10607</v>
      </c>
      <c r="P3520" s="68"/>
      <c r="Q3520" s="71">
        <v>2443872.65</v>
      </c>
      <c r="R3520" s="71"/>
      <c r="S3520" s="71">
        <v>2443872.65</v>
      </c>
      <c r="T3520" s="67" t="s">
        <v>79</v>
      </c>
      <c r="U3520" s="67">
        <v>3471</v>
      </c>
      <c r="V3520" s="68">
        <v>44550</v>
      </c>
      <c r="W3520" s="68">
        <v>44551</v>
      </c>
      <c r="X3520" s="71">
        <f t="shared" si="386"/>
        <v>2443872.65</v>
      </c>
      <c r="Y3520" s="71"/>
      <c r="Z3520" s="71">
        <f t="shared" si="387"/>
        <v>2443872.65</v>
      </c>
      <c r="AA3520" s="67" t="s">
        <v>80</v>
      </c>
      <c r="AB3520" s="67"/>
      <c r="AC3520" s="67"/>
      <c r="AD3520" s="67"/>
      <c r="AE3520" s="67"/>
      <c r="AF3520" s="67"/>
      <c r="AG3520" s="67" t="s">
        <v>81</v>
      </c>
      <c r="AH3520" s="34">
        <f t="shared" si="388"/>
        <v>2443872.65</v>
      </c>
      <c r="AI3520" s="67" t="s">
        <v>82</v>
      </c>
      <c r="AJ3520" s="66"/>
      <c r="AK3520" s="66" t="s">
        <v>10608</v>
      </c>
      <c r="AL3520" s="67"/>
    </row>
    <row r="3521" spans="1:38" ht="11.25" customHeight="1">
      <c r="A3521" s="4">
        <v>7672</v>
      </c>
      <c r="B3521" s="67" t="s">
        <v>72</v>
      </c>
      <c r="C3521" s="67" t="s">
        <v>72</v>
      </c>
      <c r="D3521" s="67" t="s">
        <v>72</v>
      </c>
      <c r="E3521" s="68">
        <v>44537</v>
      </c>
      <c r="F3521" s="68">
        <v>44537</v>
      </c>
      <c r="G3521" s="68" t="s">
        <v>73</v>
      </c>
      <c r="H3521" s="67" t="s">
        <v>26</v>
      </c>
      <c r="I3521" s="67">
        <v>14</v>
      </c>
      <c r="J3521" s="67" t="s">
        <v>74</v>
      </c>
      <c r="K3521" s="67"/>
      <c r="L3521" s="66" t="s">
        <v>75</v>
      </c>
      <c r="M3521" s="69" t="s">
        <v>10907</v>
      </c>
      <c r="N3521" s="67" t="s">
        <v>10606</v>
      </c>
      <c r="O3521" s="67" t="s">
        <v>10607</v>
      </c>
      <c r="P3521" s="68"/>
      <c r="Q3521" s="71">
        <v>2294618.4700000002</v>
      </c>
      <c r="R3521" s="71"/>
      <c r="S3521" s="71">
        <v>2294618.4700000002</v>
      </c>
      <c r="T3521" s="67" t="s">
        <v>79</v>
      </c>
      <c r="U3521" s="67">
        <v>3471</v>
      </c>
      <c r="V3521" s="68">
        <v>44550</v>
      </c>
      <c r="W3521" s="68">
        <v>44551</v>
      </c>
      <c r="X3521" s="71">
        <f t="shared" si="386"/>
        <v>2294618.4700000002</v>
      </c>
      <c r="Y3521" s="71"/>
      <c r="Z3521" s="71">
        <f t="shared" si="387"/>
        <v>2294618.4700000002</v>
      </c>
      <c r="AA3521" s="67" t="s">
        <v>80</v>
      </c>
      <c r="AB3521" s="67"/>
      <c r="AC3521" s="67"/>
      <c r="AD3521" s="67"/>
      <c r="AE3521" s="67"/>
      <c r="AF3521" s="67"/>
      <c r="AG3521" s="67" t="s">
        <v>81</v>
      </c>
      <c r="AH3521" s="34">
        <f t="shared" si="388"/>
        <v>2294618.4700000002</v>
      </c>
      <c r="AI3521" s="67" t="s">
        <v>82</v>
      </c>
      <c r="AJ3521" s="66"/>
      <c r="AK3521" s="66" t="s">
        <v>10608</v>
      </c>
      <c r="AL3521" s="67"/>
    </row>
    <row r="3522" spans="1:38" ht="11.25" customHeight="1">
      <c r="A3522" s="4">
        <v>7673</v>
      </c>
      <c r="B3522" s="67" t="s">
        <v>72</v>
      </c>
      <c r="C3522" s="67" t="s">
        <v>72</v>
      </c>
      <c r="D3522" s="67" t="s">
        <v>72</v>
      </c>
      <c r="E3522" s="68">
        <v>44537</v>
      </c>
      <c r="F3522" s="68">
        <v>44537</v>
      </c>
      <c r="G3522" s="68" t="s">
        <v>73</v>
      </c>
      <c r="H3522" s="67" t="s">
        <v>26</v>
      </c>
      <c r="I3522" s="67">
        <v>14</v>
      </c>
      <c r="J3522" s="67" t="s">
        <v>74</v>
      </c>
      <c r="K3522" s="67"/>
      <c r="L3522" s="66" t="s">
        <v>75</v>
      </c>
      <c r="M3522" s="69" t="s">
        <v>10908</v>
      </c>
      <c r="N3522" s="67" t="s">
        <v>10606</v>
      </c>
      <c r="O3522" s="67" t="s">
        <v>10607</v>
      </c>
      <c r="P3522" s="68"/>
      <c r="Q3522" s="71">
        <v>1939634.34</v>
      </c>
      <c r="R3522" s="71"/>
      <c r="S3522" s="71">
        <v>1939634.34</v>
      </c>
      <c r="T3522" s="67" t="s">
        <v>79</v>
      </c>
      <c r="U3522" s="67">
        <v>3471</v>
      </c>
      <c r="V3522" s="68">
        <v>44550</v>
      </c>
      <c r="W3522" s="68">
        <v>44551</v>
      </c>
      <c r="X3522" s="71">
        <f t="shared" si="386"/>
        <v>1939634.34</v>
      </c>
      <c r="Y3522" s="71"/>
      <c r="Z3522" s="71">
        <f t="shared" si="387"/>
        <v>1939634.34</v>
      </c>
      <c r="AA3522" s="67" t="s">
        <v>80</v>
      </c>
      <c r="AB3522" s="67"/>
      <c r="AC3522" s="67"/>
      <c r="AD3522" s="67"/>
      <c r="AE3522" s="67"/>
      <c r="AF3522" s="67"/>
      <c r="AG3522" s="67" t="s">
        <v>81</v>
      </c>
      <c r="AH3522" s="34">
        <f t="shared" si="388"/>
        <v>1939634.34</v>
      </c>
      <c r="AI3522" s="67" t="s">
        <v>82</v>
      </c>
      <c r="AJ3522" s="66"/>
      <c r="AK3522" s="66" t="s">
        <v>10608</v>
      </c>
      <c r="AL3522" s="67"/>
    </row>
    <row r="3523" spans="1:38" ht="11.25" customHeight="1">
      <c r="A3523" s="4">
        <v>7674</v>
      </c>
      <c r="B3523" s="67" t="s">
        <v>72</v>
      </c>
      <c r="C3523" s="67" t="s">
        <v>72</v>
      </c>
      <c r="D3523" s="67" t="s">
        <v>72</v>
      </c>
      <c r="E3523" s="68">
        <v>44537</v>
      </c>
      <c r="F3523" s="68">
        <v>44537</v>
      </c>
      <c r="G3523" s="68" t="s">
        <v>73</v>
      </c>
      <c r="H3523" s="67" t="s">
        <v>26</v>
      </c>
      <c r="I3523" s="67">
        <v>14</v>
      </c>
      <c r="J3523" s="67" t="s">
        <v>74</v>
      </c>
      <c r="K3523" s="67"/>
      <c r="L3523" s="66" t="s">
        <v>75</v>
      </c>
      <c r="M3523" s="69" t="s">
        <v>10909</v>
      </c>
      <c r="N3523" s="67" t="s">
        <v>10606</v>
      </c>
      <c r="O3523" s="67" t="s">
        <v>10607</v>
      </c>
      <c r="P3523" s="68"/>
      <c r="Q3523" s="71">
        <v>1738758.84</v>
      </c>
      <c r="R3523" s="71"/>
      <c r="S3523" s="71">
        <v>1738758.84</v>
      </c>
      <c r="T3523" s="67" t="s">
        <v>79</v>
      </c>
      <c r="U3523" s="67">
        <v>3471</v>
      </c>
      <c r="V3523" s="68">
        <v>44550</v>
      </c>
      <c r="W3523" s="68">
        <v>44551</v>
      </c>
      <c r="X3523" s="71">
        <f t="shared" si="386"/>
        <v>1738758.84</v>
      </c>
      <c r="Y3523" s="71"/>
      <c r="Z3523" s="71">
        <f t="shared" si="387"/>
        <v>1738758.84</v>
      </c>
      <c r="AA3523" s="67" t="s">
        <v>80</v>
      </c>
      <c r="AB3523" s="67"/>
      <c r="AC3523" s="67"/>
      <c r="AD3523" s="67"/>
      <c r="AE3523" s="67"/>
      <c r="AF3523" s="67"/>
      <c r="AG3523" s="67" t="s">
        <v>81</v>
      </c>
      <c r="AH3523" s="34">
        <f t="shared" si="388"/>
        <v>1738758.84</v>
      </c>
      <c r="AI3523" s="67" t="s">
        <v>82</v>
      </c>
      <c r="AJ3523" s="66"/>
      <c r="AK3523" s="66" t="s">
        <v>10608</v>
      </c>
      <c r="AL3523" s="67"/>
    </row>
    <row r="3524" spans="1:38" ht="11.25" customHeight="1">
      <c r="A3524" s="4">
        <v>7675</v>
      </c>
      <c r="B3524" s="67" t="s">
        <v>72</v>
      </c>
      <c r="C3524" s="67" t="s">
        <v>72</v>
      </c>
      <c r="D3524" s="67" t="s">
        <v>72</v>
      </c>
      <c r="E3524" s="68">
        <v>44537</v>
      </c>
      <c r="F3524" s="68">
        <v>44537</v>
      </c>
      <c r="G3524" s="68" t="s">
        <v>73</v>
      </c>
      <c r="H3524" s="67" t="s">
        <v>26</v>
      </c>
      <c r="I3524" s="67">
        <v>14</v>
      </c>
      <c r="J3524" s="67" t="s">
        <v>74</v>
      </c>
      <c r="K3524" s="67"/>
      <c r="L3524" s="66" t="s">
        <v>75</v>
      </c>
      <c r="M3524" s="69" t="s">
        <v>10910</v>
      </c>
      <c r="N3524" s="67" t="s">
        <v>10606</v>
      </c>
      <c r="O3524" s="67" t="s">
        <v>10607</v>
      </c>
      <c r="P3524" s="68"/>
      <c r="Q3524" s="71">
        <v>1724767.41</v>
      </c>
      <c r="R3524" s="71"/>
      <c r="S3524" s="71">
        <v>1724767.41</v>
      </c>
      <c r="T3524" s="67" t="s">
        <v>79</v>
      </c>
      <c r="U3524" s="67">
        <v>3471</v>
      </c>
      <c r="V3524" s="68">
        <v>44550</v>
      </c>
      <c r="W3524" s="68">
        <v>44551</v>
      </c>
      <c r="X3524" s="71">
        <f t="shared" si="386"/>
        <v>1724767.41</v>
      </c>
      <c r="Y3524" s="71"/>
      <c r="Z3524" s="71">
        <f t="shared" si="387"/>
        <v>1724767.41</v>
      </c>
      <c r="AA3524" s="67" t="s">
        <v>80</v>
      </c>
      <c r="AB3524" s="67"/>
      <c r="AC3524" s="67"/>
      <c r="AD3524" s="67"/>
      <c r="AE3524" s="67"/>
      <c r="AF3524" s="67"/>
      <c r="AG3524" s="67" t="s">
        <v>81</v>
      </c>
      <c r="AH3524" s="34">
        <f t="shared" si="388"/>
        <v>1724767.41</v>
      </c>
      <c r="AI3524" s="67" t="s">
        <v>82</v>
      </c>
      <c r="AJ3524" s="66"/>
      <c r="AK3524" s="66" t="s">
        <v>10608</v>
      </c>
      <c r="AL3524" s="67"/>
    </row>
    <row r="3525" spans="1:38" ht="11.25" customHeight="1">
      <c r="A3525" s="4">
        <v>7676</v>
      </c>
      <c r="B3525" s="67" t="s">
        <v>72</v>
      </c>
      <c r="C3525" s="67" t="s">
        <v>72</v>
      </c>
      <c r="D3525" s="67" t="s">
        <v>72</v>
      </c>
      <c r="E3525" s="68">
        <v>44537</v>
      </c>
      <c r="F3525" s="68">
        <v>44537</v>
      </c>
      <c r="G3525" s="68" t="s">
        <v>73</v>
      </c>
      <c r="H3525" s="67" t="s">
        <v>26</v>
      </c>
      <c r="I3525" s="67">
        <v>14</v>
      </c>
      <c r="J3525" s="67" t="s">
        <v>74</v>
      </c>
      <c r="K3525" s="67"/>
      <c r="L3525" s="66" t="s">
        <v>75</v>
      </c>
      <c r="M3525" s="69" t="s">
        <v>10911</v>
      </c>
      <c r="N3525" s="67" t="s">
        <v>10606</v>
      </c>
      <c r="O3525" s="67" t="s">
        <v>10607</v>
      </c>
      <c r="P3525" s="68"/>
      <c r="Q3525" s="71">
        <v>1469527.6</v>
      </c>
      <c r="R3525" s="71"/>
      <c r="S3525" s="71">
        <v>1469527.6</v>
      </c>
      <c r="T3525" s="67" t="s">
        <v>79</v>
      </c>
      <c r="U3525" s="67">
        <v>3471</v>
      </c>
      <c r="V3525" s="68">
        <v>44550</v>
      </c>
      <c r="W3525" s="68">
        <v>44551</v>
      </c>
      <c r="X3525" s="71">
        <f t="shared" si="386"/>
        <v>1469527.6</v>
      </c>
      <c r="Y3525" s="71"/>
      <c r="Z3525" s="71">
        <f t="shared" si="387"/>
        <v>1469527.6</v>
      </c>
      <c r="AA3525" s="67" t="s">
        <v>80</v>
      </c>
      <c r="AB3525" s="67"/>
      <c r="AC3525" s="67"/>
      <c r="AD3525" s="67"/>
      <c r="AE3525" s="67"/>
      <c r="AF3525" s="67"/>
      <c r="AG3525" s="67" t="s">
        <v>81</v>
      </c>
      <c r="AH3525" s="34">
        <f t="shared" si="388"/>
        <v>1469527.6</v>
      </c>
      <c r="AI3525" s="67" t="s">
        <v>82</v>
      </c>
      <c r="AJ3525" s="66"/>
      <c r="AK3525" s="66" t="s">
        <v>10608</v>
      </c>
      <c r="AL3525" s="67"/>
    </row>
    <row r="3526" spans="1:38" ht="11.25" customHeight="1">
      <c r="A3526" s="4">
        <v>7677</v>
      </c>
      <c r="B3526" s="67" t="s">
        <v>72</v>
      </c>
      <c r="C3526" s="67" t="s">
        <v>72</v>
      </c>
      <c r="D3526" s="67" t="s">
        <v>72</v>
      </c>
      <c r="E3526" s="68">
        <v>44537</v>
      </c>
      <c r="F3526" s="68">
        <v>44537</v>
      </c>
      <c r="G3526" s="68" t="s">
        <v>73</v>
      </c>
      <c r="H3526" s="67" t="s">
        <v>26</v>
      </c>
      <c r="I3526" s="67">
        <v>14</v>
      </c>
      <c r="J3526" s="67" t="s">
        <v>74</v>
      </c>
      <c r="K3526" s="67"/>
      <c r="L3526" s="66" t="s">
        <v>75</v>
      </c>
      <c r="M3526" s="69" t="s">
        <v>10912</v>
      </c>
      <c r="N3526" s="67" t="s">
        <v>10606</v>
      </c>
      <c r="O3526" s="67" t="s">
        <v>10607</v>
      </c>
      <c r="P3526" s="68"/>
      <c r="Q3526" s="71">
        <v>1289968.82</v>
      </c>
      <c r="R3526" s="71"/>
      <c r="S3526" s="71">
        <v>1289968.82</v>
      </c>
      <c r="T3526" s="67" t="s">
        <v>79</v>
      </c>
      <c r="U3526" s="67">
        <v>3471</v>
      </c>
      <c r="V3526" s="68">
        <v>44550</v>
      </c>
      <c r="W3526" s="68">
        <v>44551</v>
      </c>
      <c r="X3526" s="71">
        <f t="shared" si="386"/>
        <v>1289968.82</v>
      </c>
      <c r="Y3526" s="71"/>
      <c r="Z3526" s="71">
        <f t="shared" si="387"/>
        <v>1289968.82</v>
      </c>
      <c r="AA3526" s="67" t="s">
        <v>80</v>
      </c>
      <c r="AB3526" s="67"/>
      <c r="AC3526" s="67"/>
      <c r="AD3526" s="67"/>
      <c r="AE3526" s="67"/>
      <c r="AF3526" s="67"/>
      <c r="AG3526" s="67" t="s">
        <v>81</v>
      </c>
      <c r="AH3526" s="34">
        <f t="shared" si="388"/>
        <v>1289968.82</v>
      </c>
      <c r="AI3526" s="67" t="s">
        <v>82</v>
      </c>
      <c r="AJ3526" s="66"/>
      <c r="AK3526" s="66" t="s">
        <v>10608</v>
      </c>
      <c r="AL3526" s="67"/>
    </row>
    <row r="3527" spans="1:38" ht="11.25" customHeight="1">
      <c r="A3527" s="4">
        <v>7678</v>
      </c>
      <c r="B3527" s="67" t="s">
        <v>72</v>
      </c>
      <c r="C3527" s="67" t="s">
        <v>72</v>
      </c>
      <c r="D3527" s="67" t="s">
        <v>72</v>
      </c>
      <c r="E3527" s="68">
        <v>44537</v>
      </c>
      <c r="F3527" s="68">
        <v>44537</v>
      </c>
      <c r="G3527" s="68" t="s">
        <v>73</v>
      </c>
      <c r="H3527" s="67" t="s">
        <v>26</v>
      </c>
      <c r="I3527" s="67">
        <v>14</v>
      </c>
      <c r="J3527" s="67" t="s">
        <v>74</v>
      </c>
      <c r="K3527" s="67"/>
      <c r="L3527" s="66" t="s">
        <v>75</v>
      </c>
      <c r="M3527" s="69" t="s">
        <v>10913</v>
      </c>
      <c r="N3527" s="67" t="s">
        <v>10606</v>
      </c>
      <c r="O3527" s="67" t="s">
        <v>10607</v>
      </c>
      <c r="P3527" s="68"/>
      <c r="Q3527" s="71">
        <v>1205537.07</v>
      </c>
      <c r="R3527" s="71"/>
      <c r="S3527" s="71">
        <v>1205537.07</v>
      </c>
      <c r="T3527" s="67" t="s">
        <v>79</v>
      </c>
      <c r="U3527" s="67">
        <v>3471</v>
      </c>
      <c r="V3527" s="68">
        <v>44550</v>
      </c>
      <c r="W3527" s="68">
        <v>44551</v>
      </c>
      <c r="X3527" s="71">
        <f t="shared" si="386"/>
        <v>1205537.07</v>
      </c>
      <c r="Y3527" s="71"/>
      <c r="Z3527" s="71">
        <f t="shared" si="387"/>
        <v>1205537.07</v>
      </c>
      <c r="AA3527" s="67" t="s">
        <v>80</v>
      </c>
      <c r="AB3527" s="67"/>
      <c r="AC3527" s="67"/>
      <c r="AD3527" s="67"/>
      <c r="AE3527" s="67"/>
      <c r="AF3527" s="67"/>
      <c r="AG3527" s="67" t="s">
        <v>81</v>
      </c>
      <c r="AH3527" s="34">
        <f t="shared" si="388"/>
        <v>1205537.07</v>
      </c>
      <c r="AI3527" s="67" t="s">
        <v>82</v>
      </c>
      <c r="AJ3527" s="66"/>
      <c r="AK3527" s="66" t="s">
        <v>10608</v>
      </c>
      <c r="AL3527" s="67"/>
    </row>
    <row r="3528" spans="1:38" ht="11.25" customHeight="1">
      <c r="A3528" s="4">
        <v>7679</v>
      </c>
      <c r="B3528" s="67" t="s">
        <v>72</v>
      </c>
      <c r="C3528" s="67" t="s">
        <v>72</v>
      </c>
      <c r="D3528" s="67" t="s">
        <v>72</v>
      </c>
      <c r="E3528" s="68">
        <v>44537</v>
      </c>
      <c r="F3528" s="68">
        <v>44537</v>
      </c>
      <c r="G3528" s="68" t="s">
        <v>73</v>
      </c>
      <c r="H3528" s="67" t="s">
        <v>26</v>
      </c>
      <c r="I3528" s="67">
        <v>14</v>
      </c>
      <c r="J3528" s="67" t="s">
        <v>74</v>
      </c>
      <c r="K3528" s="67"/>
      <c r="L3528" s="66" t="s">
        <v>75</v>
      </c>
      <c r="M3528" s="69" t="s">
        <v>10914</v>
      </c>
      <c r="N3528" s="67" t="s">
        <v>10606</v>
      </c>
      <c r="O3528" s="67" t="s">
        <v>10607</v>
      </c>
      <c r="P3528" s="68"/>
      <c r="Q3528" s="71">
        <v>999213.05</v>
      </c>
      <c r="R3528" s="71"/>
      <c r="S3528" s="71">
        <v>999213.05</v>
      </c>
      <c r="T3528" s="67" t="s">
        <v>79</v>
      </c>
      <c r="U3528" s="67">
        <v>3471</v>
      </c>
      <c r="V3528" s="68">
        <v>44550</v>
      </c>
      <c r="W3528" s="68">
        <v>44551</v>
      </c>
      <c r="X3528" s="71">
        <f t="shared" si="386"/>
        <v>999213.05</v>
      </c>
      <c r="Y3528" s="71"/>
      <c r="Z3528" s="71">
        <f t="shared" si="387"/>
        <v>999213.05</v>
      </c>
      <c r="AA3528" s="67" t="s">
        <v>80</v>
      </c>
      <c r="AB3528" s="67"/>
      <c r="AC3528" s="67"/>
      <c r="AD3528" s="67"/>
      <c r="AE3528" s="67"/>
      <c r="AF3528" s="67"/>
      <c r="AG3528" s="67" t="s">
        <v>81</v>
      </c>
      <c r="AH3528" s="34">
        <f t="shared" si="388"/>
        <v>999213.05</v>
      </c>
      <c r="AI3528" s="67" t="s">
        <v>82</v>
      </c>
      <c r="AJ3528" s="66"/>
      <c r="AK3528" s="66" t="s">
        <v>10608</v>
      </c>
      <c r="AL3528" s="67"/>
    </row>
    <row r="3529" spans="1:38" ht="11.25" customHeight="1">
      <c r="A3529" s="4">
        <v>7680</v>
      </c>
      <c r="B3529" s="67" t="s">
        <v>72</v>
      </c>
      <c r="C3529" s="67" t="s">
        <v>72</v>
      </c>
      <c r="D3529" s="67" t="s">
        <v>72</v>
      </c>
      <c r="E3529" s="68">
        <v>44537</v>
      </c>
      <c r="F3529" s="68">
        <v>44537</v>
      </c>
      <c r="G3529" s="68" t="s">
        <v>73</v>
      </c>
      <c r="H3529" s="67" t="s">
        <v>26</v>
      </c>
      <c r="I3529" s="67">
        <v>14</v>
      </c>
      <c r="J3529" s="67" t="s">
        <v>74</v>
      </c>
      <c r="K3529" s="67"/>
      <c r="L3529" s="66" t="s">
        <v>75</v>
      </c>
      <c r="M3529" s="69" t="s">
        <v>10915</v>
      </c>
      <c r="N3529" s="67" t="s">
        <v>10606</v>
      </c>
      <c r="O3529" s="67" t="s">
        <v>10607</v>
      </c>
      <c r="P3529" s="68"/>
      <c r="Q3529" s="71">
        <v>429745.86</v>
      </c>
      <c r="R3529" s="71"/>
      <c r="S3529" s="71">
        <v>429745.86</v>
      </c>
      <c r="T3529" s="67" t="s">
        <v>79</v>
      </c>
      <c r="U3529" s="67">
        <v>3471</v>
      </c>
      <c r="V3529" s="68">
        <v>44550</v>
      </c>
      <c r="W3529" s="68">
        <v>44551</v>
      </c>
      <c r="X3529" s="71">
        <f t="shared" si="386"/>
        <v>429745.86</v>
      </c>
      <c r="Y3529" s="71"/>
      <c r="Z3529" s="71">
        <f t="shared" si="387"/>
        <v>429745.86</v>
      </c>
      <c r="AA3529" s="67" t="s">
        <v>80</v>
      </c>
      <c r="AB3529" s="67"/>
      <c r="AC3529" s="67"/>
      <c r="AD3529" s="67"/>
      <c r="AE3529" s="67"/>
      <c r="AF3529" s="67"/>
      <c r="AG3529" s="67" t="s">
        <v>81</v>
      </c>
      <c r="AH3529" s="34">
        <f t="shared" si="388"/>
        <v>429745.86</v>
      </c>
      <c r="AI3529" s="67" t="s">
        <v>82</v>
      </c>
      <c r="AJ3529" s="66"/>
      <c r="AK3529" s="66" t="s">
        <v>10608</v>
      </c>
      <c r="AL3529" s="67"/>
    </row>
    <row r="3530" spans="1:38" ht="11.25" customHeight="1">
      <c r="A3530" s="4">
        <v>7681</v>
      </c>
      <c r="B3530" s="67" t="s">
        <v>72</v>
      </c>
      <c r="C3530" s="67" t="s">
        <v>72</v>
      </c>
      <c r="D3530" s="67" t="s">
        <v>72</v>
      </c>
      <c r="E3530" s="68">
        <v>44537</v>
      </c>
      <c r="F3530" s="68">
        <v>44537</v>
      </c>
      <c r="G3530" s="68" t="s">
        <v>73</v>
      </c>
      <c r="H3530" s="67" t="s">
        <v>26</v>
      </c>
      <c r="I3530" s="67">
        <v>14</v>
      </c>
      <c r="J3530" s="67" t="s">
        <v>74</v>
      </c>
      <c r="K3530" s="67"/>
      <c r="L3530" s="66" t="s">
        <v>75</v>
      </c>
      <c r="M3530" s="69" t="s">
        <v>10916</v>
      </c>
      <c r="N3530" s="67" t="s">
        <v>10606</v>
      </c>
      <c r="O3530" s="67" t="s">
        <v>10607</v>
      </c>
      <c r="P3530" s="68"/>
      <c r="Q3530" s="71">
        <v>494339.73</v>
      </c>
      <c r="R3530" s="71"/>
      <c r="S3530" s="71">
        <v>494339.73</v>
      </c>
      <c r="T3530" s="67" t="s">
        <v>79</v>
      </c>
      <c r="U3530" s="67">
        <v>3471</v>
      </c>
      <c r="V3530" s="68">
        <v>44550</v>
      </c>
      <c r="W3530" s="68">
        <v>44551</v>
      </c>
      <c r="X3530" s="71">
        <f t="shared" si="386"/>
        <v>494339.73</v>
      </c>
      <c r="Y3530" s="71"/>
      <c r="Z3530" s="71">
        <f t="shared" si="387"/>
        <v>494339.73</v>
      </c>
      <c r="AA3530" s="67" t="s">
        <v>80</v>
      </c>
      <c r="AB3530" s="67"/>
      <c r="AC3530" s="67"/>
      <c r="AD3530" s="67"/>
      <c r="AE3530" s="67"/>
      <c r="AF3530" s="67"/>
      <c r="AG3530" s="67" t="s">
        <v>81</v>
      </c>
      <c r="AH3530" s="34">
        <f t="shared" si="388"/>
        <v>494339.73</v>
      </c>
      <c r="AI3530" s="67" t="s">
        <v>82</v>
      </c>
      <c r="AJ3530" s="66"/>
      <c r="AK3530" s="66" t="s">
        <v>10608</v>
      </c>
      <c r="AL3530" s="67"/>
    </row>
    <row r="3531" spans="1:38" ht="11.25" customHeight="1">
      <c r="A3531" s="4">
        <v>7682</v>
      </c>
      <c r="B3531" s="67" t="s">
        <v>72</v>
      </c>
      <c r="C3531" s="67" t="s">
        <v>72</v>
      </c>
      <c r="D3531" s="67" t="s">
        <v>72</v>
      </c>
      <c r="E3531" s="68">
        <v>44537</v>
      </c>
      <c r="F3531" s="68">
        <v>44537</v>
      </c>
      <c r="G3531" s="68" t="s">
        <v>73</v>
      </c>
      <c r="H3531" s="67" t="s">
        <v>26</v>
      </c>
      <c r="I3531" s="67">
        <v>14</v>
      </c>
      <c r="J3531" s="67" t="s">
        <v>74</v>
      </c>
      <c r="K3531" s="67"/>
      <c r="L3531" s="66" t="s">
        <v>75</v>
      </c>
      <c r="M3531" s="69" t="s">
        <v>10917</v>
      </c>
      <c r="N3531" s="67" t="s">
        <v>10606</v>
      </c>
      <c r="O3531" s="67" t="s">
        <v>10607</v>
      </c>
      <c r="P3531" s="68"/>
      <c r="Q3531" s="71">
        <v>350813.25</v>
      </c>
      <c r="R3531" s="71"/>
      <c r="S3531" s="71">
        <v>350813.25</v>
      </c>
      <c r="T3531" s="67" t="s">
        <v>79</v>
      </c>
      <c r="U3531" s="67">
        <v>3471</v>
      </c>
      <c r="V3531" s="68">
        <v>44550</v>
      </c>
      <c r="W3531" s="68">
        <v>44551</v>
      </c>
      <c r="X3531" s="71">
        <f t="shared" si="386"/>
        <v>350813.25</v>
      </c>
      <c r="Y3531" s="71"/>
      <c r="Z3531" s="71">
        <f t="shared" si="387"/>
        <v>350813.25</v>
      </c>
      <c r="AA3531" s="67" t="s">
        <v>80</v>
      </c>
      <c r="AB3531" s="67"/>
      <c r="AC3531" s="67"/>
      <c r="AD3531" s="67"/>
      <c r="AE3531" s="67"/>
      <c r="AF3531" s="67"/>
      <c r="AG3531" s="67" t="s">
        <v>81</v>
      </c>
      <c r="AH3531" s="34">
        <f t="shared" si="388"/>
        <v>350813.25</v>
      </c>
      <c r="AI3531" s="67" t="s">
        <v>82</v>
      </c>
      <c r="AJ3531" s="66"/>
      <c r="AK3531" s="66" t="s">
        <v>10608</v>
      </c>
      <c r="AL3531" s="67"/>
    </row>
    <row r="3532" spans="1:38" ht="11.25" customHeight="1">
      <c r="A3532" s="4">
        <v>7683</v>
      </c>
      <c r="B3532" s="67" t="s">
        <v>72</v>
      </c>
      <c r="C3532" s="67" t="s">
        <v>72</v>
      </c>
      <c r="D3532" s="67" t="s">
        <v>72</v>
      </c>
      <c r="E3532" s="68">
        <v>44537</v>
      </c>
      <c r="F3532" s="68">
        <v>44537</v>
      </c>
      <c r="G3532" s="68" t="s">
        <v>73</v>
      </c>
      <c r="H3532" s="67" t="s">
        <v>26</v>
      </c>
      <c r="I3532" s="67">
        <v>14</v>
      </c>
      <c r="J3532" s="67" t="s">
        <v>74</v>
      </c>
      <c r="K3532" s="67"/>
      <c r="L3532" s="66" t="s">
        <v>75</v>
      </c>
      <c r="M3532" s="69" t="s">
        <v>10918</v>
      </c>
      <c r="N3532" s="67" t="s">
        <v>10606</v>
      </c>
      <c r="O3532" s="67" t="s">
        <v>10607</v>
      </c>
      <c r="P3532" s="68"/>
      <c r="Q3532" s="71">
        <v>312905.33</v>
      </c>
      <c r="R3532" s="71"/>
      <c r="S3532" s="71">
        <v>312905.33</v>
      </c>
      <c r="T3532" s="67" t="s">
        <v>79</v>
      </c>
      <c r="U3532" s="67">
        <v>3471</v>
      </c>
      <c r="V3532" s="68">
        <v>44550</v>
      </c>
      <c r="W3532" s="68">
        <v>44551</v>
      </c>
      <c r="X3532" s="71">
        <f t="shared" si="386"/>
        <v>312905.33</v>
      </c>
      <c r="Y3532" s="71"/>
      <c r="Z3532" s="71">
        <f t="shared" si="387"/>
        <v>312905.33</v>
      </c>
      <c r="AA3532" s="67" t="s">
        <v>80</v>
      </c>
      <c r="AB3532" s="67"/>
      <c r="AC3532" s="67"/>
      <c r="AD3532" s="67"/>
      <c r="AE3532" s="67"/>
      <c r="AF3532" s="67"/>
      <c r="AG3532" s="67" t="s">
        <v>81</v>
      </c>
      <c r="AH3532" s="34">
        <f t="shared" si="388"/>
        <v>312905.33</v>
      </c>
      <c r="AI3532" s="67" t="s">
        <v>82</v>
      </c>
      <c r="AJ3532" s="66"/>
      <c r="AK3532" s="66" t="s">
        <v>10608</v>
      </c>
      <c r="AL3532" s="67"/>
    </row>
    <row r="3533" spans="1:38" ht="11.25" customHeight="1">
      <c r="A3533" s="4">
        <v>7684</v>
      </c>
      <c r="B3533" s="67" t="s">
        <v>72</v>
      </c>
      <c r="C3533" s="67" t="s">
        <v>72</v>
      </c>
      <c r="D3533" s="67" t="s">
        <v>72</v>
      </c>
      <c r="E3533" s="68">
        <v>44537</v>
      </c>
      <c r="F3533" s="68">
        <v>44537</v>
      </c>
      <c r="G3533" s="68" t="s">
        <v>73</v>
      </c>
      <c r="H3533" s="67" t="s">
        <v>26</v>
      </c>
      <c r="I3533" s="67">
        <v>14</v>
      </c>
      <c r="J3533" s="67" t="s">
        <v>74</v>
      </c>
      <c r="K3533" s="67"/>
      <c r="L3533" s="66" t="s">
        <v>75</v>
      </c>
      <c r="M3533" s="69" t="s">
        <v>10919</v>
      </c>
      <c r="N3533" s="67" t="s">
        <v>10606</v>
      </c>
      <c r="O3533" s="67" t="s">
        <v>10607</v>
      </c>
      <c r="P3533" s="68"/>
      <c r="Q3533" s="71">
        <v>295342.21000000002</v>
      </c>
      <c r="R3533" s="71"/>
      <c r="S3533" s="71">
        <v>295342.21000000002</v>
      </c>
      <c r="T3533" s="67" t="s">
        <v>79</v>
      </c>
      <c r="U3533" s="67">
        <v>3471</v>
      </c>
      <c r="V3533" s="68">
        <v>44550</v>
      </c>
      <c r="W3533" s="68">
        <v>44551</v>
      </c>
      <c r="X3533" s="71">
        <f t="shared" si="386"/>
        <v>295342.21000000002</v>
      </c>
      <c r="Y3533" s="71"/>
      <c r="Z3533" s="71">
        <f t="shared" si="387"/>
        <v>295342.21000000002</v>
      </c>
      <c r="AA3533" s="67" t="s">
        <v>80</v>
      </c>
      <c r="AB3533" s="67"/>
      <c r="AC3533" s="67"/>
      <c r="AD3533" s="67"/>
      <c r="AE3533" s="67"/>
      <c r="AF3533" s="67"/>
      <c r="AG3533" s="67" t="s">
        <v>81</v>
      </c>
      <c r="AH3533" s="34">
        <f t="shared" si="388"/>
        <v>295342.21000000002</v>
      </c>
      <c r="AI3533" s="67" t="s">
        <v>82</v>
      </c>
      <c r="AJ3533" s="66"/>
      <c r="AK3533" s="66" t="s">
        <v>10608</v>
      </c>
      <c r="AL3533" s="67"/>
    </row>
    <row r="3534" spans="1:38" ht="11.25" customHeight="1">
      <c r="A3534" s="4">
        <v>7685</v>
      </c>
      <c r="B3534" s="67" t="s">
        <v>72</v>
      </c>
      <c r="C3534" s="67" t="s">
        <v>72</v>
      </c>
      <c r="D3534" s="67" t="s">
        <v>72</v>
      </c>
      <c r="E3534" s="68">
        <v>44537</v>
      </c>
      <c r="F3534" s="68">
        <v>44537</v>
      </c>
      <c r="G3534" s="68" t="s">
        <v>73</v>
      </c>
      <c r="H3534" s="67" t="s">
        <v>26</v>
      </c>
      <c r="I3534" s="67">
        <v>14</v>
      </c>
      <c r="J3534" s="67" t="s">
        <v>74</v>
      </c>
      <c r="K3534" s="67"/>
      <c r="L3534" s="66" t="s">
        <v>75</v>
      </c>
      <c r="M3534" s="69" t="s">
        <v>10920</v>
      </c>
      <c r="N3534" s="67" t="s">
        <v>10606</v>
      </c>
      <c r="O3534" s="67" t="s">
        <v>10607</v>
      </c>
      <c r="P3534" s="68"/>
      <c r="Q3534" s="71">
        <v>263110.43</v>
      </c>
      <c r="R3534" s="71"/>
      <c r="S3534" s="71">
        <v>263110.43</v>
      </c>
      <c r="T3534" s="67" t="s">
        <v>79</v>
      </c>
      <c r="U3534" s="67">
        <v>3471</v>
      </c>
      <c r="V3534" s="68">
        <v>44550</v>
      </c>
      <c r="W3534" s="68">
        <v>44551</v>
      </c>
      <c r="X3534" s="71">
        <f t="shared" si="386"/>
        <v>263110.43</v>
      </c>
      <c r="Y3534" s="71"/>
      <c r="Z3534" s="71">
        <f t="shared" si="387"/>
        <v>263110.43</v>
      </c>
      <c r="AA3534" s="67" t="s">
        <v>80</v>
      </c>
      <c r="AB3534" s="67"/>
      <c r="AC3534" s="67"/>
      <c r="AD3534" s="67"/>
      <c r="AE3534" s="67"/>
      <c r="AF3534" s="67"/>
      <c r="AG3534" s="67" t="s">
        <v>81</v>
      </c>
      <c r="AH3534" s="34">
        <f t="shared" si="388"/>
        <v>263110.43</v>
      </c>
      <c r="AI3534" s="67" t="s">
        <v>82</v>
      </c>
      <c r="AJ3534" s="66"/>
      <c r="AK3534" s="66" t="s">
        <v>10608</v>
      </c>
      <c r="AL3534" s="67"/>
    </row>
    <row r="3535" spans="1:38" ht="11.25" customHeight="1">
      <c r="A3535" s="4">
        <v>7686</v>
      </c>
      <c r="B3535" s="67" t="s">
        <v>72</v>
      </c>
      <c r="C3535" s="67" t="s">
        <v>72</v>
      </c>
      <c r="D3535" s="67" t="s">
        <v>72</v>
      </c>
      <c r="E3535" s="68">
        <v>44537</v>
      </c>
      <c r="F3535" s="68">
        <v>44537</v>
      </c>
      <c r="G3535" s="68" t="s">
        <v>73</v>
      </c>
      <c r="H3535" s="67" t="s">
        <v>26</v>
      </c>
      <c r="I3535" s="67">
        <v>14</v>
      </c>
      <c r="J3535" s="67" t="s">
        <v>74</v>
      </c>
      <c r="K3535" s="67"/>
      <c r="L3535" s="66" t="s">
        <v>75</v>
      </c>
      <c r="M3535" s="69" t="s">
        <v>10921</v>
      </c>
      <c r="N3535" s="67" t="s">
        <v>10606</v>
      </c>
      <c r="O3535" s="67" t="s">
        <v>10607</v>
      </c>
      <c r="P3535" s="68"/>
      <c r="Q3535" s="71">
        <v>237938.65</v>
      </c>
      <c r="R3535" s="71"/>
      <c r="S3535" s="71">
        <v>237938.65</v>
      </c>
      <c r="T3535" s="67" t="s">
        <v>79</v>
      </c>
      <c r="U3535" s="67">
        <v>3471</v>
      </c>
      <c r="V3535" s="68">
        <v>44550</v>
      </c>
      <c r="W3535" s="68">
        <v>44551</v>
      </c>
      <c r="X3535" s="71">
        <f t="shared" si="386"/>
        <v>237938.65</v>
      </c>
      <c r="Y3535" s="71"/>
      <c r="Z3535" s="71">
        <f t="shared" si="387"/>
        <v>237938.65</v>
      </c>
      <c r="AA3535" s="67" t="s">
        <v>80</v>
      </c>
      <c r="AB3535" s="67"/>
      <c r="AC3535" s="67"/>
      <c r="AD3535" s="67"/>
      <c r="AE3535" s="67"/>
      <c r="AF3535" s="67"/>
      <c r="AG3535" s="67" t="s">
        <v>81</v>
      </c>
      <c r="AH3535" s="34">
        <f t="shared" si="388"/>
        <v>237938.65</v>
      </c>
      <c r="AI3535" s="67" t="s">
        <v>82</v>
      </c>
      <c r="AJ3535" s="66"/>
      <c r="AK3535" s="66" t="s">
        <v>10608</v>
      </c>
      <c r="AL3535" s="67"/>
    </row>
    <row r="3536" spans="1:38" ht="11.25" customHeight="1">
      <c r="A3536" s="4">
        <v>7687</v>
      </c>
      <c r="B3536" s="67" t="s">
        <v>72</v>
      </c>
      <c r="C3536" s="67" t="s">
        <v>72</v>
      </c>
      <c r="D3536" s="67" t="s">
        <v>72</v>
      </c>
      <c r="E3536" s="68">
        <v>44537</v>
      </c>
      <c r="F3536" s="68">
        <v>44537</v>
      </c>
      <c r="G3536" s="68" t="s">
        <v>73</v>
      </c>
      <c r="H3536" s="67" t="s">
        <v>26</v>
      </c>
      <c r="I3536" s="67">
        <v>14</v>
      </c>
      <c r="J3536" s="67" t="s">
        <v>74</v>
      </c>
      <c r="K3536" s="67"/>
      <c r="L3536" s="66" t="s">
        <v>75</v>
      </c>
      <c r="M3536" s="69" t="s">
        <v>10922</v>
      </c>
      <c r="N3536" s="67" t="s">
        <v>10606</v>
      </c>
      <c r="O3536" s="67" t="s">
        <v>10607</v>
      </c>
      <c r="P3536" s="68"/>
      <c r="Q3536" s="71">
        <v>3172781.62</v>
      </c>
      <c r="R3536" s="71"/>
      <c r="S3536" s="71">
        <v>3172781.62</v>
      </c>
      <c r="T3536" s="67" t="s">
        <v>79</v>
      </c>
      <c r="U3536" s="67">
        <v>3480</v>
      </c>
      <c r="V3536" s="68">
        <v>44550</v>
      </c>
      <c r="W3536" s="68">
        <v>44551</v>
      </c>
      <c r="X3536" s="71">
        <f t="shared" si="386"/>
        <v>3172781.62</v>
      </c>
      <c r="Y3536" s="71"/>
      <c r="Z3536" s="71">
        <f t="shared" si="387"/>
        <v>3172781.62</v>
      </c>
      <c r="AA3536" s="67" t="s">
        <v>80</v>
      </c>
      <c r="AB3536" s="67"/>
      <c r="AC3536" s="67"/>
      <c r="AD3536" s="67"/>
      <c r="AE3536" s="67"/>
      <c r="AF3536" s="67"/>
      <c r="AG3536" s="67" t="s">
        <v>81</v>
      </c>
      <c r="AH3536" s="34">
        <f t="shared" si="388"/>
        <v>3172781.62</v>
      </c>
      <c r="AI3536" s="67" t="s">
        <v>82</v>
      </c>
      <c r="AJ3536" s="66"/>
      <c r="AK3536" s="66" t="s">
        <v>10608</v>
      </c>
      <c r="AL3536" s="67"/>
    </row>
    <row r="3537" spans="1:38" ht="11.25" customHeight="1">
      <c r="A3537" s="4">
        <v>7688</v>
      </c>
      <c r="B3537" s="67" t="s">
        <v>239</v>
      </c>
      <c r="C3537" s="67" t="s">
        <v>239</v>
      </c>
      <c r="D3537" s="67" t="s">
        <v>72</v>
      </c>
      <c r="E3537" s="68">
        <v>44537</v>
      </c>
      <c r="F3537" s="68">
        <v>44537</v>
      </c>
      <c r="G3537" s="68" t="s">
        <v>73</v>
      </c>
      <c r="H3537" s="67" t="s">
        <v>21</v>
      </c>
      <c r="I3537" s="67">
        <v>14</v>
      </c>
      <c r="J3537" s="67" t="s">
        <v>74</v>
      </c>
      <c r="K3537" s="67"/>
      <c r="L3537" s="66" t="s">
        <v>241</v>
      </c>
      <c r="M3537" s="69" t="s">
        <v>10923</v>
      </c>
      <c r="N3537" s="67" t="s">
        <v>10924</v>
      </c>
      <c r="O3537" s="67" t="s">
        <v>10925</v>
      </c>
      <c r="P3537" s="68">
        <v>44448</v>
      </c>
      <c r="Q3537" s="71">
        <v>9606818.0500000007</v>
      </c>
      <c r="R3537" s="71"/>
      <c r="S3537" s="71">
        <v>9606818.0500000007</v>
      </c>
      <c r="T3537" s="67" t="s">
        <v>79</v>
      </c>
      <c r="U3537" s="67">
        <v>3544</v>
      </c>
      <c r="V3537" s="68">
        <v>44552</v>
      </c>
      <c r="W3537" s="68">
        <v>44553</v>
      </c>
      <c r="X3537" s="71">
        <f t="shared" si="386"/>
        <v>9606818.0500000007</v>
      </c>
      <c r="Y3537" s="71"/>
      <c r="Z3537" s="71">
        <f t="shared" si="387"/>
        <v>9606818.0500000007</v>
      </c>
      <c r="AA3537" s="67" t="s">
        <v>80</v>
      </c>
      <c r="AB3537" s="67"/>
      <c r="AC3537" s="67"/>
      <c r="AD3537" s="67"/>
      <c r="AE3537" s="67"/>
      <c r="AF3537" s="67"/>
      <c r="AG3537" s="67" t="s">
        <v>81</v>
      </c>
      <c r="AH3537" s="34">
        <f t="shared" si="388"/>
        <v>9606818.0500000007</v>
      </c>
      <c r="AI3537" s="67" t="s">
        <v>82</v>
      </c>
      <c r="AJ3537" s="66"/>
      <c r="AK3537" s="66" t="s">
        <v>241</v>
      </c>
      <c r="AL3537" s="67"/>
    </row>
    <row r="3538" spans="1:38" ht="11.25" customHeight="1">
      <c r="A3538" s="4">
        <v>7689</v>
      </c>
      <c r="B3538" s="67" t="s">
        <v>239</v>
      </c>
      <c r="C3538" s="67" t="s">
        <v>239</v>
      </c>
      <c r="D3538" s="67" t="s">
        <v>72</v>
      </c>
      <c r="E3538" s="68">
        <v>44537</v>
      </c>
      <c r="F3538" s="68">
        <v>44537</v>
      </c>
      <c r="G3538" s="68" t="s">
        <v>73</v>
      </c>
      <c r="H3538" s="67" t="s">
        <v>21</v>
      </c>
      <c r="I3538" s="67">
        <v>14</v>
      </c>
      <c r="J3538" s="67" t="s">
        <v>74</v>
      </c>
      <c r="K3538" s="67"/>
      <c r="L3538" s="66" t="s">
        <v>241</v>
      </c>
      <c r="M3538" s="69" t="s">
        <v>10926</v>
      </c>
      <c r="N3538" s="67" t="s">
        <v>10927</v>
      </c>
      <c r="O3538" s="67" t="s">
        <v>10928</v>
      </c>
      <c r="P3538" s="68">
        <v>44193</v>
      </c>
      <c r="Q3538" s="71">
        <v>18746299.800000001</v>
      </c>
      <c r="R3538" s="71"/>
      <c r="S3538" s="71">
        <v>18746299.800000001</v>
      </c>
      <c r="T3538" s="67" t="s">
        <v>79</v>
      </c>
      <c r="U3538" s="67">
        <v>3270</v>
      </c>
      <c r="V3538" s="68">
        <v>44540</v>
      </c>
      <c r="W3538" s="68">
        <v>44543</v>
      </c>
      <c r="X3538" s="71">
        <f t="shared" si="386"/>
        <v>18746299.800000001</v>
      </c>
      <c r="Y3538" s="71"/>
      <c r="Z3538" s="71">
        <f t="shared" si="387"/>
        <v>18746299.800000001</v>
      </c>
      <c r="AA3538" s="67" t="s">
        <v>80</v>
      </c>
      <c r="AB3538" s="67"/>
      <c r="AC3538" s="67"/>
      <c r="AD3538" s="67"/>
      <c r="AE3538" s="67"/>
      <c r="AF3538" s="67"/>
      <c r="AG3538" s="67" t="s">
        <v>81</v>
      </c>
      <c r="AH3538" s="34">
        <f t="shared" si="388"/>
        <v>18746299.800000001</v>
      </c>
      <c r="AI3538" s="67" t="s">
        <v>82</v>
      </c>
      <c r="AJ3538" s="66"/>
      <c r="AK3538" s="66" t="s">
        <v>241</v>
      </c>
      <c r="AL3538" s="67"/>
    </row>
    <row r="3539" spans="1:38" ht="11.25" customHeight="1">
      <c r="A3539" s="4">
        <v>7690</v>
      </c>
      <c r="B3539" s="67" t="s">
        <v>239</v>
      </c>
      <c r="C3539" s="67" t="s">
        <v>239</v>
      </c>
      <c r="D3539" s="67" t="s">
        <v>72</v>
      </c>
      <c r="E3539" s="68">
        <v>44537</v>
      </c>
      <c r="F3539" s="68">
        <v>44537</v>
      </c>
      <c r="G3539" s="68" t="s">
        <v>73</v>
      </c>
      <c r="H3539" s="67" t="s">
        <v>21</v>
      </c>
      <c r="I3539" s="67">
        <v>14</v>
      </c>
      <c r="J3539" s="67" t="s">
        <v>74</v>
      </c>
      <c r="K3539" s="67"/>
      <c r="L3539" s="66" t="s">
        <v>241</v>
      </c>
      <c r="M3539" s="69" t="s">
        <v>10929</v>
      </c>
      <c r="N3539" s="67" t="s">
        <v>10930</v>
      </c>
      <c r="O3539" s="67" t="s">
        <v>10931</v>
      </c>
      <c r="P3539" s="68">
        <v>44169</v>
      </c>
      <c r="Q3539" s="71">
        <v>11088610.050000001</v>
      </c>
      <c r="R3539" s="71"/>
      <c r="S3539" s="71">
        <v>11088610.050000001</v>
      </c>
      <c r="T3539" s="67" t="s">
        <v>79</v>
      </c>
      <c r="U3539" s="67">
        <v>3269</v>
      </c>
      <c r="V3539" s="68">
        <v>44540</v>
      </c>
      <c r="W3539" s="68">
        <v>44543</v>
      </c>
      <c r="X3539" s="71">
        <f t="shared" si="386"/>
        <v>11088610.050000001</v>
      </c>
      <c r="Y3539" s="71"/>
      <c r="Z3539" s="71">
        <f t="shared" si="387"/>
        <v>11088610.050000001</v>
      </c>
      <c r="AA3539" s="67" t="s">
        <v>80</v>
      </c>
      <c r="AB3539" s="67"/>
      <c r="AC3539" s="67"/>
      <c r="AD3539" s="67"/>
      <c r="AE3539" s="67"/>
      <c r="AF3539" s="67"/>
      <c r="AG3539" s="67" t="s">
        <v>81</v>
      </c>
      <c r="AH3539" s="34">
        <f t="shared" si="388"/>
        <v>11088610.050000001</v>
      </c>
      <c r="AI3539" s="67" t="s">
        <v>82</v>
      </c>
      <c r="AJ3539" s="66"/>
      <c r="AK3539" s="66" t="s">
        <v>241</v>
      </c>
      <c r="AL3539" s="67"/>
    </row>
    <row r="3540" spans="1:38" ht="11.25" customHeight="1">
      <c r="A3540" s="4">
        <v>7691</v>
      </c>
      <c r="B3540" s="67" t="s">
        <v>239</v>
      </c>
      <c r="C3540" s="67" t="s">
        <v>239</v>
      </c>
      <c r="D3540" s="67" t="s">
        <v>72</v>
      </c>
      <c r="E3540" s="68">
        <v>44537</v>
      </c>
      <c r="F3540" s="68">
        <v>44537</v>
      </c>
      <c r="G3540" s="68" t="s">
        <v>73</v>
      </c>
      <c r="H3540" s="67" t="s">
        <v>21</v>
      </c>
      <c r="I3540" s="67">
        <v>14</v>
      </c>
      <c r="J3540" s="67" t="s">
        <v>74</v>
      </c>
      <c r="K3540" s="67"/>
      <c r="L3540" s="66" t="s">
        <v>241</v>
      </c>
      <c r="M3540" s="69" t="s">
        <v>10932</v>
      </c>
      <c r="N3540" s="67" t="s">
        <v>10933</v>
      </c>
      <c r="O3540" s="67" t="s">
        <v>10934</v>
      </c>
      <c r="P3540" s="68">
        <v>44169</v>
      </c>
      <c r="Q3540" s="71">
        <v>4958712.5199999996</v>
      </c>
      <c r="R3540" s="71"/>
      <c r="S3540" s="71">
        <v>4958712.5199999996</v>
      </c>
      <c r="T3540" s="67" t="s">
        <v>79</v>
      </c>
      <c r="U3540" s="67">
        <v>3267</v>
      </c>
      <c r="V3540" s="68">
        <v>44540</v>
      </c>
      <c r="W3540" s="68">
        <v>44543</v>
      </c>
      <c r="X3540" s="71">
        <f t="shared" si="386"/>
        <v>4958712.5199999996</v>
      </c>
      <c r="Y3540" s="71"/>
      <c r="Z3540" s="71">
        <f t="shared" si="387"/>
        <v>4958712.5199999996</v>
      </c>
      <c r="AA3540" s="67" t="s">
        <v>80</v>
      </c>
      <c r="AB3540" s="67"/>
      <c r="AC3540" s="67"/>
      <c r="AD3540" s="67"/>
      <c r="AE3540" s="67"/>
      <c r="AF3540" s="67"/>
      <c r="AG3540" s="67" t="s">
        <v>81</v>
      </c>
      <c r="AH3540" s="34">
        <f t="shared" si="388"/>
        <v>4958712.5199999996</v>
      </c>
      <c r="AI3540" s="67" t="s">
        <v>82</v>
      </c>
      <c r="AJ3540" s="66"/>
      <c r="AK3540" s="66" t="s">
        <v>241</v>
      </c>
      <c r="AL3540" s="67"/>
    </row>
    <row r="3541" spans="1:38" ht="11.25" customHeight="1">
      <c r="A3541" s="4">
        <v>7692</v>
      </c>
      <c r="B3541" s="67" t="s">
        <v>239</v>
      </c>
      <c r="C3541" s="67" t="s">
        <v>239</v>
      </c>
      <c r="D3541" s="67" t="s">
        <v>72</v>
      </c>
      <c r="E3541" s="68">
        <v>44537</v>
      </c>
      <c r="F3541" s="68">
        <v>44537</v>
      </c>
      <c r="G3541" s="68" t="s">
        <v>73</v>
      </c>
      <c r="H3541" s="67" t="s">
        <v>21</v>
      </c>
      <c r="I3541" s="67">
        <v>14</v>
      </c>
      <c r="J3541" s="67" t="s">
        <v>74</v>
      </c>
      <c r="K3541" s="67"/>
      <c r="L3541" s="66" t="s">
        <v>241</v>
      </c>
      <c r="M3541" s="69" t="s">
        <v>10935</v>
      </c>
      <c r="N3541" s="67" t="s">
        <v>10936</v>
      </c>
      <c r="O3541" s="67" t="s">
        <v>10937</v>
      </c>
      <c r="P3541" s="68">
        <v>44532</v>
      </c>
      <c r="Q3541" s="71">
        <v>6312248.8899999997</v>
      </c>
      <c r="R3541" s="71"/>
      <c r="S3541" s="71">
        <v>6312248.8899999997</v>
      </c>
      <c r="T3541" s="67" t="s">
        <v>79</v>
      </c>
      <c r="U3541" s="67">
        <v>3268</v>
      </c>
      <c r="V3541" s="68">
        <v>44540</v>
      </c>
      <c r="W3541" s="68">
        <v>44543</v>
      </c>
      <c r="X3541" s="71">
        <f t="shared" si="386"/>
        <v>6312248.8899999997</v>
      </c>
      <c r="Y3541" s="71"/>
      <c r="Z3541" s="71">
        <f t="shared" si="387"/>
        <v>6312248.8899999997</v>
      </c>
      <c r="AA3541" s="67" t="s">
        <v>80</v>
      </c>
      <c r="AB3541" s="67"/>
      <c r="AC3541" s="67"/>
      <c r="AD3541" s="67"/>
      <c r="AE3541" s="67"/>
      <c r="AF3541" s="67"/>
      <c r="AG3541" s="67" t="s">
        <v>81</v>
      </c>
      <c r="AH3541" s="34">
        <f t="shared" si="388"/>
        <v>6312248.8899999997</v>
      </c>
      <c r="AI3541" s="67" t="s">
        <v>82</v>
      </c>
      <c r="AJ3541" s="66"/>
      <c r="AK3541" s="66" t="s">
        <v>241</v>
      </c>
      <c r="AL3541" s="67"/>
    </row>
    <row r="3542" spans="1:38" ht="11.25" customHeight="1">
      <c r="A3542" s="4">
        <v>7693</v>
      </c>
      <c r="B3542" s="67" t="s">
        <v>83</v>
      </c>
      <c r="C3542" s="67" t="s">
        <v>83</v>
      </c>
      <c r="D3542" s="67" t="s">
        <v>72</v>
      </c>
      <c r="E3542" s="68">
        <v>44537</v>
      </c>
      <c r="F3542" s="68">
        <v>44537</v>
      </c>
      <c r="G3542" s="68" t="s">
        <v>91</v>
      </c>
      <c r="H3542" s="67" t="s">
        <v>2</v>
      </c>
      <c r="I3542" s="67">
        <v>3.14</v>
      </c>
      <c r="J3542" s="67" t="s">
        <v>74</v>
      </c>
      <c r="K3542" s="67"/>
      <c r="L3542" s="66" t="s">
        <v>610</v>
      </c>
      <c r="M3542" s="69" t="s">
        <v>10938</v>
      </c>
      <c r="N3542" s="67" t="s">
        <v>10939</v>
      </c>
      <c r="O3542" s="67" t="s">
        <v>10940</v>
      </c>
      <c r="P3542" s="68">
        <v>44522</v>
      </c>
      <c r="Q3542" s="71">
        <v>17092871</v>
      </c>
      <c r="R3542" s="71"/>
      <c r="S3542" s="71">
        <v>12085009.699999999</v>
      </c>
      <c r="T3542" s="67" t="s">
        <v>96</v>
      </c>
      <c r="U3542" s="67">
        <v>3409</v>
      </c>
      <c r="V3542" s="68">
        <v>44547</v>
      </c>
      <c r="W3542" s="68">
        <v>44552</v>
      </c>
      <c r="X3542" s="71">
        <v>12085009.699999999</v>
      </c>
      <c r="Y3542" s="71"/>
      <c r="Z3542" s="71">
        <v>12085009.699999999</v>
      </c>
      <c r="AA3542" s="67" t="s">
        <v>80</v>
      </c>
      <c r="AB3542" s="67"/>
      <c r="AC3542" s="67"/>
      <c r="AD3542" s="67">
        <v>2622</v>
      </c>
      <c r="AE3542" s="67"/>
      <c r="AF3542" s="67"/>
      <c r="AG3542" s="67" t="s">
        <v>10941</v>
      </c>
      <c r="AH3542" s="34"/>
      <c r="AI3542" s="67" t="s">
        <v>403</v>
      </c>
      <c r="AJ3542" s="66"/>
      <c r="AK3542" s="66" t="s">
        <v>355</v>
      </c>
      <c r="AL3542" s="67"/>
    </row>
    <row r="3543" spans="1:38" ht="11.25" customHeight="1">
      <c r="A3543" s="4">
        <v>7695</v>
      </c>
      <c r="B3543" s="67" t="s">
        <v>270</v>
      </c>
      <c r="C3543" s="67" t="s">
        <v>2987</v>
      </c>
      <c r="D3543" s="67" t="s">
        <v>72</v>
      </c>
      <c r="E3543" s="68">
        <v>44537</v>
      </c>
      <c r="F3543" s="68">
        <v>44537</v>
      </c>
      <c r="G3543" s="68" t="s">
        <v>124</v>
      </c>
      <c r="H3543" s="67" t="s">
        <v>17</v>
      </c>
      <c r="I3543" s="67">
        <v>1</v>
      </c>
      <c r="J3543" s="67" t="s">
        <v>100</v>
      </c>
      <c r="K3543" s="67"/>
      <c r="L3543" s="66" t="s">
        <v>10942</v>
      </c>
      <c r="M3543" s="66" t="s">
        <v>10942</v>
      </c>
      <c r="N3543" s="67" t="s">
        <v>10943</v>
      </c>
      <c r="O3543" s="67" t="s">
        <v>10944</v>
      </c>
      <c r="P3543" s="68">
        <v>44466</v>
      </c>
      <c r="Q3543" s="71"/>
      <c r="R3543" s="71">
        <v>150000</v>
      </c>
      <c r="S3543" s="71">
        <v>150000</v>
      </c>
      <c r="T3543" s="67" t="s">
        <v>144</v>
      </c>
      <c r="U3543" s="67">
        <v>3521</v>
      </c>
      <c r="V3543" s="68">
        <v>44552</v>
      </c>
      <c r="W3543" s="68">
        <v>44554</v>
      </c>
      <c r="X3543" s="71"/>
      <c r="Y3543" s="71">
        <v>150000</v>
      </c>
      <c r="Z3543" s="71">
        <v>150000</v>
      </c>
      <c r="AA3543" s="67" t="s">
        <v>80</v>
      </c>
      <c r="AB3543" s="67"/>
      <c r="AC3543" s="66"/>
      <c r="AD3543" s="67">
        <v>2641</v>
      </c>
      <c r="AE3543" s="67"/>
      <c r="AF3543" s="67"/>
      <c r="AG3543" s="67" t="s">
        <v>1810</v>
      </c>
      <c r="AH3543" s="34"/>
      <c r="AI3543" s="67" t="s">
        <v>403</v>
      </c>
      <c r="AJ3543" s="66"/>
      <c r="AK3543" s="66" t="s">
        <v>10942</v>
      </c>
      <c r="AL3543" s="67"/>
    </row>
    <row r="3544" spans="1:38" ht="11.25" customHeight="1">
      <c r="A3544" s="4">
        <v>7698</v>
      </c>
      <c r="B3544" s="67" t="s">
        <v>220</v>
      </c>
      <c r="C3544" s="67" t="s">
        <v>276</v>
      </c>
      <c r="D3544" s="82" t="s">
        <v>72</v>
      </c>
      <c r="E3544" s="83">
        <v>44537</v>
      </c>
      <c r="F3544" s="83">
        <v>44537</v>
      </c>
      <c r="G3544" s="68" t="s">
        <v>177</v>
      </c>
      <c r="H3544" s="82" t="s">
        <v>18</v>
      </c>
      <c r="I3544" s="82">
        <v>10</v>
      </c>
      <c r="J3544" s="82" t="s">
        <v>74</v>
      </c>
      <c r="K3544" s="82"/>
      <c r="L3544" s="70" t="s">
        <v>10945</v>
      </c>
      <c r="M3544" s="93" t="s">
        <v>10946</v>
      </c>
      <c r="N3544" s="82"/>
      <c r="O3544" s="82" t="s">
        <v>10947</v>
      </c>
      <c r="P3544" s="83">
        <v>44511</v>
      </c>
      <c r="Q3544" s="84">
        <v>5873699</v>
      </c>
      <c r="R3544" s="84"/>
      <c r="S3544" s="84">
        <v>5873699</v>
      </c>
      <c r="T3544" s="82" t="s">
        <v>96</v>
      </c>
      <c r="U3544" s="82">
        <v>3395</v>
      </c>
      <c r="V3544" s="83">
        <v>44545</v>
      </c>
      <c r="W3544" s="83">
        <v>44550</v>
      </c>
      <c r="X3544" s="84">
        <v>5873699</v>
      </c>
      <c r="Y3544" s="84"/>
      <c r="Z3544" s="84">
        <v>5873699</v>
      </c>
      <c r="AA3544" s="82" t="s">
        <v>80</v>
      </c>
      <c r="AB3544" s="82"/>
      <c r="AC3544" s="82"/>
      <c r="AD3544" s="82">
        <v>447</v>
      </c>
      <c r="AE3544" s="82"/>
      <c r="AF3544" s="82"/>
      <c r="AG3544" s="82" t="s">
        <v>10948</v>
      </c>
      <c r="AH3544" s="34"/>
      <c r="AI3544" s="82" t="s">
        <v>403</v>
      </c>
      <c r="AJ3544" s="70"/>
      <c r="AK3544" s="93" t="s">
        <v>10946</v>
      </c>
      <c r="AL3544" s="82"/>
    </row>
    <row r="3545" spans="1:38" ht="11.25" customHeight="1">
      <c r="A3545" s="4">
        <v>7700</v>
      </c>
      <c r="B3545" s="67" t="s">
        <v>83</v>
      </c>
      <c r="C3545" s="67" t="s">
        <v>83</v>
      </c>
      <c r="D3545" s="89" t="s">
        <v>72</v>
      </c>
      <c r="E3545" s="88">
        <v>44537</v>
      </c>
      <c r="F3545" s="88">
        <v>44537</v>
      </c>
      <c r="G3545" s="68" t="s">
        <v>177</v>
      </c>
      <c r="H3545" s="89" t="s">
        <v>18</v>
      </c>
      <c r="I3545" s="89">
        <v>10</v>
      </c>
      <c r="J3545" s="89" t="s">
        <v>74</v>
      </c>
      <c r="K3545" s="89"/>
      <c r="L3545" s="90" t="s">
        <v>10949</v>
      </c>
      <c r="M3545" s="94" t="s">
        <v>10950</v>
      </c>
      <c r="N3545" s="89"/>
      <c r="O3545" s="89" t="s">
        <v>1336</v>
      </c>
      <c r="P3545" s="88">
        <v>44279</v>
      </c>
      <c r="Q3545" s="91">
        <v>5980000</v>
      </c>
      <c r="R3545" s="91"/>
      <c r="S3545" s="91">
        <v>5980000</v>
      </c>
      <c r="T3545" s="89" t="s">
        <v>96</v>
      </c>
      <c r="U3545" s="89">
        <v>3391</v>
      </c>
      <c r="V3545" s="88">
        <v>44545</v>
      </c>
      <c r="W3545" s="88">
        <v>44553</v>
      </c>
      <c r="X3545" s="91">
        <v>5980000</v>
      </c>
      <c r="Y3545" s="91"/>
      <c r="Z3545" s="91">
        <v>5980000</v>
      </c>
      <c r="AA3545" s="89" t="s">
        <v>80</v>
      </c>
      <c r="AB3545" s="89"/>
      <c r="AC3545" s="89"/>
      <c r="AD3545" s="89">
        <v>446</v>
      </c>
      <c r="AE3545" s="89"/>
      <c r="AF3545" s="89"/>
      <c r="AG3545" s="89" t="s">
        <v>9161</v>
      </c>
      <c r="AH3545" s="34"/>
      <c r="AI3545" s="89" t="s">
        <v>403</v>
      </c>
      <c r="AJ3545" s="90"/>
      <c r="AK3545" s="66" t="s">
        <v>92</v>
      </c>
      <c r="AL3545" s="89"/>
    </row>
    <row r="3546" spans="1:38" ht="11.25" customHeight="1">
      <c r="A3546" s="4">
        <v>7701</v>
      </c>
      <c r="B3546" s="67" t="s">
        <v>83</v>
      </c>
      <c r="C3546" s="67" t="s">
        <v>83</v>
      </c>
      <c r="D3546" s="89" t="s">
        <v>72</v>
      </c>
      <c r="E3546" s="88">
        <v>44537</v>
      </c>
      <c r="F3546" s="88">
        <v>44537</v>
      </c>
      <c r="G3546" s="68" t="s">
        <v>91</v>
      </c>
      <c r="H3546" s="89" t="s">
        <v>2</v>
      </c>
      <c r="I3546" s="89">
        <v>3.14</v>
      </c>
      <c r="J3546" s="89" t="s">
        <v>74</v>
      </c>
      <c r="K3546" s="89"/>
      <c r="L3546" s="67" t="s">
        <v>1072</v>
      </c>
      <c r="M3546" s="94" t="s">
        <v>10951</v>
      </c>
      <c r="N3546" s="89" t="s">
        <v>10952</v>
      </c>
      <c r="O3546" s="89" t="s">
        <v>10953</v>
      </c>
      <c r="P3546" s="88">
        <v>44530</v>
      </c>
      <c r="Q3546" s="91">
        <v>14248500</v>
      </c>
      <c r="R3546" s="91"/>
      <c r="S3546" s="91">
        <v>9049100</v>
      </c>
      <c r="T3546" s="89" t="s">
        <v>96</v>
      </c>
      <c r="U3546" s="89">
        <v>3517</v>
      </c>
      <c r="V3546" s="88">
        <v>44552</v>
      </c>
      <c r="W3546" s="88">
        <v>44558</v>
      </c>
      <c r="X3546" s="91">
        <v>9049100</v>
      </c>
      <c r="Y3546" s="91"/>
      <c r="Z3546" s="91">
        <v>9049100</v>
      </c>
      <c r="AA3546" s="89" t="s">
        <v>80</v>
      </c>
      <c r="AB3546" s="89"/>
      <c r="AC3546" s="89"/>
      <c r="AD3546" s="89">
        <v>2630</v>
      </c>
      <c r="AE3546" s="89"/>
      <c r="AF3546" s="89"/>
      <c r="AG3546" s="89" t="s">
        <v>10954</v>
      </c>
      <c r="AH3546" s="34"/>
      <c r="AI3546" s="89" t="s">
        <v>98</v>
      </c>
      <c r="AJ3546" s="90"/>
      <c r="AK3546" s="66" t="s">
        <v>92</v>
      </c>
      <c r="AL3546" s="89"/>
    </row>
    <row r="3547" spans="1:38" ht="11.25" customHeight="1">
      <c r="A3547" s="4">
        <v>7702</v>
      </c>
      <c r="B3547" s="67" t="s">
        <v>72</v>
      </c>
      <c r="C3547" s="67" t="s">
        <v>72</v>
      </c>
      <c r="D3547" s="67" t="s">
        <v>72</v>
      </c>
      <c r="E3547" s="68">
        <v>44539</v>
      </c>
      <c r="F3547" s="68">
        <v>44539</v>
      </c>
      <c r="G3547" s="68" t="s">
        <v>73</v>
      </c>
      <c r="H3547" s="67" t="s">
        <v>21</v>
      </c>
      <c r="I3547" s="67">
        <v>14</v>
      </c>
      <c r="J3547" s="67" t="s">
        <v>74</v>
      </c>
      <c r="K3547" s="67"/>
      <c r="L3547" s="67" t="s">
        <v>631</v>
      </c>
      <c r="M3547" s="69" t="s">
        <v>10955</v>
      </c>
      <c r="N3547" s="67" t="s">
        <v>10956</v>
      </c>
      <c r="O3547" s="67" t="s">
        <v>10957</v>
      </c>
      <c r="P3547" s="68">
        <v>44442</v>
      </c>
      <c r="Q3547" s="71">
        <v>9211741.9900000002</v>
      </c>
      <c r="R3547" s="71"/>
      <c r="S3547" s="71">
        <v>9211741.9900000002</v>
      </c>
      <c r="T3547" s="67" t="s">
        <v>79</v>
      </c>
      <c r="U3547" s="67">
        <v>3891</v>
      </c>
      <c r="V3547" s="68">
        <v>44559</v>
      </c>
      <c r="W3547" s="68">
        <v>44560</v>
      </c>
      <c r="X3547" s="71">
        <f t="shared" ref="X3547:X3605" si="389">+S3547</f>
        <v>9211741.9900000002</v>
      </c>
      <c r="Y3547" s="71"/>
      <c r="Z3547" s="71">
        <f t="shared" ref="Z3547:Z3605" si="390">SUM(X3547:Y3547)</f>
        <v>9211741.9900000002</v>
      </c>
      <c r="AA3547" s="67" t="s">
        <v>80</v>
      </c>
      <c r="AB3547" s="67"/>
      <c r="AC3547" s="67"/>
      <c r="AD3547" s="67"/>
      <c r="AE3547" s="67"/>
      <c r="AF3547" s="67"/>
      <c r="AG3547" s="67" t="s">
        <v>81</v>
      </c>
      <c r="AH3547" s="34">
        <f t="shared" ref="AH3547:AH3605" si="391">Z3547</f>
        <v>9211741.9900000002</v>
      </c>
      <c r="AI3547" s="67" t="s">
        <v>82</v>
      </c>
      <c r="AJ3547" s="66"/>
      <c r="AK3547" s="66" t="s">
        <v>92</v>
      </c>
      <c r="AL3547" s="67"/>
    </row>
    <row r="3548" spans="1:38" ht="11.25" customHeight="1">
      <c r="A3548" s="4">
        <v>7703</v>
      </c>
      <c r="B3548" s="67" t="s">
        <v>83</v>
      </c>
      <c r="C3548" s="67" t="s">
        <v>83</v>
      </c>
      <c r="D3548" s="67" t="s">
        <v>72</v>
      </c>
      <c r="E3548" s="68">
        <v>44539</v>
      </c>
      <c r="F3548" s="68">
        <v>44539</v>
      </c>
      <c r="G3548" s="68" t="s">
        <v>73</v>
      </c>
      <c r="H3548" s="67" t="s">
        <v>21</v>
      </c>
      <c r="I3548" s="67">
        <v>14</v>
      </c>
      <c r="J3548" s="67" t="s">
        <v>74</v>
      </c>
      <c r="K3548" s="67"/>
      <c r="L3548" s="67" t="s">
        <v>631</v>
      </c>
      <c r="M3548" s="69" t="s">
        <v>10958</v>
      </c>
      <c r="N3548" s="67" t="s">
        <v>10959</v>
      </c>
      <c r="O3548" s="67" t="s">
        <v>10960</v>
      </c>
      <c r="P3548" s="68">
        <v>44442</v>
      </c>
      <c r="Q3548" s="71">
        <v>13077207.17</v>
      </c>
      <c r="R3548" s="71"/>
      <c r="S3548" s="71">
        <v>13077207.17</v>
      </c>
      <c r="T3548" s="67" t="s">
        <v>79</v>
      </c>
      <c r="U3548" s="67">
        <v>3892</v>
      </c>
      <c r="V3548" s="68">
        <v>44559</v>
      </c>
      <c r="W3548" s="68">
        <v>44560</v>
      </c>
      <c r="X3548" s="71">
        <f t="shared" si="389"/>
        <v>13077207.17</v>
      </c>
      <c r="Y3548" s="71"/>
      <c r="Z3548" s="71">
        <f t="shared" si="390"/>
        <v>13077207.17</v>
      </c>
      <c r="AA3548" s="67" t="s">
        <v>80</v>
      </c>
      <c r="AB3548" s="67"/>
      <c r="AC3548" s="67"/>
      <c r="AD3548" s="67"/>
      <c r="AE3548" s="67"/>
      <c r="AF3548" s="67"/>
      <c r="AG3548" s="67" t="s">
        <v>81</v>
      </c>
      <c r="AH3548" s="34">
        <f t="shared" si="391"/>
        <v>13077207.17</v>
      </c>
      <c r="AI3548" s="67" t="s">
        <v>82</v>
      </c>
      <c r="AJ3548" s="66"/>
      <c r="AK3548" s="66" t="s">
        <v>92</v>
      </c>
      <c r="AL3548" s="67"/>
    </row>
    <row r="3549" spans="1:38" ht="11.25" customHeight="1">
      <c r="A3549" s="4">
        <v>7704</v>
      </c>
      <c r="B3549" s="67" t="s">
        <v>83</v>
      </c>
      <c r="C3549" s="67" t="s">
        <v>83</v>
      </c>
      <c r="D3549" s="67" t="s">
        <v>72</v>
      </c>
      <c r="E3549" s="68">
        <v>44539</v>
      </c>
      <c r="F3549" s="68">
        <v>44539</v>
      </c>
      <c r="G3549" s="68" t="s">
        <v>73</v>
      </c>
      <c r="H3549" s="67" t="s">
        <v>21</v>
      </c>
      <c r="I3549" s="67">
        <v>14</v>
      </c>
      <c r="J3549" s="67" t="s">
        <v>74</v>
      </c>
      <c r="K3549" s="67"/>
      <c r="L3549" s="67" t="s">
        <v>631</v>
      </c>
      <c r="M3549" s="69" t="s">
        <v>10961</v>
      </c>
      <c r="N3549" s="67" t="s">
        <v>10962</v>
      </c>
      <c r="O3549" s="67" t="s">
        <v>10963</v>
      </c>
      <c r="P3549" s="68">
        <v>44448</v>
      </c>
      <c r="Q3549" s="71">
        <v>987083.59</v>
      </c>
      <c r="R3549" s="71"/>
      <c r="S3549" s="71">
        <v>987083.59</v>
      </c>
      <c r="T3549" s="67" t="s">
        <v>79</v>
      </c>
      <c r="U3549" s="67">
        <v>3893</v>
      </c>
      <c r="V3549" s="68">
        <v>44559</v>
      </c>
      <c r="W3549" s="68">
        <v>44560</v>
      </c>
      <c r="X3549" s="71">
        <f t="shared" si="389"/>
        <v>987083.59</v>
      </c>
      <c r="Y3549" s="71"/>
      <c r="Z3549" s="71">
        <f t="shared" si="390"/>
        <v>987083.59</v>
      </c>
      <c r="AA3549" s="67" t="s">
        <v>80</v>
      </c>
      <c r="AB3549" s="67"/>
      <c r="AC3549" s="67"/>
      <c r="AD3549" s="67"/>
      <c r="AE3549" s="67"/>
      <c r="AF3549" s="67"/>
      <c r="AG3549" s="67" t="s">
        <v>81</v>
      </c>
      <c r="AH3549" s="34">
        <f t="shared" si="391"/>
        <v>987083.59</v>
      </c>
      <c r="AI3549" s="67" t="s">
        <v>82</v>
      </c>
      <c r="AJ3549" s="66"/>
      <c r="AK3549" s="66" t="s">
        <v>92</v>
      </c>
      <c r="AL3549" s="67"/>
    </row>
    <row r="3550" spans="1:38" ht="11.25" customHeight="1">
      <c r="A3550" s="4">
        <v>7705</v>
      </c>
      <c r="B3550" s="67" t="s">
        <v>83</v>
      </c>
      <c r="C3550" s="67" t="s">
        <v>83</v>
      </c>
      <c r="D3550" s="67" t="s">
        <v>72</v>
      </c>
      <c r="E3550" s="68">
        <v>44539</v>
      </c>
      <c r="F3550" s="68">
        <v>44539</v>
      </c>
      <c r="G3550" s="68" t="s">
        <v>73</v>
      </c>
      <c r="H3550" s="67" t="s">
        <v>21</v>
      </c>
      <c r="I3550" s="67">
        <v>14</v>
      </c>
      <c r="J3550" s="67" t="s">
        <v>74</v>
      </c>
      <c r="K3550" s="67"/>
      <c r="L3550" s="67" t="s">
        <v>631</v>
      </c>
      <c r="M3550" s="69" t="s">
        <v>10964</v>
      </c>
      <c r="N3550" s="67" t="s">
        <v>10965</v>
      </c>
      <c r="O3550" s="67" t="s">
        <v>10966</v>
      </c>
      <c r="P3550" s="68">
        <v>44448</v>
      </c>
      <c r="Q3550" s="71">
        <v>850868.89</v>
      </c>
      <c r="R3550" s="71"/>
      <c r="S3550" s="71">
        <v>850868.89</v>
      </c>
      <c r="T3550" s="67" t="s">
        <v>79</v>
      </c>
      <c r="U3550" s="67">
        <v>3913</v>
      </c>
      <c r="V3550" s="68">
        <v>44559</v>
      </c>
      <c r="W3550" s="68">
        <v>44560</v>
      </c>
      <c r="X3550" s="71">
        <f t="shared" si="389"/>
        <v>850868.89</v>
      </c>
      <c r="Y3550" s="71"/>
      <c r="Z3550" s="71">
        <f t="shared" si="390"/>
        <v>850868.89</v>
      </c>
      <c r="AA3550" s="67" t="s">
        <v>80</v>
      </c>
      <c r="AB3550" s="67"/>
      <c r="AC3550" s="67"/>
      <c r="AD3550" s="67"/>
      <c r="AE3550" s="67"/>
      <c r="AF3550" s="67"/>
      <c r="AG3550" s="67" t="s">
        <v>81</v>
      </c>
      <c r="AH3550" s="34">
        <f t="shared" si="391"/>
        <v>850868.89</v>
      </c>
      <c r="AI3550" s="67" t="s">
        <v>82</v>
      </c>
      <c r="AJ3550" s="66"/>
      <c r="AK3550" s="66" t="s">
        <v>92</v>
      </c>
      <c r="AL3550" s="67"/>
    </row>
    <row r="3551" spans="1:38" ht="11.25" customHeight="1">
      <c r="A3551" s="4">
        <v>7706</v>
      </c>
      <c r="B3551" s="67" t="s">
        <v>83</v>
      </c>
      <c r="C3551" s="67" t="s">
        <v>205</v>
      </c>
      <c r="D3551" s="67" t="s">
        <v>72</v>
      </c>
      <c r="E3551" s="68">
        <v>44539</v>
      </c>
      <c r="F3551" s="68">
        <v>44539</v>
      </c>
      <c r="G3551" s="68" t="s">
        <v>73</v>
      </c>
      <c r="H3551" s="67" t="s">
        <v>21</v>
      </c>
      <c r="I3551" s="67">
        <v>14</v>
      </c>
      <c r="J3551" s="67" t="s">
        <v>74</v>
      </c>
      <c r="K3551" s="67"/>
      <c r="L3551" s="67" t="s">
        <v>631</v>
      </c>
      <c r="M3551" s="69" t="s">
        <v>10967</v>
      </c>
      <c r="N3551" s="67" t="s">
        <v>10968</v>
      </c>
      <c r="O3551" s="67" t="s">
        <v>10969</v>
      </c>
      <c r="P3551" s="68">
        <v>44442</v>
      </c>
      <c r="Q3551" s="71">
        <v>3687951.81</v>
      </c>
      <c r="R3551" s="71"/>
      <c r="S3551" s="71">
        <v>3687951.81</v>
      </c>
      <c r="T3551" s="67" t="s">
        <v>79</v>
      </c>
      <c r="U3551" s="67">
        <v>3905</v>
      </c>
      <c r="V3551" s="68">
        <v>44559</v>
      </c>
      <c r="W3551" s="68">
        <v>44560</v>
      </c>
      <c r="X3551" s="71">
        <f t="shared" si="389"/>
        <v>3687951.81</v>
      </c>
      <c r="Y3551" s="71"/>
      <c r="Z3551" s="71">
        <f t="shared" si="390"/>
        <v>3687951.81</v>
      </c>
      <c r="AA3551" s="67" t="s">
        <v>80</v>
      </c>
      <c r="AB3551" s="67"/>
      <c r="AC3551" s="67"/>
      <c r="AD3551" s="67"/>
      <c r="AE3551" s="67"/>
      <c r="AF3551" s="67"/>
      <c r="AG3551" s="67" t="s">
        <v>81</v>
      </c>
      <c r="AH3551" s="34">
        <f t="shared" si="391"/>
        <v>3687951.81</v>
      </c>
      <c r="AI3551" s="67" t="s">
        <v>82</v>
      </c>
      <c r="AJ3551" s="66"/>
      <c r="AK3551" s="66" t="s">
        <v>92</v>
      </c>
      <c r="AL3551" s="67"/>
    </row>
    <row r="3552" spans="1:38" ht="11.25" customHeight="1">
      <c r="A3552" s="4">
        <v>7707</v>
      </c>
      <c r="B3552" s="67" t="s">
        <v>72</v>
      </c>
      <c r="C3552" s="67" t="s">
        <v>72</v>
      </c>
      <c r="D3552" s="67" t="s">
        <v>72</v>
      </c>
      <c r="E3552" s="68">
        <v>44539</v>
      </c>
      <c r="F3552" s="68">
        <v>44539</v>
      </c>
      <c r="G3552" s="68" t="s">
        <v>73</v>
      </c>
      <c r="H3552" s="67" t="s">
        <v>26</v>
      </c>
      <c r="I3552" s="67">
        <v>14</v>
      </c>
      <c r="J3552" s="67" t="s">
        <v>74</v>
      </c>
      <c r="K3552" s="67"/>
      <c r="L3552" s="66" t="s">
        <v>75</v>
      </c>
      <c r="M3552" s="69" t="s">
        <v>10970</v>
      </c>
      <c r="N3552" s="67" t="s">
        <v>10606</v>
      </c>
      <c r="O3552" s="67" t="s">
        <v>10607</v>
      </c>
      <c r="P3552" s="68"/>
      <c r="Q3552" s="71">
        <v>1624214.56</v>
      </c>
      <c r="R3552" s="71"/>
      <c r="S3552" s="71">
        <v>1624214.56</v>
      </c>
      <c r="T3552" s="67" t="s">
        <v>79</v>
      </c>
      <c r="U3552" s="67">
        <v>3479</v>
      </c>
      <c r="V3552" s="68">
        <v>44550</v>
      </c>
      <c r="W3552" s="68">
        <v>44551</v>
      </c>
      <c r="X3552" s="71">
        <f t="shared" si="389"/>
        <v>1624214.56</v>
      </c>
      <c r="Y3552" s="71"/>
      <c r="Z3552" s="71">
        <f t="shared" si="390"/>
        <v>1624214.56</v>
      </c>
      <c r="AA3552" s="67" t="s">
        <v>80</v>
      </c>
      <c r="AB3552" s="67"/>
      <c r="AC3552" s="67"/>
      <c r="AD3552" s="67"/>
      <c r="AE3552" s="67"/>
      <c r="AF3552" s="67"/>
      <c r="AG3552" s="67" t="s">
        <v>81</v>
      </c>
      <c r="AH3552" s="34">
        <f t="shared" si="391"/>
        <v>1624214.56</v>
      </c>
      <c r="AI3552" s="67" t="s">
        <v>82</v>
      </c>
      <c r="AJ3552" s="66"/>
      <c r="AK3552" s="66" t="s">
        <v>92</v>
      </c>
      <c r="AL3552" s="67"/>
    </row>
    <row r="3553" spans="1:38" ht="11.25" customHeight="1">
      <c r="A3553" s="4">
        <v>7708</v>
      </c>
      <c r="B3553" s="67" t="s">
        <v>72</v>
      </c>
      <c r="C3553" s="67" t="s">
        <v>72</v>
      </c>
      <c r="D3553" s="67" t="s">
        <v>72</v>
      </c>
      <c r="E3553" s="68">
        <v>44539</v>
      </c>
      <c r="F3553" s="68">
        <v>44539</v>
      </c>
      <c r="G3553" s="68" t="s">
        <v>73</v>
      </c>
      <c r="H3553" s="67" t="s">
        <v>26</v>
      </c>
      <c r="I3553" s="67">
        <v>14</v>
      </c>
      <c r="J3553" s="67" t="s">
        <v>74</v>
      </c>
      <c r="K3553" s="67"/>
      <c r="L3553" s="66" t="s">
        <v>75</v>
      </c>
      <c r="M3553" s="69" t="s">
        <v>10971</v>
      </c>
      <c r="N3553" s="67" t="s">
        <v>10606</v>
      </c>
      <c r="O3553" s="67" t="s">
        <v>10607</v>
      </c>
      <c r="P3553" s="68"/>
      <c r="Q3553" s="71">
        <v>1040181.13</v>
      </c>
      <c r="R3553" s="71"/>
      <c r="S3553" s="71">
        <v>1040181.13</v>
      </c>
      <c r="T3553" s="67" t="s">
        <v>79</v>
      </c>
      <c r="U3553" s="67">
        <v>3479</v>
      </c>
      <c r="V3553" s="68">
        <v>44550</v>
      </c>
      <c r="W3553" s="68">
        <v>44551</v>
      </c>
      <c r="X3553" s="71">
        <f t="shared" si="389"/>
        <v>1040181.13</v>
      </c>
      <c r="Y3553" s="71"/>
      <c r="Z3553" s="71">
        <f t="shared" si="390"/>
        <v>1040181.13</v>
      </c>
      <c r="AA3553" s="67" t="s">
        <v>80</v>
      </c>
      <c r="AB3553" s="67"/>
      <c r="AC3553" s="67"/>
      <c r="AD3553" s="67"/>
      <c r="AE3553" s="67"/>
      <c r="AF3553" s="67"/>
      <c r="AG3553" s="67" t="s">
        <v>81</v>
      </c>
      <c r="AH3553" s="34">
        <f t="shared" si="391"/>
        <v>1040181.13</v>
      </c>
      <c r="AI3553" s="67" t="s">
        <v>82</v>
      </c>
      <c r="AJ3553" s="66"/>
      <c r="AK3553" s="66" t="s">
        <v>92</v>
      </c>
      <c r="AL3553" s="67"/>
    </row>
    <row r="3554" spans="1:38" ht="11.25" customHeight="1">
      <c r="A3554" s="4">
        <v>7709</v>
      </c>
      <c r="B3554" s="67" t="s">
        <v>72</v>
      </c>
      <c r="C3554" s="67" t="s">
        <v>72</v>
      </c>
      <c r="D3554" s="67" t="s">
        <v>72</v>
      </c>
      <c r="E3554" s="68">
        <v>44539</v>
      </c>
      <c r="F3554" s="68">
        <v>44539</v>
      </c>
      <c r="G3554" s="68" t="s">
        <v>73</v>
      </c>
      <c r="H3554" s="67" t="s">
        <v>26</v>
      </c>
      <c r="I3554" s="67">
        <v>14</v>
      </c>
      <c r="J3554" s="67" t="s">
        <v>74</v>
      </c>
      <c r="K3554" s="67"/>
      <c r="L3554" s="66" t="s">
        <v>75</v>
      </c>
      <c r="M3554" s="69" t="s">
        <v>10972</v>
      </c>
      <c r="N3554" s="67" t="s">
        <v>10606</v>
      </c>
      <c r="O3554" s="67" t="s">
        <v>10607</v>
      </c>
      <c r="P3554" s="68"/>
      <c r="Q3554" s="71">
        <v>592578.84</v>
      </c>
      <c r="R3554" s="71"/>
      <c r="S3554" s="71">
        <v>592578.84</v>
      </c>
      <c r="T3554" s="67" t="s">
        <v>79</v>
      </c>
      <c r="U3554" s="67">
        <v>3479</v>
      </c>
      <c r="V3554" s="68">
        <v>44550</v>
      </c>
      <c r="W3554" s="68">
        <v>44551</v>
      </c>
      <c r="X3554" s="71">
        <f t="shared" si="389"/>
        <v>592578.84</v>
      </c>
      <c r="Y3554" s="71"/>
      <c r="Z3554" s="71">
        <f t="shared" si="390"/>
        <v>592578.84</v>
      </c>
      <c r="AA3554" s="67" t="s">
        <v>80</v>
      </c>
      <c r="AB3554" s="67"/>
      <c r="AC3554" s="67"/>
      <c r="AD3554" s="67"/>
      <c r="AE3554" s="67"/>
      <c r="AF3554" s="67"/>
      <c r="AG3554" s="67" t="s">
        <v>81</v>
      </c>
      <c r="AH3554" s="34">
        <f t="shared" si="391"/>
        <v>592578.84</v>
      </c>
      <c r="AI3554" s="67" t="s">
        <v>82</v>
      </c>
      <c r="AJ3554" s="66"/>
      <c r="AK3554" s="66" t="s">
        <v>92</v>
      </c>
      <c r="AL3554" s="67"/>
    </row>
    <row r="3555" spans="1:38" ht="11.25" customHeight="1">
      <c r="A3555" s="4">
        <v>7710</v>
      </c>
      <c r="B3555" s="67" t="s">
        <v>72</v>
      </c>
      <c r="C3555" s="67" t="s">
        <v>72</v>
      </c>
      <c r="D3555" s="67" t="s">
        <v>72</v>
      </c>
      <c r="E3555" s="68">
        <v>44539</v>
      </c>
      <c r="F3555" s="68">
        <v>44539</v>
      </c>
      <c r="G3555" s="68" t="s">
        <v>73</v>
      </c>
      <c r="H3555" s="67" t="s">
        <v>26</v>
      </c>
      <c r="I3555" s="67">
        <v>14</v>
      </c>
      <c r="J3555" s="67" t="s">
        <v>74</v>
      </c>
      <c r="K3555" s="67"/>
      <c r="L3555" s="66" t="s">
        <v>75</v>
      </c>
      <c r="M3555" s="69" t="s">
        <v>10973</v>
      </c>
      <c r="N3555" s="67" t="s">
        <v>10606</v>
      </c>
      <c r="O3555" s="67" t="s">
        <v>10607</v>
      </c>
      <c r="P3555" s="68"/>
      <c r="Q3555" s="71">
        <v>483156.62</v>
      </c>
      <c r="R3555" s="71"/>
      <c r="S3555" s="71">
        <v>483156.62</v>
      </c>
      <c r="T3555" s="67" t="s">
        <v>79</v>
      </c>
      <c r="U3555" s="67">
        <v>3479</v>
      </c>
      <c r="V3555" s="68">
        <v>44550</v>
      </c>
      <c r="W3555" s="68">
        <v>44551</v>
      </c>
      <c r="X3555" s="71">
        <f t="shared" si="389"/>
        <v>483156.62</v>
      </c>
      <c r="Y3555" s="71"/>
      <c r="Z3555" s="71">
        <f t="shared" si="390"/>
        <v>483156.62</v>
      </c>
      <c r="AA3555" s="67" t="s">
        <v>80</v>
      </c>
      <c r="AB3555" s="67"/>
      <c r="AC3555" s="67"/>
      <c r="AD3555" s="67"/>
      <c r="AE3555" s="67"/>
      <c r="AF3555" s="67"/>
      <c r="AG3555" s="67" t="s">
        <v>81</v>
      </c>
      <c r="AH3555" s="34">
        <f t="shared" si="391"/>
        <v>483156.62</v>
      </c>
      <c r="AI3555" s="67" t="s">
        <v>82</v>
      </c>
      <c r="AJ3555" s="66"/>
      <c r="AK3555" s="66" t="s">
        <v>92</v>
      </c>
      <c r="AL3555" s="67"/>
    </row>
    <row r="3556" spans="1:38" ht="11.25" customHeight="1">
      <c r="A3556" s="4">
        <v>7711</v>
      </c>
      <c r="B3556" s="67" t="s">
        <v>72</v>
      </c>
      <c r="C3556" s="67" t="s">
        <v>72</v>
      </c>
      <c r="D3556" s="67" t="s">
        <v>72</v>
      </c>
      <c r="E3556" s="68">
        <v>44539</v>
      </c>
      <c r="F3556" s="68">
        <v>44539</v>
      </c>
      <c r="G3556" s="68" t="s">
        <v>73</v>
      </c>
      <c r="H3556" s="67" t="s">
        <v>26</v>
      </c>
      <c r="I3556" s="67">
        <v>14</v>
      </c>
      <c r="J3556" s="67" t="s">
        <v>74</v>
      </c>
      <c r="K3556" s="67"/>
      <c r="L3556" s="66" t="s">
        <v>75</v>
      </c>
      <c r="M3556" s="69" t="s">
        <v>10974</v>
      </c>
      <c r="N3556" s="67" t="s">
        <v>10606</v>
      </c>
      <c r="O3556" s="67" t="s">
        <v>10607</v>
      </c>
      <c r="P3556" s="68"/>
      <c r="Q3556" s="71">
        <v>435658.42</v>
      </c>
      <c r="R3556" s="71"/>
      <c r="S3556" s="71">
        <v>435658.42</v>
      </c>
      <c r="T3556" s="67" t="s">
        <v>79</v>
      </c>
      <c r="U3556" s="67">
        <v>3479</v>
      </c>
      <c r="V3556" s="68">
        <v>44550</v>
      </c>
      <c r="W3556" s="68">
        <v>44551</v>
      </c>
      <c r="X3556" s="71">
        <f t="shared" si="389"/>
        <v>435658.42</v>
      </c>
      <c r="Y3556" s="71"/>
      <c r="Z3556" s="71">
        <f t="shared" si="390"/>
        <v>435658.42</v>
      </c>
      <c r="AA3556" s="67" t="s">
        <v>80</v>
      </c>
      <c r="AB3556" s="67"/>
      <c r="AC3556" s="67"/>
      <c r="AD3556" s="67"/>
      <c r="AE3556" s="67"/>
      <c r="AF3556" s="67"/>
      <c r="AG3556" s="67" t="s">
        <v>81</v>
      </c>
      <c r="AH3556" s="34">
        <f t="shared" si="391"/>
        <v>435658.42</v>
      </c>
      <c r="AI3556" s="67" t="s">
        <v>82</v>
      </c>
      <c r="AJ3556" s="66"/>
      <c r="AK3556" s="66" t="s">
        <v>92</v>
      </c>
      <c r="AL3556" s="67"/>
    </row>
    <row r="3557" spans="1:38" ht="11.25" customHeight="1">
      <c r="A3557" s="4">
        <v>7712</v>
      </c>
      <c r="B3557" s="67" t="s">
        <v>72</v>
      </c>
      <c r="C3557" s="67" t="s">
        <v>72</v>
      </c>
      <c r="D3557" s="67" t="s">
        <v>72</v>
      </c>
      <c r="E3557" s="68">
        <v>44539</v>
      </c>
      <c r="F3557" s="68">
        <v>44539</v>
      </c>
      <c r="G3557" s="68" t="s">
        <v>73</v>
      </c>
      <c r="H3557" s="67" t="s">
        <v>26</v>
      </c>
      <c r="I3557" s="67">
        <v>14</v>
      </c>
      <c r="J3557" s="67" t="s">
        <v>74</v>
      </c>
      <c r="K3557" s="67"/>
      <c r="L3557" s="66" t="s">
        <v>75</v>
      </c>
      <c r="M3557" s="69" t="s">
        <v>10975</v>
      </c>
      <c r="N3557" s="67" t="s">
        <v>10606</v>
      </c>
      <c r="O3557" s="67" t="s">
        <v>10607</v>
      </c>
      <c r="P3557" s="68"/>
      <c r="Q3557" s="71">
        <v>230911.91</v>
      </c>
      <c r="R3557" s="71"/>
      <c r="S3557" s="71">
        <v>230911.91</v>
      </c>
      <c r="T3557" s="67" t="s">
        <v>79</v>
      </c>
      <c r="U3557" s="67">
        <v>3479</v>
      </c>
      <c r="V3557" s="68">
        <v>44550</v>
      </c>
      <c r="W3557" s="68">
        <v>44551</v>
      </c>
      <c r="X3557" s="71">
        <f t="shared" si="389"/>
        <v>230911.91</v>
      </c>
      <c r="Y3557" s="71"/>
      <c r="Z3557" s="71">
        <f t="shared" si="390"/>
        <v>230911.91</v>
      </c>
      <c r="AA3557" s="67" t="s">
        <v>80</v>
      </c>
      <c r="AB3557" s="67"/>
      <c r="AC3557" s="67"/>
      <c r="AD3557" s="67"/>
      <c r="AE3557" s="67"/>
      <c r="AF3557" s="67"/>
      <c r="AG3557" s="67" t="s">
        <v>81</v>
      </c>
      <c r="AH3557" s="34">
        <f t="shared" si="391"/>
        <v>230911.91</v>
      </c>
      <c r="AI3557" s="67" t="s">
        <v>82</v>
      </c>
      <c r="AJ3557" s="66"/>
      <c r="AK3557" s="66" t="s">
        <v>92</v>
      </c>
      <c r="AL3557" s="67"/>
    </row>
    <row r="3558" spans="1:38" ht="11.25" customHeight="1">
      <c r="A3558" s="4">
        <v>7713</v>
      </c>
      <c r="B3558" s="67" t="s">
        <v>72</v>
      </c>
      <c r="C3558" s="67" t="s">
        <v>72</v>
      </c>
      <c r="D3558" s="67" t="s">
        <v>72</v>
      </c>
      <c r="E3558" s="68">
        <v>44539</v>
      </c>
      <c r="F3558" s="68">
        <v>44539</v>
      </c>
      <c r="G3558" s="68" t="s">
        <v>73</v>
      </c>
      <c r="H3558" s="67" t="s">
        <v>26</v>
      </c>
      <c r="I3558" s="67">
        <v>14</v>
      </c>
      <c r="J3558" s="67" t="s">
        <v>74</v>
      </c>
      <c r="K3558" s="67"/>
      <c r="L3558" s="66" t="s">
        <v>75</v>
      </c>
      <c r="M3558" s="69" t="s">
        <v>10976</v>
      </c>
      <c r="N3558" s="67" t="s">
        <v>10606</v>
      </c>
      <c r="O3558" s="67" t="s">
        <v>10607</v>
      </c>
      <c r="P3558" s="68"/>
      <c r="Q3558" s="71">
        <v>2942515.7</v>
      </c>
      <c r="R3558" s="71"/>
      <c r="S3558" s="71">
        <v>2942515.7</v>
      </c>
      <c r="T3558" s="67" t="s">
        <v>79</v>
      </c>
      <c r="U3558" s="67">
        <v>3476</v>
      </c>
      <c r="V3558" s="68">
        <v>44550</v>
      </c>
      <c r="W3558" s="68">
        <v>44551</v>
      </c>
      <c r="X3558" s="71">
        <f t="shared" si="389"/>
        <v>2942515.7</v>
      </c>
      <c r="Y3558" s="71"/>
      <c r="Z3558" s="71">
        <f t="shared" si="390"/>
        <v>2942515.7</v>
      </c>
      <c r="AA3558" s="67" t="s">
        <v>80</v>
      </c>
      <c r="AB3558" s="67"/>
      <c r="AC3558" s="67"/>
      <c r="AD3558" s="67"/>
      <c r="AE3558" s="67"/>
      <c r="AF3558" s="67"/>
      <c r="AG3558" s="67" t="s">
        <v>81</v>
      </c>
      <c r="AH3558" s="34">
        <f t="shared" si="391"/>
        <v>2942515.7</v>
      </c>
      <c r="AI3558" s="67" t="s">
        <v>82</v>
      </c>
      <c r="AJ3558" s="66"/>
      <c r="AK3558" s="66" t="s">
        <v>92</v>
      </c>
      <c r="AL3558" s="67"/>
    </row>
    <row r="3559" spans="1:38" ht="11.25" customHeight="1">
      <c r="A3559" s="4">
        <v>7714</v>
      </c>
      <c r="B3559" s="67" t="s">
        <v>72</v>
      </c>
      <c r="C3559" s="67" t="s">
        <v>72</v>
      </c>
      <c r="D3559" s="67" t="s">
        <v>72</v>
      </c>
      <c r="E3559" s="68">
        <v>44539</v>
      </c>
      <c r="F3559" s="68">
        <v>44539</v>
      </c>
      <c r="G3559" s="68" t="s">
        <v>73</v>
      </c>
      <c r="H3559" s="67" t="s">
        <v>26</v>
      </c>
      <c r="I3559" s="67">
        <v>14</v>
      </c>
      <c r="J3559" s="67" t="s">
        <v>74</v>
      </c>
      <c r="K3559" s="67"/>
      <c r="L3559" s="66" t="s">
        <v>75</v>
      </c>
      <c r="M3559" s="69" t="s">
        <v>10977</v>
      </c>
      <c r="N3559" s="67" t="s">
        <v>10606</v>
      </c>
      <c r="O3559" s="67" t="s">
        <v>10607</v>
      </c>
      <c r="P3559" s="68"/>
      <c r="Q3559" s="71">
        <v>4537694.38</v>
      </c>
      <c r="R3559" s="71"/>
      <c r="S3559" s="71">
        <v>4537694.38</v>
      </c>
      <c r="T3559" s="67" t="s">
        <v>79</v>
      </c>
      <c r="U3559" s="67">
        <v>3484</v>
      </c>
      <c r="V3559" s="68">
        <v>44550</v>
      </c>
      <c r="W3559" s="68">
        <v>44551</v>
      </c>
      <c r="X3559" s="71">
        <f t="shared" si="389"/>
        <v>4537694.38</v>
      </c>
      <c r="Y3559" s="71"/>
      <c r="Z3559" s="71">
        <f t="shared" si="390"/>
        <v>4537694.38</v>
      </c>
      <c r="AA3559" s="67" t="s">
        <v>80</v>
      </c>
      <c r="AB3559" s="67"/>
      <c r="AC3559" s="67"/>
      <c r="AD3559" s="67"/>
      <c r="AE3559" s="67"/>
      <c r="AF3559" s="67"/>
      <c r="AG3559" s="67" t="s">
        <v>81</v>
      </c>
      <c r="AH3559" s="34">
        <f t="shared" si="391"/>
        <v>4537694.38</v>
      </c>
      <c r="AI3559" s="67" t="s">
        <v>82</v>
      </c>
      <c r="AJ3559" s="66"/>
      <c r="AK3559" s="66" t="s">
        <v>92</v>
      </c>
      <c r="AL3559" s="67"/>
    </row>
    <row r="3560" spans="1:38" ht="11.25" customHeight="1">
      <c r="A3560" s="4">
        <v>7715</v>
      </c>
      <c r="B3560" s="67" t="s">
        <v>72</v>
      </c>
      <c r="C3560" s="67" t="s">
        <v>72</v>
      </c>
      <c r="D3560" s="67" t="s">
        <v>72</v>
      </c>
      <c r="E3560" s="68">
        <v>44539</v>
      </c>
      <c r="F3560" s="68">
        <v>44539</v>
      </c>
      <c r="G3560" s="68" t="s">
        <v>73</v>
      </c>
      <c r="H3560" s="67" t="s">
        <v>26</v>
      </c>
      <c r="I3560" s="67">
        <v>14</v>
      </c>
      <c r="J3560" s="67" t="s">
        <v>74</v>
      </c>
      <c r="K3560" s="67"/>
      <c r="L3560" s="66" t="s">
        <v>75</v>
      </c>
      <c r="M3560" s="69" t="s">
        <v>10978</v>
      </c>
      <c r="N3560" s="67" t="s">
        <v>10606</v>
      </c>
      <c r="O3560" s="67" t="s">
        <v>10607</v>
      </c>
      <c r="P3560" s="68"/>
      <c r="Q3560" s="71">
        <v>4833433.82</v>
      </c>
      <c r="R3560" s="71"/>
      <c r="S3560" s="71">
        <v>4833433.82</v>
      </c>
      <c r="T3560" s="67" t="s">
        <v>79</v>
      </c>
      <c r="U3560" s="67">
        <v>3483</v>
      </c>
      <c r="V3560" s="68">
        <v>44550</v>
      </c>
      <c r="W3560" s="68">
        <v>44551</v>
      </c>
      <c r="X3560" s="71">
        <f t="shared" si="389"/>
        <v>4833433.82</v>
      </c>
      <c r="Y3560" s="71"/>
      <c r="Z3560" s="71">
        <f t="shared" si="390"/>
        <v>4833433.82</v>
      </c>
      <c r="AA3560" s="67" t="s">
        <v>80</v>
      </c>
      <c r="AB3560" s="67"/>
      <c r="AC3560" s="67"/>
      <c r="AD3560" s="67"/>
      <c r="AE3560" s="67"/>
      <c r="AF3560" s="67"/>
      <c r="AG3560" s="67" t="s">
        <v>81</v>
      </c>
      <c r="AH3560" s="34">
        <f t="shared" si="391"/>
        <v>4833433.82</v>
      </c>
      <c r="AI3560" s="67" t="s">
        <v>82</v>
      </c>
      <c r="AJ3560" s="66"/>
      <c r="AK3560" s="66" t="s">
        <v>92</v>
      </c>
      <c r="AL3560" s="67"/>
    </row>
    <row r="3561" spans="1:38" ht="11.25" customHeight="1">
      <c r="A3561" s="4">
        <v>7716</v>
      </c>
      <c r="B3561" s="67" t="s">
        <v>72</v>
      </c>
      <c r="C3561" s="67" t="s">
        <v>72</v>
      </c>
      <c r="D3561" s="67" t="s">
        <v>72</v>
      </c>
      <c r="E3561" s="68">
        <v>44539</v>
      </c>
      <c r="F3561" s="68">
        <v>44539</v>
      </c>
      <c r="G3561" s="68" t="s">
        <v>73</v>
      </c>
      <c r="H3561" s="67" t="s">
        <v>26</v>
      </c>
      <c r="I3561" s="67">
        <v>14</v>
      </c>
      <c r="J3561" s="67" t="s">
        <v>74</v>
      </c>
      <c r="K3561" s="67"/>
      <c r="L3561" s="66" t="s">
        <v>75</v>
      </c>
      <c r="M3561" s="69" t="s">
        <v>10979</v>
      </c>
      <c r="N3561" s="67" t="s">
        <v>10606</v>
      </c>
      <c r="O3561" s="67" t="s">
        <v>10607</v>
      </c>
      <c r="P3561" s="68"/>
      <c r="Q3561" s="71">
        <v>3670268.2</v>
      </c>
      <c r="R3561" s="71"/>
      <c r="S3561" s="71">
        <v>3670268.2</v>
      </c>
      <c r="T3561" s="67" t="s">
        <v>79</v>
      </c>
      <c r="U3561" s="67">
        <v>3483</v>
      </c>
      <c r="V3561" s="68">
        <v>44550</v>
      </c>
      <c r="W3561" s="68">
        <v>44551</v>
      </c>
      <c r="X3561" s="71">
        <f t="shared" si="389"/>
        <v>3670268.2</v>
      </c>
      <c r="Y3561" s="71"/>
      <c r="Z3561" s="71">
        <f t="shared" si="390"/>
        <v>3670268.2</v>
      </c>
      <c r="AA3561" s="67" t="s">
        <v>80</v>
      </c>
      <c r="AB3561" s="67"/>
      <c r="AC3561" s="67"/>
      <c r="AD3561" s="67"/>
      <c r="AE3561" s="67"/>
      <c r="AF3561" s="67"/>
      <c r="AG3561" s="67" t="s">
        <v>81</v>
      </c>
      <c r="AH3561" s="34">
        <f t="shared" si="391"/>
        <v>3670268.2</v>
      </c>
      <c r="AI3561" s="67" t="s">
        <v>82</v>
      </c>
      <c r="AJ3561" s="66"/>
      <c r="AK3561" s="66" t="s">
        <v>92</v>
      </c>
      <c r="AL3561" s="67"/>
    </row>
    <row r="3562" spans="1:38" ht="11.25" customHeight="1">
      <c r="A3562" s="4">
        <v>7717</v>
      </c>
      <c r="B3562" s="67" t="s">
        <v>72</v>
      </c>
      <c r="C3562" s="67" t="s">
        <v>72</v>
      </c>
      <c r="D3562" s="67" t="s">
        <v>72</v>
      </c>
      <c r="E3562" s="68">
        <v>44539</v>
      </c>
      <c r="F3562" s="68">
        <v>44539</v>
      </c>
      <c r="G3562" s="68" t="s">
        <v>73</v>
      </c>
      <c r="H3562" s="67" t="s">
        <v>26</v>
      </c>
      <c r="I3562" s="67">
        <v>14</v>
      </c>
      <c r="J3562" s="67" t="s">
        <v>74</v>
      </c>
      <c r="K3562" s="67"/>
      <c r="L3562" s="66" t="s">
        <v>75</v>
      </c>
      <c r="M3562" s="71" t="s">
        <v>10980</v>
      </c>
      <c r="N3562" s="67" t="s">
        <v>10606</v>
      </c>
      <c r="O3562" s="67" t="s">
        <v>10607</v>
      </c>
      <c r="P3562" s="68"/>
      <c r="Q3562" s="71">
        <v>1962077.52</v>
      </c>
      <c r="R3562" s="71"/>
      <c r="S3562" s="71">
        <v>1962077.52</v>
      </c>
      <c r="T3562" s="67" t="s">
        <v>79</v>
      </c>
      <c r="U3562" s="67">
        <v>3483</v>
      </c>
      <c r="V3562" s="68">
        <v>44550</v>
      </c>
      <c r="W3562" s="68">
        <v>44551</v>
      </c>
      <c r="X3562" s="71">
        <f t="shared" si="389"/>
        <v>1962077.52</v>
      </c>
      <c r="Y3562" s="71"/>
      <c r="Z3562" s="71">
        <f t="shared" si="390"/>
        <v>1962077.52</v>
      </c>
      <c r="AA3562" s="67" t="s">
        <v>80</v>
      </c>
      <c r="AB3562" s="67"/>
      <c r="AC3562" s="67"/>
      <c r="AD3562" s="67"/>
      <c r="AE3562" s="67"/>
      <c r="AF3562" s="67"/>
      <c r="AG3562" s="67" t="s">
        <v>81</v>
      </c>
      <c r="AH3562" s="34">
        <f t="shared" si="391"/>
        <v>1962077.52</v>
      </c>
      <c r="AI3562" s="67" t="s">
        <v>82</v>
      </c>
      <c r="AJ3562" s="66"/>
      <c r="AK3562" s="66" t="s">
        <v>92</v>
      </c>
      <c r="AL3562" s="67"/>
    </row>
    <row r="3563" spans="1:38" ht="11.25" customHeight="1">
      <c r="A3563" s="4">
        <v>7718</v>
      </c>
      <c r="B3563" s="67" t="s">
        <v>72</v>
      </c>
      <c r="C3563" s="67" t="s">
        <v>72</v>
      </c>
      <c r="D3563" s="67" t="s">
        <v>72</v>
      </c>
      <c r="E3563" s="68">
        <v>44539</v>
      </c>
      <c r="F3563" s="68">
        <v>44539</v>
      </c>
      <c r="G3563" s="68" t="s">
        <v>73</v>
      </c>
      <c r="H3563" s="67" t="s">
        <v>26</v>
      </c>
      <c r="I3563" s="67">
        <v>14</v>
      </c>
      <c r="J3563" s="67" t="s">
        <v>74</v>
      </c>
      <c r="K3563" s="67"/>
      <c r="L3563" s="66" t="s">
        <v>75</v>
      </c>
      <c r="M3563" s="71" t="s">
        <v>10981</v>
      </c>
      <c r="N3563" s="67" t="s">
        <v>10606</v>
      </c>
      <c r="O3563" s="67" t="s">
        <v>10607</v>
      </c>
      <c r="P3563" s="68"/>
      <c r="Q3563" s="71">
        <v>1531148.4</v>
      </c>
      <c r="R3563" s="71"/>
      <c r="S3563" s="71">
        <v>1531148.4</v>
      </c>
      <c r="T3563" s="67" t="s">
        <v>79</v>
      </c>
      <c r="U3563" s="67">
        <v>3483</v>
      </c>
      <c r="V3563" s="68">
        <v>44550</v>
      </c>
      <c r="W3563" s="68">
        <v>44551</v>
      </c>
      <c r="X3563" s="71">
        <f t="shared" si="389"/>
        <v>1531148.4</v>
      </c>
      <c r="Y3563" s="71"/>
      <c r="Z3563" s="71">
        <f t="shared" si="390"/>
        <v>1531148.4</v>
      </c>
      <c r="AA3563" s="67" t="s">
        <v>80</v>
      </c>
      <c r="AB3563" s="67"/>
      <c r="AC3563" s="67"/>
      <c r="AD3563" s="67"/>
      <c r="AE3563" s="67"/>
      <c r="AF3563" s="67"/>
      <c r="AG3563" s="67" t="s">
        <v>81</v>
      </c>
      <c r="AH3563" s="34">
        <f t="shared" si="391"/>
        <v>1531148.4</v>
      </c>
      <c r="AI3563" s="67" t="s">
        <v>82</v>
      </c>
      <c r="AJ3563" s="66"/>
      <c r="AK3563" s="66" t="s">
        <v>92</v>
      </c>
      <c r="AL3563" s="67"/>
    </row>
    <row r="3564" spans="1:38" ht="11.25" customHeight="1">
      <c r="A3564" s="4">
        <v>7719</v>
      </c>
      <c r="B3564" s="67" t="s">
        <v>72</v>
      </c>
      <c r="C3564" s="67" t="s">
        <v>72</v>
      </c>
      <c r="D3564" s="67" t="s">
        <v>72</v>
      </c>
      <c r="E3564" s="68">
        <v>44539</v>
      </c>
      <c r="F3564" s="68">
        <v>44539</v>
      </c>
      <c r="G3564" s="68" t="s">
        <v>73</v>
      </c>
      <c r="H3564" s="67" t="s">
        <v>26</v>
      </c>
      <c r="I3564" s="67">
        <v>14</v>
      </c>
      <c r="J3564" s="67" t="s">
        <v>74</v>
      </c>
      <c r="K3564" s="67"/>
      <c r="L3564" s="66" t="s">
        <v>75</v>
      </c>
      <c r="M3564" s="71" t="s">
        <v>10982</v>
      </c>
      <c r="N3564" s="67" t="s">
        <v>10606</v>
      </c>
      <c r="O3564" s="67" t="s">
        <v>10607</v>
      </c>
      <c r="P3564" s="68"/>
      <c r="Q3564" s="71">
        <v>791371.47</v>
      </c>
      <c r="R3564" s="71"/>
      <c r="S3564" s="71">
        <v>791371.47</v>
      </c>
      <c r="T3564" s="67" t="s">
        <v>79</v>
      </c>
      <c r="U3564" s="67">
        <v>3483</v>
      </c>
      <c r="V3564" s="68">
        <v>44550</v>
      </c>
      <c r="W3564" s="68">
        <v>44551</v>
      </c>
      <c r="X3564" s="71">
        <f t="shared" si="389"/>
        <v>791371.47</v>
      </c>
      <c r="Y3564" s="71"/>
      <c r="Z3564" s="71">
        <f t="shared" si="390"/>
        <v>791371.47</v>
      </c>
      <c r="AA3564" s="67" t="s">
        <v>80</v>
      </c>
      <c r="AB3564" s="67"/>
      <c r="AC3564" s="67"/>
      <c r="AD3564" s="67"/>
      <c r="AE3564" s="67"/>
      <c r="AF3564" s="67"/>
      <c r="AG3564" s="67" t="s">
        <v>81</v>
      </c>
      <c r="AH3564" s="34">
        <f t="shared" si="391"/>
        <v>791371.47</v>
      </c>
      <c r="AI3564" s="67" t="s">
        <v>82</v>
      </c>
      <c r="AJ3564" s="66"/>
      <c r="AK3564" s="66" t="s">
        <v>92</v>
      </c>
      <c r="AL3564" s="67"/>
    </row>
    <row r="3565" spans="1:38" ht="11.25" customHeight="1">
      <c r="A3565" s="4">
        <v>7720</v>
      </c>
      <c r="B3565" s="67" t="s">
        <v>72</v>
      </c>
      <c r="C3565" s="67" t="s">
        <v>72</v>
      </c>
      <c r="D3565" s="67" t="s">
        <v>72</v>
      </c>
      <c r="E3565" s="68">
        <v>44539</v>
      </c>
      <c r="F3565" s="68">
        <v>44539</v>
      </c>
      <c r="G3565" s="68" t="s">
        <v>73</v>
      </c>
      <c r="H3565" s="67" t="s">
        <v>26</v>
      </c>
      <c r="I3565" s="67">
        <v>14</v>
      </c>
      <c r="J3565" s="67" t="s">
        <v>74</v>
      </c>
      <c r="K3565" s="67"/>
      <c r="L3565" s="66" t="s">
        <v>75</v>
      </c>
      <c r="M3565" s="71" t="s">
        <v>10983</v>
      </c>
      <c r="N3565" s="67" t="s">
        <v>10606</v>
      </c>
      <c r="O3565" s="67" t="s">
        <v>10607</v>
      </c>
      <c r="P3565" s="68"/>
      <c r="Q3565" s="71">
        <v>669696.21</v>
      </c>
      <c r="R3565" s="71"/>
      <c r="S3565" s="71">
        <v>669696.21</v>
      </c>
      <c r="T3565" s="67" t="s">
        <v>79</v>
      </c>
      <c r="U3565" s="67">
        <v>3483</v>
      </c>
      <c r="V3565" s="68">
        <v>44550</v>
      </c>
      <c r="W3565" s="68">
        <v>44551</v>
      </c>
      <c r="X3565" s="71">
        <f t="shared" si="389"/>
        <v>669696.21</v>
      </c>
      <c r="Y3565" s="71"/>
      <c r="Z3565" s="71">
        <f t="shared" si="390"/>
        <v>669696.21</v>
      </c>
      <c r="AA3565" s="67" t="s">
        <v>80</v>
      </c>
      <c r="AB3565" s="67"/>
      <c r="AC3565" s="67"/>
      <c r="AD3565" s="67"/>
      <c r="AE3565" s="67"/>
      <c r="AF3565" s="67"/>
      <c r="AG3565" s="67" t="s">
        <v>81</v>
      </c>
      <c r="AH3565" s="34">
        <f t="shared" si="391"/>
        <v>669696.21</v>
      </c>
      <c r="AI3565" s="67" t="s">
        <v>82</v>
      </c>
      <c r="AJ3565" s="66"/>
      <c r="AK3565" s="66" t="s">
        <v>92</v>
      </c>
      <c r="AL3565" s="67"/>
    </row>
    <row r="3566" spans="1:38" ht="11.25" customHeight="1">
      <c r="A3566" s="4">
        <v>7721</v>
      </c>
      <c r="B3566" s="67" t="s">
        <v>72</v>
      </c>
      <c r="C3566" s="67" t="s">
        <v>72</v>
      </c>
      <c r="D3566" s="67" t="s">
        <v>72</v>
      </c>
      <c r="E3566" s="68">
        <v>44539</v>
      </c>
      <c r="F3566" s="68">
        <v>44539</v>
      </c>
      <c r="G3566" s="68" t="s">
        <v>73</v>
      </c>
      <c r="H3566" s="67" t="s">
        <v>26</v>
      </c>
      <c r="I3566" s="67">
        <v>14</v>
      </c>
      <c r="J3566" s="67" t="s">
        <v>74</v>
      </c>
      <c r="K3566" s="67"/>
      <c r="L3566" s="66" t="s">
        <v>75</v>
      </c>
      <c r="M3566" s="71" t="s">
        <v>10984</v>
      </c>
      <c r="N3566" s="67" t="s">
        <v>10606</v>
      </c>
      <c r="O3566" s="67" t="s">
        <v>10607</v>
      </c>
      <c r="P3566" s="68"/>
      <c r="Q3566" s="71">
        <v>166137.65</v>
      </c>
      <c r="R3566" s="71"/>
      <c r="S3566" s="71">
        <v>166137.65</v>
      </c>
      <c r="T3566" s="67" t="s">
        <v>79</v>
      </c>
      <c r="U3566" s="67">
        <v>3483</v>
      </c>
      <c r="V3566" s="68">
        <v>44550</v>
      </c>
      <c r="W3566" s="68">
        <v>44551</v>
      </c>
      <c r="X3566" s="71">
        <f t="shared" si="389"/>
        <v>166137.65</v>
      </c>
      <c r="Y3566" s="71"/>
      <c r="Z3566" s="71">
        <f t="shared" si="390"/>
        <v>166137.65</v>
      </c>
      <c r="AA3566" s="67" t="s">
        <v>80</v>
      </c>
      <c r="AB3566" s="67"/>
      <c r="AC3566" s="67"/>
      <c r="AD3566" s="67"/>
      <c r="AE3566" s="67"/>
      <c r="AF3566" s="67"/>
      <c r="AG3566" s="67" t="s">
        <v>81</v>
      </c>
      <c r="AH3566" s="34">
        <f t="shared" si="391"/>
        <v>166137.65</v>
      </c>
      <c r="AI3566" s="67" t="s">
        <v>82</v>
      </c>
      <c r="AJ3566" s="66"/>
      <c r="AK3566" s="66" t="s">
        <v>10608</v>
      </c>
      <c r="AL3566" s="67"/>
    </row>
    <row r="3567" spans="1:38" ht="11.25" customHeight="1">
      <c r="A3567" s="4">
        <v>7722</v>
      </c>
      <c r="B3567" s="67" t="s">
        <v>685</v>
      </c>
      <c r="C3567" s="67" t="s">
        <v>685</v>
      </c>
      <c r="D3567" s="67" t="s">
        <v>72</v>
      </c>
      <c r="E3567" s="68">
        <v>44539</v>
      </c>
      <c r="F3567" s="68">
        <v>44539</v>
      </c>
      <c r="G3567" s="68" t="s">
        <v>73</v>
      </c>
      <c r="H3567" s="67" t="s">
        <v>21</v>
      </c>
      <c r="I3567" s="67">
        <v>14</v>
      </c>
      <c r="J3567" s="67" t="s">
        <v>74</v>
      </c>
      <c r="K3567" s="67"/>
      <c r="L3567" s="67" t="s">
        <v>686</v>
      </c>
      <c r="M3567" s="66" t="s">
        <v>10543</v>
      </c>
      <c r="N3567" s="67" t="s">
        <v>10985</v>
      </c>
      <c r="O3567" s="67" t="s">
        <v>10545</v>
      </c>
      <c r="P3567" s="68">
        <v>44539</v>
      </c>
      <c r="Q3567" s="71">
        <v>2286000</v>
      </c>
      <c r="R3567" s="71"/>
      <c r="S3567" s="71">
        <v>2286000</v>
      </c>
      <c r="T3567" s="67" t="s">
        <v>79</v>
      </c>
      <c r="U3567" s="67">
        <v>3266</v>
      </c>
      <c r="V3567" s="68">
        <v>44540</v>
      </c>
      <c r="W3567" s="68">
        <v>44544</v>
      </c>
      <c r="X3567" s="71">
        <f t="shared" si="389"/>
        <v>2286000</v>
      </c>
      <c r="Y3567" s="71"/>
      <c r="Z3567" s="71">
        <f t="shared" si="390"/>
        <v>2286000</v>
      </c>
      <c r="AA3567" s="67" t="s">
        <v>80</v>
      </c>
      <c r="AB3567" s="67"/>
      <c r="AC3567" s="67"/>
      <c r="AD3567" s="67"/>
      <c r="AE3567" s="67"/>
      <c r="AF3567" s="67"/>
      <c r="AG3567" s="67" t="s">
        <v>81</v>
      </c>
      <c r="AH3567" s="34">
        <f t="shared" si="391"/>
        <v>2286000</v>
      </c>
      <c r="AI3567" s="67" t="s">
        <v>82</v>
      </c>
      <c r="AJ3567" s="66"/>
      <c r="AK3567" s="66" t="s">
        <v>686</v>
      </c>
      <c r="AL3567" s="67"/>
    </row>
    <row r="3568" spans="1:38" ht="11.25" customHeight="1">
      <c r="A3568" s="4">
        <v>7723</v>
      </c>
      <c r="B3568" s="67" t="s">
        <v>685</v>
      </c>
      <c r="C3568" s="67" t="s">
        <v>685</v>
      </c>
      <c r="D3568" s="67" t="s">
        <v>72</v>
      </c>
      <c r="E3568" s="68">
        <v>44539</v>
      </c>
      <c r="F3568" s="68">
        <v>44539</v>
      </c>
      <c r="G3568" s="68" t="s">
        <v>73</v>
      </c>
      <c r="H3568" s="67" t="s">
        <v>21</v>
      </c>
      <c r="I3568" s="67">
        <v>14</v>
      </c>
      <c r="J3568" s="67" t="s">
        <v>74</v>
      </c>
      <c r="K3568" s="67"/>
      <c r="L3568" s="67" t="s">
        <v>686</v>
      </c>
      <c r="M3568" s="66" t="s">
        <v>10555</v>
      </c>
      <c r="N3568" s="67" t="s">
        <v>10986</v>
      </c>
      <c r="O3568" s="67" t="s">
        <v>10557</v>
      </c>
      <c r="P3568" s="68">
        <v>44539</v>
      </c>
      <c r="Q3568" s="71">
        <v>2690000</v>
      </c>
      <c r="R3568" s="71"/>
      <c r="S3568" s="71">
        <v>2690000</v>
      </c>
      <c r="T3568" s="67" t="s">
        <v>79</v>
      </c>
      <c r="U3568" s="67">
        <v>3271</v>
      </c>
      <c r="V3568" s="68">
        <v>44540</v>
      </c>
      <c r="W3568" s="68">
        <v>44544</v>
      </c>
      <c r="X3568" s="71">
        <f t="shared" si="389"/>
        <v>2690000</v>
      </c>
      <c r="Y3568" s="71"/>
      <c r="Z3568" s="71">
        <f t="shared" si="390"/>
        <v>2690000</v>
      </c>
      <c r="AA3568" s="67" t="s">
        <v>80</v>
      </c>
      <c r="AB3568" s="67"/>
      <c r="AC3568" s="67"/>
      <c r="AD3568" s="67"/>
      <c r="AE3568" s="67"/>
      <c r="AF3568" s="67"/>
      <c r="AG3568" s="67" t="s">
        <v>81</v>
      </c>
      <c r="AH3568" s="34">
        <f t="shared" si="391"/>
        <v>2690000</v>
      </c>
      <c r="AI3568" s="67" t="s">
        <v>82</v>
      </c>
      <c r="AJ3568" s="66"/>
      <c r="AK3568" s="66" t="s">
        <v>686</v>
      </c>
      <c r="AL3568" s="67"/>
    </row>
    <row r="3569" spans="1:38" ht="11.25" customHeight="1">
      <c r="A3569" s="4">
        <v>7724</v>
      </c>
      <c r="B3569" s="67" t="s">
        <v>685</v>
      </c>
      <c r="C3569" s="67" t="s">
        <v>685</v>
      </c>
      <c r="D3569" s="67" t="s">
        <v>72</v>
      </c>
      <c r="E3569" s="68">
        <v>44539</v>
      </c>
      <c r="F3569" s="68">
        <v>44539</v>
      </c>
      <c r="G3569" s="68" t="s">
        <v>73</v>
      </c>
      <c r="H3569" s="67" t="s">
        <v>21</v>
      </c>
      <c r="I3569" s="67">
        <v>14</v>
      </c>
      <c r="J3569" s="67" t="s">
        <v>74</v>
      </c>
      <c r="K3569" s="67"/>
      <c r="L3569" s="67" t="s">
        <v>686</v>
      </c>
      <c r="M3569" s="66" t="s">
        <v>10987</v>
      </c>
      <c r="N3569" s="67" t="s">
        <v>10988</v>
      </c>
      <c r="O3569" s="67" t="s">
        <v>10989</v>
      </c>
      <c r="P3569" s="68">
        <v>44539</v>
      </c>
      <c r="Q3569" s="71">
        <v>9062500</v>
      </c>
      <c r="R3569" s="71"/>
      <c r="S3569" s="71">
        <v>9062500</v>
      </c>
      <c r="T3569" s="67" t="s">
        <v>79</v>
      </c>
      <c r="U3569" s="67">
        <v>3272</v>
      </c>
      <c r="V3569" s="68">
        <v>44540</v>
      </c>
      <c r="W3569" s="68">
        <v>44544</v>
      </c>
      <c r="X3569" s="71">
        <f t="shared" si="389"/>
        <v>9062500</v>
      </c>
      <c r="Y3569" s="71"/>
      <c r="Z3569" s="71">
        <f t="shared" si="390"/>
        <v>9062500</v>
      </c>
      <c r="AA3569" s="67" t="s">
        <v>80</v>
      </c>
      <c r="AB3569" s="67"/>
      <c r="AC3569" s="67"/>
      <c r="AD3569" s="67"/>
      <c r="AE3569" s="67"/>
      <c r="AF3569" s="67"/>
      <c r="AG3569" s="67" t="s">
        <v>81</v>
      </c>
      <c r="AH3569" s="34">
        <f t="shared" si="391"/>
        <v>9062500</v>
      </c>
      <c r="AI3569" s="67" t="s">
        <v>82</v>
      </c>
      <c r="AJ3569" s="66"/>
      <c r="AK3569" s="66" t="s">
        <v>686</v>
      </c>
      <c r="AL3569" s="67"/>
    </row>
    <row r="3570" spans="1:38" ht="11.25" customHeight="1">
      <c r="A3570" s="4">
        <v>7725</v>
      </c>
      <c r="B3570" s="67" t="s">
        <v>685</v>
      </c>
      <c r="C3570" s="67" t="s">
        <v>685</v>
      </c>
      <c r="D3570" s="67" t="s">
        <v>72</v>
      </c>
      <c r="E3570" s="68">
        <v>44539</v>
      </c>
      <c r="F3570" s="68">
        <v>44539</v>
      </c>
      <c r="G3570" s="68" t="s">
        <v>73</v>
      </c>
      <c r="H3570" s="67" t="s">
        <v>21</v>
      </c>
      <c r="I3570" s="67">
        <v>14</v>
      </c>
      <c r="J3570" s="67" t="s">
        <v>74</v>
      </c>
      <c r="K3570" s="67"/>
      <c r="L3570" s="67" t="s">
        <v>686</v>
      </c>
      <c r="M3570" s="66" t="s">
        <v>10990</v>
      </c>
      <c r="N3570" s="67" t="s">
        <v>10991</v>
      </c>
      <c r="O3570" s="67" t="s">
        <v>10992</v>
      </c>
      <c r="P3570" s="68">
        <v>44539</v>
      </c>
      <c r="Q3570" s="71">
        <v>1490000</v>
      </c>
      <c r="R3570" s="71"/>
      <c r="S3570" s="71">
        <v>1490000</v>
      </c>
      <c r="T3570" s="67" t="s">
        <v>79</v>
      </c>
      <c r="U3570" s="67">
        <v>3273</v>
      </c>
      <c r="V3570" s="68">
        <v>44540</v>
      </c>
      <c r="W3570" s="68">
        <v>44544</v>
      </c>
      <c r="X3570" s="71">
        <f t="shared" si="389"/>
        <v>1490000</v>
      </c>
      <c r="Y3570" s="71"/>
      <c r="Z3570" s="71">
        <f t="shared" si="390"/>
        <v>1490000</v>
      </c>
      <c r="AA3570" s="67" t="s">
        <v>80</v>
      </c>
      <c r="AB3570" s="67"/>
      <c r="AC3570" s="67"/>
      <c r="AD3570" s="67"/>
      <c r="AE3570" s="67"/>
      <c r="AF3570" s="67"/>
      <c r="AG3570" s="67" t="s">
        <v>81</v>
      </c>
      <c r="AH3570" s="34">
        <f t="shared" si="391"/>
        <v>1490000</v>
      </c>
      <c r="AI3570" s="67" t="s">
        <v>82</v>
      </c>
      <c r="AJ3570" s="66"/>
      <c r="AK3570" s="66" t="s">
        <v>686</v>
      </c>
      <c r="AL3570" s="67"/>
    </row>
    <row r="3571" spans="1:38" ht="11.25" customHeight="1">
      <c r="A3571" s="4">
        <v>7726</v>
      </c>
      <c r="B3571" s="67" t="s">
        <v>134</v>
      </c>
      <c r="C3571" s="67" t="s">
        <v>674</v>
      </c>
      <c r="D3571" s="67" t="s">
        <v>72</v>
      </c>
      <c r="E3571" s="68">
        <v>44539</v>
      </c>
      <c r="F3571" s="68">
        <v>44539</v>
      </c>
      <c r="G3571" s="68" t="s">
        <v>73</v>
      </c>
      <c r="H3571" s="67" t="s">
        <v>26</v>
      </c>
      <c r="I3571" s="67">
        <v>14</v>
      </c>
      <c r="J3571" s="67" t="s">
        <v>74</v>
      </c>
      <c r="K3571" s="67"/>
      <c r="L3571" s="66" t="s">
        <v>136</v>
      </c>
      <c r="M3571" s="66" t="s">
        <v>10993</v>
      </c>
      <c r="N3571" s="67" t="s">
        <v>10994</v>
      </c>
      <c r="O3571" s="67" t="s">
        <v>10995</v>
      </c>
      <c r="P3571" s="68">
        <v>44539</v>
      </c>
      <c r="Q3571" s="71">
        <v>3526875</v>
      </c>
      <c r="R3571" s="71"/>
      <c r="S3571" s="71">
        <v>3526875</v>
      </c>
      <c r="T3571" s="67" t="s">
        <v>79</v>
      </c>
      <c r="U3571" s="67">
        <v>3933</v>
      </c>
      <c r="V3571" s="68">
        <v>44560</v>
      </c>
      <c r="W3571" s="68">
        <v>44560</v>
      </c>
      <c r="X3571" s="71">
        <f t="shared" si="389"/>
        <v>3526875</v>
      </c>
      <c r="Y3571" s="71"/>
      <c r="Z3571" s="71">
        <f t="shared" si="390"/>
        <v>3526875</v>
      </c>
      <c r="AA3571" s="67" t="s">
        <v>80</v>
      </c>
      <c r="AB3571" s="67"/>
      <c r="AC3571" s="67"/>
      <c r="AD3571" s="67"/>
      <c r="AE3571" s="67"/>
      <c r="AF3571" s="67"/>
      <c r="AG3571" s="67" t="s">
        <v>81</v>
      </c>
      <c r="AH3571" s="34">
        <f t="shared" si="391"/>
        <v>3526875</v>
      </c>
      <c r="AI3571" s="67" t="s">
        <v>82</v>
      </c>
      <c r="AJ3571" s="66"/>
      <c r="AK3571" s="66" t="s">
        <v>136</v>
      </c>
      <c r="AL3571" s="67"/>
    </row>
    <row r="3572" spans="1:38" ht="11.25" customHeight="1">
      <c r="A3572" s="4">
        <v>7727</v>
      </c>
      <c r="B3572" s="67" t="s">
        <v>134</v>
      </c>
      <c r="C3572" s="67" t="s">
        <v>134</v>
      </c>
      <c r="D3572" s="67" t="s">
        <v>72</v>
      </c>
      <c r="E3572" s="68">
        <v>44539</v>
      </c>
      <c r="F3572" s="68">
        <v>44539</v>
      </c>
      <c r="G3572" s="68" t="s">
        <v>73</v>
      </c>
      <c r="H3572" s="67" t="s">
        <v>26</v>
      </c>
      <c r="I3572" s="67">
        <v>14</v>
      </c>
      <c r="J3572" s="67" t="s">
        <v>74</v>
      </c>
      <c r="K3572" s="67"/>
      <c r="L3572" s="66" t="s">
        <v>136</v>
      </c>
      <c r="M3572" s="66" t="s">
        <v>10996</v>
      </c>
      <c r="N3572" s="67" t="s">
        <v>10997</v>
      </c>
      <c r="O3572" s="67" t="s">
        <v>10998</v>
      </c>
      <c r="P3572" s="68">
        <v>44539</v>
      </c>
      <c r="Q3572" s="71">
        <v>3847500</v>
      </c>
      <c r="R3572" s="71"/>
      <c r="S3572" s="71">
        <v>3847500</v>
      </c>
      <c r="T3572" s="67" t="s">
        <v>79</v>
      </c>
      <c r="U3572" s="67">
        <v>3934</v>
      </c>
      <c r="V3572" s="68">
        <v>44560</v>
      </c>
      <c r="W3572" s="68">
        <v>44560</v>
      </c>
      <c r="X3572" s="71">
        <f t="shared" si="389"/>
        <v>3847500</v>
      </c>
      <c r="Y3572" s="71"/>
      <c r="Z3572" s="71">
        <f t="shared" si="390"/>
        <v>3847500</v>
      </c>
      <c r="AA3572" s="67" t="s">
        <v>80</v>
      </c>
      <c r="AB3572" s="67"/>
      <c r="AC3572" s="67"/>
      <c r="AD3572" s="67"/>
      <c r="AE3572" s="67"/>
      <c r="AF3572" s="67"/>
      <c r="AG3572" s="67" t="s">
        <v>81</v>
      </c>
      <c r="AH3572" s="34">
        <f t="shared" si="391"/>
        <v>3847500</v>
      </c>
      <c r="AI3572" s="67" t="s">
        <v>82</v>
      </c>
      <c r="AJ3572" s="66"/>
      <c r="AK3572" s="66" t="s">
        <v>136</v>
      </c>
      <c r="AL3572" s="67"/>
    </row>
    <row r="3573" spans="1:38" ht="11.25" customHeight="1">
      <c r="A3573" s="4">
        <v>7728</v>
      </c>
      <c r="B3573" s="67" t="s">
        <v>134</v>
      </c>
      <c r="C3573" s="67" t="s">
        <v>674</v>
      </c>
      <c r="D3573" s="67" t="s">
        <v>72</v>
      </c>
      <c r="E3573" s="68">
        <v>44539</v>
      </c>
      <c r="F3573" s="68">
        <v>44539</v>
      </c>
      <c r="G3573" s="68" t="s">
        <v>73</v>
      </c>
      <c r="H3573" s="67" t="s">
        <v>26</v>
      </c>
      <c r="I3573" s="67">
        <v>14</v>
      </c>
      <c r="J3573" s="67" t="s">
        <v>74</v>
      </c>
      <c r="K3573" s="67"/>
      <c r="L3573" s="66" t="s">
        <v>136</v>
      </c>
      <c r="M3573" s="66" t="s">
        <v>7884</v>
      </c>
      <c r="N3573" s="67" t="s">
        <v>10999</v>
      </c>
      <c r="O3573" s="67" t="s">
        <v>11000</v>
      </c>
      <c r="P3573" s="68">
        <v>44539</v>
      </c>
      <c r="Q3573" s="71">
        <v>5258250</v>
      </c>
      <c r="R3573" s="71"/>
      <c r="S3573" s="71">
        <v>5258250</v>
      </c>
      <c r="T3573" s="67" t="s">
        <v>79</v>
      </c>
      <c r="U3573" s="67">
        <v>3938</v>
      </c>
      <c r="V3573" s="68">
        <v>44560</v>
      </c>
      <c r="W3573" s="68">
        <v>44560</v>
      </c>
      <c r="X3573" s="71">
        <f t="shared" si="389"/>
        <v>5258250</v>
      </c>
      <c r="Y3573" s="71"/>
      <c r="Z3573" s="71">
        <f t="shared" si="390"/>
        <v>5258250</v>
      </c>
      <c r="AA3573" s="67" t="s">
        <v>80</v>
      </c>
      <c r="AB3573" s="67"/>
      <c r="AC3573" s="67"/>
      <c r="AD3573" s="67"/>
      <c r="AE3573" s="67"/>
      <c r="AF3573" s="67"/>
      <c r="AG3573" s="67" t="s">
        <v>81</v>
      </c>
      <c r="AH3573" s="34">
        <f t="shared" si="391"/>
        <v>5258250</v>
      </c>
      <c r="AI3573" s="67" t="s">
        <v>82</v>
      </c>
      <c r="AJ3573" s="66"/>
      <c r="AK3573" s="66" t="s">
        <v>136</v>
      </c>
      <c r="AL3573" s="67"/>
    </row>
    <row r="3574" spans="1:38" ht="11.25" customHeight="1">
      <c r="A3574" s="4">
        <v>7729</v>
      </c>
      <c r="B3574" s="67" t="s">
        <v>72</v>
      </c>
      <c r="C3574" s="67" t="s">
        <v>72</v>
      </c>
      <c r="D3574" s="67" t="s">
        <v>72</v>
      </c>
      <c r="E3574" s="68">
        <v>44540</v>
      </c>
      <c r="F3574" s="68">
        <v>44540</v>
      </c>
      <c r="G3574" s="68" t="s">
        <v>73</v>
      </c>
      <c r="H3574" s="67" t="s">
        <v>21</v>
      </c>
      <c r="I3574" s="67">
        <v>14</v>
      </c>
      <c r="J3574" s="67" t="s">
        <v>74</v>
      </c>
      <c r="K3574" s="67"/>
      <c r="L3574" s="66" t="s">
        <v>611</v>
      </c>
      <c r="M3574" s="66" t="s">
        <v>11001</v>
      </c>
      <c r="N3574" s="67" t="s">
        <v>11002</v>
      </c>
      <c r="O3574" s="67" t="s">
        <v>11003</v>
      </c>
      <c r="P3574" s="68">
        <v>44419</v>
      </c>
      <c r="Q3574" s="71">
        <v>3546823.22</v>
      </c>
      <c r="R3574" s="71"/>
      <c r="S3574" s="71">
        <v>3546823.22</v>
      </c>
      <c r="T3574" s="67" t="s">
        <v>79</v>
      </c>
      <c r="U3574" s="67">
        <v>3298</v>
      </c>
      <c r="V3574" s="68">
        <v>44543</v>
      </c>
      <c r="W3574" s="68">
        <v>44544</v>
      </c>
      <c r="X3574" s="71">
        <f t="shared" si="389"/>
        <v>3546823.22</v>
      </c>
      <c r="Y3574" s="71"/>
      <c r="Z3574" s="71">
        <f t="shared" si="390"/>
        <v>3546823.22</v>
      </c>
      <c r="AA3574" s="67" t="s">
        <v>80</v>
      </c>
      <c r="AB3574" s="67"/>
      <c r="AC3574" s="67"/>
      <c r="AD3574" s="67"/>
      <c r="AE3574" s="67"/>
      <c r="AF3574" s="67"/>
      <c r="AG3574" s="67" t="s">
        <v>81</v>
      </c>
      <c r="AH3574" s="34">
        <f t="shared" si="391"/>
        <v>3546823.22</v>
      </c>
      <c r="AI3574" s="67" t="s">
        <v>82</v>
      </c>
      <c r="AJ3574" s="66"/>
      <c r="AK3574" s="66" t="s">
        <v>611</v>
      </c>
      <c r="AL3574" s="67"/>
    </row>
    <row r="3575" spans="1:38" ht="11.25" customHeight="1">
      <c r="A3575" s="4">
        <v>7730</v>
      </c>
      <c r="B3575" s="67" t="s">
        <v>72</v>
      </c>
      <c r="C3575" s="67" t="s">
        <v>72</v>
      </c>
      <c r="D3575" s="67" t="s">
        <v>72</v>
      </c>
      <c r="E3575" s="68">
        <v>44540</v>
      </c>
      <c r="F3575" s="68">
        <v>44540</v>
      </c>
      <c r="G3575" s="68" t="s">
        <v>73</v>
      </c>
      <c r="H3575" s="67" t="s">
        <v>21</v>
      </c>
      <c r="I3575" s="67">
        <v>14</v>
      </c>
      <c r="J3575" s="67" t="s">
        <v>74</v>
      </c>
      <c r="K3575" s="67"/>
      <c r="L3575" s="66" t="s">
        <v>611</v>
      </c>
      <c r="M3575" s="66" t="s">
        <v>11004</v>
      </c>
      <c r="N3575" s="67" t="s">
        <v>11005</v>
      </c>
      <c r="O3575" s="67" t="s">
        <v>11006</v>
      </c>
      <c r="P3575" s="68">
        <v>44419</v>
      </c>
      <c r="Q3575" s="71">
        <v>5681726.1799999997</v>
      </c>
      <c r="R3575" s="71"/>
      <c r="S3575" s="71">
        <v>5681726.1799999997</v>
      </c>
      <c r="T3575" s="67" t="s">
        <v>79</v>
      </c>
      <c r="U3575" s="67">
        <v>3312</v>
      </c>
      <c r="V3575" s="68">
        <v>44543</v>
      </c>
      <c r="W3575" s="68">
        <v>44544</v>
      </c>
      <c r="X3575" s="71">
        <f t="shared" si="389"/>
        <v>5681726.1799999997</v>
      </c>
      <c r="Y3575" s="71"/>
      <c r="Z3575" s="71">
        <f t="shared" si="390"/>
        <v>5681726.1799999997</v>
      </c>
      <c r="AA3575" s="67" t="s">
        <v>80</v>
      </c>
      <c r="AB3575" s="67"/>
      <c r="AC3575" s="67"/>
      <c r="AD3575" s="67"/>
      <c r="AE3575" s="67"/>
      <c r="AF3575" s="67"/>
      <c r="AG3575" s="67" t="s">
        <v>81</v>
      </c>
      <c r="AH3575" s="34">
        <f t="shared" si="391"/>
        <v>5681726.1799999997</v>
      </c>
      <c r="AI3575" s="67" t="s">
        <v>82</v>
      </c>
      <c r="AJ3575" s="66"/>
      <c r="AK3575" s="66" t="s">
        <v>611</v>
      </c>
      <c r="AL3575" s="67"/>
    </row>
    <row r="3576" spans="1:38" ht="11.25" customHeight="1">
      <c r="A3576" s="4">
        <v>7731</v>
      </c>
      <c r="B3576" s="67" t="s">
        <v>72</v>
      </c>
      <c r="C3576" s="67" t="s">
        <v>72</v>
      </c>
      <c r="D3576" s="67" t="s">
        <v>72</v>
      </c>
      <c r="E3576" s="68">
        <v>44540</v>
      </c>
      <c r="F3576" s="68">
        <v>44540</v>
      </c>
      <c r="G3576" s="68" t="s">
        <v>73</v>
      </c>
      <c r="H3576" s="67" t="s">
        <v>21</v>
      </c>
      <c r="I3576" s="67">
        <v>14</v>
      </c>
      <c r="J3576" s="67" t="s">
        <v>74</v>
      </c>
      <c r="K3576" s="67"/>
      <c r="L3576" s="66" t="s">
        <v>611</v>
      </c>
      <c r="M3576" s="66" t="s">
        <v>11007</v>
      </c>
      <c r="N3576" s="67" t="s">
        <v>11008</v>
      </c>
      <c r="O3576" s="67" t="s">
        <v>11009</v>
      </c>
      <c r="P3576" s="68">
        <v>44419</v>
      </c>
      <c r="Q3576" s="71">
        <v>6055536.0599999996</v>
      </c>
      <c r="R3576" s="71"/>
      <c r="S3576" s="71">
        <v>6055536.0599999996</v>
      </c>
      <c r="T3576" s="67" t="s">
        <v>79</v>
      </c>
      <c r="U3576" s="67">
        <v>3311</v>
      </c>
      <c r="V3576" s="68">
        <v>44543</v>
      </c>
      <c r="W3576" s="68">
        <v>44544</v>
      </c>
      <c r="X3576" s="71">
        <f t="shared" si="389"/>
        <v>6055536.0599999996</v>
      </c>
      <c r="Y3576" s="71"/>
      <c r="Z3576" s="71">
        <f t="shared" si="390"/>
        <v>6055536.0599999996</v>
      </c>
      <c r="AA3576" s="67" t="s">
        <v>80</v>
      </c>
      <c r="AB3576" s="67"/>
      <c r="AC3576" s="67"/>
      <c r="AD3576" s="67"/>
      <c r="AE3576" s="67"/>
      <c r="AF3576" s="67"/>
      <c r="AG3576" s="67" t="s">
        <v>81</v>
      </c>
      <c r="AH3576" s="34">
        <f t="shared" si="391"/>
        <v>6055536.0599999996</v>
      </c>
      <c r="AI3576" s="67" t="s">
        <v>82</v>
      </c>
      <c r="AJ3576" s="66"/>
      <c r="AK3576" s="66" t="s">
        <v>611</v>
      </c>
      <c r="AL3576" s="67"/>
    </row>
    <row r="3577" spans="1:38" ht="11.25" customHeight="1">
      <c r="A3577" s="4">
        <v>7732</v>
      </c>
      <c r="B3577" s="67" t="s">
        <v>72</v>
      </c>
      <c r="C3577" s="67" t="s">
        <v>72</v>
      </c>
      <c r="D3577" s="67" t="s">
        <v>72</v>
      </c>
      <c r="E3577" s="68">
        <v>44540</v>
      </c>
      <c r="F3577" s="68">
        <v>44540</v>
      </c>
      <c r="G3577" s="68" t="s">
        <v>73</v>
      </c>
      <c r="H3577" s="67" t="s">
        <v>21</v>
      </c>
      <c r="I3577" s="67">
        <v>14</v>
      </c>
      <c r="J3577" s="67" t="s">
        <v>74</v>
      </c>
      <c r="K3577" s="67"/>
      <c r="L3577" s="66" t="s">
        <v>611</v>
      </c>
      <c r="M3577" s="66" t="s">
        <v>11010</v>
      </c>
      <c r="N3577" s="67" t="s">
        <v>11011</v>
      </c>
      <c r="O3577" s="67" t="s">
        <v>11012</v>
      </c>
      <c r="P3577" s="68">
        <v>44419</v>
      </c>
      <c r="Q3577" s="71">
        <v>9261609.2300000004</v>
      </c>
      <c r="R3577" s="71"/>
      <c r="S3577" s="71">
        <v>9261609.2300000004</v>
      </c>
      <c r="T3577" s="67" t="s">
        <v>79</v>
      </c>
      <c r="U3577" s="67">
        <v>3308</v>
      </c>
      <c r="V3577" s="68">
        <v>44543</v>
      </c>
      <c r="W3577" s="68">
        <v>44544</v>
      </c>
      <c r="X3577" s="71">
        <f t="shared" si="389"/>
        <v>9261609.2300000004</v>
      </c>
      <c r="Y3577" s="71"/>
      <c r="Z3577" s="71">
        <f t="shared" si="390"/>
        <v>9261609.2300000004</v>
      </c>
      <c r="AA3577" s="67" t="s">
        <v>80</v>
      </c>
      <c r="AB3577" s="67"/>
      <c r="AC3577" s="67"/>
      <c r="AD3577" s="67"/>
      <c r="AE3577" s="67"/>
      <c r="AF3577" s="67"/>
      <c r="AG3577" s="67" t="s">
        <v>81</v>
      </c>
      <c r="AH3577" s="34">
        <f t="shared" si="391"/>
        <v>9261609.2300000004</v>
      </c>
      <c r="AI3577" s="67" t="s">
        <v>82</v>
      </c>
      <c r="AJ3577" s="66"/>
      <c r="AK3577" s="66" t="s">
        <v>611</v>
      </c>
      <c r="AL3577" s="67"/>
    </row>
    <row r="3578" spans="1:38" ht="11.25" customHeight="1">
      <c r="A3578" s="4">
        <v>7733</v>
      </c>
      <c r="B3578" s="67" t="s">
        <v>72</v>
      </c>
      <c r="C3578" s="67" t="s">
        <v>72</v>
      </c>
      <c r="D3578" s="67" t="s">
        <v>72</v>
      </c>
      <c r="E3578" s="68">
        <v>44540</v>
      </c>
      <c r="F3578" s="68">
        <v>44540</v>
      </c>
      <c r="G3578" s="68" t="s">
        <v>73</v>
      </c>
      <c r="H3578" s="67" t="s">
        <v>21</v>
      </c>
      <c r="I3578" s="67">
        <v>14</v>
      </c>
      <c r="J3578" s="67" t="s">
        <v>74</v>
      </c>
      <c r="K3578" s="67"/>
      <c r="L3578" s="66" t="s">
        <v>611</v>
      </c>
      <c r="M3578" s="66" t="s">
        <v>11013</v>
      </c>
      <c r="N3578" s="67" t="s">
        <v>8240</v>
      </c>
      <c r="O3578" s="67" t="s">
        <v>11014</v>
      </c>
      <c r="P3578" s="68">
        <v>44419</v>
      </c>
      <c r="Q3578" s="71">
        <v>13689303.380000001</v>
      </c>
      <c r="R3578" s="71"/>
      <c r="S3578" s="71">
        <v>13689303.380000001</v>
      </c>
      <c r="T3578" s="67" t="s">
        <v>79</v>
      </c>
      <c r="U3578" s="67">
        <v>3303</v>
      </c>
      <c r="V3578" s="68">
        <v>44543</v>
      </c>
      <c r="W3578" s="68">
        <v>44544</v>
      </c>
      <c r="X3578" s="71">
        <f t="shared" si="389"/>
        <v>13689303.380000001</v>
      </c>
      <c r="Y3578" s="71"/>
      <c r="Z3578" s="71">
        <f t="shared" si="390"/>
        <v>13689303.380000001</v>
      </c>
      <c r="AA3578" s="67" t="s">
        <v>80</v>
      </c>
      <c r="AB3578" s="67"/>
      <c r="AC3578" s="67"/>
      <c r="AD3578" s="67"/>
      <c r="AE3578" s="67"/>
      <c r="AF3578" s="67"/>
      <c r="AG3578" s="67" t="s">
        <v>81</v>
      </c>
      <c r="AH3578" s="34">
        <f t="shared" si="391"/>
        <v>13689303.380000001</v>
      </c>
      <c r="AI3578" s="67" t="s">
        <v>82</v>
      </c>
      <c r="AJ3578" s="66"/>
      <c r="AK3578" s="66" t="s">
        <v>611</v>
      </c>
      <c r="AL3578" s="67"/>
    </row>
    <row r="3579" spans="1:38" ht="11.25" customHeight="1">
      <c r="A3579" s="4">
        <v>7734</v>
      </c>
      <c r="B3579" s="67" t="s">
        <v>72</v>
      </c>
      <c r="C3579" s="67" t="s">
        <v>72</v>
      </c>
      <c r="D3579" s="67" t="s">
        <v>72</v>
      </c>
      <c r="E3579" s="68">
        <v>44540</v>
      </c>
      <c r="F3579" s="68">
        <v>44540</v>
      </c>
      <c r="G3579" s="68" t="s">
        <v>73</v>
      </c>
      <c r="H3579" s="67" t="s">
        <v>21</v>
      </c>
      <c r="I3579" s="67">
        <v>14</v>
      </c>
      <c r="J3579" s="67" t="s">
        <v>74</v>
      </c>
      <c r="K3579" s="67"/>
      <c r="L3579" s="66" t="s">
        <v>611</v>
      </c>
      <c r="M3579" s="66" t="s">
        <v>11015</v>
      </c>
      <c r="N3579" s="67" t="s">
        <v>11016</v>
      </c>
      <c r="O3579" s="67" t="s">
        <v>11017</v>
      </c>
      <c r="P3579" s="68">
        <v>44419</v>
      </c>
      <c r="Q3579" s="71">
        <v>2811937.61</v>
      </c>
      <c r="R3579" s="71"/>
      <c r="S3579" s="71">
        <v>2811937.61</v>
      </c>
      <c r="T3579" s="67" t="s">
        <v>79</v>
      </c>
      <c r="U3579" s="67">
        <v>3302</v>
      </c>
      <c r="V3579" s="68">
        <v>44543</v>
      </c>
      <c r="W3579" s="68">
        <v>44544</v>
      </c>
      <c r="X3579" s="71">
        <f t="shared" si="389"/>
        <v>2811937.61</v>
      </c>
      <c r="Y3579" s="71"/>
      <c r="Z3579" s="71">
        <f t="shared" si="390"/>
        <v>2811937.61</v>
      </c>
      <c r="AA3579" s="67" t="s">
        <v>80</v>
      </c>
      <c r="AB3579" s="67"/>
      <c r="AC3579" s="67"/>
      <c r="AD3579" s="67"/>
      <c r="AE3579" s="67"/>
      <c r="AF3579" s="67"/>
      <c r="AG3579" s="67" t="s">
        <v>81</v>
      </c>
      <c r="AH3579" s="34">
        <f t="shared" si="391"/>
        <v>2811937.61</v>
      </c>
      <c r="AI3579" s="67" t="s">
        <v>82</v>
      </c>
      <c r="AJ3579" s="66"/>
      <c r="AK3579" s="66" t="s">
        <v>611</v>
      </c>
      <c r="AL3579" s="67"/>
    </row>
    <row r="3580" spans="1:38" ht="11.25" customHeight="1">
      <c r="A3580" s="4">
        <v>7735</v>
      </c>
      <c r="B3580" s="67" t="s">
        <v>72</v>
      </c>
      <c r="C3580" s="67" t="s">
        <v>72</v>
      </c>
      <c r="D3580" s="67" t="s">
        <v>72</v>
      </c>
      <c r="E3580" s="68">
        <v>44540</v>
      </c>
      <c r="F3580" s="68">
        <v>44540</v>
      </c>
      <c r="G3580" s="68" t="s">
        <v>73</v>
      </c>
      <c r="H3580" s="67" t="s">
        <v>21</v>
      </c>
      <c r="I3580" s="67">
        <v>14</v>
      </c>
      <c r="J3580" s="67" t="s">
        <v>74</v>
      </c>
      <c r="K3580" s="67"/>
      <c r="L3580" s="66" t="s">
        <v>611</v>
      </c>
      <c r="M3580" s="66" t="s">
        <v>11018</v>
      </c>
      <c r="N3580" s="67" t="s">
        <v>11019</v>
      </c>
      <c r="O3580" s="67" t="s">
        <v>11020</v>
      </c>
      <c r="P3580" s="68">
        <v>44419</v>
      </c>
      <c r="Q3580" s="71">
        <v>3163422.22</v>
      </c>
      <c r="R3580" s="71"/>
      <c r="S3580" s="71">
        <v>3163422.22</v>
      </c>
      <c r="T3580" s="67" t="s">
        <v>79</v>
      </c>
      <c r="U3580" s="67">
        <v>3300</v>
      </c>
      <c r="V3580" s="68">
        <v>44543</v>
      </c>
      <c r="W3580" s="68">
        <v>44544</v>
      </c>
      <c r="X3580" s="71">
        <f t="shared" si="389"/>
        <v>3163422.22</v>
      </c>
      <c r="Y3580" s="71"/>
      <c r="Z3580" s="71">
        <f t="shared" si="390"/>
        <v>3163422.22</v>
      </c>
      <c r="AA3580" s="67" t="s">
        <v>80</v>
      </c>
      <c r="AB3580" s="67"/>
      <c r="AC3580" s="67"/>
      <c r="AD3580" s="67"/>
      <c r="AE3580" s="67"/>
      <c r="AF3580" s="67"/>
      <c r="AG3580" s="67" t="s">
        <v>81</v>
      </c>
      <c r="AH3580" s="34">
        <f t="shared" si="391"/>
        <v>3163422.22</v>
      </c>
      <c r="AI3580" s="67" t="s">
        <v>82</v>
      </c>
      <c r="AJ3580" s="66"/>
      <c r="AK3580" s="66" t="s">
        <v>611</v>
      </c>
      <c r="AL3580" s="67"/>
    </row>
    <row r="3581" spans="1:38" ht="11.25" customHeight="1">
      <c r="A3581" s="4">
        <v>7736</v>
      </c>
      <c r="B3581" s="67" t="s">
        <v>72</v>
      </c>
      <c r="C3581" s="67" t="s">
        <v>72</v>
      </c>
      <c r="D3581" s="67" t="s">
        <v>72</v>
      </c>
      <c r="E3581" s="68">
        <v>44540</v>
      </c>
      <c r="F3581" s="68">
        <v>44540</v>
      </c>
      <c r="G3581" s="68" t="s">
        <v>73</v>
      </c>
      <c r="H3581" s="67" t="s">
        <v>21</v>
      </c>
      <c r="I3581" s="67">
        <v>14</v>
      </c>
      <c r="J3581" s="67" t="s">
        <v>74</v>
      </c>
      <c r="K3581" s="67"/>
      <c r="L3581" s="66" t="s">
        <v>611</v>
      </c>
      <c r="M3581" s="66" t="s">
        <v>11021</v>
      </c>
      <c r="N3581" s="67" t="s">
        <v>11022</v>
      </c>
      <c r="O3581" s="67" t="s">
        <v>11023</v>
      </c>
      <c r="P3581" s="68">
        <v>44419</v>
      </c>
      <c r="Q3581" s="71">
        <v>8959665.8100000005</v>
      </c>
      <c r="R3581" s="71"/>
      <c r="S3581" s="71">
        <v>8959665.8100000005</v>
      </c>
      <c r="T3581" s="67" t="s">
        <v>79</v>
      </c>
      <c r="U3581" s="67">
        <v>3316</v>
      </c>
      <c r="V3581" s="68">
        <v>44543</v>
      </c>
      <c r="W3581" s="68">
        <v>44544</v>
      </c>
      <c r="X3581" s="71">
        <f t="shared" si="389"/>
        <v>8959665.8100000005</v>
      </c>
      <c r="Y3581" s="71"/>
      <c r="Z3581" s="71">
        <f t="shared" si="390"/>
        <v>8959665.8100000005</v>
      </c>
      <c r="AA3581" s="67" t="s">
        <v>80</v>
      </c>
      <c r="AB3581" s="67"/>
      <c r="AC3581" s="67"/>
      <c r="AD3581" s="67"/>
      <c r="AE3581" s="67"/>
      <c r="AF3581" s="67"/>
      <c r="AG3581" s="67" t="s">
        <v>81</v>
      </c>
      <c r="AH3581" s="34">
        <f t="shared" si="391"/>
        <v>8959665.8100000005</v>
      </c>
      <c r="AI3581" s="67" t="s">
        <v>82</v>
      </c>
      <c r="AJ3581" s="66"/>
      <c r="AK3581" s="66" t="s">
        <v>611</v>
      </c>
      <c r="AL3581" s="67"/>
    </row>
    <row r="3582" spans="1:38" ht="11.25" customHeight="1">
      <c r="A3582" s="4">
        <v>7737</v>
      </c>
      <c r="B3582" s="67" t="s">
        <v>72</v>
      </c>
      <c r="C3582" s="67" t="s">
        <v>72</v>
      </c>
      <c r="D3582" s="67" t="s">
        <v>72</v>
      </c>
      <c r="E3582" s="68">
        <v>44540</v>
      </c>
      <c r="F3582" s="68">
        <v>44540</v>
      </c>
      <c r="G3582" s="68" t="s">
        <v>73</v>
      </c>
      <c r="H3582" s="67" t="s">
        <v>21</v>
      </c>
      <c r="I3582" s="67">
        <v>14</v>
      </c>
      <c r="J3582" s="67" t="s">
        <v>74</v>
      </c>
      <c r="K3582" s="67"/>
      <c r="L3582" s="66" t="s">
        <v>611</v>
      </c>
      <c r="M3582" s="66" t="s">
        <v>11024</v>
      </c>
      <c r="N3582" s="67" t="s">
        <v>11025</v>
      </c>
      <c r="O3582" s="67" t="s">
        <v>11026</v>
      </c>
      <c r="P3582" s="68">
        <v>44419</v>
      </c>
      <c r="Q3582" s="71">
        <v>12415289.18</v>
      </c>
      <c r="R3582" s="71"/>
      <c r="S3582" s="71">
        <v>12415289.18</v>
      </c>
      <c r="T3582" s="67" t="s">
        <v>79</v>
      </c>
      <c r="U3582" s="67">
        <v>3315</v>
      </c>
      <c r="V3582" s="68">
        <v>44543</v>
      </c>
      <c r="W3582" s="68">
        <v>44544</v>
      </c>
      <c r="X3582" s="71">
        <f t="shared" si="389"/>
        <v>12415289.18</v>
      </c>
      <c r="Y3582" s="71"/>
      <c r="Z3582" s="71">
        <f t="shared" si="390"/>
        <v>12415289.18</v>
      </c>
      <c r="AA3582" s="67" t="s">
        <v>80</v>
      </c>
      <c r="AB3582" s="67"/>
      <c r="AC3582" s="67"/>
      <c r="AD3582" s="67"/>
      <c r="AE3582" s="67"/>
      <c r="AF3582" s="67"/>
      <c r="AG3582" s="67" t="s">
        <v>81</v>
      </c>
      <c r="AH3582" s="34">
        <f t="shared" si="391"/>
        <v>12415289.18</v>
      </c>
      <c r="AI3582" s="67" t="s">
        <v>82</v>
      </c>
      <c r="AJ3582" s="66"/>
      <c r="AK3582" s="66" t="s">
        <v>611</v>
      </c>
      <c r="AL3582" s="67"/>
    </row>
    <row r="3583" spans="1:38" ht="11.25" customHeight="1">
      <c r="A3583" s="4">
        <v>7738</v>
      </c>
      <c r="B3583" s="67" t="s">
        <v>72</v>
      </c>
      <c r="C3583" s="67" t="s">
        <v>72</v>
      </c>
      <c r="D3583" s="67" t="s">
        <v>72</v>
      </c>
      <c r="E3583" s="68">
        <v>44540</v>
      </c>
      <c r="F3583" s="68">
        <v>44540</v>
      </c>
      <c r="G3583" s="68" t="s">
        <v>73</v>
      </c>
      <c r="H3583" s="67" t="s">
        <v>21</v>
      </c>
      <c r="I3583" s="67">
        <v>14</v>
      </c>
      <c r="J3583" s="67" t="s">
        <v>74</v>
      </c>
      <c r="K3583" s="67"/>
      <c r="L3583" s="66" t="s">
        <v>611</v>
      </c>
      <c r="M3583" s="66" t="s">
        <v>11027</v>
      </c>
      <c r="N3583" s="67" t="s">
        <v>11028</v>
      </c>
      <c r="O3583" s="67" t="s">
        <v>11029</v>
      </c>
      <c r="P3583" s="68">
        <v>44419</v>
      </c>
      <c r="Q3583" s="71">
        <v>7109033.2400000002</v>
      </c>
      <c r="R3583" s="71"/>
      <c r="S3583" s="71">
        <v>7109033.2400000002</v>
      </c>
      <c r="T3583" s="67" t="s">
        <v>79</v>
      </c>
      <c r="U3583" s="67">
        <v>3329</v>
      </c>
      <c r="V3583" s="68">
        <v>44544</v>
      </c>
      <c r="W3583" s="68">
        <v>44545</v>
      </c>
      <c r="X3583" s="71">
        <f t="shared" si="389"/>
        <v>7109033.2400000002</v>
      </c>
      <c r="Y3583" s="71"/>
      <c r="Z3583" s="71">
        <f t="shared" si="390"/>
        <v>7109033.2400000002</v>
      </c>
      <c r="AA3583" s="67" t="s">
        <v>80</v>
      </c>
      <c r="AB3583" s="67"/>
      <c r="AC3583" s="67"/>
      <c r="AD3583" s="67"/>
      <c r="AE3583" s="67"/>
      <c r="AF3583" s="67"/>
      <c r="AG3583" s="67" t="s">
        <v>81</v>
      </c>
      <c r="AH3583" s="34">
        <f t="shared" si="391"/>
        <v>7109033.2400000002</v>
      </c>
      <c r="AI3583" s="67" t="s">
        <v>82</v>
      </c>
      <c r="AJ3583" s="66"/>
      <c r="AK3583" s="66" t="s">
        <v>611</v>
      </c>
      <c r="AL3583" s="67"/>
    </row>
    <row r="3584" spans="1:38" ht="11.25" customHeight="1">
      <c r="A3584" s="4">
        <v>7739</v>
      </c>
      <c r="B3584" s="67" t="s">
        <v>72</v>
      </c>
      <c r="C3584" s="67" t="s">
        <v>72</v>
      </c>
      <c r="D3584" s="67" t="s">
        <v>72</v>
      </c>
      <c r="E3584" s="68">
        <v>44540</v>
      </c>
      <c r="F3584" s="68">
        <v>44540</v>
      </c>
      <c r="G3584" s="68" t="s">
        <v>73</v>
      </c>
      <c r="H3584" s="67" t="s">
        <v>21</v>
      </c>
      <c r="I3584" s="67">
        <v>14</v>
      </c>
      <c r="J3584" s="67" t="s">
        <v>74</v>
      </c>
      <c r="K3584" s="67"/>
      <c r="L3584" s="66" t="s">
        <v>611</v>
      </c>
      <c r="M3584" s="66" t="s">
        <v>11030</v>
      </c>
      <c r="N3584" s="67" t="s">
        <v>11031</v>
      </c>
      <c r="O3584" s="67" t="s">
        <v>11032</v>
      </c>
      <c r="P3584" s="68">
        <v>44419</v>
      </c>
      <c r="Q3584" s="71">
        <v>6032411.3099999996</v>
      </c>
      <c r="R3584" s="71"/>
      <c r="S3584" s="71">
        <v>6032411.3099999996</v>
      </c>
      <c r="T3584" s="67" t="s">
        <v>79</v>
      </c>
      <c r="U3584" s="67">
        <v>3331</v>
      </c>
      <c r="V3584" s="68">
        <v>44544</v>
      </c>
      <c r="W3584" s="68">
        <v>44545</v>
      </c>
      <c r="X3584" s="71">
        <f t="shared" si="389"/>
        <v>6032411.3099999996</v>
      </c>
      <c r="Y3584" s="71"/>
      <c r="Z3584" s="71">
        <f t="shared" si="390"/>
        <v>6032411.3099999996</v>
      </c>
      <c r="AA3584" s="67" t="s">
        <v>80</v>
      </c>
      <c r="AB3584" s="67"/>
      <c r="AC3584" s="67"/>
      <c r="AD3584" s="67"/>
      <c r="AE3584" s="67"/>
      <c r="AF3584" s="67"/>
      <c r="AG3584" s="67" t="s">
        <v>81</v>
      </c>
      <c r="AH3584" s="34">
        <f t="shared" si="391"/>
        <v>6032411.3099999996</v>
      </c>
      <c r="AI3584" s="67" t="s">
        <v>82</v>
      </c>
      <c r="AJ3584" s="66"/>
      <c r="AK3584" s="66" t="s">
        <v>611</v>
      </c>
      <c r="AL3584" s="67"/>
    </row>
    <row r="3585" spans="1:38" ht="11.25" customHeight="1">
      <c r="A3585" s="4">
        <v>7740</v>
      </c>
      <c r="B3585" s="67" t="s">
        <v>72</v>
      </c>
      <c r="C3585" s="67" t="s">
        <v>72</v>
      </c>
      <c r="D3585" s="67" t="s">
        <v>72</v>
      </c>
      <c r="E3585" s="68">
        <v>44540</v>
      </c>
      <c r="F3585" s="68">
        <v>44540</v>
      </c>
      <c r="G3585" s="68" t="s">
        <v>73</v>
      </c>
      <c r="H3585" s="67" t="s">
        <v>21</v>
      </c>
      <c r="I3585" s="67">
        <v>14</v>
      </c>
      <c r="J3585" s="67" t="s">
        <v>74</v>
      </c>
      <c r="K3585" s="67"/>
      <c r="L3585" s="66" t="s">
        <v>611</v>
      </c>
      <c r="M3585" s="66" t="s">
        <v>11033</v>
      </c>
      <c r="N3585" s="67" t="s">
        <v>11034</v>
      </c>
      <c r="O3585" s="67" t="s">
        <v>11035</v>
      </c>
      <c r="P3585" s="68">
        <v>44419</v>
      </c>
      <c r="Q3585" s="71">
        <v>6545156.46</v>
      </c>
      <c r="R3585" s="71"/>
      <c r="S3585" s="71">
        <v>6545156.46</v>
      </c>
      <c r="T3585" s="67" t="s">
        <v>79</v>
      </c>
      <c r="U3585" s="67">
        <v>3334</v>
      </c>
      <c r="V3585" s="68">
        <v>44544</v>
      </c>
      <c r="W3585" s="68">
        <v>44545</v>
      </c>
      <c r="X3585" s="71">
        <f t="shared" si="389"/>
        <v>6545156.46</v>
      </c>
      <c r="Y3585" s="71"/>
      <c r="Z3585" s="71">
        <f t="shared" si="390"/>
        <v>6545156.46</v>
      </c>
      <c r="AA3585" s="67" t="s">
        <v>80</v>
      </c>
      <c r="AB3585" s="67"/>
      <c r="AC3585" s="67"/>
      <c r="AD3585" s="67"/>
      <c r="AE3585" s="67"/>
      <c r="AF3585" s="67"/>
      <c r="AG3585" s="67" t="s">
        <v>81</v>
      </c>
      <c r="AH3585" s="34">
        <f t="shared" si="391"/>
        <v>6545156.46</v>
      </c>
      <c r="AI3585" s="67" t="s">
        <v>82</v>
      </c>
      <c r="AJ3585" s="66"/>
      <c r="AK3585" s="66" t="s">
        <v>611</v>
      </c>
      <c r="AL3585" s="67"/>
    </row>
    <row r="3586" spans="1:38" ht="11.25" customHeight="1">
      <c r="A3586" s="4">
        <v>7741</v>
      </c>
      <c r="B3586" s="67" t="s">
        <v>72</v>
      </c>
      <c r="C3586" s="67" t="s">
        <v>72</v>
      </c>
      <c r="D3586" s="67" t="s">
        <v>72</v>
      </c>
      <c r="E3586" s="68">
        <v>44540</v>
      </c>
      <c r="F3586" s="68">
        <v>44540</v>
      </c>
      <c r="G3586" s="68" t="s">
        <v>73</v>
      </c>
      <c r="H3586" s="67" t="s">
        <v>21</v>
      </c>
      <c r="I3586" s="67">
        <v>14</v>
      </c>
      <c r="J3586" s="67" t="s">
        <v>74</v>
      </c>
      <c r="K3586" s="67"/>
      <c r="L3586" s="66" t="s">
        <v>611</v>
      </c>
      <c r="M3586" s="66" t="s">
        <v>11036</v>
      </c>
      <c r="N3586" s="67" t="s">
        <v>11037</v>
      </c>
      <c r="O3586" s="67" t="s">
        <v>11038</v>
      </c>
      <c r="P3586" s="68">
        <v>44419</v>
      </c>
      <c r="Q3586" s="71">
        <v>6351417.6200000001</v>
      </c>
      <c r="R3586" s="71"/>
      <c r="S3586" s="71">
        <v>6351417.6200000001</v>
      </c>
      <c r="T3586" s="67" t="s">
        <v>79</v>
      </c>
      <c r="U3586" s="67">
        <v>3338</v>
      </c>
      <c r="V3586" s="68">
        <v>44544</v>
      </c>
      <c r="W3586" s="68">
        <v>44545</v>
      </c>
      <c r="X3586" s="71">
        <f t="shared" si="389"/>
        <v>6351417.6200000001</v>
      </c>
      <c r="Y3586" s="71"/>
      <c r="Z3586" s="71">
        <f t="shared" si="390"/>
        <v>6351417.6200000001</v>
      </c>
      <c r="AA3586" s="67" t="s">
        <v>80</v>
      </c>
      <c r="AB3586" s="67"/>
      <c r="AC3586" s="67"/>
      <c r="AD3586" s="67"/>
      <c r="AE3586" s="67"/>
      <c r="AF3586" s="67"/>
      <c r="AG3586" s="67" t="s">
        <v>81</v>
      </c>
      <c r="AH3586" s="34">
        <f t="shared" si="391"/>
        <v>6351417.6200000001</v>
      </c>
      <c r="AI3586" s="67" t="s">
        <v>82</v>
      </c>
      <c r="AJ3586" s="66"/>
      <c r="AK3586" s="66" t="s">
        <v>611</v>
      </c>
      <c r="AL3586" s="67"/>
    </row>
    <row r="3587" spans="1:38" ht="11.25" customHeight="1">
      <c r="A3587" s="4">
        <v>7742</v>
      </c>
      <c r="B3587" s="67" t="s">
        <v>72</v>
      </c>
      <c r="C3587" s="67" t="s">
        <v>72</v>
      </c>
      <c r="D3587" s="67" t="s">
        <v>72</v>
      </c>
      <c r="E3587" s="68">
        <v>44540</v>
      </c>
      <c r="F3587" s="68">
        <v>44540</v>
      </c>
      <c r="G3587" s="68" t="s">
        <v>73</v>
      </c>
      <c r="H3587" s="67" t="s">
        <v>21</v>
      </c>
      <c r="I3587" s="67">
        <v>14</v>
      </c>
      <c r="J3587" s="67" t="s">
        <v>74</v>
      </c>
      <c r="K3587" s="67"/>
      <c r="L3587" s="66" t="s">
        <v>611</v>
      </c>
      <c r="M3587" s="66" t="s">
        <v>11039</v>
      </c>
      <c r="N3587" s="67" t="s">
        <v>11040</v>
      </c>
      <c r="O3587" s="67" t="s">
        <v>11041</v>
      </c>
      <c r="P3587" s="68">
        <v>44419</v>
      </c>
      <c r="Q3587" s="71">
        <v>2917094.73</v>
      </c>
      <c r="R3587" s="71"/>
      <c r="S3587" s="71">
        <v>2917094.73</v>
      </c>
      <c r="T3587" s="67" t="s">
        <v>79</v>
      </c>
      <c r="U3587" s="67">
        <v>3342</v>
      </c>
      <c r="V3587" s="68">
        <v>44544</v>
      </c>
      <c r="W3587" s="68">
        <v>44545</v>
      </c>
      <c r="X3587" s="71">
        <f t="shared" si="389"/>
        <v>2917094.73</v>
      </c>
      <c r="Y3587" s="71"/>
      <c r="Z3587" s="71">
        <f t="shared" si="390"/>
        <v>2917094.73</v>
      </c>
      <c r="AA3587" s="67" t="s">
        <v>80</v>
      </c>
      <c r="AB3587" s="67"/>
      <c r="AC3587" s="67"/>
      <c r="AD3587" s="67"/>
      <c r="AE3587" s="67"/>
      <c r="AF3587" s="67"/>
      <c r="AG3587" s="67" t="s">
        <v>81</v>
      </c>
      <c r="AH3587" s="34">
        <f t="shared" si="391"/>
        <v>2917094.73</v>
      </c>
      <c r="AI3587" s="67" t="s">
        <v>82</v>
      </c>
      <c r="AJ3587" s="66"/>
      <c r="AK3587" s="66" t="s">
        <v>611</v>
      </c>
      <c r="AL3587" s="67"/>
    </row>
    <row r="3588" spans="1:38" ht="11.25" customHeight="1">
      <c r="A3588" s="4">
        <v>7743</v>
      </c>
      <c r="B3588" s="67" t="s">
        <v>72</v>
      </c>
      <c r="C3588" s="67" t="s">
        <v>72</v>
      </c>
      <c r="D3588" s="67" t="s">
        <v>72</v>
      </c>
      <c r="E3588" s="68">
        <v>44540</v>
      </c>
      <c r="F3588" s="68">
        <v>44540</v>
      </c>
      <c r="G3588" s="68" t="s">
        <v>73</v>
      </c>
      <c r="H3588" s="67" t="s">
        <v>21</v>
      </c>
      <c r="I3588" s="67">
        <v>14</v>
      </c>
      <c r="J3588" s="67" t="s">
        <v>74</v>
      </c>
      <c r="K3588" s="67"/>
      <c r="L3588" s="66" t="s">
        <v>611</v>
      </c>
      <c r="M3588" s="66" t="s">
        <v>11042</v>
      </c>
      <c r="N3588" s="67" t="s">
        <v>11043</v>
      </c>
      <c r="O3588" s="67" t="s">
        <v>11044</v>
      </c>
      <c r="P3588" s="68">
        <v>44419</v>
      </c>
      <c r="Q3588" s="71">
        <v>4719053.97</v>
      </c>
      <c r="R3588" s="71"/>
      <c r="S3588" s="71">
        <v>4719053.97</v>
      </c>
      <c r="T3588" s="67" t="s">
        <v>79</v>
      </c>
      <c r="U3588" s="67">
        <v>3343</v>
      </c>
      <c r="V3588" s="68">
        <v>44544</v>
      </c>
      <c r="W3588" s="68">
        <v>44545</v>
      </c>
      <c r="X3588" s="71">
        <f t="shared" si="389"/>
        <v>4719053.97</v>
      </c>
      <c r="Y3588" s="71"/>
      <c r="Z3588" s="71">
        <f t="shared" si="390"/>
        <v>4719053.97</v>
      </c>
      <c r="AA3588" s="67" t="s">
        <v>80</v>
      </c>
      <c r="AB3588" s="67"/>
      <c r="AC3588" s="67"/>
      <c r="AD3588" s="67"/>
      <c r="AE3588" s="67"/>
      <c r="AF3588" s="67"/>
      <c r="AG3588" s="67" t="s">
        <v>81</v>
      </c>
      <c r="AH3588" s="34">
        <f t="shared" si="391"/>
        <v>4719053.97</v>
      </c>
      <c r="AI3588" s="67" t="s">
        <v>82</v>
      </c>
      <c r="AJ3588" s="66"/>
      <c r="AK3588" s="66" t="s">
        <v>611</v>
      </c>
      <c r="AL3588" s="67"/>
    </row>
    <row r="3589" spans="1:38" ht="11.25" customHeight="1">
      <c r="A3589" s="4">
        <v>7744</v>
      </c>
      <c r="B3589" s="67" t="s">
        <v>72</v>
      </c>
      <c r="C3589" s="67" t="s">
        <v>72</v>
      </c>
      <c r="D3589" s="67" t="s">
        <v>72</v>
      </c>
      <c r="E3589" s="68">
        <v>44540</v>
      </c>
      <c r="F3589" s="68">
        <v>44540</v>
      </c>
      <c r="G3589" s="68" t="s">
        <v>73</v>
      </c>
      <c r="H3589" s="67" t="s">
        <v>21</v>
      </c>
      <c r="I3589" s="67">
        <v>14</v>
      </c>
      <c r="J3589" s="67" t="s">
        <v>74</v>
      </c>
      <c r="K3589" s="67"/>
      <c r="L3589" s="66" t="s">
        <v>611</v>
      </c>
      <c r="M3589" s="66" t="s">
        <v>11045</v>
      </c>
      <c r="N3589" s="67" t="s">
        <v>11046</v>
      </c>
      <c r="O3589" s="67" t="s">
        <v>11047</v>
      </c>
      <c r="P3589" s="68">
        <v>44419</v>
      </c>
      <c r="Q3589" s="71">
        <v>4621198.57</v>
      </c>
      <c r="R3589" s="71"/>
      <c r="S3589" s="71">
        <v>4621198.57</v>
      </c>
      <c r="T3589" s="67" t="s">
        <v>79</v>
      </c>
      <c r="U3589" s="67">
        <v>3344</v>
      </c>
      <c r="V3589" s="68">
        <v>44544</v>
      </c>
      <c r="W3589" s="68">
        <v>44545</v>
      </c>
      <c r="X3589" s="71">
        <f t="shared" si="389"/>
        <v>4621198.57</v>
      </c>
      <c r="Y3589" s="71"/>
      <c r="Z3589" s="71">
        <f t="shared" si="390"/>
        <v>4621198.57</v>
      </c>
      <c r="AA3589" s="67" t="s">
        <v>80</v>
      </c>
      <c r="AB3589" s="67"/>
      <c r="AC3589" s="67"/>
      <c r="AD3589" s="67"/>
      <c r="AE3589" s="67"/>
      <c r="AF3589" s="67"/>
      <c r="AG3589" s="67" t="s">
        <v>81</v>
      </c>
      <c r="AH3589" s="34">
        <f t="shared" si="391"/>
        <v>4621198.57</v>
      </c>
      <c r="AI3589" s="67" t="s">
        <v>82</v>
      </c>
      <c r="AJ3589" s="66"/>
      <c r="AK3589" s="66" t="s">
        <v>611</v>
      </c>
      <c r="AL3589" s="67"/>
    </row>
    <row r="3590" spans="1:38" ht="11.25" customHeight="1">
      <c r="A3590" s="4">
        <v>7745</v>
      </c>
      <c r="B3590" s="67" t="s">
        <v>72</v>
      </c>
      <c r="C3590" s="67" t="s">
        <v>72</v>
      </c>
      <c r="D3590" s="67" t="s">
        <v>72</v>
      </c>
      <c r="E3590" s="68">
        <v>44540</v>
      </c>
      <c r="F3590" s="68">
        <v>44540</v>
      </c>
      <c r="G3590" s="68" t="s">
        <v>73</v>
      </c>
      <c r="H3590" s="67" t="s">
        <v>21</v>
      </c>
      <c r="I3590" s="67">
        <v>14</v>
      </c>
      <c r="J3590" s="67" t="s">
        <v>74</v>
      </c>
      <c r="K3590" s="67"/>
      <c r="L3590" s="66" t="s">
        <v>611</v>
      </c>
      <c r="M3590" s="66" t="s">
        <v>11048</v>
      </c>
      <c r="N3590" s="67" t="s">
        <v>11049</v>
      </c>
      <c r="O3590" s="67" t="s">
        <v>11050</v>
      </c>
      <c r="P3590" s="68">
        <v>44419</v>
      </c>
      <c r="Q3590" s="71">
        <v>4094320.06</v>
      </c>
      <c r="R3590" s="71"/>
      <c r="S3590" s="71">
        <v>4094320.06</v>
      </c>
      <c r="T3590" s="67" t="s">
        <v>79</v>
      </c>
      <c r="U3590" s="67">
        <v>3345</v>
      </c>
      <c r="V3590" s="68">
        <v>44544</v>
      </c>
      <c r="W3590" s="68">
        <v>44545</v>
      </c>
      <c r="X3590" s="71">
        <f t="shared" si="389"/>
        <v>4094320.06</v>
      </c>
      <c r="Y3590" s="71"/>
      <c r="Z3590" s="71">
        <f t="shared" si="390"/>
        <v>4094320.06</v>
      </c>
      <c r="AA3590" s="67" t="s">
        <v>80</v>
      </c>
      <c r="AB3590" s="67"/>
      <c r="AC3590" s="67"/>
      <c r="AD3590" s="67"/>
      <c r="AE3590" s="67"/>
      <c r="AF3590" s="67"/>
      <c r="AG3590" s="67" t="s">
        <v>81</v>
      </c>
      <c r="AH3590" s="34">
        <f t="shared" si="391"/>
        <v>4094320.06</v>
      </c>
      <c r="AI3590" s="67" t="s">
        <v>82</v>
      </c>
      <c r="AJ3590" s="66"/>
      <c r="AK3590" s="66" t="s">
        <v>611</v>
      </c>
      <c r="AL3590" s="67"/>
    </row>
    <row r="3591" spans="1:38" ht="11.25" customHeight="1">
      <c r="A3591" s="4">
        <v>7746</v>
      </c>
      <c r="B3591" s="67" t="s">
        <v>72</v>
      </c>
      <c r="C3591" s="67" t="s">
        <v>72</v>
      </c>
      <c r="D3591" s="67" t="s">
        <v>72</v>
      </c>
      <c r="E3591" s="68">
        <v>44540</v>
      </c>
      <c r="F3591" s="68">
        <v>44540</v>
      </c>
      <c r="G3591" s="68" t="s">
        <v>73</v>
      </c>
      <c r="H3591" s="67" t="s">
        <v>21</v>
      </c>
      <c r="I3591" s="67">
        <v>14</v>
      </c>
      <c r="J3591" s="67" t="s">
        <v>74</v>
      </c>
      <c r="K3591" s="67"/>
      <c r="L3591" s="66" t="s">
        <v>611</v>
      </c>
      <c r="M3591" s="66" t="s">
        <v>11051</v>
      </c>
      <c r="N3591" s="67" t="s">
        <v>11052</v>
      </c>
      <c r="O3591" s="67" t="s">
        <v>11053</v>
      </c>
      <c r="P3591" s="68">
        <v>44266</v>
      </c>
      <c r="Q3591" s="71">
        <v>4385676.25</v>
      </c>
      <c r="R3591" s="71"/>
      <c r="S3591" s="71">
        <v>4385676.25</v>
      </c>
      <c r="T3591" s="67" t="s">
        <v>79</v>
      </c>
      <c r="U3591" s="67">
        <v>3346</v>
      </c>
      <c r="V3591" s="68">
        <v>44544</v>
      </c>
      <c r="W3591" s="68">
        <v>44545</v>
      </c>
      <c r="X3591" s="71">
        <f t="shared" si="389"/>
        <v>4385676.25</v>
      </c>
      <c r="Y3591" s="71"/>
      <c r="Z3591" s="71">
        <f t="shared" si="390"/>
        <v>4385676.25</v>
      </c>
      <c r="AA3591" s="67" t="s">
        <v>80</v>
      </c>
      <c r="AB3591" s="67"/>
      <c r="AC3591" s="67"/>
      <c r="AD3591" s="67"/>
      <c r="AE3591" s="67"/>
      <c r="AF3591" s="67"/>
      <c r="AG3591" s="67" t="s">
        <v>81</v>
      </c>
      <c r="AH3591" s="34">
        <f t="shared" si="391"/>
        <v>4385676.25</v>
      </c>
      <c r="AI3591" s="67" t="s">
        <v>82</v>
      </c>
      <c r="AJ3591" s="66"/>
      <c r="AK3591" s="66" t="s">
        <v>611</v>
      </c>
      <c r="AL3591" s="67"/>
    </row>
    <row r="3592" spans="1:38" ht="11.25" customHeight="1">
      <c r="A3592" s="4">
        <v>7747</v>
      </c>
      <c r="B3592" s="67" t="s">
        <v>72</v>
      </c>
      <c r="C3592" s="67" t="s">
        <v>72</v>
      </c>
      <c r="D3592" s="67" t="s">
        <v>72</v>
      </c>
      <c r="E3592" s="68">
        <v>44540</v>
      </c>
      <c r="F3592" s="68">
        <v>44540</v>
      </c>
      <c r="G3592" s="68" t="s">
        <v>73</v>
      </c>
      <c r="H3592" s="67" t="s">
        <v>21</v>
      </c>
      <c r="I3592" s="67">
        <v>14</v>
      </c>
      <c r="J3592" s="67" t="s">
        <v>74</v>
      </c>
      <c r="K3592" s="67"/>
      <c r="L3592" s="66" t="s">
        <v>611</v>
      </c>
      <c r="M3592" s="66" t="s">
        <v>11054</v>
      </c>
      <c r="N3592" s="67" t="s">
        <v>11055</v>
      </c>
      <c r="O3592" s="67" t="s">
        <v>11056</v>
      </c>
      <c r="P3592" s="68">
        <v>44297</v>
      </c>
      <c r="Q3592" s="71">
        <v>11115315.23</v>
      </c>
      <c r="R3592" s="71"/>
      <c r="S3592" s="71">
        <v>11115315.23</v>
      </c>
      <c r="T3592" s="67" t="s">
        <v>79</v>
      </c>
      <c r="U3592" s="67">
        <v>3936</v>
      </c>
      <c r="V3592" s="68">
        <v>44560</v>
      </c>
      <c r="W3592" s="68">
        <v>44560</v>
      </c>
      <c r="X3592" s="71">
        <f t="shared" si="389"/>
        <v>11115315.23</v>
      </c>
      <c r="Y3592" s="71"/>
      <c r="Z3592" s="71">
        <f t="shared" si="390"/>
        <v>11115315.23</v>
      </c>
      <c r="AA3592" s="67" t="s">
        <v>80</v>
      </c>
      <c r="AB3592" s="67"/>
      <c r="AC3592" s="67"/>
      <c r="AD3592" s="67"/>
      <c r="AE3592" s="67"/>
      <c r="AF3592" s="67"/>
      <c r="AG3592" s="67" t="s">
        <v>81</v>
      </c>
      <c r="AH3592" s="34">
        <f t="shared" si="391"/>
        <v>11115315.23</v>
      </c>
      <c r="AI3592" s="67" t="s">
        <v>82</v>
      </c>
      <c r="AJ3592" s="66"/>
      <c r="AK3592" s="66" t="s">
        <v>611</v>
      </c>
      <c r="AL3592" s="67"/>
    </row>
    <row r="3593" spans="1:38" ht="11.25" customHeight="1">
      <c r="A3593" s="4">
        <v>7748</v>
      </c>
      <c r="B3593" s="67" t="s">
        <v>72</v>
      </c>
      <c r="C3593" s="67" t="s">
        <v>72</v>
      </c>
      <c r="D3593" s="67" t="s">
        <v>72</v>
      </c>
      <c r="E3593" s="68">
        <v>44540</v>
      </c>
      <c r="F3593" s="68">
        <v>44540</v>
      </c>
      <c r="G3593" s="68" t="s">
        <v>73</v>
      </c>
      <c r="H3593" s="67" t="s">
        <v>21</v>
      </c>
      <c r="I3593" s="67">
        <v>14</v>
      </c>
      <c r="J3593" s="67" t="s">
        <v>74</v>
      </c>
      <c r="K3593" s="67"/>
      <c r="L3593" s="66" t="s">
        <v>611</v>
      </c>
      <c r="M3593" s="66" t="s">
        <v>11057</v>
      </c>
      <c r="N3593" s="67" t="s">
        <v>11058</v>
      </c>
      <c r="O3593" s="67" t="s">
        <v>11059</v>
      </c>
      <c r="P3593" s="68">
        <v>44327</v>
      </c>
      <c r="Q3593" s="71">
        <v>2075115.28</v>
      </c>
      <c r="R3593" s="71"/>
      <c r="S3593" s="71">
        <v>2075115.28</v>
      </c>
      <c r="T3593" s="67" t="s">
        <v>79</v>
      </c>
      <c r="U3593" s="67">
        <v>3367</v>
      </c>
      <c r="V3593" s="68">
        <v>44545</v>
      </c>
      <c r="W3593" s="68">
        <v>44550</v>
      </c>
      <c r="X3593" s="71">
        <f t="shared" si="389"/>
        <v>2075115.28</v>
      </c>
      <c r="Y3593" s="71"/>
      <c r="Z3593" s="71">
        <f t="shared" si="390"/>
        <v>2075115.28</v>
      </c>
      <c r="AA3593" s="67" t="s">
        <v>80</v>
      </c>
      <c r="AB3593" s="67"/>
      <c r="AC3593" s="67"/>
      <c r="AD3593" s="67"/>
      <c r="AE3593" s="67"/>
      <c r="AF3593" s="67"/>
      <c r="AG3593" s="67" t="s">
        <v>81</v>
      </c>
      <c r="AH3593" s="34">
        <f t="shared" si="391"/>
        <v>2075115.28</v>
      </c>
      <c r="AI3593" s="67" t="s">
        <v>82</v>
      </c>
      <c r="AJ3593" s="66"/>
      <c r="AK3593" s="66" t="s">
        <v>611</v>
      </c>
      <c r="AL3593" s="67"/>
    </row>
    <row r="3594" spans="1:38" ht="11.25" customHeight="1">
      <c r="A3594" s="4">
        <v>7749</v>
      </c>
      <c r="B3594" s="67" t="s">
        <v>72</v>
      </c>
      <c r="C3594" s="67" t="s">
        <v>72</v>
      </c>
      <c r="D3594" s="67" t="s">
        <v>72</v>
      </c>
      <c r="E3594" s="68">
        <v>44540</v>
      </c>
      <c r="F3594" s="68">
        <v>44540</v>
      </c>
      <c r="G3594" s="68" t="s">
        <v>73</v>
      </c>
      <c r="H3594" s="67" t="s">
        <v>21</v>
      </c>
      <c r="I3594" s="67">
        <v>14</v>
      </c>
      <c r="J3594" s="67" t="s">
        <v>74</v>
      </c>
      <c r="K3594" s="67"/>
      <c r="L3594" s="66" t="s">
        <v>611</v>
      </c>
      <c r="M3594" s="66" t="s">
        <v>11060</v>
      </c>
      <c r="N3594" s="67" t="s">
        <v>11061</v>
      </c>
      <c r="O3594" s="67" t="s">
        <v>11062</v>
      </c>
      <c r="P3594" s="68">
        <v>44415</v>
      </c>
      <c r="Q3594" s="71">
        <v>2284262.59</v>
      </c>
      <c r="R3594" s="71"/>
      <c r="S3594" s="71">
        <v>2284262.59</v>
      </c>
      <c r="T3594" s="67" t="s">
        <v>79</v>
      </c>
      <c r="U3594" s="67">
        <v>3370</v>
      </c>
      <c r="V3594" s="68">
        <v>44545</v>
      </c>
      <c r="W3594" s="68">
        <v>44550</v>
      </c>
      <c r="X3594" s="71">
        <f t="shared" si="389"/>
        <v>2284262.59</v>
      </c>
      <c r="Y3594" s="71"/>
      <c r="Z3594" s="71">
        <f t="shared" si="390"/>
        <v>2284262.59</v>
      </c>
      <c r="AA3594" s="67" t="s">
        <v>80</v>
      </c>
      <c r="AB3594" s="67"/>
      <c r="AC3594" s="67"/>
      <c r="AD3594" s="67"/>
      <c r="AE3594" s="67"/>
      <c r="AF3594" s="67"/>
      <c r="AG3594" s="67" t="s">
        <v>81</v>
      </c>
      <c r="AH3594" s="34">
        <f t="shared" si="391"/>
        <v>2284262.59</v>
      </c>
      <c r="AI3594" s="67" t="s">
        <v>82</v>
      </c>
      <c r="AJ3594" s="66"/>
      <c r="AK3594" s="66" t="s">
        <v>611</v>
      </c>
      <c r="AL3594" s="67"/>
    </row>
    <row r="3595" spans="1:38" ht="11.25" customHeight="1">
      <c r="A3595" s="4">
        <v>7750</v>
      </c>
      <c r="B3595" s="67" t="s">
        <v>72</v>
      </c>
      <c r="C3595" s="67" t="s">
        <v>72</v>
      </c>
      <c r="D3595" s="67" t="s">
        <v>72</v>
      </c>
      <c r="E3595" s="68">
        <v>44540</v>
      </c>
      <c r="F3595" s="68">
        <v>44540</v>
      </c>
      <c r="G3595" s="68" t="s">
        <v>73</v>
      </c>
      <c r="H3595" s="67" t="s">
        <v>21</v>
      </c>
      <c r="I3595" s="67">
        <v>14</v>
      </c>
      <c r="J3595" s="67" t="s">
        <v>74</v>
      </c>
      <c r="K3595" s="67"/>
      <c r="L3595" s="66" t="s">
        <v>611</v>
      </c>
      <c r="M3595" s="66" t="s">
        <v>11063</v>
      </c>
      <c r="N3595" s="67" t="s">
        <v>11064</v>
      </c>
      <c r="O3595" s="67" t="s">
        <v>11065</v>
      </c>
      <c r="P3595" s="68">
        <v>44388</v>
      </c>
      <c r="Q3595" s="71">
        <v>4629959.3099999996</v>
      </c>
      <c r="R3595" s="71"/>
      <c r="S3595" s="71">
        <v>4629959.3099999996</v>
      </c>
      <c r="T3595" s="67" t="s">
        <v>79</v>
      </c>
      <c r="U3595" s="67">
        <v>3372</v>
      </c>
      <c r="V3595" s="68">
        <v>44545</v>
      </c>
      <c r="W3595" s="68">
        <v>44550</v>
      </c>
      <c r="X3595" s="71">
        <f t="shared" si="389"/>
        <v>4629959.3099999996</v>
      </c>
      <c r="Y3595" s="71"/>
      <c r="Z3595" s="71">
        <f t="shared" si="390"/>
        <v>4629959.3099999996</v>
      </c>
      <c r="AA3595" s="67" t="s">
        <v>80</v>
      </c>
      <c r="AB3595" s="67"/>
      <c r="AC3595" s="67"/>
      <c r="AD3595" s="67"/>
      <c r="AE3595" s="67"/>
      <c r="AF3595" s="67"/>
      <c r="AG3595" s="67" t="s">
        <v>81</v>
      </c>
      <c r="AH3595" s="34">
        <f t="shared" si="391"/>
        <v>4629959.3099999996</v>
      </c>
      <c r="AI3595" s="67" t="s">
        <v>82</v>
      </c>
      <c r="AJ3595" s="66"/>
      <c r="AK3595" s="66" t="s">
        <v>611</v>
      </c>
      <c r="AL3595" s="67"/>
    </row>
    <row r="3596" spans="1:38" ht="11.25" customHeight="1">
      <c r="A3596" s="4">
        <v>7751</v>
      </c>
      <c r="B3596" s="67" t="s">
        <v>72</v>
      </c>
      <c r="C3596" s="67" t="s">
        <v>72</v>
      </c>
      <c r="D3596" s="67" t="s">
        <v>72</v>
      </c>
      <c r="E3596" s="68">
        <v>44540</v>
      </c>
      <c r="F3596" s="68">
        <v>44540</v>
      </c>
      <c r="G3596" s="68" t="s">
        <v>73</v>
      </c>
      <c r="H3596" s="67" t="s">
        <v>21</v>
      </c>
      <c r="I3596" s="67">
        <v>14</v>
      </c>
      <c r="J3596" s="67" t="s">
        <v>74</v>
      </c>
      <c r="K3596" s="67"/>
      <c r="L3596" s="66" t="s">
        <v>611</v>
      </c>
      <c r="M3596" s="66" t="s">
        <v>11066</v>
      </c>
      <c r="N3596" s="67" t="s">
        <v>11067</v>
      </c>
      <c r="O3596" s="67" t="s">
        <v>11068</v>
      </c>
      <c r="P3596" s="68">
        <v>44419</v>
      </c>
      <c r="Q3596" s="71">
        <v>3092078.3</v>
      </c>
      <c r="R3596" s="71"/>
      <c r="S3596" s="71">
        <v>3092078.3</v>
      </c>
      <c r="T3596" s="67" t="s">
        <v>79</v>
      </c>
      <c r="U3596" s="67">
        <v>3373</v>
      </c>
      <c r="V3596" s="68">
        <v>44545</v>
      </c>
      <c r="W3596" s="68">
        <v>44550</v>
      </c>
      <c r="X3596" s="71">
        <f t="shared" si="389"/>
        <v>3092078.3</v>
      </c>
      <c r="Y3596" s="71"/>
      <c r="Z3596" s="71">
        <f t="shared" si="390"/>
        <v>3092078.3</v>
      </c>
      <c r="AA3596" s="67" t="s">
        <v>80</v>
      </c>
      <c r="AB3596" s="67"/>
      <c r="AC3596" s="67"/>
      <c r="AD3596" s="67"/>
      <c r="AE3596" s="67"/>
      <c r="AF3596" s="67"/>
      <c r="AG3596" s="67" t="s">
        <v>81</v>
      </c>
      <c r="AH3596" s="34">
        <f t="shared" si="391"/>
        <v>3092078.3</v>
      </c>
      <c r="AI3596" s="67" t="s">
        <v>82</v>
      </c>
      <c r="AJ3596" s="66"/>
      <c r="AK3596" s="66" t="s">
        <v>611</v>
      </c>
      <c r="AL3596" s="67"/>
    </row>
    <row r="3597" spans="1:38" ht="11.25" customHeight="1">
      <c r="A3597" s="4">
        <v>7752</v>
      </c>
      <c r="B3597" s="67" t="s">
        <v>72</v>
      </c>
      <c r="C3597" s="67" t="s">
        <v>72</v>
      </c>
      <c r="D3597" s="67" t="s">
        <v>72</v>
      </c>
      <c r="E3597" s="68">
        <v>44540</v>
      </c>
      <c r="F3597" s="68">
        <v>44540</v>
      </c>
      <c r="G3597" s="68" t="s">
        <v>73</v>
      </c>
      <c r="H3597" s="67" t="s">
        <v>21</v>
      </c>
      <c r="I3597" s="67">
        <v>14</v>
      </c>
      <c r="J3597" s="67" t="s">
        <v>74</v>
      </c>
      <c r="K3597" s="67"/>
      <c r="L3597" s="66" t="s">
        <v>611</v>
      </c>
      <c r="M3597" s="66" t="s">
        <v>11069</v>
      </c>
      <c r="N3597" s="67" t="s">
        <v>11070</v>
      </c>
      <c r="O3597" s="67" t="s">
        <v>11071</v>
      </c>
      <c r="P3597" s="68">
        <v>44297</v>
      </c>
      <c r="Q3597" s="71">
        <v>3582253.37</v>
      </c>
      <c r="R3597" s="71"/>
      <c r="S3597" s="71">
        <v>3582253.37</v>
      </c>
      <c r="T3597" s="67" t="s">
        <v>79</v>
      </c>
      <c r="U3597" s="67">
        <v>3374</v>
      </c>
      <c r="V3597" s="68">
        <v>44545</v>
      </c>
      <c r="W3597" s="68">
        <v>44550</v>
      </c>
      <c r="X3597" s="71">
        <f t="shared" si="389"/>
        <v>3582253.37</v>
      </c>
      <c r="Y3597" s="71"/>
      <c r="Z3597" s="71">
        <f t="shared" si="390"/>
        <v>3582253.37</v>
      </c>
      <c r="AA3597" s="67" t="s">
        <v>80</v>
      </c>
      <c r="AB3597" s="67"/>
      <c r="AC3597" s="67"/>
      <c r="AD3597" s="67"/>
      <c r="AE3597" s="67"/>
      <c r="AF3597" s="67"/>
      <c r="AG3597" s="67" t="s">
        <v>81</v>
      </c>
      <c r="AH3597" s="34">
        <f t="shared" si="391"/>
        <v>3582253.37</v>
      </c>
      <c r="AI3597" s="67" t="s">
        <v>82</v>
      </c>
      <c r="AJ3597" s="66"/>
      <c r="AK3597" s="66" t="s">
        <v>611</v>
      </c>
      <c r="AL3597" s="67"/>
    </row>
    <row r="3598" spans="1:38" ht="11.25" customHeight="1">
      <c r="A3598" s="4">
        <v>7753</v>
      </c>
      <c r="B3598" s="67" t="s">
        <v>72</v>
      </c>
      <c r="C3598" s="67" t="s">
        <v>72</v>
      </c>
      <c r="D3598" s="67" t="s">
        <v>72</v>
      </c>
      <c r="E3598" s="68">
        <v>44540</v>
      </c>
      <c r="F3598" s="68">
        <v>44540</v>
      </c>
      <c r="G3598" s="68" t="s">
        <v>73</v>
      </c>
      <c r="H3598" s="67" t="s">
        <v>21</v>
      </c>
      <c r="I3598" s="67">
        <v>14</v>
      </c>
      <c r="J3598" s="67" t="s">
        <v>74</v>
      </c>
      <c r="K3598" s="67"/>
      <c r="L3598" s="66" t="s">
        <v>611</v>
      </c>
      <c r="M3598" s="66" t="s">
        <v>11072</v>
      </c>
      <c r="N3598" s="67" t="s">
        <v>11073</v>
      </c>
      <c r="O3598" s="67" t="s">
        <v>11074</v>
      </c>
      <c r="P3598" s="68">
        <v>44327</v>
      </c>
      <c r="Q3598" s="71">
        <v>3609370.94</v>
      </c>
      <c r="R3598" s="71"/>
      <c r="S3598" s="71">
        <v>3609370.94</v>
      </c>
      <c r="T3598" s="67" t="s">
        <v>79</v>
      </c>
      <c r="U3598" s="67">
        <v>3375</v>
      </c>
      <c r="V3598" s="68">
        <v>44545</v>
      </c>
      <c r="W3598" s="68">
        <v>44550</v>
      </c>
      <c r="X3598" s="71">
        <f t="shared" si="389"/>
        <v>3609370.94</v>
      </c>
      <c r="Y3598" s="71"/>
      <c r="Z3598" s="71">
        <f t="shared" si="390"/>
        <v>3609370.94</v>
      </c>
      <c r="AA3598" s="67" t="s">
        <v>80</v>
      </c>
      <c r="AB3598" s="67"/>
      <c r="AC3598" s="67"/>
      <c r="AD3598" s="67"/>
      <c r="AE3598" s="67"/>
      <c r="AF3598" s="67"/>
      <c r="AG3598" s="67" t="s">
        <v>81</v>
      </c>
      <c r="AH3598" s="34">
        <f t="shared" si="391"/>
        <v>3609370.94</v>
      </c>
      <c r="AI3598" s="67" t="s">
        <v>82</v>
      </c>
      <c r="AJ3598" s="66"/>
      <c r="AK3598" s="66" t="s">
        <v>611</v>
      </c>
      <c r="AL3598" s="67"/>
    </row>
    <row r="3599" spans="1:38" ht="11.25" customHeight="1">
      <c r="A3599" s="4">
        <v>7754</v>
      </c>
      <c r="B3599" s="67" t="s">
        <v>72</v>
      </c>
      <c r="C3599" s="67" t="s">
        <v>72</v>
      </c>
      <c r="D3599" s="67" t="s">
        <v>72</v>
      </c>
      <c r="E3599" s="68">
        <v>44540</v>
      </c>
      <c r="F3599" s="68">
        <v>44540</v>
      </c>
      <c r="G3599" s="68" t="s">
        <v>73</v>
      </c>
      <c r="H3599" s="67" t="s">
        <v>21</v>
      </c>
      <c r="I3599" s="67">
        <v>14</v>
      </c>
      <c r="J3599" s="67" t="s">
        <v>74</v>
      </c>
      <c r="K3599" s="67"/>
      <c r="L3599" s="66" t="s">
        <v>611</v>
      </c>
      <c r="M3599" s="66" t="s">
        <v>11075</v>
      </c>
      <c r="N3599" s="67" t="s">
        <v>11076</v>
      </c>
      <c r="O3599" s="67" t="s">
        <v>11077</v>
      </c>
      <c r="P3599" s="68">
        <v>44327</v>
      </c>
      <c r="Q3599" s="71">
        <v>3238044.79</v>
      </c>
      <c r="R3599" s="71"/>
      <c r="S3599" s="71">
        <v>3238044.79</v>
      </c>
      <c r="T3599" s="67" t="s">
        <v>79</v>
      </c>
      <c r="U3599" s="67">
        <v>3376</v>
      </c>
      <c r="V3599" s="68">
        <v>44545</v>
      </c>
      <c r="W3599" s="68">
        <v>44550</v>
      </c>
      <c r="X3599" s="71">
        <f t="shared" si="389"/>
        <v>3238044.79</v>
      </c>
      <c r="Y3599" s="71"/>
      <c r="Z3599" s="71">
        <f t="shared" si="390"/>
        <v>3238044.79</v>
      </c>
      <c r="AA3599" s="67" t="s">
        <v>80</v>
      </c>
      <c r="AB3599" s="67"/>
      <c r="AC3599" s="67"/>
      <c r="AD3599" s="67"/>
      <c r="AE3599" s="67"/>
      <c r="AF3599" s="67"/>
      <c r="AG3599" s="67" t="s">
        <v>81</v>
      </c>
      <c r="AH3599" s="34">
        <f t="shared" si="391"/>
        <v>3238044.79</v>
      </c>
      <c r="AI3599" s="67" t="s">
        <v>82</v>
      </c>
      <c r="AJ3599" s="66"/>
      <c r="AK3599" s="66" t="s">
        <v>611</v>
      </c>
      <c r="AL3599" s="67"/>
    </row>
    <row r="3600" spans="1:38" ht="11.25" customHeight="1">
      <c r="A3600" s="4">
        <v>7755</v>
      </c>
      <c r="B3600" s="67" t="s">
        <v>83</v>
      </c>
      <c r="C3600" s="67" t="s">
        <v>83</v>
      </c>
      <c r="D3600" s="67" t="s">
        <v>72</v>
      </c>
      <c r="E3600" s="68">
        <v>44540</v>
      </c>
      <c r="F3600" s="68">
        <v>44540</v>
      </c>
      <c r="G3600" s="68" t="s">
        <v>73</v>
      </c>
      <c r="H3600" s="67" t="s">
        <v>21</v>
      </c>
      <c r="I3600" s="67">
        <v>14</v>
      </c>
      <c r="J3600" s="67" t="s">
        <v>74</v>
      </c>
      <c r="K3600" s="67"/>
      <c r="L3600" s="66" t="s">
        <v>611</v>
      </c>
      <c r="M3600" s="66" t="s">
        <v>11078</v>
      </c>
      <c r="N3600" s="67" t="s">
        <v>11079</v>
      </c>
      <c r="O3600" s="67" t="s">
        <v>11080</v>
      </c>
      <c r="P3600" s="68">
        <v>44266</v>
      </c>
      <c r="Q3600" s="71">
        <v>4331813.7699999996</v>
      </c>
      <c r="R3600" s="71"/>
      <c r="S3600" s="71">
        <v>4331813.7699999996</v>
      </c>
      <c r="T3600" s="67" t="s">
        <v>79</v>
      </c>
      <c r="U3600" s="67">
        <v>3347</v>
      </c>
      <c r="V3600" s="68">
        <v>44544</v>
      </c>
      <c r="W3600" s="68">
        <v>44545</v>
      </c>
      <c r="X3600" s="71">
        <f t="shared" si="389"/>
        <v>4331813.7699999996</v>
      </c>
      <c r="Y3600" s="71"/>
      <c r="Z3600" s="71">
        <f t="shared" si="390"/>
        <v>4331813.7699999996</v>
      </c>
      <c r="AA3600" s="67" t="s">
        <v>80</v>
      </c>
      <c r="AB3600" s="67"/>
      <c r="AC3600" s="67"/>
      <c r="AD3600" s="67"/>
      <c r="AE3600" s="67"/>
      <c r="AF3600" s="67"/>
      <c r="AG3600" s="67" t="s">
        <v>81</v>
      </c>
      <c r="AH3600" s="34">
        <f t="shared" si="391"/>
        <v>4331813.7699999996</v>
      </c>
      <c r="AI3600" s="67" t="s">
        <v>82</v>
      </c>
      <c r="AJ3600" s="66"/>
      <c r="AK3600" s="66" t="s">
        <v>611</v>
      </c>
      <c r="AL3600" s="67"/>
    </row>
    <row r="3601" spans="1:38" ht="11.25" customHeight="1">
      <c r="A3601" s="4">
        <v>7756</v>
      </c>
      <c r="B3601" s="67" t="s">
        <v>83</v>
      </c>
      <c r="C3601" s="67" t="s">
        <v>83</v>
      </c>
      <c r="D3601" s="67" t="s">
        <v>72</v>
      </c>
      <c r="E3601" s="68">
        <v>44540</v>
      </c>
      <c r="F3601" s="68">
        <v>44540</v>
      </c>
      <c r="G3601" s="68" t="s">
        <v>73</v>
      </c>
      <c r="H3601" s="67" t="s">
        <v>21</v>
      </c>
      <c r="I3601" s="67">
        <v>14</v>
      </c>
      <c r="J3601" s="67" t="s">
        <v>74</v>
      </c>
      <c r="K3601" s="67"/>
      <c r="L3601" s="66" t="s">
        <v>611</v>
      </c>
      <c r="M3601" s="66" t="s">
        <v>11081</v>
      </c>
      <c r="N3601" s="67" t="s">
        <v>11082</v>
      </c>
      <c r="O3601" s="67" t="s">
        <v>11083</v>
      </c>
      <c r="P3601" s="68">
        <v>44419</v>
      </c>
      <c r="Q3601" s="71">
        <v>2153108.0099999998</v>
      </c>
      <c r="R3601" s="71"/>
      <c r="S3601" s="71">
        <v>2153108.0099999998</v>
      </c>
      <c r="T3601" s="67" t="s">
        <v>79</v>
      </c>
      <c r="U3601" s="67">
        <v>3341</v>
      </c>
      <c r="V3601" s="68">
        <v>44544</v>
      </c>
      <c r="W3601" s="68">
        <v>44545</v>
      </c>
      <c r="X3601" s="71">
        <f t="shared" si="389"/>
        <v>2153108.0099999998</v>
      </c>
      <c r="Y3601" s="71"/>
      <c r="Z3601" s="71">
        <f t="shared" si="390"/>
        <v>2153108.0099999998</v>
      </c>
      <c r="AA3601" s="67" t="s">
        <v>80</v>
      </c>
      <c r="AB3601" s="67"/>
      <c r="AC3601" s="67"/>
      <c r="AD3601" s="67"/>
      <c r="AE3601" s="67"/>
      <c r="AF3601" s="67"/>
      <c r="AG3601" s="67" t="s">
        <v>81</v>
      </c>
      <c r="AH3601" s="34">
        <f t="shared" si="391"/>
        <v>2153108.0099999998</v>
      </c>
      <c r="AI3601" s="67" t="s">
        <v>82</v>
      </c>
      <c r="AJ3601" s="66"/>
      <c r="AK3601" s="66" t="s">
        <v>611</v>
      </c>
      <c r="AL3601" s="67"/>
    </row>
    <row r="3602" spans="1:38" ht="11.25" customHeight="1">
      <c r="A3602" s="4">
        <v>7757</v>
      </c>
      <c r="B3602" s="67" t="s">
        <v>83</v>
      </c>
      <c r="C3602" s="67" t="s">
        <v>83</v>
      </c>
      <c r="D3602" s="67" t="s">
        <v>72</v>
      </c>
      <c r="E3602" s="68">
        <v>44540</v>
      </c>
      <c r="F3602" s="68">
        <v>44540</v>
      </c>
      <c r="G3602" s="68" t="s">
        <v>73</v>
      </c>
      <c r="H3602" s="67" t="s">
        <v>21</v>
      </c>
      <c r="I3602" s="67">
        <v>14</v>
      </c>
      <c r="J3602" s="67" t="s">
        <v>74</v>
      </c>
      <c r="K3602" s="67"/>
      <c r="L3602" s="66" t="s">
        <v>611</v>
      </c>
      <c r="M3602" s="66" t="s">
        <v>11084</v>
      </c>
      <c r="N3602" s="67" t="s">
        <v>11085</v>
      </c>
      <c r="O3602" s="67" t="s">
        <v>11086</v>
      </c>
      <c r="P3602" s="68">
        <v>44419</v>
      </c>
      <c r="Q3602" s="71">
        <v>4423291.7699999996</v>
      </c>
      <c r="R3602" s="71"/>
      <c r="S3602" s="71">
        <v>4423291.7699999996</v>
      </c>
      <c r="T3602" s="67" t="s">
        <v>79</v>
      </c>
      <c r="U3602" s="67">
        <v>3284</v>
      </c>
      <c r="V3602" s="68">
        <v>44543</v>
      </c>
      <c r="W3602" s="68">
        <v>44544</v>
      </c>
      <c r="X3602" s="71">
        <f t="shared" si="389"/>
        <v>4423291.7699999996</v>
      </c>
      <c r="Y3602" s="71"/>
      <c r="Z3602" s="71">
        <f t="shared" si="390"/>
        <v>4423291.7699999996</v>
      </c>
      <c r="AA3602" s="67" t="s">
        <v>80</v>
      </c>
      <c r="AB3602" s="67"/>
      <c r="AC3602" s="67"/>
      <c r="AD3602" s="67"/>
      <c r="AE3602" s="67"/>
      <c r="AF3602" s="67"/>
      <c r="AG3602" s="67" t="s">
        <v>81</v>
      </c>
      <c r="AH3602" s="34">
        <f t="shared" si="391"/>
        <v>4423291.7699999996</v>
      </c>
      <c r="AI3602" s="67" t="s">
        <v>82</v>
      </c>
      <c r="AJ3602" s="66"/>
      <c r="AK3602" s="66" t="s">
        <v>611</v>
      </c>
      <c r="AL3602" s="67"/>
    </row>
    <row r="3603" spans="1:38" ht="11.25" customHeight="1">
      <c r="A3603" s="4">
        <v>7758</v>
      </c>
      <c r="B3603" s="67" t="s">
        <v>83</v>
      </c>
      <c r="C3603" s="67" t="s">
        <v>83</v>
      </c>
      <c r="D3603" s="67" t="s">
        <v>72</v>
      </c>
      <c r="E3603" s="68">
        <v>44540</v>
      </c>
      <c r="F3603" s="68">
        <v>44540</v>
      </c>
      <c r="G3603" s="68" t="s">
        <v>73</v>
      </c>
      <c r="H3603" s="67" t="s">
        <v>21</v>
      </c>
      <c r="I3603" s="67">
        <v>14</v>
      </c>
      <c r="J3603" s="67" t="s">
        <v>74</v>
      </c>
      <c r="K3603" s="67"/>
      <c r="L3603" s="66" t="s">
        <v>611</v>
      </c>
      <c r="M3603" s="66" t="s">
        <v>11087</v>
      </c>
      <c r="N3603" s="67" t="s">
        <v>11088</v>
      </c>
      <c r="O3603" s="67" t="s">
        <v>11089</v>
      </c>
      <c r="P3603" s="68">
        <v>44419</v>
      </c>
      <c r="Q3603" s="71">
        <v>3752979.12</v>
      </c>
      <c r="R3603" s="71"/>
      <c r="S3603" s="71">
        <v>3752979.12</v>
      </c>
      <c r="T3603" s="67" t="s">
        <v>79</v>
      </c>
      <c r="U3603" s="67">
        <v>3283</v>
      </c>
      <c r="V3603" s="68">
        <v>44543</v>
      </c>
      <c r="W3603" s="68">
        <v>44544</v>
      </c>
      <c r="X3603" s="71">
        <f t="shared" si="389"/>
        <v>3752979.12</v>
      </c>
      <c r="Y3603" s="71"/>
      <c r="Z3603" s="71">
        <f t="shared" si="390"/>
        <v>3752979.12</v>
      </c>
      <c r="AA3603" s="67" t="s">
        <v>80</v>
      </c>
      <c r="AB3603" s="67"/>
      <c r="AC3603" s="67"/>
      <c r="AD3603" s="67"/>
      <c r="AE3603" s="67"/>
      <c r="AF3603" s="67"/>
      <c r="AG3603" s="67" t="s">
        <v>81</v>
      </c>
      <c r="AH3603" s="34">
        <f t="shared" si="391"/>
        <v>3752979.12</v>
      </c>
      <c r="AI3603" s="67" t="s">
        <v>82</v>
      </c>
      <c r="AJ3603" s="66"/>
      <c r="AK3603" s="66" t="s">
        <v>611</v>
      </c>
      <c r="AL3603" s="67"/>
    </row>
    <row r="3604" spans="1:38" ht="11.25" customHeight="1">
      <c r="A3604" s="4">
        <v>7759</v>
      </c>
      <c r="B3604" s="67" t="s">
        <v>83</v>
      </c>
      <c r="C3604" s="67" t="s">
        <v>83</v>
      </c>
      <c r="D3604" s="67" t="s">
        <v>72</v>
      </c>
      <c r="E3604" s="68">
        <v>44540</v>
      </c>
      <c r="F3604" s="68">
        <v>44540</v>
      </c>
      <c r="G3604" s="68" t="s">
        <v>73</v>
      </c>
      <c r="H3604" s="67" t="s">
        <v>21</v>
      </c>
      <c r="I3604" s="67">
        <v>14</v>
      </c>
      <c r="J3604" s="67" t="s">
        <v>74</v>
      </c>
      <c r="K3604" s="67"/>
      <c r="L3604" s="66" t="s">
        <v>611</v>
      </c>
      <c r="M3604" s="66" t="s">
        <v>11090</v>
      </c>
      <c r="N3604" s="67" t="s">
        <v>11091</v>
      </c>
      <c r="O3604" s="67" t="s">
        <v>11092</v>
      </c>
      <c r="P3604" s="68">
        <v>44419</v>
      </c>
      <c r="Q3604" s="71">
        <v>3207107.92</v>
      </c>
      <c r="R3604" s="71"/>
      <c r="S3604" s="71">
        <v>3207107.92</v>
      </c>
      <c r="T3604" s="67" t="s">
        <v>79</v>
      </c>
      <c r="U3604" s="67">
        <v>3299</v>
      </c>
      <c r="V3604" s="68">
        <v>44543</v>
      </c>
      <c r="W3604" s="68">
        <v>44544</v>
      </c>
      <c r="X3604" s="71">
        <f t="shared" si="389"/>
        <v>3207107.92</v>
      </c>
      <c r="Y3604" s="71"/>
      <c r="Z3604" s="71">
        <f t="shared" si="390"/>
        <v>3207107.92</v>
      </c>
      <c r="AA3604" s="67" t="s">
        <v>80</v>
      </c>
      <c r="AB3604" s="67"/>
      <c r="AC3604" s="67"/>
      <c r="AD3604" s="67"/>
      <c r="AE3604" s="67"/>
      <c r="AF3604" s="67"/>
      <c r="AG3604" s="67" t="s">
        <v>81</v>
      </c>
      <c r="AH3604" s="34">
        <f t="shared" si="391"/>
        <v>3207107.92</v>
      </c>
      <c r="AI3604" s="67" t="s">
        <v>82</v>
      </c>
      <c r="AJ3604" s="66"/>
      <c r="AK3604" s="66" t="s">
        <v>611</v>
      </c>
      <c r="AL3604" s="67"/>
    </row>
    <row r="3605" spans="1:38" ht="11.25" customHeight="1">
      <c r="A3605" s="4">
        <v>7760</v>
      </c>
      <c r="B3605" s="67" t="s">
        <v>83</v>
      </c>
      <c r="C3605" s="67" t="s">
        <v>83</v>
      </c>
      <c r="D3605" s="67" t="s">
        <v>72</v>
      </c>
      <c r="E3605" s="68">
        <v>44540</v>
      </c>
      <c r="F3605" s="68">
        <v>44540</v>
      </c>
      <c r="G3605" s="68" t="s">
        <v>73</v>
      </c>
      <c r="H3605" s="67" t="s">
        <v>21</v>
      </c>
      <c r="I3605" s="67">
        <v>14</v>
      </c>
      <c r="J3605" s="67" t="s">
        <v>74</v>
      </c>
      <c r="K3605" s="67"/>
      <c r="L3605" s="66" t="s">
        <v>611</v>
      </c>
      <c r="M3605" s="66" t="s">
        <v>11093</v>
      </c>
      <c r="N3605" s="67" t="s">
        <v>11094</v>
      </c>
      <c r="O3605" s="67" t="s">
        <v>11095</v>
      </c>
      <c r="P3605" s="68">
        <v>44419</v>
      </c>
      <c r="Q3605" s="71">
        <v>10208914.59</v>
      </c>
      <c r="R3605" s="71"/>
      <c r="S3605" s="71">
        <v>10208914.59</v>
      </c>
      <c r="T3605" s="67" t="s">
        <v>79</v>
      </c>
      <c r="U3605" s="67">
        <v>3305</v>
      </c>
      <c r="V3605" s="68">
        <v>44543</v>
      </c>
      <c r="W3605" s="68">
        <v>44544</v>
      </c>
      <c r="X3605" s="71">
        <f t="shared" si="389"/>
        <v>10208914.59</v>
      </c>
      <c r="Y3605" s="71"/>
      <c r="Z3605" s="71">
        <f t="shared" si="390"/>
        <v>10208914.59</v>
      </c>
      <c r="AA3605" s="67" t="s">
        <v>80</v>
      </c>
      <c r="AB3605" s="67"/>
      <c r="AC3605" s="67"/>
      <c r="AD3605" s="67"/>
      <c r="AE3605" s="67"/>
      <c r="AF3605" s="67"/>
      <c r="AG3605" s="67" t="s">
        <v>81</v>
      </c>
      <c r="AH3605" s="34">
        <f t="shared" si="391"/>
        <v>10208914.59</v>
      </c>
      <c r="AI3605" s="67" t="s">
        <v>82</v>
      </c>
      <c r="AJ3605" s="66"/>
      <c r="AK3605" s="66" t="s">
        <v>611</v>
      </c>
      <c r="AL3605" s="67"/>
    </row>
    <row r="3606" spans="1:38" ht="11.25" customHeight="1">
      <c r="A3606" s="4">
        <v>7766</v>
      </c>
      <c r="B3606" s="67" t="s">
        <v>72</v>
      </c>
      <c r="C3606" s="67" t="s">
        <v>72</v>
      </c>
      <c r="D3606" s="67" t="s">
        <v>72</v>
      </c>
      <c r="E3606" s="68">
        <v>44540</v>
      </c>
      <c r="F3606" s="68">
        <v>44540</v>
      </c>
      <c r="G3606" s="68" t="s">
        <v>124</v>
      </c>
      <c r="H3606" s="67" t="s">
        <v>17</v>
      </c>
      <c r="I3606" s="67">
        <v>1</v>
      </c>
      <c r="J3606" s="67" t="s">
        <v>74</v>
      </c>
      <c r="K3606" s="67"/>
      <c r="L3606" s="66" t="s">
        <v>167</v>
      </c>
      <c r="M3606" s="66" t="s">
        <v>11096</v>
      </c>
      <c r="N3606" s="67" t="s">
        <v>998</v>
      </c>
      <c r="O3606" s="67" t="s">
        <v>735</v>
      </c>
      <c r="P3606" s="68">
        <v>44523</v>
      </c>
      <c r="Q3606" s="71"/>
      <c r="R3606" s="71">
        <v>4200000</v>
      </c>
      <c r="S3606" s="71">
        <v>4200000</v>
      </c>
      <c r="T3606" s="67" t="s">
        <v>144</v>
      </c>
      <c r="U3606" s="67">
        <v>3348</v>
      </c>
      <c r="V3606" s="68">
        <v>44545</v>
      </c>
      <c r="W3606" s="68">
        <v>44546</v>
      </c>
      <c r="X3606" s="71"/>
      <c r="Y3606" s="71">
        <v>4200000</v>
      </c>
      <c r="Z3606" s="71">
        <v>4200000</v>
      </c>
      <c r="AA3606" s="67" t="s">
        <v>80</v>
      </c>
      <c r="AB3606" s="67"/>
      <c r="AC3606" s="67"/>
      <c r="AD3606" s="67">
        <v>2608</v>
      </c>
      <c r="AE3606" s="67"/>
      <c r="AF3606" s="67"/>
      <c r="AG3606" s="66" t="s">
        <v>11096</v>
      </c>
      <c r="AH3606" s="34"/>
      <c r="AI3606" s="67" t="s">
        <v>403</v>
      </c>
      <c r="AJ3606" s="66"/>
      <c r="AK3606" s="66" t="s">
        <v>11096</v>
      </c>
      <c r="AL3606" s="67"/>
    </row>
    <row r="3607" spans="1:38" ht="11.25" customHeight="1">
      <c r="A3607" s="4">
        <v>7768</v>
      </c>
      <c r="B3607" s="67" t="s">
        <v>83</v>
      </c>
      <c r="C3607" s="67" t="s">
        <v>83</v>
      </c>
      <c r="D3607" s="67" t="s">
        <v>72</v>
      </c>
      <c r="E3607" s="68">
        <v>44540</v>
      </c>
      <c r="F3607" s="68">
        <v>44540</v>
      </c>
      <c r="G3607" s="68" t="s">
        <v>177</v>
      </c>
      <c r="H3607" s="67" t="s">
        <v>18</v>
      </c>
      <c r="I3607" s="67">
        <v>10</v>
      </c>
      <c r="J3607" s="67" t="s">
        <v>74</v>
      </c>
      <c r="K3607" s="67"/>
      <c r="L3607" s="66" t="s">
        <v>11097</v>
      </c>
      <c r="M3607" s="66" t="s">
        <v>11098</v>
      </c>
      <c r="N3607" s="67"/>
      <c r="O3607" s="67" t="s">
        <v>11099</v>
      </c>
      <c r="P3607" s="68">
        <v>44495</v>
      </c>
      <c r="Q3607" s="71">
        <v>5815745</v>
      </c>
      <c r="R3607" s="71"/>
      <c r="S3607" s="71">
        <v>5815745</v>
      </c>
      <c r="T3607" s="67" t="s">
        <v>96</v>
      </c>
      <c r="U3607" s="67">
        <v>3452</v>
      </c>
      <c r="V3607" s="68">
        <v>44547</v>
      </c>
      <c r="W3607" s="68">
        <v>44552</v>
      </c>
      <c r="X3607" s="71">
        <v>5815745</v>
      </c>
      <c r="Y3607" s="71"/>
      <c r="Z3607" s="71">
        <v>5815745</v>
      </c>
      <c r="AA3607" s="67" t="s">
        <v>80</v>
      </c>
      <c r="AB3607" s="67"/>
      <c r="AC3607" s="67"/>
      <c r="AD3607" s="67">
        <v>455</v>
      </c>
      <c r="AE3607" s="67"/>
      <c r="AF3607" s="67"/>
      <c r="AG3607" s="66" t="s">
        <v>11100</v>
      </c>
      <c r="AH3607" s="34"/>
      <c r="AI3607" s="67" t="s">
        <v>403</v>
      </c>
      <c r="AJ3607" s="66"/>
      <c r="AK3607" s="66" t="s">
        <v>11098</v>
      </c>
      <c r="AL3607" s="67"/>
    </row>
    <row r="3608" spans="1:38" ht="11.25" customHeight="1">
      <c r="A3608" s="4">
        <v>7769</v>
      </c>
      <c r="B3608" s="67" t="s">
        <v>72</v>
      </c>
      <c r="C3608" s="67" t="s">
        <v>90</v>
      </c>
      <c r="D3608" s="67" t="s">
        <v>72</v>
      </c>
      <c r="E3608" s="68">
        <v>44540</v>
      </c>
      <c r="F3608" s="68">
        <v>44540</v>
      </c>
      <c r="G3608" s="68" t="s">
        <v>177</v>
      </c>
      <c r="H3608" s="67" t="s">
        <v>18</v>
      </c>
      <c r="I3608" s="67">
        <v>10</v>
      </c>
      <c r="J3608" s="67" t="s">
        <v>100</v>
      </c>
      <c r="K3608" s="67"/>
      <c r="L3608" s="66" t="s">
        <v>11101</v>
      </c>
      <c r="M3608" s="66" t="s">
        <v>11102</v>
      </c>
      <c r="N3608" s="67"/>
      <c r="O3608" s="67" t="s">
        <v>11103</v>
      </c>
      <c r="P3608" s="68">
        <v>44509</v>
      </c>
      <c r="Q3608" s="71">
        <v>3215380</v>
      </c>
      <c r="R3608" s="71"/>
      <c r="S3608" s="71">
        <v>3215380</v>
      </c>
      <c r="T3608" s="67" t="s">
        <v>96</v>
      </c>
      <c r="U3608" s="67">
        <v>3448</v>
      </c>
      <c r="V3608" s="68">
        <v>44547</v>
      </c>
      <c r="W3608" s="68">
        <v>44552</v>
      </c>
      <c r="X3608" s="71">
        <v>3215380</v>
      </c>
      <c r="Y3608" s="71"/>
      <c r="Z3608" s="71">
        <v>3215380</v>
      </c>
      <c r="AA3608" s="67" t="s">
        <v>80</v>
      </c>
      <c r="AB3608" s="67"/>
      <c r="AC3608" s="67"/>
      <c r="AD3608" s="67">
        <v>453</v>
      </c>
      <c r="AE3608" s="67"/>
      <c r="AF3608" s="67"/>
      <c r="AG3608" s="66" t="s">
        <v>11104</v>
      </c>
      <c r="AH3608" s="34"/>
      <c r="AI3608" s="67" t="s">
        <v>403</v>
      </c>
      <c r="AJ3608" s="66"/>
      <c r="AK3608" s="66" t="s">
        <v>11102</v>
      </c>
      <c r="AL3608" s="67"/>
    </row>
    <row r="3609" spans="1:38" ht="11.25" customHeight="1">
      <c r="A3609" s="4">
        <v>7770</v>
      </c>
      <c r="B3609" s="67" t="s">
        <v>83</v>
      </c>
      <c r="C3609" s="67" t="s">
        <v>83</v>
      </c>
      <c r="D3609" s="67" t="s">
        <v>72</v>
      </c>
      <c r="E3609" s="68">
        <v>44540</v>
      </c>
      <c r="F3609" s="68">
        <v>44540</v>
      </c>
      <c r="G3609" s="68" t="s">
        <v>177</v>
      </c>
      <c r="H3609" s="67" t="s">
        <v>18</v>
      </c>
      <c r="I3609" s="67">
        <v>10</v>
      </c>
      <c r="J3609" s="67" t="s">
        <v>100</v>
      </c>
      <c r="K3609" s="67"/>
      <c r="L3609" s="66" t="s">
        <v>11105</v>
      </c>
      <c r="M3609" s="66" t="s">
        <v>11106</v>
      </c>
      <c r="N3609" s="67"/>
      <c r="O3609" s="67" t="s">
        <v>11107</v>
      </c>
      <c r="P3609" s="68">
        <v>44448</v>
      </c>
      <c r="Q3609" s="71">
        <v>3915580</v>
      </c>
      <c r="R3609" s="71"/>
      <c r="S3609" s="71">
        <v>3915580</v>
      </c>
      <c r="T3609" s="67" t="s">
        <v>96</v>
      </c>
      <c r="U3609" s="67">
        <v>3454</v>
      </c>
      <c r="V3609" s="68">
        <v>44547</v>
      </c>
      <c r="W3609" s="68">
        <v>44552</v>
      </c>
      <c r="X3609" s="71">
        <v>3915580</v>
      </c>
      <c r="Y3609" s="71"/>
      <c r="Z3609" s="71">
        <v>3915580</v>
      </c>
      <c r="AA3609" s="67" t="s">
        <v>80</v>
      </c>
      <c r="AB3609" s="67"/>
      <c r="AC3609" s="67"/>
      <c r="AD3609" s="67">
        <v>457</v>
      </c>
      <c r="AE3609" s="67"/>
      <c r="AF3609" s="67"/>
      <c r="AG3609" s="66" t="s">
        <v>11108</v>
      </c>
      <c r="AH3609" s="34"/>
      <c r="AI3609" s="67" t="s">
        <v>403</v>
      </c>
      <c r="AJ3609" s="66"/>
      <c r="AK3609" s="66" t="s">
        <v>11106</v>
      </c>
      <c r="AL3609" s="67"/>
    </row>
    <row r="3610" spans="1:38" ht="11.25" customHeight="1">
      <c r="A3610" s="4">
        <v>7771</v>
      </c>
      <c r="B3610" s="67" t="s">
        <v>220</v>
      </c>
      <c r="C3610" s="67" t="s">
        <v>276</v>
      </c>
      <c r="D3610" s="67" t="s">
        <v>72</v>
      </c>
      <c r="E3610" s="68">
        <v>44540</v>
      </c>
      <c r="F3610" s="68">
        <v>44540</v>
      </c>
      <c r="G3610" s="68" t="s">
        <v>177</v>
      </c>
      <c r="H3610" s="67" t="s">
        <v>18</v>
      </c>
      <c r="I3610" s="67">
        <v>10</v>
      </c>
      <c r="J3610" s="67" t="s">
        <v>100</v>
      </c>
      <c r="K3610" s="67"/>
      <c r="L3610" s="66" t="s">
        <v>10596</v>
      </c>
      <c r="M3610" s="66" t="s">
        <v>11109</v>
      </c>
      <c r="N3610" s="67"/>
      <c r="O3610" s="67" t="s">
        <v>10598</v>
      </c>
      <c r="P3610" s="68">
        <v>44411</v>
      </c>
      <c r="Q3610" s="71">
        <v>12786400</v>
      </c>
      <c r="R3610" s="71"/>
      <c r="S3610" s="71">
        <v>8983799.5700000003</v>
      </c>
      <c r="T3610" s="67" t="s">
        <v>96</v>
      </c>
      <c r="U3610" s="67">
        <v>3453</v>
      </c>
      <c r="V3610" s="68">
        <v>44547</v>
      </c>
      <c r="W3610" s="68">
        <v>44552</v>
      </c>
      <c r="X3610" s="71">
        <v>8983799.5700000003</v>
      </c>
      <c r="Y3610" s="71"/>
      <c r="Z3610" s="71">
        <v>8983799.5700000003</v>
      </c>
      <c r="AA3610" s="67" t="s">
        <v>80</v>
      </c>
      <c r="AB3610" s="67"/>
      <c r="AC3610" s="67"/>
      <c r="AD3610" s="67">
        <v>456</v>
      </c>
      <c r="AE3610" s="67"/>
      <c r="AF3610" s="67"/>
      <c r="AG3610" s="66" t="s">
        <v>11110</v>
      </c>
      <c r="AH3610" s="34"/>
      <c r="AI3610" s="67" t="s">
        <v>403</v>
      </c>
      <c r="AJ3610" s="66"/>
      <c r="AK3610" s="66" t="s">
        <v>11109</v>
      </c>
      <c r="AL3610" s="67"/>
    </row>
    <row r="3611" spans="1:38" ht="11.25" customHeight="1">
      <c r="A3611" s="4">
        <v>7772</v>
      </c>
      <c r="B3611" s="67" t="s">
        <v>270</v>
      </c>
      <c r="C3611" s="67" t="s">
        <v>2987</v>
      </c>
      <c r="D3611" s="67" t="s">
        <v>72</v>
      </c>
      <c r="E3611" s="68">
        <v>44540</v>
      </c>
      <c r="F3611" s="68">
        <v>44540</v>
      </c>
      <c r="G3611" s="68" t="s">
        <v>177</v>
      </c>
      <c r="H3611" s="67" t="s">
        <v>18</v>
      </c>
      <c r="I3611" s="67">
        <v>10</v>
      </c>
      <c r="J3611" s="67" t="s">
        <v>100</v>
      </c>
      <c r="K3611" s="67"/>
      <c r="L3611" s="66" t="s">
        <v>11111</v>
      </c>
      <c r="M3611" s="66" t="s">
        <v>11112</v>
      </c>
      <c r="N3611" s="67"/>
      <c r="O3611" s="67" t="s">
        <v>11113</v>
      </c>
      <c r="P3611" s="68">
        <v>44480</v>
      </c>
      <c r="Q3611" s="71">
        <v>9351880</v>
      </c>
      <c r="R3611" s="71"/>
      <c r="S3611" s="71">
        <v>9351880</v>
      </c>
      <c r="T3611" s="67" t="s">
        <v>96</v>
      </c>
      <c r="U3611" s="67">
        <v>3451</v>
      </c>
      <c r="V3611" s="68">
        <v>44547</v>
      </c>
      <c r="W3611" s="68">
        <v>44552</v>
      </c>
      <c r="X3611" s="71">
        <v>9351880</v>
      </c>
      <c r="Y3611" s="71"/>
      <c r="Z3611" s="71">
        <v>9351880</v>
      </c>
      <c r="AA3611" s="67" t="s">
        <v>80</v>
      </c>
      <c r="AB3611" s="67"/>
      <c r="AC3611" s="67"/>
      <c r="AD3611" s="67">
        <v>454</v>
      </c>
      <c r="AE3611" s="67"/>
      <c r="AF3611" s="67"/>
      <c r="AG3611" s="66" t="s">
        <v>11114</v>
      </c>
      <c r="AH3611" s="34"/>
      <c r="AI3611" s="67" t="s">
        <v>403</v>
      </c>
      <c r="AJ3611" s="66"/>
      <c r="AK3611" s="66" t="s">
        <v>11112</v>
      </c>
      <c r="AL3611" s="67"/>
    </row>
    <row r="3612" spans="1:38" ht="11.25" customHeight="1">
      <c r="A3612" s="4">
        <v>7778</v>
      </c>
      <c r="B3612" s="67" t="s">
        <v>270</v>
      </c>
      <c r="C3612" s="67" t="s">
        <v>394</v>
      </c>
      <c r="D3612" s="67" t="s">
        <v>72</v>
      </c>
      <c r="E3612" s="68">
        <v>44541</v>
      </c>
      <c r="F3612" s="68">
        <v>44541</v>
      </c>
      <c r="G3612" s="68" t="s">
        <v>73</v>
      </c>
      <c r="H3612" s="67" t="s">
        <v>21</v>
      </c>
      <c r="I3612" s="67">
        <v>14</v>
      </c>
      <c r="J3612" s="67" t="s">
        <v>74</v>
      </c>
      <c r="K3612" s="67"/>
      <c r="L3612" s="67" t="s">
        <v>395</v>
      </c>
      <c r="M3612" s="66" t="s">
        <v>11115</v>
      </c>
      <c r="N3612" s="67" t="s">
        <v>11116</v>
      </c>
      <c r="O3612" s="67" t="s">
        <v>11117</v>
      </c>
      <c r="P3612" s="68">
        <v>44539</v>
      </c>
      <c r="Q3612" s="71">
        <v>5844576.5700000003</v>
      </c>
      <c r="R3612" s="71"/>
      <c r="S3612" s="71">
        <v>5844576.5700000003</v>
      </c>
      <c r="T3612" s="67" t="s">
        <v>79</v>
      </c>
      <c r="U3612" s="67">
        <v>3392</v>
      </c>
      <c r="V3612" s="68">
        <v>44545</v>
      </c>
      <c r="W3612" s="68">
        <v>44550</v>
      </c>
      <c r="X3612" s="71">
        <f t="shared" ref="X3612:X3614" si="392">+S3612</f>
        <v>5844576.5700000003</v>
      </c>
      <c r="Y3612" s="71"/>
      <c r="Z3612" s="71">
        <f t="shared" ref="Z3612:Z3614" si="393">SUM(X3612:Y3612)</f>
        <v>5844576.5700000003</v>
      </c>
      <c r="AA3612" s="67" t="s">
        <v>80</v>
      </c>
      <c r="AB3612" s="67"/>
      <c r="AC3612" s="67"/>
      <c r="AD3612" s="67"/>
      <c r="AE3612" s="67"/>
      <c r="AF3612" s="67"/>
      <c r="AG3612" s="67" t="s">
        <v>81</v>
      </c>
      <c r="AH3612" s="34">
        <f t="shared" ref="AH3612:AH3614" si="394">Z3612</f>
        <v>5844576.5700000003</v>
      </c>
      <c r="AI3612" s="71" t="s">
        <v>82</v>
      </c>
      <c r="AJ3612" s="66"/>
      <c r="AK3612" s="66" t="s">
        <v>395</v>
      </c>
      <c r="AL3612" s="67"/>
    </row>
    <row r="3613" spans="1:38" ht="11.25" customHeight="1">
      <c r="A3613" s="4">
        <v>7779</v>
      </c>
      <c r="B3613" s="67" t="s">
        <v>270</v>
      </c>
      <c r="C3613" s="67" t="s">
        <v>394</v>
      </c>
      <c r="D3613" s="67" t="s">
        <v>72</v>
      </c>
      <c r="E3613" s="68">
        <v>44541</v>
      </c>
      <c r="F3613" s="68">
        <v>44541</v>
      </c>
      <c r="G3613" s="68" t="s">
        <v>73</v>
      </c>
      <c r="H3613" s="67" t="s">
        <v>21</v>
      </c>
      <c r="I3613" s="67">
        <v>14</v>
      </c>
      <c r="J3613" s="67" t="s">
        <v>74</v>
      </c>
      <c r="K3613" s="67"/>
      <c r="L3613" s="67" t="s">
        <v>395</v>
      </c>
      <c r="M3613" s="66" t="s">
        <v>11118</v>
      </c>
      <c r="N3613" s="67" t="s">
        <v>11119</v>
      </c>
      <c r="O3613" s="67" t="s">
        <v>11120</v>
      </c>
      <c r="P3613" s="68">
        <v>44539</v>
      </c>
      <c r="Q3613" s="71">
        <v>6054339.1600000001</v>
      </c>
      <c r="R3613" s="71"/>
      <c r="S3613" s="71">
        <v>6054339.1600000001</v>
      </c>
      <c r="T3613" s="67" t="s">
        <v>79</v>
      </c>
      <c r="U3613" s="67">
        <v>3398</v>
      </c>
      <c r="V3613" s="68">
        <v>44545</v>
      </c>
      <c r="W3613" s="68">
        <v>44550</v>
      </c>
      <c r="X3613" s="71">
        <f t="shared" si="392"/>
        <v>6054339.1600000001</v>
      </c>
      <c r="Y3613" s="71"/>
      <c r="Z3613" s="71">
        <f t="shared" si="393"/>
        <v>6054339.1600000001</v>
      </c>
      <c r="AA3613" s="67" t="s">
        <v>80</v>
      </c>
      <c r="AB3613" s="67"/>
      <c r="AC3613" s="67"/>
      <c r="AD3613" s="67"/>
      <c r="AE3613" s="67"/>
      <c r="AF3613" s="67"/>
      <c r="AG3613" s="67" t="s">
        <v>81</v>
      </c>
      <c r="AH3613" s="34">
        <f t="shared" si="394"/>
        <v>6054339.1600000001</v>
      </c>
      <c r="AI3613" s="71" t="s">
        <v>82</v>
      </c>
      <c r="AJ3613" s="66"/>
      <c r="AK3613" s="66" t="s">
        <v>395</v>
      </c>
      <c r="AL3613" s="67"/>
    </row>
    <row r="3614" spans="1:38" ht="11.25" customHeight="1">
      <c r="A3614" s="4">
        <v>7780</v>
      </c>
      <c r="B3614" s="67" t="s">
        <v>270</v>
      </c>
      <c r="C3614" s="67" t="s">
        <v>394</v>
      </c>
      <c r="D3614" s="67" t="s">
        <v>72</v>
      </c>
      <c r="E3614" s="68">
        <v>44541</v>
      </c>
      <c r="F3614" s="68">
        <v>44541</v>
      </c>
      <c r="G3614" s="68" t="s">
        <v>73</v>
      </c>
      <c r="H3614" s="67" t="s">
        <v>21</v>
      </c>
      <c r="I3614" s="67">
        <v>14</v>
      </c>
      <c r="J3614" s="67" t="s">
        <v>74</v>
      </c>
      <c r="K3614" s="67"/>
      <c r="L3614" s="67" t="s">
        <v>395</v>
      </c>
      <c r="M3614" s="66" t="s">
        <v>11121</v>
      </c>
      <c r="N3614" s="67" t="s">
        <v>11122</v>
      </c>
      <c r="O3614" s="67" t="s">
        <v>11123</v>
      </c>
      <c r="P3614" s="68">
        <v>44539</v>
      </c>
      <c r="Q3614" s="71">
        <v>7256652.4400000004</v>
      </c>
      <c r="R3614" s="71"/>
      <c r="S3614" s="71">
        <v>7256652.4400000004</v>
      </c>
      <c r="T3614" s="67" t="s">
        <v>79</v>
      </c>
      <c r="U3614" s="67">
        <v>3394</v>
      </c>
      <c r="V3614" s="68">
        <v>44545</v>
      </c>
      <c r="W3614" s="68">
        <v>44550</v>
      </c>
      <c r="X3614" s="71">
        <f t="shared" si="392"/>
        <v>7256652.4400000004</v>
      </c>
      <c r="Y3614" s="71"/>
      <c r="Z3614" s="71">
        <f t="shared" si="393"/>
        <v>7256652.4400000004</v>
      </c>
      <c r="AA3614" s="67" t="s">
        <v>80</v>
      </c>
      <c r="AB3614" s="67"/>
      <c r="AC3614" s="67"/>
      <c r="AD3614" s="67"/>
      <c r="AE3614" s="67"/>
      <c r="AF3614" s="67"/>
      <c r="AG3614" s="67" t="s">
        <v>81</v>
      </c>
      <c r="AH3614" s="34">
        <f t="shared" si="394"/>
        <v>7256652.4400000004</v>
      </c>
      <c r="AI3614" s="71" t="s">
        <v>82</v>
      </c>
      <c r="AJ3614" s="66"/>
      <c r="AK3614" s="66" t="s">
        <v>395</v>
      </c>
      <c r="AL3614" s="67"/>
    </row>
    <row r="3615" spans="1:38" ht="11.25" customHeight="1">
      <c r="A3615" s="4">
        <v>7781</v>
      </c>
      <c r="B3615" s="67" t="s">
        <v>220</v>
      </c>
      <c r="C3615" s="67" t="s">
        <v>276</v>
      </c>
      <c r="D3615" s="67" t="s">
        <v>72</v>
      </c>
      <c r="E3615" s="68">
        <v>44543</v>
      </c>
      <c r="F3615" s="68">
        <v>44543</v>
      </c>
      <c r="G3615" s="68" t="s">
        <v>177</v>
      </c>
      <c r="H3615" s="67" t="s">
        <v>18</v>
      </c>
      <c r="I3615" s="67">
        <v>10</v>
      </c>
      <c r="J3615" s="67" t="s">
        <v>100</v>
      </c>
      <c r="K3615" s="67"/>
      <c r="L3615" s="66" t="s">
        <v>11124</v>
      </c>
      <c r="M3615" s="66" t="s">
        <v>11125</v>
      </c>
      <c r="N3615" s="67"/>
      <c r="O3615" s="67" t="s">
        <v>11126</v>
      </c>
      <c r="P3615" s="68">
        <v>44399</v>
      </c>
      <c r="Q3615" s="71">
        <v>15260575</v>
      </c>
      <c r="R3615" s="71"/>
      <c r="S3615" s="71">
        <v>14000000</v>
      </c>
      <c r="T3615" s="67" t="s">
        <v>96</v>
      </c>
      <c r="U3615" s="67">
        <v>3447</v>
      </c>
      <c r="V3615" s="68">
        <v>44547</v>
      </c>
      <c r="W3615" s="68">
        <v>44552</v>
      </c>
      <c r="X3615" s="71">
        <v>14000000</v>
      </c>
      <c r="Y3615" s="71"/>
      <c r="Z3615" s="71">
        <v>14000000</v>
      </c>
      <c r="AA3615" s="67" t="s">
        <v>80</v>
      </c>
      <c r="AB3615" s="67"/>
      <c r="AC3615" s="67"/>
      <c r="AD3615" s="67">
        <v>450</v>
      </c>
      <c r="AE3615" s="67"/>
      <c r="AF3615" s="67"/>
      <c r="AG3615" s="66" t="s">
        <v>11127</v>
      </c>
      <c r="AH3615" s="34"/>
      <c r="AI3615" s="67" t="s">
        <v>403</v>
      </c>
      <c r="AJ3615" s="66"/>
      <c r="AK3615" s="66" t="s">
        <v>11125</v>
      </c>
      <c r="AL3615" s="67"/>
    </row>
    <row r="3616" spans="1:38" ht="11.25" customHeight="1">
      <c r="A3616" s="4">
        <v>7782</v>
      </c>
      <c r="B3616" s="67" t="s">
        <v>83</v>
      </c>
      <c r="C3616" s="67" t="s">
        <v>83</v>
      </c>
      <c r="D3616" s="67" t="s">
        <v>72</v>
      </c>
      <c r="E3616" s="68">
        <v>44543</v>
      </c>
      <c r="F3616" s="68">
        <v>44543</v>
      </c>
      <c r="G3616" s="68" t="s">
        <v>177</v>
      </c>
      <c r="H3616" s="67" t="s">
        <v>18</v>
      </c>
      <c r="I3616" s="67">
        <v>10</v>
      </c>
      <c r="J3616" s="67" t="s">
        <v>100</v>
      </c>
      <c r="K3616" s="67"/>
      <c r="L3616" s="66" t="s">
        <v>11128</v>
      </c>
      <c r="M3616" s="66" t="s">
        <v>11129</v>
      </c>
      <c r="N3616" s="67"/>
      <c r="O3616" s="67" t="s">
        <v>11130</v>
      </c>
      <c r="P3616" s="68">
        <v>44516</v>
      </c>
      <c r="Q3616" s="71">
        <v>12669928</v>
      </c>
      <c r="R3616" s="71"/>
      <c r="S3616" s="71">
        <v>12669928</v>
      </c>
      <c r="T3616" s="67" t="s">
        <v>96</v>
      </c>
      <c r="U3616" s="67">
        <v>3449</v>
      </c>
      <c r="V3616" s="68">
        <v>44547</v>
      </c>
      <c r="W3616" s="68">
        <v>44552</v>
      </c>
      <c r="X3616" s="71">
        <v>12669928</v>
      </c>
      <c r="Y3616" s="71"/>
      <c r="Z3616" s="71">
        <v>12669928</v>
      </c>
      <c r="AA3616" s="67" t="s">
        <v>80</v>
      </c>
      <c r="AB3616" s="67"/>
      <c r="AC3616" s="67"/>
      <c r="AD3616" s="67">
        <v>452</v>
      </c>
      <c r="AE3616" s="67"/>
      <c r="AF3616" s="67"/>
      <c r="AG3616" s="66" t="s">
        <v>11131</v>
      </c>
      <c r="AH3616" s="34"/>
      <c r="AI3616" s="67" t="s">
        <v>403</v>
      </c>
      <c r="AJ3616" s="66"/>
      <c r="AK3616" s="66" t="s">
        <v>11129</v>
      </c>
      <c r="AL3616" s="67"/>
    </row>
    <row r="3617" spans="1:38" ht="11.25" customHeight="1">
      <c r="A3617" s="4">
        <v>7783</v>
      </c>
      <c r="B3617" s="67" t="s">
        <v>220</v>
      </c>
      <c r="C3617" s="67" t="s">
        <v>221</v>
      </c>
      <c r="D3617" s="67" t="s">
        <v>72</v>
      </c>
      <c r="E3617" s="68">
        <v>44543</v>
      </c>
      <c r="F3617" s="68">
        <v>44543</v>
      </c>
      <c r="G3617" s="68" t="s">
        <v>177</v>
      </c>
      <c r="H3617" s="67" t="s">
        <v>18</v>
      </c>
      <c r="I3617" s="67">
        <v>10</v>
      </c>
      <c r="J3617" s="67" t="s">
        <v>100</v>
      </c>
      <c r="K3617" s="67"/>
      <c r="L3617" s="66" t="s">
        <v>11132</v>
      </c>
      <c r="M3617" s="66" t="s">
        <v>11133</v>
      </c>
      <c r="N3617" s="67"/>
      <c r="O3617" s="67" t="s">
        <v>11134</v>
      </c>
      <c r="P3617" s="68">
        <v>44372</v>
      </c>
      <c r="Q3617" s="71">
        <v>12767370</v>
      </c>
      <c r="R3617" s="71"/>
      <c r="S3617" s="71">
        <v>12767370</v>
      </c>
      <c r="T3617" s="67" t="s">
        <v>96</v>
      </c>
      <c r="U3617" s="67">
        <v>3450</v>
      </c>
      <c r="V3617" s="68">
        <v>44547</v>
      </c>
      <c r="W3617" s="68">
        <v>44552</v>
      </c>
      <c r="X3617" s="71">
        <v>12767370</v>
      </c>
      <c r="Y3617" s="71"/>
      <c r="Z3617" s="71">
        <v>12767370</v>
      </c>
      <c r="AA3617" s="67" t="s">
        <v>80</v>
      </c>
      <c r="AB3617" s="67"/>
      <c r="AC3617" s="67"/>
      <c r="AD3617" s="67">
        <v>451</v>
      </c>
      <c r="AE3617" s="67"/>
      <c r="AF3617" s="67"/>
      <c r="AG3617" s="66" t="s">
        <v>11135</v>
      </c>
      <c r="AH3617" s="34"/>
      <c r="AI3617" s="67" t="s">
        <v>403</v>
      </c>
      <c r="AJ3617" s="66"/>
      <c r="AK3617" s="66" t="s">
        <v>11133</v>
      </c>
      <c r="AL3617" s="67"/>
    </row>
    <row r="3618" spans="1:38" ht="11.25" customHeight="1">
      <c r="A3618" s="4">
        <v>7787</v>
      </c>
      <c r="B3618" s="67" t="s">
        <v>83</v>
      </c>
      <c r="C3618" s="67" t="s">
        <v>83</v>
      </c>
      <c r="D3618" s="67" t="s">
        <v>72</v>
      </c>
      <c r="E3618" s="68">
        <v>44543</v>
      </c>
      <c r="F3618" s="68">
        <v>44543</v>
      </c>
      <c r="G3618" s="68" t="s">
        <v>91</v>
      </c>
      <c r="H3618" s="67" t="s">
        <v>2</v>
      </c>
      <c r="I3618" s="67">
        <v>3.14</v>
      </c>
      <c r="J3618" s="67" t="s">
        <v>74</v>
      </c>
      <c r="K3618" s="67"/>
      <c r="L3618" s="67" t="s">
        <v>958</v>
      </c>
      <c r="M3618" s="66" t="s">
        <v>11136</v>
      </c>
      <c r="N3618" s="67" t="s">
        <v>11137</v>
      </c>
      <c r="O3618" s="67" t="s">
        <v>11138</v>
      </c>
      <c r="P3618" s="68">
        <v>44523</v>
      </c>
      <c r="Q3618" s="71">
        <v>57874149</v>
      </c>
      <c r="R3618" s="71"/>
      <c r="S3618" s="71">
        <v>40511904.299999997</v>
      </c>
      <c r="T3618" s="67" t="s">
        <v>96</v>
      </c>
      <c r="U3618" s="67">
        <v>3399</v>
      </c>
      <c r="V3618" s="68">
        <v>44545</v>
      </c>
      <c r="W3618" s="68">
        <v>44552</v>
      </c>
      <c r="X3618" s="71">
        <v>40511904.299999997</v>
      </c>
      <c r="Y3618" s="71"/>
      <c r="Z3618" s="71">
        <v>40511904.299999997</v>
      </c>
      <c r="AA3618" s="67" t="s">
        <v>80</v>
      </c>
      <c r="AB3618" s="67"/>
      <c r="AC3618" s="67"/>
      <c r="AD3618" s="67">
        <v>2621</v>
      </c>
      <c r="AE3618" s="67"/>
      <c r="AF3618" s="67"/>
      <c r="AG3618" s="66" t="s">
        <v>11139</v>
      </c>
      <c r="AH3618" s="34"/>
      <c r="AI3618" s="67" t="s">
        <v>403</v>
      </c>
      <c r="AJ3618" s="66"/>
      <c r="AK3618" s="66" t="s">
        <v>958</v>
      </c>
      <c r="AL3618" s="67"/>
    </row>
    <row r="3619" spans="1:38" ht="11.25" customHeight="1">
      <c r="A3619" s="4">
        <v>7790</v>
      </c>
      <c r="B3619" s="67" t="s">
        <v>72</v>
      </c>
      <c r="C3619" s="67" t="s">
        <v>72</v>
      </c>
      <c r="D3619" s="67" t="s">
        <v>72</v>
      </c>
      <c r="E3619" s="68">
        <v>44543</v>
      </c>
      <c r="F3619" s="68">
        <v>44543</v>
      </c>
      <c r="G3619" s="68" t="s">
        <v>73</v>
      </c>
      <c r="H3619" s="67" t="s">
        <v>15</v>
      </c>
      <c r="I3619" s="67">
        <v>14</v>
      </c>
      <c r="J3619" s="67" t="s">
        <v>74</v>
      </c>
      <c r="K3619" s="67"/>
      <c r="L3619" s="66" t="s">
        <v>92</v>
      </c>
      <c r="M3619" s="66" t="s">
        <v>11140</v>
      </c>
      <c r="N3619" s="67" t="s">
        <v>11141</v>
      </c>
      <c r="O3619" s="67" t="s">
        <v>11142</v>
      </c>
      <c r="P3619" s="68">
        <v>44502</v>
      </c>
      <c r="Q3619" s="71">
        <v>3329826.91</v>
      </c>
      <c r="R3619" s="71"/>
      <c r="S3619" s="71">
        <v>3329826.91</v>
      </c>
      <c r="T3619" s="67" t="s">
        <v>79</v>
      </c>
      <c r="U3619" s="67">
        <v>3705</v>
      </c>
      <c r="V3619" s="68">
        <v>44554</v>
      </c>
      <c r="W3619" s="68">
        <v>44558</v>
      </c>
      <c r="X3619" s="71">
        <f t="shared" ref="X3619:X3672" si="395">+S3619</f>
        <v>3329826.91</v>
      </c>
      <c r="Y3619" s="71"/>
      <c r="Z3619" s="71">
        <f t="shared" ref="Z3619:Z3672" si="396">SUM(X3619:Y3619)</f>
        <v>3329826.91</v>
      </c>
      <c r="AA3619" s="67" t="s">
        <v>80</v>
      </c>
      <c r="AB3619" s="67"/>
      <c r="AC3619" s="67"/>
      <c r="AD3619" s="67"/>
      <c r="AE3619" s="67"/>
      <c r="AF3619" s="67"/>
      <c r="AG3619" s="67" t="s">
        <v>81</v>
      </c>
      <c r="AH3619" s="34">
        <f t="shared" ref="AH3619:AH3672" si="397">Z3619</f>
        <v>3329826.91</v>
      </c>
      <c r="AI3619" s="67" t="s">
        <v>82</v>
      </c>
      <c r="AJ3619" s="66"/>
      <c r="AK3619" s="67" t="s">
        <v>99</v>
      </c>
      <c r="AL3619" s="67"/>
    </row>
    <row r="3620" spans="1:38" ht="11.25" customHeight="1">
      <c r="A3620" s="4">
        <v>7791</v>
      </c>
      <c r="B3620" s="67" t="s">
        <v>72</v>
      </c>
      <c r="C3620" s="67" t="s">
        <v>72</v>
      </c>
      <c r="D3620" s="67" t="s">
        <v>72</v>
      </c>
      <c r="E3620" s="68">
        <v>44543</v>
      </c>
      <c r="F3620" s="68">
        <v>44543</v>
      </c>
      <c r="G3620" s="68" t="s">
        <v>73</v>
      </c>
      <c r="H3620" s="67" t="s">
        <v>15</v>
      </c>
      <c r="I3620" s="67">
        <v>14</v>
      </c>
      <c r="J3620" s="67" t="s">
        <v>74</v>
      </c>
      <c r="K3620" s="67"/>
      <c r="L3620" s="66" t="s">
        <v>92</v>
      </c>
      <c r="M3620" s="66" t="s">
        <v>11143</v>
      </c>
      <c r="N3620" s="67" t="s">
        <v>11144</v>
      </c>
      <c r="O3620" s="67" t="s">
        <v>11145</v>
      </c>
      <c r="P3620" s="68">
        <v>44502</v>
      </c>
      <c r="Q3620" s="71">
        <v>17121718.18</v>
      </c>
      <c r="R3620" s="71"/>
      <c r="S3620" s="71">
        <v>17121718.18</v>
      </c>
      <c r="T3620" s="67" t="s">
        <v>79</v>
      </c>
      <c r="U3620" s="67">
        <v>3706</v>
      </c>
      <c r="V3620" s="68">
        <v>44554</v>
      </c>
      <c r="W3620" s="68">
        <v>44558</v>
      </c>
      <c r="X3620" s="71">
        <f t="shared" si="395"/>
        <v>17121718.18</v>
      </c>
      <c r="Y3620" s="71"/>
      <c r="Z3620" s="71">
        <f t="shared" si="396"/>
        <v>17121718.18</v>
      </c>
      <c r="AA3620" s="67" t="s">
        <v>80</v>
      </c>
      <c r="AB3620" s="67"/>
      <c r="AC3620" s="67"/>
      <c r="AD3620" s="67"/>
      <c r="AE3620" s="67"/>
      <c r="AF3620" s="67"/>
      <c r="AG3620" s="67" t="s">
        <v>81</v>
      </c>
      <c r="AH3620" s="34">
        <f t="shared" si="397"/>
        <v>17121718.18</v>
      </c>
      <c r="AI3620" s="67" t="s">
        <v>82</v>
      </c>
      <c r="AJ3620" s="66"/>
      <c r="AK3620" s="67" t="s">
        <v>99</v>
      </c>
      <c r="AL3620" s="67"/>
    </row>
    <row r="3621" spans="1:38" ht="11.25" customHeight="1">
      <c r="A3621" s="4">
        <v>7792</v>
      </c>
      <c r="B3621" s="67" t="s">
        <v>72</v>
      </c>
      <c r="C3621" s="67" t="s">
        <v>72</v>
      </c>
      <c r="D3621" s="67" t="s">
        <v>72</v>
      </c>
      <c r="E3621" s="68">
        <v>44543</v>
      </c>
      <c r="F3621" s="68">
        <v>44543</v>
      </c>
      <c r="G3621" s="68" t="s">
        <v>73</v>
      </c>
      <c r="H3621" s="67" t="s">
        <v>15</v>
      </c>
      <c r="I3621" s="67">
        <v>14</v>
      </c>
      <c r="J3621" s="67" t="s">
        <v>74</v>
      </c>
      <c r="K3621" s="67"/>
      <c r="L3621" s="66" t="s">
        <v>92</v>
      </c>
      <c r="M3621" s="66" t="s">
        <v>11146</v>
      </c>
      <c r="N3621" s="67" t="s">
        <v>11147</v>
      </c>
      <c r="O3621" s="67" t="s">
        <v>11148</v>
      </c>
      <c r="P3621" s="68">
        <v>44502</v>
      </c>
      <c r="Q3621" s="71">
        <v>7954367.1100000003</v>
      </c>
      <c r="R3621" s="71"/>
      <c r="S3621" s="71">
        <v>7954367.1100000003</v>
      </c>
      <c r="T3621" s="67" t="s">
        <v>79</v>
      </c>
      <c r="U3621" s="67">
        <v>3708</v>
      </c>
      <c r="V3621" s="68">
        <v>44554</v>
      </c>
      <c r="W3621" s="68">
        <v>44558</v>
      </c>
      <c r="X3621" s="71">
        <f t="shared" si="395"/>
        <v>7954367.1100000003</v>
      </c>
      <c r="Y3621" s="71"/>
      <c r="Z3621" s="71">
        <f t="shared" si="396"/>
        <v>7954367.1100000003</v>
      </c>
      <c r="AA3621" s="67" t="s">
        <v>80</v>
      </c>
      <c r="AB3621" s="67"/>
      <c r="AC3621" s="67"/>
      <c r="AD3621" s="67"/>
      <c r="AE3621" s="67"/>
      <c r="AF3621" s="67"/>
      <c r="AG3621" s="67" t="s">
        <v>81</v>
      </c>
      <c r="AH3621" s="34">
        <f t="shared" si="397"/>
        <v>7954367.1100000003</v>
      </c>
      <c r="AI3621" s="67" t="s">
        <v>82</v>
      </c>
      <c r="AJ3621" s="66"/>
      <c r="AK3621" s="67" t="s">
        <v>99</v>
      </c>
      <c r="AL3621" s="67"/>
    </row>
    <row r="3622" spans="1:38" ht="11.25" customHeight="1">
      <c r="A3622" s="4">
        <v>7793</v>
      </c>
      <c r="B3622" s="67" t="s">
        <v>72</v>
      </c>
      <c r="C3622" s="67" t="s">
        <v>72</v>
      </c>
      <c r="D3622" s="67" t="s">
        <v>72</v>
      </c>
      <c r="E3622" s="68">
        <v>44543</v>
      </c>
      <c r="F3622" s="68">
        <v>44543</v>
      </c>
      <c r="G3622" s="68" t="s">
        <v>73</v>
      </c>
      <c r="H3622" s="67" t="s">
        <v>15</v>
      </c>
      <c r="I3622" s="67">
        <v>14</v>
      </c>
      <c r="J3622" s="67" t="s">
        <v>74</v>
      </c>
      <c r="K3622" s="67"/>
      <c r="L3622" s="66" t="s">
        <v>92</v>
      </c>
      <c r="M3622" s="66" t="s">
        <v>11149</v>
      </c>
      <c r="N3622" s="67" t="s">
        <v>11150</v>
      </c>
      <c r="O3622" s="67" t="s">
        <v>11151</v>
      </c>
      <c r="P3622" s="68">
        <v>44502</v>
      </c>
      <c r="Q3622" s="71">
        <v>14180400.43</v>
      </c>
      <c r="R3622" s="71"/>
      <c r="S3622" s="71">
        <v>14180400.43</v>
      </c>
      <c r="T3622" s="67" t="s">
        <v>79</v>
      </c>
      <c r="U3622" s="67">
        <v>3709</v>
      </c>
      <c r="V3622" s="68">
        <v>44554</v>
      </c>
      <c r="W3622" s="68">
        <v>44558</v>
      </c>
      <c r="X3622" s="71">
        <f t="shared" si="395"/>
        <v>14180400.43</v>
      </c>
      <c r="Y3622" s="71"/>
      <c r="Z3622" s="71">
        <f t="shared" si="396"/>
        <v>14180400.43</v>
      </c>
      <c r="AA3622" s="67" t="s">
        <v>80</v>
      </c>
      <c r="AB3622" s="67"/>
      <c r="AC3622" s="67"/>
      <c r="AD3622" s="67"/>
      <c r="AE3622" s="67"/>
      <c r="AF3622" s="67"/>
      <c r="AG3622" s="67" t="s">
        <v>81</v>
      </c>
      <c r="AH3622" s="34">
        <f t="shared" si="397"/>
        <v>14180400.43</v>
      </c>
      <c r="AI3622" s="67" t="s">
        <v>82</v>
      </c>
      <c r="AJ3622" s="66"/>
      <c r="AK3622" s="67" t="s">
        <v>99</v>
      </c>
      <c r="AL3622" s="67"/>
    </row>
    <row r="3623" spans="1:38" ht="11.25" customHeight="1">
      <c r="A3623" s="4">
        <v>7794</v>
      </c>
      <c r="B3623" s="67" t="s">
        <v>72</v>
      </c>
      <c r="C3623" s="67" t="s">
        <v>72</v>
      </c>
      <c r="D3623" s="67" t="s">
        <v>72</v>
      </c>
      <c r="E3623" s="68">
        <v>44543</v>
      </c>
      <c r="F3623" s="68">
        <v>44543</v>
      </c>
      <c r="G3623" s="68" t="s">
        <v>73</v>
      </c>
      <c r="H3623" s="67" t="s">
        <v>15</v>
      </c>
      <c r="I3623" s="67">
        <v>14</v>
      </c>
      <c r="J3623" s="67" t="s">
        <v>74</v>
      </c>
      <c r="K3623" s="67"/>
      <c r="L3623" s="66" t="s">
        <v>92</v>
      </c>
      <c r="M3623" s="66" t="s">
        <v>11152</v>
      </c>
      <c r="N3623" s="67" t="s">
        <v>11153</v>
      </c>
      <c r="O3623" s="67" t="s">
        <v>11154</v>
      </c>
      <c r="P3623" s="68">
        <v>44502</v>
      </c>
      <c r="Q3623" s="71">
        <v>4739143.62</v>
      </c>
      <c r="R3623" s="71"/>
      <c r="S3623" s="71">
        <v>4739143.62</v>
      </c>
      <c r="T3623" s="67" t="s">
        <v>79</v>
      </c>
      <c r="U3623" s="67">
        <v>3710</v>
      </c>
      <c r="V3623" s="68">
        <v>44554</v>
      </c>
      <c r="W3623" s="68">
        <v>44558</v>
      </c>
      <c r="X3623" s="71">
        <f t="shared" si="395"/>
        <v>4739143.62</v>
      </c>
      <c r="Y3623" s="71"/>
      <c r="Z3623" s="71">
        <f t="shared" si="396"/>
        <v>4739143.62</v>
      </c>
      <c r="AA3623" s="67" t="s">
        <v>80</v>
      </c>
      <c r="AB3623" s="67"/>
      <c r="AC3623" s="67"/>
      <c r="AD3623" s="67"/>
      <c r="AE3623" s="67"/>
      <c r="AF3623" s="67"/>
      <c r="AG3623" s="67" t="s">
        <v>81</v>
      </c>
      <c r="AH3623" s="34">
        <f t="shared" si="397"/>
        <v>4739143.62</v>
      </c>
      <c r="AI3623" s="67" t="s">
        <v>82</v>
      </c>
      <c r="AJ3623" s="66"/>
      <c r="AK3623" s="67" t="s">
        <v>99</v>
      </c>
      <c r="AL3623" s="67"/>
    </row>
    <row r="3624" spans="1:38" ht="11.25" customHeight="1">
      <c r="A3624" s="4">
        <v>7795</v>
      </c>
      <c r="B3624" s="67" t="s">
        <v>72</v>
      </c>
      <c r="C3624" s="67" t="s">
        <v>72</v>
      </c>
      <c r="D3624" s="67" t="s">
        <v>72</v>
      </c>
      <c r="E3624" s="68">
        <v>44543</v>
      </c>
      <c r="F3624" s="68">
        <v>44543</v>
      </c>
      <c r="G3624" s="68" t="s">
        <v>73</v>
      </c>
      <c r="H3624" s="67" t="s">
        <v>15</v>
      </c>
      <c r="I3624" s="67">
        <v>14</v>
      </c>
      <c r="J3624" s="67" t="s">
        <v>74</v>
      </c>
      <c r="K3624" s="67"/>
      <c r="L3624" s="66" t="s">
        <v>92</v>
      </c>
      <c r="M3624" s="66" t="s">
        <v>11155</v>
      </c>
      <c r="N3624" s="67" t="s">
        <v>11156</v>
      </c>
      <c r="O3624" s="67" t="s">
        <v>11157</v>
      </c>
      <c r="P3624" s="68">
        <v>44502</v>
      </c>
      <c r="Q3624" s="71">
        <v>10420254.99</v>
      </c>
      <c r="R3624" s="71"/>
      <c r="S3624" s="71">
        <v>10420254.99</v>
      </c>
      <c r="T3624" s="67" t="s">
        <v>79</v>
      </c>
      <c r="U3624" s="67">
        <v>3711</v>
      </c>
      <c r="V3624" s="68">
        <v>44554</v>
      </c>
      <c r="W3624" s="68">
        <v>44558</v>
      </c>
      <c r="X3624" s="71">
        <f t="shared" si="395"/>
        <v>10420254.99</v>
      </c>
      <c r="Y3624" s="71"/>
      <c r="Z3624" s="71">
        <f t="shared" si="396"/>
        <v>10420254.99</v>
      </c>
      <c r="AA3624" s="67" t="s">
        <v>80</v>
      </c>
      <c r="AB3624" s="67"/>
      <c r="AC3624" s="67"/>
      <c r="AD3624" s="67"/>
      <c r="AE3624" s="67"/>
      <c r="AF3624" s="67"/>
      <c r="AG3624" s="67" t="s">
        <v>81</v>
      </c>
      <c r="AH3624" s="34">
        <f t="shared" si="397"/>
        <v>10420254.99</v>
      </c>
      <c r="AI3624" s="67" t="s">
        <v>82</v>
      </c>
      <c r="AJ3624" s="66"/>
      <c r="AK3624" s="67" t="s">
        <v>99</v>
      </c>
      <c r="AL3624" s="67"/>
    </row>
    <row r="3625" spans="1:38" ht="11.25" customHeight="1">
      <c r="A3625" s="4">
        <v>7796</v>
      </c>
      <c r="B3625" s="67" t="s">
        <v>72</v>
      </c>
      <c r="C3625" s="67" t="s">
        <v>72</v>
      </c>
      <c r="D3625" s="67" t="s">
        <v>72</v>
      </c>
      <c r="E3625" s="68">
        <v>44543</v>
      </c>
      <c r="F3625" s="68">
        <v>44543</v>
      </c>
      <c r="G3625" s="68" t="s">
        <v>73</v>
      </c>
      <c r="H3625" s="67" t="s">
        <v>15</v>
      </c>
      <c r="I3625" s="67">
        <v>14</v>
      </c>
      <c r="J3625" s="67" t="s">
        <v>74</v>
      </c>
      <c r="K3625" s="67"/>
      <c r="L3625" s="66" t="s">
        <v>92</v>
      </c>
      <c r="M3625" s="66" t="s">
        <v>11158</v>
      </c>
      <c r="N3625" s="67" t="s">
        <v>11159</v>
      </c>
      <c r="O3625" s="67" t="s">
        <v>11160</v>
      </c>
      <c r="P3625" s="68">
        <v>44502</v>
      </c>
      <c r="Q3625" s="71">
        <v>3962630.34</v>
      </c>
      <c r="R3625" s="71"/>
      <c r="S3625" s="71">
        <v>3962630.34</v>
      </c>
      <c r="T3625" s="67" t="s">
        <v>79</v>
      </c>
      <c r="U3625" s="67">
        <v>3713</v>
      </c>
      <c r="V3625" s="68">
        <v>44554</v>
      </c>
      <c r="W3625" s="68">
        <v>44558</v>
      </c>
      <c r="X3625" s="71">
        <f t="shared" si="395"/>
        <v>3962630.34</v>
      </c>
      <c r="Y3625" s="71"/>
      <c r="Z3625" s="71">
        <f t="shared" si="396"/>
        <v>3962630.34</v>
      </c>
      <c r="AA3625" s="67" t="s">
        <v>80</v>
      </c>
      <c r="AB3625" s="67"/>
      <c r="AC3625" s="67"/>
      <c r="AD3625" s="67"/>
      <c r="AE3625" s="67"/>
      <c r="AF3625" s="67"/>
      <c r="AG3625" s="67" t="s">
        <v>81</v>
      </c>
      <c r="AH3625" s="34">
        <f t="shared" si="397"/>
        <v>3962630.34</v>
      </c>
      <c r="AI3625" s="67" t="s">
        <v>82</v>
      </c>
      <c r="AJ3625" s="66"/>
      <c r="AK3625" s="67" t="s">
        <v>99</v>
      </c>
      <c r="AL3625" s="67"/>
    </row>
    <row r="3626" spans="1:38" ht="11.25" customHeight="1">
      <c r="A3626" s="4">
        <v>7797</v>
      </c>
      <c r="B3626" s="67" t="s">
        <v>72</v>
      </c>
      <c r="C3626" s="67" t="s">
        <v>72</v>
      </c>
      <c r="D3626" s="67" t="s">
        <v>72</v>
      </c>
      <c r="E3626" s="68">
        <v>44543</v>
      </c>
      <c r="F3626" s="68">
        <v>44543</v>
      </c>
      <c r="G3626" s="68" t="s">
        <v>73</v>
      </c>
      <c r="H3626" s="67" t="s">
        <v>15</v>
      </c>
      <c r="I3626" s="67">
        <v>14</v>
      </c>
      <c r="J3626" s="67" t="s">
        <v>74</v>
      </c>
      <c r="K3626" s="67"/>
      <c r="L3626" s="66" t="s">
        <v>92</v>
      </c>
      <c r="M3626" s="66" t="s">
        <v>11161</v>
      </c>
      <c r="N3626" s="67" t="s">
        <v>11162</v>
      </c>
      <c r="O3626" s="67" t="s">
        <v>11163</v>
      </c>
      <c r="P3626" s="68">
        <v>44502</v>
      </c>
      <c r="Q3626" s="71">
        <v>6073740.5899999999</v>
      </c>
      <c r="R3626" s="71"/>
      <c r="S3626" s="71">
        <v>6073740.5899999999</v>
      </c>
      <c r="T3626" s="67" t="s">
        <v>79</v>
      </c>
      <c r="U3626" s="67">
        <v>3712</v>
      </c>
      <c r="V3626" s="68">
        <v>44554</v>
      </c>
      <c r="W3626" s="68">
        <v>44558</v>
      </c>
      <c r="X3626" s="71">
        <f t="shared" si="395"/>
        <v>6073740.5899999999</v>
      </c>
      <c r="Y3626" s="71"/>
      <c r="Z3626" s="71">
        <f t="shared" si="396"/>
        <v>6073740.5899999999</v>
      </c>
      <c r="AA3626" s="67" t="s">
        <v>80</v>
      </c>
      <c r="AB3626" s="67"/>
      <c r="AC3626" s="67"/>
      <c r="AD3626" s="67"/>
      <c r="AE3626" s="67"/>
      <c r="AF3626" s="67"/>
      <c r="AG3626" s="67" t="s">
        <v>81</v>
      </c>
      <c r="AH3626" s="34">
        <f t="shared" si="397"/>
        <v>6073740.5899999999</v>
      </c>
      <c r="AI3626" s="67" t="s">
        <v>82</v>
      </c>
      <c r="AJ3626" s="66"/>
      <c r="AK3626" s="67" t="s">
        <v>99</v>
      </c>
      <c r="AL3626" s="67"/>
    </row>
    <row r="3627" spans="1:38" ht="11.25" customHeight="1">
      <c r="A3627" s="4">
        <v>7798</v>
      </c>
      <c r="B3627" s="67" t="s">
        <v>72</v>
      </c>
      <c r="C3627" s="67" t="s">
        <v>72</v>
      </c>
      <c r="D3627" s="67" t="s">
        <v>72</v>
      </c>
      <c r="E3627" s="68">
        <v>44543</v>
      </c>
      <c r="F3627" s="68">
        <v>44543</v>
      </c>
      <c r="G3627" s="68" t="s">
        <v>73</v>
      </c>
      <c r="H3627" s="67" t="s">
        <v>15</v>
      </c>
      <c r="I3627" s="67">
        <v>14</v>
      </c>
      <c r="J3627" s="67" t="s">
        <v>74</v>
      </c>
      <c r="K3627" s="67"/>
      <c r="L3627" s="66" t="s">
        <v>92</v>
      </c>
      <c r="M3627" s="66" t="s">
        <v>11164</v>
      </c>
      <c r="N3627" s="67" t="s">
        <v>11165</v>
      </c>
      <c r="O3627" s="67" t="s">
        <v>11166</v>
      </c>
      <c r="P3627" s="68">
        <v>44502</v>
      </c>
      <c r="Q3627" s="71">
        <v>10716390.710000001</v>
      </c>
      <c r="R3627" s="71"/>
      <c r="S3627" s="71">
        <v>10716390.710000001</v>
      </c>
      <c r="T3627" s="67" t="s">
        <v>79</v>
      </c>
      <c r="U3627" s="67">
        <v>3707</v>
      </c>
      <c r="V3627" s="68">
        <v>44554</v>
      </c>
      <c r="W3627" s="68">
        <v>44558</v>
      </c>
      <c r="X3627" s="71">
        <f t="shared" si="395"/>
        <v>10716390.710000001</v>
      </c>
      <c r="Y3627" s="71"/>
      <c r="Z3627" s="71">
        <f t="shared" si="396"/>
        <v>10716390.710000001</v>
      </c>
      <c r="AA3627" s="67" t="s">
        <v>80</v>
      </c>
      <c r="AB3627" s="67"/>
      <c r="AC3627" s="67"/>
      <c r="AD3627" s="67"/>
      <c r="AE3627" s="67"/>
      <c r="AF3627" s="67"/>
      <c r="AG3627" s="67" t="s">
        <v>81</v>
      </c>
      <c r="AH3627" s="34">
        <f t="shared" si="397"/>
        <v>10716390.710000001</v>
      </c>
      <c r="AI3627" s="67" t="s">
        <v>82</v>
      </c>
      <c r="AJ3627" s="66"/>
      <c r="AK3627" s="67" t="s">
        <v>99</v>
      </c>
      <c r="AL3627" s="67"/>
    </row>
    <row r="3628" spans="1:38" ht="11.25" customHeight="1">
      <c r="A3628" s="4">
        <v>7799</v>
      </c>
      <c r="B3628" s="67" t="s">
        <v>72</v>
      </c>
      <c r="C3628" s="67" t="s">
        <v>72</v>
      </c>
      <c r="D3628" s="67" t="s">
        <v>72</v>
      </c>
      <c r="E3628" s="68">
        <v>44543</v>
      </c>
      <c r="F3628" s="68">
        <v>44543</v>
      </c>
      <c r="G3628" s="68" t="s">
        <v>73</v>
      </c>
      <c r="H3628" s="67" t="s">
        <v>21</v>
      </c>
      <c r="I3628" s="67">
        <v>14</v>
      </c>
      <c r="J3628" s="67" t="s">
        <v>74</v>
      </c>
      <c r="K3628" s="67"/>
      <c r="L3628" s="67" t="s">
        <v>631</v>
      </c>
      <c r="M3628" s="66" t="s">
        <v>3326</v>
      </c>
      <c r="N3628" s="67" t="s">
        <v>3327</v>
      </c>
      <c r="O3628" s="67" t="s">
        <v>3328</v>
      </c>
      <c r="P3628" s="68">
        <v>44448</v>
      </c>
      <c r="Q3628" s="71">
        <v>5940968.5499999998</v>
      </c>
      <c r="R3628" s="71"/>
      <c r="S3628" s="71">
        <v>5940968.5499999998</v>
      </c>
      <c r="T3628" s="67" t="s">
        <v>79</v>
      </c>
      <c r="U3628" s="67">
        <v>3915</v>
      </c>
      <c r="V3628" s="68">
        <v>44559</v>
      </c>
      <c r="W3628" s="68">
        <v>44560</v>
      </c>
      <c r="X3628" s="71">
        <f t="shared" si="395"/>
        <v>5940968.5499999998</v>
      </c>
      <c r="Y3628" s="71"/>
      <c r="Z3628" s="71">
        <f t="shared" si="396"/>
        <v>5940968.5499999998</v>
      </c>
      <c r="AA3628" s="67" t="s">
        <v>80</v>
      </c>
      <c r="AB3628" s="67"/>
      <c r="AC3628" s="67"/>
      <c r="AD3628" s="67"/>
      <c r="AE3628" s="67"/>
      <c r="AF3628" s="67"/>
      <c r="AG3628" s="67" t="s">
        <v>81</v>
      </c>
      <c r="AH3628" s="34">
        <f t="shared" si="397"/>
        <v>5940968.5499999998</v>
      </c>
      <c r="AI3628" s="67" t="s">
        <v>82</v>
      </c>
      <c r="AJ3628" s="66"/>
      <c r="AK3628" s="66" t="s">
        <v>631</v>
      </c>
      <c r="AL3628" s="67"/>
    </row>
    <row r="3629" spans="1:38" ht="11.25" customHeight="1">
      <c r="A3629" s="4">
        <v>7800</v>
      </c>
      <c r="B3629" s="67" t="s">
        <v>72</v>
      </c>
      <c r="C3629" s="67" t="s">
        <v>72</v>
      </c>
      <c r="D3629" s="67" t="s">
        <v>72</v>
      </c>
      <c r="E3629" s="68">
        <v>44543</v>
      </c>
      <c r="F3629" s="68">
        <v>44543</v>
      </c>
      <c r="G3629" s="68" t="s">
        <v>73</v>
      </c>
      <c r="H3629" s="67" t="s">
        <v>21</v>
      </c>
      <c r="I3629" s="67">
        <v>14</v>
      </c>
      <c r="J3629" s="67" t="s">
        <v>74</v>
      </c>
      <c r="K3629" s="67"/>
      <c r="L3629" s="67" t="s">
        <v>631</v>
      </c>
      <c r="M3629" s="66" t="s">
        <v>11167</v>
      </c>
      <c r="N3629" s="67" t="s">
        <v>11168</v>
      </c>
      <c r="O3629" s="67" t="s">
        <v>11169</v>
      </c>
      <c r="P3629" s="68">
        <v>44295</v>
      </c>
      <c r="Q3629" s="71">
        <v>12684943.09</v>
      </c>
      <c r="R3629" s="71"/>
      <c r="S3629" s="71">
        <v>12684943.09</v>
      </c>
      <c r="T3629" s="67" t="s">
        <v>79</v>
      </c>
      <c r="U3629" s="67">
        <v>3918</v>
      </c>
      <c r="V3629" s="68">
        <v>44559</v>
      </c>
      <c r="W3629" s="68">
        <v>44560</v>
      </c>
      <c r="X3629" s="71">
        <f t="shared" si="395"/>
        <v>12684943.09</v>
      </c>
      <c r="Y3629" s="71"/>
      <c r="Z3629" s="71">
        <f t="shared" si="396"/>
        <v>12684943.09</v>
      </c>
      <c r="AA3629" s="67" t="s">
        <v>80</v>
      </c>
      <c r="AB3629" s="67"/>
      <c r="AC3629" s="67"/>
      <c r="AD3629" s="67"/>
      <c r="AE3629" s="67"/>
      <c r="AF3629" s="67"/>
      <c r="AG3629" s="67" t="s">
        <v>81</v>
      </c>
      <c r="AH3629" s="34">
        <f t="shared" si="397"/>
        <v>12684943.09</v>
      </c>
      <c r="AI3629" s="67" t="s">
        <v>82</v>
      </c>
      <c r="AJ3629" s="66"/>
      <c r="AK3629" s="66" t="s">
        <v>631</v>
      </c>
      <c r="AL3629" s="67"/>
    </row>
    <row r="3630" spans="1:38" ht="11.25" customHeight="1">
      <c r="A3630" s="4">
        <v>7801</v>
      </c>
      <c r="B3630" s="67" t="s">
        <v>72</v>
      </c>
      <c r="C3630" s="67" t="s">
        <v>72</v>
      </c>
      <c r="D3630" s="67" t="s">
        <v>72</v>
      </c>
      <c r="E3630" s="68">
        <v>44543</v>
      </c>
      <c r="F3630" s="68">
        <v>44543</v>
      </c>
      <c r="G3630" s="68" t="s">
        <v>73</v>
      </c>
      <c r="H3630" s="67" t="s">
        <v>21</v>
      </c>
      <c r="I3630" s="67">
        <v>14</v>
      </c>
      <c r="J3630" s="67" t="s">
        <v>74</v>
      </c>
      <c r="K3630" s="67"/>
      <c r="L3630" s="67" t="s">
        <v>631</v>
      </c>
      <c r="M3630" s="66" t="s">
        <v>11170</v>
      </c>
      <c r="N3630" s="67" t="s">
        <v>11171</v>
      </c>
      <c r="O3630" s="67" t="s">
        <v>11172</v>
      </c>
      <c r="P3630" s="68">
        <v>44448</v>
      </c>
      <c r="Q3630" s="71">
        <v>8691895.0500000007</v>
      </c>
      <c r="R3630" s="71"/>
      <c r="S3630" s="71">
        <v>8691895.0500000007</v>
      </c>
      <c r="T3630" s="67" t="s">
        <v>79</v>
      </c>
      <c r="U3630" s="67">
        <v>3908</v>
      </c>
      <c r="V3630" s="68">
        <v>44559</v>
      </c>
      <c r="W3630" s="68">
        <v>44560</v>
      </c>
      <c r="X3630" s="71">
        <f t="shared" si="395"/>
        <v>8691895.0500000007</v>
      </c>
      <c r="Y3630" s="71"/>
      <c r="Z3630" s="71">
        <f t="shared" si="396"/>
        <v>8691895.0500000007</v>
      </c>
      <c r="AA3630" s="67" t="s">
        <v>80</v>
      </c>
      <c r="AB3630" s="67"/>
      <c r="AC3630" s="67"/>
      <c r="AD3630" s="67"/>
      <c r="AE3630" s="67"/>
      <c r="AF3630" s="67"/>
      <c r="AG3630" s="67" t="s">
        <v>81</v>
      </c>
      <c r="AH3630" s="34">
        <f t="shared" si="397"/>
        <v>8691895.0500000007</v>
      </c>
      <c r="AI3630" s="67" t="s">
        <v>82</v>
      </c>
      <c r="AJ3630" s="66"/>
      <c r="AK3630" s="66" t="s">
        <v>631</v>
      </c>
      <c r="AL3630" s="67"/>
    </row>
    <row r="3631" spans="1:38" ht="11.25" customHeight="1">
      <c r="A3631" s="4">
        <v>7802</v>
      </c>
      <c r="B3631" s="67" t="s">
        <v>72</v>
      </c>
      <c r="C3631" s="67" t="s">
        <v>72</v>
      </c>
      <c r="D3631" s="67" t="s">
        <v>72</v>
      </c>
      <c r="E3631" s="68">
        <v>44543</v>
      </c>
      <c r="F3631" s="68">
        <v>44543</v>
      </c>
      <c r="G3631" s="68" t="s">
        <v>73</v>
      </c>
      <c r="H3631" s="67" t="s">
        <v>21</v>
      </c>
      <c r="I3631" s="67">
        <v>14</v>
      </c>
      <c r="J3631" s="67" t="s">
        <v>74</v>
      </c>
      <c r="K3631" s="67"/>
      <c r="L3631" s="67" t="s">
        <v>631</v>
      </c>
      <c r="M3631" s="66" t="s">
        <v>11173</v>
      </c>
      <c r="N3631" s="67" t="s">
        <v>11174</v>
      </c>
      <c r="O3631" s="67" t="s">
        <v>11175</v>
      </c>
      <c r="P3631" s="68">
        <v>44448</v>
      </c>
      <c r="Q3631" s="71">
        <v>8750000</v>
      </c>
      <c r="R3631" s="71"/>
      <c r="S3631" s="71">
        <v>8750000</v>
      </c>
      <c r="T3631" s="67" t="s">
        <v>79</v>
      </c>
      <c r="U3631" s="67">
        <v>3909</v>
      </c>
      <c r="V3631" s="68">
        <v>44559</v>
      </c>
      <c r="W3631" s="68">
        <v>44560</v>
      </c>
      <c r="X3631" s="71">
        <f t="shared" si="395"/>
        <v>8750000</v>
      </c>
      <c r="Y3631" s="71"/>
      <c r="Z3631" s="71">
        <f t="shared" si="396"/>
        <v>8750000</v>
      </c>
      <c r="AA3631" s="67" t="s">
        <v>80</v>
      </c>
      <c r="AB3631" s="67"/>
      <c r="AC3631" s="67"/>
      <c r="AD3631" s="67"/>
      <c r="AE3631" s="67"/>
      <c r="AF3631" s="67"/>
      <c r="AG3631" s="67" t="s">
        <v>81</v>
      </c>
      <c r="AH3631" s="34">
        <f t="shared" si="397"/>
        <v>8750000</v>
      </c>
      <c r="AI3631" s="67" t="s">
        <v>82</v>
      </c>
      <c r="AJ3631" s="66"/>
      <c r="AK3631" s="66" t="s">
        <v>631</v>
      </c>
      <c r="AL3631" s="67"/>
    </row>
    <row r="3632" spans="1:38" ht="11.25" customHeight="1">
      <c r="A3632" s="4">
        <v>7803</v>
      </c>
      <c r="B3632" s="67" t="s">
        <v>72</v>
      </c>
      <c r="C3632" s="67" t="s">
        <v>72</v>
      </c>
      <c r="D3632" s="67" t="s">
        <v>72</v>
      </c>
      <c r="E3632" s="68">
        <v>44543</v>
      </c>
      <c r="F3632" s="68">
        <v>44543</v>
      </c>
      <c r="G3632" s="68" t="s">
        <v>73</v>
      </c>
      <c r="H3632" s="67" t="s">
        <v>21</v>
      </c>
      <c r="I3632" s="67">
        <v>14</v>
      </c>
      <c r="J3632" s="67" t="s">
        <v>74</v>
      </c>
      <c r="K3632" s="67"/>
      <c r="L3632" s="67" t="s">
        <v>631</v>
      </c>
      <c r="M3632" s="66" t="s">
        <v>11176</v>
      </c>
      <c r="N3632" s="67" t="s">
        <v>11177</v>
      </c>
      <c r="O3632" s="67" t="s">
        <v>11178</v>
      </c>
      <c r="P3632" s="68">
        <v>44448</v>
      </c>
      <c r="Q3632" s="71">
        <v>2769196.29</v>
      </c>
      <c r="R3632" s="71"/>
      <c r="S3632" s="71">
        <v>2769196.29</v>
      </c>
      <c r="T3632" s="67" t="s">
        <v>79</v>
      </c>
      <c r="U3632" s="67">
        <v>3354</v>
      </c>
      <c r="V3632" s="68">
        <v>44545</v>
      </c>
      <c r="W3632" s="68">
        <v>44550</v>
      </c>
      <c r="X3632" s="71">
        <f t="shared" si="395"/>
        <v>2769196.29</v>
      </c>
      <c r="Y3632" s="71"/>
      <c r="Z3632" s="71">
        <f t="shared" si="396"/>
        <v>2769196.29</v>
      </c>
      <c r="AA3632" s="67" t="s">
        <v>80</v>
      </c>
      <c r="AB3632" s="67"/>
      <c r="AC3632" s="67"/>
      <c r="AD3632" s="67"/>
      <c r="AE3632" s="67"/>
      <c r="AF3632" s="67"/>
      <c r="AG3632" s="67" t="s">
        <v>81</v>
      </c>
      <c r="AH3632" s="34">
        <f t="shared" si="397"/>
        <v>2769196.29</v>
      </c>
      <c r="AI3632" s="67" t="s">
        <v>82</v>
      </c>
      <c r="AJ3632" s="66"/>
      <c r="AK3632" s="66" t="s">
        <v>631</v>
      </c>
      <c r="AL3632" s="67"/>
    </row>
    <row r="3633" spans="1:38" ht="11.25" customHeight="1">
      <c r="A3633" s="4">
        <v>7804</v>
      </c>
      <c r="B3633" s="67" t="s">
        <v>72</v>
      </c>
      <c r="C3633" s="67" t="s">
        <v>72</v>
      </c>
      <c r="D3633" s="67" t="s">
        <v>72</v>
      </c>
      <c r="E3633" s="68">
        <v>44543</v>
      </c>
      <c r="F3633" s="68">
        <v>44543</v>
      </c>
      <c r="G3633" s="68" t="s">
        <v>73</v>
      </c>
      <c r="H3633" s="67" t="s">
        <v>21</v>
      </c>
      <c r="I3633" s="67">
        <v>14</v>
      </c>
      <c r="J3633" s="67" t="s">
        <v>74</v>
      </c>
      <c r="K3633" s="67"/>
      <c r="L3633" s="67" t="s">
        <v>631</v>
      </c>
      <c r="M3633" s="66" t="s">
        <v>11179</v>
      </c>
      <c r="N3633" s="67" t="s">
        <v>11180</v>
      </c>
      <c r="O3633" s="67" t="s">
        <v>11181</v>
      </c>
      <c r="P3633" s="68">
        <v>44448</v>
      </c>
      <c r="Q3633" s="71">
        <v>22500000</v>
      </c>
      <c r="R3633" s="71"/>
      <c r="S3633" s="71">
        <v>22500000</v>
      </c>
      <c r="T3633" s="67" t="s">
        <v>79</v>
      </c>
      <c r="U3633" s="67">
        <v>3393</v>
      </c>
      <c r="V3633" s="68">
        <v>44545</v>
      </c>
      <c r="W3633" s="68">
        <v>44550</v>
      </c>
      <c r="X3633" s="71">
        <f t="shared" si="395"/>
        <v>22500000</v>
      </c>
      <c r="Y3633" s="71"/>
      <c r="Z3633" s="71">
        <f t="shared" si="396"/>
        <v>22500000</v>
      </c>
      <c r="AA3633" s="67" t="s">
        <v>80</v>
      </c>
      <c r="AB3633" s="67"/>
      <c r="AC3633" s="67"/>
      <c r="AD3633" s="67"/>
      <c r="AE3633" s="67"/>
      <c r="AF3633" s="67"/>
      <c r="AG3633" s="67" t="s">
        <v>81</v>
      </c>
      <c r="AH3633" s="34">
        <f t="shared" si="397"/>
        <v>22500000</v>
      </c>
      <c r="AI3633" s="67" t="s">
        <v>82</v>
      </c>
      <c r="AJ3633" s="66"/>
      <c r="AK3633" s="66" t="s">
        <v>631</v>
      </c>
      <c r="AL3633" s="67"/>
    </row>
    <row r="3634" spans="1:38" ht="11.25" customHeight="1">
      <c r="A3634" s="4">
        <v>7805</v>
      </c>
      <c r="B3634" s="67" t="s">
        <v>83</v>
      </c>
      <c r="C3634" s="67" t="s">
        <v>83</v>
      </c>
      <c r="D3634" s="67" t="s">
        <v>72</v>
      </c>
      <c r="E3634" s="68">
        <v>44543</v>
      </c>
      <c r="F3634" s="68">
        <v>44543</v>
      </c>
      <c r="G3634" s="68" t="s">
        <v>73</v>
      </c>
      <c r="H3634" s="67" t="s">
        <v>21</v>
      </c>
      <c r="I3634" s="67">
        <v>14</v>
      </c>
      <c r="J3634" s="67" t="s">
        <v>74</v>
      </c>
      <c r="K3634" s="67"/>
      <c r="L3634" s="67" t="s">
        <v>631</v>
      </c>
      <c r="M3634" s="66" t="s">
        <v>11182</v>
      </c>
      <c r="N3634" s="67" t="s">
        <v>11183</v>
      </c>
      <c r="O3634" s="67" t="s">
        <v>11184</v>
      </c>
      <c r="P3634" s="68">
        <v>44448</v>
      </c>
      <c r="Q3634" s="71">
        <v>806662.22</v>
      </c>
      <c r="R3634" s="71"/>
      <c r="S3634" s="71">
        <v>806662.22</v>
      </c>
      <c r="T3634" s="67" t="s">
        <v>79</v>
      </c>
      <c r="U3634" s="67">
        <v>3357</v>
      </c>
      <c r="V3634" s="68">
        <v>44545</v>
      </c>
      <c r="W3634" s="68">
        <v>44550</v>
      </c>
      <c r="X3634" s="71">
        <f t="shared" si="395"/>
        <v>806662.22</v>
      </c>
      <c r="Y3634" s="71"/>
      <c r="Z3634" s="71">
        <f t="shared" si="396"/>
        <v>806662.22</v>
      </c>
      <c r="AA3634" s="67" t="s">
        <v>80</v>
      </c>
      <c r="AB3634" s="67"/>
      <c r="AC3634" s="67"/>
      <c r="AD3634" s="67"/>
      <c r="AE3634" s="67"/>
      <c r="AF3634" s="67"/>
      <c r="AG3634" s="67" t="s">
        <v>81</v>
      </c>
      <c r="AH3634" s="34">
        <f t="shared" si="397"/>
        <v>806662.22</v>
      </c>
      <c r="AI3634" s="67" t="s">
        <v>82</v>
      </c>
      <c r="AJ3634" s="66"/>
      <c r="AK3634" s="66" t="s">
        <v>631</v>
      </c>
      <c r="AL3634" s="67"/>
    </row>
    <row r="3635" spans="1:38" ht="11.25" customHeight="1">
      <c r="A3635" s="4">
        <v>7806</v>
      </c>
      <c r="B3635" s="67" t="s">
        <v>83</v>
      </c>
      <c r="C3635" s="67" t="s">
        <v>83</v>
      </c>
      <c r="D3635" s="67" t="s">
        <v>72</v>
      </c>
      <c r="E3635" s="68">
        <v>44543</v>
      </c>
      <c r="F3635" s="68">
        <v>44543</v>
      </c>
      <c r="G3635" s="68" t="s">
        <v>73</v>
      </c>
      <c r="H3635" s="67" t="s">
        <v>21</v>
      </c>
      <c r="I3635" s="67">
        <v>14</v>
      </c>
      <c r="J3635" s="67" t="s">
        <v>74</v>
      </c>
      <c r="K3635" s="67"/>
      <c r="L3635" s="66" t="s">
        <v>610</v>
      </c>
      <c r="M3635" s="66" t="s">
        <v>11185</v>
      </c>
      <c r="N3635" s="67" t="s">
        <v>11186</v>
      </c>
      <c r="O3635" s="67" t="s">
        <v>11187</v>
      </c>
      <c r="P3635" s="68">
        <v>44505</v>
      </c>
      <c r="Q3635" s="71">
        <v>3350000</v>
      </c>
      <c r="R3635" s="71"/>
      <c r="S3635" s="71">
        <v>3350000</v>
      </c>
      <c r="T3635" s="67" t="s">
        <v>79</v>
      </c>
      <c r="U3635" s="67">
        <v>3441</v>
      </c>
      <c r="V3635" s="68">
        <v>44550</v>
      </c>
      <c r="W3635" s="68">
        <v>44551</v>
      </c>
      <c r="X3635" s="71">
        <f t="shared" si="395"/>
        <v>3350000</v>
      </c>
      <c r="Y3635" s="71"/>
      <c r="Z3635" s="71">
        <f t="shared" si="396"/>
        <v>3350000</v>
      </c>
      <c r="AA3635" s="67" t="s">
        <v>80</v>
      </c>
      <c r="AB3635" s="67"/>
      <c r="AC3635" s="67"/>
      <c r="AD3635" s="67"/>
      <c r="AE3635" s="67"/>
      <c r="AF3635" s="67"/>
      <c r="AG3635" s="67" t="s">
        <v>81</v>
      </c>
      <c r="AH3635" s="34">
        <f t="shared" si="397"/>
        <v>3350000</v>
      </c>
      <c r="AI3635" s="67" t="s">
        <v>82</v>
      </c>
      <c r="AJ3635" s="66"/>
      <c r="AK3635" s="66" t="s">
        <v>355</v>
      </c>
      <c r="AL3635" s="67"/>
    </row>
    <row r="3636" spans="1:38" ht="11.25" customHeight="1">
      <c r="A3636" s="4">
        <v>7807</v>
      </c>
      <c r="B3636" s="67" t="s">
        <v>83</v>
      </c>
      <c r="C3636" s="67" t="s">
        <v>83</v>
      </c>
      <c r="D3636" s="67" t="s">
        <v>72</v>
      </c>
      <c r="E3636" s="68">
        <v>44543</v>
      </c>
      <c r="F3636" s="68">
        <v>44543</v>
      </c>
      <c r="G3636" s="68" t="s">
        <v>73</v>
      </c>
      <c r="H3636" s="67" t="s">
        <v>21</v>
      </c>
      <c r="I3636" s="67">
        <v>14</v>
      </c>
      <c r="J3636" s="67" t="s">
        <v>74</v>
      </c>
      <c r="K3636" s="67"/>
      <c r="L3636" s="66" t="s">
        <v>610</v>
      </c>
      <c r="M3636" s="66" t="s">
        <v>11188</v>
      </c>
      <c r="N3636" s="67" t="s">
        <v>11189</v>
      </c>
      <c r="O3636" s="67" t="s">
        <v>11190</v>
      </c>
      <c r="P3636" s="68">
        <v>44505</v>
      </c>
      <c r="Q3636" s="71">
        <v>2300000</v>
      </c>
      <c r="R3636" s="71"/>
      <c r="S3636" s="71">
        <v>2300000</v>
      </c>
      <c r="T3636" s="67" t="s">
        <v>79</v>
      </c>
      <c r="U3636" s="67">
        <v>3442</v>
      </c>
      <c r="V3636" s="68">
        <v>44550</v>
      </c>
      <c r="W3636" s="68">
        <v>44551</v>
      </c>
      <c r="X3636" s="71">
        <f t="shared" si="395"/>
        <v>2300000</v>
      </c>
      <c r="Y3636" s="71"/>
      <c r="Z3636" s="71">
        <f t="shared" si="396"/>
        <v>2300000</v>
      </c>
      <c r="AA3636" s="67" t="s">
        <v>80</v>
      </c>
      <c r="AB3636" s="67"/>
      <c r="AC3636" s="67"/>
      <c r="AD3636" s="67"/>
      <c r="AE3636" s="67"/>
      <c r="AF3636" s="67"/>
      <c r="AG3636" s="67" t="s">
        <v>81</v>
      </c>
      <c r="AH3636" s="34">
        <f t="shared" si="397"/>
        <v>2300000</v>
      </c>
      <c r="AI3636" s="67" t="s">
        <v>82</v>
      </c>
      <c r="AJ3636" s="66"/>
      <c r="AK3636" s="66" t="s">
        <v>355</v>
      </c>
      <c r="AL3636" s="67"/>
    </row>
    <row r="3637" spans="1:38" ht="11.25" customHeight="1">
      <c r="A3637" s="4">
        <v>7808</v>
      </c>
      <c r="B3637" s="67" t="s">
        <v>83</v>
      </c>
      <c r="C3637" s="67" t="s">
        <v>83</v>
      </c>
      <c r="D3637" s="67" t="s">
        <v>72</v>
      </c>
      <c r="E3637" s="68">
        <v>44543</v>
      </c>
      <c r="F3637" s="68">
        <v>44543</v>
      </c>
      <c r="G3637" s="68" t="s">
        <v>73</v>
      </c>
      <c r="H3637" s="67" t="s">
        <v>21</v>
      </c>
      <c r="I3637" s="67">
        <v>14</v>
      </c>
      <c r="J3637" s="67" t="s">
        <v>74</v>
      </c>
      <c r="K3637" s="67"/>
      <c r="L3637" s="66" t="s">
        <v>610</v>
      </c>
      <c r="M3637" s="66" t="s">
        <v>11191</v>
      </c>
      <c r="N3637" s="67" t="s">
        <v>11192</v>
      </c>
      <c r="O3637" s="67" t="s">
        <v>11193</v>
      </c>
      <c r="P3637" s="68">
        <v>44505</v>
      </c>
      <c r="Q3637" s="71">
        <v>2000000</v>
      </c>
      <c r="R3637" s="71"/>
      <c r="S3637" s="71">
        <v>2000000</v>
      </c>
      <c r="T3637" s="67" t="s">
        <v>79</v>
      </c>
      <c r="U3637" s="67">
        <v>3443</v>
      </c>
      <c r="V3637" s="68">
        <v>44550</v>
      </c>
      <c r="W3637" s="68">
        <v>44551</v>
      </c>
      <c r="X3637" s="71">
        <f t="shared" si="395"/>
        <v>2000000</v>
      </c>
      <c r="Y3637" s="71"/>
      <c r="Z3637" s="71">
        <f t="shared" si="396"/>
        <v>2000000</v>
      </c>
      <c r="AA3637" s="67" t="s">
        <v>80</v>
      </c>
      <c r="AB3637" s="67"/>
      <c r="AC3637" s="67"/>
      <c r="AD3637" s="67"/>
      <c r="AE3637" s="67"/>
      <c r="AF3637" s="67"/>
      <c r="AG3637" s="67" t="s">
        <v>81</v>
      </c>
      <c r="AH3637" s="34">
        <f t="shared" si="397"/>
        <v>2000000</v>
      </c>
      <c r="AI3637" s="67" t="s">
        <v>82</v>
      </c>
      <c r="AJ3637" s="66"/>
      <c r="AK3637" s="66" t="s">
        <v>355</v>
      </c>
      <c r="AL3637" s="67"/>
    </row>
    <row r="3638" spans="1:38" ht="11.25" customHeight="1">
      <c r="A3638" s="4">
        <v>7809</v>
      </c>
      <c r="B3638" s="67" t="s">
        <v>83</v>
      </c>
      <c r="C3638" s="67" t="s">
        <v>83</v>
      </c>
      <c r="D3638" s="67" t="s">
        <v>72</v>
      </c>
      <c r="E3638" s="68">
        <v>44543</v>
      </c>
      <c r="F3638" s="68">
        <v>44543</v>
      </c>
      <c r="G3638" s="68" t="s">
        <v>73</v>
      </c>
      <c r="H3638" s="67" t="s">
        <v>21</v>
      </c>
      <c r="I3638" s="67">
        <v>14</v>
      </c>
      <c r="J3638" s="67" t="s">
        <v>74</v>
      </c>
      <c r="K3638" s="67"/>
      <c r="L3638" s="66" t="s">
        <v>610</v>
      </c>
      <c r="M3638" s="66" t="s">
        <v>11194</v>
      </c>
      <c r="N3638" s="67" t="s">
        <v>11195</v>
      </c>
      <c r="O3638" s="67" t="s">
        <v>11196</v>
      </c>
      <c r="P3638" s="68">
        <v>44505</v>
      </c>
      <c r="Q3638" s="71">
        <v>1900000</v>
      </c>
      <c r="R3638" s="71"/>
      <c r="S3638" s="71">
        <v>1900000</v>
      </c>
      <c r="T3638" s="67" t="s">
        <v>79</v>
      </c>
      <c r="U3638" s="67">
        <v>3445</v>
      </c>
      <c r="V3638" s="68">
        <v>44550</v>
      </c>
      <c r="W3638" s="68">
        <v>44551</v>
      </c>
      <c r="X3638" s="71">
        <f t="shared" si="395"/>
        <v>1900000</v>
      </c>
      <c r="Y3638" s="71"/>
      <c r="Z3638" s="71">
        <f t="shared" si="396"/>
        <v>1900000</v>
      </c>
      <c r="AA3638" s="67" t="s">
        <v>80</v>
      </c>
      <c r="AB3638" s="67"/>
      <c r="AC3638" s="67"/>
      <c r="AD3638" s="67"/>
      <c r="AE3638" s="67"/>
      <c r="AF3638" s="67"/>
      <c r="AG3638" s="67" t="s">
        <v>81</v>
      </c>
      <c r="AH3638" s="34">
        <f t="shared" si="397"/>
        <v>1900000</v>
      </c>
      <c r="AI3638" s="67" t="s">
        <v>82</v>
      </c>
      <c r="AJ3638" s="66"/>
      <c r="AK3638" s="66" t="s">
        <v>355</v>
      </c>
      <c r="AL3638" s="67"/>
    </row>
    <row r="3639" spans="1:38" ht="11.25" customHeight="1">
      <c r="A3639" s="4">
        <v>7810</v>
      </c>
      <c r="B3639" s="67" t="s">
        <v>83</v>
      </c>
      <c r="C3639" s="67" t="s">
        <v>83</v>
      </c>
      <c r="D3639" s="67" t="s">
        <v>72</v>
      </c>
      <c r="E3639" s="68">
        <v>44543</v>
      </c>
      <c r="F3639" s="68">
        <v>44543</v>
      </c>
      <c r="G3639" s="68" t="s">
        <v>73</v>
      </c>
      <c r="H3639" s="67" t="s">
        <v>21</v>
      </c>
      <c r="I3639" s="67">
        <v>14</v>
      </c>
      <c r="J3639" s="67" t="s">
        <v>74</v>
      </c>
      <c r="K3639" s="67"/>
      <c r="L3639" s="66" t="s">
        <v>610</v>
      </c>
      <c r="M3639" s="66" t="s">
        <v>11197</v>
      </c>
      <c r="N3639" s="67" t="s">
        <v>11198</v>
      </c>
      <c r="O3639" s="67" t="s">
        <v>11199</v>
      </c>
      <c r="P3639" s="68">
        <v>44488</v>
      </c>
      <c r="Q3639" s="71">
        <v>4700000</v>
      </c>
      <c r="R3639" s="71"/>
      <c r="S3639" s="71">
        <v>4700000</v>
      </c>
      <c r="T3639" s="67" t="s">
        <v>79</v>
      </c>
      <c r="U3639" s="67">
        <v>3436</v>
      </c>
      <c r="V3639" s="68">
        <v>44547</v>
      </c>
      <c r="W3639" s="68">
        <v>44550</v>
      </c>
      <c r="X3639" s="71">
        <f t="shared" si="395"/>
        <v>4700000</v>
      </c>
      <c r="Y3639" s="71"/>
      <c r="Z3639" s="71">
        <f t="shared" si="396"/>
        <v>4700000</v>
      </c>
      <c r="AA3639" s="67" t="s">
        <v>80</v>
      </c>
      <c r="AB3639" s="67"/>
      <c r="AC3639" s="67"/>
      <c r="AD3639" s="67"/>
      <c r="AE3639" s="67"/>
      <c r="AF3639" s="67"/>
      <c r="AG3639" s="67" t="s">
        <v>81</v>
      </c>
      <c r="AH3639" s="34">
        <f t="shared" si="397"/>
        <v>4700000</v>
      </c>
      <c r="AI3639" s="67" t="s">
        <v>82</v>
      </c>
      <c r="AJ3639" s="66"/>
      <c r="AK3639" s="66" t="s">
        <v>355</v>
      </c>
      <c r="AL3639" s="67"/>
    </row>
    <row r="3640" spans="1:38" ht="11.25" customHeight="1">
      <c r="A3640" s="4">
        <v>7811</v>
      </c>
      <c r="B3640" s="67" t="s">
        <v>72</v>
      </c>
      <c r="C3640" s="67" t="s">
        <v>72</v>
      </c>
      <c r="D3640" s="67" t="s">
        <v>72</v>
      </c>
      <c r="E3640" s="68">
        <v>44543</v>
      </c>
      <c r="F3640" s="68">
        <v>44543</v>
      </c>
      <c r="G3640" s="68" t="s">
        <v>73</v>
      </c>
      <c r="H3640" s="67" t="s">
        <v>21</v>
      </c>
      <c r="I3640" s="67">
        <v>14</v>
      </c>
      <c r="J3640" s="67" t="s">
        <v>74</v>
      </c>
      <c r="K3640" s="67"/>
      <c r="L3640" s="66" t="s">
        <v>610</v>
      </c>
      <c r="M3640" s="66" t="s">
        <v>11200</v>
      </c>
      <c r="N3640" s="67" t="s">
        <v>11201</v>
      </c>
      <c r="O3640" s="67" t="s">
        <v>4802</v>
      </c>
      <c r="P3640" s="68">
        <v>44505</v>
      </c>
      <c r="Q3640" s="71">
        <v>1900000</v>
      </c>
      <c r="R3640" s="71"/>
      <c r="S3640" s="71">
        <v>1900000</v>
      </c>
      <c r="T3640" s="67" t="s">
        <v>79</v>
      </c>
      <c r="U3640" s="67">
        <v>3444</v>
      </c>
      <c r="V3640" s="68">
        <v>44550</v>
      </c>
      <c r="W3640" s="68">
        <v>44551</v>
      </c>
      <c r="X3640" s="71">
        <f t="shared" si="395"/>
        <v>1900000</v>
      </c>
      <c r="Y3640" s="71"/>
      <c r="Z3640" s="71">
        <f t="shared" si="396"/>
        <v>1900000</v>
      </c>
      <c r="AA3640" s="67" t="s">
        <v>80</v>
      </c>
      <c r="AB3640" s="67"/>
      <c r="AC3640" s="67"/>
      <c r="AD3640" s="67"/>
      <c r="AE3640" s="67"/>
      <c r="AF3640" s="67"/>
      <c r="AG3640" s="67" t="s">
        <v>81</v>
      </c>
      <c r="AH3640" s="34">
        <f t="shared" si="397"/>
        <v>1900000</v>
      </c>
      <c r="AI3640" s="67" t="s">
        <v>82</v>
      </c>
      <c r="AJ3640" s="66"/>
      <c r="AK3640" s="66" t="s">
        <v>355</v>
      </c>
      <c r="AL3640" s="67"/>
    </row>
    <row r="3641" spans="1:38" ht="11.25" customHeight="1">
      <c r="A3641" s="4">
        <v>7812</v>
      </c>
      <c r="B3641" s="67" t="s">
        <v>72</v>
      </c>
      <c r="C3641" s="67" t="s">
        <v>72</v>
      </c>
      <c r="D3641" s="67" t="s">
        <v>72</v>
      </c>
      <c r="E3641" s="68">
        <v>44543</v>
      </c>
      <c r="F3641" s="68">
        <v>44543</v>
      </c>
      <c r="G3641" s="68" t="s">
        <v>73</v>
      </c>
      <c r="H3641" s="67" t="s">
        <v>21</v>
      </c>
      <c r="I3641" s="67">
        <v>14</v>
      </c>
      <c r="J3641" s="67" t="s">
        <v>74</v>
      </c>
      <c r="K3641" s="67"/>
      <c r="L3641" s="66" t="s">
        <v>610</v>
      </c>
      <c r="M3641" s="66" t="s">
        <v>11202</v>
      </c>
      <c r="N3641" s="67" t="s">
        <v>11203</v>
      </c>
      <c r="O3641" s="67" t="s">
        <v>11204</v>
      </c>
      <c r="P3641" s="68">
        <v>44505</v>
      </c>
      <c r="Q3641" s="71">
        <v>9400000</v>
      </c>
      <c r="R3641" s="71"/>
      <c r="S3641" s="71">
        <v>9400000</v>
      </c>
      <c r="T3641" s="67" t="s">
        <v>79</v>
      </c>
      <c r="U3641" s="67">
        <v>3421</v>
      </c>
      <c r="V3641" s="68">
        <v>44547</v>
      </c>
      <c r="W3641" s="68">
        <v>44551</v>
      </c>
      <c r="X3641" s="71">
        <f t="shared" si="395"/>
        <v>9400000</v>
      </c>
      <c r="Y3641" s="71"/>
      <c r="Z3641" s="71">
        <f t="shared" si="396"/>
        <v>9400000</v>
      </c>
      <c r="AA3641" s="67" t="s">
        <v>80</v>
      </c>
      <c r="AB3641" s="67"/>
      <c r="AC3641" s="67"/>
      <c r="AD3641" s="67"/>
      <c r="AE3641" s="67"/>
      <c r="AF3641" s="67"/>
      <c r="AG3641" s="67" t="s">
        <v>81</v>
      </c>
      <c r="AH3641" s="34">
        <f t="shared" si="397"/>
        <v>9400000</v>
      </c>
      <c r="AI3641" s="67" t="s">
        <v>82</v>
      </c>
      <c r="AJ3641" s="66"/>
      <c r="AK3641" s="66" t="s">
        <v>355</v>
      </c>
      <c r="AL3641" s="67"/>
    </row>
    <row r="3642" spans="1:38" ht="11.25" customHeight="1">
      <c r="A3642" s="4">
        <v>7813</v>
      </c>
      <c r="B3642" s="67" t="s">
        <v>72</v>
      </c>
      <c r="C3642" s="67" t="s">
        <v>72</v>
      </c>
      <c r="D3642" s="67" t="s">
        <v>72</v>
      </c>
      <c r="E3642" s="68">
        <v>44543</v>
      </c>
      <c r="F3642" s="68">
        <v>44543</v>
      </c>
      <c r="G3642" s="68" t="s">
        <v>73</v>
      </c>
      <c r="H3642" s="67" t="s">
        <v>21</v>
      </c>
      <c r="I3642" s="67">
        <v>14</v>
      </c>
      <c r="J3642" s="67" t="s">
        <v>74</v>
      </c>
      <c r="K3642" s="67"/>
      <c r="L3642" s="66" t="s">
        <v>610</v>
      </c>
      <c r="M3642" s="66" t="s">
        <v>11205</v>
      </c>
      <c r="N3642" s="67" t="s">
        <v>11206</v>
      </c>
      <c r="O3642" s="67" t="s">
        <v>11207</v>
      </c>
      <c r="P3642" s="68">
        <v>44469</v>
      </c>
      <c r="Q3642" s="71">
        <v>9800000</v>
      </c>
      <c r="R3642" s="71"/>
      <c r="S3642" s="71">
        <v>9800000</v>
      </c>
      <c r="T3642" s="67" t="s">
        <v>79</v>
      </c>
      <c r="U3642" s="67">
        <v>3426</v>
      </c>
      <c r="V3642" s="68">
        <v>44547</v>
      </c>
      <c r="W3642" s="68">
        <v>44550</v>
      </c>
      <c r="X3642" s="71">
        <f t="shared" si="395"/>
        <v>9800000</v>
      </c>
      <c r="Y3642" s="71"/>
      <c r="Z3642" s="71">
        <f t="shared" si="396"/>
        <v>9800000</v>
      </c>
      <c r="AA3642" s="67" t="s">
        <v>80</v>
      </c>
      <c r="AB3642" s="67"/>
      <c r="AC3642" s="67"/>
      <c r="AD3642" s="67"/>
      <c r="AE3642" s="67"/>
      <c r="AF3642" s="67"/>
      <c r="AG3642" s="67" t="s">
        <v>81</v>
      </c>
      <c r="AH3642" s="34">
        <f t="shared" si="397"/>
        <v>9800000</v>
      </c>
      <c r="AI3642" s="67" t="s">
        <v>82</v>
      </c>
      <c r="AJ3642" s="66"/>
      <c r="AK3642" s="66" t="s">
        <v>355</v>
      </c>
      <c r="AL3642" s="67"/>
    </row>
    <row r="3643" spans="1:38" ht="11.25" customHeight="1">
      <c r="A3643" s="4">
        <v>7814</v>
      </c>
      <c r="B3643" s="67" t="s">
        <v>72</v>
      </c>
      <c r="C3643" s="67" t="s">
        <v>72</v>
      </c>
      <c r="D3643" s="67" t="s">
        <v>72</v>
      </c>
      <c r="E3643" s="68">
        <v>44543</v>
      </c>
      <c r="F3643" s="68">
        <v>44543</v>
      </c>
      <c r="G3643" s="68" t="s">
        <v>73</v>
      </c>
      <c r="H3643" s="67" t="s">
        <v>21</v>
      </c>
      <c r="I3643" s="67">
        <v>14</v>
      </c>
      <c r="J3643" s="67" t="s">
        <v>74</v>
      </c>
      <c r="K3643" s="67"/>
      <c r="L3643" s="66" t="s">
        <v>610</v>
      </c>
      <c r="M3643" s="66" t="s">
        <v>11208</v>
      </c>
      <c r="N3643" s="67" t="s">
        <v>11209</v>
      </c>
      <c r="O3643" s="67" t="s">
        <v>11210</v>
      </c>
      <c r="P3643" s="68">
        <v>44469</v>
      </c>
      <c r="Q3643" s="71">
        <v>7950000</v>
      </c>
      <c r="R3643" s="71"/>
      <c r="S3643" s="71">
        <v>7950000</v>
      </c>
      <c r="T3643" s="67" t="s">
        <v>79</v>
      </c>
      <c r="U3643" s="67">
        <v>3422</v>
      </c>
      <c r="V3643" s="68">
        <v>44547</v>
      </c>
      <c r="W3643" s="68">
        <v>44550</v>
      </c>
      <c r="X3643" s="71">
        <f t="shared" si="395"/>
        <v>7950000</v>
      </c>
      <c r="Y3643" s="71"/>
      <c r="Z3643" s="71">
        <f t="shared" si="396"/>
        <v>7950000</v>
      </c>
      <c r="AA3643" s="67" t="s">
        <v>80</v>
      </c>
      <c r="AB3643" s="67"/>
      <c r="AC3643" s="67"/>
      <c r="AD3643" s="67"/>
      <c r="AE3643" s="67"/>
      <c r="AF3643" s="67"/>
      <c r="AG3643" s="67" t="s">
        <v>81</v>
      </c>
      <c r="AH3643" s="34">
        <f t="shared" si="397"/>
        <v>7950000</v>
      </c>
      <c r="AI3643" s="67" t="s">
        <v>82</v>
      </c>
      <c r="AJ3643" s="66"/>
      <c r="AK3643" s="66" t="s">
        <v>355</v>
      </c>
      <c r="AL3643" s="67"/>
    </row>
    <row r="3644" spans="1:38" ht="11.25" customHeight="1">
      <c r="A3644" s="4">
        <v>7815</v>
      </c>
      <c r="B3644" s="67" t="s">
        <v>72</v>
      </c>
      <c r="C3644" s="67" t="s">
        <v>72</v>
      </c>
      <c r="D3644" s="67" t="s">
        <v>72</v>
      </c>
      <c r="E3644" s="68">
        <v>44543</v>
      </c>
      <c r="F3644" s="68">
        <v>44543</v>
      </c>
      <c r="G3644" s="68" t="s">
        <v>73</v>
      </c>
      <c r="H3644" s="67" t="s">
        <v>21</v>
      </c>
      <c r="I3644" s="67">
        <v>14</v>
      </c>
      <c r="J3644" s="67" t="s">
        <v>74</v>
      </c>
      <c r="K3644" s="67"/>
      <c r="L3644" s="66" t="s">
        <v>610</v>
      </c>
      <c r="M3644" s="66" t="s">
        <v>11211</v>
      </c>
      <c r="N3644" s="67" t="s">
        <v>11212</v>
      </c>
      <c r="O3644" s="67" t="s">
        <v>11213</v>
      </c>
      <c r="P3644" s="68">
        <v>44382</v>
      </c>
      <c r="Q3644" s="71">
        <v>1700000</v>
      </c>
      <c r="R3644" s="71"/>
      <c r="S3644" s="71">
        <v>1700000</v>
      </c>
      <c r="T3644" s="67" t="s">
        <v>79</v>
      </c>
      <c r="U3644" s="67">
        <v>3446</v>
      </c>
      <c r="V3644" s="68">
        <v>44550</v>
      </c>
      <c r="W3644" s="68">
        <v>44551</v>
      </c>
      <c r="X3644" s="71">
        <f t="shared" si="395"/>
        <v>1700000</v>
      </c>
      <c r="Y3644" s="71"/>
      <c r="Z3644" s="71">
        <f t="shared" si="396"/>
        <v>1700000</v>
      </c>
      <c r="AA3644" s="67" t="s">
        <v>80</v>
      </c>
      <c r="AB3644" s="67"/>
      <c r="AC3644" s="67"/>
      <c r="AD3644" s="67"/>
      <c r="AE3644" s="67"/>
      <c r="AF3644" s="67"/>
      <c r="AG3644" s="67" t="s">
        <v>81</v>
      </c>
      <c r="AH3644" s="34">
        <f t="shared" si="397"/>
        <v>1700000</v>
      </c>
      <c r="AI3644" s="67" t="s">
        <v>82</v>
      </c>
      <c r="AJ3644" s="66"/>
      <c r="AK3644" s="66" t="s">
        <v>355</v>
      </c>
      <c r="AL3644" s="67"/>
    </row>
    <row r="3645" spans="1:38" ht="11.25" customHeight="1">
      <c r="A3645" s="4">
        <v>7816</v>
      </c>
      <c r="B3645" s="67" t="s">
        <v>72</v>
      </c>
      <c r="C3645" s="67" t="s">
        <v>72</v>
      </c>
      <c r="D3645" s="67" t="s">
        <v>72</v>
      </c>
      <c r="E3645" s="68">
        <v>44543</v>
      </c>
      <c r="F3645" s="68">
        <v>44543</v>
      </c>
      <c r="G3645" s="68" t="s">
        <v>73</v>
      </c>
      <c r="H3645" s="67" t="s">
        <v>26</v>
      </c>
      <c r="I3645" s="67">
        <v>14</v>
      </c>
      <c r="J3645" s="67" t="s">
        <v>74</v>
      </c>
      <c r="K3645" s="67"/>
      <c r="L3645" s="66" t="s">
        <v>610</v>
      </c>
      <c r="M3645" s="66" t="s">
        <v>11214</v>
      </c>
      <c r="N3645" s="67" t="s">
        <v>11215</v>
      </c>
      <c r="O3645" s="67" t="s">
        <v>11216</v>
      </c>
      <c r="P3645" s="68">
        <v>44382</v>
      </c>
      <c r="Q3645" s="71">
        <v>14500000</v>
      </c>
      <c r="R3645" s="71"/>
      <c r="S3645" s="71">
        <v>14500000</v>
      </c>
      <c r="T3645" s="67" t="s">
        <v>79</v>
      </c>
      <c r="U3645" s="67">
        <v>3559</v>
      </c>
      <c r="V3645" s="68">
        <v>44552</v>
      </c>
      <c r="W3645" s="68">
        <v>44553</v>
      </c>
      <c r="X3645" s="71">
        <f t="shared" si="395"/>
        <v>14500000</v>
      </c>
      <c r="Y3645" s="71"/>
      <c r="Z3645" s="71">
        <f t="shared" si="396"/>
        <v>14500000</v>
      </c>
      <c r="AA3645" s="67" t="s">
        <v>80</v>
      </c>
      <c r="AB3645" s="67"/>
      <c r="AC3645" s="67"/>
      <c r="AD3645" s="67"/>
      <c r="AE3645" s="67"/>
      <c r="AF3645" s="67"/>
      <c r="AG3645" s="67" t="s">
        <v>81</v>
      </c>
      <c r="AH3645" s="34">
        <f t="shared" si="397"/>
        <v>14500000</v>
      </c>
      <c r="AI3645" s="67" t="s">
        <v>82</v>
      </c>
      <c r="AJ3645" s="66"/>
      <c r="AK3645" s="66" t="s">
        <v>355</v>
      </c>
      <c r="AL3645" s="67"/>
    </row>
    <row r="3646" spans="1:38" ht="11.25" customHeight="1">
      <c r="A3646" s="4">
        <v>7817</v>
      </c>
      <c r="B3646" s="67" t="s">
        <v>72</v>
      </c>
      <c r="C3646" s="67" t="s">
        <v>72</v>
      </c>
      <c r="D3646" s="67" t="s">
        <v>72</v>
      </c>
      <c r="E3646" s="68">
        <v>44543</v>
      </c>
      <c r="F3646" s="68">
        <v>44543</v>
      </c>
      <c r="G3646" s="68" t="s">
        <v>73</v>
      </c>
      <c r="H3646" s="67" t="s">
        <v>26</v>
      </c>
      <c r="I3646" s="67">
        <v>14</v>
      </c>
      <c r="J3646" s="67" t="s">
        <v>74</v>
      </c>
      <c r="K3646" s="67"/>
      <c r="L3646" s="66" t="s">
        <v>610</v>
      </c>
      <c r="M3646" s="66" t="s">
        <v>11217</v>
      </c>
      <c r="N3646" s="67" t="s">
        <v>11218</v>
      </c>
      <c r="O3646" s="67" t="s">
        <v>11219</v>
      </c>
      <c r="P3646" s="68">
        <v>44382</v>
      </c>
      <c r="Q3646" s="71">
        <v>12000000</v>
      </c>
      <c r="R3646" s="71"/>
      <c r="S3646" s="71">
        <v>12000000</v>
      </c>
      <c r="T3646" s="67" t="s">
        <v>79</v>
      </c>
      <c r="U3646" s="67">
        <v>3562</v>
      </c>
      <c r="V3646" s="68">
        <v>44552</v>
      </c>
      <c r="W3646" s="68">
        <v>44553</v>
      </c>
      <c r="X3646" s="71">
        <f t="shared" si="395"/>
        <v>12000000</v>
      </c>
      <c r="Y3646" s="71"/>
      <c r="Z3646" s="71">
        <f t="shared" si="396"/>
        <v>12000000</v>
      </c>
      <c r="AA3646" s="67" t="s">
        <v>80</v>
      </c>
      <c r="AB3646" s="67"/>
      <c r="AC3646" s="67"/>
      <c r="AD3646" s="67"/>
      <c r="AE3646" s="67"/>
      <c r="AF3646" s="67"/>
      <c r="AG3646" s="67" t="s">
        <v>81</v>
      </c>
      <c r="AH3646" s="34">
        <f t="shared" si="397"/>
        <v>12000000</v>
      </c>
      <c r="AI3646" s="67" t="s">
        <v>82</v>
      </c>
      <c r="AJ3646" s="66"/>
      <c r="AK3646" s="66" t="s">
        <v>355</v>
      </c>
      <c r="AL3646" s="67"/>
    </row>
    <row r="3647" spans="1:38" ht="11.25" customHeight="1">
      <c r="A3647" s="4">
        <v>7818</v>
      </c>
      <c r="B3647" s="67" t="s">
        <v>72</v>
      </c>
      <c r="C3647" s="67" t="s">
        <v>72</v>
      </c>
      <c r="D3647" s="67" t="s">
        <v>72</v>
      </c>
      <c r="E3647" s="68">
        <v>44543</v>
      </c>
      <c r="F3647" s="68">
        <v>44543</v>
      </c>
      <c r="G3647" s="68" t="s">
        <v>73</v>
      </c>
      <c r="H3647" s="67" t="s">
        <v>26</v>
      </c>
      <c r="I3647" s="67">
        <v>14</v>
      </c>
      <c r="J3647" s="67" t="s">
        <v>74</v>
      </c>
      <c r="K3647" s="67"/>
      <c r="L3647" s="66" t="s">
        <v>610</v>
      </c>
      <c r="M3647" s="66" t="s">
        <v>11220</v>
      </c>
      <c r="N3647" s="67" t="s">
        <v>11221</v>
      </c>
      <c r="O3647" s="67" t="s">
        <v>11222</v>
      </c>
      <c r="P3647" s="68">
        <v>44474</v>
      </c>
      <c r="Q3647" s="71">
        <v>5200000</v>
      </c>
      <c r="R3647" s="71"/>
      <c r="S3647" s="71">
        <v>5200000</v>
      </c>
      <c r="T3647" s="67" t="s">
        <v>79</v>
      </c>
      <c r="U3647" s="67">
        <v>3427</v>
      </c>
      <c r="V3647" s="68">
        <v>44547</v>
      </c>
      <c r="W3647" s="68">
        <v>44550</v>
      </c>
      <c r="X3647" s="71">
        <f t="shared" si="395"/>
        <v>5200000</v>
      </c>
      <c r="Y3647" s="71"/>
      <c r="Z3647" s="71">
        <f t="shared" si="396"/>
        <v>5200000</v>
      </c>
      <c r="AA3647" s="67" t="s">
        <v>80</v>
      </c>
      <c r="AB3647" s="67"/>
      <c r="AC3647" s="67"/>
      <c r="AD3647" s="67"/>
      <c r="AE3647" s="67"/>
      <c r="AF3647" s="67"/>
      <c r="AG3647" s="67" t="s">
        <v>81</v>
      </c>
      <c r="AH3647" s="34">
        <f t="shared" si="397"/>
        <v>5200000</v>
      </c>
      <c r="AI3647" s="67" t="s">
        <v>82</v>
      </c>
      <c r="AJ3647" s="66"/>
      <c r="AK3647" s="66" t="s">
        <v>355</v>
      </c>
      <c r="AL3647" s="67"/>
    </row>
    <row r="3648" spans="1:38" ht="11.25" customHeight="1">
      <c r="A3648" s="4">
        <v>7819</v>
      </c>
      <c r="B3648" s="67" t="s">
        <v>72</v>
      </c>
      <c r="C3648" s="67" t="s">
        <v>72</v>
      </c>
      <c r="D3648" s="67" t="s">
        <v>72</v>
      </c>
      <c r="E3648" s="68">
        <v>44543</v>
      </c>
      <c r="F3648" s="68">
        <v>44543</v>
      </c>
      <c r="G3648" s="68" t="s">
        <v>73</v>
      </c>
      <c r="H3648" s="67" t="s">
        <v>26</v>
      </c>
      <c r="I3648" s="67">
        <v>14</v>
      </c>
      <c r="J3648" s="67" t="s">
        <v>74</v>
      </c>
      <c r="K3648" s="67"/>
      <c r="L3648" s="66" t="s">
        <v>610</v>
      </c>
      <c r="M3648" s="66" t="s">
        <v>11223</v>
      </c>
      <c r="N3648" s="67" t="s">
        <v>11224</v>
      </c>
      <c r="O3648" s="67" t="s">
        <v>11225</v>
      </c>
      <c r="P3648" s="68">
        <v>44505</v>
      </c>
      <c r="Q3648" s="71">
        <v>5750000</v>
      </c>
      <c r="R3648" s="71"/>
      <c r="S3648" s="71">
        <v>5750000</v>
      </c>
      <c r="T3648" s="67" t="s">
        <v>79</v>
      </c>
      <c r="U3648" s="67">
        <v>3429</v>
      </c>
      <c r="V3648" s="68">
        <v>44547</v>
      </c>
      <c r="W3648" s="68">
        <v>44550</v>
      </c>
      <c r="X3648" s="71">
        <f t="shared" si="395"/>
        <v>5750000</v>
      </c>
      <c r="Y3648" s="71"/>
      <c r="Z3648" s="71">
        <f t="shared" si="396"/>
        <v>5750000</v>
      </c>
      <c r="AA3648" s="67" t="s">
        <v>80</v>
      </c>
      <c r="AB3648" s="67"/>
      <c r="AC3648" s="67"/>
      <c r="AD3648" s="67"/>
      <c r="AE3648" s="67"/>
      <c r="AF3648" s="67"/>
      <c r="AG3648" s="67" t="s">
        <v>81</v>
      </c>
      <c r="AH3648" s="34">
        <f t="shared" si="397"/>
        <v>5750000</v>
      </c>
      <c r="AI3648" s="67" t="s">
        <v>82</v>
      </c>
      <c r="AJ3648" s="66"/>
      <c r="AK3648" s="66" t="s">
        <v>355</v>
      </c>
      <c r="AL3648" s="67"/>
    </row>
    <row r="3649" spans="1:38" ht="11.25" customHeight="1">
      <c r="A3649" s="4">
        <v>7820</v>
      </c>
      <c r="B3649" s="67" t="s">
        <v>72</v>
      </c>
      <c r="C3649" s="67" t="s">
        <v>72</v>
      </c>
      <c r="D3649" s="67" t="s">
        <v>72</v>
      </c>
      <c r="E3649" s="68">
        <v>44543</v>
      </c>
      <c r="F3649" s="68">
        <v>44543</v>
      </c>
      <c r="G3649" s="68" t="s">
        <v>73</v>
      </c>
      <c r="H3649" s="67" t="s">
        <v>26</v>
      </c>
      <c r="I3649" s="67">
        <v>14</v>
      </c>
      <c r="J3649" s="67" t="s">
        <v>74</v>
      </c>
      <c r="K3649" s="67"/>
      <c r="L3649" s="66" t="s">
        <v>610</v>
      </c>
      <c r="M3649" s="66" t="s">
        <v>11226</v>
      </c>
      <c r="N3649" s="67" t="s">
        <v>11227</v>
      </c>
      <c r="O3649" s="67" t="s">
        <v>11228</v>
      </c>
      <c r="P3649" s="68">
        <v>44505</v>
      </c>
      <c r="Q3649" s="71">
        <v>5750000</v>
      </c>
      <c r="R3649" s="71"/>
      <c r="S3649" s="71">
        <v>5750000</v>
      </c>
      <c r="T3649" s="67" t="s">
        <v>79</v>
      </c>
      <c r="U3649" s="67">
        <v>3430</v>
      </c>
      <c r="V3649" s="68">
        <v>44547</v>
      </c>
      <c r="W3649" s="68">
        <v>44550</v>
      </c>
      <c r="X3649" s="71">
        <f t="shared" si="395"/>
        <v>5750000</v>
      </c>
      <c r="Y3649" s="71"/>
      <c r="Z3649" s="71">
        <f t="shared" si="396"/>
        <v>5750000</v>
      </c>
      <c r="AA3649" s="67" t="s">
        <v>80</v>
      </c>
      <c r="AB3649" s="67"/>
      <c r="AC3649" s="67"/>
      <c r="AD3649" s="67"/>
      <c r="AE3649" s="67"/>
      <c r="AF3649" s="67"/>
      <c r="AG3649" s="67" t="s">
        <v>81</v>
      </c>
      <c r="AH3649" s="34">
        <f t="shared" si="397"/>
        <v>5750000</v>
      </c>
      <c r="AI3649" s="67" t="s">
        <v>82</v>
      </c>
      <c r="AJ3649" s="66"/>
      <c r="AK3649" s="66" t="s">
        <v>355</v>
      </c>
      <c r="AL3649" s="67"/>
    </row>
    <row r="3650" spans="1:38" ht="11.25" customHeight="1">
      <c r="A3650" s="4">
        <v>7821</v>
      </c>
      <c r="B3650" s="67" t="s">
        <v>72</v>
      </c>
      <c r="C3650" s="67" t="s">
        <v>72</v>
      </c>
      <c r="D3650" s="67" t="s">
        <v>72</v>
      </c>
      <c r="E3650" s="68">
        <v>44543</v>
      </c>
      <c r="F3650" s="68">
        <v>44543</v>
      </c>
      <c r="G3650" s="68" t="s">
        <v>73</v>
      </c>
      <c r="H3650" s="67" t="s">
        <v>26</v>
      </c>
      <c r="I3650" s="67">
        <v>14</v>
      </c>
      <c r="J3650" s="67" t="s">
        <v>74</v>
      </c>
      <c r="K3650" s="67"/>
      <c r="L3650" s="66" t="s">
        <v>610</v>
      </c>
      <c r="M3650" s="66" t="s">
        <v>11229</v>
      </c>
      <c r="N3650" s="67" t="s">
        <v>11230</v>
      </c>
      <c r="O3650" s="67" t="s">
        <v>11231</v>
      </c>
      <c r="P3650" s="68">
        <v>44505</v>
      </c>
      <c r="Q3650" s="71">
        <v>4300000</v>
      </c>
      <c r="R3650" s="71"/>
      <c r="S3650" s="71">
        <v>4300000</v>
      </c>
      <c r="T3650" s="67" t="s">
        <v>79</v>
      </c>
      <c r="U3650" s="67">
        <v>3431</v>
      </c>
      <c r="V3650" s="68">
        <v>44547</v>
      </c>
      <c r="W3650" s="68">
        <v>44550</v>
      </c>
      <c r="X3650" s="71">
        <f t="shared" si="395"/>
        <v>4300000</v>
      </c>
      <c r="Y3650" s="71"/>
      <c r="Z3650" s="71">
        <f t="shared" si="396"/>
        <v>4300000</v>
      </c>
      <c r="AA3650" s="67" t="s">
        <v>80</v>
      </c>
      <c r="AB3650" s="67"/>
      <c r="AC3650" s="67"/>
      <c r="AD3650" s="67"/>
      <c r="AE3650" s="67"/>
      <c r="AF3650" s="67"/>
      <c r="AG3650" s="67" t="s">
        <v>81</v>
      </c>
      <c r="AH3650" s="34">
        <f t="shared" si="397"/>
        <v>4300000</v>
      </c>
      <c r="AI3650" s="67" t="s">
        <v>82</v>
      </c>
      <c r="AJ3650" s="66"/>
      <c r="AK3650" s="66" t="s">
        <v>355</v>
      </c>
      <c r="AL3650" s="67"/>
    </row>
    <row r="3651" spans="1:38" ht="11.25" customHeight="1">
      <c r="A3651" s="4">
        <v>7822</v>
      </c>
      <c r="B3651" s="67" t="s">
        <v>72</v>
      </c>
      <c r="C3651" s="67" t="s">
        <v>72</v>
      </c>
      <c r="D3651" s="67" t="s">
        <v>72</v>
      </c>
      <c r="E3651" s="68">
        <v>44543</v>
      </c>
      <c r="F3651" s="68">
        <v>44543</v>
      </c>
      <c r="G3651" s="68" t="s">
        <v>73</v>
      </c>
      <c r="H3651" s="67" t="s">
        <v>26</v>
      </c>
      <c r="I3651" s="67">
        <v>14</v>
      </c>
      <c r="J3651" s="67" t="s">
        <v>74</v>
      </c>
      <c r="K3651" s="67"/>
      <c r="L3651" s="66" t="s">
        <v>610</v>
      </c>
      <c r="M3651" s="66" t="s">
        <v>11232</v>
      </c>
      <c r="N3651" s="67" t="s">
        <v>11233</v>
      </c>
      <c r="O3651" s="67" t="s">
        <v>11234</v>
      </c>
      <c r="P3651" s="68">
        <v>44510</v>
      </c>
      <c r="Q3651" s="71">
        <v>3200000</v>
      </c>
      <c r="R3651" s="71"/>
      <c r="S3651" s="71">
        <v>3200000</v>
      </c>
      <c r="T3651" s="67" t="s">
        <v>79</v>
      </c>
      <c r="U3651" s="67">
        <v>3432</v>
      </c>
      <c r="V3651" s="68">
        <v>44547</v>
      </c>
      <c r="W3651" s="68">
        <v>44550</v>
      </c>
      <c r="X3651" s="71">
        <f t="shared" si="395"/>
        <v>3200000</v>
      </c>
      <c r="Y3651" s="71"/>
      <c r="Z3651" s="71">
        <f t="shared" si="396"/>
        <v>3200000</v>
      </c>
      <c r="AA3651" s="67" t="s">
        <v>80</v>
      </c>
      <c r="AB3651" s="67"/>
      <c r="AC3651" s="67"/>
      <c r="AD3651" s="67"/>
      <c r="AE3651" s="67"/>
      <c r="AF3651" s="67"/>
      <c r="AG3651" s="67" t="s">
        <v>81</v>
      </c>
      <c r="AH3651" s="34">
        <f t="shared" si="397"/>
        <v>3200000</v>
      </c>
      <c r="AI3651" s="67" t="s">
        <v>82</v>
      </c>
      <c r="AJ3651" s="66"/>
      <c r="AK3651" s="66" t="s">
        <v>355</v>
      </c>
      <c r="AL3651" s="67"/>
    </row>
    <row r="3652" spans="1:38" ht="11.25" customHeight="1">
      <c r="A3652" s="4">
        <v>7823</v>
      </c>
      <c r="B3652" s="67" t="s">
        <v>72</v>
      </c>
      <c r="C3652" s="67" t="s">
        <v>72</v>
      </c>
      <c r="D3652" s="67" t="s">
        <v>72</v>
      </c>
      <c r="E3652" s="68">
        <v>44543</v>
      </c>
      <c r="F3652" s="68">
        <v>44543</v>
      </c>
      <c r="G3652" s="68" t="s">
        <v>73</v>
      </c>
      <c r="H3652" s="67" t="s">
        <v>26</v>
      </c>
      <c r="I3652" s="67">
        <v>14</v>
      </c>
      <c r="J3652" s="67" t="s">
        <v>74</v>
      </c>
      <c r="K3652" s="67"/>
      <c r="L3652" s="66" t="s">
        <v>610</v>
      </c>
      <c r="M3652" s="66" t="s">
        <v>11235</v>
      </c>
      <c r="N3652" s="67" t="s">
        <v>11236</v>
      </c>
      <c r="O3652" s="67" t="s">
        <v>11237</v>
      </c>
      <c r="P3652" s="68">
        <v>44510</v>
      </c>
      <c r="Q3652" s="71">
        <v>2900000</v>
      </c>
      <c r="R3652" s="71"/>
      <c r="S3652" s="71">
        <v>2900000</v>
      </c>
      <c r="T3652" s="67" t="s">
        <v>79</v>
      </c>
      <c r="U3652" s="67">
        <v>3433</v>
      </c>
      <c r="V3652" s="68">
        <v>44547</v>
      </c>
      <c r="W3652" s="68">
        <v>44550</v>
      </c>
      <c r="X3652" s="71">
        <f t="shared" si="395"/>
        <v>2900000</v>
      </c>
      <c r="Y3652" s="71"/>
      <c r="Z3652" s="71">
        <f t="shared" si="396"/>
        <v>2900000</v>
      </c>
      <c r="AA3652" s="67" t="s">
        <v>80</v>
      </c>
      <c r="AB3652" s="67"/>
      <c r="AC3652" s="67"/>
      <c r="AD3652" s="67"/>
      <c r="AE3652" s="67"/>
      <c r="AF3652" s="67"/>
      <c r="AG3652" s="67" t="s">
        <v>81</v>
      </c>
      <c r="AH3652" s="34">
        <f t="shared" si="397"/>
        <v>2900000</v>
      </c>
      <c r="AI3652" s="67" t="s">
        <v>82</v>
      </c>
      <c r="AJ3652" s="66"/>
      <c r="AK3652" s="66" t="s">
        <v>355</v>
      </c>
      <c r="AL3652" s="67"/>
    </row>
    <row r="3653" spans="1:38" ht="11.25" customHeight="1">
      <c r="A3653" s="4">
        <v>7824</v>
      </c>
      <c r="B3653" s="67" t="s">
        <v>72</v>
      </c>
      <c r="C3653" s="67" t="s">
        <v>72</v>
      </c>
      <c r="D3653" s="67" t="s">
        <v>72</v>
      </c>
      <c r="E3653" s="68">
        <v>44543</v>
      </c>
      <c r="F3653" s="68">
        <v>44543</v>
      </c>
      <c r="G3653" s="68" t="s">
        <v>73</v>
      </c>
      <c r="H3653" s="67" t="s">
        <v>26</v>
      </c>
      <c r="I3653" s="67">
        <v>14</v>
      </c>
      <c r="J3653" s="67" t="s">
        <v>74</v>
      </c>
      <c r="K3653" s="67"/>
      <c r="L3653" s="66" t="s">
        <v>610</v>
      </c>
      <c r="M3653" s="66" t="s">
        <v>11238</v>
      </c>
      <c r="N3653" s="67" t="s">
        <v>11239</v>
      </c>
      <c r="O3653" s="67" t="s">
        <v>11240</v>
      </c>
      <c r="P3653" s="68">
        <v>44510</v>
      </c>
      <c r="Q3653" s="71">
        <v>5800000</v>
      </c>
      <c r="R3653" s="71"/>
      <c r="S3653" s="71">
        <v>5800000</v>
      </c>
      <c r="T3653" s="67" t="s">
        <v>79</v>
      </c>
      <c r="U3653" s="67">
        <v>3434</v>
      </c>
      <c r="V3653" s="68">
        <v>44547</v>
      </c>
      <c r="W3653" s="68">
        <v>44550</v>
      </c>
      <c r="X3653" s="71">
        <f t="shared" si="395"/>
        <v>5800000</v>
      </c>
      <c r="Y3653" s="71"/>
      <c r="Z3653" s="71">
        <f t="shared" si="396"/>
        <v>5800000</v>
      </c>
      <c r="AA3653" s="67" t="s">
        <v>80</v>
      </c>
      <c r="AB3653" s="67"/>
      <c r="AC3653" s="67"/>
      <c r="AD3653" s="67"/>
      <c r="AE3653" s="67"/>
      <c r="AF3653" s="67"/>
      <c r="AG3653" s="67" t="s">
        <v>81</v>
      </c>
      <c r="AH3653" s="34">
        <f t="shared" si="397"/>
        <v>5800000</v>
      </c>
      <c r="AI3653" s="67" t="s">
        <v>82</v>
      </c>
      <c r="AJ3653" s="66"/>
      <c r="AK3653" s="66" t="s">
        <v>355</v>
      </c>
      <c r="AL3653" s="67"/>
    </row>
    <row r="3654" spans="1:38" ht="11.25" customHeight="1">
      <c r="A3654" s="4">
        <v>7825</v>
      </c>
      <c r="B3654" s="67" t="s">
        <v>72</v>
      </c>
      <c r="C3654" s="67" t="s">
        <v>72</v>
      </c>
      <c r="D3654" s="67" t="s">
        <v>72</v>
      </c>
      <c r="E3654" s="68">
        <v>44543</v>
      </c>
      <c r="F3654" s="68">
        <v>44543</v>
      </c>
      <c r="G3654" s="68" t="s">
        <v>73</v>
      </c>
      <c r="H3654" s="67" t="s">
        <v>26</v>
      </c>
      <c r="I3654" s="67">
        <v>14</v>
      </c>
      <c r="J3654" s="67" t="s">
        <v>74</v>
      </c>
      <c r="K3654" s="67"/>
      <c r="L3654" s="66" t="s">
        <v>610</v>
      </c>
      <c r="M3654" s="66" t="s">
        <v>11241</v>
      </c>
      <c r="N3654" s="67" t="s">
        <v>11242</v>
      </c>
      <c r="O3654" s="67" t="s">
        <v>11243</v>
      </c>
      <c r="P3654" s="68">
        <v>44474</v>
      </c>
      <c r="Q3654" s="71">
        <v>6100000</v>
      </c>
      <c r="R3654" s="71"/>
      <c r="S3654" s="71">
        <v>6100000</v>
      </c>
      <c r="T3654" s="67" t="s">
        <v>79</v>
      </c>
      <c r="U3654" s="67">
        <v>3428</v>
      </c>
      <c r="V3654" s="68">
        <v>44547</v>
      </c>
      <c r="W3654" s="68">
        <v>44550</v>
      </c>
      <c r="X3654" s="71">
        <f t="shared" si="395"/>
        <v>6100000</v>
      </c>
      <c r="Y3654" s="71"/>
      <c r="Z3654" s="71">
        <f t="shared" si="396"/>
        <v>6100000</v>
      </c>
      <c r="AA3654" s="67" t="s">
        <v>80</v>
      </c>
      <c r="AB3654" s="67"/>
      <c r="AC3654" s="67"/>
      <c r="AD3654" s="67"/>
      <c r="AE3654" s="67"/>
      <c r="AF3654" s="67"/>
      <c r="AG3654" s="67" t="s">
        <v>81</v>
      </c>
      <c r="AH3654" s="34">
        <f t="shared" si="397"/>
        <v>6100000</v>
      </c>
      <c r="AI3654" s="67" t="s">
        <v>82</v>
      </c>
      <c r="AJ3654" s="66"/>
      <c r="AK3654" s="66" t="s">
        <v>355</v>
      </c>
      <c r="AL3654" s="67"/>
    </row>
    <row r="3655" spans="1:38" ht="11.25" customHeight="1">
      <c r="A3655" s="4">
        <v>7826</v>
      </c>
      <c r="B3655" s="67" t="s">
        <v>72</v>
      </c>
      <c r="C3655" s="67" t="s">
        <v>72</v>
      </c>
      <c r="D3655" s="67" t="s">
        <v>72</v>
      </c>
      <c r="E3655" s="68">
        <v>44543</v>
      </c>
      <c r="F3655" s="68">
        <v>44543</v>
      </c>
      <c r="G3655" s="68" t="s">
        <v>73</v>
      </c>
      <c r="H3655" s="67" t="s">
        <v>26</v>
      </c>
      <c r="I3655" s="67">
        <v>14</v>
      </c>
      <c r="J3655" s="67" t="s">
        <v>74</v>
      </c>
      <c r="K3655" s="67"/>
      <c r="L3655" s="66" t="s">
        <v>610</v>
      </c>
      <c r="M3655" s="66" t="s">
        <v>11244</v>
      </c>
      <c r="N3655" s="67" t="s">
        <v>11245</v>
      </c>
      <c r="O3655" s="67" t="s">
        <v>11246</v>
      </c>
      <c r="P3655" s="68">
        <v>44474</v>
      </c>
      <c r="Q3655" s="71">
        <v>2700000</v>
      </c>
      <c r="R3655" s="71"/>
      <c r="S3655" s="71">
        <v>2700000</v>
      </c>
      <c r="T3655" s="67" t="s">
        <v>79</v>
      </c>
      <c r="U3655" s="67">
        <v>3440</v>
      </c>
      <c r="V3655" s="68">
        <v>44547</v>
      </c>
      <c r="W3655" s="68">
        <v>44550</v>
      </c>
      <c r="X3655" s="71">
        <f t="shared" si="395"/>
        <v>2700000</v>
      </c>
      <c r="Y3655" s="71"/>
      <c r="Z3655" s="71">
        <f t="shared" si="396"/>
        <v>2700000</v>
      </c>
      <c r="AA3655" s="67" t="s">
        <v>80</v>
      </c>
      <c r="AB3655" s="67"/>
      <c r="AC3655" s="67"/>
      <c r="AD3655" s="67"/>
      <c r="AE3655" s="67"/>
      <c r="AF3655" s="67"/>
      <c r="AG3655" s="67" t="s">
        <v>81</v>
      </c>
      <c r="AH3655" s="34">
        <f t="shared" si="397"/>
        <v>2700000</v>
      </c>
      <c r="AI3655" s="67" t="s">
        <v>82</v>
      </c>
      <c r="AJ3655" s="66"/>
      <c r="AK3655" s="66" t="s">
        <v>355</v>
      </c>
      <c r="AL3655" s="67"/>
    </row>
    <row r="3656" spans="1:38" ht="11.25" customHeight="1">
      <c r="A3656" s="4">
        <v>7827</v>
      </c>
      <c r="B3656" s="67" t="s">
        <v>72</v>
      </c>
      <c r="C3656" s="67" t="s">
        <v>72</v>
      </c>
      <c r="D3656" s="67" t="s">
        <v>72</v>
      </c>
      <c r="E3656" s="68">
        <v>44543</v>
      </c>
      <c r="F3656" s="68">
        <v>44543</v>
      </c>
      <c r="G3656" s="68" t="s">
        <v>73</v>
      </c>
      <c r="H3656" s="67" t="s">
        <v>26</v>
      </c>
      <c r="I3656" s="67">
        <v>14</v>
      </c>
      <c r="J3656" s="67" t="s">
        <v>74</v>
      </c>
      <c r="K3656" s="67"/>
      <c r="L3656" s="66" t="s">
        <v>610</v>
      </c>
      <c r="M3656" s="66" t="s">
        <v>11247</v>
      </c>
      <c r="N3656" s="67" t="s">
        <v>11248</v>
      </c>
      <c r="O3656" s="67" t="s">
        <v>11249</v>
      </c>
      <c r="P3656" s="68">
        <v>44232</v>
      </c>
      <c r="Q3656" s="71">
        <v>1200000</v>
      </c>
      <c r="R3656" s="71"/>
      <c r="S3656" s="71">
        <v>1200000</v>
      </c>
      <c r="T3656" s="67" t="s">
        <v>79</v>
      </c>
      <c r="U3656" s="67">
        <v>3457</v>
      </c>
      <c r="V3656" s="68">
        <v>44550</v>
      </c>
      <c r="W3656" s="68">
        <v>44550</v>
      </c>
      <c r="X3656" s="71">
        <f t="shared" si="395"/>
        <v>1200000</v>
      </c>
      <c r="Y3656" s="71"/>
      <c r="Z3656" s="71">
        <f t="shared" si="396"/>
        <v>1200000</v>
      </c>
      <c r="AA3656" s="67" t="s">
        <v>80</v>
      </c>
      <c r="AB3656" s="67"/>
      <c r="AC3656" s="67"/>
      <c r="AD3656" s="67"/>
      <c r="AE3656" s="67"/>
      <c r="AF3656" s="67"/>
      <c r="AG3656" s="67" t="s">
        <v>81</v>
      </c>
      <c r="AH3656" s="34">
        <f t="shared" si="397"/>
        <v>1200000</v>
      </c>
      <c r="AI3656" s="67" t="s">
        <v>82</v>
      </c>
      <c r="AJ3656" s="66"/>
      <c r="AK3656" s="66" t="s">
        <v>355</v>
      </c>
      <c r="AL3656" s="67"/>
    </row>
    <row r="3657" spans="1:38" ht="11.25" customHeight="1">
      <c r="A3657" s="4">
        <v>7828</v>
      </c>
      <c r="B3657" s="67" t="s">
        <v>72</v>
      </c>
      <c r="C3657" s="67" t="s">
        <v>72</v>
      </c>
      <c r="D3657" s="67" t="s">
        <v>72</v>
      </c>
      <c r="E3657" s="68">
        <v>44543</v>
      </c>
      <c r="F3657" s="68">
        <v>44543</v>
      </c>
      <c r="G3657" s="68" t="s">
        <v>73</v>
      </c>
      <c r="H3657" s="67" t="s">
        <v>26</v>
      </c>
      <c r="I3657" s="67">
        <v>14</v>
      </c>
      <c r="J3657" s="67" t="s">
        <v>74</v>
      </c>
      <c r="K3657" s="67"/>
      <c r="L3657" s="66" t="s">
        <v>610</v>
      </c>
      <c r="M3657" s="66" t="s">
        <v>11250</v>
      </c>
      <c r="N3657" s="67" t="s">
        <v>11251</v>
      </c>
      <c r="O3657" s="67" t="s">
        <v>11252</v>
      </c>
      <c r="P3657" s="68">
        <v>44232</v>
      </c>
      <c r="Q3657" s="71">
        <v>1100000</v>
      </c>
      <c r="R3657" s="71"/>
      <c r="S3657" s="71">
        <v>1100000</v>
      </c>
      <c r="T3657" s="67" t="s">
        <v>79</v>
      </c>
      <c r="U3657" s="67">
        <v>3458</v>
      </c>
      <c r="V3657" s="68">
        <v>44550</v>
      </c>
      <c r="W3657" s="68">
        <v>44550</v>
      </c>
      <c r="X3657" s="71">
        <f t="shared" si="395"/>
        <v>1100000</v>
      </c>
      <c r="Y3657" s="71"/>
      <c r="Z3657" s="71">
        <f t="shared" si="396"/>
        <v>1100000</v>
      </c>
      <c r="AA3657" s="67" t="s">
        <v>80</v>
      </c>
      <c r="AB3657" s="67"/>
      <c r="AC3657" s="67"/>
      <c r="AD3657" s="67"/>
      <c r="AE3657" s="67"/>
      <c r="AF3657" s="67"/>
      <c r="AG3657" s="67" t="s">
        <v>81</v>
      </c>
      <c r="AH3657" s="34">
        <f t="shared" si="397"/>
        <v>1100000</v>
      </c>
      <c r="AI3657" s="67" t="s">
        <v>82</v>
      </c>
      <c r="AJ3657" s="66"/>
      <c r="AK3657" s="66" t="s">
        <v>355</v>
      </c>
      <c r="AL3657" s="67"/>
    </row>
    <row r="3658" spans="1:38" ht="11.25" customHeight="1">
      <c r="A3658" s="4">
        <v>7829</v>
      </c>
      <c r="B3658" s="67" t="s">
        <v>72</v>
      </c>
      <c r="C3658" s="67" t="s">
        <v>72</v>
      </c>
      <c r="D3658" s="67" t="s">
        <v>72</v>
      </c>
      <c r="E3658" s="68">
        <v>44543</v>
      </c>
      <c r="F3658" s="68">
        <v>44543</v>
      </c>
      <c r="G3658" s="68" t="s">
        <v>73</v>
      </c>
      <c r="H3658" s="67" t="s">
        <v>26</v>
      </c>
      <c r="I3658" s="67">
        <v>14</v>
      </c>
      <c r="J3658" s="67" t="s">
        <v>74</v>
      </c>
      <c r="K3658" s="67"/>
      <c r="L3658" s="66" t="s">
        <v>610</v>
      </c>
      <c r="M3658" s="66" t="s">
        <v>11253</v>
      </c>
      <c r="N3658" s="67" t="s">
        <v>11254</v>
      </c>
      <c r="O3658" s="67" t="s">
        <v>11255</v>
      </c>
      <c r="P3658" s="68">
        <v>44232</v>
      </c>
      <c r="Q3658" s="71">
        <v>600000</v>
      </c>
      <c r="R3658" s="71"/>
      <c r="S3658" s="71">
        <v>600000</v>
      </c>
      <c r="T3658" s="67" t="s">
        <v>79</v>
      </c>
      <c r="U3658" s="67">
        <v>3460</v>
      </c>
      <c r="V3658" s="68">
        <v>44550</v>
      </c>
      <c r="W3658" s="68">
        <v>44550</v>
      </c>
      <c r="X3658" s="71">
        <f t="shared" si="395"/>
        <v>600000</v>
      </c>
      <c r="Y3658" s="71"/>
      <c r="Z3658" s="71">
        <f t="shared" si="396"/>
        <v>600000</v>
      </c>
      <c r="AA3658" s="67" t="s">
        <v>80</v>
      </c>
      <c r="AB3658" s="67"/>
      <c r="AC3658" s="67"/>
      <c r="AD3658" s="67"/>
      <c r="AE3658" s="67"/>
      <c r="AF3658" s="67"/>
      <c r="AG3658" s="67" t="s">
        <v>81</v>
      </c>
      <c r="AH3658" s="34">
        <f t="shared" si="397"/>
        <v>600000</v>
      </c>
      <c r="AI3658" s="67" t="s">
        <v>82</v>
      </c>
      <c r="AJ3658" s="66"/>
      <c r="AK3658" s="66" t="s">
        <v>355</v>
      </c>
      <c r="AL3658" s="67"/>
    </row>
    <row r="3659" spans="1:38" ht="11.25" customHeight="1">
      <c r="A3659" s="4">
        <v>7830</v>
      </c>
      <c r="B3659" s="67" t="s">
        <v>72</v>
      </c>
      <c r="C3659" s="67" t="s">
        <v>72</v>
      </c>
      <c r="D3659" s="67" t="s">
        <v>72</v>
      </c>
      <c r="E3659" s="68">
        <v>44543</v>
      </c>
      <c r="F3659" s="68">
        <v>44543</v>
      </c>
      <c r="G3659" s="68" t="s">
        <v>73</v>
      </c>
      <c r="H3659" s="67" t="s">
        <v>26</v>
      </c>
      <c r="I3659" s="67">
        <v>14</v>
      </c>
      <c r="J3659" s="67" t="s">
        <v>74</v>
      </c>
      <c r="K3659" s="67"/>
      <c r="L3659" s="66" t="s">
        <v>610</v>
      </c>
      <c r="M3659" s="66" t="s">
        <v>11256</v>
      </c>
      <c r="N3659" s="67" t="s">
        <v>11257</v>
      </c>
      <c r="O3659" s="67" t="s">
        <v>11258</v>
      </c>
      <c r="P3659" s="68">
        <v>44491</v>
      </c>
      <c r="Q3659" s="71">
        <v>4250000</v>
      </c>
      <c r="R3659" s="71"/>
      <c r="S3659" s="71">
        <v>4250000</v>
      </c>
      <c r="T3659" s="67" t="s">
        <v>79</v>
      </c>
      <c r="U3659" s="67">
        <v>3425</v>
      </c>
      <c r="V3659" s="68">
        <v>44547</v>
      </c>
      <c r="W3659" s="68">
        <v>44550</v>
      </c>
      <c r="X3659" s="71">
        <f t="shared" si="395"/>
        <v>4250000</v>
      </c>
      <c r="Y3659" s="71"/>
      <c r="Z3659" s="71">
        <f t="shared" si="396"/>
        <v>4250000</v>
      </c>
      <c r="AA3659" s="67" t="s">
        <v>80</v>
      </c>
      <c r="AB3659" s="67"/>
      <c r="AC3659" s="67"/>
      <c r="AD3659" s="67"/>
      <c r="AE3659" s="67"/>
      <c r="AF3659" s="67"/>
      <c r="AG3659" s="67" t="s">
        <v>81</v>
      </c>
      <c r="AH3659" s="34">
        <f t="shared" si="397"/>
        <v>4250000</v>
      </c>
      <c r="AI3659" s="67" t="s">
        <v>82</v>
      </c>
      <c r="AJ3659" s="66"/>
      <c r="AK3659" s="66" t="s">
        <v>355</v>
      </c>
      <c r="AL3659" s="67"/>
    </row>
    <row r="3660" spans="1:38" ht="11.25" customHeight="1">
      <c r="A3660" s="4">
        <v>7831</v>
      </c>
      <c r="B3660" s="67" t="s">
        <v>72</v>
      </c>
      <c r="C3660" s="67" t="s">
        <v>72</v>
      </c>
      <c r="D3660" s="67" t="s">
        <v>72</v>
      </c>
      <c r="E3660" s="68">
        <v>44543</v>
      </c>
      <c r="F3660" s="68">
        <v>44543</v>
      </c>
      <c r="G3660" s="68" t="s">
        <v>73</v>
      </c>
      <c r="H3660" s="67" t="s">
        <v>21</v>
      </c>
      <c r="I3660" s="67">
        <v>14</v>
      </c>
      <c r="J3660" s="67" t="s">
        <v>74</v>
      </c>
      <c r="K3660" s="67"/>
      <c r="L3660" s="66" t="s">
        <v>610</v>
      </c>
      <c r="M3660" s="66" t="s">
        <v>11259</v>
      </c>
      <c r="N3660" s="67" t="s">
        <v>11260</v>
      </c>
      <c r="O3660" s="67" t="s">
        <v>11261</v>
      </c>
      <c r="P3660" s="68">
        <v>44477</v>
      </c>
      <c r="Q3660" s="71">
        <v>4200000</v>
      </c>
      <c r="R3660" s="71"/>
      <c r="S3660" s="71">
        <v>4200000</v>
      </c>
      <c r="T3660" s="67" t="s">
        <v>79</v>
      </c>
      <c r="U3660" s="67">
        <v>3438</v>
      </c>
      <c r="V3660" s="68">
        <v>44547</v>
      </c>
      <c r="W3660" s="68">
        <v>44550</v>
      </c>
      <c r="X3660" s="71">
        <f t="shared" si="395"/>
        <v>4200000</v>
      </c>
      <c r="Y3660" s="71"/>
      <c r="Z3660" s="71">
        <f t="shared" si="396"/>
        <v>4200000</v>
      </c>
      <c r="AA3660" s="67" t="s">
        <v>80</v>
      </c>
      <c r="AB3660" s="67"/>
      <c r="AC3660" s="67"/>
      <c r="AD3660" s="67"/>
      <c r="AE3660" s="67"/>
      <c r="AF3660" s="67"/>
      <c r="AG3660" s="67" t="s">
        <v>81</v>
      </c>
      <c r="AH3660" s="34">
        <f t="shared" si="397"/>
        <v>4200000</v>
      </c>
      <c r="AI3660" s="67" t="s">
        <v>82</v>
      </c>
      <c r="AJ3660" s="66"/>
      <c r="AK3660" s="66" t="s">
        <v>355</v>
      </c>
      <c r="AL3660" s="67"/>
    </row>
    <row r="3661" spans="1:38" ht="11.25" customHeight="1">
      <c r="A3661" s="4">
        <v>7832</v>
      </c>
      <c r="B3661" s="67" t="s">
        <v>72</v>
      </c>
      <c r="C3661" s="67" t="s">
        <v>72</v>
      </c>
      <c r="D3661" s="67" t="s">
        <v>72</v>
      </c>
      <c r="E3661" s="68">
        <v>44543</v>
      </c>
      <c r="F3661" s="68">
        <v>44543</v>
      </c>
      <c r="G3661" s="68" t="s">
        <v>73</v>
      </c>
      <c r="H3661" s="67" t="s">
        <v>21</v>
      </c>
      <c r="I3661" s="67">
        <v>14</v>
      </c>
      <c r="J3661" s="67" t="s">
        <v>74</v>
      </c>
      <c r="K3661" s="67"/>
      <c r="L3661" s="66" t="s">
        <v>610</v>
      </c>
      <c r="M3661" s="66" t="s">
        <v>11262</v>
      </c>
      <c r="N3661" s="67" t="s">
        <v>5250</v>
      </c>
      <c r="O3661" s="67" t="s">
        <v>11263</v>
      </c>
      <c r="P3661" s="68">
        <v>44498</v>
      </c>
      <c r="Q3661" s="71">
        <v>3800000</v>
      </c>
      <c r="R3661" s="71"/>
      <c r="S3661" s="71">
        <v>3800000</v>
      </c>
      <c r="T3661" s="67" t="s">
        <v>79</v>
      </c>
      <c r="U3661" s="67">
        <v>3439</v>
      </c>
      <c r="V3661" s="68">
        <v>44547</v>
      </c>
      <c r="W3661" s="68">
        <v>44550</v>
      </c>
      <c r="X3661" s="71">
        <f t="shared" si="395"/>
        <v>3800000</v>
      </c>
      <c r="Y3661" s="71"/>
      <c r="Z3661" s="71">
        <f t="shared" si="396"/>
        <v>3800000</v>
      </c>
      <c r="AA3661" s="67" t="s">
        <v>80</v>
      </c>
      <c r="AB3661" s="67"/>
      <c r="AC3661" s="67"/>
      <c r="AD3661" s="67"/>
      <c r="AE3661" s="67"/>
      <c r="AF3661" s="67"/>
      <c r="AG3661" s="67" t="s">
        <v>81</v>
      </c>
      <c r="AH3661" s="34">
        <f t="shared" si="397"/>
        <v>3800000</v>
      </c>
      <c r="AI3661" s="67" t="s">
        <v>82</v>
      </c>
      <c r="AJ3661" s="66"/>
      <c r="AK3661" s="66" t="s">
        <v>355</v>
      </c>
      <c r="AL3661" s="67"/>
    </row>
    <row r="3662" spans="1:38" ht="11.25" customHeight="1">
      <c r="A3662" s="4">
        <v>7833</v>
      </c>
      <c r="B3662" s="67" t="s">
        <v>72</v>
      </c>
      <c r="C3662" s="67" t="s">
        <v>72</v>
      </c>
      <c r="D3662" s="67" t="s">
        <v>72</v>
      </c>
      <c r="E3662" s="68">
        <v>44543</v>
      </c>
      <c r="F3662" s="68">
        <v>44543</v>
      </c>
      <c r="G3662" s="68" t="s">
        <v>73</v>
      </c>
      <c r="H3662" s="67" t="s">
        <v>21</v>
      </c>
      <c r="I3662" s="67">
        <v>14</v>
      </c>
      <c r="J3662" s="67" t="s">
        <v>74</v>
      </c>
      <c r="K3662" s="67"/>
      <c r="L3662" s="66" t="s">
        <v>610</v>
      </c>
      <c r="M3662" s="66" t="s">
        <v>11264</v>
      </c>
      <c r="N3662" s="67" t="s">
        <v>11265</v>
      </c>
      <c r="O3662" s="67" t="s">
        <v>11266</v>
      </c>
      <c r="P3662" s="68">
        <v>44474</v>
      </c>
      <c r="Q3662" s="71">
        <v>4400000</v>
      </c>
      <c r="R3662" s="71"/>
      <c r="S3662" s="71">
        <v>4400000</v>
      </c>
      <c r="T3662" s="67" t="s">
        <v>79</v>
      </c>
      <c r="U3662" s="67">
        <v>3437</v>
      </c>
      <c r="V3662" s="68">
        <v>44547</v>
      </c>
      <c r="W3662" s="68">
        <v>44550</v>
      </c>
      <c r="X3662" s="71">
        <f t="shared" si="395"/>
        <v>4400000</v>
      </c>
      <c r="Y3662" s="71"/>
      <c r="Z3662" s="71">
        <f t="shared" si="396"/>
        <v>4400000</v>
      </c>
      <c r="AA3662" s="67" t="s">
        <v>80</v>
      </c>
      <c r="AB3662" s="67"/>
      <c r="AC3662" s="67"/>
      <c r="AD3662" s="67"/>
      <c r="AE3662" s="67"/>
      <c r="AF3662" s="67"/>
      <c r="AG3662" s="67" t="s">
        <v>81</v>
      </c>
      <c r="AH3662" s="34">
        <f t="shared" si="397"/>
        <v>4400000</v>
      </c>
      <c r="AI3662" s="67" t="s">
        <v>82</v>
      </c>
      <c r="AJ3662" s="66"/>
      <c r="AK3662" s="66" t="s">
        <v>355</v>
      </c>
      <c r="AL3662" s="67"/>
    </row>
    <row r="3663" spans="1:38" ht="11.25" customHeight="1">
      <c r="A3663" s="4">
        <v>7834</v>
      </c>
      <c r="B3663" s="67" t="s">
        <v>83</v>
      </c>
      <c r="C3663" s="67" t="s">
        <v>83</v>
      </c>
      <c r="D3663" s="67" t="s">
        <v>72</v>
      </c>
      <c r="E3663" s="68">
        <v>44543</v>
      </c>
      <c r="F3663" s="68">
        <v>44543</v>
      </c>
      <c r="G3663" s="68" t="s">
        <v>91</v>
      </c>
      <c r="H3663" s="67" t="s">
        <v>2</v>
      </c>
      <c r="I3663" s="67">
        <v>3.14</v>
      </c>
      <c r="J3663" s="67" t="s">
        <v>74</v>
      </c>
      <c r="K3663" s="67"/>
      <c r="L3663" s="66" t="s">
        <v>610</v>
      </c>
      <c r="M3663" s="66" t="s">
        <v>11267</v>
      </c>
      <c r="N3663" s="67" t="s">
        <v>11268</v>
      </c>
      <c r="O3663" s="67" t="s">
        <v>11269</v>
      </c>
      <c r="P3663" s="68">
        <v>44474</v>
      </c>
      <c r="Q3663" s="71">
        <v>4700000</v>
      </c>
      <c r="R3663" s="71"/>
      <c r="S3663" s="71">
        <v>4700000</v>
      </c>
      <c r="T3663" s="67" t="s">
        <v>79</v>
      </c>
      <c r="U3663" s="67">
        <v>3435</v>
      </c>
      <c r="V3663" s="68">
        <v>44547</v>
      </c>
      <c r="W3663" s="68">
        <v>44550</v>
      </c>
      <c r="X3663" s="71">
        <f t="shared" si="395"/>
        <v>4700000</v>
      </c>
      <c r="Y3663" s="71"/>
      <c r="Z3663" s="71">
        <f t="shared" si="396"/>
        <v>4700000</v>
      </c>
      <c r="AA3663" s="67" t="s">
        <v>80</v>
      </c>
      <c r="AB3663" s="67"/>
      <c r="AC3663" s="67"/>
      <c r="AD3663" s="67"/>
      <c r="AE3663" s="67"/>
      <c r="AF3663" s="67"/>
      <c r="AG3663" s="67" t="s">
        <v>81</v>
      </c>
      <c r="AH3663" s="34">
        <f t="shared" si="397"/>
        <v>4700000</v>
      </c>
      <c r="AI3663" s="67" t="s">
        <v>82</v>
      </c>
      <c r="AJ3663" s="66"/>
      <c r="AK3663" s="66" t="s">
        <v>355</v>
      </c>
      <c r="AL3663" s="67"/>
    </row>
    <row r="3664" spans="1:38" ht="11.25" customHeight="1">
      <c r="A3664" s="4">
        <v>7835</v>
      </c>
      <c r="B3664" s="67" t="s">
        <v>83</v>
      </c>
      <c r="C3664" s="67" t="s">
        <v>83</v>
      </c>
      <c r="D3664" s="67" t="s">
        <v>72</v>
      </c>
      <c r="E3664" s="68">
        <v>44543</v>
      </c>
      <c r="F3664" s="68">
        <v>44543</v>
      </c>
      <c r="G3664" s="68" t="s">
        <v>91</v>
      </c>
      <c r="H3664" s="67" t="s">
        <v>2</v>
      </c>
      <c r="I3664" s="67">
        <v>3.14</v>
      </c>
      <c r="J3664" s="67" t="s">
        <v>74</v>
      </c>
      <c r="K3664" s="67"/>
      <c r="L3664" s="66" t="s">
        <v>610</v>
      </c>
      <c r="M3664" s="66" t="s">
        <v>11270</v>
      </c>
      <c r="N3664" s="67" t="s">
        <v>11271</v>
      </c>
      <c r="O3664" s="67" t="s">
        <v>11272</v>
      </c>
      <c r="P3664" s="68">
        <v>44484</v>
      </c>
      <c r="Q3664" s="71">
        <v>6400000</v>
      </c>
      <c r="R3664" s="71"/>
      <c r="S3664" s="71">
        <v>6400000</v>
      </c>
      <c r="T3664" s="67" t="s">
        <v>79</v>
      </c>
      <c r="U3664" s="67">
        <v>3423</v>
      </c>
      <c r="V3664" s="68">
        <v>44547</v>
      </c>
      <c r="W3664" s="68">
        <v>44550</v>
      </c>
      <c r="X3664" s="71">
        <f t="shared" si="395"/>
        <v>6400000</v>
      </c>
      <c r="Y3664" s="71"/>
      <c r="Z3664" s="71">
        <f t="shared" si="396"/>
        <v>6400000</v>
      </c>
      <c r="AA3664" s="67" t="s">
        <v>80</v>
      </c>
      <c r="AB3664" s="67"/>
      <c r="AC3664" s="67"/>
      <c r="AD3664" s="67"/>
      <c r="AE3664" s="67"/>
      <c r="AF3664" s="67"/>
      <c r="AG3664" s="67" t="s">
        <v>81</v>
      </c>
      <c r="AH3664" s="34">
        <f t="shared" si="397"/>
        <v>6400000</v>
      </c>
      <c r="AI3664" s="67" t="s">
        <v>82</v>
      </c>
      <c r="AJ3664" s="66"/>
      <c r="AK3664" s="66" t="s">
        <v>355</v>
      </c>
      <c r="AL3664" s="67"/>
    </row>
    <row r="3665" spans="1:38" ht="11.25" customHeight="1">
      <c r="A3665" s="4">
        <v>7836</v>
      </c>
      <c r="B3665" s="67" t="s">
        <v>83</v>
      </c>
      <c r="C3665" s="67" t="s">
        <v>83</v>
      </c>
      <c r="D3665" s="67" t="s">
        <v>72</v>
      </c>
      <c r="E3665" s="68">
        <v>44543</v>
      </c>
      <c r="F3665" s="68">
        <v>44543</v>
      </c>
      <c r="G3665" s="68" t="s">
        <v>91</v>
      </c>
      <c r="H3665" s="67" t="s">
        <v>2</v>
      </c>
      <c r="I3665" s="67">
        <v>3.14</v>
      </c>
      <c r="J3665" s="67" t="s">
        <v>74</v>
      </c>
      <c r="K3665" s="67"/>
      <c r="L3665" s="66" t="s">
        <v>610</v>
      </c>
      <c r="M3665" s="66" t="s">
        <v>11273</v>
      </c>
      <c r="N3665" s="67" t="s">
        <v>11274</v>
      </c>
      <c r="O3665" s="67" t="s">
        <v>11275</v>
      </c>
      <c r="P3665" s="68">
        <v>44503</v>
      </c>
      <c r="Q3665" s="71">
        <v>13000000</v>
      </c>
      <c r="R3665" s="71"/>
      <c r="S3665" s="71">
        <v>13000000</v>
      </c>
      <c r="T3665" s="67" t="s">
        <v>79</v>
      </c>
      <c r="U3665" s="67">
        <v>3650</v>
      </c>
      <c r="V3665" s="68">
        <v>44554</v>
      </c>
      <c r="W3665" s="68">
        <v>44554</v>
      </c>
      <c r="X3665" s="71">
        <f t="shared" si="395"/>
        <v>13000000</v>
      </c>
      <c r="Y3665" s="71"/>
      <c r="Z3665" s="71">
        <f t="shared" si="396"/>
        <v>13000000</v>
      </c>
      <c r="AA3665" s="67" t="s">
        <v>80</v>
      </c>
      <c r="AB3665" s="67"/>
      <c r="AC3665" s="67"/>
      <c r="AD3665" s="67">
        <v>2714</v>
      </c>
      <c r="AE3665" s="67"/>
      <c r="AF3665" s="67"/>
      <c r="AG3665" s="67" t="s">
        <v>81</v>
      </c>
      <c r="AH3665" s="34">
        <f t="shared" si="397"/>
        <v>13000000</v>
      </c>
      <c r="AI3665" s="67" t="s">
        <v>82</v>
      </c>
      <c r="AJ3665" s="66"/>
      <c r="AK3665" s="66" t="s">
        <v>355</v>
      </c>
      <c r="AL3665" s="67"/>
    </row>
    <row r="3666" spans="1:38" ht="11.25" customHeight="1">
      <c r="A3666" s="4">
        <v>7837</v>
      </c>
      <c r="B3666" s="67" t="s">
        <v>83</v>
      </c>
      <c r="C3666" s="67" t="s">
        <v>83</v>
      </c>
      <c r="D3666" s="67" t="s">
        <v>72</v>
      </c>
      <c r="E3666" s="68">
        <v>44543</v>
      </c>
      <c r="F3666" s="68">
        <v>44543</v>
      </c>
      <c r="G3666" s="68" t="s">
        <v>91</v>
      </c>
      <c r="H3666" s="67" t="s">
        <v>2</v>
      </c>
      <c r="I3666" s="67">
        <v>3.14</v>
      </c>
      <c r="J3666" s="67" t="s">
        <v>74</v>
      </c>
      <c r="K3666" s="67"/>
      <c r="L3666" s="66" t="s">
        <v>610</v>
      </c>
      <c r="M3666" s="66" t="s">
        <v>11276</v>
      </c>
      <c r="N3666" s="67" t="s">
        <v>11277</v>
      </c>
      <c r="O3666" s="67" t="s">
        <v>11278</v>
      </c>
      <c r="P3666" s="68">
        <v>44503</v>
      </c>
      <c r="Q3666" s="71">
        <v>11500000</v>
      </c>
      <c r="R3666" s="71"/>
      <c r="S3666" s="71">
        <v>11500000</v>
      </c>
      <c r="T3666" s="67" t="s">
        <v>79</v>
      </c>
      <c r="U3666" s="67">
        <v>3653</v>
      </c>
      <c r="V3666" s="68">
        <v>44554</v>
      </c>
      <c r="W3666" s="68">
        <v>44554</v>
      </c>
      <c r="X3666" s="71">
        <f t="shared" si="395"/>
        <v>11500000</v>
      </c>
      <c r="Y3666" s="71"/>
      <c r="Z3666" s="71">
        <f t="shared" si="396"/>
        <v>11500000</v>
      </c>
      <c r="AA3666" s="67" t="s">
        <v>80</v>
      </c>
      <c r="AB3666" s="67"/>
      <c r="AC3666" s="67"/>
      <c r="AD3666" s="67">
        <v>2715</v>
      </c>
      <c r="AE3666" s="67"/>
      <c r="AF3666" s="67"/>
      <c r="AG3666" s="67" t="s">
        <v>81</v>
      </c>
      <c r="AH3666" s="34">
        <f t="shared" si="397"/>
        <v>11500000</v>
      </c>
      <c r="AI3666" s="67" t="s">
        <v>82</v>
      </c>
      <c r="AJ3666" s="66"/>
      <c r="AK3666" s="66" t="s">
        <v>355</v>
      </c>
      <c r="AL3666" s="67"/>
    </row>
    <row r="3667" spans="1:38" ht="11.25" customHeight="1">
      <c r="A3667" s="4">
        <v>7838</v>
      </c>
      <c r="B3667" s="67" t="s">
        <v>83</v>
      </c>
      <c r="C3667" s="67" t="s">
        <v>83</v>
      </c>
      <c r="D3667" s="67" t="s">
        <v>72</v>
      </c>
      <c r="E3667" s="68">
        <v>44543</v>
      </c>
      <c r="F3667" s="68">
        <v>44543</v>
      </c>
      <c r="G3667" s="68" t="s">
        <v>91</v>
      </c>
      <c r="H3667" s="67" t="s">
        <v>2</v>
      </c>
      <c r="I3667" s="67">
        <v>3.14</v>
      </c>
      <c r="J3667" s="67" t="s">
        <v>74</v>
      </c>
      <c r="K3667" s="67"/>
      <c r="L3667" s="66" t="s">
        <v>610</v>
      </c>
      <c r="M3667" s="66" t="s">
        <v>11279</v>
      </c>
      <c r="N3667" s="67" t="s">
        <v>11280</v>
      </c>
      <c r="O3667" s="67" t="s">
        <v>11281</v>
      </c>
      <c r="P3667" s="68">
        <v>44503</v>
      </c>
      <c r="Q3667" s="71">
        <v>5300000</v>
      </c>
      <c r="R3667" s="71"/>
      <c r="S3667" s="71">
        <v>5300000</v>
      </c>
      <c r="T3667" s="67" t="s">
        <v>79</v>
      </c>
      <c r="U3667" s="67">
        <v>3660</v>
      </c>
      <c r="V3667" s="68">
        <v>44554</v>
      </c>
      <c r="W3667" s="68">
        <v>44554</v>
      </c>
      <c r="X3667" s="71">
        <f t="shared" si="395"/>
        <v>5300000</v>
      </c>
      <c r="Y3667" s="71"/>
      <c r="Z3667" s="71">
        <f t="shared" si="396"/>
        <v>5300000</v>
      </c>
      <c r="AA3667" s="67" t="s">
        <v>80</v>
      </c>
      <c r="AB3667" s="67"/>
      <c r="AC3667" s="67"/>
      <c r="AD3667" s="67">
        <v>2716</v>
      </c>
      <c r="AE3667" s="67"/>
      <c r="AF3667" s="67"/>
      <c r="AG3667" s="67" t="s">
        <v>81</v>
      </c>
      <c r="AH3667" s="34">
        <f t="shared" si="397"/>
        <v>5300000</v>
      </c>
      <c r="AI3667" s="67" t="s">
        <v>82</v>
      </c>
      <c r="AJ3667" s="66"/>
      <c r="AK3667" s="66" t="s">
        <v>355</v>
      </c>
      <c r="AL3667" s="67"/>
    </row>
    <row r="3668" spans="1:38" ht="11.25" customHeight="1">
      <c r="A3668" s="4">
        <v>7839</v>
      </c>
      <c r="B3668" s="67" t="s">
        <v>83</v>
      </c>
      <c r="C3668" s="67" t="s">
        <v>83</v>
      </c>
      <c r="D3668" s="67" t="s">
        <v>72</v>
      </c>
      <c r="E3668" s="68">
        <v>44543</v>
      </c>
      <c r="F3668" s="68">
        <v>44543</v>
      </c>
      <c r="G3668" s="68" t="s">
        <v>91</v>
      </c>
      <c r="H3668" s="67" t="s">
        <v>2</v>
      </c>
      <c r="I3668" s="67">
        <v>3.14</v>
      </c>
      <c r="J3668" s="67" t="s">
        <v>74</v>
      </c>
      <c r="K3668" s="67"/>
      <c r="L3668" s="66" t="s">
        <v>610</v>
      </c>
      <c r="M3668" s="66" t="s">
        <v>11282</v>
      </c>
      <c r="N3668" s="67" t="s">
        <v>11283</v>
      </c>
      <c r="O3668" s="67" t="s">
        <v>11284</v>
      </c>
      <c r="P3668" s="68">
        <v>44503</v>
      </c>
      <c r="Q3668" s="71">
        <v>10800000</v>
      </c>
      <c r="R3668" s="71"/>
      <c r="S3668" s="71">
        <v>10800000</v>
      </c>
      <c r="T3668" s="67" t="s">
        <v>79</v>
      </c>
      <c r="U3668" s="67">
        <v>3682</v>
      </c>
      <c r="V3668" s="68">
        <v>44554</v>
      </c>
      <c r="W3668" s="68">
        <v>44554</v>
      </c>
      <c r="X3668" s="71">
        <f t="shared" si="395"/>
        <v>10800000</v>
      </c>
      <c r="Y3668" s="71"/>
      <c r="Z3668" s="71">
        <f t="shared" si="396"/>
        <v>10800000</v>
      </c>
      <c r="AA3668" s="67" t="s">
        <v>80</v>
      </c>
      <c r="AB3668" s="67"/>
      <c r="AC3668" s="67"/>
      <c r="AD3668" s="67"/>
      <c r="AE3668" s="67"/>
      <c r="AF3668" s="67"/>
      <c r="AG3668" s="67" t="s">
        <v>81</v>
      </c>
      <c r="AH3668" s="34">
        <f t="shared" si="397"/>
        <v>10800000</v>
      </c>
      <c r="AI3668" s="67" t="s">
        <v>82</v>
      </c>
      <c r="AJ3668" s="66"/>
      <c r="AK3668" s="66" t="s">
        <v>355</v>
      </c>
      <c r="AL3668" s="67"/>
    </row>
    <row r="3669" spans="1:38" ht="11.25" customHeight="1">
      <c r="A3669" s="4">
        <v>7840</v>
      </c>
      <c r="B3669" s="67" t="s">
        <v>83</v>
      </c>
      <c r="C3669" s="67" t="s">
        <v>83</v>
      </c>
      <c r="D3669" s="67" t="s">
        <v>72</v>
      </c>
      <c r="E3669" s="68">
        <v>44543</v>
      </c>
      <c r="F3669" s="68">
        <v>44543</v>
      </c>
      <c r="G3669" s="68" t="s">
        <v>91</v>
      </c>
      <c r="H3669" s="67" t="s">
        <v>2</v>
      </c>
      <c r="I3669" s="67">
        <v>3.14</v>
      </c>
      <c r="J3669" s="67" t="s">
        <v>74</v>
      </c>
      <c r="K3669" s="67"/>
      <c r="L3669" s="66" t="s">
        <v>610</v>
      </c>
      <c r="M3669" s="66" t="s">
        <v>11285</v>
      </c>
      <c r="N3669" s="67" t="s">
        <v>11286</v>
      </c>
      <c r="O3669" s="67" t="s">
        <v>11287</v>
      </c>
      <c r="P3669" s="68">
        <v>44503</v>
      </c>
      <c r="Q3669" s="71">
        <v>8100000</v>
      </c>
      <c r="R3669" s="71"/>
      <c r="S3669" s="71">
        <v>8100000</v>
      </c>
      <c r="T3669" s="67" t="s">
        <v>79</v>
      </c>
      <c r="U3669" s="67">
        <v>3678</v>
      </c>
      <c r="V3669" s="68">
        <v>44554</v>
      </c>
      <c r="W3669" s="68">
        <v>44554</v>
      </c>
      <c r="X3669" s="71">
        <f t="shared" si="395"/>
        <v>8100000</v>
      </c>
      <c r="Y3669" s="71"/>
      <c r="Z3669" s="71">
        <f t="shared" si="396"/>
        <v>8100000</v>
      </c>
      <c r="AA3669" s="67" t="s">
        <v>80</v>
      </c>
      <c r="AB3669" s="67"/>
      <c r="AC3669" s="67"/>
      <c r="AD3669" s="67"/>
      <c r="AE3669" s="67"/>
      <c r="AF3669" s="67"/>
      <c r="AG3669" s="67" t="s">
        <v>81</v>
      </c>
      <c r="AH3669" s="34">
        <f t="shared" si="397"/>
        <v>8100000</v>
      </c>
      <c r="AI3669" s="67" t="s">
        <v>82</v>
      </c>
      <c r="AJ3669" s="66"/>
      <c r="AK3669" s="66" t="s">
        <v>355</v>
      </c>
      <c r="AL3669" s="67"/>
    </row>
    <row r="3670" spans="1:38" ht="11.25" customHeight="1">
      <c r="A3670" s="4">
        <v>7841</v>
      </c>
      <c r="B3670" s="67" t="s">
        <v>83</v>
      </c>
      <c r="C3670" s="67" t="s">
        <v>83</v>
      </c>
      <c r="D3670" s="67" t="s">
        <v>72</v>
      </c>
      <c r="E3670" s="68">
        <v>44543</v>
      </c>
      <c r="F3670" s="68">
        <v>44543</v>
      </c>
      <c r="G3670" s="68" t="s">
        <v>91</v>
      </c>
      <c r="H3670" s="67" t="s">
        <v>2</v>
      </c>
      <c r="I3670" s="67">
        <v>3.14</v>
      </c>
      <c r="J3670" s="67" t="s">
        <v>74</v>
      </c>
      <c r="K3670" s="67"/>
      <c r="L3670" s="66" t="s">
        <v>610</v>
      </c>
      <c r="M3670" s="66" t="s">
        <v>11288</v>
      </c>
      <c r="N3670" s="67" t="s">
        <v>11289</v>
      </c>
      <c r="O3670" s="67" t="s">
        <v>11290</v>
      </c>
      <c r="P3670" s="68">
        <v>44503</v>
      </c>
      <c r="Q3670" s="71">
        <v>6400000</v>
      </c>
      <c r="R3670" s="71"/>
      <c r="S3670" s="71">
        <v>6400000</v>
      </c>
      <c r="T3670" s="67" t="s">
        <v>79</v>
      </c>
      <c r="U3670" s="67">
        <v>3679</v>
      </c>
      <c r="V3670" s="68">
        <v>44554</v>
      </c>
      <c r="W3670" s="68">
        <v>44554</v>
      </c>
      <c r="X3670" s="71">
        <f t="shared" si="395"/>
        <v>6400000</v>
      </c>
      <c r="Y3670" s="71"/>
      <c r="Z3670" s="71">
        <f t="shared" si="396"/>
        <v>6400000</v>
      </c>
      <c r="AA3670" s="67" t="s">
        <v>80</v>
      </c>
      <c r="AB3670" s="67"/>
      <c r="AC3670" s="67"/>
      <c r="AD3670" s="67"/>
      <c r="AE3670" s="67"/>
      <c r="AF3670" s="67"/>
      <c r="AG3670" s="67" t="s">
        <v>81</v>
      </c>
      <c r="AH3670" s="34">
        <f t="shared" si="397"/>
        <v>6400000</v>
      </c>
      <c r="AI3670" s="67" t="s">
        <v>82</v>
      </c>
      <c r="AJ3670" s="66"/>
      <c r="AK3670" s="66" t="s">
        <v>355</v>
      </c>
      <c r="AL3670" s="67"/>
    </row>
    <row r="3671" spans="1:38" ht="11.25" customHeight="1">
      <c r="A3671" s="4">
        <v>7842</v>
      </c>
      <c r="B3671" s="67" t="s">
        <v>83</v>
      </c>
      <c r="C3671" s="67" t="s">
        <v>83</v>
      </c>
      <c r="D3671" s="67" t="s">
        <v>72</v>
      </c>
      <c r="E3671" s="68">
        <v>44543</v>
      </c>
      <c r="F3671" s="68">
        <v>44543</v>
      </c>
      <c r="G3671" s="68" t="s">
        <v>91</v>
      </c>
      <c r="H3671" s="67" t="s">
        <v>2</v>
      </c>
      <c r="I3671" s="67">
        <v>3.14</v>
      </c>
      <c r="J3671" s="67" t="s">
        <v>74</v>
      </c>
      <c r="K3671" s="67"/>
      <c r="L3671" s="66" t="s">
        <v>610</v>
      </c>
      <c r="M3671" s="66" t="s">
        <v>7739</v>
      </c>
      <c r="N3671" s="67" t="s">
        <v>11291</v>
      </c>
      <c r="O3671" s="67" t="s">
        <v>7741</v>
      </c>
      <c r="P3671" s="68">
        <v>44503</v>
      </c>
      <c r="Q3671" s="71">
        <v>7600000</v>
      </c>
      <c r="R3671" s="71"/>
      <c r="S3671" s="71">
        <v>7600000</v>
      </c>
      <c r="T3671" s="67" t="s">
        <v>79</v>
      </c>
      <c r="U3671" s="67">
        <v>3680</v>
      </c>
      <c r="V3671" s="68">
        <v>44554</v>
      </c>
      <c r="W3671" s="68">
        <v>44554</v>
      </c>
      <c r="X3671" s="71">
        <f t="shared" si="395"/>
        <v>7600000</v>
      </c>
      <c r="Y3671" s="71"/>
      <c r="Z3671" s="71">
        <f t="shared" si="396"/>
        <v>7600000</v>
      </c>
      <c r="AA3671" s="67" t="s">
        <v>80</v>
      </c>
      <c r="AB3671" s="67"/>
      <c r="AC3671" s="67"/>
      <c r="AD3671" s="67"/>
      <c r="AE3671" s="67"/>
      <c r="AF3671" s="67"/>
      <c r="AG3671" s="67" t="s">
        <v>81</v>
      </c>
      <c r="AH3671" s="34">
        <f t="shared" si="397"/>
        <v>7600000</v>
      </c>
      <c r="AI3671" s="67" t="s">
        <v>82</v>
      </c>
      <c r="AJ3671" s="66"/>
      <c r="AK3671" s="66" t="s">
        <v>355</v>
      </c>
      <c r="AL3671" s="67"/>
    </row>
    <row r="3672" spans="1:38" ht="11.25" customHeight="1">
      <c r="A3672" s="4">
        <v>7843</v>
      </c>
      <c r="B3672" s="67" t="s">
        <v>83</v>
      </c>
      <c r="C3672" s="67" t="s">
        <v>83</v>
      </c>
      <c r="D3672" s="67" t="s">
        <v>72</v>
      </c>
      <c r="E3672" s="68">
        <v>44543</v>
      </c>
      <c r="F3672" s="68">
        <v>44543</v>
      </c>
      <c r="G3672" s="68" t="s">
        <v>91</v>
      </c>
      <c r="H3672" s="67" t="s">
        <v>2</v>
      </c>
      <c r="I3672" s="67">
        <v>3.14</v>
      </c>
      <c r="J3672" s="67" t="s">
        <v>74</v>
      </c>
      <c r="K3672" s="67"/>
      <c r="L3672" s="66" t="s">
        <v>610</v>
      </c>
      <c r="M3672" s="66" t="s">
        <v>11292</v>
      </c>
      <c r="N3672" s="67" t="s">
        <v>11293</v>
      </c>
      <c r="O3672" s="67" t="s">
        <v>11294</v>
      </c>
      <c r="P3672" s="68">
        <v>44503</v>
      </c>
      <c r="Q3672" s="71">
        <v>5300000</v>
      </c>
      <c r="R3672" s="71"/>
      <c r="S3672" s="71">
        <v>5300000</v>
      </c>
      <c r="T3672" s="67" t="s">
        <v>79</v>
      </c>
      <c r="U3672" s="67">
        <v>3668</v>
      </c>
      <c r="V3672" s="68">
        <v>44554</v>
      </c>
      <c r="W3672" s="68">
        <v>44554</v>
      </c>
      <c r="X3672" s="71">
        <f t="shared" si="395"/>
        <v>5300000</v>
      </c>
      <c r="Y3672" s="71"/>
      <c r="Z3672" s="71">
        <f t="shared" si="396"/>
        <v>5300000</v>
      </c>
      <c r="AA3672" s="67" t="s">
        <v>80</v>
      </c>
      <c r="AB3672" s="67"/>
      <c r="AC3672" s="67"/>
      <c r="AD3672" s="67"/>
      <c r="AE3672" s="67"/>
      <c r="AF3672" s="67"/>
      <c r="AG3672" s="67" t="s">
        <v>81</v>
      </c>
      <c r="AH3672" s="34">
        <f t="shared" si="397"/>
        <v>5300000</v>
      </c>
      <c r="AI3672" s="67" t="s">
        <v>82</v>
      </c>
      <c r="AJ3672" s="66"/>
      <c r="AK3672" s="66" t="s">
        <v>355</v>
      </c>
      <c r="AL3672" s="67"/>
    </row>
    <row r="3673" spans="1:38" ht="11.25" customHeight="1">
      <c r="A3673" s="4">
        <v>7844</v>
      </c>
      <c r="B3673" s="67" t="s">
        <v>72</v>
      </c>
      <c r="C3673" s="67" t="s">
        <v>72</v>
      </c>
      <c r="D3673" s="67" t="s">
        <v>72</v>
      </c>
      <c r="E3673" s="68">
        <v>44543</v>
      </c>
      <c r="F3673" s="68">
        <v>44543</v>
      </c>
      <c r="G3673" s="68" t="s">
        <v>91</v>
      </c>
      <c r="H3673" s="67" t="s">
        <v>2</v>
      </c>
      <c r="I3673" s="67">
        <v>3.14</v>
      </c>
      <c r="J3673" s="67" t="s">
        <v>74</v>
      </c>
      <c r="K3673" s="67"/>
      <c r="L3673" s="66" t="s">
        <v>92</v>
      </c>
      <c r="M3673" s="66" t="s">
        <v>11295</v>
      </c>
      <c r="N3673" s="67" t="s">
        <v>11296</v>
      </c>
      <c r="O3673" s="67" t="s">
        <v>11297</v>
      </c>
      <c r="P3673" s="68">
        <v>44523</v>
      </c>
      <c r="Q3673" s="71">
        <v>6925950</v>
      </c>
      <c r="R3673" s="71"/>
      <c r="S3673" s="71">
        <v>6248766.0300000003</v>
      </c>
      <c r="T3673" s="67" t="s">
        <v>96</v>
      </c>
      <c r="U3673" s="67">
        <v>3293</v>
      </c>
      <c r="V3673" s="68">
        <v>44543</v>
      </c>
      <c r="W3673" s="68">
        <v>44544</v>
      </c>
      <c r="X3673" s="71">
        <v>6248766.0300000003</v>
      </c>
      <c r="Y3673" s="71"/>
      <c r="Z3673" s="71">
        <v>6248766.0300000003</v>
      </c>
      <c r="AA3673" s="67" t="s">
        <v>80</v>
      </c>
      <c r="AB3673" s="67"/>
      <c r="AC3673" s="67"/>
      <c r="AD3673" s="67"/>
      <c r="AE3673" s="67"/>
      <c r="AF3673" s="67"/>
      <c r="AG3673" s="67" t="s">
        <v>11298</v>
      </c>
      <c r="AH3673" s="34"/>
      <c r="AI3673" s="67" t="s">
        <v>403</v>
      </c>
      <c r="AJ3673" s="66"/>
      <c r="AK3673" s="67" t="s">
        <v>99</v>
      </c>
      <c r="AL3673" s="67"/>
    </row>
    <row r="3674" spans="1:38" ht="11.25" customHeight="1">
      <c r="A3674" s="4">
        <v>7845</v>
      </c>
      <c r="B3674" s="67" t="s">
        <v>72</v>
      </c>
      <c r="C3674" s="67" t="s">
        <v>72</v>
      </c>
      <c r="D3674" s="67" t="s">
        <v>72</v>
      </c>
      <c r="E3674" s="68">
        <v>44544</v>
      </c>
      <c r="F3674" s="68">
        <v>44544</v>
      </c>
      <c r="G3674" s="68" t="s">
        <v>73</v>
      </c>
      <c r="H3674" s="67" t="s">
        <v>26</v>
      </c>
      <c r="I3674" s="67">
        <v>14</v>
      </c>
      <c r="J3674" s="67" t="s">
        <v>74</v>
      </c>
      <c r="K3674" s="67"/>
      <c r="L3674" s="66" t="s">
        <v>8972</v>
      </c>
      <c r="M3674" s="66" t="s">
        <v>11299</v>
      </c>
      <c r="N3674" s="67" t="s">
        <v>10606</v>
      </c>
      <c r="O3674" s="67" t="s">
        <v>10607</v>
      </c>
      <c r="P3674" s="68"/>
      <c r="Q3674" s="71">
        <v>898212.46</v>
      </c>
      <c r="R3674" s="71"/>
      <c r="S3674" s="71">
        <v>898212.46</v>
      </c>
      <c r="T3674" s="67" t="s">
        <v>79</v>
      </c>
      <c r="U3674" s="67">
        <v>3481</v>
      </c>
      <c r="V3674" s="68">
        <v>44550</v>
      </c>
      <c r="W3674" s="68">
        <v>44550</v>
      </c>
      <c r="X3674" s="71">
        <f t="shared" ref="X3674:X3685" si="398">+S3674</f>
        <v>898212.46</v>
      </c>
      <c r="Y3674" s="71"/>
      <c r="Z3674" s="71">
        <f t="shared" ref="Z3674:Z3685" si="399">SUM(X3674:Y3674)</f>
        <v>898212.46</v>
      </c>
      <c r="AA3674" s="67" t="s">
        <v>80</v>
      </c>
      <c r="AB3674" s="67"/>
      <c r="AC3674" s="67"/>
      <c r="AD3674" s="67"/>
      <c r="AE3674" s="67"/>
      <c r="AF3674" s="67"/>
      <c r="AG3674" s="67" t="s">
        <v>81</v>
      </c>
      <c r="AH3674" s="34">
        <f t="shared" ref="AH3674:AH3685" si="400">Z3674</f>
        <v>898212.46</v>
      </c>
      <c r="AI3674" s="67" t="s">
        <v>82</v>
      </c>
      <c r="AJ3674" s="66"/>
      <c r="AK3674" s="66" t="s">
        <v>10608</v>
      </c>
      <c r="AL3674" s="67"/>
    </row>
    <row r="3675" spans="1:38" ht="11.25" customHeight="1">
      <c r="A3675" s="4">
        <v>7846</v>
      </c>
      <c r="B3675" s="67" t="s">
        <v>134</v>
      </c>
      <c r="C3675" s="67" t="s">
        <v>134</v>
      </c>
      <c r="D3675" s="67" t="s">
        <v>72</v>
      </c>
      <c r="E3675" s="68">
        <v>44544</v>
      </c>
      <c r="F3675" s="68">
        <v>44544</v>
      </c>
      <c r="G3675" s="68" t="s">
        <v>91</v>
      </c>
      <c r="H3675" s="67" t="s">
        <v>2</v>
      </c>
      <c r="I3675" s="67">
        <v>3.14</v>
      </c>
      <c r="J3675" s="67" t="s">
        <v>74</v>
      </c>
      <c r="K3675" s="67"/>
      <c r="L3675" s="66" t="s">
        <v>136</v>
      </c>
      <c r="M3675" s="66" t="s">
        <v>11300</v>
      </c>
      <c r="N3675" s="67" t="s">
        <v>11301</v>
      </c>
      <c r="O3675" s="67" t="s">
        <v>11302</v>
      </c>
      <c r="P3675" s="68">
        <v>44232</v>
      </c>
      <c r="Q3675" s="71">
        <v>31389728</v>
      </c>
      <c r="R3675" s="71"/>
      <c r="S3675" s="71">
        <v>17389728</v>
      </c>
      <c r="T3675" s="67" t="s">
        <v>96</v>
      </c>
      <c r="U3675" s="67">
        <v>3778</v>
      </c>
      <c r="V3675" s="68">
        <v>44557</v>
      </c>
      <c r="W3675" s="68">
        <v>44559</v>
      </c>
      <c r="X3675" s="71">
        <f t="shared" si="398"/>
        <v>17389728</v>
      </c>
      <c r="Y3675" s="71"/>
      <c r="Z3675" s="71">
        <f t="shared" si="399"/>
        <v>17389728</v>
      </c>
      <c r="AA3675" s="67" t="s">
        <v>80</v>
      </c>
      <c r="AB3675" s="67"/>
      <c r="AC3675" s="67"/>
      <c r="AD3675" s="67"/>
      <c r="AE3675" s="67"/>
      <c r="AF3675" s="67"/>
      <c r="AG3675" s="67" t="s">
        <v>96</v>
      </c>
      <c r="AH3675" s="34">
        <f t="shared" si="400"/>
        <v>17389728</v>
      </c>
      <c r="AI3675" s="67" t="s">
        <v>98</v>
      </c>
      <c r="AJ3675" s="66"/>
      <c r="AK3675" s="66" t="s">
        <v>136</v>
      </c>
      <c r="AL3675" s="67"/>
    </row>
    <row r="3676" spans="1:38" ht="11.25" customHeight="1">
      <c r="A3676" s="4">
        <v>7847</v>
      </c>
      <c r="B3676" s="67" t="s">
        <v>72</v>
      </c>
      <c r="C3676" s="67" t="s">
        <v>72</v>
      </c>
      <c r="D3676" s="67" t="s">
        <v>72</v>
      </c>
      <c r="E3676" s="68">
        <v>44544</v>
      </c>
      <c r="F3676" s="68">
        <v>44544</v>
      </c>
      <c r="G3676" s="68" t="s">
        <v>73</v>
      </c>
      <c r="H3676" s="67" t="s">
        <v>21</v>
      </c>
      <c r="I3676" s="67">
        <v>14</v>
      </c>
      <c r="J3676" s="67" t="s">
        <v>74</v>
      </c>
      <c r="K3676" s="67"/>
      <c r="L3676" s="66" t="s">
        <v>611</v>
      </c>
      <c r="M3676" s="66" t="s">
        <v>11303</v>
      </c>
      <c r="N3676" s="67" t="s">
        <v>11304</v>
      </c>
      <c r="O3676" s="67" t="s">
        <v>11305</v>
      </c>
      <c r="P3676" s="68">
        <v>44242</v>
      </c>
      <c r="Q3676" s="71">
        <v>6192150.4800000004</v>
      </c>
      <c r="R3676" s="71"/>
      <c r="S3676" s="71">
        <v>6192150.4800000004</v>
      </c>
      <c r="T3676" s="67" t="s">
        <v>79</v>
      </c>
      <c r="U3676" s="67">
        <v>3935</v>
      </c>
      <c r="V3676" s="68">
        <v>44560</v>
      </c>
      <c r="W3676" s="68">
        <v>44560</v>
      </c>
      <c r="X3676" s="71">
        <f t="shared" si="398"/>
        <v>6192150.4800000004</v>
      </c>
      <c r="Y3676" s="71"/>
      <c r="Z3676" s="71">
        <f t="shared" si="399"/>
        <v>6192150.4800000004</v>
      </c>
      <c r="AA3676" s="67" t="s">
        <v>80</v>
      </c>
      <c r="AB3676" s="67"/>
      <c r="AC3676" s="67"/>
      <c r="AD3676" s="67"/>
      <c r="AE3676" s="67"/>
      <c r="AF3676" s="67"/>
      <c r="AG3676" s="67" t="s">
        <v>81</v>
      </c>
      <c r="AH3676" s="34">
        <f t="shared" si="400"/>
        <v>6192150.4800000004</v>
      </c>
      <c r="AI3676" s="67" t="s">
        <v>82</v>
      </c>
      <c r="AJ3676" s="66"/>
      <c r="AK3676" s="66" t="s">
        <v>611</v>
      </c>
      <c r="AL3676" s="67"/>
    </row>
    <row r="3677" spans="1:38" ht="11.25" customHeight="1">
      <c r="A3677" s="4">
        <v>7898</v>
      </c>
      <c r="B3677" s="67" t="s">
        <v>140</v>
      </c>
      <c r="C3677" s="67" t="s">
        <v>479</v>
      </c>
      <c r="D3677" s="67" t="s">
        <v>72</v>
      </c>
      <c r="E3677" s="68">
        <v>44544</v>
      </c>
      <c r="F3677" s="68">
        <v>44544</v>
      </c>
      <c r="G3677" s="68" t="s">
        <v>73</v>
      </c>
      <c r="H3677" s="67" t="s">
        <v>26</v>
      </c>
      <c r="I3677" s="67">
        <v>14</v>
      </c>
      <c r="J3677" s="67" t="s">
        <v>74</v>
      </c>
      <c r="K3677" s="67"/>
      <c r="L3677" s="66" t="s">
        <v>480</v>
      </c>
      <c r="M3677" s="66" t="s">
        <v>11306</v>
      </c>
      <c r="N3677" s="67" t="s">
        <v>11307</v>
      </c>
      <c r="O3677" s="67" t="s">
        <v>11308</v>
      </c>
      <c r="P3677" s="68">
        <v>44533</v>
      </c>
      <c r="Q3677" s="71">
        <v>15089333.33</v>
      </c>
      <c r="R3677" s="71"/>
      <c r="S3677" s="71">
        <v>15089333.33</v>
      </c>
      <c r="T3677" s="67" t="s">
        <v>79</v>
      </c>
      <c r="U3677" s="67">
        <v>3410</v>
      </c>
      <c r="V3677" s="68">
        <v>44547</v>
      </c>
      <c r="W3677" s="68">
        <v>44550</v>
      </c>
      <c r="X3677" s="71">
        <f t="shared" si="398"/>
        <v>15089333.33</v>
      </c>
      <c r="Y3677" s="71"/>
      <c r="Z3677" s="71">
        <f t="shared" si="399"/>
        <v>15089333.33</v>
      </c>
      <c r="AA3677" s="67" t="s">
        <v>80</v>
      </c>
      <c r="AB3677" s="67"/>
      <c r="AC3677" s="67"/>
      <c r="AD3677" s="67"/>
      <c r="AE3677" s="67"/>
      <c r="AF3677" s="67"/>
      <c r="AG3677" s="67" t="s">
        <v>81</v>
      </c>
      <c r="AH3677" s="34">
        <f t="shared" si="400"/>
        <v>15089333.33</v>
      </c>
      <c r="AI3677" s="67" t="s">
        <v>82</v>
      </c>
      <c r="AJ3677" s="66"/>
      <c r="AK3677" s="66" t="s">
        <v>480</v>
      </c>
      <c r="AL3677" s="67"/>
    </row>
    <row r="3678" spans="1:38" ht="11.25" customHeight="1">
      <c r="A3678" s="4">
        <v>7899</v>
      </c>
      <c r="B3678" s="67" t="s">
        <v>140</v>
      </c>
      <c r="C3678" s="67" t="s">
        <v>479</v>
      </c>
      <c r="D3678" s="67" t="s">
        <v>72</v>
      </c>
      <c r="E3678" s="68">
        <v>44544</v>
      </c>
      <c r="F3678" s="68">
        <v>44544</v>
      </c>
      <c r="G3678" s="68" t="s">
        <v>73</v>
      </c>
      <c r="H3678" s="67" t="s">
        <v>26</v>
      </c>
      <c r="I3678" s="67">
        <v>14</v>
      </c>
      <c r="J3678" s="67" t="s">
        <v>74</v>
      </c>
      <c r="K3678" s="67"/>
      <c r="L3678" s="66" t="s">
        <v>480</v>
      </c>
      <c r="M3678" s="66" t="s">
        <v>11309</v>
      </c>
      <c r="N3678" s="67" t="s">
        <v>11310</v>
      </c>
      <c r="O3678" s="67" t="s">
        <v>11311</v>
      </c>
      <c r="P3678" s="68">
        <v>44533</v>
      </c>
      <c r="Q3678" s="71">
        <v>3346511.75</v>
      </c>
      <c r="R3678" s="71"/>
      <c r="S3678" s="71">
        <v>3346511.75</v>
      </c>
      <c r="T3678" s="67" t="s">
        <v>79</v>
      </c>
      <c r="U3678" s="67">
        <v>3411</v>
      </c>
      <c r="V3678" s="68">
        <v>44547</v>
      </c>
      <c r="W3678" s="68">
        <v>44550</v>
      </c>
      <c r="X3678" s="71">
        <f t="shared" si="398"/>
        <v>3346511.75</v>
      </c>
      <c r="Y3678" s="71"/>
      <c r="Z3678" s="71">
        <f t="shared" si="399"/>
        <v>3346511.75</v>
      </c>
      <c r="AA3678" s="67" t="s">
        <v>80</v>
      </c>
      <c r="AB3678" s="67"/>
      <c r="AC3678" s="67"/>
      <c r="AD3678" s="67"/>
      <c r="AE3678" s="67"/>
      <c r="AF3678" s="67"/>
      <c r="AG3678" s="67" t="s">
        <v>81</v>
      </c>
      <c r="AH3678" s="34">
        <f t="shared" si="400"/>
        <v>3346511.75</v>
      </c>
      <c r="AI3678" s="67" t="s">
        <v>82</v>
      </c>
      <c r="AJ3678" s="66"/>
      <c r="AK3678" s="66" t="s">
        <v>480</v>
      </c>
      <c r="AL3678" s="67"/>
    </row>
    <row r="3679" spans="1:38" ht="11.25" customHeight="1">
      <c r="A3679" s="4">
        <v>7900</v>
      </c>
      <c r="B3679" s="67" t="s">
        <v>140</v>
      </c>
      <c r="C3679" s="67" t="s">
        <v>479</v>
      </c>
      <c r="D3679" s="67" t="s">
        <v>72</v>
      </c>
      <c r="E3679" s="68">
        <v>44544</v>
      </c>
      <c r="F3679" s="68">
        <v>44544</v>
      </c>
      <c r="G3679" s="68" t="s">
        <v>73</v>
      </c>
      <c r="H3679" s="67" t="s">
        <v>26</v>
      </c>
      <c r="I3679" s="67">
        <v>14</v>
      </c>
      <c r="J3679" s="67" t="s">
        <v>74</v>
      </c>
      <c r="K3679" s="67"/>
      <c r="L3679" s="66" t="s">
        <v>480</v>
      </c>
      <c r="M3679" s="66" t="s">
        <v>11312</v>
      </c>
      <c r="N3679" s="67" t="s">
        <v>11313</v>
      </c>
      <c r="O3679" s="67" t="s">
        <v>11314</v>
      </c>
      <c r="P3679" s="68">
        <v>44533</v>
      </c>
      <c r="Q3679" s="71">
        <v>2389185.46</v>
      </c>
      <c r="R3679" s="71"/>
      <c r="S3679" s="71">
        <v>2389185.46</v>
      </c>
      <c r="T3679" s="67" t="s">
        <v>79</v>
      </c>
      <c r="U3679" s="67">
        <v>3412</v>
      </c>
      <c r="V3679" s="68">
        <v>44547</v>
      </c>
      <c r="W3679" s="68">
        <v>44550</v>
      </c>
      <c r="X3679" s="71">
        <f t="shared" si="398"/>
        <v>2389185.46</v>
      </c>
      <c r="Y3679" s="71"/>
      <c r="Z3679" s="71">
        <f t="shared" si="399"/>
        <v>2389185.46</v>
      </c>
      <c r="AA3679" s="67" t="s">
        <v>80</v>
      </c>
      <c r="AB3679" s="67"/>
      <c r="AC3679" s="67"/>
      <c r="AD3679" s="67"/>
      <c r="AE3679" s="67"/>
      <c r="AF3679" s="67"/>
      <c r="AG3679" s="67" t="s">
        <v>81</v>
      </c>
      <c r="AH3679" s="34">
        <f t="shared" si="400"/>
        <v>2389185.46</v>
      </c>
      <c r="AI3679" s="67" t="s">
        <v>82</v>
      </c>
      <c r="AJ3679" s="66"/>
      <c r="AK3679" s="66" t="s">
        <v>480</v>
      </c>
      <c r="AL3679" s="67"/>
    </row>
    <row r="3680" spans="1:38" ht="11.25" customHeight="1">
      <c r="A3680" s="4">
        <v>7901</v>
      </c>
      <c r="B3680" s="67" t="s">
        <v>140</v>
      </c>
      <c r="C3680" s="67" t="s">
        <v>479</v>
      </c>
      <c r="D3680" s="67" t="s">
        <v>72</v>
      </c>
      <c r="E3680" s="68">
        <v>44544</v>
      </c>
      <c r="F3680" s="68">
        <v>44544</v>
      </c>
      <c r="G3680" s="68" t="s">
        <v>73</v>
      </c>
      <c r="H3680" s="67" t="s">
        <v>26</v>
      </c>
      <c r="I3680" s="67">
        <v>14</v>
      </c>
      <c r="J3680" s="67" t="s">
        <v>74</v>
      </c>
      <c r="K3680" s="67"/>
      <c r="L3680" s="66" t="s">
        <v>480</v>
      </c>
      <c r="M3680" s="66" t="s">
        <v>11315</v>
      </c>
      <c r="N3680" s="67" t="s">
        <v>11316</v>
      </c>
      <c r="O3680" s="67" t="s">
        <v>11317</v>
      </c>
      <c r="P3680" s="68">
        <v>44533</v>
      </c>
      <c r="Q3680" s="71">
        <v>12428557.66</v>
      </c>
      <c r="R3680" s="71"/>
      <c r="S3680" s="71">
        <v>12428557.66</v>
      </c>
      <c r="T3680" s="67" t="s">
        <v>79</v>
      </c>
      <c r="U3680" s="67">
        <v>3413</v>
      </c>
      <c r="V3680" s="68">
        <v>44547</v>
      </c>
      <c r="W3680" s="68">
        <v>44550</v>
      </c>
      <c r="X3680" s="71">
        <f t="shared" si="398"/>
        <v>12428557.66</v>
      </c>
      <c r="Y3680" s="71"/>
      <c r="Z3680" s="71">
        <f t="shared" si="399"/>
        <v>12428557.66</v>
      </c>
      <c r="AA3680" s="67" t="s">
        <v>80</v>
      </c>
      <c r="AB3680" s="67"/>
      <c r="AC3680" s="67"/>
      <c r="AD3680" s="67"/>
      <c r="AE3680" s="67"/>
      <c r="AF3680" s="67"/>
      <c r="AG3680" s="67" t="s">
        <v>81</v>
      </c>
      <c r="AH3680" s="34">
        <f t="shared" si="400"/>
        <v>12428557.66</v>
      </c>
      <c r="AI3680" s="67" t="s">
        <v>82</v>
      </c>
      <c r="AJ3680" s="66"/>
      <c r="AK3680" s="66" t="s">
        <v>480</v>
      </c>
      <c r="AL3680" s="67"/>
    </row>
    <row r="3681" spans="1:38" ht="11.25" customHeight="1">
      <c r="A3681" s="4">
        <v>7902</v>
      </c>
      <c r="B3681" s="67" t="s">
        <v>140</v>
      </c>
      <c r="C3681" s="67" t="s">
        <v>479</v>
      </c>
      <c r="D3681" s="67" t="s">
        <v>72</v>
      </c>
      <c r="E3681" s="68">
        <v>44544</v>
      </c>
      <c r="F3681" s="68">
        <v>44544</v>
      </c>
      <c r="G3681" s="68" t="s">
        <v>73</v>
      </c>
      <c r="H3681" s="67" t="s">
        <v>26</v>
      </c>
      <c r="I3681" s="67">
        <v>14</v>
      </c>
      <c r="J3681" s="67" t="s">
        <v>74</v>
      </c>
      <c r="K3681" s="67"/>
      <c r="L3681" s="66" t="s">
        <v>480</v>
      </c>
      <c r="M3681" s="66" t="s">
        <v>11318</v>
      </c>
      <c r="N3681" s="67" t="s">
        <v>11319</v>
      </c>
      <c r="O3681" s="67" t="s">
        <v>11320</v>
      </c>
      <c r="P3681" s="68">
        <v>44533</v>
      </c>
      <c r="Q3681" s="71">
        <v>6892947.3099999996</v>
      </c>
      <c r="R3681" s="71"/>
      <c r="S3681" s="71">
        <v>6892947.3099999996</v>
      </c>
      <c r="T3681" s="67" t="s">
        <v>79</v>
      </c>
      <c r="U3681" s="67">
        <v>3414</v>
      </c>
      <c r="V3681" s="68">
        <v>44547</v>
      </c>
      <c r="W3681" s="68">
        <v>44550</v>
      </c>
      <c r="X3681" s="71">
        <f t="shared" si="398"/>
        <v>6892947.3099999996</v>
      </c>
      <c r="Y3681" s="71"/>
      <c r="Z3681" s="71">
        <f t="shared" si="399"/>
        <v>6892947.3099999996</v>
      </c>
      <c r="AA3681" s="67" t="s">
        <v>80</v>
      </c>
      <c r="AB3681" s="67"/>
      <c r="AC3681" s="67"/>
      <c r="AD3681" s="67"/>
      <c r="AE3681" s="67"/>
      <c r="AF3681" s="67"/>
      <c r="AG3681" s="67" t="s">
        <v>81</v>
      </c>
      <c r="AH3681" s="34">
        <f t="shared" si="400"/>
        <v>6892947.3099999996</v>
      </c>
      <c r="AI3681" s="67" t="s">
        <v>82</v>
      </c>
      <c r="AJ3681" s="66"/>
      <c r="AK3681" s="66" t="s">
        <v>480</v>
      </c>
      <c r="AL3681" s="67"/>
    </row>
    <row r="3682" spans="1:38" ht="11.25" customHeight="1">
      <c r="A3682" s="4">
        <v>7903</v>
      </c>
      <c r="B3682" s="67" t="s">
        <v>140</v>
      </c>
      <c r="C3682" s="67" t="s">
        <v>479</v>
      </c>
      <c r="D3682" s="67" t="s">
        <v>72</v>
      </c>
      <c r="E3682" s="68">
        <v>44544</v>
      </c>
      <c r="F3682" s="68">
        <v>44544</v>
      </c>
      <c r="G3682" s="68" t="s">
        <v>73</v>
      </c>
      <c r="H3682" s="67" t="s">
        <v>26</v>
      </c>
      <c r="I3682" s="67">
        <v>14</v>
      </c>
      <c r="J3682" s="67" t="s">
        <v>74</v>
      </c>
      <c r="K3682" s="67"/>
      <c r="L3682" s="66" t="s">
        <v>480</v>
      </c>
      <c r="M3682" s="66" t="s">
        <v>11321</v>
      </c>
      <c r="N3682" s="67" t="s">
        <v>11322</v>
      </c>
      <c r="O3682" s="67" t="s">
        <v>11323</v>
      </c>
      <c r="P3682" s="68">
        <v>44533</v>
      </c>
      <c r="Q3682" s="71">
        <v>9913826.8800000008</v>
      </c>
      <c r="R3682" s="71"/>
      <c r="S3682" s="71">
        <v>9913826.8800000008</v>
      </c>
      <c r="T3682" s="67" t="s">
        <v>79</v>
      </c>
      <c r="U3682" s="67">
        <v>3415</v>
      </c>
      <c r="V3682" s="68">
        <v>44547</v>
      </c>
      <c r="W3682" s="68">
        <v>44550</v>
      </c>
      <c r="X3682" s="71">
        <f t="shared" si="398"/>
        <v>9913826.8800000008</v>
      </c>
      <c r="Y3682" s="71"/>
      <c r="Z3682" s="71">
        <f t="shared" si="399"/>
        <v>9913826.8800000008</v>
      </c>
      <c r="AA3682" s="67" t="s">
        <v>80</v>
      </c>
      <c r="AB3682" s="67"/>
      <c r="AC3682" s="67"/>
      <c r="AD3682" s="67"/>
      <c r="AE3682" s="67"/>
      <c r="AF3682" s="67"/>
      <c r="AG3682" s="67" t="s">
        <v>81</v>
      </c>
      <c r="AH3682" s="34">
        <f t="shared" si="400"/>
        <v>9913826.8800000008</v>
      </c>
      <c r="AI3682" s="67" t="s">
        <v>82</v>
      </c>
      <c r="AJ3682" s="66"/>
      <c r="AK3682" s="66" t="s">
        <v>480</v>
      </c>
      <c r="AL3682" s="67"/>
    </row>
    <row r="3683" spans="1:38" ht="11.25" customHeight="1">
      <c r="A3683" s="4">
        <v>7904</v>
      </c>
      <c r="B3683" s="67" t="s">
        <v>140</v>
      </c>
      <c r="C3683" s="67" t="s">
        <v>479</v>
      </c>
      <c r="D3683" s="67" t="s">
        <v>72</v>
      </c>
      <c r="E3683" s="68">
        <v>44544</v>
      </c>
      <c r="F3683" s="68">
        <v>44544</v>
      </c>
      <c r="G3683" s="68" t="s">
        <v>73</v>
      </c>
      <c r="H3683" s="67" t="s">
        <v>26</v>
      </c>
      <c r="I3683" s="67">
        <v>14</v>
      </c>
      <c r="J3683" s="67" t="s">
        <v>74</v>
      </c>
      <c r="K3683" s="67"/>
      <c r="L3683" s="66" t="s">
        <v>480</v>
      </c>
      <c r="M3683" s="66" t="s">
        <v>11324</v>
      </c>
      <c r="N3683" s="67" t="s">
        <v>11325</v>
      </c>
      <c r="O3683" s="67" t="s">
        <v>11326</v>
      </c>
      <c r="P3683" s="68">
        <v>44533</v>
      </c>
      <c r="Q3683" s="71">
        <v>9926644.1799999997</v>
      </c>
      <c r="R3683" s="71"/>
      <c r="S3683" s="71">
        <v>9926644.1799999997</v>
      </c>
      <c r="T3683" s="67" t="s">
        <v>79</v>
      </c>
      <c r="U3683" s="67">
        <v>3402</v>
      </c>
      <c r="V3683" s="68">
        <v>44547</v>
      </c>
      <c r="W3683" s="68">
        <v>44550</v>
      </c>
      <c r="X3683" s="71">
        <f t="shared" si="398"/>
        <v>9926644.1799999997</v>
      </c>
      <c r="Y3683" s="71"/>
      <c r="Z3683" s="71">
        <f t="shared" si="399"/>
        <v>9926644.1799999997</v>
      </c>
      <c r="AA3683" s="67" t="s">
        <v>80</v>
      </c>
      <c r="AB3683" s="67"/>
      <c r="AC3683" s="67"/>
      <c r="AD3683" s="67"/>
      <c r="AE3683" s="67"/>
      <c r="AF3683" s="67"/>
      <c r="AG3683" s="67" t="s">
        <v>81</v>
      </c>
      <c r="AH3683" s="34">
        <f t="shared" si="400"/>
        <v>9926644.1799999997</v>
      </c>
      <c r="AI3683" s="67" t="s">
        <v>82</v>
      </c>
      <c r="AJ3683" s="66"/>
      <c r="AK3683" s="66" t="s">
        <v>480</v>
      </c>
      <c r="AL3683" s="67"/>
    </row>
    <row r="3684" spans="1:38" ht="11.25" customHeight="1">
      <c r="A3684" s="4">
        <v>7905</v>
      </c>
      <c r="B3684" s="67" t="s">
        <v>140</v>
      </c>
      <c r="C3684" s="67" t="s">
        <v>479</v>
      </c>
      <c r="D3684" s="67" t="s">
        <v>72</v>
      </c>
      <c r="E3684" s="68">
        <v>44544</v>
      </c>
      <c r="F3684" s="68">
        <v>44544</v>
      </c>
      <c r="G3684" s="68" t="s">
        <v>73</v>
      </c>
      <c r="H3684" s="67" t="s">
        <v>26</v>
      </c>
      <c r="I3684" s="67">
        <v>14</v>
      </c>
      <c r="J3684" s="67" t="s">
        <v>74</v>
      </c>
      <c r="K3684" s="67"/>
      <c r="L3684" s="66" t="s">
        <v>480</v>
      </c>
      <c r="M3684" s="66" t="s">
        <v>11327</v>
      </c>
      <c r="N3684" s="67" t="s">
        <v>11328</v>
      </c>
      <c r="O3684" s="67" t="s">
        <v>11329</v>
      </c>
      <c r="P3684" s="68">
        <v>44533</v>
      </c>
      <c r="Q3684" s="71">
        <v>10029121.710000001</v>
      </c>
      <c r="R3684" s="71"/>
      <c r="S3684" s="71">
        <v>10029121.710000001</v>
      </c>
      <c r="T3684" s="67" t="s">
        <v>79</v>
      </c>
      <c r="U3684" s="67">
        <v>3403</v>
      </c>
      <c r="V3684" s="68">
        <v>44547</v>
      </c>
      <c r="W3684" s="68">
        <v>44550</v>
      </c>
      <c r="X3684" s="71">
        <f t="shared" si="398"/>
        <v>10029121.710000001</v>
      </c>
      <c r="Y3684" s="71"/>
      <c r="Z3684" s="71">
        <f t="shared" si="399"/>
        <v>10029121.710000001</v>
      </c>
      <c r="AA3684" s="67" t="s">
        <v>80</v>
      </c>
      <c r="AB3684" s="67"/>
      <c r="AC3684" s="67"/>
      <c r="AD3684" s="67"/>
      <c r="AE3684" s="67"/>
      <c r="AF3684" s="67"/>
      <c r="AG3684" s="67" t="s">
        <v>81</v>
      </c>
      <c r="AH3684" s="34">
        <f t="shared" si="400"/>
        <v>10029121.710000001</v>
      </c>
      <c r="AI3684" s="67" t="s">
        <v>82</v>
      </c>
      <c r="AJ3684" s="66"/>
      <c r="AK3684" s="66" t="s">
        <v>480</v>
      </c>
      <c r="AL3684" s="67"/>
    </row>
    <row r="3685" spans="1:38" ht="11.25" customHeight="1">
      <c r="A3685" s="4">
        <v>7906</v>
      </c>
      <c r="B3685" s="67" t="s">
        <v>140</v>
      </c>
      <c r="C3685" s="67" t="s">
        <v>479</v>
      </c>
      <c r="D3685" s="67" t="s">
        <v>72</v>
      </c>
      <c r="E3685" s="68">
        <v>44544</v>
      </c>
      <c r="F3685" s="68">
        <v>44544</v>
      </c>
      <c r="G3685" s="68" t="s">
        <v>73</v>
      </c>
      <c r="H3685" s="67" t="s">
        <v>21</v>
      </c>
      <c r="I3685" s="67">
        <v>14</v>
      </c>
      <c r="J3685" s="67" t="s">
        <v>74</v>
      </c>
      <c r="K3685" s="67"/>
      <c r="L3685" s="66" t="s">
        <v>480</v>
      </c>
      <c r="M3685" s="66" t="s">
        <v>11330</v>
      </c>
      <c r="N3685" s="67" t="s">
        <v>11331</v>
      </c>
      <c r="O3685" s="67" t="s">
        <v>11332</v>
      </c>
      <c r="P3685" s="68">
        <v>44533</v>
      </c>
      <c r="Q3685" s="71">
        <v>10655314.109999999</v>
      </c>
      <c r="R3685" s="71"/>
      <c r="S3685" s="71">
        <v>10655314.109999999</v>
      </c>
      <c r="T3685" s="67" t="s">
        <v>79</v>
      </c>
      <c r="U3685" s="67">
        <v>3405</v>
      </c>
      <c r="V3685" s="68">
        <v>44547</v>
      </c>
      <c r="W3685" s="68">
        <v>44550</v>
      </c>
      <c r="X3685" s="71">
        <f t="shared" si="398"/>
        <v>10655314.109999999</v>
      </c>
      <c r="Y3685" s="71"/>
      <c r="Z3685" s="71">
        <f t="shared" si="399"/>
        <v>10655314.109999999</v>
      </c>
      <c r="AA3685" s="67" t="s">
        <v>80</v>
      </c>
      <c r="AB3685" s="67"/>
      <c r="AC3685" s="67"/>
      <c r="AD3685" s="67"/>
      <c r="AE3685" s="67"/>
      <c r="AF3685" s="67"/>
      <c r="AG3685" s="67" t="s">
        <v>81</v>
      </c>
      <c r="AH3685" s="34">
        <f t="shared" si="400"/>
        <v>10655314.109999999</v>
      </c>
      <c r="AI3685" s="67" t="s">
        <v>82</v>
      </c>
      <c r="AJ3685" s="66"/>
      <c r="AK3685" s="66" t="s">
        <v>480</v>
      </c>
      <c r="AL3685" s="67"/>
    </row>
    <row r="3686" spans="1:38" ht="11.25" customHeight="1">
      <c r="A3686" s="4">
        <v>7908</v>
      </c>
      <c r="B3686" s="67" t="s">
        <v>134</v>
      </c>
      <c r="C3686" s="67" t="s">
        <v>134</v>
      </c>
      <c r="D3686" s="67" t="s">
        <v>72</v>
      </c>
      <c r="E3686" s="68">
        <v>44544</v>
      </c>
      <c r="F3686" s="68">
        <v>44544</v>
      </c>
      <c r="G3686" s="68" t="s">
        <v>91</v>
      </c>
      <c r="H3686" s="67" t="s">
        <v>11</v>
      </c>
      <c r="I3686" s="67">
        <v>3</v>
      </c>
      <c r="J3686" s="67" t="s">
        <v>100</v>
      </c>
      <c r="K3686" s="67"/>
      <c r="L3686" s="66" t="s">
        <v>11333</v>
      </c>
      <c r="M3686" s="66" t="s">
        <v>136</v>
      </c>
      <c r="N3686" s="67" t="s">
        <v>11334</v>
      </c>
      <c r="O3686" s="67" t="s">
        <v>11335</v>
      </c>
      <c r="P3686" s="68">
        <v>44447</v>
      </c>
      <c r="Q3686" s="71">
        <v>18284284</v>
      </c>
      <c r="R3686" s="71"/>
      <c r="S3686" s="71">
        <v>4284284</v>
      </c>
      <c r="T3686" s="67" t="s">
        <v>96</v>
      </c>
      <c r="U3686" s="67">
        <v>3638</v>
      </c>
      <c r="V3686" s="68">
        <v>44554</v>
      </c>
      <c r="W3686" s="68">
        <v>44558</v>
      </c>
      <c r="X3686" s="71">
        <f>+S3686</f>
        <v>4284284</v>
      </c>
      <c r="Y3686" s="71"/>
      <c r="Z3686" s="71">
        <f>SUM(X3686:Y3686)</f>
        <v>4284284</v>
      </c>
      <c r="AA3686" s="67" t="s">
        <v>80</v>
      </c>
      <c r="AB3686" s="67"/>
      <c r="AC3686" s="67"/>
      <c r="AD3686" s="67"/>
      <c r="AE3686" s="67"/>
      <c r="AF3686" s="67"/>
      <c r="AG3686" s="67" t="s">
        <v>11336</v>
      </c>
      <c r="AH3686" s="34">
        <f>Z3686</f>
        <v>4284284</v>
      </c>
      <c r="AI3686" s="67" t="s">
        <v>98</v>
      </c>
      <c r="AJ3686" s="66"/>
      <c r="AK3686" s="66" t="s">
        <v>136</v>
      </c>
      <c r="AL3686" s="67"/>
    </row>
    <row r="3687" spans="1:38" ht="11.25" customHeight="1">
      <c r="A3687" s="4">
        <v>7911</v>
      </c>
      <c r="B3687" s="67" t="s">
        <v>83</v>
      </c>
      <c r="C3687" s="67" t="s">
        <v>83</v>
      </c>
      <c r="D3687" s="67" t="s">
        <v>72</v>
      </c>
      <c r="E3687" s="68">
        <v>44544</v>
      </c>
      <c r="F3687" s="68">
        <v>44544</v>
      </c>
      <c r="G3687" s="68" t="s">
        <v>177</v>
      </c>
      <c r="H3687" s="67" t="s">
        <v>18</v>
      </c>
      <c r="I3687" s="67">
        <v>10</v>
      </c>
      <c r="J3687" s="67" t="s">
        <v>74</v>
      </c>
      <c r="K3687" s="67"/>
      <c r="L3687" s="66" t="s">
        <v>11337</v>
      </c>
      <c r="M3687" s="66" t="s">
        <v>11338</v>
      </c>
      <c r="N3687" s="67"/>
      <c r="O3687" s="67" t="s">
        <v>11339</v>
      </c>
      <c r="P3687" s="68">
        <v>44536</v>
      </c>
      <c r="Q3687" s="71">
        <v>5000000</v>
      </c>
      <c r="R3687" s="71"/>
      <c r="S3687" s="71">
        <v>5000000</v>
      </c>
      <c r="T3687" s="67" t="s">
        <v>96</v>
      </c>
      <c r="U3687" s="67">
        <v>3729</v>
      </c>
      <c r="V3687" s="68">
        <v>44557</v>
      </c>
      <c r="W3687" s="68">
        <v>44559</v>
      </c>
      <c r="X3687" s="71">
        <v>5000000</v>
      </c>
      <c r="Y3687" s="71"/>
      <c r="Z3687" s="71">
        <v>5000000</v>
      </c>
      <c r="AA3687" s="67" t="s">
        <v>80</v>
      </c>
      <c r="AB3687" s="67"/>
      <c r="AC3687" s="67"/>
      <c r="AD3687" s="67"/>
      <c r="AE3687" s="67"/>
      <c r="AF3687" s="67"/>
      <c r="AG3687" s="67" t="s">
        <v>11340</v>
      </c>
      <c r="AH3687" s="34"/>
      <c r="AI3687" s="67" t="s">
        <v>403</v>
      </c>
      <c r="AJ3687" s="66"/>
      <c r="AK3687" s="66"/>
      <c r="AL3687" s="67"/>
    </row>
    <row r="3688" spans="1:38" ht="22.5" customHeight="1">
      <c r="A3688" s="4">
        <v>7918</v>
      </c>
      <c r="B3688" s="67" t="s">
        <v>72</v>
      </c>
      <c r="C3688" s="67" t="s">
        <v>72</v>
      </c>
      <c r="D3688" s="67" t="s">
        <v>72</v>
      </c>
      <c r="E3688" s="68">
        <v>44545</v>
      </c>
      <c r="F3688" s="68">
        <v>44545</v>
      </c>
      <c r="G3688" s="68" t="s">
        <v>73</v>
      </c>
      <c r="H3688" s="67" t="s">
        <v>26</v>
      </c>
      <c r="I3688" s="67">
        <v>14</v>
      </c>
      <c r="J3688" s="67" t="s">
        <v>74</v>
      </c>
      <c r="K3688" s="67"/>
      <c r="L3688" s="66" t="s">
        <v>8972</v>
      </c>
      <c r="M3688" s="66" t="s">
        <v>11341</v>
      </c>
      <c r="N3688" s="67" t="s">
        <v>10606</v>
      </c>
      <c r="O3688" s="67" t="s">
        <v>10607</v>
      </c>
      <c r="P3688" s="68">
        <v>43893</v>
      </c>
      <c r="Q3688" s="71">
        <v>3568179.93</v>
      </c>
      <c r="R3688" s="71"/>
      <c r="S3688" s="71">
        <v>3568179.93</v>
      </c>
      <c r="T3688" s="67" t="s">
        <v>79</v>
      </c>
      <c r="U3688" s="67">
        <v>3466</v>
      </c>
      <c r="V3688" s="68">
        <v>44550</v>
      </c>
      <c r="W3688" s="68">
        <v>44550</v>
      </c>
      <c r="X3688" s="71">
        <f t="shared" ref="X3688:X3697" si="401">+S3688</f>
        <v>3568179.93</v>
      </c>
      <c r="Y3688" s="71"/>
      <c r="Z3688" s="71">
        <f t="shared" ref="Z3688:Z3697" si="402">SUM(X3688:Y3688)</f>
        <v>3568179.93</v>
      </c>
      <c r="AA3688" s="67" t="s">
        <v>80</v>
      </c>
      <c r="AB3688" s="67"/>
      <c r="AC3688" s="67"/>
      <c r="AD3688" s="67"/>
      <c r="AE3688" s="67"/>
      <c r="AF3688" s="67"/>
      <c r="AG3688" s="67" t="s">
        <v>81</v>
      </c>
      <c r="AH3688" s="34">
        <f t="shared" ref="AH3688:AH3697" si="403">Z3688</f>
        <v>3568179.93</v>
      </c>
      <c r="AI3688" s="67" t="s">
        <v>82</v>
      </c>
      <c r="AJ3688" s="66"/>
      <c r="AK3688" s="66" t="s">
        <v>10608</v>
      </c>
      <c r="AL3688" s="67"/>
    </row>
    <row r="3689" spans="1:38" ht="67.5" customHeight="1">
      <c r="A3689" s="4">
        <v>7919</v>
      </c>
      <c r="B3689" s="67" t="s">
        <v>72</v>
      </c>
      <c r="C3689" s="67" t="s">
        <v>72</v>
      </c>
      <c r="D3689" s="67" t="s">
        <v>72</v>
      </c>
      <c r="E3689" s="68">
        <v>44545</v>
      </c>
      <c r="F3689" s="68">
        <v>44545</v>
      </c>
      <c r="G3689" s="68" t="s">
        <v>73</v>
      </c>
      <c r="H3689" s="67" t="s">
        <v>26</v>
      </c>
      <c r="I3689" s="67">
        <v>14</v>
      </c>
      <c r="J3689" s="67" t="s">
        <v>74</v>
      </c>
      <c r="K3689" s="67"/>
      <c r="L3689" s="66" t="s">
        <v>8972</v>
      </c>
      <c r="M3689" s="66" t="s">
        <v>11342</v>
      </c>
      <c r="N3689" s="67" t="s">
        <v>10606</v>
      </c>
      <c r="O3689" s="67" t="s">
        <v>10607</v>
      </c>
      <c r="P3689" s="68">
        <v>43893</v>
      </c>
      <c r="Q3689" s="71">
        <v>9058379.9299999997</v>
      </c>
      <c r="R3689" s="71"/>
      <c r="S3689" s="71">
        <v>9058379.9299999997</v>
      </c>
      <c r="T3689" s="67" t="s">
        <v>79</v>
      </c>
      <c r="U3689" s="67">
        <v>3470</v>
      </c>
      <c r="V3689" s="68">
        <v>44550</v>
      </c>
      <c r="W3689" s="68">
        <v>44550</v>
      </c>
      <c r="X3689" s="71">
        <f t="shared" si="401"/>
        <v>9058379.9299999997</v>
      </c>
      <c r="Y3689" s="71"/>
      <c r="Z3689" s="71">
        <f t="shared" si="402"/>
        <v>9058379.9299999997</v>
      </c>
      <c r="AA3689" s="67" t="s">
        <v>80</v>
      </c>
      <c r="AB3689" s="67"/>
      <c r="AC3689" s="67"/>
      <c r="AD3689" s="67"/>
      <c r="AE3689" s="67"/>
      <c r="AF3689" s="67"/>
      <c r="AG3689" s="67" t="s">
        <v>81</v>
      </c>
      <c r="AH3689" s="34">
        <f t="shared" si="403"/>
        <v>9058379.9299999997</v>
      </c>
      <c r="AI3689" s="67" t="s">
        <v>82</v>
      </c>
      <c r="AJ3689" s="66"/>
      <c r="AK3689" s="66" t="s">
        <v>10608</v>
      </c>
      <c r="AL3689" s="67"/>
    </row>
    <row r="3690" spans="1:38" ht="11.25" customHeight="1">
      <c r="A3690" s="4">
        <v>7920</v>
      </c>
      <c r="B3690" s="67" t="s">
        <v>72</v>
      </c>
      <c r="C3690" s="67" t="s">
        <v>72</v>
      </c>
      <c r="D3690" s="67" t="s">
        <v>72</v>
      </c>
      <c r="E3690" s="68">
        <v>44545</v>
      </c>
      <c r="F3690" s="68">
        <v>44545</v>
      </c>
      <c r="G3690" s="68" t="s">
        <v>73</v>
      </c>
      <c r="H3690" s="67" t="s">
        <v>21</v>
      </c>
      <c r="I3690" s="67">
        <v>14</v>
      </c>
      <c r="J3690" s="67" t="s">
        <v>74</v>
      </c>
      <c r="K3690" s="67"/>
      <c r="L3690" s="67" t="s">
        <v>958</v>
      </c>
      <c r="M3690" s="66" t="s">
        <v>11343</v>
      </c>
      <c r="N3690" s="67" t="s">
        <v>11344</v>
      </c>
      <c r="O3690" s="67" t="s">
        <v>11345</v>
      </c>
      <c r="P3690" s="68">
        <v>44535</v>
      </c>
      <c r="Q3690" s="71">
        <v>800000</v>
      </c>
      <c r="R3690" s="71"/>
      <c r="S3690" s="71">
        <v>800000</v>
      </c>
      <c r="T3690" s="67" t="s">
        <v>79</v>
      </c>
      <c r="U3690" s="67">
        <v>3490</v>
      </c>
      <c r="V3690" s="68">
        <v>44551</v>
      </c>
      <c r="W3690" s="68">
        <v>44552</v>
      </c>
      <c r="X3690" s="71">
        <f t="shared" si="401"/>
        <v>800000</v>
      </c>
      <c r="Y3690" s="71"/>
      <c r="Z3690" s="71">
        <f t="shared" si="402"/>
        <v>800000</v>
      </c>
      <c r="AA3690" s="67" t="s">
        <v>80</v>
      </c>
      <c r="AB3690" s="67"/>
      <c r="AC3690" s="67"/>
      <c r="AD3690" s="67"/>
      <c r="AE3690" s="67"/>
      <c r="AF3690" s="67"/>
      <c r="AG3690" s="67" t="s">
        <v>81</v>
      </c>
      <c r="AH3690" s="34">
        <f t="shared" si="403"/>
        <v>800000</v>
      </c>
      <c r="AI3690" s="67" t="s">
        <v>82</v>
      </c>
      <c r="AJ3690" s="66"/>
      <c r="AK3690" s="66" t="s">
        <v>958</v>
      </c>
      <c r="AL3690" s="67"/>
    </row>
    <row r="3691" spans="1:38" ht="11.25" customHeight="1">
      <c r="A3691" s="4">
        <v>7921</v>
      </c>
      <c r="B3691" s="67" t="s">
        <v>72</v>
      </c>
      <c r="C3691" s="67" t="s">
        <v>72</v>
      </c>
      <c r="D3691" s="67" t="s">
        <v>72</v>
      </c>
      <c r="E3691" s="68">
        <v>44545</v>
      </c>
      <c r="F3691" s="68">
        <v>44545</v>
      </c>
      <c r="G3691" s="68" t="s">
        <v>73</v>
      </c>
      <c r="H3691" s="67" t="s">
        <v>21</v>
      </c>
      <c r="I3691" s="67">
        <v>14</v>
      </c>
      <c r="J3691" s="67" t="s">
        <v>74</v>
      </c>
      <c r="K3691" s="67"/>
      <c r="L3691" s="67" t="s">
        <v>958</v>
      </c>
      <c r="M3691" s="66" t="s">
        <v>11346</v>
      </c>
      <c r="N3691" s="67" t="s">
        <v>11347</v>
      </c>
      <c r="O3691" s="67" t="s">
        <v>11348</v>
      </c>
      <c r="P3691" s="68">
        <v>44535</v>
      </c>
      <c r="Q3691" s="71">
        <v>6050000</v>
      </c>
      <c r="R3691" s="71"/>
      <c r="S3691" s="71">
        <v>6050000</v>
      </c>
      <c r="T3691" s="67" t="s">
        <v>79</v>
      </c>
      <c r="U3691" s="67">
        <v>3493</v>
      </c>
      <c r="V3691" s="68">
        <v>44551</v>
      </c>
      <c r="W3691" s="68">
        <v>44552</v>
      </c>
      <c r="X3691" s="71">
        <f t="shared" si="401"/>
        <v>6050000</v>
      </c>
      <c r="Y3691" s="71"/>
      <c r="Z3691" s="71">
        <f t="shared" si="402"/>
        <v>6050000</v>
      </c>
      <c r="AA3691" s="67" t="s">
        <v>80</v>
      </c>
      <c r="AB3691" s="67"/>
      <c r="AC3691" s="67"/>
      <c r="AD3691" s="67"/>
      <c r="AE3691" s="67"/>
      <c r="AF3691" s="67"/>
      <c r="AG3691" s="67" t="s">
        <v>81</v>
      </c>
      <c r="AH3691" s="34">
        <f t="shared" si="403"/>
        <v>6050000</v>
      </c>
      <c r="AI3691" s="67" t="s">
        <v>82</v>
      </c>
      <c r="AJ3691" s="66"/>
      <c r="AK3691" s="66" t="s">
        <v>958</v>
      </c>
      <c r="AL3691" s="67"/>
    </row>
    <row r="3692" spans="1:38" ht="11.25" customHeight="1">
      <c r="A3692" s="4">
        <v>7922</v>
      </c>
      <c r="B3692" s="67" t="s">
        <v>72</v>
      </c>
      <c r="C3692" s="67" t="s">
        <v>72</v>
      </c>
      <c r="D3692" s="67" t="s">
        <v>72</v>
      </c>
      <c r="E3692" s="68">
        <v>44545</v>
      </c>
      <c r="F3692" s="68">
        <v>44545</v>
      </c>
      <c r="G3692" s="68" t="s">
        <v>73</v>
      </c>
      <c r="H3692" s="67" t="s">
        <v>21</v>
      </c>
      <c r="I3692" s="67">
        <v>14</v>
      </c>
      <c r="J3692" s="67" t="s">
        <v>74</v>
      </c>
      <c r="K3692" s="67"/>
      <c r="L3692" s="67" t="s">
        <v>958</v>
      </c>
      <c r="M3692" s="66" t="s">
        <v>11349</v>
      </c>
      <c r="N3692" s="67" t="s">
        <v>11350</v>
      </c>
      <c r="O3692" s="67" t="s">
        <v>11351</v>
      </c>
      <c r="P3692" s="68">
        <v>44535</v>
      </c>
      <c r="Q3692" s="71">
        <v>950000</v>
      </c>
      <c r="R3692" s="71"/>
      <c r="S3692" s="71">
        <v>950000</v>
      </c>
      <c r="T3692" s="67" t="s">
        <v>79</v>
      </c>
      <c r="U3692" s="67">
        <v>3495</v>
      </c>
      <c r="V3692" s="68">
        <v>44551</v>
      </c>
      <c r="W3692" s="68">
        <v>44552</v>
      </c>
      <c r="X3692" s="71">
        <f t="shared" si="401"/>
        <v>950000</v>
      </c>
      <c r="Y3692" s="71"/>
      <c r="Z3692" s="71">
        <f t="shared" si="402"/>
        <v>950000</v>
      </c>
      <c r="AA3692" s="67" t="s">
        <v>80</v>
      </c>
      <c r="AB3692" s="67"/>
      <c r="AC3692" s="67"/>
      <c r="AD3692" s="67"/>
      <c r="AE3692" s="67"/>
      <c r="AF3692" s="67"/>
      <c r="AG3692" s="67" t="s">
        <v>81</v>
      </c>
      <c r="AH3692" s="34">
        <f t="shared" si="403"/>
        <v>950000</v>
      </c>
      <c r="AI3692" s="67" t="s">
        <v>82</v>
      </c>
      <c r="AJ3692" s="66"/>
      <c r="AK3692" s="66" t="s">
        <v>958</v>
      </c>
      <c r="AL3692" s="67"/>
    </row>
    <row r="3693" spans="1:38" ht="11.25" customHeight="1">
      <c r="A3693" s="4">
        <v>7923</v>
      </c>
      <c r="B3693" s="67" t="s">
        <v>72</v>
      </c>
      <c r="C3693" s="67" t="s">
        <v>72</v>
      </c>
      <c r="D3693" s="67" t="s">
        <v>72</v>
      </c>
      <c r="E3693" s="68">
        <v>44545</v>
      </c>
      <c r="F3693" s="68">
        <v>44545</v>
      </c>
      <c r="G3693" s="68" t="s">
        <v>73</v>
      </c>
      <c r="H3693" s="67" t="s">
        <v>21</v>
      </c>
      <c r="I3693" s="67">
        <v>14</v>
      </c>
      <c r="J3693" s="67" t="s">
        <v>74</v>
      </c>
      <c r="K3693" s="67"/>
      <c r="L3693" s="67" t="s">
        <v>958</v>
      </c>
      <c r="M3693" s="66" t="s">
        <v>11352</v>
      </c>
      <c r="N3693" s="67" t="s">
        <v>11353</v>
      </c>
      <c r="O3693" s="67" t="s">
        <v>11354</v>
      </c>
      <c r="P3693" s="68">
        <v>44535</v>
      </c>
      <c r="Q3693" s="71">
        <v>5900000</v>
      </c>
      <c r="R3693" s="71"/>
      <c r="S3693" s="71">
        <v>5900000</v>
      </c>
      <c r="T3693" s="67" t="s">
        <v>79</v>
      </c>
      <c r="U3693" s="67">
        <v>3496</v>
      </c>
      <c r="V3693" s="68">
        <v>44551</v>
      </c>
      <c r="W3693" s="68">
        <v>44552</v>
      </c>
      <c r="X3693" s="71">
        <f t="shared" si="401"/>
        <v>5900000</v>
      </c>
      <c r="Y3693" s="71"/>
      <c r="Z3693" s="71">
        <f t="shared" si="402"/>
        <v>5900000</v>
      </c>
      <c r="AA3693" s="67" t="s">
        <v>80</v>
      </c>
      <c r="AB3693" s="67"/>
      <c r="AC3693" s="67"/>
      <c r="AD3693" s="67"/>
      <c r="AE3693" s="67"/>
      <c r="AF3693" s="67"/>
      <c r="AG3693" s="67" t="s">
        <v>81</v>
      </c>
      <c r="AH3693" s="34">
        <f t="shared" si="403"/>
        <v>5900000</v>
      </c>
      <c r="AI3693" s="67" t="s">
        <v>82</v>
      </c>
      <c r="AJ3693" s="66"/>
      <c r="AK3693" s="66" t="s">
        <v>958</v>
      </c>
      <c r="AL3693" s="67"/>
    </row>
    <row r="3694" spans="1:38" ht="11.25" customHeight="1">
      <c r="A3694" s="4">
        <v>7924</v>
      </c>
      <c r="B3694" s="67" t="s">
        <v>72</v>
      </c>
      <c r="C3694" s="67" t="s">
        <v>72</v>
      </c>
      <c r="D3694" s="67" t="s">
        <v>72</v>
      </c>
      <c r="E3694" s="68">
        <v>44545</v>
      </c>
      <c r="F3694" s="68">
        <v>44545</v>
      </c>
      <c r="G3694" s="68" t="s">
        <v>73</v>
      </c>
      <c r="H3694" s="67" t="s">
        <v>21</v>
      </c>
      <c r="I3694" s="67">
        <v>14</v>
      </c>
      <c r="J3694" s="67" t="s">
        <v>74</v>
      </c>
      <c r="K3694" s="67"/>
      <c r="L3694" s="67" t="s">
        <v>958</v>
      </c>
      <c r="M3694" s="66" t="s">
        <v>11355</v>
      </c>
      <c r="N3694" s="67" t="s">
        <v>11356</v>
      </c>
      <c r="O3694" s="67" t="s">
        <v>11357</v>
      </c>
      <c r="P3694" s="68">
        <v>44535</v>
      </c>
      <c r="Q3694" s="71">
        <v>1050000</v>
      </c>
      <c r="R3694" s="71"/>
      <c r="S3694" s="71">
        <v>1050000</v>
      </c>
      <c r="T3694" s="67" t="s">
        <v>79</v>
      </c>
      <c r="U3694" s="67">
        <v>3497</v>
      </c>
      <c r="V3694" s="68">
        <v>44551</v>
      </c>
      <c r="W3694" s="68">
        <v>44552</v>
      </c>
      <c r="X3694" s="71">
        <f t="shared" si="401"/>
        <v>1050000</v>
      </c>
      <c r="Y3694" s="71"/>
      <c r="Z3694" s="71">
        <f t="shared" si="402"/>
        <v>1050000</v>
      </c>
      <c r="AA3694" s="67" t="s">
        <v>80</v>
      </c>
      <c r="AB3694" s="67"/>
      <c r="AC3694" s="67"/>
      <c r="AD3694" s="67"/>
      <c r="AE3694" s="67"/>
      <c r="AF3694" s="67"/>
      <c r="AG3694" s="67" t="s">
        <v>81</v>
      </c>
      <c r="AH3694" s="34">
        <f t="shared" si="403"/>
        <v>1050000</v>
      </c>
      <c r="AI3694" s="67" t="s">
        <v>82</v>
      </c>
      <c r="AJ3694" s="66"/>
      <c r="AK3694" s="66" t="s">
        <v>958</v>
      </c>
      <c r="AL3694" s="67"/>
    </row>
    <row r="3695" spans="1:38" ht="11.25" customHeight="1">
      <c r="A3695" s="4">
        <v>7925</v>
      </c>
      <c r="B3695" s="67" t="s">
        <v>72</v>
      </c>
      <c r="C3695" s="67" t="s">
        <v>72</v>
      </c>
      <c r="D3695" s="67" t="s">
        <v>72</v>
      </c>
      <c r="E3695" s="68">
        <v>44545</v>
      </c>
      <c r="F3695" s="68">
        <v>44545</v>
      </c>
      <c r="G3695" s="68" t="s">
        <v>73</v>
      </c>
      <c r="H3695" s="67" t="s">
        <v>21</v>
      </c>
      <c r="I3695" s="67">
        <v>14</v>
      </c>
      <c r="J3695" s="67" t="s">
        <v>74</v>
      </c>
      <c r="K3695" s="67"/>
      <c r="L3695" s="67" t="s">
        <v>958</v>
      </c>
      <c r="M3695" s="66" t="s">
        <v>11358</v>
      </c>
      <c r="N3695" s="67" t="s">
        <v>11359</v>
      </c>
      <c r="O3695" s="67" t="s">
        <v>11360</v>
      </c>
      <c r="P3695" s="68">
        <v>44535</v>
      </c>
      <c r="Q3695" s="71">
        <v>2650000</v>
      </c>
      <c r="R3695" s="71"/>
      <c r="S3695" s="71">
        <v>2650000</v>
      </c>
      <c r="T3695" s="67" t="s">
        <v>79</v>
      </c>
      <c r="U3695" s="67">
        <v>3498</v>
      </c>
      <c r="V3695" s="68">
        <v>44551</v>
      </c>
      <c r="W3695" s="68">
        <v>44552</v>
      </c>
      <c r="X3695" s="71">
        <f t="shared" si="401"/>
        <v>2650000</v>
      </c>
      <c r="Y3695" s="71"/>
      <c r="Z3695" s="71">
        <f t="shared" si="402"/>
        <v>2650000</v>
      </c>
      <c r="AA3695" s="67" t="s">
        <v>80</v>
      </c>
      <c r="AB3695" s="67"/>
      <c r="AC3695" s="67"/>
      <c r="AD3695" s="67"/>
      <c r="AE3695" s="67"/>
      <c r="AF3695" s="67"/>
      <c r="AG3695" s="67" t="s">
        <v>81</v>
      </c>
      <c r="AH3695" s="34">
        <f t="shared" si="403"/>
        <v>2650000</v>
      </c>
      <c r="AI3695" s="67" t="s">
        <v>82</v>
      </c>
      <c r="AJ3695" s="66"/>
      <c r="AK3695" s="66" t="s">
        <v>958</v>
      </c>
      <c r="AL3695" s="67"/>
    </row>
    <row r="3696" spans="1:38" ht="11.25" customHeight="1">
      <c r="A3696" s="4">
        <v>7926</v>
      </c>
      <c r="B3696" s="67" t="s">
        <v>72</v>
      </c>
      <c r="C3696" s="67" t="s">
        <v>72</v>
      </c>
      <c r="D3696" s="67" t="s">
        <v>72</v>
      </c>
      <c r="E3696" s="68">
        <v>44545</v>
      </c>
      <c r="F3696" s="68">
        <v>44545</v>
      </c>
      <c r="G3696" s="68" t="s">
        <v>73</v>
      </c>
      <c r="H3696" s="67" t="s">
        <v>21</v>
      </c>
      <c r="I3696" s="67">
        <v>14</v>
      </c>
      <c r="J3696" s="67" t="s">
        <v>74</v>
      </c>
      <c r="K3696" s="67"/>
      <c r="L3696" s="67" t="s">
        <v>958</v>
      </c>
      <c r="M3696" s="66" t="s">
        <v>11361</v>
      </c>
      <c r="N3696" s="67" t="s">
        <v>11362</v>
      </c>
      <c r="O3696" s="67" t="s">
        <v>11363</v>
      </c>
      <c r="P3696" s="68">
        <v>44535</v>
      </c>
      <c r="Q3696" s="71">
        <v>7900000</v>
      </c>
      <c r="R3696" s="71"/>
      <c r="S3696" s="71">
        <v>7900000</v>
      </c>
      <c r="T3696" s="67" t="s">
        <v>79</v>
      </c>
      <c r="U3696" s="67">
        <v>3499</v>
      </c>
      <c r="V3696" s="68">
        <v>44551</v>
      </c>
      <c r="W3696" s="68">
        <v>44552</v>
      </c>
      <c r="X3696" s="71">
        <f t="shared" si="401"/>
        <v>7900000</v>
      </c>
      <c r="Y3696" s="71"/>
      <c r="Z3696" s="71">
        <f t="shared" si="402"/>
        <v>7900000</v>
      </c>
      <c r="AA3696" s="67" t="s">
        <v>80</v>
      </c>
      <c r="AB3696" s="67"/>
      <c r="AC3696" s="67"/>
      <c r="AD3696" s="67"/>
      <c r="AE3696" s="67"/>
      <c r="AF3696" s="67"/>
      <c r="AG3696" s="67" t="s">
        <v>81</v>
      </c>
      <c r="AH3696" s="34">
        <f t="shared" si="403"/>
        <v>7900000</v>
      </c>
      <c r="AI3696" s="67" t="s">
        <v>82</v>
      </c>
      <c r="AJ3696" s="66"/>
      <c r="AK3696" s="66" t="s">
        <v>958</v>
      </c>
      <c r="AL3696" s="67"/>
    </row>
    <row r="3697" spans="1:38" ht="11.25" customHeight="1">
      <c r="A3697" s="4">
        <v>7927</v>
      </c>
      <c r="B3697" s="67" t="s">
        <v>83</v>
      </c>
      <c r="C3697" s="67" t="s">
        <v>83</v>
      </c>
      <c r="D3697" s="67" t="s">
        <v>72</v>
      </c>
      <c r="E3697" s="68">
        <v>44545</v>
      </c>
      <c r="F3697" s="68">
        <v>44545</v>
      </c>
      <c r="G3697" s="68" t="s">
        <v>73</v>
      </c>
      <c r="H3697" s="67" t="s">
        <v>21</v>
      </c>
      <c r="I3697" s="67">
        <v>14</v>
      </c>
      <c r="J3697" s="67" t="s">
        <v>74</v>
      </c>
      <c r="K3697" s="67"/>
      <c r="L3697" s="67" t="s">
        <v>958</v>
      </c>
      <c r="M3697" s="66" t="s">
        <v>11364</v>
      </c>
      <c r="N3697" s="67" t="s">
        <v>11365</v>
      </c>
      <c r="O3697" s="67" t="s">
        <v>11366</v>
      </c>
      <c r="P3697" s="68">
        <v>43889</v>
      </c>
      <c r="Q3697" s="71">
        <v>3001595.49</v>
      </c>
      <c r="R3697" s="71"/>
      <c r="S3697" s="71">
        <v>3001595.49</v>
      </c>
      <c r="T3697" s="67" t="s">
        <v>79</v>
      </c>
      <c r="U3697" s="67">
        <v>3396</v>
      </c>
      <c r="V3697" s="68">
        <v>44545</v>
      </c>
      <c r="W3697" s="68">
        <v>44550</v>
      </c>
      <c r="X3697" s="71">
        <f t="shared" si="401"/>
        <v>3001595.49</v>
      </c>
      <c r="Y3697" s="71"/>
      <c r="Z3697" s="71">
        <f t="shared" si="402"/>
        <v>3001595.49</v>
      </c>
      <c r="AA3697" s="67" t="s">
        <v>80</v>
      </c>
      <c r="AB3697" s="67"/>
      <c r="AC3697" s="67"/>
      <c r="AD3697" s="67"/>
      <c r="AE3697" s="67"/>
      <c r="AF3697" s="67"/>
      <c r="AG3697" s="67" t="s">
        <v>81</v>
      </c>
      <c r="AH3697" s="34">
        <f t="shared" si="403"/>
        <v>3001595.49</v>
      </c>
      <c r="AI3697" s="67" t="s">
        <v>82</v>
      </c>
      <c r="AJ3697" s="66"/>
      <c r="AK3697" s="66" t="s">
        <v>958</v>
      </c>
      <c r="AL3697" s="67"/>
    </row>
    <row r="3698" spans="1:38" ht="11.25" customHeight="1">
      <c r="A3698" s="4">
        <v>7928</v>
      </c>
      <c r="B3698" s="67" t="s">
        <v>72</v>
      </c>
      <c r="C3698" s="67" t="s">
        <v>72</v>
      </c>
      <c r="D3698" s="67" t="s">
        <v>72</v>
      </c>
      <c r="E3698" s="68">
        <v>44545</v>
      </c>
      <c r="F3698" s="68">
        <v>44545</v>
      </c>
      <c r="G3698" s="68" t="s">
        <v>124</v>
      </c>
      <c r="H3698" s="67" t="s">
        <v>17</v>
      </c>
      <c r="I3698" s="67">
        <v>1</v>
      </c>
      <c r="J3698" s="67" t="s">
        <v>74</v>
      </c>
      <c r="K3698" s="67"/>
      <c r="L3698" s="66" t="s">
        <v>167</v>
      </c>
      <c r="M3698" s="66" t="s">
        <v>11367</v>
      </c>
      <c r="N3698" s="67" t="s">
        <v>998</v>
      </c>
      <c r="O3698" s="67" t="s">
        <v>735</v>
      </c>
      <c r="P3698" s="68">
        <v>44535</v>
      </c>
      <c r="Q3698" s="71"/>
      <c r="R3698" s="71">
        <v>4200000</v>
      </c>
      <c r="S3698" s="71">
        <v>4200000</v>
      </c>
      <c r="T3698" s="67" t="s">
        <v>144</v>
      </c>
      <c r="U3698" s="67">
        <v>3505</v>
      </c>
      <c r="V3698" s="68">
        <v>44552</v>
      </c>
      <c r="W3698" s="68">
        <v>44554</v>
      </c>
      <c r="X3698" s="71"/>
      <c r="Y3698" s="71">
        <v>4200000</v>
      </c>
      <c r="Z3698" s="71">
        <v>4200000</v>
      </c>
      <c r="AA3698" s="67" t="s">
        <v>80</v>
      </c>
      <c r="AB3698" s="67"/>
      <c r="AC3698" s="67"/>
      <c r="AD3698" s="67">
        <v>2635</v>
      </c>
      <c r="AE3698" s="67"/>
      <c r="AF3698" s="67"/>
      <c r="AG3698" s="67" t="s">
        <v>1810</v>
      </c>
      <c r="AH3698" s="34"/>
      <c r="AI3698" s="67" t="s">
        <v>403</v>
      </c>
      <c r="AJ3698" s="66"/>
      <c r="AK3698" s="66" t="s">
        <v>11367</v>
      </c>
      <c r="AL3698" s="38"/>
    </row>
    <row r="3699" spans="1:38" ht="11.25" customHeight="1">
      <c r="A3699" s="4">
        <v>7929</v>
      </c>
      <c r="B3699" s="67" t="s">
        <v>140</v>
      </c>
      <c r="C3699" s="67" t="s">
        <v>2835</v>
      </c>
      <c r="D3699" s="67" t="s">
        <v>72</v>
      </c>
      <c r="E3699" s="68">
        <v>44545</v>
      </c>
      <c r="F3699" s="68">
        <v>44545</v>
      </c>
      <c r="G3699" s="68" t="s">
        <v>124</v>
      </c>
      <c r="H3699" s="67" t="s">
        <v>17</v>
      </c>
      <c r="I3699" s="67">
        <v>1</v>
      </c>
      <c r="J3699" s="67" t="s">
        <v>100</v>
      </c>
      <c r="K3699" s="67"/>
      <c r="L3699" s="66" t="s">
        <v>11368</v>
      </c>
      <c r="M3699" s="66" t="s">
        <v>11368</v>
      </c>
      <c r="N3699" s="67"/>
      <c r="O3699" s="67" t="s">
        <v>11369</v>
      </c>
      <c r="P3699" s="68">
        <v>44513</v>
      </c>
      <c r="Q3699" s="71"/>
      <c r="R3699" s="71">
        <v>12000000</v>
      </c>
      <c r="S3699" s="71">
        <v>12000000</v>
      </c>
      <c r="T3699" s="67" t="s">
        <v>144</v>
      </c>
      <c r="U3699" s="67">
        <v>3506</v>
      </c>
      <c r="V3699" s="68">
        <v>44552</v>
      </c>
      <c r="W3699" s="68">
        <v>44554</v>
      </c>
      <c r="X3699" s="71"/>
      <c r="Y3699" s="71">
        <v>12000000</v>
      </c>
      <c r="Z3699" s="71">
        <v>12000000</v>
      </c>
      <c r="AA3699" s="67" t="s">
        <v>80</v>
      </c>
      <c r="AB3699" s="67"/>
      <c r="AC3699" s="67"/>
      <c r="AD3699" s="67">
        <v>2636</v>
      </c>
      <c r="AE3699" s="67"/>
      <c r="AF3699" s="67"/>
      <c r="AG3699" s="67" t="s">
        <v>1810</v>
      </c>
      <c r="AH3699" s="34"/>
      <c r="AI3699" s="67" t="s">
        <v>403</v>
      </c>
      <c r="AJ3699" s="66"/>
      <c r="AK3699" s="66" t="s">
        <v>11368</v>
      </c>
      <c r="AL3699" s="38"/>
    </row>
    <row r="3700" spans="1:38" ht="11.25" customHeight="1">
      <c r="A3700" s="4">
        <v>7930</v>
      </c>
      <c r="B3700" s="67" t="s">
        <v>140</v>
      </c>
      <c r="C3700" s="67" t="s">
        <v>2835</v>
      </c>
      <c r="D3700" s="67" t="s">
        <v>72</v>
      </c>
      <c r="E3700" s="68">
        <v>44545</v>
      </c>
      <c r="F3700" s="68">
        <v>44545</v>
      </c>
      <c r="G3700" s="68" t="s">
        <v>124</v>
      </c>
      <c r="H3700" s="67" t="s">
        <v>17</v>
      </c>
      <c r="I3700" s="67">
        <v>1</v>
      </c>
      <c r="J3700" s="67" t="s">
        <v>100</v>
      </c>
      <c r="K3700" s="67"/>
      <c r="L3700" s="66" t="s">
        <v>11370</v>
      </c>
      <c r="M3700" s="66" t="s">
        <v>11370</v>
      </c>
      <c r="N3700" s="67"/>
      <c r="O3700" s="67" t="s">
        <v>11371</v>
      </c>
      <c r="P3700" s="68">
        <v>44465</v>
      </c>
      <c r="Q3700" s="71"/>
      <c r="R3700" s="71">
        <v>2400000</v>
      </c>
      <c r="S3700" s="71">
        <v>2400000</v>
      </c>
      <c r="T3700" s="67" t="s">
        <v>144</v>
      </c>
      <c r="U3700" s="67">
        <v>2637</v>
      </c>
      <c r="V3700" s="68">
        <v>44552</v>
      </c>
      <c r="W3700" s="68">
        <v>44554</v>
      </c>
      <c r="X3700" s="71"/>
      <c r="Y3700" s="71">
        <v>2400000</v>
      </c>
      <c r="Z3700" s="71">
        <v>2400000</v>
      </c>
      <c r="AA3700" s="67" t="s">
        <v>80</v>
      </c>
      <c r="AB3700" s="67"/>
      <c r="AC3700" s="67"/>
      <c r="AD3700" s="67">
        <v>2637</v>
      </c>
      <c r="AE3700" s="67"/>
      <c r="AF3700" s="67"/>
      <c r="AG3700" s="67" t="s">
        <v>1810</v>
      </c>
      <c r="AH3700" s="34"/>
      <c r="AI3700" s="67" t="s">
        <v>403</v>
      </c>
      <c r="AJ3700" s="66"/>
      <c r="AK3700" s="66" t="s">
        <v>11370</v>
      </c>
      <c r="AL3700" s="38"/>
    </row>
    <row r="3701" spans="1:38" ht="11.25" customHeight="1">
      <c r="A3701" s="4">
        <v>7931</v>
      </c>
      <c r="B3701" s="67" t="s">
        <v>83</v>
      </c>
      <c r="C3701" s="67" t="s">
        <v>83</v>
      </c>
      <c r="D3701" s="67" t="s">
        <v>72</v>
      </c>
      <c r="E3701" s="68">
        <v>44545</v>
      </c>
      <c r="F3701" s="68">
        <v>44545</v>
      </c>
      <c r="G3701" s="68" t="s">
        <v>91</v>
      </c>
      <c r="H3701" s="67" t="s">
        <v>228</v>
      </c>
      <c r="I3701" s="67" t="s">
        <v>229</v>
      </c>
      <c r="J3701" s="67" t="s">
        <v>74</v>
      </c>
      <c r="K3701" s="67"/>
      <c r="L3701" s="66" t="s">
        <v>11372</v>
      </c>
      <c r="M3701" s="66" t="s">
        <v>11372</v>
      </c>
      <c r="N3701" s="67" t="s">
        <v>3133</v>
      </c>
      <c r="O3701" s="67" t="s">
        <v>11373</v>
      </c>
      <c r="P3701" s="68">
        <v>44529</v>
      </c>
      <c r="Q3701" s="71">
        <v>1205000</v>
      </c>
      <c r="R3701" s="71"/>
      <c r="S3701" s="71">
        <v>1205000</v>
      </c>
      <c r="T3701" s="67" t="s">
        <v>96</v>
      </c>
      <c r="U3701" s="67">
        <v>3377</v>
      </c>
      <c r="V3701" s="68">
        <v>44545</v>
      </c>
      <c r="W3701" s="68">
        <v>44552</v>
      </c>
      <c r="X3701" s="71">
        <v>1205000</v>
      </c>
      <c r="Y3701" s="71"/>
      <c r="Z3701" s="71">
        <v>1205000</v>
      </c>
      <c r="AA3701" s="67" t="s">
        <v>80</v>
      </c>
      <c r="AB3701" s="67"/>
      <c r="AC3701" s="67"/>
      <c r="AD3701" s="67"/>
      <c r="AE3701" s="67"/>
      <c r="AF3701" s="67"/>
      <c r="AG3701" s="67" t="s">
        <v>11374</v>
      </c>
      <c r="AH3701" s="34"/>
      <c r="AI3701" s="67" t="s">
        <v>98</v>
      </c>
      <c r="AJ3701" s="66"/>
      <c r="AK3701" s="66" t="s">
        <v>11375</v>
      </c>
      <c r="AL3701" s="67"/>
    </row>
    <row r="3702" spans="1:38" ht="22.5" customHeight="1">
      <c r="A3702" s="4">
        <v>7932</v>
      </c>
      <c r="B3702" s="67" t="s">
        <v>83</v>
      </c>
      <c r="C3702" s="67" t="s">
        <v>205</v>
      </c>
      <c r="D3702" s="67" t="s">
        <v>72</v>
      </c>
      <c r="E3702" s="68">
        <v>44545</v>
      </c>
      <c r="F3702" s="68">
        <v>44545</v>
      </c>
      <c r="G3702" s="68" t="s">
        <v>91</v>
      </c>
      <c r="H3702" s="67" t="s">
        <v>228</v>
      </c>
      <c r="I3702" s="67" t="s">
        <v>229</v>
      </c>
      <c r="J3702" s="67" t="s">
        <v>74</v>
      </c>
      <c r="K3702" s="67"/>
      <c r="L3702" s="66" t="s">
        <v>11376</v>
      </c>
      <c r="M3702" s="66" t="s">
        <v>11376</v>
      </c>
      <c r="N3702" s="67" t="s">
        <v>11377</v>
      </c>
      <c r="O3702" s="67" t="s">
        <v>11378</v>
      </c>
      <c r="P3702" s="68">
        <v>44520</v>
      </c>
      <c r="Q3702" s="71">
        <v>2148000</v>
      </c>
      <c r="R3702" s="71"/>
      <c r="S3702" s="71">
        <v>2148000</v>
      </c>
      <c r="T3702" s="67" t="s">
        <v>96</v>
      </c>
      <c r="U3702" s="67">
        <v>3359</v>
      </c>
      <c r="V3702" s="68">
        <v>44545</v>
      </c>
      <c r="W3702" s="68">
        <v>44550</v>
      </c>
      <c r="X3702" s="71">
        <v>2148000</v>
      </c>
      <c r="Y3702" s="71"/>
      <c r="Z3702" s="71">
        <v>2148000</v>
      </c>
      <c r="AA3702" s="67" t="s">
        <v>80</v>
      </c>
      <c r="AB3702" s="67"/>
      <c r="AC3702" s="67"/>
      <c r="AD3702" s="67">
        <v>2612</v>
      </c>
      <c r="AE3702" s="67"/>
      <c r="AF3702" s="67"/>
      <c r="AG3702" s="67" t="s">
        <v>11379</v>
      </c>
      <c r="AH3702" s="34"/>
      <c r="AI3702" s="67" t="s">
        <v>98</v>
      </c>
      <c r="AJ3702" s="66"/>
      <c r="AK3702" s="66" t="s">
        <v>11376</v>
      </c>
      <c r="AL3702" s="67"/>
    </row>
    <row r="3703" spans="1:38" ht="11.25" customHeight="1">
      <c r="A3703" s="4">
        <v>7936</v>
      </c>
      <c r="B3703" s="67" t="s">
        <v>83</v>
      </c>
      <c r="C3703" s="67" t="s">
        <v>83</v>
      </c>
      <c r="D3703" s="67" t="s">
        <v>72</v>
      </c>
      <c r="E3703" s="68">
        <v>44546</v>
      </c>
      <c r="F3703" s="68">
        <v>44546</v>
      </c>
      <c r="G3703" s="68" t="s">
        <v>91</v>
      </c>
      <c r="H3703" s="67" t="s">
        <v>2</v>
      </c>
      <c r="I3703" s="67">
        <v>3.14</v>
      </c>
      <c r="J3703" s="67" t="s">
        <v>74</v>
      </c>
      <c r="K3703" s="67"/>
      <c r="L3703" s="66" t="s">
        <v>610</v>
      </c>
      <c r="M3703" s="66" t="s">
        <v>11380</v>
      </c>
      <c r="N3703" s="67" t="s">
        <v>11381</v>
      </c>
      <c r="O3703" s="67" t="s">
        <v>11382</v>
      </c>
      <c r="P3703" s="68">
        <v>44503</v>
      </c>
      <c r="Q3703" s="71">
        <v>12500000</v>
      </c>
      <c r="R3703" s="71"/>
      <c r="S3703" s="71">
        <v>12500000</v>
      </c>
      <c r="T3703" s="67" t="s">
        <v>96</v>
      </c>
      <c r="U3703" s="67">
        <v>3681</v>
      </c>
      <c r="V3703" s="68">
        <v>44554</v>
      </c>
      <c r="W3703" s="68">
        <v>44557</v>
      </c>
      <c r="X3703" s="71">
        <f t="shared" ref="X3703" si="404">+S3703</f>
        <v>12500000</v>
      </c>
      <c r="Y3703" s="71"/>
      <c r="Z3703" s="71">
        <f t="shared" ref="Z3703" si="405">SUM(X3703:Y3703)</f>
        <v>12500000</v>
      </c>
      <c r="AA3703" s="67" t="s">
        <v>80</v>
      </c>
      <c r="AB3703" s="67"/>
      <c r="AC3703" s="67"/>
      <c r="AD3703" s="67"/>
      <c r="AE3703" s="67"/>
      <c r="AF3703" s="67"/>
      <c r="AG3703" s="67" t="s">
        <v>81</v>
      </c>
      <c r="AH3703" s="34">
        <f t="shared" ref="AH3703" si="406">Z3703</f>
        <v>12500000</v>
      </c>
      <c r="AI3703" s="67" t="s">
        <v>82</v>
      </c>
      <c r="AJ3703" s="66"/>
      <c r="AK3703" s="66" t="s">
        <v>355</v>
      </c>
      <c r="AL3703" s="67"/>
    </row>
    <row r="3704" spans="1:38" ht="11.25" customHeight="1">
      <c r="A3704" s="4">
        <v>7939</v>
      </c>
      <c r="B3704" s="67" t="s">
        <v>83</v>
      </c>
      <c r="C3704" s="67" t="s">
        <v>249</v>
      </c>
      <c r="D3704" s="67" t="s">
        <v>72</v>
      </c>
      <c r="E3704" s="68">
        <v>44546</v>
      </c>
      <c r="F3704" s="68">
        <v>44546</v>
      </c>
      <c r="G3704" s="68" t="s">
        <v>177</v>
      </c>
      <c r="H3704" s="67" t="s">
        <v>19</v>
      </c>
      <c r="I3704" s="67">
        <v>13</v>
      </c>
      <c r="J3704" s="67" t="s">
        <v>74</v>
      </c>
      <c r="K3704" s="67"/>
      <c r="L3704" s="66" t="s">
        <v>11383</v>
      </c>
      <c r="M3704" s="66" t="s">
        <v>11384</v>
      </c>
      <c r="N3704" s="67" t="s">
        <v>11385</v>
      </c>
      <c r="O3704" s="67" t="s">
        <v>11386</v>
      </c>
      <c r="P3704" s="68">
        <v>44394</v>
      </c>
      <c r="Q3704" s="71"/>
      <c r="R3704" s="71">
        <v>152240013.99000001</v>
      </c>
      <c r="S3704" s="71">
        <v>152240013.99000001</v>
      </c>
      <c r="T3704" s="67" t="s">
        <v>144</v>
      </c>
      <c r="U3704" s="67">
        <v>3401</v>
      </c>
      <c r="V3704" s="68">
        <v>44547</v>
      </c>
      <c r="W3704" s="68">
        <v>44553</v>
      </c>
      <c r="X3704" s="71"/>
      <c r="Y3704" s="71">
        <v>152240013.99000001</v>
      </c>
      <c r="Z3704" s="71">
        <v>152240013.99000001</v>
      </c>
      <c r="AA3704" s="67" t="s">
        <v>80</v>
      </c>
      <c r="AB3704" s="67"/>
      <c r="AC3704" s="67"/>
      <c r="AD3704" s="67"/>
      <c r="AE3704" s="67"/>
      <c r="AF3704" s="67"/>
      <c r="AG3704" s="67" t="s">
        <v>11387</v>
      </c>
      <c r="AH3704" s="34"/>
      <c r="AI3704" s="67" t="s">
        <v>403</v>
      </c>
      <c r="AJ3704" s="66"/>
      <c r="AK3704" s="66" t="s">
        <v>11388</v>
      </c>
      <c r="AL3704" s="67"/>
    </row>
    <row r="3705" spans="1:38" ht="11.25" customHeight="1">
      <c r="A3705" s="4">
        <v>7942</v>
      </c>
      <c r="B3705" s="67" t="s">
        <v>83</v>
      </c>
      <c r="C3705" s="67" t="s">
        <v>83</v>
      </c>
      <c r="D3705" s="67" t="s">
        <v>72</v>
      </c>
      <c r="E3705" s="68">
        <v>44547</v>
      </c>
      <c r="F3705" s="68">
        <v>44547</v>
      </c>
      <c r="G3705" s="68" t="s">
        <v>91</v>
      </c>
      <c r="H3705" s="67" t="s">
        <v>2</v>
      </c>
      <c r="I3705" s="67">
        <v>3.14</v>
      </c>
      <c r="J3705" s="67" t="s">
        <v>74</v>
      </c>
      <c r="K3705" s="67"/>
      <c r="L3705" s="67" t="s">
        <v>1072</v>
      </c>
      <c r="M3705" s="66" t="s">
        <v>11389</v>
      </c>
      <c r="N3705" s="67" t="s">
        <v>11390</v>
      </c>
      <c r="O3705" s="67" t="s">
        <v>11391</v>
      </c>
      <c r="P3705" s="68">
        <v>44539</v>
      </c>
      <c r="Q3705" s="71">
        <v>20991361</v>
      </c>
      <c r="R3705" s="71"/>
      <c r="S3705" s="71">
        <v>14693952.699999999</v>
      </c>
      <c r="T3705" s="67" t="s">
        <v>96</v>
      </c>
      <c r="U3705" s="67">
        <v>3527</v>
      </c>
      <c r="V3705" s="68">
        <v>44552</v>
      </c>
      <c r="W3705" s="68">
        <v>44554</v>
      </c>
      <c r="X3705" s="71">
        <v>14693952.699999999</v>
      </c>
      <c r="Y3705" s="71"/>
      <c r="Z3705" s="71">
        <v>14693952.699999999</v>
      </c>
      <c r="AA3705" s="67" t="s">
        <v>80</v>
      </c>
      <c r="AB3705" s="67"/>
      <c r="AC3705" s="67"/>
      <c r="AD3705" s="67"/>
      <c r="AE3705" s="67"/>
      <c r="AF3705" s="67"/>
      <c r="AG3705" s="67" t="s">
        <v>11392</v>
      </c>
      <c r="AH3705" s="34"/>
      <c r="AI3705" s="67" t="s">
        <v>403</v>
      </c>
      <c r="AJ3705" s="66"/>
      <c r="AK3705" s="66" t="s">
        <v>1072</v>
      </c>
      <c r="AL3705" s="67"/>
    </row>
    <row r="3706" spans="1:38" ht="11.25" customHeight="1">
      <c r="A3706" s="4">
        <v>7943</v>
      </c>
      <c r="B3706" s="67" t="s">
        <v>140</v>
      </c>
      <c r="C3706" s="67" t="s">
        <v>140</v>
      </c>
      <c r="D3706" s="67" t="s">
        <v>72</v>
      </c>
      <c r="E3706" s="68">
        <v>44547</v>
      </c>
      <c r="F3706" s="68">
        <v>44547</v>
      </c>
      <c r="G3706" s="68" t="s">
        <v>91</v>
      </c>
      <c r="H3706" s="67" t="s">
        <v>2</v>
      </c>
      <c r="I3706" s="67">
        <v>3.14</v>
      </c>
      <c r="J3706" s="67" t="s">
        <v>74</v>
      </c>
      <c r="K3706" s="67"/>
      <c r="L3706" s="66" t="s">
        <v>328</v>
      </c>
      <c r="M3706" s="66" t="s">
        <v>11393</v>
      </c>
      <c r="N3706" s="67" t="s">
        <v>11394</v>
      </c>
      <c r="O3706" s="67" t="s">
        <v>11395</v>
      </c>
      <c r="P3706" s="68">
        <v>44506</v>
      </c>
      <c r="Q3706" s="71">
        <v>45000000</v>
      </c>
      <c r="R3706" s="71"/>
      <c r="S3706" s="71">
        <v>31500000</v>
      </c>
      <c r="T3706" s="67" t="s">
        <v>96</v>
      </c>
      <c r="U3706" s="67">
        <v>3404</v>
      </c>
      <c r="V3706" s="68">
        <v>44547</v>
      </c>
      <c r="W3706" s="68">
        <v>44552</v>
      </c>
      <c r="X3706" s="71">
        <v>31500000</v>
      </c>
      <c r="Y3706" s="71"/>
      <c r="Z3706" s="71">
        <v>31500000</v>
      </c>
      <c r="AA3706" s="67" t="s">
        <v>80</v>
      </c>
      <c r="AB3706" s="67"/>
      <c r="AC3706" s="67"/>
      <c r="AD3706" s="67"/>
      <c r="AE3706" s="67"/>
      <c r="AF3706" s="67"/>
      <c r="AG3706" s="67" t="s">
        <v>11396</v>
      </c>
      <c r="AH3706" s="34"/>
      <c r="AI3706" s="67" t="s">
        <v>98</v>
      </c>
      <c r="AJ3706" s="66"/>
      <c r="AK3706" s="66" t="s">
        <v>328</v>
      </c>
      <c r="AL3706" s="67"/>
    </row>
    <row r="3707" spans="1:38" ht="11.25" customHeight="1">
      <c r="A3707" s="4">
        <v>7947</v>
      </c>
      <c r="B3707" s="67" t="s">
        <v>134</v>
      </c>
      <c r="C3707" s="67" t="s">
        <v>9336</v>
      </c>
      <c r="D3707" s="67" t="s">
        <v>72</v>
      </c>
      <c r="E3707" s="88">
        <v>44547</v>
      </c>
      <c r="F3707" s="88">
        <v>44547</v>
      </c>
      <c r="G3707" s="68" t="s">
        <v>73</v>
      </c>
      <c r="H3707" s="67" t="s">
        <v>26</v>
      </c>
      <c r="I3707" s="89">
        <v>14</v>
      </c>
      <c r="J3707" s="89" t="s">
        <v>74</v>
      </c>
      <c r="K3707" s="89"/>
      <c r="L3707" s="66" t="s">
        <v>136</v>
      </c>
      <c r="M3707" s="90" t="s">
        <v>11397</v>
      </c>
      <c r="N3707" s="89" t="s">
        <v>11398</v>
      </c>
      <c r="O3707" s="89" t="s">
        <v>11399</v>
      </c>
      <c r="P3707" s="88">
        <v>44186</v>
      </c>
      <c r="Q3707" s="91">
        <v>2036093.84</v>
      </c>
      <c r="R3707" s="91"/>
      <c r="S3707" s="91">
        <v>2036093.84</v>
      </c>
      <c r="T3707" s="67" t="s">
        <v>79</v>
      </c>
      <c r="U3707" s="89">
        <v>3789</v>
      </c>
      <c r="V3707" s="88">
        <v>44558</v>
      </c>
      <c r="W3707" s="88">
        <v>44559</v>
      </c>
      <c r="X3707" s="71">
        <f t="shared" ref="X3707:X3770" si="407">+S3707</f>
        <v>2036093.84</v>
      </c>
      <c r="Y3707" s="91"/>
      <c r="Z3707" s="71">
        <f t="shared" ref="Z3707:Z3770" si="408">SUM(X3707:Y3707)</f>
        <v>2036093.84</v>
      </c>
      <c r="AA3707" s="89" t="s">
        <v>80</v>
      </c>
      <c r="AB3707" s="89"/>
      <c r="AC3707" s="89"/>
      <c r="AD3707" s="89"/>
      <c r="AE3707" s="89"/>
      <c r="AF3707" s="89"/>
      <c r="AG3707" s="89" t="s">
        <v>81</v>
      </c>
      <c r="AH3707" s="34">
        <f t="shared" ref="AH3707:AH3770" si="409">Z3707</f>
        <v>2036093.84</v>
      </c>
      <c r="AI3707" s="89" t="s">
        <v>82</v>
      </c>
      <c r="AJ3707" s="90"/>
      <c r="AK3707" s="90" t="s">
        <v>136</v>
      </c>
      <c r="AL3707" s="89"/>
    </row>
    <row r="3708" spans="1:38" ht="11.25" customHeight="1">
      <c r="A3708" s="4">
        <v>7948</v>
      </c>
      <c r="B3708" s="67" t="s">
        <v>134</v>
      </c>
      <c r="C3708" s="67" t="s">
        <v>9336</v>
      </c>
      <c r="D3708" s="67" t="s">
        <v>72</v>
      </c>
      <c r="E3708" s="68">
        <v>44547</v>
      </c>
      <c r="F3708" s="68">
        <v>44547</v>
      </c>
      <c r="G3708" s="68" t="s">
        <v>73</v>
      </c>
      <c r="H3708" s="67" t="s">
        <v>26</v>
      </c>
      <c r="I3708" s="67">
        <v>14</v>
      </c>
      <c r="J3708" s="67" t="s">
        <v>74</v>
      </c>
      <c r="K3708" s="67"/>
      <c r="L3708" s="66" t="s">
        <v>136</v>
      </c>
      <c r="M3708" s="66" t="s">
        <v>11400</v>
      </c>
      <c r="N3708" s="67" t="s">
        <v>11401</v>
      </c>
      <c r="O3708" s="67" t="s">
        <v>11402</v>
      </c>
      <c r="P3708" s="68">
        <v>44186</v>
      </c>
      <c r="Q3708" s="71">
        <v>2525893.69</v>
      </c>
      <c r="R3708" s="71"/>
      <c r="S3708" s="71">
        <v>2525893.69</v>
      </c>
      <c r="T3708" s="67" t="s">
        <v>79</v>
      </c>
      <c r="U3708" s="67">
        <v>3790</v>
      </c>
      <c r="V3708" s="68">
        <v>44558</v>
      </c>
      <c r="W3708" s="68">
        <v>44559</v>
      </c>
      <c r="X3708" s="71">
        <f t="shared" si="407"/>
        <v>2525893.69</v>
      </c>
      <c r="Y3708" s="71"/>
      <c r="Z3708" s="71">
        <f t="shared" si="408"/>
        <v>2525893.69</v>
      </c>
      <c r="AA3708" s="67" t="s">
        <v>80</v>
      </c>
      <c r="AB3708" s="67"/>
      <c r="AC3708" s="67"/>
      <c r="AD3708" s="67"/>
      <c r="AE3708" s="67"/>
      <c r="AF3708" s="67"/>
      <c r="AG3708" s="67" t="s">
        <v>81</v>
      </c>
      <c r="AH3708" s="34">
        <f t="shared" si="409"/>
        <v>2525893.69</v>
      </c>
      <c r="AI3708" s="67" t="s">
        <v>82</v>
      </c>
      <c r="AJ3708" s="66"/>
      <c r="AK3708" s="66" t="s">
        <v>136</v>
      </c>
      <c r="AL3708" s="67"/>
    </row>
    <row r="3709" spans="1:38" ht="11.25" customHeight="1">
      <c r="A3709" s="4">
        <v>7949</v>
      </c>
      <c r="B3709" s="67" t="s">
        <v>134</v>
      </c>
      <c r="C3709" s="67" t="s">
        <v>9336</v>
      </c>
      <c r="D3709" s="67" t="s">
        <v>72</v>
      </c>
      <c r="E3709" s="68">
        <v>44547</v>
      </c>
      <c r="F3709" s="68">
        <v>44547</v>
      </c>
      <c r="G3709" s="68" t="s">
        <v>73</v>
      </c>
      <c r="H3709" s="67" t="s">
        <v>26</v>
      </c>
      <c r="I3709" s="67">
        <v>14</v>
      </c>
      <c r="J3709" s="67" t="s">
        <v>74</v>
      </c>
      <c r="K3709" s="67"/>
      <c r="L3709" s="66" t="s">
        <v>136</v>
      </c>
      <c r="M3709" s="66" t="s">
        <v>11403</v>
      </c>
      <c r="N3709" s="67" t="s">
        <v>11404</v>
      </c>
      <c r="O3709" s="67" t="s">
        <v>11405</v>
      </c>
      <c r="P3709" s="68">
        <v>44186</v>
      </c>
      <c r="Q3709" s="71">
        <v>2096962.95</v>
      </c>
      <c r="R3709" s="71"/>
      <c r="S3709" s="71">
        <v>2096962.95</v>
      </c>
      <c r="T3709" s="67" t="s">
        <v>79</v>
      </c>
      <c r="U3709" s="67">
        <v>3793</v>
      </c>
      <c r="V3709" s="68">
        <v>44558</v>
      </c>
      <c r="W3709" s="68">
        <v>44559</v>
      </c>
      <c r="X3709" s="71">
        <f t="shared" si="407"/>
        <v>2096962.95</v>
      </c>
      <c r="Y3709" s="71"/>
      <c r="Z3709" s="71">
        <f t="shared" si="408"/>
        <v>2096962.95</v>
      </c>
      <c r="AA3709" s="67" t="s">
        <v>80</v>
      </c>
      <c r="AB3709" s="67"/>
      <c r="AC3709" s="67"/>
      <c r="AD3709" s="67"/>
      <c r="AE3709" s="67"/>
      <c r="AF3709" s="67"/>
      <c r="AG3709" s="67" t="s">
        <v>81</v>
      </c>
      <c r="AH3709" s="34">
        <f t="shared" si="409"/>
        <v>2096962.95</v>
      </c>
      <c r="AI3709" s="67" t="s">
        <v>82</v>
      </c>
      <c r="AJ3709" s="66"/>
      <c r="AK3709" s="66" t="s">
        <v>136</v>
      </c>
      <c r="AL3709" s="67"/>
    </row>
    <row r="3710" spans="1:38" ht="11.25" customHeight="1">
      <c r="A3710" s="4">
        <v>7950</v>
      </c>
      <c r="B3710" s="67" t="s">
        <v>134</v>
      </c>
      <c r="C3710" s="67" t="s">
        <v>674</v>
      </c>
      <c r="D3710" s="67" t="s">
        <v>72</v>
      </c>
      <c r="E3710" s="68">
        <v>44547</v>
      </c>
      <c r="F3710" s="68">
        <v>44547</v>
      </c>
      <c r="G3710" s="68" t="s">
        <v>73</v>
      </c>
      <c r="H3710" s="67" t="s">
        <v>26</v>
      </c>
      <c r="I3710" s="67">
        <v>14</v>
      </c>
      <c r="J3710" s="67" t="s">
        <v>74</v>
      </c>
      <c r="K3710" s="67"/>
      <c r="L3710" s="66" t="s">
        <v>136</v>
      </c>
      <c r="M3710" s="66" t="s">
        <v>11406</v>
      </c>
      <c r="N3710" s="67" t="s">
        <v>11407</v>
      </c>
      <c r="O3710" s="67" t="s">
        <v>11408</v>
      </c>
      <c r="P3710" s="68">
        <v>44186</v>
      </c>
      <c r="Q3710" s="71">
        <v>2308418.98</v>
      </c>
      <c r="R3710" s="71"/>
      <c r="S3710" s="71">
        <v>2308418.98</v>
      </c>
      <c r="T3710" s="67" t="s">
        <v>79</v>
      </c>
      <c r="U3710" s="67">
        <v>3795</v>
      </c>
      <c r="V3710" s="68">
        <v>44558</v>
      </c>
      <c r="W3710" s="68">
        <v>44559</v>
      </c>
      <c r="X3710" s="71">
        <f t="shared" si="407"/>
        <v>2308418.98</v>
      </c>
      <c r="Y3710" s="71"/>
      <c r="Z3710" s="71">
        <f t="shared" si="408"/>
        <v>2308418.98</v>
      </c>
      <c r="AA3710" s="67" t="s">
        <v>80</v>
      </c>
      <c r="AB3710" s="67"/>
      <c r="AC3710" s="67"/>
      <c r="AD3710" s="67"/>
      <c r="AE3710" s="67"/>
      <c r="AF3710" s="67"/>
      <c r="AG3710" s="67" t="s">
        <v>81</v>
      </c>
      <c r="AH3710" s="34">
        <f t="shared" si="409"/>
        <v>2308418.98</v>
      </c>
      <c r="AI3710" s="67" t="s">
        <v>82</v>
      </c>
      <c r="AJ3710" s="66"/>
      <c r="AK3710" s="66" t="s">
        <v>136</v>
      </c>
      <c r="AL3710" s="67"/>
    </row>
    <row r="3711" spans="1:38" ht="11.25" customHeight="1">
      <c r="A3711" s="4">
        <v>7951</v>
      </c>
      <c r="B3711" s="67" t="s">
        <v>134</v>
      </c>
      <c r="C3711" s="67" t="s">
        <v>674</v>
      </c>
      <c r="D3711" s="67" t="s">
        <v>72</v>
      </c>
      <c r="E3711" s="68">
        <v>44547</v>
      </c>
      <c r="F3711" s="68">
        <v>44547</v>
      </c>
      <c r="G3711" s="68" t="s">
        <v>73</v>
      </c>
      <c r="H3711" s="67" t="s">
        <v>26</v>
      </c>
      <c r="I3711" s="67">
        <v>14</v>
      </c>
      <c r="J3711" s="67" t="s">
        <v>74</v>
      </c>
      <c r="K3711" s="67"/>
      <c r="L3711" s="66" t="s">
        <v>136</v>
      </c>
      <c r="M3711" s="66" t="s">
        <v>11409</v>
      </c>
      <c r="N3711" s="67" t="s">
        <v>11410</v>
      </c>
      <c r="O3711" s="67" t="s">
        <v>11411</v>
      </c>
      <c r="P3711" s="68">
        <v>44186</v>
      </c>
      <c r="Q3711" s="71">
        <v>1380558.37</v>
      </c>
      <c r="R3711" s="71"/>
      <c r="S3711" s="71">
        <v>1380558.37</v>
      </c>
      <c r="T3711" s="67" t="s">
        <v>79</v>
      </c>
      <c r="U3711" s="67">
        <v>3796</v>
      </c>
      <c r="V3711" s="68">
        <v>44558</v>
      </c>
      <c r="W3711" s="68">
        <v>44559</v>
      </c>
      <c r="X3711" s="71">
        <f t="shared" si="407"/>
        <v>1380558.37</v>
      </c>
      <c r="Y3711" s="71"/>
      <c r="Z3711" s="71">
        <f t="shared" si="408"/>
        <v>1380558.37</v>
      </c>
      <c r="AA3711" s="67" t="s">
        <v>80</v>
      </c>
      <c r="AB3711" s="67"/>
      <c r="AC3711" s="67"/>
      <c r="AD3711" s="67"/>
      <c r="AE3711" s="67"/>
      <c r="AF3711" s="67"/>
      <c r="AG3711" s="67" t="s">
        <v>81</v>
      </c>
      <c r="AH3711" s="34">
        <f t="shared" si="409"/>
        <v>1380558.37</v>
      </c>
      <c r="AI3711" s="67" t="s">
        <v>82</v>
      </c>
      <c r="AJ3711" s="66"/>
      <c r="AK3711" s="66" t="s">
        <v>136</v>
      </c>
      <c r="AL3711" s="67"/>
    </row>
    <row r="3712" spans="1:38" ht="11.25" customHeight="1">
      <c r="A3712" s="4">
        <v>7952</v>
      </c>
      <c r="B3712" s="67" t="s">
        <v>134</v>
      </c>
      <c r="C3712" s="67" t="s">
        <v>674</v>
      </c>
      <c r="D3712" s="67" t="s">
        <v>72</v>
      </c>
      <c r="E3712" s="68">
        <v>44547</v>
      </c>
      <c r="F3712" s="68">
        <v>44547</v>
      </c>
      <c r="G3712" s="68" t="s">
        <v>73</v>
      </c>
      <c r="H3712" s="67" t="s">
        <v>26</v>
      </c>
      <c r="I3712" s="67">
        <v>14</v>
      </c>
      <c r="J3712" s="67" t="s">
        <v>74</v>
      </c>
      <c r="K3712" s="67"/>
      <c r="L3712" s="66" t="s">
        <v>136</v>
      </c>
      <c r="M3712" s="66" t="s">
        <v>10419</v>
      </c>
      <c r="N3712" s="67" t="s">
        <v>11412</v>
      </c>
      <c r="O3712" s="67" t="s">
        <v>10421</v>
      </c>
      <c r="P3712" s="68">
        <v>44186</v>
      </c>
      <c r="Q3712" s="71">
        <v>2565000</v>
      </c>
      <c r="R3712" s="71"/>
      <c r="S3712" s="71">
        <v>2565000</v>
      </c>
      <c r="T3712" s="67" t="s">
        <v>79</v>
      </c>
      <c r="U3712" s="67">
        <v>3797</v>
      </c>
      <c r="V3712" s="68">
        <v>44558</v>
      </c>
      <c r="W3712" s="68">
        <v>44559</v>
      </c>
      <c r="X3712" s="71">
        <f t="shared" si="407"/>
        <v>2565000</v>
      </c>
      <c r="Y3712" s="71"/>
      <c r="Z3712" s="71">
        <f t="shared" si="408"/>
        <v>2565000</v>
      </c>
      <c r="AA3712" s="67" t="s">
        <v>80</v>
      </c>
      <c r="AB3712" s="67"/>
      <c r="AC3712" s="67"/>
      <c r="AD3712" s="67"/>
      <c r="AE3712" s="67"/>
      <c r="AF3712" s="67"/>
      <c r="AG3712" s="67" t="s">
        <v>81</v>
      </c>
      <c r="AH3712" s="34">
        <f t="shared" si="409"/>
        <v>2565000</v>
      </c>
      <c r="AI3712" s="67" t="s">
        <v>82</v>
      </c>
      <c r="AJ3712" s="66"/>
      <c r="AK3712" s="66" t="s">
        <v>136</v>
      </c>
      <c r="AL3712" s="67"/>
    </row>
    <row r="3713" spans="1:38" ht="11.25" customHeight="1">
      <c r="A3713" s="4">
        <v>7953</v>
      </c>
      <c r="B3713" s="67" t="s">
        <v>134</v>
      </c>
      <c r="C3713" s="67" t="s">
        <v>674</v>
      </c>
      <c r="D3713" s="67" t="s">
        <v>72</v>
      </c>
      <c r="E3713" s="68">
        <v>44547</v>
      </c>
      <c r="F3713" s="68">
        <v>44547</v>
      </c>
      <c r="G3713" s="68" t="s">
        <v>73</v>
      </c>
      <c r="H3713" s="67" t="s">
        <v>26</v>
      </c>
      <c r="I3713" s="67">
        <v>14</v>
      </c>
      <c r="J3713" s="67" t="s">
        <v>74</v>
      </c>
      <c r="K3713" s="67"/>
      <c r="L3713" s="66" t="s">
        <v>136</v>
      </c>
      <c r="M3713" s="66" t="s">
        <v>11413</v>
      </c>
      <c r="N3713" s="67" t="s">
        <v>11414</v>
      </c>
      <c r="O3713" s="67" t="s">
        <v>4270</v>
      </c>
      <c r="P3713" s="68">
        <v>44186</v>
      </c>
      <c r="Q3713" s="71">
        <v>1304150.6000000001</v>
      </c>
      <c r="R3713" s="71"/>
      <c r="S3713" s="71">
        <v>1304150.6000000001</v>
      </c>
      <c r="T3713" s="67" t="s">
        <v>79</v>
      </c>
      <c r="U3713" s="67">
        <v>3798</v>
      </c>
      <c r="V3713" s="68">
        <v>44558</v>
      </c>
      <c r="W3713" s="68">
        <v>44559</v>
      </c>
      <c r="X3713" s="71">
        <f t="shared" si="407"/>
        <v>1304150.6000000001</v>
      </c>
      <c r="Y3713" s="71"/>
      <c r="Z3713" s="71">
        <f t="shared" si="408"/>
        <v>1304150.6000000001</v>
      </c>
      <c r="AA3713" s="67" t="s">
        <v>80</v>
      </c>
      <c r="AB3713" s="67"/>
      <c r="AC3713" s="67"/>
      <c r="AD3713" s="67"/>
      <c r="AE3713" s="67"/>
      <c r="AF3713" s="67"/>
      <c r="AG3713" s="67" t="s">
        <v>81</v>
      </c>
      <c r="AH3713" s="34">
        <f t="shared" si="409"/>
        <v>1304150.6000000001</v>
      </c>
      <c r="AI3713" s="67" t="s">
        <v>82</v>
      </c>
      <c r="AJ3713" s="66"/>
      <c r="AK3713" s="66" t="s">
        <v>136</v>
      </c>
      <c r="AL3713" s="67"/>
    </row>
    <row r="3714" spans="1:38" ht="11.25" customHeight="1">
      <c r="A3714" s="4">
        <v>7954</v>
      </c>
      <c r="B3714" s="67" t="s">
        <v>134</v>
      </c>
      <c r="C3714" s="67" t="s">
        <v>134</v>
      </c>
      <c r="D3714" s="67" t="s">
        <v>72</v>
      </c>
      <c r="E3714" s="68">
        <v>44547</v>
      </c>
      <c r="F3714" s="68">
        <v>44547</v>
      </c>
      <c r="G3714" s="68" t="s">
        <v>73</v>
      </c>
      <c r="H3714" s="67" t="s">
        <v>26</v>
      </c>
      <c r="I3714" s="67">
        <v>14</v>
      </c>
      <c r="J3714" s="67" t="s">
        <v>74</v>
      </c>
      <c r="K3714" s="67"/>
      <c r="L3714" s="66" t="s">
        <v>136</v>
      </c>
      <c r="M3714" s="66" t="s">
        <v>11415</v>
      </c>
      <c r="N3714" s="67" t="s">
        <v>11416</v>
      </c>
      <c r="O3714" s="67" t="s">
        <v>11417</v>
      </c>
      <c r="P3714" s="68">
        <v>44186</v>
      </c>
      <c r="Q3714" s="71">
        <v>883586.94</v>
      </c>
      <c r="R3714" s="71"/>
      <c r="S3714" s="71">
        <v>883586.94</v>
      </c>
      <c r="T3714" s="67" t="s">
        <v>79</v>
      </c>
      <c r="U3714" s="67">
        <v>3799</v>
      </c>
      <c r="V3714" s="68">
        <v>44558</v>
      </c>
      <c r="W3714" s="68">
        <v>44559</v>
      </c>
      <c r="X3714" s="71">
        <f t="shared" si="407"/>
        <v>883586.94</v>
      </c>
      <c r="Y3714" s="71"/>
      <c r="Z3714" s="71">
        <f t="shared" si="408"/>
        <v>883586.94</v>
      </c>
      <c r="AA3714" s="67" t="s">
        <v>80</v>
      </c>
      <c r="AB3714" s="67"/>
      <c r="AC3714" s="67"/>
      <c r="AD3714" s="67"/>
      <c r="AE3714" s="67"/>
      <c r="AF3714" s="67"/>
      <c r="AG3714" s="67" t="s">
        <v>81</v>
      </c>
      <c r="AH3714" s="34">
        <f t="shared" si="409"/>
        <v>883586.94</v>
      </c>
      <c r="AI3714" s="67" t="s">
        <v>82</v>
      </c>
      <c r="AJ3714" s="66"/>
      <c r="AK3714" s="66" t="s">
        <v>136</v>
      </c>
      <c r="AL3714" s="67"/>
    </row>
    <row r="3715" spans="1:38" ht="11.25" customHeight="1">
      <c r="A3715" s="4">
        <v>7955</v>
      </c>
      <c r="B3715" s="67" t="s">
        <v>134</v>
      </c>
      <c r="C3715" s="67" t="s">
        <v>134</v>
      </c>
      <c r="D3715" s="67" t="s">
        <v>72</v>
      </c>
      <c r="E3715" s="68">
        <v>44547</v>
      </c>
      <c r="F3715" s="68">
        <v>44547</v>
      </c>
      <c r="G3715" s="68" t="s">
        <v>73</v>
      </c>
      <c r="H3715" s="67" t="s">
        <v>26</v>
      </c>
      <c r="I3715" s="67">
        <v>14</v>
      </c>
      <c r="J3715" s="67" t="s">
        <v>74</v>
      </c>
      <c r="K3715" s="67"/>
      <c r="L3715" s="66" t="s">
        <v>136</v>
      </c>
      <c r="M3715" s="66" t="s">
        <v>11418</v>
      </c>
      <c r="N3715" s="67" t="s">
        <v>11419</v>
      </c>
      <c r="O3715" s="67" t="s">
        <v>11420</v>
      </c>
      <c r="P3715" s="68">
        <v>44186</v>
      </c>
      <c r="Q3715" s="71">
        <v>1133234.83</v>
      </c>
      <c r="R3715" s="71"/>
      <c r="S3715" s="71">
        <v>1133234.83</v>
      </c>
      <c r="T3715" s="67" t="s">
        <v>79</v>
      </c>
      <c r="U3715" s="67">
        <v>3802</v>
      </c>
      <c r="V3715" s="68">
        <v>44558</v>
      </c>
      <c r="W3715" s="68">
        <v>44559</v>
      </c>
      <c r="X3715" s="71">
        <f t="shared" si="407"/>
        <v>1133234.83</v>
      </c>
      <c r="Y3715" s="71"/>
      <c r="Z3715" s="71">
        <f t="shared" si="408"/>
        <v>1133234.83</v>
      </c>
      <c r="AA3715" s="67" t="s">
        <v>80</v>
      </c>
      <c r="AB3715" s="67"/>
      <c r="AC3715" s="67"/>
      <c r="AD3715" s="67"/>
      <c r="AE3715" s="67"/>
      <c r="AF3715" s="67"/>
      <c r="AG3715" s="67" t="s">
        <v>81</v>
      </c>
      <c r="AH3715" s="34">
        <f t="shared" si="409"/>
        <v>1133234.83</v>
      </c>
      <c r="AI3715" s="67" t="s">
        <v>82</v>
      </c>
      <c r="AJ3715" s="66"/>
      <c r="AK3715" s="66" t="s">
        <v>136</v>
      </c>
      <c r="AL3715" s="67"/>
    </row>
    <row r="3716" spans="1:38" ht="11.25" customHeight="1">
      <c r="A3716" s="4">
        <v>7956</v>
      </c>
      <c r="B3716" s="67" t="s">
        <v>134</v>
      </c>
      <c r="C3716" s="67" t="s">
        <v>134</v>
      </c>
      <c r="D3716" s="67" t="s">
        <v>72</v>
      </c>
      <c r="E3716" s="68">
        <v>44547</v>
      </c>
      <c r="F3716" s="68">
        <v>44547</v>
      </c>
      <c r="G3716" s="68" t="s">
        <v>73</v>
      </c>
      <c r="H3716" s="67" t="s">
        <v>26</v>
      </c>
      <c r="I3716" s="67">
        <v>14</v>
      </c>
      <c r="J3716" s="67" t="s">
        <v>74</v>
      </c>
      <c r="K3716" s="67"/>
      <c r="L3716" s="66" t="s">
        <v>136</v>
      </c>
      <c r="M3716" s="66" t="s">
        <v>7923</v>
      </c>
      <c r="N3716" s="67" t="s">
        <v>11421</v>
      </c>
      <c r="O3716" s="67" t="s">
        <v>7925</v>
      </c>
      <c r="P3716" s="68">
        <v>44186</v>
      </c>
      <c r="Q3716" s="71">
        <v>2938391.83</v>
      </c>
      <c r="R3716" s="71"/>
      <c r="S3716" s="71">
        <v>2938391.83</v>
      </c>
      <c r="T3716" s="67" t="s">
        <v>79</v>
      </c>
      <c r="U3716" s="67">
        <v>3804</v>
      </c>
      <c r="V3716" s="68">
        <v>44558</v>
      </c>
      <c r="W3716" s="68">
        <v>44559</v>
      </c>
      <c r="X3716" s="71">
        <f t="shared" si="407"/>
        <v>2938391.83</v>
      </c>
      <c r="Y3716" s="71"/>
      <c r="Z3716" s="71">
        <f t="shared" si="408"/>
        <v>2938391.83</v>
      </c>
      <c r="AA3716" s="67" t="s">
        <v>80</v>
      </c>
      <c r="AB3716" s="67"/>
      <c r="AC3716" s="67"/>
      <c r="AD3716" s="67"/>
      <c r="AE3716" s="67"/>
      <c r="AF3716" s="67"/>
      <c r="AG3716" s="67" t="s">
        <v>81</v>
      </c>
      <c r="AH3716" s="34">
        <f t="shared" si="409"/>
        <v>2938391.83</v>
      </c>
      <c r="AI3716" s="67" t="s">
        <v>82</v>
      </c>
      <c r="AJ3716" s="66"/>
      <c r="AK3716" s="66" t="s">
        <v>136</v>
      </c>
      <c r="AL3716" s="67"/>
    </row>
    <row r="3717" spans="1:38" ht="11.25" customHeight="1">
      <c r="A3717" s="4">
        <v>7957</v>
      </c>
      <c r="B3717" s="67" t="s">
        <v>134</v>
      </c>
      <c r="C3717" s="67" t="s">
        <v>134</v>
      </c>
      <c r="D3717" s="67" t="s">
        <v>72</v>
      </c>
      <c r="E3717" s="68">
        <v>44547</v>
      </c>
      <c r="F3717" s="68">
        <v>44547</v>
      </c>
      <c r="G3717" s="68" t="s">
        <v>73</v>
      </c>
      <c r="H3717" s="67" t="s">
        <v>26</v>
      </c>
      <c r="I3717" s="67">
        <v>14</v>
      </c>
      <c r="J3717" s="67" t="s">
        <v>74</v>
      </c>
      <c r="K3717" s="67"/>
      <c r="L3717" s="66" t="s">
        <v>136</v>
      </c>
      <c r="M3717" s="66" t="s">
        <v>11422</v>
      </c>
      <c r="N3717" s="67" t="s">
        <v>11423</v>
      </c>
      <c r="O3717" s="67" t="s">
        <v>11424</v>
      </c>
      <c r="P3717" s="68">
        <v>44186</v>
      </c>
      <c r="Q3717" s="71">
        <v>6078187.0899999999</v>
      </c>
      <c r="R3717" s="71"/>
      <c r="S3717" s="71">
        <v>6078187.0899999999</v>
      </c>
      <c r="T3717" s="67" t="s">
        <v>79</v>
      </c>
      <c r="U3717" s="67">
        <v>3805</v>
      </c>
      <c r="V3717" s="68">
        <v>44558</v>
      </c>
      <c r="W3717" s="68">
        <v>44559</v>
      </c>
      <c r="X3717" s="71">
        <f t="shared" si="407"/>
        <v>6078187.0899999999</v>
      </c>
      <c r="Y3717" s="71"/>
      <c r="Z3717" s="71">
        <f t="shared" si="408"/>
        <v>6078187.0899999999</v>
      </c>
      <c r="AA3717" s="67" t="s">
        <v>80</v>
      </c>
      <c r="AB3717" s="67"/>
      <c r="AC3717" s="67"/>
      <c r="AD3717" s="67"/>
      <c r="AE3717" s="67"/>
      <c r="AF3717" s="67"/>
      <c r="AG3717" s="67" t="s">
        <v>81</v>
      </c>
      <c r="AH3717" s="34">
        <f t="shared" si="409"/>
        <v>6078187.0899999999</v>
      </c>
      <c r="AI3717" s="67" t="s">
        <v>82</v>
      </c>
      <c r="AJ3717" s="66"/>
      <c r="AK3717" s="66" t="s">
        <v>136</v>
      </c>
      <c r="AL3717" s="67"/>
    </row>
    <row r="3718" spans="1:38" ht="11.25" customHeight="1">
      <c r="A3718" s="4">
        <v>7958</v>
      </c>
      <c r="B3718" s="67" t="s">
        <v>134</v>
      </c>
      <c r="C3718" s="67" t="s">
        <v>134</v>
      </c>
      <c r="D3718" s="67" t="s">
        <v>72</v>
      </c>
      <c r="E3718" s="68">
        <v>44547</v>
      </c>
      <c r="F3718" s="68">
        <v>44547</v>
      </c>
      <c r="G3718" s="68" t="s">
        <v>73</v>
      </c>
      <c r="H3718" s="67" t="s">
        <v>26</v>
      </c>
      <c r="I3718" s="67">
        <v>14</v>
      </c>
      <c r="J3718" s="67" t="s">
        <v>74</v>
      </c>
      <c r="K3718" s="67"/>
      <c r="L3718" s="66" t="s">
        <v>136</v>
      </c>
      <c r="M3718" s="66" t="s">
        <v>11425</v>
      </c>
      <c r="N3718" s="67" t="s">
        <v>11426</v>
      </c>
      <c r="O3718" s="67" t="s">
        <v>11427</v>
      </c>
      <c r="P3718" s="68">
        <v>44186</v>
      </c>
      <c r="Q3718" s="71">
        <v>3699861.63</v>
      </c>
      <c r="R3718" s="71"/>
      <c r="S3718" s="71">
        <v>3699861.63</v>
      </c>
      <c r="T3718" s="67" t="s">
        <v>79</v>
      </c>
      <c r="U3718" s="67">
        <v>3806</v>
      </c>
      <c r="V3718" s="68">
        <v>44558</v>
      </c>
      <c r="W3718" s="68">
        <v>44559</v>
      </c>
      <c r="X3718" s="71">
        <f t="shared" si="407"/>
        <v>3699861.63</v>
      </c>
      <c r="Y3718" s="71"/>
      <c r="Z3718" s="71">
        <f t="shared" si="408"/>
        <v>3699861.63</v>
      </c>
      <c r="AA3718" s="67" t="s">
        <v>80</v>
      </c>
      <c r="AB3718" s="67"/>
      <c r="AC3718" s="67"/>
      <c r="AD3718" s="67"/>
      <c r="AE3718" s="67"/>
      <c r="AF3718" s="67"/>
      <c r="AG3718" s="67" t="s">
        <v>81</v>
      </c>
      <c r="AH3718" s="34">
        <f t="shared" si="409"/>
        <v>3699861.63</v>
      </c>
      <c r="AI3718" s="67" t="s">
        <v>82</v>
      </c>
      <c r="AJ3718" s="66"/>
      <c r="AK3718" s="66" t="s">
        <v>136</v>
      </c>
      <c r="AL3718" s="67"/>
    </row>
    <row r="3719" spans="1:38" ht="11.25" customHeight="1">
      <c r="A3719" s="4">
        <v>7959</v>
      </c>
      <c r="B3719" s="67" t="s">
        <v>134</v>
      </c>
      <c r="C3719" s="67" t="s">
        <v>134</v>
      </c>
      <c r="D3719" s="67" t="s">
        <v>72</v>
      </c>
      <c r="E3719" s="68">
        <v>44547</v>
      </c>
      <c r="F3719" s="68">
        <v>44547</v>
      </c>
      <c r="G3719" s="68" t="s">
        <v>73</v>
      </c>
      <c r="H3719" s="67" t="s">
        <v>26</v>
      </c>
      <c r="I3719" s="67">
        <v>14</v>
      </c>
      <c r="J3719" s="67" t="s">
        <v>74</v>
      </c>
      <c r="K3719" s="67"/>
      <c r="L3719" s="66" t="s">
        <v>136</v>
      </c>
      <c r="M3719" s="66" t="s">
        <v>11428</v>
      </c>
      <c r="N3719" s="67" t="s">
        <v>11429</v>
      </c>
      <c r="O3719" s="67" t="s">
        <v>11430</v>
      </c>
      <c r="P3719" s="68">
        <v>44186</v>
      </c>
      <c r="Q3719" s="71">
        <v>4290639.3899999997</v>
      </c>
      <c r="R3719" s="71"/>
      <c r="S3719" s="71">
        <v>4290639.3899999997</v>
      </c>
      <c r="T3719" s="67" t="s">
        <v>79</v>
      </c>
      <c r="U3719" s="67">
        <v>3810</v>
      </c>
      <c r="V3719" s="68">
        <v>44558</v>
      </c>
      <c r="W3719" s="68">
        <v>44559</v>
      </c>
      <c r="X3719" s="71">
        <f t="shared" si="407"/>
        <v>4290639.3899999997</v>
      </c>
      <c r="Y3719" s="71"/>
      <c r="Z3719" s="71">
        <f t="shared" si="408"/>
        <v>4290639.3899999997</v>
      </c>
      <c r="AA3719" s="67" t="s">
        <v>80</v>
      </c>
      <c r="AB3719" s="67"/>
      <c r="AC3719" s="67"/>
      <c r="AD3719" s="67"/>
      <c r="AE3719" s="67"/>
      <c r="AF3719" s="67"/>
      <c r="AG3719" s="67" t="s">
        <v>81</v>
      </c>
      <c r="AH3719" s="34">
        <f t="shared" si="409"/>
        <v>4290639.3899999997</v>
      </c>
      <c r="AI3719" s="67" t="s">
        <v>82</v>
      </c>
      <c r="AJ3719" s="66"/>
      <c r="AK3719" s="66" t="s">
        <v>136</v>
      </c>
      <c r="AL3719" s="67"/>
    </row>
    <row r="3720" spans="1:38" ht="11.25" customHeight="1">
      <c r="A3720" s="4">
        <v>7960</v>
      </c>
      <c r="B3720" s="67" t="s">
        <v>134</v>
      </c>
      <c r="C3720" s="67" t="s">
        <v>134</v>
      </c>
      <c r="D3720" s="67" t="s">
        <v>72</v>
      </c>
      <c r="E3720" s="68">
        <v>44547</v>
      </c>
      <c r="F3720" s="68">
        <v>44547</v>
      </c>
      <c r="G3720" s="68" t="s">
        <v>73</v>
      </c>
      <c r="H3720" s="67" t="s">
        <v>26</v>
      </c>
      <c r="I3720" s="67">
        <v>14</v>
      </c>
      <c r="J3720" s="67" t="s">
        <v>74</v>
      </c>
      <c r="K3720" s="67"/>
      <c r="L3720" s="66" t="s">
        <v>136</v>
      </c>
      <c r="M3720" s="66" t="s">
        <v>11431</v>
      </c>
      <c r="N3720" s="67" t="s">
        <v>11432</v>
      </c>
      <c r="O3720" s="67" t="s">
        <v>11433</v>
      </c>
      <c r="P3720" s="68">
        <v>44186</v>
      </c>
      <c r="Q3720" s="71">
        <v>3575845.64</v>
      </c>
      <c r="R3720" s="71"/>
      <c r="S3720" s="71">
        <v>3575845.64</v>
      </c>
      <c r="T3720" s="67" t="s">
        <v>79</v>
      </c>
      <c r="U3720" s="67">
        <v>3811</v>
      </c>
      <c r="V3720" s="68">
        <v>44558</v>
      </c>
      <c r="W3720" s="68">
        <v>44559</v>
      </c>
      <c r="X3720" s="71">
        <f t="shared" si="407"/>
        <v>3575845.64</v>
      </c>
      <c r="Y3720" s="71"/>
      <c r="Z3720" s="71">
        <f t="shared" si="408"/>
        <v>3575845.64</v>
      </c>
      <c r="AA3720" s="67" t="s">
        <v>80</v>
      </c>
      <c r="AB3720" s="67"/>
      <c r="AC3720" s="67"/>
      <c r="AD3720" s="67"/>
      <c r="AE3720" s="67"/>
      <c r="AF3720" s="67"/>
      <c r="AG3720" s="67" t="s">
        <v>81</v>
      </c>
      <c r="AH3720" s="34">
        <f t="shared" si="409"/>
        <v>3575845.64</v>
      </c>
      <c r="AI3720" s="67" t="s">
        <v>82</v>
      </c>
      <c r="AJ3720" s="66"/>
      <c r="AK3720" s="66" t="s">
        <v>136</v>
      </c>
      <c r="AL3720" s="67"/>
    </row>
    <row r="3721" spans="1:38" ht="11.25" customHeight="1">
      <c r="A3721" s="4">
        <v>7961</v>
      </c>
      <c r="B3721" s="67" t="s">
        <v>134</v>
      </c>
      <c r="C3721" s="67" t="s">
        <v>134</v>
      </c>
      <c r="D3721" s="67" t="s">
        <v>72</v>
      </c>
      <c r="E3721" s="68">
        <v>44547</v>
      </c>
      <c r="F3721" s="68">
        <v>44547</v>
      </c>
      <c r="G3721" s="68" t="s">
        <v>73</v>
      </c>
      <c r="H3721" s="67" t="s">
        <v>26</v>
      </c>
      <c r="I3721" s="67">
        <v>14</v>
      </c>
      <c r="J3721" s="67" t="s">
        <v>74</v>
      </c>
      <c r="K3721" s="67"/>
      <c r="L3721" s="66" t="s">
        <v>136</v>
      </c>
      <c r="M3721" s="66" t="s">
        <v>11434</v>
      </c>
      <c r="N3721" s="67" t="s">
        <v>11435</v>
      </c>
      <c r="O3721" s="67" t="s">
        <v>11436</v>
      </c>
      <c r="P3721" s="68">
        <v>44186</v>
      </c>
      <c r="Q3721" s="71">
        <v>2437822.4500000002</v>
      </c>
      <c r="R3721" s="71"/>
      <c r="S3721" s="71">
        <v>2437822.4500000002</v>
      </c>
      <c r="T3721" s="67" t="s">
        <v>79</v>
      </c>
      <c r="U3721" s="67">
        <v>3813</v>
      </c>
      <c r="V3721" s="68">
        <v>44558</v>
      </c>
      <c r="W3721" s="68">
        <v>44559</v>
      </c>
      <c r="X3721" s="71">
        <f t="shared" si="407"/>
        <v>2437822.4500000002</v>
      </c>
      <c r="Y3721" s="71"/>
      <c r="Z3721" s="71">
        <f t="shared" si="408"/>
        <v>2437822.4500000002</v>
      </c>
      <c r="AA3721" s="67" t="s">
        <v>80</v>
      </c>
      <c r="AB3721" s="67"/>
      <c r="AC3721" s="67"/>
      <c r="AD3721" s="67"/>
      <c r="AE3721" s="67"/>
      <c r="AF3721" s="67"/>
      <c r="AG3721" s="67" t="s">
        <v>81</v>
      </c>
      <c r="AH3721" s="34">
        <f t="shared" si="409"/>
        <v>2437822.4500000002</v>
      </c>
      <c r="AI3721" s="67" t="s">
        <v>82</v>
      </c>
      <c r="AJ3721" s="66"/>
      <c r="AK3721" s="66" t="s">
        <v>136</v>
      </c>
      <c r="AL3721" s="67"/>
    </row>
    <row r="3722" spans="1:38" ht="11.25" customHeight="1">
      <c r="A3722" s="4">
        <v>7962</v>
      </c>
      <c r="B3722" s="67" t="s">
        <v>134</v>
      </c>
      <c r="C3722" s="67" t="s">
        <v>134</v>
      </c>
      <c r="D3722" s="67" t="s">
        <v>72</v>
      </c>
      <c r="E3722" s="68">
        <v>44547</v>
      </c>
      <c r="F3722" s="68">
        <v>44547</v>
      </c>
      <c r="G3722" s="68" t="s">
        <v>73</v>
      </c>
      <c r="H3722" s="67" t="s">
        <v>26</v>
      </c>
      <c r="I3722" s="67">
        <v>14</v>
      </c>
      <c r="J3722" s="67" t="s">
        <v>74</v>
      </c>
      <c r="K3722" s="67"/>
      <c r="L3722" s="66" t="s">
        <v>136</v>
      </c>
      <c r="M3722" s="66" t="s">
        <v>11437</v>
      </c>
      <c r="N3722" s="67" t="s">
        <v>11438</v>
      </c>
      <c r="O3722" s="67" t="s">
        <v>11439</v>
      </c>
      <c r="P3722" s="68">
        <v>44186</v>
      </c>
      <c r="Q3722" s="71">
        <v>6178289.9900000002</v>
      </c>
      <c r="R3722" s="71"/>
      <c r="S3722" s="71">
        <v>6178289.9900000002</v>
      </c>
      <c r="T3722" s="67" t="s">
        <v>79</v>
      </c>
      <c r="U3722" s="67">
        <v>3815</v>
      </c>
      <c r="V3722" s="68">
        <v>44558</v>
      </c>
      <c r="W3722" s="68">
        <v>44559</v>
      </c>
      <c r="X3722" s="71">
        <f t="shared" si="407"/>
        <v>6178289.9900000002</v>
      </c>
      <c r="Y3722" s="71"/>
      <c r="Z3722" s="71">
        <f t="shared" si="408"/>
        <v>6178289.9900000002</v>
      </c>
      <c r="AA3722" s="67" t="s">
        <v>80</v>
      </c>
      <c r="AB3722" s="67"/>
      <c r="AC3722" s="67"/>
      <c r="AD3722" s="67"/>
      <c r="AE3722" s="67"/>
      <c r="AF3722" s="67"/>
      <c r="AG3722" s="67" t="s">
        <v>81</v>
      </c>
      <c r="AH3722" s="34">
        <f t="shared" si="409"/>
        <v>6178289.9900000002</v>
      </c>
      <c r="AI3722" s="67" t="s">
        <v>82</v>
      </c>
      <c r="AJ3722" s="66"/>
      <c r="AK3722" s="66" t="s">
        <v>136</v>
      </c>
      <c r="AL3722" s="67"/>
    </row>
    <row r="3723" spans="1:38" ht="11.25" customHeight="1">
      <c r="A3723" s="4">
        <v>7963</v>
      </c>
      <c r="B3723" s="67" t="s">
        <v>134</v>
      </c>
      <c r="C3723" s="67" t="s">
        <v>134</v>
      </c>
      <c r="D3723" s="67" t="s">
        <v>72</v>
      </c>
      <c r="E3723" s="68">
        <v>44547</v>
      </c>
      <c r="F3723" s="68">
        <v>44547</v>
      </c>
      <c r="G3723" s="68" t="s">
        <v>73</v>
      </c>
      <c r="H3723" s="67" t="s">
        <v>26</v>
      </c>
      <c r="I3723" s="67">
        <v>14</v>
      </c>
      <c r="J3723" s="67" t="s">
        <v>74</v>
      </c>
      <c r="K3723" s="67"/>
      <c r="L3723" s="66" t="s">
        <v>136</v>
      </c>
      <c r="M3723" s="66" t="s">
        <v>11440</v>
      </c>
      <c r="N3723" s="67" t="s">
        <v>11441</v>
      </c>
      <c r="O3723" s="67" t="s">
        <v>11442</v>
      </c>
      <c r="P3723" s="68">
        <v>44186</v>
      </c>
      <c r="Q3723" s="71">
        <v>5130000</v>
      </c>
      <c r="R3723" s="71"/>
      <c r="S3723" s="71">
        <v>5130000</v>
      </c>
      <c r="T3723" s="67" t="s">
        <v>79</v>
      </c>
      <c r="U3723" s="67">
        <v>3817</v>
      </c>
      <c r="V3723" s="68">
        <v>44558</v>
      </c>
      <c r="W3723" s="68">
        <v>44559</v>
      </c>
      <c r="X3723" s="71">
        <f t="shared" si="407"/>
        <v>5130000</v>
      </c>
      <c r="Y3723" s="71"/>
      <c r="Z3723" s="71">
        <f t="shared" si="408"/>
        <v>5130000</v>
      </c>
      <c r="AA3723" s="67" t="s">
        <v>80</v>
      </c>
      <c r="AB3723" s="67"/>
      <c r="AC3723" s="67"/>
      <c r="AD3723" s="67"/>
      <c r="AE3723" s="67"/>
      <c r="AF3723" s="67"/>
      <c r="AG3723" s="67" t="s">
        <v>81</v>
      </c>
      <c r="AH3723" s="34">
        <f t="shared" si="409"/>
        <v>5130000</v>
      </c>
      <c r="AI3723" s="67" t="s">
        <v>82</v>
      </c>
      <c r="AJ3723" s="66"/>
      <c r="AK3723" s="66" t="s">
        <v>136</v>
      </c>
      <c r="AL3723" s="67"/>
    </row>
    <row r="3724" spans="1:38" ht="11.25" customHeight="1">
      <c r="A3724" s="4">
        <v>7964</v>
      </c>
      <c r="B3724" s="67" t="s">
        <v>134</v>
      </c>
      <c r="C3724" s="67" t="s">
        <v>134</v>
      </c>
      <c r="D3724" s="67" t="s">
        <v>72</v>
      </c>
      <c r="E3724" s="68">
        <v>44547</v>
      </c>
      <c r="F3724" s="68">
        <v>44547</v>
      </c>
      <c r="G3724" s="68" t="s">
        <v>73</v>
      </c>
      <c r="H3724" s="67" t="s">
        <v>26</v>
      </c>
      <c r="I3724" s="67">
        <v>14</v>
      </c>
      <c r="J3724" s="67" t="s">
        <v>74</v>
      </c>
      <c r="K3724" s="67"/>
      <c r="L3724" s="66" t="s">
        <v>136</v>
      </c>
      <c r="M3724" s="66" t="s">
        <v>11443</v>
      </c>
      <c r="N3724" s="67" t="s">
        <v>11444</v>
      </c>
      <c r="O3724" s="67" t="s">
        <v>11445</v>
      </c>
      <c r="P3724" s="68">
        <v>44186</v>
      </c>
      <c r="Q3724" s="71">
        <v>1400569</v>
      </c>
      <c r="R3724" s="71"/>
      <c r="S3724" s="71">
        <v>1400569</v>
      </c>
      <c r="T3724" s="67" t="s">
        <v>79</v>
      </c>
      <c r="U3724" s="67">
        <v>3818</v>
      </c>
      <c r="V3724" s="68">
        <v>44558</v>
      </c>
      <c r="W3724" s="68">
        <v>44559</v>
      </c>
      <c r="X3724" s="71">
        <f t="shared" si="407"/>
        <v>1400569</v>
      </c>
      <c r="Y3724" s="71"/>
      <c r="Z3724" s="71">
        <f t="shared" si="408"/>
        <v>1400569</v>
      </c>
      <c r="AA3724" s="67" t="s">
        <v>80</v>
      </c>
      <c r="AB3724" s="67"/>
      <c r="AC3724" s="67"/>
      <c r="AD3724" s="67"/>
      <c r="AE3724" s="67"/>
      <c r="AF3724" s="67"/>
      <c r="AG3724" s="67" t="s">
        <v>81</v>
      </c>
      <c r="AH3724" s="34">
        <f t="shared" si="409"/>
        <v>1400569</v>
      </c>
      <c r="AI3724" s="67" t="s">
        <v>82</v>
      </c>
      <c r="AJ3724" s="66"/>
      <c r="AK3724" s="66" t="s">
        <v>136</v>
      </c>
      <c r="AL3724" s="67"/>
    </row>
    <row r="3725" spans="1:38" ht="11.25" customHeight="1">
      <c r="A3725" s="4">
        <v>7965</v>
      </c>
      <c r="B3725" s="67" t="s">
        <v>134</v>
      </c>
      <c r="C3725" s="67" t="s">
        <v>134</v>
      </c>
      <c r="D3725" s="67" t="s">
        <v>72</v>
      </c>
      <c r="E3725" s="68">
        <v>44547</v>
      </c>
      <c r="F3725" s="68">
        <v>44547</v>
      </c>
      <c r="G3725" s="68" t="s">
        <v>73</v>
      </c>
      <c r="H3725" s="67" t="s">
        <v>26</v>
      </c>
      <c r="I3725" s="67">
        <v>14</v>
      </c>
      <c r="J3725" s="67" t="s">
        <v>74</v>
      </c>
      <c r="K3725" s="67"/>
      <c r="L3725" s="66" t="s">
        <v>136</v>
      </c>
      <c r="M3725" s="66" t="s">
        <v>11446</v>
      </c>
      <c r="N3725" s="67" t="s">
        <v>11447</v>
      </c>
      <c r="O3725" s="67" t="s">
        <v>11448</v>
      </c>
      <c r="P3725" s="68">
        <v>44186</v>
      </c>
      <c r="Q3725" s="71">
        <v>10420259</v>
      </c>
      <c r="R3725" s="71"/>
      <c r="S3725" s="71">
        <v>10420259</v>
      </c>
      <c r="T3725" s="67" t="s">
        <v>79</v>
      </c>
      <c r="U3725" s="67">
        <v>3820</v>
      </c>
      <c r="V3725" s="68">
        <v>44558</v>
      </c>
      <c r="W3725" s="68">
        <v>44559</v>
      </c>
      <c r="X3725" s="71">
        <f t="shared" si="407"/>
        <v>10420259</v>
      </c>
      <c r="Y3725" s="71"/>
      <c r="Z3725" s="71">
        <f t="shared" si="408"/>
        <v>10420259</v>
      </c>
      <c r="AA3725" s="67" t="s">
        <v>80</v>
      </c>
      <c r="AB3725" s="67"/>
      <c r="AC3725" s="67"/>
      <c r="AD3725" s="67"/>
      <c r="AE3725" s="67"/>
      <c r="AF3725" s="67"/>
      <c r="AG3725" s="67" t="s">
        <v>81</v>
      </c>
      <c r="AH3725" s="34">
        <f t="shared" si="409"/>
        <v>10420259</v>
      </c>
      <c r="AI3725" s="67" t="s">
        <v>82</v>
      </c>
      <c r="AJ3725" s="66"/>
      <c r="AK3725" s="66" t="s">
        <v>136</v>
      </c>
      <c r="AL3725" s="67"/>
    </row>
    <row r="3726" spans="1:38" ht="11.25" customHeight="1">
      <c r="A3726" s="4">
        <v>7966</v>
      </c>
      <c r="B3726" s="67" t="s">
        <v>134</v>
      </c>
      <c r="C3726" s="67" t="s">
        <v>134</v>
      </c>
      <c r="D3726" s="67" t="s">
        <v>72</v>
      </c>
      <c r="E3726" s="68">
        <v>44547</v>
      </c>
      <c r="F3726" s="68">
        <v>44547</v>
      </c>
      <c r="G3726" s="68" t="s">
        <v>73</v>
      </c>
      <c r="H3726" s="67" t="s">
        <v>26</v>
      </c>
      <c r="I3726" s="67">
        <v>14</v>
      </c>
      <c r="J3726" s="67" t="s">
        <v>74</v>
      </c>
      <c r="K3726" s="67"/>
      <c r="L3726" s="66" t="s">
        <v>136</v>
      </c>
      <c r="M3726" s="66" t="s">
        <v>11449</v>
      </c>
      <c r="N3726" s="67" t="s">
        <v>11450</v>
      </c>
      <c r="O3726" s="67" t="s">
        <v>11451</v>
      </c>
      <c r="P3726" s="68">
        <v>44186</v>
      </c>
      <c r="Q3726" s="71">
        <v>5725001</v>
      </c>
      <c r="R3726" s="71"/>
      <c r="S3726" s="71">
        <v>5725001</v>
      </c>
      <c r="T3726" s="67" t="s">
        <v>79</v>
      </c>
      <c r="U3726" s="67">
        <v>3821</v>
      </c>
      <c r="V3726" s="68">
        <v>44558</v>
      </c>
      <c r="W3726" s="68">
        <v>44559</v>
      </c>
      <c r="X3726" s="71">
        <f t="shared" si="407"/>
        <v>5725001</v>
      </c>
      <c r="Y3726" s="71"/>
      <c r="Z3726" s="71">
        <f t="shared" si="408"/>
        <v>5725001</v>
      </c>
      <c r="AA3726" s="67" t="s">
        <v>80</v>
      </c>
      <c r="AB3726" s="67"/>
      <c r="AC3726" s="67"/>
      <c r="AD3726" s="67"/>
      <c r="AE3726" s="67"/>
      <c r="AF3726" s="67"/>
      <c r="AG3726" s="67" t="s">
        <v>81</v>
      </c>
      <c r="AH3726" s="34">
        <f t="shared" si="409"/>
        <v>5725001</v>
      </c>
      <c r="AI3726" s="67" t="s">
        <v>82</v>
      </c>
      <c r="AJ3726" s="66"/>
      <c r="AK3726" s="66" t="s">
        <v>136</v>
      </c>
      <c r="AL3726" s="67"/>
    </row>
    <row r="3727" spans="1:38" ht="11.25" customHeight="1">
      <c r="A3727" s="4">
        <v>7967</v>
      </c>
      <c r="B3727" s="67" t="s">
        <v>134</v>
      </c>
      <c r="C3727" s="67" t="s">
        <v>134</v>
      </c>
      <c r="D3727" s="67" t="s">
        <v>72</v>
      </c>
      <c r="E3727" s="68">
        <v>44547</v>
      </c>
      <c r="F3727" s="68">
        <v>44547</v>
      </c>
      <c r="G3727" s="68" t="s">
        <v>73</v>
      </c>
      <c r="H3727" s="67" t="s">
        <v>26</v>
      </c>
      <c r="I3727" s="67">
        <v>14</v>
      </c>
      <c r="J3727" s="67" t="s">
        <v>74</v>
      </c>
      <c r="K3727" s="67"/>
      <c r="L3727" s="66" t="s">
        <v>136</v>
      </c>
      <c r="M3727" s="66" t="s">
        <v>11452</v>
      </c>
      <c r="N3727" s="67" t="s">
        <v>11453</v>
      </c>
      <c r="O3727" s="67" t="s">
        <v>11454</v>
      </c>
      <c r="P3727" s="68">
        <v>44186</v>
      </c>
      <c r="Q3727" s="71">
        <v>5257855</v>
      </c>
      <c r="R3727" s="71"/>
      <c r="S3727" s="71">
        <v>5257855</v>
      </c>
      <c r="T3727" s="67" t="s">
        <v>79</v>
      </c>
      <c r="U3727" s="67">
        <v>3822</v>
      </c>
      <c r="V3727" s="68">
        <v>44558</v>
      </c>
      <c r="W3727" s="68">
        <v>44559</v>
      </c>
      <c r="X3727" s="71">
        <f t="shared" si="407"/>
        <v>5257855</v>
      </c>
      <c r="Y3727" s="71"/>
      <c r="Z3727" s="71">
        <f t="shared" si="408"/>
        <v>5257855</v>
      </c>
      <c r="AA3727" s="67" t="s">
        <v>80</v>
      </c>
      <c r="AB3727" s="67"/>
      <c r="AC3727" s="67"/>
      <c r="AD3727" s="67"/>
      <c r="AE3727" s="67"/>
      <c r="AF3727" s="67"/>
      <c r="AG3727" s="67" t="s">
        <v>81</v>
      </c>
      <c r="AH3727" s="34">
        <f t="shared" si="409"/>
        <v>5257855</v>
      </c>
      <c r="AI3727" s="67" t="s">
        <v>82</v>
      </c>
      <c r="AJ3727" s="66"/>
      <c r="AK3727" s="66" t="s">
        <v>136</v>
      </c>
      <c r="AL3727" s="67"/>
    </row>
    <row r="3728" spans="1:38" ht="11.25" customHeight="1">
      <c r="A3728" s="4">
        <v>7968</v>
      </c>
      <c r="B3728" s="67" t="s">
        <v>134</v>
      </c>
      <c r="C3728" s="67" t="s">
        <v>134</v>
      </c>
      <c r="D3728" s="67" t="s">
        <v>72</v>
      </c>
      <c r="E3728" s="68">
        <v>44547</v>
      </c>
      <c r="F3728" s="68">
        <v>44547</v>
      </c>
      <c r="G3728" s="68" t="s">
        <v>73</v>
      </c>
      <c r="H3728" s="67" t="s">
        <v>26</v>
      </c>
      <c r="I3728" s="67">
        <v>14</v>
      </c>
      <c r="J3728" s="67" t="s">
        <v>74</v>
      </c>
      <c r="K3728" s="67"/>
      <c r="L3728" s="66" t="s">
        <v>136</v>
      </c>
      <c r="M3728" s="66" t="s">
        <v>11455</v>
      </c>
      <c r="N3728" s="67" t="s">
        <v>11456</v>
      </c>
      <c r="O3728" s="67" t="s">
        <v>11457</v>
      </c>
      <c r="P3728" s="68">
        <v>44186</v>
      </c>
      <c r="Q3728" s="71">
        <v>6103093</v>
      </c>
      <c r="R3728" s="71"/>
      <c r="S3728" s="71">
        <v>6103093</v>
      </c>
      <c r="T3728" s="67" t="s">
        <v>79</v>
      </c>
      <c r="U3728" s="67">
        <v>3823</v>
      </c>
      <c r="V3728" s="68">
        <v>44558</v>
      </c>
      <c r="W3728" s="68">
        <v>44559</v>
      </c>
      <c r="X3728" s="71">
        <f t="shared" si="407"/>
        <v>6103093</v>
      </c>
      <c r="Y3728" s="71"/>
      <c r="Z3728" s="71">
        <f t="shared" si="408"/>
        <v>6103093</v>
      </c>
      <c r="AA3728" s="67" t="s">
        <v>80</v>
      </c>
      <c r="AB3728" s="67"/>
      <c r="AC3728" s="67"/>
      <c r="AD3728" s="67"/>
      <c r="AE3728" s="67"/>
      <c r="AF3728" s="67"/>
      <c r="AG3728" s="67" t="s">
        <v>81</v>
      </c>
      <c r="AH3728" s="34">
        <f t="shared" si="409"/>
        <v>6103093</v>
      </c>
      <c r="AI3728" s="67" t="s">
        <v>82</v>
      </c>
      <c r="AJ3728" s="66"/>
      <c r="AK3728" s="66" t="s">
        <v>136</v>
      </c>
      <c r="AL3728" s="67"/>
    </row>
    <row r="3729" spans="1:38" ht="11.25" customHeight="1">
      <c r="A3729" s="4">
        <v>7969</v>
      </c>
      <c r="B3729" s="67" t="s">
        <v>134</v>
      </c>
      <c r="C3729" s="67" t="s">
        <v>134</v>
      </c>
      <c r="D3729" s="67" t="s">
        <v>72</v>
      </c>
      <c r="E3729" s="68">
        <v>44547</v>
      </c>
      <c r="F3729" s="68">
        <v>44547</v>
      </c>
      <c r="G3729" s="68" t="s">
        <v>73</v>
      </c>
      <c r="H3729" s="67" t="s">
        <v>26</v>
      </c>
      <c r="I3729" s="67">
        <v>14</v>
      </c>
      <c r="J3729" s="67" t="s">
        <v>74</v>
      </c>
      <c r="K3729" s="67"/>
      <c r="L3729" s="66" t="s">
        <v>136</v>
      </c>
      <c r="M3729" s="66" t="s">
        <v>11458</v>
      </c>
      <c r="N3729" s="67" t="s">
        <v>11459</v>
      </c>
      <c r="O3729" s="67" t="s">
        <v>11460</v>
      </c>
      <c r="P3729" s="68">
        <v>44186</v>
      </c>
      <c r="Q3729" s="71">
        <v>3716569</v>
      </c>
      <c r="R3729" s="71"/>
      <c r="S3729" s="71">
        <v>3716569</v>
      </c>
      <c r="T3729" s="67" t="s">
        <v>79</v>
      </c>
      <c r="U3729" s="67">
        <v>3824</v>
      </c>
      <c r="V3729" s="68">
        <v>44558</v>
      </c>
      <c r="W3729" s="68">
        <v>44559</v>
      </c>
      <c r="X3729" s="71">
        <f t="shared" si="407"/>
        <v>3716569</v>
      </c>
      <c r="Y3729" s="71"/>
      <c r="Z3729" s="71">
        <f t="shared" si="408"/>
        <v>3716569</v>
      </c>
      <c r="AA3729" s="67" t="s">
        <v>80</v>
      </c>
      <c r="AB3729" s="67"/>
      <c r="AC3729" s="67"/>
      <c r="AD3729" s="67"/>
      <c r="AE3729" s="67"/>
      <c r="AF3729" s="67"/>
      <c r="AG3729" s="67" t="s">
        <v>81</v>
      </c>
      <c r="AH3729" s="34">
        <f t="shared" si="409"/>
        <v>3716569</v>
      </c>
      <c r="AI3729" s="67" t="s">
        <v>82</v>
      </c>
      <c r="AJ3729" s="66"/>
      <c r="AK3729" s="66" t="s">
        <v>136</v>
      </c>
      <c r="AL3729" s="67"/>
    </row>
    <row r="3730" spans="1:38" ht="11.25" customHeight="1">
      <c r="A3730" s="4">
        <v>7970</v>
      </c>
      <c r="B3730" s="67" t="s">
        <v>134</v>
      </c>
      <c r="C3730" s="67" t="s">
        <v>134</v>
      </c>
      <c r="D3730" s="67" t="s">
        <v>72</v>
      </c>
      <c r="E3730" s="68">
        <v>44547</v>
      </c>
      <c r="F3730" s="68">
        <v>44547</v>
      </c>
      <c r="G3730" s="68" t="s">
        <v>73</v>
      </c>
      <c r="H3730" s="67" t="s">
        <v>26</v>
      </c>
      <c r="I3730" s="67">
        <v>14</v>
      </c>
      <c r="J3730" s="67" t="s">
        <v>74</v>
      </c>
      <c r="K3730" s="67"/>
      <c r="L3730" s="66" t="s">
        <v>136</v>
      </c>
      <c r="M3730" s="66" t="s">
        <v>11461</v>
      </c>
      <c r="N3730" s="67" t="s">
        <v>11462</v>
      </c>
      <c r="O3730" s="67" t="s">
        <v>11463</v>
      </c>
      <c r="P3730" s="68">
        <v>44186</v>
      </c>
      <c r="Q3730" s="71">
        <v>1311828</v>
      </c>
      <c r="R3730" s="71"/>
      <c r="S3730" s="71">
        <v>1311828</v>
      </c>
      <c r="T3730" s="67" t="s">
        <v>79</v>
      </c>
      <c r="U3730" s="67">
        <v>3826</v>
      </c>
      <c r="V3730" s="68">
        <v>44558</v>
      </c>
      <c r="W3730" s="68">
        <v>44559</v>
      </c>
      <c r="X3730" s="71">
        <f t="shared" si="407"/>
        <v>1311828</v>
      </c>
      <c r="Y3730" s="71"/>
      <c r="Z3730" s="71">
        <f t="shared" si="408"/>
        <v>1311828</v>
      </c>
      <c r="AA3730" s="67" t="s">
        <v>80</v>
      </c>
      <c r="AB3730" s="67"/>
      <c r="AC3730" s="67"/>
      <c r="AD3730" s="67"/>
      <c r="AE3730" s="67"/>
      <c r="AF3730" s="67"/>
      <c r="AG3730" s="67" t="s">
        <v>81</v>
      </c>
      <c r="AH3730" s="34">
        <f t="shared" si="409"/>
        <v>1311828</v>
      </c>
      <c r="AI3730" s="67" t="s">
        <v>82</v>
      </c>
      <c r="AJ3730" s="66"/>
      <c r="AK3730" s="66" t="s">
        <v>136</v>
      </c>
      <c r="AL3730" s="67"/>
    </row>
    <row r="3731" spans="1:38" ht="11.25" customHeight="1">
      <c r="A3731" s="4">
        <v>7971</v>
      </c>
      <c r="B3731" s="67" t="s">
        <v>134</v>
      </c>
      <c r="C3731" s="67" t="s">
        <v>134</v>
      </c>
      <c r="D3731" s="67" t="s">
        <v>72</v>
      </c>
      <c r="E3731" s="68">
        <v>44547</v>
      </c>
      <c r="F3731" s="68">
        <v>44547</v>
      </c>
      <c r="G3731" s="68" t="s">
        <v>73</v>
      </c>
      <c r="H3731" s="67" t="s">
        <v>26</v>
      </c>
      <c r="I3731" s="67">
        <v>14</v>
      </c>
      <c r="J3731" s="67" t="s">
        <v>74</v>
      </c>
      <c r="K3731" s="67"/>
      <c r="L3731" s="66" t="s">
        <v>136</v>
      </c>
      <c r="M3731" s="66" t="s">
        <v>11464</v>
      </c>
      <c r="N3731" s="67" t="s">
        <v>11465</v>
      </c>
      <c r="O3731" s="67" t="s">
        <v>11466</v>
      </c>
      <c r="P3731" s="68">
        <v>44186</v>
      </c>
      <c r="Q3731" s="71">
        <v>16159500</v>
      </c>
      <c r="R3731" s="71"/>
      <c r="S3731" s="71">
        <v>16159500</v>
      </c>
      <c r="T3731" s="67" t="s">
        <v>79</v>
      </c>
      <c r="U3731" s="67">
        <v>3827</v>
      </c>
      <c r="V3731" s="68">
        <v>44558</v>
      </c>
      <c r="W3731" s="68">
        <v>44559</v>
      </c>
      <c r="X3731" s="71">
        <f t="shared" si="407"/>
        <v>16159500</v>
      </c>
      <c r="Y3731" s="71"/>
      <c r="Z3731" s="71">
        <f t="shared" si="408"/>
        <v>16159500</v>
      </c>
      <c r="AA3731" s="67" t="s">
        <v>80</v>
      </c>
      <c r="AB3731" s="67"/>
      <c r="AC3731" s="67"/>
      <c r="AD3731" s="67"/>
      <c r="AE3731" s="67"/>
      <c r="AF3731" s="67"/>
      <c r="AG3731" s="67" t="s">
        <v>81</v>
      </c>
      <c r="AH3731" s="34">
        <f t="shared" si="409"/>
        <v>16159500</v>
      </c>
      <c r="AI3731" s="67" t="s">
        <v>82</v>
      </c>
      <c r="AJ3731" s="66"/>
      <c r="AK3731" s="66" t="s">
        <v>136</v>
      </c>
      <c r="AL3731" s="67"/>
    </row>
    <row r="3732" spans="1:38" ht="11.25" customHeight="1">
      <c r="A3732" s="4">
        <v>7972</v>
      </c>
      <c r="B3732" s="67" t="s">
        <v>134</v>
      </c>
      <c r="C3732" s="67" t="s">
        <v>134</v>
      </c>
      <c r="D3732" s="67" t="s">
        <v>72</v>
      </c>
      <c r="E3732" s="68">
        <v>44547</v>
      </c>
      <c r="F3732" s="68">
        <v>44547</v>
      </c>
      <c r="G3732" s="68" t="s">
        <v>73</v>
      </c>
      <c r="H3732" s="67" t="s">
        <v>26</v>
      </c>
      <c r="I3732" s="67">
        <v>14</v>
      </c>
      <c r="J3732" s="67" t="s">
        <v>74</v>
      </c>
      <c r="K3732" s="67"/>
      <c r="L3732" s="66" t="s">
        <v>136</v>
      </c>
      <c r="M3732" s="66" t="s">
        <v>11467</v>
      </c>
      <c r="N3732" s="67" t="s">
        <v>11468</v>
      </c>
      <c r="O3732" s="67" t="s">
        <v>11469</v>
      </c>
      <c r="P3732" s="68">
        <v>44186</v>
      </c>
      <c r="Q3732" s="71">
        <v>9776307</v>
      </c>
      <c r="R3732" s="71"/>
      <c r="S3732" s="71">
        <v>9776307</v>
      </c>
      <c r="T3732" s="67" t="s">
        <v>79</v>
      </c>
      <c r="U3732" s="67">
        <v>3828</v>
      </c>
      <c r="V3732" s="68">
        <v>44558</v>
      </c>
      <c r="W3732" s="68">
        <v>44559</v>
      </c>
      <c r="X3732" s="71">
        <f t="shared" si="407"/>
        <v>9776307</v>
      </c>
      <c r="Y3732" s="71"/>
      <c r="Z3732" s="71">
        <f t="shared" si="408"/>
        <v>9776307</v>
      </c>
      <c r="AA3732" s="67" t="s">
        <v>80</v>
      </c>
      <c r="AB3732" s="67"/>
      <c r="AC3732" s="67"/>
      <c r="AD3732" s="67"/>
      <c r="AE3732" s="67"/>
      <c r="AF3732" s="67"/>
      <c r="AG3732" s="67" t="s">
        <v>81</v>
      </c>
      <c r="AH3732" s="34">
        <f t="shared" si="409"/>
        <v>9776307</v>
      </c>
      <c r="AI3732" s="67" t="s">
        <v>82</v>
      </c>
      <c r="AJ3732" s="66"/>
      <c r="AK3732" s="66" t="s">
        <v>136</v>
      </c>
      <c r="AL3732" s="67"/>
    </row>
    <row r="3733" spans="1:38" ht="11.25" customHeight="1">
      <c r="A3733" s="4">
        <v>7973</v>
      </c>
      <c r="B3733" s="67" t="s">
        <v>134</v>
      </c>
      <c r="C3733" s="67" t="s">
        <v>134</v>
      </c>
      <c r="D3733" s="67" t="s">
        <v>72</v>
      </c>
      <c r="E3733" s="68">
        <v>44547</v>
      </c>
      <c r="F3733" s="68">
        <v>44547</v>
      </c>
      <c r="G3733" s="68" t="s">
        <v>73</v>
      </c>
      <c r="H3733" s="67" t="s">
        <v>26</v>
      </c>
      <c r="I3733" s="67">
        <v>14</v>
      </c>
      <c r="J3733" s="67" t="s">
        <v>74</v>
      </c>
      <c r="K3733" s="67"/>
      <c r="L3733" s="66" t="s">
        <v>136</v>
      </c>
      <c r="M3733" s="66" t="s">
        <v>7893</v>
      </c>
      <c r="N3733" s="67" t="s">
        <v>11470</v>
      </c>
      <c r="O3733" s="67" t="s">
        <v>11471</v>
      </c>
      <c r="P3733" s="68">
        <v>44186</v>
      </c>
      <c r="Q3733" s="71">
        <v>5130000</v>
      </c>
      <c r="R3733" s="71"/>
      <c r="S3733" s="71">
        <v>5130000</v>
      </c>
      <c r="T3733" s="67" t="s">
        <v>79</v>
      </c>
      <c r="U3733" s="67">
        <v>3830</v>
      </c>
      <c r="V3733" s="68">
        <v>44558</v>
      </c>
      <c r="W3733" s="68">
        <v>44559</v>
      </c>
      <c r="X3733" s="71">
        <f t="shared" si="407"/>
        <v>5130000</v>
      </c>
      <c r="Y3733" s="71"/>
      <c r="Z3733" s="71">
        <f t="shared" si="408"/>
        <v>5130000</v>
      </c>
      <c r="AA3733" s="67" t="s">
        <v>80</v>
      </c>
      <c r="AB3733" s="67"/>
      <c r="AC3733" s="67"/>
      <c r="AD3733" s="67"/>
      <c r="AE3733" s="67"/>
      <c r="AF3733" s="67"/>
      <c r="AG3733" s="67" t="s">
        <v>81</v>
      </c>
      <c r="AH3733" s="34">
        <f t="shared" si="409"/>
        <v>5130000</v>
      </c>
      <c r="AI3733" s="67" t="s">
        <v>82</v>
      </c>
      <c r="AJ3733" s="66"/>
      <c r="AK3733" s="66" t="s">
        <v>136</v>
      </c>
      <c r="AL3733" s="67"/>
    </row>
    <row r="3734" spans="1:38" ht="11.25" customHeight="1">
      <c r="A3734" s="4">
        <v>7974</v>
      </c>
      <c r="B3734" s="67" t="s">
        <v>134</v>
      </c>
      <c r="C3734" s="67" t="s">
        <v>7256</v>
      </c>
      <c r="D3734" s="67" t="s">
        <v>72</v>
      </c>
      <c r="E3734" s="68">
        <v>44547</v>
      </c>
      <c r="F3734" s="68">
        <v>44547</v>
      </c>
      <c r="G3734" s="68" t="s">
        <v>91</v>
      </c>
      <c r="H3734" s="67" t="s">
        <v>2</v>
      </c>
      <c r="I3734" s="67">
        <v>3.14</v>
      </c>
      <c r="J3734" s="67" t="s">
        <v>74</v>
      </c>
      <c r="K3734" s="67"/>
      <c r="L3734" s="66" t="s">
        <v>136</v>
      </c>
      <c r="M3734" s="66" t="s">
        <v>11472</v>
      </c>
      <c r="N3734" s="67" t="s">
        <v>11473</v>
      </c>
      <c r="O3734" s="67" t="s">
        <v>11474</v>
      </c>
      <c r="P3734" s="68">
        <v>44503</v>
      </c>
      <c r="Q3734" s="71">
        <v>2545255.04</v>
      </c>
      <c r="R3734" s="71"/>
      <c r="S3734" s="71">
        <v>2545255.04</v>
      </c>
      <c r="T3734" s="67" t="s">
        <v>79</v>
      </c>
      <c r="U3734" s="67">
        <v>3548</v>
      </c>
      <c r="V3734" s="68">
        <v>44552</v>
      </c>
      <c r="W3734" s="68">
        <v>44553</v>
      </c>
      <c r="X3734" s="71">
        <f t="shared" si="407"/>
        <v>2545255.04</v>
      </c>
      <c r="Y3734" s="71"/>
      <c r="Z3734" s="71">
        <f t="shared" si="408"/>
        <v>2545255.04</v>
      </c>
      <c r="AA3734" s="67" t="s">
        <v>80</v>
      </c>
      <c r="AB3734" s="67"/>
      <c r="AC3734" s="67"/>
      <c r="AD3734" s="67"/>
      <c r="AE3734" s="67"/>
      <c r="AF3734" s="67"/>
      <c r="AG3734" s="67" t="s">
        <v>81</v>
      </c>
      <c r="AH3734" s="34">
        <f t="shared" si="409"/>
        <v>2545255.04</v>
      </c>
      <c r="AI3734" s="67" t="s">
        <v>82</v>
      </c>
      <c r="AJ3734" s="66"/>
      <c r="AK3734" s="66" t="s">
        <v>136</v>
      </c>
      <c r="AL3734" s="67"/>
    </row>
    <row r="3735" spans="1:38" ht="11.25" customHeight="1">
      <c r="A3735" s="4">
        <v>7975</v>
      </c>
      <c r="B3735" s="67" t="s">
        <v>134</v>
      </c>
      <c r="C3735" s="67" t="s">
        <v>674</v>
      </c>
      <c r="D3735" s="67" t="s">
        <v>72</v>
      </c>
      <c r="E3735" s="68">
        <v>44547</v>
      </c>
      <c r="F3735" s="68">
        <v>44547</v>
      </c>
      <c r="G3735" s="68" t="s">
        <v>73</v>
      </c>
      <c r="H3735" s="67" t="s">
        <v>26</v>
      </c>
      <c r="I3735" s="67">
        <v>14</v>
      </c>
      <c r="J3735" s="67" t="s">
        <v>74</v>
      </c>
      <c r="K3735" s="67"/>
      <c r="L3735" s="66" t="s">
        <v>136</v>
      </c>
      <c r="M3735" s="66" t="s">
        <v>11475</v>
      </c>
      <c r="N3735" s="67" t="s">
        <v>11476</v>
      </c>
      <c r="O3735" s="67" t="s">
        <v>11477</v>
      </c>
      <c r="P3735" s="68">
        <v>44503</v>
      </c>
      <c r="Q3735" s="71">
        <v>3206250</v>
      </c>
      <c r="R3735" s="71"/>
      <c r="S3735" s="71">
        <v>3206250</v>
      </c>
      <c r="T3735" s="67" t="s">
        <v>79</v>
      </c>
      <c r="U3735" s="67">
        <v>3553</v>
      </c>
      <c r="V3735" s="68">
        <v>44552</v>
      </c>
      <c r="W3735" s="68">
        <v>44553</v>
      </c>
      <c r="X3735" s="71">
        <f t="shared" si="407"/>
        <v>3206250</v>
      </c>
      <c r="Y3735" s="71"/>
      <c r="Z3735" s="71">
        <f t="shared" si="408"/>
        <v>3206250</v>
      </c>
      <c r="AA3735" s="67" t="s">
        <v>80</v>
      </c>
      <c r="AB3735" s="67"/>
      <c r="AC3735" s="67"/>
      <c r="AD3735" s="67"/>
      <c r="AE3735" s="67"/>
      <c r="AF3735" s="67"/>
      <c r="AG3735" s="67" t="s">
        <v>81</v>
      </c>
      <c r="AH3735" s="34">
        <f t="shared" si="409"/>
        <v>3206250</v>
      </c>
      <c r="AI3735" s="67" t="s">
        <v>82</v>
      </c>
      <c r="AJ3735" s="66"/>
      <c r="AK3735" s="66" t="s">
        <v>136</v>
      </c>
      <c r="AL3735" s="67"/>
    </row>
    <row r="3736" spans="1:38" ht="11.25" customHeight="1">
      <c r="A3736" s="4">
        <v>7976</v>
      </c>
      <c r="B3736" s="67" t="s">
        <v>134</v>
      </c>
      <c r="C3736" s="67" t="s">
        <v>674</v>
      </c>
      <c r="D3736" s="67" t="s">
        <v>72</v>
      </c>
      <c r="E3736" s="68">
        <v>44547</v>
      </c>
      <c r="F3736" s="68">
        <v>44547</v>
      </c>
      <c r="G3736" s="68" t="s">
        <v>73</v>
      </c>
      <c r="H3736" s="67" t="s">
        <v>26</v>
      </c>
      <c r="I3736" s="67">
        <v>14</v>
      </c>
      <c r="J3736" s="67" t="s">
        <v>74</v>
      </c>
      <c r="K3736" s="67"/>
      <c r="L3736" s="66" t="s">
        <v>136</v>
      </c>
      <c r="M3736" s="66" t="s">
        <v>11478</v>
      </c>
      <c r="N3736" s="67" t="s">
        <v>11479</v>
      </c>
      <c r="O3736" s="67" t="s">
        <v>11480</v>
      </c>
      <c r="P3736" s="68">
        <v>44503</v>
      </c>
      <c r="Q3736" s="71">
        <v>3847500</v>
      </c>
      <c r="R3736" s="71"/>
      <c r="S3736" s="71">
        <v>3847500</v>
      </c>
      <c r="T3736" s="67" t="s">
        <v>79</v>
      </c>
      <c r="U3736" s="67">
        <v>3557</v>
      </c>
      <c r="V3736" s="68">
        <v>44552</v>
      </c>
      <c r="W3736" s="68">
        <v>44553</v>
      </c>
      <c r="X3736" s="71">
        <f t="shared" si="407"/>
        <v>3847500</v>
      </c>
      <c r="Y3736" s="71"/>
      <c r="Z3736" s="71">
        <f t="shared" si="408"/>
        <v>3847500</v>
      </c>
      <c r="AA3736" s="67" t="s">
        <v>80</v>
      </c>
      <c r="AB3736" s="67"/>
      <c r="AC3736" s="67"/>
      <c r="AD3736" s="67"/>
      <c r="AE3736" s="67"/>
      <c r="AF3736" s="67"/>
      <c r="AG3736" s="67" t="s">
        <v>81</v>
      </c>
      <c r="AH3736" s="34">
        <f t="shared" si="409"/>
        <v>3847500</v>
      </c>
      <c r="AI3736" s="67" t="s">
        <v>82</v>
      </c>
      <c r="AJ3736" s="66"/>
      <c r="AK3736" s="66" t="s">
        <v>136</v>
      </c>
      <c r="AL3736" s="67"/>
    </row>
    <row r="3737" spans="1:38" ht="11.25" customHeight="1">
      <c r="A3737" s="4">
        <v>7977</v>
      </c>
      <c r="B3737" s="67" t="s">
        <v>134</v>
      </c>
      <c r="C3737" s="67" t="s">
        <v>674</v>
      </c>
      <c r="D3737" s="67" t="s">
        <v>72</v>
      </c>
      <c r="E3737" s="68">
        <v>44547</v>
      </c>
      <c r="F3737" s="68">
        <v>44547</v>
      </c>
      <c r="G3737" s="68" t="s">
        <v>73</v>
      </c>
      <c r="H3737" s="67" t="s">
        <v>26</v>
      </c>
      <c r="I3737" s="67">
        <v>14</v>
      </c>
      <c r="J3737" s="67" t="s">
        <v>74</v>
      </c>
      <c r="K3737" s="67"/>
      <c r="L3737" s="66" t="s">
        <v>136</v>
      </c>
      <c r="M3737" s="66" t="s">
        <v>7941</v>
      </c>
      <c r="N3737" s="67" t="s">
        <v>11481</v>
      </c>
      <c r="O3737" s="67" t="s">
        <v>11482</v>
      </c>
      <c r="P3737" s="68">
        <v>44503</v>
      </c>
      <c r="Q3737" s="71">
        <v>2718500</v>
      </c>
      <c r="R3737" s="71"/>
      <c r="S3737" s="71">
        <v>2718500</v>
      </c>
      <c r="T3737" s="67" t="s">
        <v>79</v>
      </c>
      <c r="U3737" s="67">
        <v>3560</v>
      </c>
      <c r="V3737" s="68">
        <v>44552</v>
      </c>
      <c r="W3737" s="68">
        <v>44553</v>
      </c>
      <c r="X3737" s="71">
        <f t="shared" si="407"/>
        <v>2718500</v>
      </c>
      <c r="Y3737" s="71"/>
      <c r="Z3737" s="71">
        <f t="shared" si="408"/>
        <v>2718500</v>
      </c>
      <c r="AA3737" s="67" t="s">
        <v>80</v>
      </c>
      <c r="AB3737" s="67"/>
      <c r="AC3737" s="67"/>
      <c r="AD3737" s="67"/>
      <c r="AE3737" s="67"/>
      <c r="AF3737" s="67"/>
      <c r="AG3737" s="67" t="s">
        <v>81</v>
      </c>
      <c r="AH3737" s="34">
        <f t="shared" si="409"/>
        <v>2718500</v>
      </c>
      <c r="AI3737" s="67" t="s">
        <v>82</v>
      </c>
      <c r="AJ3737" s="66"/>
      <c r="AK3737" s="66" t="s">
        <v>136</v>
      </c>
      <c r="AL3737" s="67"/>
    </row>
    <row r="3738" spans="1:38" ht="11.25" customHeight="1">
      <c r="A3738" s="4">
        <v>7978</v>
      </c>
      <c r="B3738" s="67" t="s">
        <v>134</v>
      </c>
      <c r="C3738" s="67" t="s">
        <v>134</v>
      </c>
      <c r="D3738" s="67" t="s">
        <v>72</v>
      </c>
      <c r="E3738" s="68">
        <v>44547</v>
      </c>
      <c r="F3738" s="68">
        <v>44547</v>
      </c>
      <c r="G3738" s="68" t="s">
        <v>73</v>
      </c>
      <c r="H3738" s="67" t="s">
        <v>26</v>
      </c>
      <c r="I3738" s="67">
        <v>14</v>
      </c>
      <c r="J3738" s="67" t="s">
        <v>74</v>
      </c>
      <c r="K3738" s="67"/>
      <c r="L3738" s="66" t="s">
        <v>136</v>
      </c>
      <c r="M3738" s="66" t="s">
        <v>10389</v>
      </c>
      <c r="N3738" s="67" t="s">
        <v>11483</v>
      </c>
      <c r="O3738" s="67" t="s">
        <v>10391</v>
      </c>
      <c r="P3738" s="68">
        <v>43829</v>
      </c>
      <c r="Q3738" s="71">
        <v>2052000</v>
      </c>
      <c r="R3738" s="71"/>
      <c r="S3738" s="71">
        <v>2052000</v>
      </c>
      <c r="T3738" s="67" t="s">
        <v>79</v>
      </c>
      <c r="U3738" s="67">
        <v>3569</v>
      </c>
      <c r="V3738" s="68">
        <v>44552</v>
      </c>
      <c r="W3738" s="68">
        <v>44554</v>
      </c>
      <c r="X3738" s="71">
        <f t="shared" si="407"/>
        <v>2052000</v>
      </c>
      <c r="Y3738" s="71"/>
      <c r="Z3738" s="71">
        <f t="shared" si="408"/>
        <v>2052000</v>
      </c>
      <c r="AA3738" s="67" t="s">
        <v>80</v>
      </c>
      <c r="AB3738" s="67"/>
      <c r="AC3738" s="67"/>
      <c r="AD3738" s="67"/>
      <c r="AE3738" s="67"/>
      <c r="AF3738" s="67"/>
      <c r="AG3738" s="67" t="s">
        <v>81</v>
      </c>
      <c r="AH3738" s="34">
        <f t="shared" si="409"/>
        <v>2052000</v>
      </c>
      <c r="AI3738" s="67" t="s">
        <v>82</v>
      </c>
      <c r="AJ3738" s="66"/>
      <c r="AK3738" s="66" t="s">
        <v>136</v>
      </c>
      <c r="AL3738" s="67"/>
    </row>
    <row r="3739" spans="1:38" ht="11.25" customHeight="1">
      <c r="A3739" s="4">
        <v>7979</v>
      </c>
      <c r="B3739" s="67" t="s">
        <v>134</v>
      </c>
      <c r="C3739" s="67" t="s">
        <v>134</v>
      </c>
      <c r="D3739" s="67" t="s">
        <v>72</v>
      </c>
      <c r="E3739" s="68">
        <v>44547</v>
      </c>
      <c r="F3739" s="68">
        <v>44547</v>
      </c>
      <c r="G3739" s="68" t="s">
        <v>73</v>
      </c>
      <c r="H3739" s="67" t="s">
        <v>26</v>
      </c>
      <c r="I3739" s="67">
        <v>14</v>
      </c>
      <c r="J3739" s="67" t="s">
        <v>74</v>
      </c>
      <c r="K3739" s="67"/>
      <c r="L3739" s="66" t="s">
        <v>136</v>
      </c>
      <c r="M3739" s="66" t="s">
        <v>11484</v>
      </c>
      <c r="N3739" s="67" t="s">
        <v>11485</v>
      </c>
      <c r="O3739" s="67" t="s">
        <v>11486</v>
      </c>
      <c r="P3739" s="68">
        <v>43829</v>
      </c>
      <c r="Q3739" s="71">
        <v>3398625</v>
      </c>
      <c r="R3739" s="71"/>
      <c r="S3739" s="71">
        <v>3398625</v>
      </c>
      <c r="T3739" s="67" t="s">
        <v>79</v>
      </c>
      <c r="U3739" s="67">
        <v>3570</v>
      </c>
      <c r="V3739" s="68">
        <v>44552</v>
      </c>
      <c r="W3739" s="68">
        <v>44554</v>
      </c>
      <c r="X3739" s="71">
        <f t="shared" si="407"/>
        <v>3398625</v>
      </c>
      <c r="Y3739" s="71"/>
      <c r="Z3739" s="71">
        <f t="shared" si="408"/>
        <v>3398625</v>
      </c>
      <c r="AA3739" s="67" t="s">
        <v>80</v>
      </c>
      <c r="AB3739" s="67"/>
      <c r="AC3739" s="67"/>
      <c r="AD3739" s="67"/>
      <c r="AE3739" s="67"/>
      <c r="AF3739" s="67"/>
      <c r="AG3739" s="67" t="s">
        <v>81</v>
      </c>
      <c r="AH3739" s="34">
        <f t="shared" si="409"/>
        <v>3398625</v>
      </c>
      <c r="AI3739" s="67" t="s">
        <v>82</v>
      </c>
      <c r="AJ3739" s="66"/>
      <c r="AK3739" s="66" t="s">
        <v>136</v>
      </c>
      <c r="AL3739" s="67"/>
    </row>
    <row r="3740" spans="1:38" ht="11.25" customHeight="1">
      <c r="A3740" s="4">
        <v>7980</v>
      </c>
      <c r="B3740" s="67" t="s">
        <v>134</v>
      </c>
      <c r="C3740" s="67" t="s">
        <v>134</v>
      </c>
      <c r="D3740" s="67" t="s">
        <v>72</v>
      </c>
      <c r="E3740" s="68">
        <v>44547</v>
      </c>
      <c r="F3740" s="68">
        <v>44547</v>
      </c>
      <c r="G3740" s="68" t="s">
        <v>73</v>
      </c>
      <c r="H3740" s="67" t="s">
        <v>26</v>
      </c>
      <c r="I3740" s="67">
        <v>14</v>
      </c>
      <c r="J3740" s="67" t="s">
        <v>74</v>
      </c>
      <c r="K3740" s="67"/>
      <c r="L3740" s="66" t="s">
        <v>136</v>
      </c>
      <c r="M3740" s="66" t="s">
        <v>11487</v>
      </c>
      <c r="N3740" s="67" t="s">
        <v>11488</v>
      </c>
      <c r="O3740" s="67" t="s">
        <v>11489</v>
      </c>
      <c r="P3740" s="68">
        <v>44186</v>
      </c>
      <c r="Q3740" s="71">
        <v>4488750</v>
      </c>
      <c r="R3740" s="71"/>
      <c r="S3740" s="71">
        <v>4488750</v>
      </c>
      <c r="T3740" s="67" t="s">
        <v>79</v>
      </c>
      <c r="U3740" s="67">
        <v>3630</v>
      </c>
      <c r="V3740" s="68">
        <v>44553</v>
      </c>
      <c r="W3740" s="68">
        <v>44554</v>
      </c>
      <c r="X3740" s="71">
        <f t="shared" si="407"/>
        <v>4488750</v>
      </c>
      <c r="Y3740" s="71"/>
      <c r="Z3740" s="71">
        <f t="shared" si="408"/>
        <v>4488750</v>
      </c>
      <c r="AA3740" s="67" t="s">
        <v>80</v>
      </c>
      <c r="AB3740" s="67"/>
      <c r="AC3740" s="67"/>
      <c r="AD3740" s="67"/>
      <c r="AE3740" s="67"/>
      <c r="AF3740" s="67"/>
      <c r="AG3740" s="67" t="s">
        <v>81</v>
      </c>
      <c r="AH3740" s="34">
        <f t="shared" si="409"/>
        <v>4488750</v>
      </c>
      <c r="AI3740" s="67" t="s">
        <v>82</v>
      </c>
      <c r="AJ3740" s="66"/>
      <c r="AK3740" s="66" t="s">
        <v>136</v>
      </c>
      <c r="AL3740" s="67"/>
    </row>
    <row r="3741" spans="1:38" ht="11.25" customHeight="1">
      <c r="A3741" s="4">
        <v>7981</v>
      </c>
      <c r="B3741" s="67" t="s">
        <v>134</v>
      </c>
      <c r="C3741" s="67" t="s">
        <v>134</v>
      </c>
      <c r="D3741" s="67" t="s">
        <v>72</v>
      </c>
      <c r="E3741" s="68">
        <v>44547</v>
      </c>
      <c r="F3741" s="68">
        <v>44547</v>
      </c>
      <c r="G3741" s="68" t="s">
        <v>73</v>
      </c>
      <c r="H3741" s="67" t="s">
        <v>26</v>
      </c>
      <c r="I3741" s="67">
        <v>14</v>
      </c>
      <c r="J3741" s="67" t="s">
        <v>74</v>
      </c>
      <c r="K3741" s="67"/>
      <c r="L3741" s="66" t="s">
        <v>136</v>
      </c>
      <c r="M3741" s="66" t="s">
        <v>11490</v>
      </c>
      <c r="N3741" s="67" t="s">
        <v>11491</v>
      </c>
      <c r="O3741" s="67" t="s">
        <v>11492</v>
      </c>
      <c r="P3741" s="68">
        <v>44253</v>
      </c>
      <c r="Q3741" s="71">
        <v>1289327.17</v>
      </c>
      <c r="R3741" s="71"/>
      <c r="S3741" s="71">
        <v>1289327.17</v>
      </c>
      <c r="T3741" s="67" t="s">
        <v>79</v>
      </c>
      <c r="U3741" s="67">
        <v>3575</v>
      </c>
      <c r="V3741" s="68">
        <v>44553</v>
      </c>
      <c r="W3741" s="68">
        <v>44554</v>
      </c>
      <c r="X3741" s="71">
        <f t="shared" si="407"/>
        <v>1289327.17</v>
      </c>
      <c r="Y3741" s="71"/>
      <c r="Z3741" s="71">
        <f t="shared" si="408"/>
        <v>1289327.17</v>
      </c>
      <c r="AA3741" s="67" t="s">
        <v>80</v>
      </c>
      <c r="AB3741" s="67"/>
      <c r="AC3741" s="67"/>
      <c r="AD3741" s="67"/>
      <c r="AE3741" s="67"/>
      <c r="AF3741" s="67"/>
      <c r="AG3741" s="67" t="s">
        <v>81</v>
      </c>
      <c r="AH3741" s="34">
        <f t="shared" si="409"/>
        <v>1289327.17</v>
      </c>
      <c r="AI3741" s="67" t="s">
        <v>82</v>
      </c>
      <c r="AJ3741" s="66"/>
      <c r="AK3741" s="66" t="s">
        <v>136</v>
      </c>
      <c r="AL3741" s="67"/>
    </row>
    <row r="3742" spans="1:38" ht="11.25" customHeight="1">
      <c r="A3742" s="4">
        <v>7982</v>
      </c>
      <c r="B3742" s="67" t="s">
        <v>134</v>
      </c>
      <c r="C3742" s="67" t="s">
        <v>134</v>
      </c>
      <c r="D3742" s="67" t="s">
        <v>72</v>
      </c>
      <c r="E3742" s="68">
        <v>44547</v>
      </c>
      <c r="F3742" s="68">
        <v>44547</v>
      </c>
      <c r="G3742" s="68" t="s">
        <v>73</v>
      </c>
      <c r="H3742" s="67" t="s">
        <v>26</v>
      </c>
      <c r="I3742" s="67">
        <v>14</v>
      </c>
      <c r="J3742" s="67" t="s">
        <v>74</v>
      </c>
      <c r="K3742" s="67"/>
      <c r="L3742" s="66" t="s">
        <v>136</v>
      </c>
      <c r="M3742" s="66" t="s">
        <v>11493</v>
      </c>
      <c r="N3742" s="67" t="s">
        <v>11494</v>
      </c>
      <c r="O3742" s="67" t="s">
        <v>11495</v>
      </c>
      <c r="P3742" s="68">
        <v>44291</v>
      </c>
      <c r="Q3742" s="71">
        <v>6953332</v>
      </c>
      <c r="R3742" s="71"/>
      <c r="S3742" s="71">
        <v>6953332</v>
      </c>
      <c r="T3742" s="67" t="s">
        <v>79</v>
      </c>
      <c r="U3742" s="67">
        <v>3577</v>
      </c>
      <c r="V3742" s="68">
        <v>44553</v>
      </c>
      <c r="W3742" s="68">
        <v>44554</v>
      </c>
      <c r="X3742" s="71">
        <f t="shared" si="407"/>
        <v>6953332</v>
      </c>
      <c r="Y3742" s="71"/>
      <c r="Z3742" s="71">
        <f t="shared" si="408"/>
        <v>6953332</v>
      </c>
      <c r="AA3742" s="67" t="s">
        <v>80</v>
      </c>
      <c r="AB3742" s="67"/>
      <c r="AC3742" s="67"/>
      <c r="AD3742" s="67"/>
      <c r="AE3742" s="67"/>
      <c r="AF3742" s="67"/>
      <c r="AG3742" s="67" t="s">
        <v>81</v>
      </c>
      <c r="AH3742" s="34">
        <f t="shared" si="409"/>
        <v>6953332</v>
      </c>
      <c r="AI3742" s="67" t="s">
        <v>82</v>
      </c>
      <c r="AJ3742" s="66"/>
      <c r="AK3742" s="66" t="s">
        <v>136</v>
      </c>
      <c r="AL3742" s="67"/>
    </row>
    <row r="3743" spans="1:38" ht="11.25" customHeight="1">
      <c r="A3743" s="4">
        <v>7983</v>
      </c>
      <c r="B3743" s="67" t="s">
        <v>134</v>
      </c>
      <c r="C3743" s="67" t="s">
        <v>134</v>
      </c>
      <c r="D3743" s="67" t="s">
        <v>72</v>
      </c>
      <c r="E3743" s="68">
        <v>44547</v>
      </c>
      <c r="F3743" s="68">
        <v>44547</v>
      </c>
      <c r="G3743" s="68" t="s">
        <v>73</v>
      </c>
      <c r="H3743" s="67" t="s">
        <v>26</v>
      </c>
      <c r="I3743" s="67">
        <v>14</v>
      </c>
      <c r="J3743" s="67" t="s">
        <v>74</v>
      </c>
      <c r="K3743" s="67"/>
      <c r="L3743" s="66" t="s">
        <v>136</v>
      </c>
      <c r="M3743" s="66" t="s">
        <v>11496</v>
      </c>
      <c r="N3743" s="67" t="s">
        <v>11497</v>
      </c>
      <c r="O3743" s="67" t="s">
        <v>11498</v>
      </c>
      <c r="P3743" s="68">
        <v>44183</v>
      </c>
      <c r="Q3743" s="71">
        <v>3684319.01</v>
      </c>
      <c r="R3743" s="71"/>
      <c r="S3743" s="71">
        <v>3684319.01</v>
      </c>
      <c r="T3743" s="67" t="s">
        <v>79</v>
      </c>
      <c r="U3743" s="67">
        <v>3579</v>
      </c>
      <c r="V3743" s="68">
        <v>44553</v>
      </c>
      <c r="W3743" s="68">
        <v>44554</v>
      </c>
      <c r="X3743" s="71">
        <f t="shared" si="407"/>
        <v>3684319.01</v>
      </c>
      <c r="Y3743" s="71"/>
      <c r="Z3743" s="71">
        <f t="shared" si="408"/>
        <v>3684319.01</v>
      </c>
      <c r="AA3743" s="67" t="s">
        <v>80</v>
      </c>
      <c r="AB3743" s="67"/>
      <c r="AC3743" s="67"/>
      <c r="AD3743" s="67"/>
      <c r="AE3743" s="67"/>
      <c r="AF3743" s="67"/>
      <c r="AG3743" s="67" t="s">
        <v>81</v>
      </c>
      <c r="AH3743" s="34">
        <f t="shared" si="409"/>
        <v>3684319.01</v>
      </c>
      <c r="AI3743" s="67" t="s">
        <v>82</v>
      </c>
      <c r="AJ3743" s="66"/>
      <c r="AK3743" s="66" t="s">
        <v>136</v>
      </c>
      <c r="AL3743" s="67"/>
    </row>
    <row r="3744" spans="1:38" ht="11.25" customHeight="1">
      <c r="A3744" s="4">
        <v>7984</v>
      </c>
      <c r="B3744" s="67" t="s">
        <v>134</v>
      </c>
      <c r="C3744" s="67" t="s">
        <v>134</v>
      </c>
      <c r="D3744" s="67" t="s">
        <v>72</v>
      </c>
      <c r="E3744" s="68">
        <v>44547</v>
      </c>
      <c r="F3744" s="68">
        <v>44547</v>
      </c>
      <c r="G3744" s="68" t="s">
        <v>91</v>
      </c>
      <c r="H3744" s="67" t="s">
        <v>2</v>
      </c>
      <c r="I3744" s="67">
        <v>3.14</v>
      </c>
      <c r="J3744" s="67" t="s">
        <v>74</v>
      </c>
      <c r="K3744" s="67"/>
      <c r="L3744" s="66" t="s">
        <v>136</v>
      </c>
      <c r="M3744" s="66" t="s">
        <v>11499</v>
      </c>
      <c r="N3744" s="67" t="s">
        <v>11500</v>
      </c>
      <c r="O3744" s="67" t="s">
        <v>11501</v>
      </c>
      <c r="P3744" s="68">
        <v>44498</v>
      </c>
      <c r="Q3744" s="71">
        <v>4333386.18</v>
      </c>
      <c r="R3744" s="71"/>
      <c r="S3744" s="71">
        <v>4333386.18</v>
      </c>
      <c r="T3744" s="67" t="s">
        <v>79</v>
      </c>
      <c r="U3744" s="67">
        <v>3629</v>
      </c>
      <c r="V3744" s="68">
        <v>44553</v>
      </c>
      <c r="W3744" s="68">
        <v>44554</v>
      </c>
      <c r="X3744" s="71">
        <f t="shared" si="407"/>
        <v>4333386.18</v>
      </c>
      <c r="Y3744" s="71"/>
      <c r="Z3744" s="71">
        <f t="shared" si="408"/>
        <v>4333386.18</v>
      </c>
      <c r="AA3744" s="67" t="s">
        <v>80</v>
      </c>
      <c r="AB3744" s="67"/>
      <c r="AC3744" s="67"/>
      <c r="AD3744" s="67"/>
      <c r="AE3744" s="67"/>
      <c r="AF3744" s="67"/>
      <c r="AG3744" s="67" t="s">
        <v>81</v>
      </c>
      <c r="AH3744" s="34">
        <f t="shared" si="409"/>
        <v>4333386.18</v>
      </c>
      <c r="AI3744" s="67" t="s">
        <v>82</v>
      </c>
      <c r="AJ3744" s="66"/>
      <c r="AK3744" s="66" t="s">
        <v>136</v>
      </c>
      <c r="AL3744" s="67"/>
    </row>
    <row r="3745" spans="1:38" ht="11.25" customHeight="1">
      <c r="A3745" s="4">
        <v>7985</v>
      </c>
      <c r="B3745" s="67" t="s">
        <v>134</v>
      </c>
      <c r="C3745" s="67" t="s">
        <v>134</v>
      </c>
      <c r="D3745" s="67" t="s">
        <v>72</v>
      </c>
      <c r="E3745" s="68">
        <v>44547</v>
      </c>
      <c r="F3745" s="68">
        <v>44547</v>
      </c>
      <c r="G3745" s="68" t="s">
        <v>91</v>
      </c>
      <c r="H3745" s="67" t="s">
        <v>2</v>
      </c>
      <c r="I3745" s="67">
        <v>3.14</v>
      </c>
      <c r="J3745" s="67" t="s">
        <v>74</v>
      </c>
      <c r="K3745" s="67"/>
      <c r="L3745" s="66" t="s">
        <v>136</v>
      </c>
      <c r="M3745" s="66" t="s">
        <v>11502</v>
      </c>
      <c r="N3745" s="67" t="s">
        <v>11503</v>
      </c>
      <c r="O3745" s="67" t="s">
        <v>11504</v>
      </c>
      <c r="P3745" s="68">
        <v>44445</v>
      </c>
      <c r="Q3745" s="71">
        <v>9673220</v>
      </c>
      <c r="R3745" s="71"/>
      <c r="S3745" s="71">
        <v>9673220</v>
      </c>
      <c r="T3745" s="67" t="s">
        <v>79</v>
      </c>
      <c r="U3745" s="67">
        <v>3585</v>
      </c>
      <c r="V3745" s="68">
        <v>44553</v>
      </c>
      <c r="W3745" s="68">
        <v>44554</v>
      </c>
      <c r="X3745" s="71">
        <f t="shared" si="407"/>
        <v>9673220</v>
      </c>
      <c r="Y3745" s="71"/>
      <c r="Z3745" s="71">
        <f t="shared" si="408"/>
        <v>9673220</v>
      </c>
      <c r="AA3745" s="67" t="s">
        <v>80</v>
      </c>
      <c r="AB3745" s="67"/>
      <c r="AC3745" s="67"/>
      <c r="AD3745" s="67"/>
      <c r="AE3745" s="67"/>
      <c r="AF3745" s="67"/>
      <c r="AG3745" s="67" t="s">
        <v>81</v>
      </c>
      <c r="AH3745" s="34">
        <f t="shared" si="409"/>
        <v>9673220</v>
      </c>
      <c r="AI3745" s="67" t="s">
        <v>82</v>
      </c>
      <c r="AJ3745" s="66"/>
      <c r="AK3745" s="66" t="s">
        <v>136</v>
      </c>
      <c r="AL3745" s="67"/>
    </row>
    <row r="3746" spans="1:38" ht="11.25" customHeight="1">
      <c r="A3746" s="4">
        <v>7986</v>
      </c>
      <c r="B3746" s="67" t="s">
        <v>134</v>
      </c>
      <c r="C3746" s="67" t="s">
        <v>134</v>
      </c>
      <c r="D3746" s="67" t="s">
        <v>72</v>
      </c>
      <c r="E3746" s="68">
        <v>44547</v>
      </c>
      <c r="F3746" s="68">
        <v>44547</v>
      </c>
      <c r="G3746" s="68" t="s">
        <v>91</v>
      </c>
      <c r="H3746" s="67" t="s">
        <v>2</v>
      </c>
      <c r="I3746" s="67">
        <v>3.14</v>
      </c>
      <c r="J3746" s="67" t="s">
        <v>74</v>
      </c>
      <c r="K3746" s="67"/>
      <c r="L3746" s="66" t="s">
        <v>136</v>
      </c>
      <c r="M3746" s="66" t="s">
        <v>11505</v>
      </c>
      <c r="N3746" s="67" t="s">
        <v>11506</v>
      </c>
      <c r="O3746" s="67" t="s">
        <v>11507</v>
      </c>
      <c r="P3746" s="68">
        <v>44466</v>
      </c>
      <c r="Q3746" s="71">
        <v>7357946.3300000001</v>
      </c>
      <c r="R3746" s="71"/>
      <c r="S3746" s="71">
        <v>7357946.3300000001</v>
      </c>
      <c r="T3746" s="67" t="s">
        <v>79</v>
      </c>
      <c r="U3746" s="67">
        <v>3595</v>
      </c>
      <c r="V3746" s="68">
        <v>44553</v>
      </c>
      <c r="W3746" s="68">
        <v>44554</v>
      </c>
      <c r="X3746" s="71">
        <f t="shared" si="407"/>
        <v>7357946.3300000001</v>
      </c>
      <c r="Y3746" s="71"/>
      <c r="Z3746" s="71">
        <f t="shared" si="408"/>
        <v>7357946.3300000001</v>
      </c>
      <c r="AA3746" s="67" t="s">
        <v>80</v>
      </c>
      <c r="AB3746" s="67"/>
      <c r="AC3746" s="67"/>
      <c r="AD3746" s="67"/>
      <c r="AE3746" s="67"/>
      <c r="AF3746" s="67"/>
      <c r="AG3746" s="67" t="s">
        <v>81</v>
      </c>
      <c r="AH3746" s="34">
        <f t="shared" si="409"/>
        <v>7357946.3300000001</v>
      </c>
      <c r="AI3746" s="67" t="s">
        <v>82</v>
      </c>
      <c r="AJ3746" s="66"/>
      <c r="AK3746" s="66" t="s">
        <v>136</v>
      </c>
      <c r="AL3746" s="67"/>
    </row>
    <row r="3747" spans="1:38" ht="11.25" customHeight="1">
      <c r="A3747" s="4">
        <v>7987</v>
      </c>
      <c r="B3747" s="67" t="s">
        <v>134</v>
      </c>
      <c r="C3747" s="67" t="s">
        <v>134</v>
      </c>
      <c r="D3747" s="67" t="s">
        <v>72</v>
      </c>
      <c r="E3747" s="68">
        <v>44547</v>
      </c>
      <c r="F3747" s="68">
        <v>44547</v>
      </c>
      <c r="G3747" s="68" t="s">
        <v>91</v>
      </c>
      <c r="H3747" s="67" t="s">
        <v>2</v>
      </c>
      <c r="I3747" s="67">
        <v>3.14</v>
      </c>
      <c r="J3747" s="67" t="s">
        <v>74</v>
      </c>
      <c r="K3747" s="67"/>
      <c r="L3747" s="66" t="s">
        <v>136</v>
      </c>
      <c r="M3747" s="66" t="s">
        <v>11508</v>
      </c>
      <c r="N3747" s="67" t="s">
        <v>11509</v>
      </c>
      <c r="O3747" s="67" t="s">
        <v>11510</v>
      </c>
      <c r="P3747" s="68">
        <v>44466</v>
      </c>
      <c r="Q3747" s="71">
        <v>6201326.9100000001</v>
      </c>
      <c r="R3747" s="71"/>
      <c r="S3747" s="71">
        <v>6201326.9100000001</v>
      </c>
      <c r="T3747" s="67" t="s">
        <v>79</v>
      </c>
      <c r="U3747" s="67">
        <v>3597</v>
      </c>
      <c r="V3747" s="68">
        <v>44553</v>
      </c>
      <c r="W3747" s="68">
        <v>44554</v>
      </c>
      <c r="X3747" s="71">
        <f t="shared" si="407"/>
        <v>6201326.9100000001</v>
      </c>
      <c r="Y3747" s="71"/>
      <c r="Z3747" s="71">
        <f t="shared" si="408"/>
        <v>6201326.9100000001</v>
      </c>
      <c r="AA3747" s="67" t="s">
        <v>80</v>
      </c>
      <c r="AB3747" s="67"/>
      <c r="AC3747" s="67"/>
      <c r="AD3747" s="67"/>
      <c r="AE3747" s="67"/>
      <c r="AF3747" s="67"/>
      <c r="AG3747" s="67" t="s">
        <v>81</v>
      </c>
      <c r="AH3747" s="34">
        <f t="shared" si="409"/>
        <v>6201326.9100000001</v>
      </c>
      <c r="AI3747" s="67" t="s">
        <v>82</v>
      </c>
      <c r="AJ3747" s="66"/>
      <c r="AK3747" s="66" t="s">
        <v>136</v>
      </c>
      <c r="AL3747" s="67"/>
    </row>
    <row r="3748" spans="1:38" ht="11.25" customHeight="1">
      <c r="A3748" s="4">
        <v>7988</v>
      </c>
      <c r="B3748" s="67" t="s">
        <v>134</v>
      </c>
      <c r="C3748" s="67" t="s">
        <v>134</v>
      </c>
      <c r="D3748" s="67" t="s">
        <v>72</v>
      </c>
      <c r="E3748" s="68">
        <v>44547</v>
      </c>
      <c r="F3748" s="68">
        <v>44547</v>
      </c>
      <c r="G3748" s="68" t="s">
        <v>91</v>
      </c>
      <c r="H3748" s="67" t="s">
        <v>2</v>
      </c>
      <c r="I3748" s="67">
        <v>3.14</v>
      </c>
      <c r="J3748" s="67" t="s">
        <v>74</v>
      </c>
      <c r="K3748" s="67"/>
      <c r="L3748" s="66" t="s">
        <v>136</v>
      </c>
      <c r="M3748" s="66" t="s">
        <v>11511</v>
      </c>
      <c r="N3748" s="67" t="s">
        <v>11512</v>
      </c>
      <c r="O3748" s="67" t="s">
        <v>11513</v>
      </c>
      <c r="P3748" s="68">
        <v>44411</v>
      </c>
      <c r="Q3748" s="71">
        <v>7665019.0499999998</v>
      </c>
      <c r="R3748" s="71"/>
      <c r="S3748" s="71">
        <v>7665019.0499999998</v>
      </c>
      <c r="T3748" s="67" t="s">
        <v>79</v>
      </c>
      <c r="U3748" s="67">
        <v>3601</v>
      </c>
      <c r="V3748" s="68">
        <v>44553</v>
      </c>
      <c r="W3748" s="68">
        <v>44554</v>
      </c>
      <c r="X3748" s="71">
        <f t="shared" si="407"/>
        <v>7665019.0499999998</v>
      </c>
      <c r="Y3748" s="71"/>
      <c r="Z3748" s="71">
        <f t="shared" si="408"/>
        <v>7665019.0499999998</v>
      </c>
      <c r="AA3748" s="67" t="s">
        <v>80</v>
      </c>
      <c r="AB3748" s="67"/>
      <c r="AC3748" s="67"/>
      <c r="AD3748" s="67"/>
      <c r="AE3748" s="67"/>
      <c r="AF3748" s="67"/>
      <c r="AG3748" s="67" t="s">
        <v>81</v>
      </c>
      <c r="AH3748" s="34">
        <f t="shared" si="409"/>
        <v>7665019.0499999998</v>
      </c>
      <c r="AI3748" s="67" t="s">
        <v>82</v>
      </c>
      <c r="AJ3748" s="66"/>
      <c r="AK3748" s="66" t="s">
        <v>136</v>
      </c>
      <c r="AL3748" s="67"/>
    </row>
    <row r="3749" spans="1:38" ht="11.25" customHeight="1">
      <c r="A3749" s="4">
        <v>7989</v>
      </c>
      <c r="B3749" s="67" t="s">
        <v>134</v>
      </c>
      <c r="C3749" s="67" t="s">
        <v>134</v>
      </c>
      <c r="D3749" s="67" t="s">
        <v>72</v>
      </c>
      <c r="E3749" s="68">
        <v>44547</v>
      </c>
      <c r="F3749" s="68">
        <v>44547</v>
      </c>
      <c r="G3749" s="68" t="s">
        <v>91</v>
      </c>
      <c r="H3749" s="67" t="s">
        <v>2</v>
      </c>
      <c r="I3749" s="67">
        <v>3.14</v>
      </c>
      <c r="J3749" s="67" t="s">
        <v>74</v>
      </c>
      <c r="K3749" s="67"/>
      <c r="L3749" s="66" t="s">
        <v>136</v>
      </c>
      <c r="M3749" s="66" t="s">
        <v>8224</v>
      </c>
      <c r="N3749" s="67" t="s">
        <v>11514</v>
      </c>
      <c r="O3749" s="67" t="s">
        <v>8226</v>
      </c>
      <c r="P3749" s="68">
        <v>44393</v>
      </c>
      <c r="Q3749" s="71">
        <v>3892880.37</v>
      </c>
      <c r="R3749" s="71"/>
      <c r="S3749" s="71">
        <v>3892880.37</v>
      </c>
      <c r="T3749" s="67" t="s">
        <v>79</v>
      </c>
      <c r="U3749" s="67">
        <v>3589</v>
      </c>
      <c r="V3749" s="68">
        <v>44553</v>
      </c>
      <c r="W3749" s="68">
        <v>44554</v>
      </c>
      <c r="X3749" s="71">
        <f t="shared" si="407"/>
        <v>3892880.37</v>
      </c>
      <c r="Y3749" s="71"/>
      <c r="Z3749" s="71">
        <f t="shared" si="408"/>
        <v>3892880.37</v>
      </c>
      <c r="AA3749" s="67" t="s">
        <v>80</v>
      </c>
      <c r="AB3749" s="67"/>
      <c r="AC3749" s="67"/>
      <c r="AD3749" s="67"/>
      <c r="AE3749" s="67"/>
      <c r="AF3749" s="67"/>
      <c r="AG3749" s="67" t="s">
        <v>81</v>
      </c>
      <c r="AH3749" s="34">
        <f t="shared" si="409"/>
        <v>3892880.37</v>
      </c>
      <c r="AI3749" s="67" t="s">
        <v>82</v>
      </c>
      <c r="AJ3749" s="66"/>
      <c r="AK3749" s="66" t="s">
        <v>136</v>
      </c>
      <c r="AL3749" s="67"/>
    </row>
    <row r="3750" spans="1:38" ht="11.25" customHeight="1">
      <c r="A3750" s="4">
        <v>7990</v>
      </c>
      <c r="B3750" s="67" t="s">
        <v>134</v>
      </c>
      <c r="C3750" s="67" t="s">
        <v>134</v>
      </c>
      <c r="D3750" s="67" t="s">
        <v>72</v>
      </c>
      <c r="E3750" s="68">
        <v>44547</v>
      </c>
      <c r="F3750" s="68">
        <v>44547</v>
      </c>
      <c r="G3750" s="68" t="s">
        <v>91</v>
      </c>
      <c r="H3750" s="67" t="s">
        <v>2</v>
      </c>
      <c r="I3750" s="67">
        <v>3.14</v>
      </c>
      <c r="J3750" s="67" t="s">
        <v>74</v>
      </c>
      <c r="K3750" s="67"/>
      <c r="L3750" s="66" t="s">
        <v>136</v>
      </c>
      <c r="M3750" s="66" t="s">
        <v>11515</v>
      </c>
      <c r="N3750" s="67" t="s">
        <v>11516</v>
      </c>
      <c r="O3750" s="67" t="s">
        <v>11517</v>
      </c>
      <c r="P3750" s="68">
        <v>44439</v>
      </c>
      <c r="Q3750" s="71">
        <v>6973485.6900000004</v>
      </c>
      <c r="R3750" s="71"/>
      <c r="S3750" s="71">
        <v>6973485.6900000004</v>
      </c>
      <c r="T3750" s="67" t="s">
        <v>79</v>
      </c>
      <c r="U3750" s="67">
        <v>3599</v>
      </c>
      <c r="V3750" s="68">
        <v>44553</v>
      </c>
      <c r="W3750" s="68">
        <v>44554</v>
      </c>
      <c r="X3750" s="71">
        <f t="shared" si="407"/>
        <v>6973485.6900000004</v>
      </c>
      <c r="Y3750" s="71"/>
      <c r="Z3750" s="71">
        <f t="shared" si="408"/>
        <v>6973485.6900000004</v>
      </c>
      <c r="AA3750" s="67" t="s">
        <v>80</v>
      </c>
      <c r="AB3750" s="67"/>
      <c r="AC3750" s="67"/>
      <c r="AD3750" s="67"/>
      <c r="AE3750" s="67"/>
      <c r="AF3750" s="67"/>
      <c r="AG3750" s="67" t="s">
        <v>81</v>
      </c>
      <c r="AH3750" s="34">
        <f t="shared" si="409"/>
        <v>6973485.6900000004</v>
      </c>
      <c r="AI3750" s="67" t="s">
        <v>82</v>
      </c>
      <c r="AJ3750" s="66"/>
      <c r="AK3750" s="66" t="s">
        <v>136</v>
      </c>
      <c r="AL3750" s="67"/>
    </row>
    <row r="3751" spans="1:38" ht="11.25" customHeight="1">
      <c r="A3751" s="4">
        <v>7991</v>
      </c>
      <c r="B3751" s="67" t="s">
        <v>134</v>
      </c>
      <c r="C3751" s="67" t="s">
        <v>134</v>
      </c>
      <c r="D3751" s="67" t="s">
        <v>72</v>
      </c>
      <c r="E3751" s="68">
        <v>44547</v>
      </c>
      <c r="F3751" s="68">
        <v>44547</v>
      </c>
      <c r="G3751" s="68" t="s">
        <v>91</v>
      </c>
      <c r="H3751" s="67" t="s">
        <v>2</v>
      </c>
      <c r="I3751" s="67">
        <v>3.14</v>
      </c>
      <c r="J3751" s="67" t="s">
        <v>74</v>
      </c>
      <c r="K3751" s="67"/>
      <c r="L3751" s="66" t="s">
        <v>136</v>
      </c>
      <c r="M3751" s="66" t="s">
        <v>11518</v>
      </c>
      <c r="N3751" s="67" t="s">
        <v>11519</v>
      </c>
      <c r="O3751" s="67" t="s">
        <v>11520</v>
      </c>
      <c r="P3751" s="68">
        <v>44378</v>
      </c>
      <c r="Q3751" s="71">
        <v>2683451</v>
      </c>
      <c r="R3751" s="71"/>
      <c r="S3751" s="71">
        <v>2683451</v>
      </c>
      <c r="T3751" s="67" t="s">
        <v>79</v>
      </c>
      <c r="U3751" s="67">
        <v>3581</v>
      </c>
      <c r="V3751" s="68">
        <v>44553</v>
      </c>
      <c r="W3751" s="68">
        <v>44554</v>
      </c>
      <c r="X3751" s="71">
        <f t="shared" si="407"/>
        <v>2683451</v>
      </c>
      <c r="Y3751" s="71"/>
      <c r="Z3751" s="71">
        <f t="shared" si="408"/>
        <v>2683451</v>
      </c>
      <c r="AA3751" s="67" t="s">
        <v>80</v>
      </c>
      <c r="AB3751" s="67"/>
      <c r="AC3751" s="67"/>
      <c r="AD3751" s="67"/>
      <c r="AE3751" s="67"/>
      <c r="AF3751" s="67"/>
      <c r="AG3751" s="67" t="s">
        <v>81</v>
      </c>
      <c r="AH3751" s="34">
        <f t="shared" si="409"/>
        <v>2683451</v>
      </c>
      <c r="AI3751" s="67" t="s">
        <v>82</v>
      </c>
      <c r="AJ3751" s="66"/>
      <c r="AK3751" s="66" t="s">
        <v>136</v>
      </c>
      <c r="AL3751" s="67"/>
    </row>
    <row r="3752" spans="1:38" ht="11.25" customHeight="1">
      <c r="A3752" s="4">
        <v>7992</v>
      </c>
      <c r="B3752" s="67" t="s">
        <v>1076</v>
      </c>
      <c r="C3752" s="67" t="s">
        <v>11521</v>
      </c>
      <c r="D3752" s="67" t="s">
        <v>72</v>
      </c>
      <c r="E3752" s="68">
        <v>44547</v>
      </c>
      <c r="F3752" s="68">
        <v>44547</v>
      </c>
      <c r="G3752" s="68" t="s">
        <v>91</v>
      </c>
      <c r="H3752" s="67" t="s">
        <v>2</v>
      </c>
      <c r="I3752" s="67">
        <v>3.14</v>
      </c>
      <c r="J3752" s="67" t="s">
        <v>74</v>
      </c>
      <c r="K3752" s="67"/>
      <c r="L3752" s="67" t="s">
        <v>1077</v>
      </c>
      <c r="M3752" s="66" t="s">
        <v>11522</v>
      </c>
      <c r="N3752" s="67" t="s">
        <v>11523</v>
      </c>
      <c r="O3752" s="67" t="s">
        <v>11524</v>
      </c>
      <c r="P3752" s="68">
        <v>44449</v>
      </c>
      <c r="Q3752" s="71">
        <v>4993284.78</v>
      </c>
      <c r="R3752" s="71"/>
      <c r="S3752" s="71">
        <v>4993284.78</v>
      </c>
      <c r="T3752" s="67" t="s">
        <v>79</v>
      </c>
      <c r="U3752" s="67">
        <v>3634</v>
      </c>
      <c r="V3752" s="68">
        <v>44553</v>
      </c>
      <c r="W3752" s="68">
        <v>44554</v>
      </c>
      <c r="X3752" s="71">
        <f t="shared" si="407"/>
        <v>4993284.78</v>
      </c>
      <c r="Y3752" s="71"/>
      <c r="Z3752" s="71">
        <f t="shared" si="408"/>
        <v>4993284.78</v>
      </c>
      <c r="AA3752" s="67" t="s">
        <v>80</v>
      </c>
      <c r="AB3752" s="67"/>
      <c r="AC3752" s="67"/>
      <c r="AD3752" s="67"/>
      <c r="AE3752" s="67"/>
      <c r="AF3752" s="67"/>
      <c r="AG3752" s="67" t="s">
        <v>81</v>
      </c>
      <c r="AH3752" s="34">
        <f t="shared" si="409"/>
        <v>4993284.78</v>
      </c>
      <c r="AI3752" s="67" t="s">
        <v>82</v>
      </c>
      <c r="AJ3752" s="66"/>
      <c r="AK3752" s="66" t="s">
        <v>1077</v>
      </c>
      <c r="AL3752" s="67"/>
    </row>
    <row r="3753" spans="1:38" ht="11.25" customHeight="1">
      <c r="A3753" s="4">
        <v>7993</v>
      </c>
      <c r="B3753" s="67" t="s">
        <v>134</v>
      </c>
      <c r="C3753" s="67" t="s">
        <v>134</v>
      </c>
      <c r="D3753" s="67" t="s">
        <v>72</v>
      </c>
      <c r="E3753" s="68">
        <v>44547</v>
      </c>
      <c r="F3753" s="68">
        <v>44547</v>
      </c>
      <c r="G3753" s="68" t="s">
        <v>91</v>
      </c>
      <c r="H3753" s="67" t="s">
        <v>2</v>
      </c>
      <c r="I3753" s="67">
        <v>3.14</v>
      </c>
      <c r="J3753" s="67" t="s">
        <v>74</v>
      </c>
      <c r="K3753" s="67"/>
      <c r="L3753" s="66" t="s">
        <v>136</v>
      </c>
      <c r="M3753" s="66" t="s">
        <v>7935</v>
      </c>
      <c r="N3753" s="67" t="s">
        <v>11525</v>
      </c>
      <c r="O3753" s="67" t="s">
        <v>7937</v>
      </c>
      <c r="P3753" s="68">
        <v>44455</v>
      </c>
      <c r="Q3753" s="71">
        <v>5926018.1299999999</v>
      </c>
      <c r="R3753" s="71"/>
      <c r="S3753" s="71">
        <v>5926018.1299999999</v>
      </c>
      <c r="T3753" s="67" t="s">
        <v>79</v>
      </c>
      <c r="U3753" s="67">
        <v>3614</v>
      </c>
      <c r="V3753" s="68">
        <v>44553</v>
      </c>
      <c r="W3753" s="68">
        <v>44554</v>
      </c>
      <c r="X3753" s="71">
        <f t="shared" si="407"/>
        <v>5926018.1299999999</v>
      </c>
      <c r="Y3753" s="71"/>
      <c r="Z3753" s="71">
        <f t="shared" si="408"/>
        <v>5926018.1299999999</v>
      </c>
      <c r="AA3753" s="67" t="s">
        <v>80</v>
      </c>
      <c r="AB3753" s="67"/>
      <c r="AC3753" s="67"/>
      <c r="AD3753" s="67"/>
      <c r="AE3753" s="67"/>
      <c r="AF3753" s="67"/>
      <c r="AG3753" s="67" t="s">
        <v>81</v>
      </c>
      <c r="AH3753" s="34">
        <f t="shared" si="409"/>
        <v>5926018.1299999999</v>
      </c>
      <c r="AI3753" s="67" t="s">
        <v>82</v>
      </c>
      <c r="AJ3753" s="66"/>
      <c r="AK3753" s="66" t="s">
        <v>136</v>
      </c>
      <c r="AL3753" s="67"/>
    </row>
    <row r="3754" spans="1:38" ht="11.25" customHeight="1">
      <c r="A3754" s="4">
        <v>7994</v>
      </c>
      <c r="B3754" s="67" t="s">
        <v>134</v>
      </c>
      <c r="C3754" s="67" t="s">
        <v>134</v>
      </c>
      <c r="D3754" s="67" t="s">
        <v>72</v>
      </c>
      <c r="E3754" s="68">
        <v>44547</v>
      </c>
      <c r="F3754" s="68">
        <v>44547</v>
      </c>
      <c r="G3754" s="68" t="s">
        <v>91</v>
      </c>
      <c r="H3754" s="67" t="s">
        <v>2</v>
      </c>
      <c r="I3754" s="67">
        <v>3.14</v>
      </c>
      <c r="J3754" s="67" t="s">
        <v>74</v>
      </c>
      <c r="K3754" s="67"/>
      <c r="L3754" s="66" t="s">
        <v>136</v>
      </c>
      <c r="M3754" s="66" t="s">
        <v>7932</v>
      </c>
      <c r="N3754" s="67" t="s">
        <v>7933</v>
      </c>
      <c r="O3754" s="67" t="s">
        <v>11526</v>
      </c>
      <c r="P3754" s="68">
        <v>44340</v>
      </c>
      <c r="Q3754" s="71">
        <v>4990873.5599999996</v>
      </c>
      <c r="R3754" s="71"/>
      <c r="S3754" s="71">
        <v>4990873.5599999996</v>
      </c>
      <c r="T3754" s="67" t="s">
        <v>79</v>
      </c>
      <c r="U3754" s="67">
        <v>3611</v>
      </c>
      <c r="V3754" s="68">
        <v>44553</v>
      </c>
      <c r="W3754" s="68">
        <v>44554</v>
      </c>
      <c r="X3754" s="71">
        <f t="shared" si="407"/>
        <v>4990873.5599999996</v>
      </c>
      <c r="Y3754" s="71"/>
      <c r="Z3754" s="71">
        <f t="shared" si="408"/>
        <v>4990873.5599999996</v>
      </c>
      <c r="AA3754" s="67" t="s">
        <v>80</v>
      </c>
      <c r="AB3754" s="67"/>
      <c r="AC3754" s="67"/>
      <c r="AD3754" s="67"/>
      <c r="AE3754" s="67"/>
      <c r="AF3754" s="67"/>
      <c r="AG3754" s="67" t="s">
        <v>81</v>
      </c>
      <c r="AH3754" s="34">
        <f t="shared" si="409"/>
        <v>4990873.5599999996</v>
      </c>
      <c r="AI3754" s="67" t="s">
        <v>82</v>
      </c>
      <c r="AJ3754" s="66"/>
      <c r="AK3754" s="66" t="s">
        <v>136</v>
      </c>
      <c r="AL3754" s="67"/>
    </row>
    <row r="3755" spans="1:38" ht="11.25" customHeight="1">
      <c r="A3755" s="4">
        <v>7995</v>
      </c>
      <c r="B3755" s="67" t="s">
        <v>134</v>
      </c>
      <c r="C3755" s="67" t="s">
        <v>134</v>
      </c>
      <c r="D3755" s="67" t="s">
        <v>72</v>
      </c>
      <c r="E3755" s="68">
        <v>44547</v>
      </c>
      <c r="F3755" s="68">
        <v>44547</v>
      </c>
      <c r="G3755" s="68" t="s">
        <v>91</v>
      </c>
      <c r="H3755" s="67" t="s">
        <v>2</v>
      </c>
      <c r="I3755" s="67">
        <v>3.14</v>
      </c>
      <c r="J3755" s="67" t="s">
        <v>74</v>
      </c>
      <c r="K3755" s="67"/>
      <c r="L3755" s="66" t="s">
        <v>136</v>
      </c>
      <c r="M3755" s="66" t="s">
        <v>7944</v>
      </c>
      <c r="N3755" s="67" t="s">
        <v>11527</v>
      </c>
      <c r="O3755" s="67" t="s">
        <v>7946</v>
      </c>
      <c r="P3755" s="68">
        <v>44340</v>
      </c>
      <c r="Q3755" s="71">
        <v>4865703</v>
      </c>
      <c r="R3755" s="71"/>
      <c r="S3755" s="71">
        <v>4865703</v>
      </c>
      <c r="T3755" s="67" t="s">
        <v>79</v>
      </c>
      <c r="U3755" s="67">
        <v>3615</v>
      </c>
      <c r="V3755" s="68">
        <v>44553</v>
      </c>
      <c r="W3755" s="68">
        <v>44554</v>
      </c>
      <c r="X3755" s="71">
        <f t="shared" si="407"/>
        <v>4865703</v>
      </c>
      <c r="Y3755" s="71"/>
      <c r="Z3755" s="71">
        <f t="shared" si="408"/>
        <v>4865703</v>
      </c>
      <c r="AA3755" s="67" t="s">
        <v>80</v>
      </c>
      <c r="AB3755" s="67"/>
      <c r="AC3755" s="67"/>
      <c r="AD3755" s="67"/>
      <c r="AE3755" s="67"/>
      <c r="AF3755" s="67"/>
      <c r="AG3755" s="67" t="s">
        <v>81</v>
      </c>
      <c r="AH3755" s="34">
        <f t="shared" si="409"/>
        <v>4865703</v>
      </c>
      <c r="AI3755" s="67" t="s">
        <v>82</v>
      </c>
      <c r="AJ3755" s="66"/>
      <c r="AK3755" s="66" t="s">
        <v>136</v>
      </c>
      <c r="AL3755" s="67"/>
    </row>
    <row r="3756" spans="1:38" ht="11.25" customHeight="1">
      <c r="A3756" s="4">
        <v>7996</v>
      </c>
      <c r="B3756" s="67" t="s">
        <v>134</v>
      </c>
      <c r="C3756" s="67" t="s">
        <v>134</v>
      </c>
      <c r="D3756" s="67" t="s">
        <v>72</v>
      </c>
      <c r="E3756" s="68">
        <v>44547</v>
      </c>
      <c r="F3756" s="68">
        <v>44547</v>
      </c>
      <c r="G3756" s="68" t="s">
        <v>91</v>
      </c>
      <c r="H3756" s="67" t="s">
        <v>2</v>
      </c>
      <c r="I3756" s="67">
        <v>3.14</v>
      </c>
      <c r="J3756" s="67" t="s">
        <v>74</v>
      </c>
      <c r="K3756" s="67"/>
      <c r="L3756" s="66" t="s">
        <v>136</v>
      </c>
      <c r="M3756" s="66" t="s">
        <v>11528</v>
      </c>
      <c r="N3756" s="67" t="s">
        <v>11529</v>
      </c>
      <c r="O3756" s="67" t="s">
        <v>9414</v>
      </c>
      <c r="P3756" s="68">
        <v>44340</v>
      </c>
      <c r="Q3756" s="71">
        <v>6038424.7699999996</v>
      </c>
      <c r="R3756" s="71"/>
      <c r="S3756" s="71">
        <v>6038424.7699999996</v>
      </c>
      <c r="T3756" s="67" t="s">
        <v>79</v>
      </c>
      <c r="U3756" s="67">
        <v>3612</v>
      </c>
      <c r="V3756" s="68">
        <v>44553</v>
      </c>
      <c r="W3756" s="68">
        <v>44554</v>
      </c>
      <c r="X3756" s="71">
        <f t="shared" si="407"/>
        <v>6038424.7699999996</v>
      </c>
      <c r="Y3756" s="71"/>
      <c r="Z3756" s="71">
        <f t="shared" si="408"/>
        <v>6038424.7699999996</v>
      </c>
      <c r="AA3756" s="67" t="s">
        <v>80</v>
      </c>
      <c r="AB3756" s="67"/>
      <c r="AC3756" s="67"/>
      <c r="AD3756" s="67"/>
      <c r="AE3756" s="67"/>
      <c r="AF3756" s="67"/>
      <c r="AG3756" s="67" t="s">
        <v>81</v>
      </c>
      <c r="AH3756" s="34">
        <f t="shared" si="409"/>
        <v>6038424.7699999996</v>
      </c>
      <c r="AI3756" s="67" t="s">
        <v>82</v>
      </c>
      <c r="AJ3756" s="66"/>
      <c r="AK3756" s="66" t="s">
        <v>136</v>
      </c>
      <c r="AL3756" s="67"/>
    </row>
    <row r="3757" spans="1:38" ht="11.25" customHeight="1">
      <c r="A3757" s="4">
        <v>7997</v>
      </c>
      <c r="B3757" s="67" t="s">
        <v>134</v>
      </c>
      <c r="C3757" s="67" t="s">
        <v>134</v>
      </c>
      <c r="D3757" s="67" t="s">
        <v>72</v>
      </c>
      <c r="E3757" s="68">
        <v>44547</v>
      </c>
      <c r="F3757" s="68">
        <v>44547</v>
      </c>
      <c r="G3757" s="68" t="s">
        <v>73</v>
      </c>
      <c r="H3757" s="67" t="s">
        <v>26</v>
      </c>
      <c r="I3757" s="67">
        <v>3.14</v>
      </c>
      <c r="J3757" s="67" t="s">
        <v>74</v>
      </c>
      <c r="K3757" s="67"/>
      <c r="L3757" s="66" t="s">
        <v>136</v>
      </c>
      <c r="M3757" s="66" t="s">
        <v>11530</v>
      </c>
      <c r="N3757" s="67" t="s">
        <v>11531</v>
      </c>
      <c r="O3757" s="67" t="s">
        <v>11532</v>
      </c>
      <c r="P3757" s="68">
        <v>44182</v>
      </c>
      <c r="Q3757" s="71">
        <v>15273074.27</v>
      </c>
      <c r="R3757" s="71"/>
      <c r="S3757" s="71">
        <v>15273074.27</v>
      </c>
      <c r="T3757" s="67" t="s">
        <v>79</v>
      </c>
      <c r="U3757" s="67">
        <v>3572</v>
      </c>
      <c r="V3757" s="68">
        <v>44552</v>
      </c>
      <c r="W3757" s="68">
        <v>44554</v>
      </c>
      <c r="X3757" s="71">
        <f t="shared" si="407"/>
        <v>15273074.27</v>
      </c>
      <c r="Y3757" s="71"/>
      <c r="Z3757" s="71">
        <f t="shared" si="408"/>
        <v>15273074.27</v>
      </c>
      <c r="AA3757" s="67" t="s">
        <v>80</v>
      </c>
      <c r="AB3757" s="67"/>
      <c r="AC3757" s="67"/>
      <c r="AD3757" s="67"/>
      <c r="AE3757" s="67"/>
      <c r="AF3757" s="67"/>
      <c r="AG3757" s="67" t="s">
        <v>81</v>
      </c>
      <c r="AH3757" s="34">
        <f t="shared" si="409"/>
        <v>15273074.27</v>
      </c>
      <c r="AI3757" s="67" t="s">
        <v>82</v>
      </c>
      <c r="AJ3757" s="66"/>
      <c r="AK3757" s="66" t="s">
        <v>136</v>
      </c>
      <c r="AL3757" s="67"/>
    </row>
    <row r="3758" spans="1:38" ht="11.25" customHeight="1">
      <c r="A3758" s="4">
        <v>7998</v>
      </c>
      <c r="B3758" s="67" t="s">
        <v>134</v>
      </c>
      <c r="C3758" s="67" t="s">
        <v>134</v>
      </c>
      <c r="D3758" s="67" t="s">
        <v>72</v>
      </c>
      <c r="E3758" s="68">
        <v>44547</v>
      </c>
      <c r="F3758" s="68">
        <v>44547</v>
      </c>
      <c r="G3758" s="68" t="s">
        <v>73</v>
      </c>
      <c r="H3758" s="67" t="s">
        <v>26</v>
      </c>
      <c r="I3758" s="67">
        <v>3.14</v>
      </c>
      <c r="J3758" s="67" t="s">
        <v>74</v>
      </c>
      <c r="K3758" s="67"/>
      <c r="L3758" s="66" t="s">
        <v>136</v>
      </c>
      <c r="M3758" s="66" t="s">
        <v>11533</v>
      </c>
      <c r="N3758" s="67" t="s">
        <v>11534</v>
      </c>
      <c r="O3758" s="67" t="s">
        <v>11535</v>
      </c>
      <c r="P3758" s="68">
        <v>44182</v>
      </c>
      <c r="Q3758" s="71">
        <v>301377</v>
      </c>
      <c r="R3758" s="71"/>
      <c r="S3758" s="71">
        <v>301377</v>
      </c>
      <c r="T3758" s="67" t="s">
        <v>79</v>
      </c>
      <c r="U3758" s="67">
        <v>3565</v>
      </c>
      <c r="V3758" s="68">
        <v>44552</v>
      </c>
      <c r="W3758" s="68">
        <v>44554</v>
      </c>
      <c r="X3758" s="71">
        <f t="shared" si="407"/>
        <v>301377</v>
      </c>
      <c r="Y3758" s="71"/>
      <c r="Z3758" s="71">
        <f t="shared" si="408"/>
        <v>301377</v>
      </c>
      <c r="AA3758" s="67" t="s">
        <v>80</v>
      </c>
      <c r="AB3758" s="67"/>
      <c r="AC3758" s="67"/>
      <c r="AD3758" s="67"/>
      <c r="AE3758" s="67"/>
      <c r="AF3758" s="67"/>
      <c r="AG3758" s="67" t="s">
        <v>81</v>
      </c>
      <c r="AH3758" s="34">
        <f t="shared" si="409"/>
        <v>301377</v>
      </c>
      <c r="AI3758" s="67" t="s">
        <v>82</v>
      </c>
      <c r="AJ3758" s="66"/>
      <c r="AK3758" s="66" t="s">
        <v>136</v>
      </c>
      <c r="AL3758" s="67"/>
    </row>
    <row r="3759" spans="1:38" ht="11.25" customHeight="1">
      <c r="A3759" s="4">
        <v>7999</v>
      </c>
      <c r="B3759" s="67" t="s">
        <v>134</v>
      </c>
      <c r="C3759" s="67" t="s">
        <v>674</v>
      </c>
      <c r="D3759" s="67" t="s">
        <v>72</v>
      </c>
      <c r="E3759" s="68">
        <v>44547</v>
      </c>
      <c r="F3759" s="68">
        <v>44547</v>
      </c>
      <c r="G3759" s="68" t="s">
        <v>73</v>
      </c>
      <c r="H3759" s="67" t="s">
        <v>26</v>
      </c>
      <c r="I3759" s="67">
        <v>3.14</v>
      </c>
      <c r="J3759" s="67" t="s">
        <v>74</v>
      </c>
      <c r="K3759" s="67"/>
      <c r="L3759" s="66" t="s">
        <v>136</v>
      </c>
      <c r="M3759" s="66" t="s">
        <v>11536</v>
      </c>
      <c r="N3759" s="67" t="s">
        <v>11537</v>
      </c>
      <c r="O3759" s="67" t="s">
        <v>11538</v>
      </c>
      <c r="P3759" s="68">
        <v>44182</v>
      </c>
      <c r="Q3759" s="71">
        <v>1589381</v>
      </c>
      <c r="R3759" s="71"/>
      <c r="S3759" s="71">
        <v>1589381</v>
      </c>
      <c r="T3759" s="67" t="s">
        <v>79</v>
      </c>
      <c r="U3759" s="67">
        <v>3781</v>
      </c>
      <c r="V3759" s="68">
        <v>44552</v>
      </c>
      <c r="W3759" s="68">
        <v>44554</v>
      </c>
      <c r="X3759" s="71">
        <f t="shared" si="407"/>
        <v>1589381</v>
      </c>
      <c r="Y3759" s="71"/>
      <c r="Z3759" s="71">
        <f t="shared" si="408"/>
        <v>1589381</v>
      </c>
      <c r="AA3759" s="67" t="s">
        <v>80</v>
      </c>
      <c r="AB3759" s="67"/>
      <c r="AC3759" s="67"/>
      <c r="AD3759" s="67"/>
      <c r="AE3759" s="67"/>
      <c r="AF3759" s="67"/>
      <c r="AG3759" s="67" t="s">
        <v>81</v>
      </c>
      <c r="AH3759" s="34">
        <f t="shared" si="409"/>
        <v>1589381</v>
      </c>
      <c r="AI3759" s="67" t="s">
        <v>82</v>
      </c>
      <c r="AJ3759" s="66"/>
      <c r="AK3759" s="66" t="s">
        <v>136</v>
      </c>
      <c r="AL3759" s="67"/>
    </row>
    <row r="3760" spans="1:38" ht="11.25" customHeight="1">
      <c r="A3760" s="4">
        <v>8000</v>
      </c>
      <c r="B3760" s="67" t="s">
        <v>134</v>
      </c>
      <c r="C3760" s="67" t="s">
        <v>674</v>
      </c>
      <c r="D3760" s="67" t="s">
        <v>72</v>
      </c>
      <c r="E3760" s="68">
        <v>44547</v>
      </c>
      <c r="F3760" s="68">
        <v>44547</v>
      </c>
      <c r="G3760" s="68" t="s">
        <v>73</v>
      </c>
      <c r="H3760" s="67" t="s">
        <v>26</v>
      </c>
      <c r="I3760" s="67">
        <v>3.14</v>
      </c>
      <c r="J3760" s="67" t="s">
        <v>74</v>
      </c>
      <c r="K3760" s="67"/>
      <c r="L3760" s="66" t="s">
        <v>136</v>
      </c>
      <c r="M3760" s="66" t="s">
        <v>11539</v>
      </c>
      <c r="N3760" s="67" t="s">
        <v>11540</v>
      </c>
      <c r="O3760" s="67" t="s">
        <v>11541</v>
      </c>
      <c r="P3760" s="68">
        <v>44182</v>
      </c>
      <c r="Q3760" s="71">
        <v>4745250</v>
      </c>
      <c r="R3760" s="71"/>
      <c r="S3760" s="71">
        <v>4745250</v>
      </c>
      <c r="T3760" s="67" t="s">
        <v>79</v>
      </c>
      <c r="U3760" s="67">
        <v>3782</v>
      </c>
      <c r="V3760" s="68">
        <v>44558</v>
      </c>
      <c r="W3760" s="68">
        <v>44558</v>
      </c>
      <c r="X3760" s="71">
        <f t="shared" si="407"/>
        <v>4745250</v>
      </c>
      <c r="Y3760" s="71"/>
      <c r="Z3760" s="71">
        <f t="shared" si="408"/>
        <v>4745250</v>
      </c>
      <c r="AA3760" s="67" t="s">
        <v>80</v>
      </c>
      <c r="AB3760" s="67"/>
      <c r="AC3760" s="67"/>
      <c r="AD3760" s="67"/>
      <c r="AE3760" s="67"/>
      <c r="AF3760" s="67"/>
      <c r="AG3760" s="67" t="s">
        <v>81</v>
      </c>
      <c r="AH3760" s="34">
        <f t="shared" si="409"/>
        <v>4745250</v>
      </c>
      <c r="AI3760" s="67" t="s">
        <v>82</v>
      </c>
      <c r="AJ3760" s="66"/>
      <c r="AK3760" s="66" t="s">
        <v>136</v>
      </c>
      <c r="AL3760" s="67"/>
    </row>
    <row r="3761" spans="1:38" ht="11.25" customHeight="1">
      <c r="A3761" s="4">
        <v>8001</v>
      </c>
      <c r="B3761" s="67" t="s">
        <v>134</v>
      </c>
      <c r="C3761" s="67" t="s">
        <v>674</v>
      </c>
      <c r="D3761" s="67" t="s">
        <v>72</v>
      </c>
      <c r="E3761" s="68">
        <v>44547</v>
      </c>
      <c r="F3761" s="68">
        <v>44547</v>
      </c>
      <c r="G3761" s="68" t="s">
        <v>73</v>
      </c>
      <c r="H3761" s="67" t="s">
        <v>26</v>
      </c>
      <c r="I3761" s="67">
        <v>3.14</v>
      </c>
      <c r="J3761" s="67" t="s">
        <v>74</v>
      </c>
      <c r="K3761" s="67"/>
      <c r="L3761" s="66" t="s">
        <v>136</v>
      </c>
      <c r="M3761" s="66" t="s">
        <v>7895</v>
      </c>
      <c r="N3761" s="67" t="s">
        <v>11542</v>
      </c>
      <c r="O3761" s="67" t="s">
        <v>11543</v>
      </c>
      <c r="P3761" s="68">
        <v>44182</v>
      </c>
      <c r="Q3761" s="71">
        <v>4296375</v>
      </c>
      <c r="R3761" s="71"/>
      <c r="S3761" s="71">
        <v>4296375</v>
      </c>
      <c r="T3761" s="67" t="s">
        <v>79</v>
      </c>
      <c r="U3761" s="67">
        <v>3783</v>
      </c>
      <c r="V3761" s="68">
        <v>44558</v>
      </c>
      <c r="W3761" s="68">
        <v>44558</v>
      </c>
      <c r="X3761" s="71">
        <f t="shared" si="407"/>
        <v>4296375</v>
      </c>
      <c r="Y3761" s="71"/>
      <c r="Z3761" s="71">
        <f t="shared" si="408"/>
        <v>4296375</v>
      </c>
      <c r="AA3761" s="67" t="s">
        <v>80</v>
      </c>
      <c r="AB3761" s="67"/>
      <c r="AC3761" s="67"/>
      <c r="AD3761" s="67"/>
      <c r="AE3761" s="67"/>
      <c r="AF3761" s="67"/>
      <c r="AG3761" s="67" t="s">
        <v>81</v>
      </c>
      <c r="AH3761" s="34">
        <f t="shared" si="409"/>
        <v>4296375</v>
      </c>
      <c r="AI3761" s="67" t="s">
        <v>82</v>
      </c>
      <c r="AJ3761" s="66"/>
      <c r="AK3761" s="66" t="s">
        <v>136</v>
      </c>
      <c r="AL3761" s="67"/>
    </row>
    <row r="3762" spans="1:38" ht="11.25" customHeight="1">
      <c r="A3762" s="4">
        <v>8002</v>
      </c>
      <c r="B3762" s="67" t="s">
        <v>134</v>
      </c>
      <c r="C3762" s="67" t="s">
        <v>134</v>
      </c>
      <c r="D3762" s="67" t="s">
        <v>72</v>
      </c>
      <c r="E3762" s="68">
        <v>44547</v>
      </c>
      <c r="F3762" s="68">
        <v>44547</v>
      </c>
      <c r="G3762" s="68" t="s">
        <v>73</v>
      </c>
      <c r="H3762" s="67" t="s">
        <v>26</v>
      </c>
      <c r="I3762" s="67">
        <v>3.14</v>
      </c>
      <c r="J3762" s="67" t="s">
        <v>74</v>
      </c>
      <c r="K3762" s="67"/>
      <c r="L3762" s="66" t="s">
        <v>136</v>
      </c>
      <c r="M3762" s="66" t="s">
        <v>11544</v>
      </c>
      <c r="N3762" s="67" t="s">
        <v>11545</v>
      </c>
      <c r="O3762" s="67" t="s">
        <v>11546</v>
      </c>
      <c r="P3762" s="68">
        <v>44182</v>
      </c>
      <c r="Q3762" s="71">
        <v>5322375</v>
      </c>
      <c r="R3762" s="71"/>
      <c r="S3762" s="71">
        <v>5322375</v>
      </c>
      <c r="T3762" s="67" t="s">
        <v>79</v>
      </c>
      <c r="U3762" s="67">
        <v>3784</v>
      </c>
      <c r="V3762" s="68">
        <v>44558</v>
      </c>
      <c r="W3762" s="68">
        <v>44558</v>
      </c>
      <c r="X3762" s="71">
        <f t="shared" si="407"/>
        <v>5322375</v>
      </c>
      <c r="Y3762" s="71"/>
      <c r="Z3762" s="71">
        <f t="shared" si="408"/>
        <v>5322375</v>
      </c>
      <c r="AA3762" s="67" t="s">
        <v>80</v>
      </c>
      <c r="AB3762" s="67"/>
      <c r="AC3762" s="67"/>
      <c r="AD3762" s="67"/>
      <c r="AE3762" s="67"/>
      <c r="AF3762" s="67"/>
      <c r="AG3762" s="67" t="s">
        <v>81</v>
      </c>
      <c r="AH3762" s="34">
        <f t="shared" si="409"/>
        <v>5322375</v>
      </c>
      <c r="AI3762" s="67" t="s">
        <v>82</v>
      </c>
      <c r="AJ3762" s="66"/>
      <c r="AK3762" s="66" t="s">
        <v>136</v>
      </c>
      <c r="AL3762" s="67"/>
    </row>
    <row r="3763" spans="1:38" ht="11.25" customHeight="1">
      <c r="A3763" s="4">
        <v>8003</v>
      </c>
      <c r="B3763" s="67" t="s">
        <v>134</v>
      </c>
      <c r="C3763" s="67" t="s">
        <v>134</v>
      </c>
      <c r="D3763" s="67" t="s">
        <v>72</v>
      </c>
      <c r="E3763" s="68">
        <v>44547</v>
      </c>
      <c r="F3763" s="68">
        <v>44547</v>
      </c>
      <c r="G3763" s="68" t="s">
        <v>73</v>
      </c>
      <c r="H3763" s="67" t="s">
        <v>26</v>
      </c>
      <c r="I3763" s="67">
        <v>3.14</v>
      </c>
      <c r="J3763" s="67" t="s">
        <v>74</v>
      </c>
      <c r="K3763" s="67"/>
      <c r="L3763" s="66" t="s">
        <v>136</v>
      </c>
      <c r="M3763" s="66" t="s">
        <v>11547</v>
      </c>
      <c r="N3763" s="67" t="s">
        <v>11548</v>
      </c>
      <c r="O3763" s="67" t="s">
        <v>11549</v>
      </c>
      <c r="P3763" s="68">
        <v>44182</v>
      </c>
      <c r="Q3763" s="71">
        <v>5771250</v>
      </c>
      <c r="R3763" s="71"/>
      <c r="S3763" s="71">
        <v>5771250</v>
      </c>
      <c r="T3763" s="67" t="s">
        <v>79</v>
      </c>
      <c r="U3763" s="67">
        <v>3786</v>
      </c>
      <c r="V3763" s="68">
        <v>44558</v>
      </c>
      <c r="W3763" s="68">
        <v>44558</v>
      </c>
      <c r="X3763" s="71">
        <f t="shared" si="407"/>
        <v>5771250</v>
      </c>
      <c r="Y3763" s="71"/>
      <c r="Z3763" s="71">
        <f t="shared" si="408"/>
        <v>5771250</v>
      </c>
      <c r="AA3763" s="67" t="s">
        <v>80</v>
      </c>
      <c r="AB3763" s="67"/>
      <c r="AC3763" s="67"/>
      <c r="AD3763" s="67"/>
      <c r="AE3763" s="67"/>
      <c r="AF3763" s="67"/>
      <c r="AG3763" s="67" t="s">
        <v>81</v>
      </c>
      <c r="AH3763" s="34">
        <f t="shared" si="409"/>
        <v>5771250</v>
      </c>
      <c r="AI3763" s="67" t="s">
        <v>82</v>
      </c>
      <c r="AJ3763" s="66"/>
      <c r="AK3763" s="66" t="s">
        <v>136</v>
      </c>
      <c r="AL3763" s="67"/>
    </row>
    <row r="3764" spans="1:38" ht="11.25" customHeight="1">
      <c r="A3764" s="4">
        <v>8004</v>
      </c>
      <c r="B3764" s="67" t="s">
        <v>134</v>
      </c>
      <c r="C3764" s="67" t="s">
        <v>134</v>
      </c>
      <c r="D3764" s="67" t="s">
        <v>72</v>
      </c>
      <c r="E3764" s="68">
        <v>44547</v>
      </c>
      <c r="F3764" s="68">
        <v>44547</v>
      </c>
      <c r="G3764" s="68" t="s">
        <v>73</v>
      </c>
      <c r="H3764" s="67" t="s">
        <v>21</v>
      </c>
      <c r="I3764" s="67">
        <v>3.14</v>
      </c>
      <c r="J3764" s="67" t="s">
        <v>74</v>
      </c>
      <c r="K3764" s="67"/>
      <c r="L3764" s="66" t="s">
        <v>136</v>
      </c>
      <c r="M3764" s="66" t="s">
        <v>11550</v>
      </c>
      <c r="N3764" s="67" t="s">
        <v>11551</v>
      </c>
      <c r="O3764" s="67" t="s">
        <v>11552</v>
      </c>
      <c r="P3764" s="68">
        <v>44182</v>
      </c>
      <c r="Q3764" s="71">
        <v>9663000</v>
      </c>
      <c r="R3764" s="71"/>
      <c r="S3764" s="71">
        <v>9663000</v>
      </c>
      <c r="T3764" s="67" t="s">
        <v>79</v>
      </c>
      <c r="U3764" s="67">
        <v>3775</v>
      </c>
      <c r="V3764" s="68">
        <v>44558</v>
      </c>
      <c r="W3764" s="68">
        <v>44558</v>
      </c>
      <c r="X3764" s="71">
        <f t="shared" si="407"/>
        <v>9663000</v>
      </c>
      <c r="Y3764" s="71"/>
      <c r="Z3764" s="71">
        <f t="shared" si="408"/>
        <v>9663000</v>
      </c>
      <c r="AA3764" s="67" t="s">
        <v>80</v>
      </c>
      <c r="AB3764" s="67"/>
      <c r="AC3764" s="67"/>
      <c r="AD3764" s="67"/>
      <c r="AE3764" s="67"/>
      <c r="AF3764" s="67"/>
      <c r="AG3764" s="67" t="s">
        <v>81</v>
      </c>
      <c r="AH3764" s="34">
        <f t="shared" si="409"/>
        <v>9663000</v>
      </c>
      <c r="AI3764" s="67" t="s">
        <v>82</v>
      </c>
      <c r="AJ3764" s="66"/>
      <c r="AK3764" s="66" t="s">
        <v>136</v>
      </c>
      <c r="AL3764" s="67"/>
    </row>
    <row r="3765" spans="1:38" ht="11.25" customHeight="1">
      <c r="A3765" s="4">
        <v>8005</v>
      </c>
      <c r="B3765" s="67" t="s">
        <v>134</v>
      </c>
      <c r="C3765" s="67" t="s">
        <v>134</v>
      </c>
      <c r="D3765" s="67" t="s">
        <v>72</v>
      </c>
      <c r="E3765" s="68">
        <v>44547</v>
      </c>
      <c r="F3765" s="68">
        <v>44547</v>
      </c>
      <c r="G3765" s="68" t="s">
        <v>73</v>
      </c>
      <c r="H3765" s="67" t="s">
        <v>26</v>
      </c>
      <c r="I3765" s="67">
        <v>3.14</v>
      </c>
      <c r="J3765" s="67" t="s">
        <v>74</v>
      </c>
      <c r="K3765" s="67"/>
      <c r="L3765" s="66" t="s">
        <v>136</v>
      </c>
      <c r="M3765" s="66" t="s">
        <v>11553</v>
      </c>
      <c r="N3765" s="67" t="s">
        <v>11554</v>
      </c>
      <c r="O3765" s="67" t="s">
        <v>11427</v>
      </c>
      <c r="P3765" s="68">
        <v>44182</v>
      </c>
      <c r="Q3765" s="71">
        <v>2775728.38</v>
      </c>
      <c r="R3765" s="71"/>
      <c r="S3765" s="71">
        <v>2775728.38</v>
      </c>
      <c r="T3765" s="67" t="s">
        <v>79</v>
      </c>
      <c r="U3765" s="67">
        <v>3834</v>
      </c>
      <c r="V3765" s="68">
        <v>44558</v>
      </c>
      <c r="W3765" s="68">
        <v>44558</v>
      </c>
      <c r="X3765" s="71">
        <f t="shared" si="407"/>
        <v>2775728.38</v>
      </c>
      <c r="Y3765" s="71"/>
      <c r="Z3765" s="71">
        <f t="shared" si="408"/>
        <v>2775728.38</v>
      </c>
      <c r="AA3765" s="67" t="s">
        <v>80</v>
      </c>
      <c r="AB3765" s="67"/>
      <c r="AC3765" s="67"/>
      <c r="AD3765" s="67"/>
      <c r="AE3765" s="67"/>
      <c r="AF3765" s="67"/>
      <c r="AG3765" s="67" t="s">
        <v>81</v>
      </c>
      <c r="AH3765" s="34">
        <f t="shared" si="409"/>
        <v>2775728.38</v>
      </c>
      <c r="AI3765" s="67" t="s">
        <v>82</v>
      </c>
      <c r="AJ3765" s="66"/>
      <c r="AK3765" s="66" t="s">
        <v>136</v>
      </c>
      <c r="AL3765" s="67"/>
    </row>
    <row r="3766" spans="1:38" ht="11.25" customHeight="1">
      <c r="A3766" s="4">
        <v>8006</v>
      </c>
      <c r="B3766" s="67" t="s">
        <v>134</v>
      </c>
      <c r="C3766" s="67" t="s">
        <v>134</v>
      </c>
      <c r="D3766" s="67" t="s">
        <v>72</v>
      </c>
      <c r="E3766" s="68">
        <v>44547</v>
      </c>
      <c r="F3766" s="68">
        <v>44547</v>
      </c>
      <c r="G3766" s="68" t="s">
        <v>73</v>
      </c>
      <c r="H3766" s="67" t="s">
        <v>26</v>
      </c>
      <c r="I3766" s="67">
        <v>3.14</v>
      </c>
      <c r="J3766" s="67" t="s">
        <v>74</v>
      </c>
      <c r="K3766" s="67"/>
      <c r="L3766" s="66" t="s">
        <v>136</v>
      </c>
      <c r="M3766" s="66" t="s">
        <v>11555</v>
      </c>
      <c r="N3766" s="67" t="s">
        <v>11556</v>
      </c>
      <c r="O3766" s="67" t="s">
        <v>11557</v>
      </c>
      <c r="P3766" s="68">
        <v>44182</v>
      </c>
      <c r="Q3766" s="71">
        <v>2314148</v>
      </c>
      <c r="R3766" s="71"/>
      <c r="S3766" s="71">
        <v>2314148</v>
      </c>
      <c r="T3766" s="67" t="s">
        <v>79</v>
      </c>
      <c r="U3766" s="67">
        <v>3831</v>
      </c>
      <c r="V3766" s="68">
        <v>44558</v>
      </c>
      <c r="W3766" s="68">
        <v>44558</v>
      </c>
      <c r="X3766" s="71">
        <f t="shared" si="407"/>
        <v>2314148</v>
      </c>
      <c r="Y3766" s="71"/>
      <c r="Z3766" s="71">
        <f t="shared" si="408"/>
        <v>2314148</v>
      </c>
      <c r="AA3766" s="67" t="s">
        <v>80</v>
      </c>
      <c r="AB3766" s="67"/>
      <c r="AC3766" s="67"/>
      <c r="AD3766" s="67"/>
      <c r="AE3766" s="67"/>
      <c r="AF3766" s="67"/>
      <c r="AG3766" s="67" t="s">
        <v>81</v>
      </c>
      <c r="AH3766" s="34">
        <f t="shared" si="409"/>
        <v>2314148</v>
      </c>
      <c r="AI3766" s="67" t="s">
        <v>82</v>
      </c>
      <c r="AJ3766" s="66"/>
      <c r="AK3766" s="66" t="s">
        <v>136</v>
      </c>
      <c r="AL3766" s="67"/>
    </row>
    <row r="3767" spans="1:38" ht="11.25" customHeight="1">
      <c r="A3767" s="4">
        <v>8007</v>
      </c>
      <c r="B3767" s="67" t="s">
        <v>134</v>
      </c>
      <c r="C3767" s="67" t="s">
        <v>134</v>
      </c>
      <c r="D3767" s="67" t="s">
        <v>72</v>
      </c>
      <c r="E3767" s="68">
        <v>44547</v>
      </c>
      <c r="F3767" s="68">
        <v>44547</v>
      </c>
      <c r="G3767" s="68" t="s">
        <v>73</v>
      </c>
      <c r="H3767" s="67" t="s">
        <v>21</v>
      </c>
      <c r="I3767" s="67">
        <v>3.14</v>
      </c>
      <c r="J3767" s="67" t="s">
        <v>74</v>
      </c>
      <c r="K3767" s="67"/>
      <c r="L3767" s="66" t="s">
        <v>136</v>
      </c>
      <c r="M3767" s="66" t="s">
        <v>11558</v>
      </c>
      <c r="N3767" s="67" t="s">
        <v>11551</v>
      </c>
      <c r="O3767" s="67" t="s">
        <v>11559</v>
      </c>
      <c r="P3767" s="68">
        <v>44182</v>
      </c>
      <c r="Q3767" s="71">
        <v>6771000</v>
      </c>
      <c r="R3767" s="71"/>
      <c r="S3767" s="71">
        <v>6771000</v>
      </c>
      <c r="T3767" s="67" t="s">
        <v>79</v>
      </c>
      <c r="U3767" s="67">
        <v>3777</v>
      </c>
      <c r="V3767" s="68">
        <v>44558</v>
      </c>
      <c r="W3767" s="68">
        <v>44558</v>
      </c>
      <c r="X3767" s="71">
        <f t="shared" si="407"/>
        <v>6771000</v>
      </c>
      <c r="Y3767" s="71"/>
      <c r="Z3767" s="71">
        <f t="shared" si="408"/>
        <v>6771000</v>
      </c>
      <c r="AA3767" s="67" t="s">
        <v>80</v>
      </c>
      <c r="AB3767" s="67"/>
      <c r="AC3767" s="67"/>
      <c r="AD3767" s="67"/>
      <c r="AE3767" s="67"/>
      <c r="AF3767" s="67"/>
      <c r="AG3767" s="67" t="s">
        <v>81</v>
      </c>
      <c r="AH3767" s="34">
        <f t="shared" si="409"/>
        <v>6771000</v>
      </c>
      <c r="AI3767" s="67" t="s">
        <v>82</v>
      </c>
      <c r="AJ3767" s="66"/>
      <c r="AK3767" s="66" t="s">
        <v>136</v>
      </c>
      <c r="AL3767" s="67"/>
    </row>
    <row r="3768" spans="1:38" ht="11.25" customHeight="1">
      <c r="A3768" s="4">
        <v>8008</v>
      </c>
      <c r="B3768" s="67" t="s">
        <v>134</v>
      </c>
      <c r="C3768" s="67" t="s">
        <v>134</v>
      </c>
      <c r="D3768" s="67" t="s">
        <v>72</v>
      </c>
      <c r="E3768" s="68">
        <v>44547</v>
      </c>
      <c r="F3768" s="68">
        <v>44547</v>
      </c>
      <c r="G3768" s="68" t="s">
        <v>73</v>
      </c>
      <c r="H3768" s="67" t="s">
        <v>21</v>
      </c>
      <c r="I3768" s="67">
        <v>3.14</v>
      </c>
      <c r="J3768" s="67" t="s">
        <v>74</v>
      </c>
      <c r="K3768" s="67"/>
      <c r="L3768" s="66" t="s">
        <v>136</v>
      </c>
      <c r="M3768" s="66" t="s">
        <v>11560</v>
      </c>
      <c r="N3768" s="67" t="s">
        <v>11551</v>
      </c>
      <c r="O3768" s="67" t="s">
        <v>11561</v>
      </c>
      <c r="P3768" s="68">
        <v>44182</v>
      </c>
      <c r="Q3768" s="71">
        <v>8758000</v>
      </c>
      <c r="R3768" s="71"/>
      <c r="S3768" s="71">
        <v>8758000</v>
      </c>
      <c r="T3768" s="67" t="s">
        <v>79</v>
      </c>
      <c r="U3768" s="67">
        <v>3773</v>
      </c>
      <c r="V3768" s="68">
        <v>44558</v>
      </c>
      <c r="W3768" s="68">
        <v>44558</v>
      </c>
      <c r="X3768" s="71">
        <f t="shared" si="407"/>
        <v>8758000</v>
      </c>
      <c r="Y3768" s="71"/>
      <c r="Z3768" s="71">
        <f t="shared" si="408"/>
        <v>8758000</v>
      </c>
      <c r="AA3768" s="67" t="s">
        <v>80</v>
      </c>
      <c r="AB3768" s="67"/>
      <c r="AC3768" s="67"/>
      <c r="AD3768" s="67"/>
      <c r="AE3768" s="67"/>
      <c r="AF3768" s="67"/>
      <c r="AG3768" s="67" t="s">
        <v>81</v>
      </c>
      <c r="AH3768" s="34">
        <f t="shared" si="409"/>
        <v>8758000</v>
      </c>
      <c r="AI3768" s="67" t="s">
        <v>82</v>
      </c>
      <c r="AJ3768" s="66"/>
      <c r="AK3768" s="66" t="s">
        <v>136</v>
      </c>
      <c r="AL3768" s="67"/>
    </row>
    <row r="3769" spans="1:38" ht="11.25" customHeight="1">
      <c r="A3769" s="4">
        <v>8009</v>
      </c>
      <c r="B3769" s="67" t="s">
        <v>685</v>
      </c>
      <c r="C3769" s="67" t="s">
        <v>685</v>
      </c>
      <c r="D3769" s="67" t="s">
        <v>72</v>
      </c>
      <c r="E3769" s="68">
        <v>44548</v>
      </c>
      <c r="F3769" s="68">
        <v>44548</v>
      </c>
      <c r="G3769" s="68" t="s">
        <v>73</v>
      </c>
      <c r="H3769" s="67" t="s">
        <v>21</v>
      </c>
      <c r="I3769" s="67">
        <v>14</v>
      </c>
      <c r="J3769" s="67" t="s">
        <v>74</v>
      </c>
      <c r="K3769" s="67"/>
      <c r="L3769" s="67" t="s">
        <v>686</v>
      </c>
      <c r="M3769" s="66" t="s">
        <v>11562</v>
      </c>
      <c r="N3769" s="67" t="s">
        <v>11563</v>
      </c>
      <c r="O3769" s="67" t="s">
        <v>11564</v>
      </c>
      <c r="P3769" s="68">
        <v>44534</v>
      </c>
      <c r="Q3769" s="71">
        <v>2801000</v>
      </c>
      <c r="R3769" s="71"/>
      <c r="S3769" s="71">
        <v>2801000</v>
      </c>
      <c r="T3769" s="67" t="s">
        <v>79</v>
      </c>
      <c r="U3769" s="67">
        <v>3509</v>
      </c>
      <c r="V3769" s="68">
        <v>44552</v>
      </c>
      <c r="W3769" s="68">
        <v>44553</v>
      </c>
      <c r="X3769" s="71">
        <f t="shared" si="407"/>
        <v>2801000</v>
      </c>
      <c r="Y3769" s="71"/>
      <c r="Z3769" s="71">
        <f t="shared" si="408"/>
        <v>2801000</v>
      </c>
      <c r="AA3769" s="67" t="s">
        <v>80</v>
      </c>
      <c r="AB3769" s="67"/>
      <c r="AC3769" s="67"/>
      <c r="AD3769" s="67"/>
      <c r="AE3769" s="67"/>
      <c r="AF3769" s="67"/>
      <c r="AG3769" s="67" t="s">
        <v>81</v>
      </c>
      <c r="AH3769" s="34">
        <f t="shared" si="409"/>
        <v>2801000</v>
      </c>
      <c r="AI3769" s="67" t="s">
        <v>82</v>
      </c>
      <c r="AJ3769" s="66"/>
      <c r="AK3769" s="66" t="s">
        <v>686</v>
      </c>
      <c r="AL3769" s="67"/>
    </row>
    <row r="3770" spans="1:38" ht="11.25" customHeight="1">
      <c r="A3770" s="4">
        <v>8010</v>
      </c>
      <c r="B3770" s="67" t="s">
        <v>685</v>
      </c>
      <c r="C3770" s="67" t="s">
        <v>685</v>
      </c>
      <c r="D3770" s="67" t="s">
        <v>72</v>
      </c>
      <c r="E3770" s="68">
        <v>44548</v>
      </c>
      <c r="F3770" s="68">
        <v>44548</v>
      </c>
      <c r="G3770" s="68" t="s">
        <v>73</v>
      </c>
      <c r="H3770" s="67" t="s">
        <v>21</v>
      </c>
      <c r="I3770" s="67">
        <v>14</v>
      </c>
      <c r="J3770" s="67" t="s">
        <v>74</v>
      </c>
      <c r="K3770" s="67"/>
      <c r="L3770" s="67" t="s">
        <v>686</v>
      </c>
      <c r="M3770" s="66" t="s">
        <v>11565</v>
      </c>
      <c r="N3770" s="67" t="s">
        <v>11566</v>
      </c>
      <c r="O3770" s="67" t="s">
        <v>11567</v>
      </c>
      <c r="P3770" s="68">
        <v>44534</v>
      </c>
      <c r="Q3770" s="71">
        <v>3437500</v>
      </c>
      <c r="R3770" s="71"/>
      <c r="S3770" s="71">
        <v>3437500</v>
      </c>
      <c r="T3770" s="67" t="s">
        <v>79</v>
      </c>
      <c r="U3770" s="67">
        <v>3515</v>
      </c>
      <c r="V3770" s="68">
        <v>44552</v>
      </c>
      <c r="W3770" s="68">
        <v>44553</v>
      </c>
      <c r="X3770" s="71">
        <f t="shared" si="407"/>
        <v>3437500</v>
      </c>
      <c r="Y3770" s="71"/>
      <c r="Z3770" s="71">
        <f t="shared" si="408"/>
        <v>3437500</v>
      </c>
      <c r="AA3770" s="67" t="s">
        <v>80</v>
      </c>
      <c r="AB3770" s="67"/>
      <c r="AC3770" s="67"/>
      <c r="AD3770" s="67"/>
      <c r="AE3770" s="67"/>
      <c r="AF3770" s="67"/>
      <c r="AG3770" s="67" t="s">
        <v>81</v>
      </c>
      <c r="AH3770" s="34">
        <f t="shared" si="409"/>
        <v>3437500</v>
      </c>
      <c r="AI3770" s="67" t="s">
        <v>82</v>
      </c>
      <c r="AJ3770" s="66"/>
      <c r="AK3770" s="66" t="s">
        <v>686</v>
      </c>
      <c r="AL3770" s="67"/>
    </row>
    <row r="3771" spans="1:38" ht="11.25" customHeight="1">
      <c r="A3771" s="4">
        <v>8011</v>
      </c>
      <c r="B3771" s="67" t="s">
        <v>685</v>
      </c>
      <c r="C3771" s="67" t="s">
        <v>685</v>
      </c>
      <c r="D3771" s="67" t="s">
        <v>72</v>
      </c>
      <c r="E3771" s="68">
        <v>44548</v>
      </c>
      <c r="F3771" s="68">
        <v>44548</v>
      </c>
      <c r="G3771" s="68" t="s">
        <v>73</v>
      </c>
      <c r="H3771" s="67" t="s">
        <v>21</v>
      </c>
      <c r="I3771" s="67">
        <v>14</v>
      </c>
      <c r="J3771" s="67" t="s">
        <v>74</v>
      </c>
      <c r="K3771" s="67"/>
      <c r="L3771" s="67" t="s">
        <v>686</v>
      </c>
      <c r="M3771" s="66" t="s">
        <v>11568</v>
      </c>
      <c r="N3771" s="67" t="s">
        <v>11569</v>
      </c>
      <c r="O3771" s="67" t="s">
        <v>11570</v>
      </c>
      <c r="P3771" s="68">
        <v>44534</v>
      </c>
      <c r="Q3771" s="71">
        <v>3460000</v>
      </c>
      <c r="R3771" s="71"/>
      <c r="S3771" s="71">
        <v>3460000</v>
      </c>
      <c r="T3771" s="67" t="s">
        <v>79</v>
      </c>
      <c r="U3771" s="67">
        <v>3522</v>
      </c>
      <c r="V3771" s="68">
        <v>44552</v>
      </c>
      <c r="W3771" s="68">
        <v>44553</v>
      </c>
      <c r="X3771" s="71">
        <f t="shared" ref="X3771:X3834" si="410">+S3771</f>
        <v>3460000</v>
      </c>
      <c r="Y3771" s="71"/>
      <c r="Z3771" s="71">
        <f t="shared" ref="Z3771:Z3834" si="411">SUM(X3771:Y3771)</f>
        <v>3460000</v>
      </c>
      <c r="AA3771" s="67" t="s">
        <v>80</v>
      </c>
      <c r="AB3771" s="67"/>
      <c r="AC3771" s="67"/>
      <c r="AD3771" s="67"/>
      <c r="AE3771" s="67"/>
      <c r="AF3771" s="67"/>
      <c r="AG3771" s="67" t="s">
        <v>81</v>
      </c>
      <c r="AH3771" s="34">
        <f t="shared" ref="AH3771:AH3834" si="412">Z3771</f>
        <v>3460000</v>
      </c>
      <c r="AI3771" s="67" t="s">
        <v>82</v>
      </c>
      <c r="AJ3771" s="66"/>
      <c r="AK3771" s="66" t="s">
        <v>686</v>
      </c>
      <c r="AL3771" s="67"/>
    </row>
    <row r="3772" spans="1:38" ht="11.25" customHeight="1">
      <c r="A3772" s="4">
        <v>8012</v>
      </c>
      <c r="B3772" s="67" t="s">
        <v>685</v>
      </c>
      <c r="C3772" s="67" t="s">
        <v>685</v>
      </c>
      <c r="D3772" s="67" t="s">
        <v>72</v>
      </c>
      <c r="E3772" s="68">
        <v>44548</v>
      </c>
      <c r="F3772" s="68">
        <v>44548</v>
      </c>
      <c r="G3772" s="68" t="s">
        <v>73</v>
      </c>
      <c r="H3772" s="67" t="s">
        <v>21</v>
      </c>
      <c r="I3772" s="67">
        <v>14</v>
      </c>
      <c r="J3772" s="67" t="s">
        <v>74</v>
      </c>
      <c r="K3772" s="67"/>
      <c r="L3772" s="67" t="s">
        <v>686</v>
      </c>
      <c r="M3772" s="66" t="s">
        <v>11571</v>
      </c>
      <c r="N3772" s="67" t="s">
        <v>11572</v>
      </c>
      <c r="O3772" s="67" t="s">
        <v>11573</v>
      </c>
      <c r="P3772" s="68">
        <v>44534</v>
      </c>
      <c r="Q3772" s="71">
        <v>1898000</v>
      </c>
      <c r="R3772" s="71"/>
      <c r="S3772" s="71">
        <v>1898000</v>
      </c>
      <c r="T3772" s="67" t="s">
        <v>79</v>
      </c>
      <c r="U3772" s="67">
        <v>3525</v>
      </c>
      <c r="V3772" s="68">
        <v>44552</v>
      </c>
      <c r="W3772" s="68">
        <v>44553</v>
      </c>
      <c r="X3772" s="71">
        <f t="shared" si="410"/>
        <v>1898000</v>
      </c>
      <c r="Y3772" s="71"/>
      <c r="Z3772" s="71">
        <f t="shared" si="411"/>
        <v>1898000</v>
      </c>
      <c r="AA3772" s="67" t="s">
        <v>80</v>
      </c>
      <c r="AB3772" s="67"/>
      <c r="AC3772" s="67"/>
      <c r="AD3772" s="67"/>
      <c r="AE3772" s="67"/>
      <c r="AF3772" s="67"/>
      <c r="AG3772" s="67" t="s">
        <v>81</v>
      </c>
      <c r="AH3772" s="34">
        <f t="shared" si="412"/>
        <v>1898000</v>
      </c>
      <c r="AI3772" s="67" t="s">
        <v>82</v>
      </c>
      <c r="AJ3772" s="66"/>
      <c r="AK3772" s="66" t="s">
        <v>686</v>
      </c>
      <c r="AL3772" s="67"/>
    </row>
    <row r="3773" spans="1:38" ht="11.25" customHeight="1">
      <c r="A3773" s="4">
        <v>8013</v>
      </c>
      <c r="B3773" s="67" t="s">
        <v>685</v>
      </c>
      <c r="C3773" s="67" t="s">
        <v>685</v>
      </c>
      <c r="D3773" s="67" t="s">
        <v>72</v>
      </c>
      <c r="E3773" s="68">
        <v>44548</v>
      </c>
      <c r="F3773" s="68">
        <v>44548</v>
      </c>
      <c r="G3773" s="68" t="s">
        <v>73</v>
      </c>
      <c r="H3773" s="67" t="s">
        <v>21</v>
      </c>
      <c r="I3773" s="67">
        <v>14</v>
      </c>
      <c r="J3773" s="67" t="s">
        <v>74</v>
      </c>
      <c r="K3773" s="67"/>
      <c r="L3773" s="67" t="s">
        <v>686</v>
      </c>
      <c r="M3773" s="66" t="s">
        <v>11574</v>
      </c>
      <c r="N3773" s="67" t="s">
        <v>11575</v>
      </c>
      <c r="O3773" s="67" t="s">
        <v>11576</v>
      </c>
      <c r="P3773" s="68">
        <v>44534</v>
      </c>
      <c r="Q3773" s="71">
        <v>1101000</v>
      </c>
      <c r="R3773" s="71"/>
      <c r="S3773" s="71">
        <v>1101000</v>
      </c>
      <c r="T3773" s="67" t="s">
        <v>79</v>
      </c>
      <c r="U3773" s="67">
        <v>3528</v>
      </c>
      <c r="V3773" s="68">
        <v>44552</v>
      </c>
      <c r="W3773" s="68">
        <v>44553</v>
      </c>
      <c r="X3773" s="71">
        <f t="shared" si="410"/>
        <v>1101000</v>
      </c>
      <c r="Y3773" s="71"/>
      <c r="Z3773" s="71">
        <f t="shared" si="411"/>
        <v>1101000</v>
      </c>
      <c r="AA3773" s="67" t="s">
        <v>80</v>
      </c>
      <c r="AB3773" s="67"/>
      <c r="AC3773" s="67"/>
      <c r="AD3773" s="67"/>
      <c r="AE3773" s="67"/>
      <c r="AF3773" s="67"/>
      <c r="AG3773" s="67" t="s">
        <v>81</v>
      </c>
      <c r="AH3773" s="34">
        <f t="shared" si="412"/>
        <v>1101000</v>
      </c>
      <c r="AI3773" s="67" t="s">
        <v>82</v>
      </c>
      <c r="AJ3773" s="66"/>
      <c r="AK3773" s="66" t="s">
        <v>686</v>
      </c>
      <c r="AL3773" s="67"/>
    </row>
    <row r="3774" spans="1:38" ht="11.25" customHeight="1">
      <c r="A3774" s="4">
        <v>8014</v>
      </c>
      <c r="B3774" s="67" t="s">
        <v>685</v>
      </c>
      <c r="C3774" s="67" t="s">
        <v>685</v>
      </c>
      <c r="D3774" s="67" t="s">
        <v>72</v>
      </c>
      <c r="E3774" s="68">
        <v>44548</v>
      </c>
      <c r="F3774" s="68">
        <v>44548</v>
      </c>
      <c r="G3774" s="68" t="s">
        <v>73</v>
      </c>
      <c r="H3774" s="67" t="s">
        <v>21</v>
      </c>
      <c r="I3774" s="67">
        <v>14</v>
      </c>
      <c r="J3774" s="67" t="s">
        <v>74</v>
      </c>
      <c r="K3774" s="67"/>
      <c r="L3774" s="67" t="s">
        <v>686</v>
      </c>
      <c r="M3774" s="66" t="s">
        <v>11577</v>
      </c>
      <c r="N3774" s="67" t="s">
        <v>11578</v>
      </c>
      <c r="O3774" s="67" t="s">
        <v>11579</v>
      </c>
      <c r="P3774" s="68">
        <v>44534</v>
      </c>
      <c r="Q3774" s="71">
        <v>1071000</v>
      </c>
      <c r="R3774" s="71"/>
      <c r="S3774" s="71">
        <v>1071000</v>
      </c>
      <c r="T3774" s="67" t="s">
        <v>79</v>
      </c>
      <c r="U3774" s="67">
        <v>3922</v>
      </c>
      <c r="V3774" s="68">
        <v>44559</v>
      </c>
      <c r="W3774" s="68">
        <v>44560</v>
      </c>
      <c r="X3774" s="71">
        <f t="shared" si="410"/>
        <v>1071000</v>
      </c>
      <c r="Y3774" s="71"/>
      <c r="Z3774" s="71">
        <f t="shared" si="411"/>
        <v>1071000</v>
      </c>
      <c r="AA3774" s="67" t="s">
        <v>80</v>
      </c>
      <c r="AB3774" s="67"/>
      <c r="AC3774" s="67"/>
      <c r="AD3774" s="67"/>
      <c r="AE3774" s="67"/>
      <c r="AF3774" s="67"/>
      <c r="AG3774" s="67" t="s">
        <v>81</v>
      </c>
      <c r="AH3774" s="34">
        <f t="shared" si="412"/>
        <v>1071000</v>
      </c>
      <c r="AI3774" s="67" t="s">
        <v>82</v>
      </c>
      <c r="AJ3774" s="66"/>
      <c r="AK3774" s="66" t="s">
        <v>686</v>
      </c>
      <c r="AL3774" s="67"/>
    </row>
    <row r="3775" spans="1:38" ht="11.25" customHeight="1">
      <c r="A3775" s="4">
        <v>8015</v>
      </c>
      <c r="B3775" s="67" t="s">
        <v>685</v>
      </c>
      <c r="C3775" s="67" t="s">
        <v>685</v>
      </c>
      <c r="D3775" s="67" t="s">
        <v>72</v>
      </c>
      <c r="E3775" s="68">
        <v>44548</v>
      </c>
      <c r="F3775" s="68">
        <v>44548</v>
      </c>
      <c r="G3775" s="68" t="s">
        <v>73</v>
      </c>
      <c r="H3775" s="67" t="s">
        <v>21</v>
      </c>
      <c r="I3775" s="67">
        <v>14</v>
      </c>
      <c r="J3775" s="67" t="s">
        <v>74</v>
      </c>
      <c r="K3775" s="67"/>
      <c r="L3775" s="67" t="s">
        <v>686</v>
      </c>
      <c r="M3775" s="66" t="s">
        <v>11580</v>
      </c>
      <c r="N3775" s="67" t="s">
        <v>11581</v>
      </c>
      <c r="O3775" s="67" t="s">
        <v>11582</v>
      </c>
      <c r="P3775" s="68">
        <v>44204</v>
      </c>
      <c r="Q3775" s="71">
        <v>25100000</v>
      </c>
      <c r="R3775" s="71"/>
      <c r="S3775" s="71">
        <v>25100000</v>
      </c>
      <c r="T3775" s="67" t="s">
        <v>79</v>
      </c>
      <c r="U3775" s="67">
        <v>3924</v>
      </c>
      <c r="V3775" s="68">
        <v>44559</v>
      </c>
      <c r="W3775" s="68">
        <v>44560</v>
      </c>
      <c r="X3775" s="71">
        <f t="shared" si="410"/>
        <v>25100000</v>
      </c>
      <c r="Y3775" s="71"/>
      <c r="Z3775" s="71">
        <f t="shared" si="411"/>
        <v>25100000</v>
      </c>
      <c r="AA3775" s="67" t="s">
        <v>80</v>
      </c>
      <c r="AB3775" s="67"/>
      <c r="AC3775" s="67"/>
      <c r="AD3775" s="67"/>
      <c r="AE3775" s="67"/>
      <c r="AF3775" s="67"/>
      <c r="AG3775" s="67" t="s">
        <v>81</v>
      </c>
      <c r="AH3775" s="34">
        <f t="shared" si="412"/>
        <v>25100000</v>
      </c>
      <c r="AI3775" s="67" t="s">
        <v>82</v>
      </c>
      <c r="AJ3775" s="66"/>
      <c r="AK3775" s="66" t="s">
        <v>686</v>
      </c>
      <c r="AL3775" s="67"/>
    </row>
    <row r="3776" spans="1:38" ht="11.25" customHeight="1">
      <c r="A3776" s="4">
        <v>8016</v>
      </c>
      <c r="B3776" s="67" t="s">
        <v>685</v>
      </c>
      <c r="C3776" s="67" t="s">
        <v>685</v>
      </c>
      <c r="D3776" s="67" t="s">
        <v>72</v>
      </c>
      <c r="E3776" s="68">
        <v>44548</v>
      </c>
      <c r="F3776" s="68">
        <v>44548</v>
      </c>
      <c r="G3776" s="68" t="s">
        <v>73</v>
      </c>
      <c r="H3776" s="67" t="s">
        <v>26</v>
      </c>
      <c r="I3776" s="67">
        <v>14</v>
      </c>
      <c r="J3776" s="67" t="s">
        <v>74</v>
      </c>
      <c r="K3776" s="67"/>
      <c r="L3776" s="67" t="s">
        <v>686</v>
      </c>
      <c r="M3776" s="66" t="s">
        <v>11583</v>
      </c>
      <c r="N3776" s="67" t="s">
        <v>11584</v>
      </c>
      <c r="O3776" s="67" t="s">
        <v>11585</v>
      </c>
      <c r="P3776" s="68">
        <v>44132</v>
      </c>
      <c r="Q3776" s="71">
        <v>13400000</v>
      </c>
      <c r="R3776" s="71"/>
      <c r="S3776" s="71">
        <v>13400000</v>
      </c>
      <c r="T3776" s="67" t="s">
        <v>79</v>
      </c>
      <c r="U3776" s="67">
        <v>3927</v>
      </c>
      <c r="V3776" s="68">
        <v>44559</v>
      </c>
      <c r="W3776" s="68">
        <v>44560</v>
      </c>
      <c r="X3776" s="71">
        <f t="shared" si="410"/>
        <v>13400000</v>
      </c>
      <c r="Y3776" s="71"/>
      <c r="Z3776" s="71">
        <f t="shared" si="411"/>
        <v>13400000</v>
      </c>
      <c r="AA3776" s="67" t="s">
        <v>80</v>
      </c>
      <c r="AB3776" s="67"/>
      <c r="AC3776" s="67"/>
      <c r="AD3776" s="67"/>
      <c r="AE3776" s="67"/>
      <c r="AF3776" s="67"/>
      <c r="AG3776" s="67" t="s">
        <v>81</v>
      </c>
      <c r="AH3776" s="34">
        <f t="shared" si="412"/>
        <v>13400000</v>
      </c>
      <c r="AI3776" s="67" t="s">
        <v>82</v>
      </c>
      <c r="AJ3776" s="66"/>
      <c r="AK3776" s="66" t="s">
        <v>686</v>
      </c>
      <c r="AL3776" s="67"/>
    </row>
    <row r="3777" spans="1:38" ht="11.25" customHeight="1">
      <c r="A3777" s="4">
        <v>8017</v>
      </c>
      <c r="B3777" s="67" t="s">
        <v>685</v>
      </c>
      <c r="C3777" s="67" t="s">
        <v>685</v>
      </c>
      <c r="D3777" s="67" t="s">
        <v>72</v>
      </c>
      <c r="E3777" s="68">
        <v>44548</v>
      </c>
      <c r="F3777" s="68">
        <v>44548</v>
      </c>
      <c r="G3777" s="68" t="s">
        <v>73</v>
      </c>
      <c r="H3777" s="67" t="s">
        <v>26</v>
      </c>
      <c r="I3777" s="67">
        <v>14</v>
      </c>
      <c r="J3777" s="67" t="s">
        <v>74</v>
      </c>
      <c r="K3777" s="67"/>
      <c r="L3777" s="67" t="s">
        <v>686</v>
      </c>
      <c r="M3777" s="66" t="s">
        <v>10570</v>
      </c>
      <c r="N3777" s="67" t="s">
        <v>11586</v>
      </c>
      <c r="O3777" s="67" t="s">
        <v>11587</v>
      </c>
      <c r="P3777" s="68">
        <v>44206</v>
      </c>
      <c r="Q3777" s="71">
        <v>22050000</v>
      </c>
      <c r="R3777" s="71"/>
      <c r="S3777" s="71">
        <v>22050000</v>
      </c>
      <c r="T3777" s="67" t="s">
        <v>79</v>
      </c>
      <c r="U3777" s="67">
        <v>3928</v>
      </c>
      <c r="V3777" s="68">
        <v>44559</v>
      </c>
      <c r="W3777" s="68">
        <v>44560</v>
      </c>
      <c r="X3777" s="71">
        <f t="shared" si="410"/>
        <v>22050000</v>
      </c>
      <c r="Y3777" s="71"/>
      <c r="Z3777" s="71">
        <f t="shared" si="411"/>
        <v>22050000</v>
      </c>
      <c r="AA3777" s="67" t="s">
        <v>80</v>
      </c>
      <c r="AB3777" s="67"/>
      <c r="AC3777" s="67"/>
      <c r="AD3777" s="67"/>
      <c r="AE3777" s="67"/>
      <c r="AF3777" s="67"/>
      <c r="AG3777" s="67" t="s">
        <v>81</v>
      </c>
      <c r="AH3777" s="34">
        <f t="shared" si="412"/>
        <v>22050000</v>
      </c>
      <c r="AI3777" s="67" t="s">
        <v>82</v>
      </c>
      <c r="AJ3777" s="66"/>
      <c r="AK3777" s="66" t="s">
        <v>686</v>
      </c>
      <c r="AL3777" s="67"/>
    </row>
    <row r="3778" spans="1:38" ht="11.25" customHeight="1">
      <c r="A3778" s="4">
        <v>8018</v>
      </c>
      <c r="B3778" s="67" t="s">
        <v>685</v>
      </c>
      <c r="C3778" s="67" t="s">
        <v>685</v>
      </c>
      <c r="D3778" s="67" t="s">
        <v>72</v>
      </c>
      <c r="E3778" s="68">
        <v>44548</v>
      </c>
      <c r="F3778" s="68">
        <v>44548</v>
      </c>
      <c r="G3778" s="68" t="s">
        <v>73</v>
      </c>
      <c r="H3778" s="67" t="s">
        <v>26</v>
      </c>
      <c r="I3778" s="67">
        <v>14</v>
      </c>
      <c r="J3778" s="67" t="s">
        <v>74</v>
      </c>
      <c r="K3778" s="67"/>
      <c r="L3778" s="67" t="s">
        <v>686</v>
      </c>
      <c r="M3778" s="66" t="s">
        <v>10513</v>
      </c>
      <c r="N3778" s="67" t="s">
        <v>11588</v>
      </c>
      <c r="O3778" s="67" t="s">
        <v>11589</v>
      </c>
      <c r="P3778" s="68">
        <v>44534</v>
      </c>
      <c r="Q3778" s="71">
        <v>8750000</v>
      </c>
      <c r="R3778" s="71"/>
      <c r="S3778" s="71">
        <v>8750000</v>
      </c>
      <c r="T3778" s="67" t="s">
        <v>79</v>
      </c>
      <c r="U3778" s="67">
        <v>3930</v>
      </c>
      <c r="V3778" s="68">
        <v>44559</v>
      </c>
      <c r="W3778" s="68">
        <v>44560</v>
      </c>
      <c r="X3778" s="71">
        <f t="shared" si="410"/>
        <v>8750000</v>
      </c>
      <c r="Y3778" s="71"/>
      <c r="Z3778" s="71">
        <f t="shared" si="411"/>
        <v>8750000</v>
      </c>
      <c r="AA3778" s="67" t="s">
        <v>80</v>
      </c>
      <c r="AB3778" s="67"/>
      <c r="AC3778" s="67"/>
      <c r="AD3778" s="67"/>
      <c r="AE3778" s="67"/>
      <c r="AF3778" s="67"/>
      <c r="AG3778" s="67" t="s">
        <v>81</v>
      </c>
      <c r="AH3778" s="34">
        <f t="shared" si="412"/>
        <v>8750000</v>
      </c>
      <c r="AI3778" s="67" t="s">
        <v>82</v>
      </c>
      <c r="AJ3778" s="66"/>
      <c r="AK3778" s="66" t="s">
        <v>686</v>
      </c>
      <c r="AL3778" s="67"/>
    </row>
    <row r="3779" spans="1:38" ht="11.25" customHeight="1">
      <c r="A3779" s="4">
        <v>8019</v>
      </c>
      <c r="B3779" s="67" t="s">
        <v>685</v>
      </c>
      <c r="C3779" s="67" t="s">
        <v>685</v>
      </c>
      <c r="D3779" s="67" t="s">
        <v>72</v>
      </c>
      <c r="E3779" s="68">
        <v>44548</v>
      </c>
      <c r="F3779" s="68">
        <v>44548</v>
      </c>
      <c r="G3779" s="68" t="s">
        <v>73</v>
      </c>
      <c r="H3779" s="67" t="s">
        <v>26</v>
      </c>
      <c r="I3779" s="67">
        <v>14</v>
      </c>
      <c r="J3779" s="67" t="s">
        <v>74</v>
      </c>
      <c r="K3779" s="67"/>
      <c r="L3779" s="67" t="s">
        <v>686</v>
      </c>
      <c r="M3779" s="66" t="s">
        <v>10546</v>
      </c>
      <c r="N3779" s="67" t="s">
        <v>11590</v>
      </c>
      <c r="O3779" s="67" t="s">
        <v>11591</v>
      </c>
      <c r="P3779" s="68">
        <v>44534</v>
      </c>
      <c r="Q3779" s="71">
        <v>20825000</v>
      </c>
      <c r="R3779" s="71"/>
      <c r="S3779" s="71">
        <v>20825000</v>
      </c>
      <c r="T3779" s="67" t="s">
        <v>79</v>
      </c>
      <c r="U3779" s="67">
        <v>3931</v>
      </c>
      <c r="V3779" s="68">
        <v>44559</v>
      </c>
      <c r="W3779" s="68">
        <v>44560</v>
      </c>
      <c r="X3779" s="71">
        <f t="shared" si="410"/>
        <v>20825000</v>
      </c>
      <c r="Y3779" s="71"/>
      <c r="Z3779" s="71">
        <f t="shared" si="411"/>
        <v>20825000</v>
      </c>
      <c r="AA3779" s="67" t="s">
        <v>80</v>
      </c>
      <c r="AB3779" s="67"/>
      <c r="AC3779" s="67"/>
      <c r="AD3779" s="67"/>
      <c r="AE3779" s="67"/>
      <c r="AF3779" s="67"/>
      <c r="AG3779" s="67" t="s">
        <v>81</v>
      </c>
      <c r="AH3779" s="34">
        <f t="shared" si="412"/>
        <v>20825000</v>
      </c>
      <c r="AI3779" s="67" t="s">
        <v>82</v>
      </c>
      <c r="AJ3779" s="66"/>
      <c r="AK3779" s="66" t="s">
        <v>686</v>
      </c>
      <c r="AL3779" s="67"/>
    </row>
    <row r="3780" spans="1:38" ht="11.25" customHeight="1">
      <c r="A3780" s="4">
        <v>8020</v>
      </c>
      <c r="B3780" s="67" t="s">
        <v>685</v>
      </c>
      <c r="C3780" s="67" t="s">
        <v>685</v>
      </c>
      <c r="D3780" s="67" t="s">
        <v>72</v>
      </c>
      <c r="E3780" s="68">
        <v>44548</v>
      </c>
      <c r="F3780" s="68">
        <v>44548</v>
      </c>
      <c r="G3780" s="68" t="s">
        <v>73</v>
      </c>
      <c r="H3780" s="67" t="s">
        <v>26</v>
      </c>
      <c r="I3780" s="67">
        <v>14</v>
      </c>
      <c r="J3780" s="67" t="s">
        <v>74</v>
      </c>
      <c r="K3780" s="67"/>
      <c r="L3780" s="67" t="s">
        <v>686</v>
      </c>
      <c r="M3780" s="66" t="s">
        <v>11592</v>
      </c>
      <c r="N3780" s="67" t="s">
        <v>11593</v>
      </c>
      <c r="O3780" s="67" t="s">
        <v>11594</v>
      </c>
      <c r="P3780" s="68">
        <v>43963</v>
      </c>
      <c r="Q3780" s="71">
        <v>25123890</v>
      </c>
      <c r="R3780" s="71"/>
      <c r="S3780" s="71">
        <v>25123890</v>
      </c>
      <c r="T3780" s="67" t="s">
        <v>79</v>
      </c>
      <c r="U3780" s="67">
        <v>3939</v>
      </c>
      <c r="V3780" s="68">
        <v>44559</v>
      </c>
      <c r="W3780" s="68">
        <v>44560</v>
      </c>
      <c r="X3780" s="71">
        <f t="shared" si="410"/>
        <v>25123890</v>
      </c>
      <c r="Y3780" s="71"/>
      <c r="Z3780" s="71">
        <f t="shared" si="411"/>
        <v>25123890</v>
      </c>
      <c r="AA3780" s="67" t="s">
        <v>80</v>
      </c>
      <c r="AB3780" s="67"/>
      <c r="AC3780" s="67"/>
      <c r="AD3780" s="67"/>
      <c r="AE3780" s="67"/>
      <c r="AF3780" s="67"/>
      <c r="AG3780" s="67" t="s">
        <v>81</v>
      </c>
      <c r="AH3780" s="34">
        <f t="shared" si="412"/>
        <v>25123890</v>
      </c>
      <c r="AI3780" s="67" t="s">
        <v>82</v>
      </c>
      <c r="AJ3780" s="66"/>
      <c r="AK3780" s="66" t="s">
        <v>686</v>
      </c>
      <c r="AL3780" s="67"/>
    </row>
    <row r="3781" spans="1:38" ht="11.25" customHeight="1">
      <c r="A3781" s="4">
        <v>8021</v>
      </c>
      <c r="B3781" s="67" t="s">
        <v>685</v>
      </c>
      <c r="C3781" s="67" t="s">
        <v>685</v>
      </c>
      <c r="D3781" s="67" t="s">
        <v>72</v>
      </c>
      <c r="E3781" s="68">
        <v>44548</v>
      </c>
      <c r="F3781" s="68">
        <v>44548</v>
      </c>
      <c r="G3781" s="68" t="s">
        <v>73</v>
      </c>
      <c r="H3781" s="67" t="s">
        <v>26</v>
      </c>
      <c r="I3781" s="67">
        <v>14</v>
      </c>
      <c r="J3781" s="67" t="s">
        <v>74</v>
      </c>
      <c r="K3781" s="67"/>
      <c r="L3781" s="67" t="s">
        <v>686</v>
      </c>
      <c r="M3781" s="66" t="s">
        <v>11595</v>
      </c>
      <c r="N3781" s="67" t="s">
        <v>11596</v>
      </c>
      <c r="O3781" s="67" t="s">
        <v>11597</v>
      </c>
      <c r="P3781" s="68">
        <v>44234</v>
      </c>
      <c r="Q3781" s="71">
        <v>11686500</v>
      </c>
      <c r="R3781" s="71"/>
      <c r="S3781" s="71">
        <v>11686500</v>
      </c>
      <c r="T3781" s="67" t="s">
        <v>79</v>
      </c>
      <c r="U3781" s="67">
        <v>3941</v>
      </c>
      <c r="V3781" s="68">
        <v>44559</v>
      </c>
      <c r="W3781" s="68">
        <v>44560</v>
      </c>
      <c r="X3781" s="71">
        <f t="shared" si="410"/>
        <v>11686500</v>
      </c>
      <c r="Y3781" s="71"/>
      <c r="Z3781" s="71">
        <f t="shared" si="411"/>
        <v>11686500</v>
      </c>
      <c r="AA3781" s="67" t="s">
        <v>80</v>
      </c>
      <c r="AB3781" s="67"/>
      <c r="AC3781" s="67"/>
      <c r="AD3781" s="67"/>
      <c r="AE3781" s="67"/>
      <c r="AF3781" s="67"/>
      <c r="AG3781" s="67" t="s">
        <v>81</v>
      </c>
      <c r="AH3781" s="34">
        <f t="shared" si="412"/>
        <v>11686500</v>
      </c>
      <c r="AI3781" s="67" t="s">
        <v>82</v>
      </c>
      <c r="AJ3781" s="66"/>
      <c r="AK3781" s="66" t="s">
        <v>686</v>
      </c>
      <c r="AL3781" s="67"/>
    </row>
    <row r="3782" spans="1:38" ht="11.25" customHeight="1">
      <c r="A3782" s="4">
        <v>8022</v>
      </c>
      <c r="B3782" s="67" t="s">
        <v>685</v>
      </c>
      <c r="C3782" s="67" t="s">
        <v>685</v>
      </c>
      <c r="D3782" s="67" t="s">
        <v>72</v>
      </c>
      <c r="E3782" s="68">
        <v>44548</v>
      </c>
      <c r="F3782" s="68">
        <v>44548</v>
      </c>
      <c r="G3782" s="68" t="s">
        <v>73</v>
      </c>
      <c r="H3782" s="67" t="s">
        <v>26</v>
      </c>
      <c r="I3782" s="67">
        <v>14</v>
      </c>
      <c r="J3782" s="67" t="s">
        <v>74</v>
      </c>
      <c r="K3782" s="67"/>
      <c r="L3782" s="67" t="s">
        <v>686</v>
      </c>
      <c r="M3782" s="66" t="s">
        <v>11598</v>
      </c>
      <c r="N3782" s="67" t="s">
        <v>11599</v>
      </c>
      <c r="O3782" s="67" t="s">
        <v>11600</v>
      </c>
      <c r="P3782" s="68">
        <v>44109</v>
      </c>
      <c r="Q3782" s="71">
        <v>25123890</v>
      </c>
      <c r="R3782" s="71"/>
      <c r="S3782" s="71">
        <v>25123890</v>
      </c>
      <c r="T3782" s="67" t="s">
        <v>79</v>
      </c>
      <c r="U3782" s="67">
        <v>3943</v>
      </c>
      <c r="V3782" s="68">
        <v>44559</v>
      </c>
      <c r="W3782" s="68">
        <v>44560</v>
      </c>
      <c r="X3782" s="71">
        <f t="shared" si="410"/>
        <v>25123890</v>
      </c>
      <c r="Y3782" s="71"/>
      <c r="Z3782" s="71">
        <f t="shared" si="411"/>
        <v>25123890</v>
      </c>
      <c r="AA3782" s="67" t="s">
        <v>80</v>
      </c>
      <c r="AB3782" s="67"/>
      <c r="AC3782" s="67"/>
      <c r="AD3782" s="67"/>
      <c r="AE3782" s="67"/>
      <c r="AF3782" s="67"/>
      <c r="AG3782" s="67" t="s">
        <v>81</v>
      </c>
      <c r="AH3782" s="34">
        <f t="shared" si="412"/>
        <v>25123890</v>
      </c>
      <c r="AI3782" s="67" t="s">
        <v>82</v>
      </c>
      <c r="AJ3782" s="66"/>
      <c r="AK3782" s="66" t="s">
        <v>686</v>
      </c>
      <c r="AL3782" s="67"/>
    </row>
    <row r="3783" spans="1:38" ht="11.25" customHeight="1">
      <c r="A3783" s="4">
        <v>8023</v>
      </c>
      <c r="B3783" s="67" t="s">
        <v>685</v>
      </c>
      <c r="C3783" s="67" t="s">
        <v>685</v>
      </c>
      <c r="D3783" s="67" t="s">
        <v>72</v>
      </c>
      <c r="E3783" s="68">
        <v>44548</v>
      </c>
      <c r="F3783" s="68">
        <v>44548</v>
      </c>
      <c r="G3783" s="68" t="s">
        <v>73</v>
      </c>
      <c r="H3783" s="67" t="s">
        <v>26</v>
      </c>
      <c r="I3783" s="67">
        <v>14</v>
      </c>
      <c r="J3783" s="67" t="s">
        <v>74</v>
      </c>
      <c r="K3783" s="67"/>
      <c r="L3783" s="67" t="s">
        <v>686</v>
      </c>
      <c r="M3783" s="66" t="s">
        <v>11601</v>
      </c>
      <c r="N3783" s="67" t="s">
        <v>11602</v>
      </c>
      <c r="O3783" s="67" t="s">
        <v>11603</v>
      </c>
      <c r="P3783" s="68">
        <v>44475</v>
      </c>
      <c r="Q3783" s="71">
        <v>9468887</v>
      </c>
      <c r="R3783" s="71"/>
      <c r="S3783" s="71">
        <v>9468887</v>
      </c>
      <c r="T3783" s="67" t="s">
        <v>79</v>
      </c>
      <c r="U3783" s="67">
        <v>3845</v>
      </c>
      <c r="V3783" s="68">
        <v>44558</v>
      </c>
      <c r="W3783" s="68">
        <v>44560</v>
      </c>
      <c r="X3783" s="71">
        <f t="shared" si="410"/>
        <v>9468887</v>
      </c>
      <c r="Y3783" s="71"/>
      <c r="Z3783" s="71">
        <f t="shared" si="411"/>
        <v>9468887</v>
      </c>
      <c r="AA3783" s="67" t="s">
        <v>80</v>
      </c>
      <c r="AB3783" s="67"/>
      <c r="AC3783" s="67"/>
      <c r="AD3783" s="67"/>
      <c r="AE3783" s="67"/>
      <c r="AF3783" s="67"/>
      <c r="AG3783" s="67" t="s">
        <v>81</v>
      </c>
      <c r="AH3783" s="34">
        <f t="shared" si="412"/>
        <v>9468887</v>
      </c>
      <c r="AI3783" s="67" t="s">
        <v>82</v>
      </c>
      <c r="AJ3783" s="66"/>
      <c r="AK3783" s="66" t="s">
        <v>686</v>
      </c>
      <c r="AL3783" s="67"/>
    </row>
    <row r="3784" spans="1:38" ht="11.25" customHeight="1">
      <c r="A3784" s="4">
        <v>8024</v>
      </c>
      <c r="B3784" s="67" t="s">
        <v>685</v>
      </c>
      <c r="C3784" s="67" t="s">
        <v>685</v>
      </c>
      <c r="D3784" s="67" t="s">
        <v>72</v>
      </c>
      <c r="E3784" s="68">
        <v>44548</v>
      </c>
      <c r="F3784" s="68">
        <v>44548</v>
      </c>
      <c r="G3784" s="68" t="s">
        <v>73</v>
      </c>
      <c r="H3784" s="67" t="s">
        <v>26</v>
      </c>
      <c r="I3784" s="67">
        <v>14</v>
      </c>
      <c r="J3784" s="67" t="s">
        <v>74</v>
      </c>
      <c r="K3784" s="67"/>
      <c r="L3784" s="67" t="s">
        <v>686</v>
      </c>
      <c r="M3784" s="66" t="s">
        <v>10549</v>
      </c>
      <c r="N3784" s="67" t="s">
        <v>11604</v>
      </c>
      <c r="O3784" s="67" t="s">
        <v>11605</v>
      </c>
      <c r="P3784" s="68">
        <v>44120</v>
      </c>
      <c r="Q3784" s="71">
        <v>20825000</v>
      </c>
      <c r="R3784" s="71"/>
      <c r="S3784" s="71">
        <v>20825000</v>
      </c>
      <c r="T3784" s="67" t="s">
        <v>79</v>
      </c>
      <c r="U3784" s="67">
        <v>3906</v>
      </c>
      <c r="V3784" s="68">
        <v>44559</v>
      </c>
      <c r="W3784" s="68">
        <v>44560</v>
      </c>
      <c r="X3784" s="71">
        <f t="shared" si="410"/>
        <v>20825000</v>
      </c>
      <c r="Y3784" s="71"/>
      <c r="Z3784" s="71">
        <f t="shared" si="411"/>
        <v>20825000</v>
      </c>
      <c r="AA3784" s="67" t="s">
        <v>80</v>
      </c>
      <c r="AB3784" s="67"/>
      <c r="AC3784" s="67"/>
      <c r="AD3784" s="67"/>
      <c r="AE3784" s="67"/>
      <c r="AF3784" s="67"/>
      <c r="AG3784" s="67" t="s">
        <v>81</v>
      </c>
      <c r="AH3784" s="34">
        <f t="shared" si="412"/>
        <v>20825000</v>
      </c>
      <c r="AI3784" s="67" t="s">
        <v>82</v>
      </c>
      <c r="AJ3784" s="66"/>
      <c r="AK3784" s="66" t="s">
        <v>686</v>
      </c>
      <c r="AL3784" s="67"/>
    </row>
    <row r="3785" spans="1:38" ht="11.25" customHeight="1">
      <c r="A3785" s="4">
        <v>8025</v>
      </c>
      <c r="B3785" s="67" t="s">
        <v>685</v>
      </c>
      <c r="C3785" s="67" t="s">
        <v>685</v>
      </c>
      <c r="D3785" s="67" t="s">
        <v>72</v>
      </c>
      <c r="E3785" s="68">
        <v>44548</v>
      </c>
      <c r="F3785" s="68">
        <v>44548</v>
      </c>
      <c r="G3785" s="68" t="s">
        <v>73</v>
      </c>
      <c r="H3785" s="67" t="s">
        <v>26</v>
      </c>
      <c r="I3785" s="67">
        <v>14</v>
      </c>
      <c r="J3785" s="67" t="s">
        <v>74</v>
      </c>
      <c r="K3785" s="67"/>
      <c r="L3785" s="67" t="s">
        <v>686</v>
      </c>
      <c r="M3785" s="66" t="s">
        <v>10534</v>
      </c>
      <c r="N3785" s="67" t="s">
        <v>11606</v>
      </c>
      <c r="O3785" s="67" t="s">
        <v>11607</v>
      </c>
      <c r="P3785" s="68">
        <v>44534</v>
      </c>
      <c r="Q3785" s="71">
        <v>8756250</v>
      </c>
      <c r="R3785" s="71"/>
      <c r="S3785" s="71">
        <v>8756250</v>
      </c>
      <c r="T3785" s="67" t="s">
        <v>79</v>
      </c>
      <c r="U3785" s="67">
        <v>3904</v>
      </c>
      <c r="V3785" s="68">
        <v>44559</v>
      </c>
      <c r="W3785" s="68">
        <v>44560</v>
      </c>
      <c r="X3785" s="71">
        <f t="shared" si="410"/>
        <v>8756250</v>
      </c>
      <c r="Y3785" s="71"/>
      <c r="Z3785" s="71">
        <f t="shared" si="411"/>
        <v>8756250</v>
      </c>
      <c r="AA3785" s="67" t="s">
        <v>80</v>
      </c>
      <c r="AB3785" s="67"/>
      <c r="AC3785" s="67"/>
      <c r="AD3785" s="67"/>
      <c r="AE3785" s="67"/>
      <c r="AF3785" s="67"/>
      <c r="AG3785" s="67" t="s">
        <v>81</v>
      </c>
      <c r="AH3785" s="34">
        <f t="shared" si="412"/>
        <v>8756250</v>
      </c>
      <c r="AI3785" s="67" t="s">
        <v>82</v>
      </c>
      <c r="AJ3785" s="66"/>
      <c r="AK3785" s="66" t="s">
        <v>686</v>
      </c>
      <c r="AL3785" s="67"/>
    </row>
    <row r="3786" spans="1:38" ht="11.25" customHeight="1">
      <c r="A3786" s="4">
        <v>8026</v>
      </c>
      <c r="B3786" s="67" t="s">
        <v>685</v>
      </c>
      <c r="C3786" s="67" t="s">
        <v>685</v>
      </c>
      <c r="D3786" s="67" t="s">
        <v>72</v>
      </c>
      <c r="E3786" s="68">
        <v>44548</v>
      </c>
      <c r="F3786" s="68">
        <v>44548</v>
      </c>
      <c r="G3786" s="68" t="s">
        <v>73</v>
      </c>
      <c r="H3786" s="67" t="s">
        <v>26</v>
      </c>
      <c r="I3786" s="67">
        <v>14</v>
      </c>
      <c r="J3786" s="67" t="s">
        <v>74</v>
      </c>
      <c r="K3786" s="67"/>
      <c r="L3786" s="67" t="s">
        <v>686</v>
      </c>
      <c r="M3786" s="66" t="s">
        <v>11608</v>
      </c>
      <c r="N3786" s="67" t="s">
        <v>11609</v>
      </c>
      <c r="O3786" s="67" t="s">
        <v>11610</v>
      </c>
      <c r="P3786" s="68">
        <v>44117</v>
      </c>
      <c r="Q3786" s="71">
        <v>25123890</v>
      </c>
      <c r="R3786" s="71"/>
      <c r="S3786" s="71">
        <v>25123890</v>
      </c>
      <c r="T3786" s="67" t="s">
        <v>79</v>
      </c>
      <c r="U3786" s="67">
        <v>3902</v>
      </c>
      <c r="V3786" s="68">
        <v>44559</v>
      </c>
      <c r="W3786" s="68">
        <v>44560</v>
      </c>
      <c r="X3786" s="71">
        <f t="shared" si="410"/>
        <v>25123890</v>
      </c>
      <c r="Y3786" s="71"/>
      <c r="Z3786" s="71">
        <f t="shared" si="411"/>
        <v>25123890</v>
      </c>
      <c r="AA3786" s="67" t="s">
        <v>80</v>
      </c>
      <c r="AB3786" s="67"/>
      <c r="AC3786" s="67"/>
      <c r="AD3786" s="67"/>
      <c r="AE3786" s="67"/>
      <c r="AF3786" s="67"/>
      <c r="AG3786" s="67" t="s">
        <v>81</v>
      </c>
      <c r="AH3786" s="34">
        <f t="shared" si="412"/>
        <v>25123890</v>
      </c>
      <c r="AI3786" s="67" t="s">
        <v>82</v>
      </c>
      <c r="AJ3786" s="66"/>
      <c r="AK3786" s="66" t="s">
        <v>686</v>
      </c>
      <c r="AL3786" s="67"/>
    </row>
    <row r="3787" spans="1:38" ht="11.25" customHeight="1">
      <c r="A3787" s="4">
        <v>8027</v>
      </c>
      <c r="B3787" s="67" t="s">
        <v>685</v>
      </c>
      <c r="C3787" s="67" t="s">
        <v>685</v>
      </c>
      <c r="D3787" s="67" t="s">
        <v>72</v>
      </c>
      <c r="E3787" s="68">
        <v>44548</v>
      </c>
      <c r="F3787" s="68">
        <v>44548</v>
      </c>
      <c r="G3787" s="68" t="s">
        <v>73</v>
      </c>
      <c r="H3787" s="67" t="s">
        <v>26</v>
      </c>
      <c r="I3787" s="67">
        <v>14</v>
      </c>
      <c r="J3787" s="67" t="s">
        <v>74</v>
      </c>
      <c r="K3787" s="67"/>
      <c r="L3787" s="67" t="s">
        <v>686</v>
      </c>
      <c r="M3787" s="66" t="s">
        <v>11611</v>
      </c>
      <c r="N3787" s="67" t="s">
        <v>11612</v>
      </c>
      <c r="O3787" s="67" t="s">
        <v>11613</v>
      </c>
      <c r="P3787" s="68">
        <v>44181</v>
      </c>
      <c r="Q3787" s="71">
        <v>25100000</v>
      </c>
      <c r="R3787" s="71"/>
      <c r="S3787" s="71">
        <v>25100000</v>
      </c>
      <c r="T3787" s="67" t="s">
        <v>79</v>
      </c>
      <c r="U3787" s="67">
        <v>3896</v>
      </c>
      <c r="V3787" s="68">
        <v>44559</v>
      </c>
      <c r="W3787" s="68">
        <v>44560</v>
      </c>
      <c r="X3787" s="71">
        <f t="shared" si="410"/>
        <v>25100000</v>
      </c>
      <c r="Y3787" s="71"/>
      <c r="Z3787" s="71">
        <f t="shared" si="411"/>
        <v>25100000</v>
      </c>
      <c r="AA3787" s="67" t="s">
        <v>80</v>
      </c>
      <c r="AB3787" s="67"/>
      <c r="AC3787" s="67"/>
      <c r="AD3787" s="67"/>
      <c r="AE3787" s="67"/>
      <c r="AF3787" s="67"/>
      <c r="AG3787" s="67" t="s">
        <v>81</v>
      </c>
      <c r="AH3787" s="34">
        <f t="shared" si="412"/>
        <v>25100000</v>
      </c>
      <c r="AI3787" s="67" t="s">
        <v>82</v>
      </c>
      <c r="AJ3787" s="66"/>
      <c r="AK3787" s="66" t="s">
        <v>686</v>
      </c>
      <c r="AL3787" s="67"/>
    </row>
    <row r="3788" spans="1:38" ht="11.25" customHeight="1">
      <c r="A3788" s="4">
        <v>8028</v>
      </c>
      <c r="B3788" s="67" t="s">
        <v>685</v>
      </c>
      <c r="C3788" s="67" t="s">
        <v>685</v>
      </c>
      <c r="D3788" s="67" t="s">
        <v>72</v>
      </c>
      <c r="E3788" s="68">
        <v>44548</v>
      </c>
      <c r="F3788" s="68">
        <v>44548</v>
      </c>
      <c r="G3788" s="68" t="s">
        <v>73</v>
      </c>
      <c r="H3788" s="67" t="s">
        <v>26</v>
      </c>
      <c r="I3788" s="67">
        <v>14</v>
      </c>
      <c r="J3788" s="67" t="s">
        <v>74</v>
      </c>
      <c r="K3788" s="67"/>
      <c r="L3788" s="67" t="s">
        <v>686</v>
      </c>
      <c r="M3788" s="66" t="s">
        <v>11614</v>
      </c>
      <c r="N3788" s="67" t="s">
        <v>11615</v>
      </c>
      <c r="O3788" s="67" t="s">
        <v>11616</v>
      </c>
      <c r="P3788" s="68">
        <v>44160</v>
      </c>
      <c r="Q3788" s="71">
        <v>8085000</v>
      </c>
      <c r="R3788" s="71"/>
      <c r="S3788" s="71">
        <v>8085000</v>
      </c>
      <c r="T3788" s="67" t="s">
        <v>79</v>
      </c>
      <c r="U3788" s="67">
        <v>3884</v>
      </c>
      <c r="V3788" s="68">
        <v>44559</v>
      </c>
      <c r="W3788" s="68">
        <v>44560</v>
      </c>
      <c r="X3788" s="71">
        <f t="shared" si="410"/>
        <v>8085000</v>
      </c>
      <c r="Y3788" s="71"/>
      <c r="Z3788" s="71">
        <f t="shared" si="411"/>
        <v>8085000</v>
      </c>
      <c r="AA3788" s="67" t="s">
        <v>80</v>
      </c>
      <c r="AB3788" s="67"/>
      <c r="AC3788" s="67"/>
      <c r="AD3788" s="67"/>
      <c r="AE3788" s="67"/>
      <c r="AF3788" s="67"/>
      <c r="AG3788" s="67" t="s">
        <v>81</v>
      </c>
      <c r="AH3788" s="34">
        <f t="shared" si="412"/>
        <v>8085000</v>
      </c>
      <c r="AI3788" s="67" t="s">
        <v>82</v>
      </c>
      <c r="AJ3788" s="66"/>
      <c r="AK3788" s="66" t="s">
        <v>686</v>
      </c>
      <c r="AL3788" s="67"/>
    </row>
    <row r="3789" spans="1:38" ht="11.25" customHeight="1">
      <c r="A3789" s="4">
        <v>8029</v>
      </c>
      <c r="B3789" s="67" t="s">
        <v>685</v>
      </c>
      <c r="C3789" s="67" t="s">
        <v>685</v>
      </c>
      <c r="D3789" s="67" t="s">
        <v>72</v>
      </c>
      <c r="E3789" s="68">
        <v>44548</v>
      </c>
      <c r="F3789" s="68">
        <v>44548</v>
      </c>
      <c r="G3789" s="68" t="s">
        <v>73</v>
      </c>
      <c r="H3789" s="67" t="s">
        <v>26</v>
      </c>
      <c r="I3789" s="67">
        <v>14</v>
      </c>
      <c r="J3789" s="67" t="s">
        <v>74</v>
      </c>
      <c r="K3789" s="67"/>
      <c r="L3789" s="67" t="s">
        <v>686</v>
      </c>
      <c r="M3789" s="66" t="s">
        <v>11617</v>
      </c>
      <c r="N3789" s="67" t="s">
        <v>11618</v>
      </c>
      <c r="O3789" s="67" t="s">
        <v>11619</v>
      </c>
      <c r="P3789" s="68">
        <v>44412</v>
      </c>
      <c r="Q3789" s="71">
        <v>11254010</v>
      </c>
      <c r="R3789" s="71"/>
      <c r="S3789" s="71">
        <v>11254010</v>
      </c>
      <c r="T3789" s="67" t="s">
        <v>79</v>
      </c>
      <c r="U3789" s="67">
        <v>3881</v>
      </c>
      <c r="V3789" s="68">
        <v>44559</v>
      </c>
      <c r="W3789" s="68">
        <v>44560</v>
      </c>
      <c r="X3789" s="71">
        <f t="shared" si="410"/>
        <v>11254010</v>
      </c>
      <c r="Y3789" s="71"/>
      <c r="Z3789" s="71">
        <f t="shared" si="411"/>
        <v>11254010</v>
      </c>
      <c r="AA3789" s="67" t="s">
        <v>80</v>
      </c>
      <c r="AB3789" s="67"/>
      <c r="AC3789" s="67"/>
      <c r="AD3789" s="67"/>
      <c r="AE3789" s="67"/>
      <c r="AF3789" s="67"/>
      <c r="AG3789" s="67" t="s">
        <v>81</v>
      </c>
      <c r="AH3789" s="34">
        <f t="shared" si="412"/>
        <v>11254010</v>
      </c>
      <c r="AI3789" s="67" t="s">
        <v>82</v>
      </c>
      <c r="AJ3789" s="66"/>
      <c r="AK3789" s="66" t="s">
        <v>686</v>
      </c>
      <c r="AL3789" s="67"/>
    </row>
    <row r="3790" spans="1:38" ht="11.25" customHeight="1">
      <c r="A3790" s="4">
        <v>8030</v>
      </c>
      <c r="B3790" s="67" t="s">
        <v>685</v>
      </c>
      <c r="C3790" s="67" t="s">
        <v>685</v>
      </c>
      <c r="D3790" s="67" t="s">
        <v>72</v>
      </c>
      <c r="E3790" s="68">
        <v>44548</v>
      </c>
      <c r="F3790" s="68">
        <v>44548</v>
      </c>
      <c r="G3790" s="68" t="s">
        <v>73</v>
      </c>
      <c r="H3790" s="67" t="s">
        <v>26</v>
      </c>
      <c r="I3790" s="67">
        <v>14</v>
      </c>
      <c r="J3790" s="67" t="s">
        <v>74</v>
      </c>
      <c r="K3790" s="67"/>
      <c r="L3790" s="67" t="s">
        <v>686</v>
      </c>
      <c r="M3790" s="66" t="s">
        <v>11620</v>
      </c>
      <c r="N3790" s="67" t="s">
        <v>11621</v>
      </c>
      <c r="O3790" s="67" t="s">
        <v>11622</v>
      </c>
      <c r="P3790" s="68">
        <v>44509</v>
      </c>
      <c r="Q3790" s="71">
        <v>25123890</v>
      </c>
      <c r="R3790" s="71"/>
      <c r="S3790" s="71">
        <v>25123890</v>
      </c>
      <c r="T3790" s="67" t="s">
        <v>79</v>
      </c>
      <c r="U3790" s="67">
        <v>3878</v>
      </c>
      <c r="V3790" s="68">
        <v>44559</v>
      </c>
      <c r="W3790" s="68">
        <v>44560</v>
      </c>
      <c r="X3790" s="71">
        <f t="shared" si="410"/>
        <v>25123890</v>
      </c>
      <c r="Y3790" s="71"/>
      <c r="Z3790" s="71">
        <f t="shared" si="411"/>
        <v>25123890</v>
      </c>
      <c r="AA3790" s="67" t="s">
        <v>80</v>
      </c>
      <c r="AB3790" s="67"/>
      <c r="AC3790" s="67"/>
      <c r="AD3790" s="67"/>
      <c r="AE3790" s="67"/>
      <c r="AF3790" s="67"/>
      <c r="AG3790" s="67" t="s">
        <v>81</v>
      </c>
      <c r="AH3790" s="34">
        <f t="shared" si="412"/>
        <v>25123890</v>
      </c>
      <c r="AI3790" s="67" t="s">
        <v>82</v>
      </c>
      <c r="AJ3790" s="66"/>
      <c r="AK3790" s="66" t="s">
        <v>686</v>
      </c>
      <c r="AL3790" s="67"/>
    </row>
    <row r="3791" spans="1:38" ht="11.25" customHeight="1">
      <c r="A3791" s="4">
        <v>8031</v>
      </c>
      <c r="B3791" s="67" t="s">
        <v>685</v>
      </c>
      <c r="C3791" s="67" t="s">
        <v>685</v>
      </c>
      <c r="D3791" s="67" t="s">
        <v>72</v>
      </c>
      <c r="E3791" s="68">
        <v>44548</v>
      </c>
      <c r="F3791" s="68">
        <v>44548</v>
      </c>
      <c r="G3791" s="68" t="s">
        <v>73</v>
      </c>
      <c r="H3791" s="67" t="s">
        <v>26</v>
      </c>
      <c r="I3791" s="67">
        <v>14</v>
      </c>
      <c r="J3791" s="67" t="s">
        <v>74</v>
      </c>
      <c r="K3791" s="67"/>
      <c r="L3791" s="67" t="s">
        <v>686</v>
      </c>
      <c r="M3791" s="66" t="s">
        <v>11623</v>
      </c>
      <c r="N3791" s="67" t="s">
        <v>11624</v>
      </c>
      <c r="O3791" s="67" t="s">
        <v>11625</v>
      </c>
      <c r="P3791" s="68">
        <v>44497</v>
      </c>
      <c r="Q3791" s="71">
        <v>25100000</v>
      </c>
      <c r="R3791" s="71"/>
      <c r="S3791" s="71">
        <v>25100000</v>
      </c>
      <c r="T3791" s="67" t="s">
        <v>79</v>
      </c>
      <c r="U3791" s="67">
        <v>3855</v>
      </c>
      <c r="V3791" s="68">
        <v>44559</v>
      </c>
      <c r="W3791" s="68">
        <v>44560</v>
      </c>
      <c r="X3791" s="71">
        <f t="shared" si="410"/>
        <v>25100000</v>
      </c>
      <c r="Y3791" s="71"/>
      <c r="Z3791" s="71">
        <f t="shared" si="411"/>
        <v>25100000</v>
      </c>
      <c r="AA3791" s="67" t="s">
        <v>80</v>
      </c>
      <c r="AB3791" s="67"/>
      <c r="AC3791" s="67"/>
      <c r="AD3791" s="67"/>
      <c r="AE3791" s="67"/>
      <c r="AF3791" s="67"/>
      <c r="AG3791" s="67" t="s">
        <v>81</v>
      </c>
      <c r="AH3791" s="34">
        <f t="shared" si="412"/>
        <v>25100000</v>
      </c>
      <c r="AI3791" s="67" t="s">
        <v>82</v>
      </c>
      <c r="AJ3791" s="66"/>
      <c r="AK3791" s="66" t="s">
        <v>686</v>
      </c>
      <c r="AL3791" s="67"/>
    </row>
    <row r="3792" spans="1:38" ht="11.25" customHeight="1">
      <c r="A3792" s="4">
        <v>8032</v>
      </c>
      <c r="B3792" s="67" t="s">
        <v>685</v>
      </c>
      <c r="C3792" s="67" t="s">
        <v>685</v>
      </c>
      <c r="D3792" s="67" t="s">
        <v>72</v>
      </c>
      <c r="E3792" s="68">
        <v>44548</v>
      </c>
      <c r="F3792" s="68">
        <v>44548</v>
      </c>
      <c r="G3792" s="68" t="s">
        <v>73</v>
      </c>
      <c r="H3792" s="67" t="s">
        <v>26</v>
      </c>
      <c r="I3792" s="67">
        <v>14</v>
      </c>
      <c r="J3792" s="67" t="s">
        <v>74</v>
      </c>
      <c r="K3792" s="67"/>
      <c r="L3792" s="67" t="s">
        <v>686</v>
      </c>
      <c r="M3792" s="66" t="s">
        <v>10558</v>
      </c>
      <c r="N3792" s="67" t="s">
        <v>11626</v>
      </c>
      <c r="O3792" s="67" t="s">
        <v>11627</v>
      </c>
      <c r="P3792" s="68">
        <v>44247</v>
      </c>
      <c r="Q3792" s="71">
        <v>14700000</v>
      </c>
      <c r="R3792" s="71"/>
      <c r="S3792" s="71">
        <v>14700000</v>
      </c>
      <c r="T3792" s="67" t="s">
        <v>79</v>
      </c>
      <c r="U3792" s="67">
        <v>3852</v>
      </c>
      <c r="V3792" s="68">
        <v>44559</v>
      </c>
      <c r="W3792" s="68">
        <v>44560</v>
      </c>
      <c r="X3792" s="71">
        <f t="shared" si="410"/>
        <v>14700000</v>
      </c>
      <c r="Y3792" s="71"/>
      <c r="Z3792" s="71">
        <f t="shared" si="411"/>
        <v>14700000</v>
      </c>
      <c r="AA3792" s="67" t="s">
        <v>80</v>
      </c>
      <c r="AB3792" s="67"/>
      <c r="AC3792" s="67"/>
      <c r="AD3792" s="67"/>
      <c r="AE3792" s="67"/>
      <c r="AF3792" s="67"/>
      <c r="AG3792" s="67" t="s">
        <v>81</v>
      </c>
      <c r="AH3792" s="34">
        <f t="shared" si="412"/>
        <v>14700000</v>
      </c>
      <c r="AI3792" s="67" t="s">
        <v>82</v>
      </c>
      <c r="AJ3792" s="66"/>
      <c r="AK3792" s="66" t="s">
        <v>686</v>
      </c>
      <c r="AL3792" s="67"/>
    </row>
    <row r="3793" spans="1:38" ht="11.25" customHeight="1">
      <c r="A3793" s="4">
        <v>8033</v>
      </c>
      <c r="B3793" s="67" t="s">
        <v>685</v>
      </c>
      <c r="C3793" s="67" t="s">
        <v>685</v>
      </c>
      <c r="D3793" s="67" t="s">
        <v>72</v>
      </c>
      <c r="E3793" s="68">
        <v>44548</v>
      </c>
      <c r="F3793" s="68">
        <v>44548</v>
      </c>
      <c r="G3793" s="68" t="s">
        <v>73</v>
      </c>
      <c r="H3793" s="67" t="s">
        <v>26</v>
      </c>
      <c r="I3793" s="67">
        <v>14</v>
      </c>
      <c r="J3793" s="67" t="s">
        <v>74</v>
      </c>
      <c r="K3793" s="67"/>
      <c r="L3793" s="67" t="s">
        <v>686</v>
      </c>
      <c r="M3793" s="66" t="s">
        <v>11628</v>
      </c>
      <c r="N3793" s="67" t="s">
        <v>11629</v>
      </c>
      <c r="O3793" s="67" t="s">
        <v>11630</v>
      </c>
      <c r="P3793" s="68">
        <v>43992</v>
      </c>
      <c r="Q3793" s="71">
        <v>15750000</v>
      </c>
      <c r="R3793" s="71"/>
      <c r="S3793" s="71">
        <v>15750000</v>
      </c>
      <c r="T3793" s="67" t="s">
        <v>79</v>
      </c>
      <c r="U3793" s="67">
        <v>3851</v>
      </c>
      <c r="V3793" s="68">
        <v>44559</v>
      </c>
      <c r="W3793" s="68">
        <v>44560</v>
      </c>
      <c r="X3793" s="71">
        <f t="shared" si="410"/>
        <v>15750000</v>
      </c>
      <c r="Y3793" s="71"/>
      <c r="Z3793" s="71">
        <f t="shared" si="411"/>
        <v>15750000</v>
      </c>
      <c r="AA3793" s="67" t="s">
        <v>80</v>
      </c>
      <c r="AB3793" s="67"/>
      <c r="AC3793" s="67"/>
      <c r="AD3793" s="67"/>
      <c r="AE3793" s="67"/>
      <c r="AF3793" s="67"/>
      <c r="AG3793" s="67" t="s">
        <v>81</v>
      </c>
      <c r="AH3793" s="34">
        <f t="shared" si="412"/>
        <v>15750000</v>
      </c>
      <c r="AI3793" s="67" t="s">
        <v>82</v>
      </c>
      <c r="AJ3793" s="66"/>
      <c r="AK3793" s="66" t="s">
        <v>686</v>
      </c>
      <c r="AL3793" s="67"/>
    </row>
    <row r="3794" spans="1:38" ht="11.25" customHeight="1">
      <c r="A3794" s="4">
        <v>8034</v>
      </c>
      <c r="B3794" s="67" t="s">
        <v>1076</v>
      </c>
      <c r="C3794" s="67" t="s">
        <v>1076</v>
      </c>
      <c r="D3794" s="67" t="s">
        <v>72</v>
      </c>
      <c r="E3794" s="68">
        <v>44550</v>
      </c>
      <c r="F3794" s="68">
        <v>44550</v>
      </c>
      <c r="G3794" s="68" t="s">
        <v>73</v>
      </c>
      <c r="H3794" s="67" t="s">
        <v>21</v>
      </c>
      <c r="I3794" s="67">
        <v>14</v>
      </c>
      <c r="J3794" s="67" t="s">
        <v>74</v>
      </c>
      <c r="K3794" s="67"/>
      <c r="L3794" s="67" t="s">
        <v>1077</v>
      </c>
      <c r="M3794" s="66" t="s">
        <v>11631</v>
      </c>
      <c r="N3794" s="67" t="s">
        <v>11632</v>
      </c>
      <c r="O3794" s="67" t="s">
        <v>11633</v>
      </c>
      <c r="P3794" s="68">
        <v>44352</v>
      </c>
      <c r="Q3794" s="71">
        <v>2645019.0299999998</v>
      </c>
      <c r="R3794" s="71"/>
      <c r="S3794" s="71">
        <v>2645019.0299999998</v>
      </c>
      <c r="T3794" s="67" t="s">
        <v>79</v>
      </c>
      <c r="U3794" s="67">
        <v>3564</v>
      </c>
      <c r="V3794" s="68">
        <v>44552</v>
      </c>
      <c r="W3794" s="68">
        <v>44553</v>
      </c>
      <c r="X3794" s="71">
        <f t="shared" si="410"/>
        <v>2645019.0299999998</v>
      </c>
      <c r="Y3794" s="71"/>
      <c r="Z3794" s="71">
        <f t="shared" si="411"/>
        <v>2645019.0299999998</v>
      </c>
      <c r="AA3794" s="67" t="s">
        <v>80</v>
      </c>
      <c r="AB3794" s="67"/>
      <c r="AC3794" s="67"/>
      <c r="AD3794" s="67"/>
      <c r="AE3794" s="67"/>
      <c r="AF3794" s="67"/>
      <c r="AG3794" s="67" t="s">
        <v>81</v>
      </c>
      <c r="AH3794" s="34">
        <f t="shared" si="412"/>
        <v>2645019.0299999998</v>
      </c>
      <c r="AI3794" s="67" t="s">
        <v>82</v>
      </c>
      <c r="AJ3794" s="66"/>
      <c r="AK3794" s="66" t="s">
        <v>1077</v>
      </c>
      <c r="AL3794" s="67"/>
    </row>
    <row r="3795" spans="1:38" ht="11.25" customHeight="1">
      <c r="A3795" s="4">
        <v>8035</v>
      </c>
      <c r="B3795" s="67" t="s">
        <v>1076</v>
      </c>
      <c r="C3795" s="67" t="s">
        <v>1076</v>
      </c>
      <c r="D3795" s="67" t="s">
        <v>72</v>
      </c>
      <c r="E3795" s="68">
        <v>44550</v>
      </c>
      <c r="F3795" s="68">
        <v>44550</v>
      </c>
      <c r="G3795" s="68" t="s">
        <v>73</v>
      </c>
      <c r="H3795" s="67" t="s">
        <v>21</v>
      </c>
      <c r="I3795" s="67">
        <v>14</v>
      </c>
      <c r="J3795" s="67" t="s">
        <v>74</v>
      </c>
      <c r="K3795" s="67"/>
      <c r="L3795" s="67" t="s">
        <v>1077</v>
      </c>
      <c r="M3795" s="66" t="s">
        <v>11634</v>
      </c>
      <c r="N3795" s="67" t="s">
        <v>11635</v>
      </c>
      <c r="O3795" s="67" t="s">
        <v>11636</v>
      </c>
      <c r="P3795" s="68">
        <v>44352</v>
      </c>
      <c r="Q3795" s="71">
        <v>2306956.6</v>
      </c>
      <c r="R3795" s="71"/>
      <c r="S3795" s="71">
        <v>2306956.6</v>
      </c>
      <c r="T3795" s="67" t="s">
        <v>79</v>
      </c>
      <c r="U3795" s="67">
        <v>3566</v>
      </c>
      <c r="V3795" s="68">
        <v>44552</v>
      </c>
      <c r="W3795" s="68">
        <v>44553</v>
      </c>
      <c r="X3795" s="71">
        <f t="shared" si="410"/>
        <v>2306956.6</v>
      </c>
      <c r="Y3795" s="71"/>
      <c r="Z3795" s="71">
        <f t="shared" si="411"/>
        <v>2306956.6</v>
      </c>
      <c r="AA3795" s="67" t="s">
        <v>80</v>
      </c>
      <c r="AB3795" s="67"/>
      <c r="AC3795" s="67"/>
      <c r="AD3795" s="67"/>
      <c r="AE3795" s="67"/>
      <c r="AF3795" s="67"/>
      <c r="AG3795" s="67" t="s">
        <v>81</v>
      </c>
      <c r="AH3795" s="34">
        <f t="shared" si="412"/>
        <v>2306956.6</v>
      </c>
      <c r="AI3795" s="67" t="s">
        <v>82</v>
      </c>
      <c r="AJ3795" s="66"/>
      <c r="AK3795" s="66" t="s">
        <v>1077</v>
      </c>
      <c r="AL3795" s="67"/>
    </row>
    <row r="3796" spans="1:38" ht="11.25" customHeight="1">
      <c r="A3796" s="4">
        <v>8036</v>
      </c>
      <c r="B3796" s="67" t="s">
        <v>1076</v>
      </c>
      <c r="C3796" s="67" t="s">
        <v>1076</v>
      </c>
      <c r="D3796" s="67" t="s">
        <v>72</v>
      </c>
      <c r="E3796" s="68">
        <v>44550</v>
      </c>
      <c r="F3796" s="68">
        <v>44550</v>
      </c>
      <c r="G3796" s="68" t="s">
        <v>73</v>
      </c>
      <c r="H3796" s="67" t="s">
        <v>21</v>
      </c>
      <c r="I3796" s="67">
        <v>14</v>
      </c>
      <c r="J3796" s="67" t="s">
        <v>74</v>
      </c>
      <c r="K3796" s="67"/>
      <c r="L3796" s="67" t="s">
        <v>1077</v>
      </c>
      <c r="M3796" s="66" t="s">
        <v>11637</v>
      </c>
      <c r="N3796" s="67" t="s">
        <v>11635</v>
      </c>
      <c r="O3796" s="67" t="s">
        <v>11638</v>
      </c>
      <c r="P3796" s="68">
        <v>44352</v>
      </c>
      <c r="Q3796" s="71">
        <v>2435918.21</v>
      </c>
      <c r="R3796" s="71"/>
      <c r="S3796" s="71">
        <v>2435918.21</v>
      </c>
      <c r="T3796" s="67" t="s">
        <v>79</v>
      </c>
      <c r="U3796" s="67">
        <v>3567</v>
      </c>
      <c r="V3796" s="68">
        <v>44552</v>
      </c>
      <c r="W3796" s="68">
        <v>44553</v>
      </c>
      <c r="X3796" s="71">
        <f t="shared" si="410"/>
        <v>2435918.21</v>
      </c>
      <c r="Y3796" s="71"/>
      <c r="Z3796" s="71">
        <f t="shared" si="411"/>
        <v>2435918.21</v>
      </c>
      <c r="AA3796" s="67" t="s">
        <v>80</v>
      </c>
      <c r="AB3796" s="67"/>
      <c r="AC3796" s="67"/>
      <c r="AD3796" s="67"/>
      <c r="AE3796" s="67"/>
      <c r="AF3796" s="67"/>
      <c r="AG3796" s="67" t="s">
        <v>81</v>
      </c>
      <c r="AH3796" s="34">
        <f t="shared" si="412"/>
        <v>2435918.21</v>
      </c>
      <c r="AI3796" s="67" t="s">
        <v>82</v>
      </c>
      <c r="AJ3796" s="66"/>
      <c r="AK3796" s="66" t="s">
        <v>1077</v>
      </c>
      <c r="AL3796" s="67"/>
    </row>
    <row r="3797" spans="1:38" ht="11.25" customHeight="1">
      <c r="A3797" s="4">
        <v>8037</v>
      </c>
      <c r="B3797" s="67" t="s">
        <v>1076</v>
      </c>
      <c r="C3797" s="67" t="s">
        <v>1076</v>
      </c>
      <c r="D3797" s="67" t="s">
        <v>72</v>
      </c>
      <c r="E3797" s="68">
        <v>44550</v>
      </c>
      <c r="F3797" s="68">
        <v>44550</v>
      </c>
      <c r="G3797" s="68" t="s">
        <v>73</v>
      </c>
      <c r="H3797" s="67" t="s">
        <v>21</v>
      </c>
      <c r="I3797" s="67">
        <v>14</v>
      </c>
      <c r="J3797" s="67" t="s">
        <v>74</v>
      </c>
      <c r="K3797" s="67"/>
      <c r="L3797" s="67" t="s">
        <v>1077</v>
      </c>
      <c r="M3797" s="66" t="s">
        <v>11639</v>
      </c>
      <c r="N3797" s="67" t="s">
        <v>11635</v>
      </c>
      <c r="O3797" s="67" t="s">
        <v>11640</v>
      </c>
      <c r="P3797" s="68">
        <v>44352</v>
      </c>
      <c r="Q3797" s="71">
        <v>5981325.4400000004</v>
      </c>
      <c r="R3797" s="71"/>
      <c r="S3797" s="71">
        <v>5981325.4400000004</v>
      </c>
      <c r="T3797" s="67" t="s">
        <v>79</v>
      </c>
      <c r="U3797" s="67">
        <v>3568</v>
      </c>
      <c r="V3797" s="68">
        <v>44552</v>
      </c>
      <c r="W3797" s="68">
        <v>44553</v>
      </c>
      <c r="X3797" s="71">
        <f t="shared" si="410"/>
        <v>5981325.4400000004</v>
      </c>
      <c r="Y3797" s="71"/>
      <c r="Z3797" s="71">
        <f t="shared" si="411"/>
        <v>5981325.4400000004</v>
      </c>
      <c r="AA3797" s="67" t="s">
        <v>80</v>
      </c>
      <c r="AB3797" s="67"/>
      <c r="AC3797" s="67"/>
      <c r="AD3797" s="67"/>
      <c r="AE3797" s="67"/>
      <c r="AF3797" s="67"/>
      <c r="AG3797" s="67" t="s">
        <v>81</v>
      </c>
      <c r="AH3797" s="34">
        <f t="shared" si="412"/>
        <v>5981325.4400000004</v>
      </c>
      <c r="AI3797" s="67" t="s">
        <v>82</v>
      </c>
      <c r="AJ3797" s="66"/>
      <c r="AK3797" s="66" t="s">
        <v>1077</v>
      </c>
      <c r="AL3797" s="67"/>
    </row>
    <row r="3798" spans="1:38" ht="11.25" customHeight="1">
      <c r="A3798" s="4">
        <v>8038</v>
      </c>
      <c r="B3798" s="67" t="s">
        <v>1076</v>
      </c>
      <c r="C3798" s="67" t="s">
        <v>1076</v>
      </c>
      <c r="D3798" s="67" t="s">
        <v>72</v>
      </c>
      <c r="E3798" s="68">
        <v>44550</v>
      </c>
      <c r="F3798" s="68">
        <v>44550</v>
      </c>
      <c r="G3798" s="68" t="s">
        <v>73</v>
      </c>
      <c r="H3798" s="67" t="s">
        <v>21</v>
      </c>
      <c r="I3798" s="67">
        <v>14</v>
      </c>
      <c r="J3798" s="67" t="s">
        <v>74</v>
      </c>
      <c r="K3798" s="67"/>
      <c r="L3798" s="67" t="s">
        <v>1077</v>
      </c>
      <c r="M3798" s="66" t="s">
        <v>11641</v>
      </c>
      <c r="N3798" s="67" t="s">
        <v>11635</v>
      </c>
      <c r="O3798" s="67" t="s">
        <v>11642</v>
      </c>
      <c r="P3798" s="68">
        <v>44314</v>
      </c>
      <c r="Q3798" s="71">
        <v>1770449.38</v>
      </c>
      <c r="R3798" s="71"/>
      <c r="S3798" s="71">
        <v>1770449.38</v>
      </c>
      <c r="T3798" s="67" t="s">
        <v>79</v>
      </c>
      <c r="U3798" s="67">
        <v>3571</v>
      </c>
      <c r="V3798" s="68">
        <v>44553</v>
      </c>
      <c r="W3798" s="68">
        <v>44553</v>
      </c>
      <c r="X3798" s="71">
        <f t="shared" si="410"/>
        <v>1770449.38</v>
      </c>
      <c r="Y3798" s="71"/>
      <c r="Z3798" s="71">
        <f t="shared" si="411"/>
        <v>1770449.38</v>
      </c>
      <c r="AA3798" s="67" t="s">
        <v>80</v>
      </c>
      <c r="AB3798" s="67"/>
      <c r="AC3798" s="67"/>
      <c r="AD3798" s="67"/>
      <c r="AE3798" s="67"/>
      <c r="AF3798" s="67"/>
      <c r="AG3798" s="67" t="s">
        <v>81</v>
      </c>
      <c r="AH3798" s="34">
        <f t="shared" si="412"/>
        <v>1770449.38</v>
      </c>
      <c r="AI3798" s="67" t="s">
        <v>82</v>
      </c>
      <c r="AJ3798" s="66"/>
      <c r="AK3798" s="66" t="s">
        <v>1077</v>
      </c>
      <c r="AL3798" s="67"/>
    </row>
    <row r="3799" spans="1:38" ht="11.25" customHeight="1">
      <c r="A3799" s="4">
        <v>8039</v>
      </c>
      <c r="B3799" s="67" t="s">
        <v>1076</v>
      </c>
      <c r="C3799" s="67" t="s">
        <v>1076</v>
      </c>
      <c r="D3799" s="67" t="s">
        <v>72</v>
      </c>
      <c r="E3799" s="68">
        <v>44550</v>
      </c>
      <c r="F3799" s="68">
        <v>44550</v>
      </c>
      <c r="G3799" s="68" t="s">
        <v>91</v>
      </c>
      <c r="H3799" s="67" t="s">
        <v>2</v>
      </c>
      <c r="I3799" s="67">
        <v>3.14</v>
      </c>
      <c r="J3799" s="67" t="s">
        <v>74</v>
      </c>
      <c r="K3799" s="67"/>
      <c r="L3799" s="67" t="s">
        <v>1077</v>
      </c>
      <c r="M3799" s="66" t="s">
        <v>11643</v>
      </c>
      <c r="N3799" s="67" t="s">
        <v>11644</v>
      </c>
      <c r="O3799" s="67" t="s">
        <v>11645</v>
      </c>
      <c r="P3799" s="68">
        <v>44352</v>
      </c>
      <c r="Q3799" s="71">
        <v>10695194.75</v>
      </c>
      <c r="R3799" s="71"/>
      <c r="S3799" s="71">
        <v>10695194.75</v>
      </c>
      <c r="T3799" s="67" t="s">
        <v>79</v>
      </c>
      <c r="U3799" s="67">
        <v>3639</v>
      </c>
      <c r="V3799" s="68">
        <v>44554</v>
      </c>
      <c r="W3799" s="68">
        <v>44554</v>
      </c>
      <c r="X3799" s="71">
        <f t="shared" si="410"/>
        <v>10695194.75</v>
      </c>
      <c r="Y3799" s="71"/>
      <c r="Z3799" s="71">
        <f t="shared" si="411"/>
        <v>10695194.75</v>
      </c>
      <c r="AA3799" s="67" t="s">
        <v>80</v>
      </c>
      <c r="AB3799" s="67"/>
      <c r="AC3799" s="67"/>
      <c r="AD3799" s="67">
        <v>2704</v>
      </c>
      <c r="AE3799" s="67"/>
      <c r="AF3799" s="67"/>
      <c r="AG3799" s="67" t="s">
        <v>81</v>
      </c>
      <c r="AH3799" s="34">
        <f t="shared" si="412"/>
        <v>10695194.75</v>
      </c>
      <c r="AI3799" s="67" t="s">
        <v>82</v>
      </c>
      <c r="AJ3799" s="66"/>
      <c r="AK3799" s="66" t="s">
        <v>1077</v>
      </c>
      <c r="AL3799" s="67"/>
    </row>
    <row r="3800" spans="1:38" ht="11.25" customHeight="1">
      <c r="A3800" s="4">
        <v>8040</v>
      </c>
      <c r="B3800" s="67" t="s">
        <v>1076</v>
      </c>
      <c r="C3800" s="67" t="s">
        <v>1076</v>
      </c>
      <c r="D3800" s="67" t="s">
        <v>72</v>
      </c>
      <c r="E3800" s="68">
        <v>44550</v>
      </c>
      <c r="F3800" s="68">
        <v>44550</v>
      </c>
      <c r="G3800" s="68" t="s">
        <v>91</v>
      </c>
      <c r="H3800" s="67" t="s">
        <v>2</v>
      </c>
      <c r="I3800" s="67">
        <v>3.14</v>
      </c>
      <c r="J3800" s="67" t="s">
        <v>74</v>
      </c>
      <c r="K3800" s="67"/>
      <c r="L3800" s="67" t="s">
        <v>1077</v>
      </c>
      <c r="M3800" s="66" t="s">
        <v>11646</v>
      </c>
      <c r="N3800" s="67" t="s">
        <v>11647</v>
      </c>
      <c r="O3800" s="67" t="s">
        <v>11648</v>
      </c>
      <c r="P3800" s="68">
        <v>44442</v>
      </c>
      <c r="Q3800" s="71">
        <v>8212787.9299999997</v>
      </c>
      <c r="R3800" s="71"/>
      <c r="S3800" s="71">
        <v>8212787.9299999997</v>
      </c>
      <c r="T3800" s="67" t="s">
        <v>79</v>
      </c>
      <c r="U3800" s="67">
        <v>3636</v>
      </c>
      <c r="V3800" s="68">
        <v>44553</v>
      </c>
      <c r="W3800" s="68">
        <v>44554</v>
      </c>
      <c r="X3800" s="71">
        <f t="shared" si="410"/>
        <v>8212787.9299999997</v>
      </c>
      <c r="Y3800" s="71"/>
      <c r="Z3800" s="71">
        <f t="shared" si="411"/>
        <v>8212787.9299999997</v>
      </c>
      <c r="AA3800" s="67" t="s">
        <v>80</v>
      </c>
      <c r="AB3800" s="67"/>
      <c r="AC3800" s="67"/>
      <c r="AD3800" s="67">
        <v>2703</v>
      </c>
      <c r="AE3800" s="67"/>
      <c r="AF3800" s="67"/>
      <c r="AG3800" s="67" t="s">
        <v>81</v>
      </c>
      <c r="AH3800" s="34">
        <f t="shared" si="412"/>
        <v>8212787.9299999997</v>
      </c>
      <c r="AI3800" s="67" t="s">
        <v>82</v>
      </c>
      <c r="AJ3800" s="66"/>
      <c r="AK3800" s="66" t="s">
        <v>1077</v>
      </c>
      <c r="AL3800" s="67"/>
    </row>
    <row r="3801" spans="1:38" ht="11.25" customHeight="1">
      <c r="A3801" s="4">
        <v>8041</v>
      </c>
      <c r="B3801" s="67" t="s">
        <v>1076</v>
      </c>
      <c r="C3801" s="67" t="s">
        <v>1076</v>
      </c>
      <c r="D3801" s="67" t="s">
        <v>72</v>
      </c>
      <c r="E3801" s="68">
        <v>44550</v>
      </c>
      <c r="F3801" s="68">
        <v>44550</v>
      </c>
      <c r="G3801" s="68" t="s">
        <v>91</v>
      </c>
      <c r="H3801" s="67" t="s">
        <v>2</v>
      </c>
      <c r="I3801" s="67">
        <v>3.14</v>
      </c>
      <c r="J3801" s="67" t="s">
        <v>74</v>
      </c>
      <c r="K3801" s="67"/>
      <c r="L3801" s="67" t="s">
        <v>1077</v>
      </c>
      <c r="M3801" s="66" t="s">
        <v>11649</v>
      </c>
      <c r="N3801" s="67" t="s">
        <v>11650</v>
      </c>
      <c r="O3801" s="67" t="s">
        <v>11651</v>
      </c>
      <c r="P3801" s="68">
        <v>44445</v>
      </c>
      <c r="Q3801" s="71">
        <v>7657065.6699999999</v>
      </c>
      <c r="R3801" s="71"/>
      <c r="S3801" s="71">
        <v>7657065.6699999999</v>
      </c>
      <c r="T3801" s="67" t="s">
        <v>79</v>
      </c>
      <c r="U3801" s="67">
        <v>3633</v>
      </c>
      <c r="V3801" s="68">
        <v>44553</v>
      </c>
      <c r="W3801" s="68">
        <v>44554</v>
      </c>
      <c r="X3801" s="71">
        <f t="shared" si="410"/>
        <v>7657065.6699999999</v>
      </c>
      <c r="Y3801" s="71"/>
      <c r="Z3801" s="71">
        <f t="shared" si="411"/>
        <v>7657065.6699999999</v>
      </c>
      <c r="AA3801" s="67" t="s">
        <v>80</v>
      </c>
      <c r="AB3801" s="67"/>
      <c r="AC3801" s="67"/>
      <c r="AD3801" s="67"/>
      <c r="AE3801" s="67"/>
      <c r="AF3801" s="67"/>
      <c r="AG3801" s="67" t="s">
        <v>81</v>
      </c>
      <c r="AH3801" s="34">
        <f t="shared" si="412"/>
        <v>7657065.6699999999</v>
      </c>
      <c r="AI3801" s="67" t="s">
        <v>82</v>
      </c>
      <c r="AJ3801" s="66"/>
      <c r="AK3801" s="66" t="s">
        <v>1077</v>
      </c>
      <c r="AL3801" s="67"/>
    </row>
    <row r="3802" spans="1:38" ht="11.25" customHeight="1">
      <c r="A3802" s="4">
        <v>8042</v>
      </c>
      <c r="B3802" s="67" t="s">
        <v>1076</v>
      </c>
      <c r="C3802" s="67" t="s">
        <v>1076</v>
      </c>
      <c r="D3802" s="67" t="s">
        <v>72</v>
      </c>
      <c r="E3802" s="68">
        <v>44550</v>
      </c>
      <c r="F3802" s="68">
        <v>44550</v>
      </c>
      <c r="G3802" s="68" t="s">
        <v>73</v>
      </c>
      <c r="H3802" s="67" t="s">
        <v>26</v>
      </c>
      <c r="I3802" s="67">
        <v>14</v>
      </c>
      <c r="J3802" s="67" t="s">
        <v>74</v>
      </c>
      <c r="K3802" s="67"/>
      <c r="L3802" s="67" t="s">
        <v>1077</v>
      </c>
      <c r="M3802" s="66" t="s">
        <v>11652</v>
      </c>
      <c r="N3802" s="67" t="s">
        <v>11653</v>
      </c>
      <c r="O3802" s="67" t="s">
        <v>11654</v>
      </c>
      <c r="P3802" s="68">
        <v>44546</v>
      </c>
      <c r="Q3802" s="71">
        <v>2151739.2400000002</v>
      </c>
      <c r="R3802" s="71"/>
      <c r="S3802" s="71">
        <v>2151739.2400000002</v>
      </c>
      <c r="T3802" s="67" t="s">
        <v>79</v>
      </c>
      <c r="U3802" s="67">
        <v>3631</v>
      </c>
      <c r="V3802" s="68">
        <v>44553</v>
      </c>
      <c r="W3802" s="68">
        <v>44554</v>
      </c>
      <c r="X3802" s="71">
        <f t="shared" si="410"/>
        <v>2151739.2400000002</v>
      </c>
      <c r="Y3802" s="71"/>
      <c r="Z3802" s="71">
        <f t="shared" si="411"/>
        <v>2151739.2400000002</v>
      </c>
      <c r="AA3802" s="67" t="s">
        <v>80</v>
      </c>
      <c r="AB3802" s="67"/>
      <c r="AC3802" s="67"/>
      <c r="AD3802" s="67"/>
      <c r="AE3802" s="67"/>
      <c r="AF3802" s="67"/>
      <c r="AG3802" s="67" t="s">
        <v>81</v>
      </c>
      <c r="AH3802" s="34">
        <f t="shared" si="412"/>
        <v>2151739.2400000002</v>
      </c>
      <c r="AI3802" s="67" t="s">
        <v>82</v>
      </c>
      <c r="AJ3802" s="66"/>
      <c r="AK3802" s="66" t="s">
        <v>1077</v>
      </c>
      <c r="AL3802" s="67"/>
    </row>
    <row r="3803" spans="1:38" ht="11.25" customHeight="1">
      <c r="A3803" s="4">
        <v>8043</v>
      </c>
      <c r="B3803" s="67" t="s">
        <v>1076</v>
      </c>
      <c r="C3803" s="67" t="s">
        <v>1076</v>
      </c>
      <c r="D3803" s="67" t="s">
        <v>72</v>
      </c>
      <c r="E3803" s="68">
        <v>44550</v>
      </c>
      <c r="F3803" s="68">
        <v>44550</v>
      </c>
      <c r="G3803" s="68" t="s">
        <v>73</v>
      </c>
      <c r="H3803" s="67" t="s">
        <v>26</v>
      </c>
      <c r="I3803" s="67">
        <v>14</v>
      </c>
      <c r="J3803" s="67" t="s">
        <v>74</v>
      </c>
      <c r="K3803" s="67"/>
      <c r="L3803" s="67" t="s">
        <v>1077</v>
      </c>
      <c r="M3803" s="66" t="s">
        <v>11655</v>
      </c>
      <c r="N3803" s="67" t="s">
        <v>11656</v>
      </c>
      <c r="O3803" s="67" t="s">
        <v>11657</v>
      </c>
      <c r="P3803" s="68">
        <v>44498</v>
      </c>
      <c r="Q3803" s="71">
        <v>4077450.11</v>
      </c>
      <c r="R3803" s="71"/>
      <c r="S3803" s="71">
        <v>4077450.11</v>
      </c>
      <c r="T3803" s="67" t="s">
        <v>79</v>
      </c>
      <c r="U3803" s="67">
        <v>3610</v>
      </c>
      <c r="V3803" s="68">
        <v>44553</v>
      </c>
      <c r="W3803" s="68">
        <v>44554</v>
      </c>
      <c r="X3803" s="71">
        <f t="shared" si="410"/>
        <v>4077450.11</v>
      </c>
      <c r="Y3803" s="71"/>
      <c r="Z3803" s="71">
        <f t="shared" si="411"/>
        <v>4077450.11</v>
      </c>
      <c r="AA3803" s="67" t="s">
        <v>80</v>
      </c>
      <c r="AB3803" s="67"/>
      <c r="AC3803" s="67"/>
      <c r="AD3803" s="67"/>
      <c r="AE3803" s="67"/>
      <c r="AF3803" s="67"/>
      <c r="AG3803" s="67" t="s">
        <v>81</v>
      </c>
      <c r="AH3803" s="34">
        <f t="shared" si="412"/>
        <v>4077450.11</v>
      </c>
      <c r="AI3803" s="67" t="s">
        <v>82</v>
      </c>
      <c r="AJ3803" s="66"/>
      <c r="AK3803" s="66" t="s">
        <v>1077</v>
      </c>
      <c r="AL3803" s="67"/>
    </row>
    <row r="3804" spans="1:38" ht="11.25" customHeight="1">
      <c r="A3804" s="4">
        <v>8044</v>
      </c>
      <c r="B3804" s="67" t="s">
        <v>1076</v>
      </c>
      <c r="C3804" s="67" t="s">
        <v>1076</v>
      </c>
      <c r="D3804" s="67" t="s">
        <v>72</v>
      </c>
      <c r="E3804" s="68">
        <v>44550</v>
      </c>
      <c r="F3804" s="68">
        <v>44550</v>
      </c>
      <c r="G3804" s="68" t="s">
        <v>73</v>
      </c>
      <c r="H3804" s="67" t="s">
        <v>26</v>
      </c>
      <c r="I3804" s="67">
        <v>14</v>
      </c>
      <c r="J3804" s="67" t="s">
        <v>74</v>
      </c>
      <c r="K3804" s="67"/>
      <c r="L3804" s="67" t="s">
        <v>1077</v>
      </c>
      <c r="M3804" s="66" t="s">
        <v>11658</v>
      </c>
      <c r="N3804" s="67" t="s">
        <v>11659</v>
      </c>
      <c r="O3804" s="67" t="s">
        <v>11660</v>
      </c>
      <c r="P3804" s="68">
        <v>44432</v>
      </c>
      <c r="Q3804" s="71">
        <v>6276325.21</v>
      </c>
      <c r="R3804" s="71"/>
      <c r="S3804" s="71">
        <v>6276325.21</v>
      </c>
      <c r="T3804" s="67" t="s">
        <v>79</v>
      </c>
      <c r="U3804" s="67">
        <v>3607</v>
      </c>
      <c r="V3804" s="68">
        <v>44553</v>
      </c>
      <c r="W3804" s="68">
        <v>44554</v>
      </c>
      <c r="X3804" s="71">
        <f t="shared" si="410"/>
        <v>6276325.21</v>
      </c>
      <c r="Y3804" s="71"/>
      <c r="Z3804" s="71">
        <f t="shared" si="411"/>
        <v>6276325.21</v>
      </c>
      <c r="AA3804" s="67" t="s">
        <v>80</v>
      </c>
      <c r="AB3804" s="67"/>
      <c r="AC3804" s="67"/>
      <c r="AD3804" s="67"/>
      <c r="AE3804" s="67"/>
      <c r="AF3804" s="67"/>
      <c r="AG3804" s="67" t="s">
        <v>81</v>
      </c>
      <c r="AH3804" s="34">
        <f t="shared" si="412"/>
        <v>6276325.21</v>
      </c>
      <c r="AI3804" s="67" t="s">
        <v>82</v>
      </c>
      <c r="AJ3804" s="66"/>
      <c r="AK3804" s="66" t="s">
        <v>1077</v>
      </c>
      <c r="AL3804" s="67"/>
    </row>
    <row r="3805" spans="1:38" ht="11.25" customHeight="1">
      <c r="A3805" s="4">
        <v>8045</v>
      </c>
      <c r="B3805" s="67" t="s">
        <v>1076</v>
      </c>
      <c r="C3805" s="67" t="s">
        <v>1076</v>
      </c>
      <c r="D3805" s="67" t="s">
        <v>72</v>
      </c>
      <c r="E3805" s="68">
        <v>44550</v>
      </c>
      <c r="F3805" s="68">
        <v>44550</v>
      </c>
      <c r="G3805" s="68" t="s">
        <v>73</v>
      </c>
      <c r="H3805" s="67" t="s">
        <v>26</v>
      </c>
      <c r="I3805" s="67">
        <v>14</v>
      </c>
      <c r="J3805" s="67" t="s">
        <v>74</v>
      </c>
      <c r="K3805" s="67"/>
      <c r="L3805" s="67" t="s">
        <v>1077</v>
      </c>
      <c r="M3805" s="66" t="s">
        <v>11661</v>
      </c>
      <c r="N3805" s="67" t="s">
        <v>11662</v>
      </c>
      <c r="O3805" s="67" t="s">
        <v>11663</v>
      </c>
      <c r="P3805" s="68">
        <v>44438</v>
      </c>
      <c r="Q3805" s="71">
        <v>1906666.58</v>
      </c>
      <c r="R3805" s="71"/>
      <c r="S3805" s="71">
        <v>1906666.58</v>
      </c>
      <c r="T3805" s="67" t="s">
        <v>79</v>
      </c>
      <c r="U3805" s="67">
        <v>3600</v>
      </c>
      <c r="V3805" s="68">
        <v>44553</v>
      </c>
      <c r="W3805" s="68">
        <v>44554</v>
      </c>
      <c r="X3805" s="71">
        <f t="shared" si="410"/>
        <v>1906666.58</v>
      </c>
      <c r="Y3805" s="71"/>
      <c r="Z3805" s="71">
        <f t="shared" si="411"/>
        <v>1906666.58</v>
      </c>
      <c r="AA3805" s="67" t="s">
        <v>80</v>
      </c>
      <c r="AB3805" s="67"/>
      <c r="AC3805" s="67"/>
      <c r="AD3805" s="67"/>
      <c r="AE3805" s="67"/>
      <c r="AF3805" s="67"/>
      <c r="AG3805" s="67" t="s">
        <v>81</v>
      </c>
      <c r="AH3805" s="34">
        <f t="shared" si="412"/>
        <v>1906666.58</v>
      </c>
      <c r="AI3805" s="67" t="s">
        <v>82</v>
      </c>
      <c r="AJ3805" s="66"/>
      <c r="AK3805" s="66" t="s">
        <v>1077</v>
      </c>
      <c r="AL3805" s="67"/>
    </row>
    <row r="3806" spans="1:38" ht="11.25" customHeight="1">
      <c r="A3806" s="4">
        <v>8046</v>
      </c>
      <c r="B3806" s="67" t="s">
        <v>685</v>
      </c>
      <c r="C3806" s="67" t="s">
        <v>685</v>
      </c>
      <c r="D3806" s="67" t="s">
        <v>72</v>
      </c>
      <c r="E3806" s="68">
        <v>44550</v>
      </c>
      <c r="F3806" s="68">
        <v>44550</v>
      </c>
      <c r="G3806" s="68" t="s">
        <v>73</v>
      </c>
      <c r="H3806" s="67" t="s">
        <v>21</v>
      </c>
      <c r="I3806" s="67">
        <v>14</v>
      </c>
      <c r="J3806" s="67" t="s">
        <v>74</v>
      </c>
      <c r="K3806" s="67"/>
      <c r="L3806" s="67" t="s">
        <v>686</v>
      </c>
      <c r="M3806" s="66" t="s">
        <v>11664</v>
      </c>
      <c r="N3806" s="67" t="s">
        <v>11665</v>
      </c>
      <c r="O3806" s="67" t="s">
        <v>11666</v>
      </c>
      <c r="P3806" s="68">
        <v>44534</v>
      </c>
      <c r="Q3806" s="71">
        <v>6000000</v>
      </c>
      <c r="R3806" s="71"/>
      <c r="S3806" s="71">
        <v>6000000</v>
      </c>
      <c r="T3806" s="67" t="s">
        <v>79</v>
      </c>
      <c r="U3806" s="67">
        <v>3588</v>
      </c>
      <c r="V3806" s="68">
        <v>44552</v>
      </c>
      <c r="W3806" s="68">
        <v>44553</v>
      </c>
      <c r="X3806" s="71">
        <f t="shared" si="410"/>
        <v>6000000</v>
      </c>
      <c r="Y3806" s="71"/>
      <c r="Z3806" s="71">
        <f t="shared" si="411"/>
        <v>6000000</v>
      </c>
      <c r="AA3806" s="67" t="s">
        <v>80</v>
      </c>
      <c r="AB3806" s="67"/>
      <c r="AC3806" s="67"/>
      <c r="AD3806" s="67"/>
      <c r="AE3806" s="67"/>
      <c r="AF3806" s="67"/>
      <c r="AG3806" s="67" t="s">
        <v>81</v>
      </c>
      <c r="AH3806" s="34">
        <f t="shared" si="412"/>
        <v>6000000</v>
      </c>
      <c r="AI3806" s="67" t="s">
        <v>82</v>
      </c>
      <c r="AJ3806" s="66"/>
      <c r="AK3806" s="66" t="s">
        <v>686</v>
      </c>
      <c r="AL3806" s="67"/>
    </row>
    <row r="3807" spans="1:38" ht="11.25" customHeight="1">
      <c r="A3807" s="4">
        <v>8047</v>
      </c>
      <c r="B3807" s="67" t="s">
        <v>685</v>
      </c>
      <c r="C3807" s="67" t="s">
        <v>685</v>
      </c>
      <c r="D3807" s="67" t="s">
        <v>72</v>
      </c>
      <c r="E3807" s="68">
        <v>44550</v>
      </c>
      <c r="F3807" s="68">
        <v>44550</v>
      </c>
      <c r="G3807" s="68" t="s">
        <v>73</v>
      </c>
      <c r="H3807" s="67" t="s">
        <v>21</v>
      </c>
      <c r="I3807" s="67">
        <v>14</v>
      </c>
      <c r="J3807" s="67" t="s">
        <v>74</v>
      </c>
      <c r="K3807" s="67"/>
      <c r="L3807" s="67" t="s">
        <v>686</v>
      </c>
      <c r="M3807" s="66" t="s">
        <v>11667</v>
      </c>
      <c r="N3807" s="67" t="s">
        <v>11668</v>
      </c>
      <c r="O3807" s="67" t="s">
        <v>11669</v>
      </c>
      <c r="P3807" s="68">
        <v>44534</v>
      </c>
      <c r="Q3807" s="71">
        <v>4550000</v>
      </c>
      <c r="R3807" s="71"/>
      <c r="S3807" s="71">
        <v>4550000</v>
      </c>
      <c r="T3807" s="67" t="s">
        <v>79</v>
      </c>
      <c r="U3807" s="67">
        <v>3533</v>
      </c>
      <c r="V3807" s="68">
        <v>44552</v>
      </c>
      <c r="W3807" s="68">
        <v>44553</v>
      </c>
      <c r="X3807" s="71">
        <f t="shared" si="410"/>
        <v>4550000</v>
      </c>
      <c r="Y3807" s="71"/>
      <c r="Z3807" s="71">
        <f t="shared" si="411"/>
        <v>4550000</v>
      </c>
      <c r="AA3807" s="67" t="s">
        <v>80</v>
      </c>
      <c r="AB3807" s="67"/>
      <c r="AC3807" s="67"/>
      <c r="AD3807" s="67"/>
      <c r="AE3807" s="67"/>
      <c r="AF3807" s="67"/>
      <c r="AG3807" s="67" t="s">
        <v>81</v>
      </c>
      <c r="AH3807" s="34">
        <f t="shared" si="412"/>
        <v>4550000</v>
      </c>
      <c r="AI3807" s="67" t="s">
        <v>82</v>
      </c>
      <c r="AJ3807" s="66"/>
      <c r="AK3807" s="66" t="s">
        <v>686</v>
      </c>
      <c r="AL3807" s="67"/>
    </row>
    <row r="3808" spans="1:38" ht="12" customHeight="1">
      <c r="A3808" s="4">
        <v>8048</v>
      </c>
      <c r="B3808" s="67" t="s">
        <v>685</v>
      </c>
      <c r="C3808" s="67" t="s">
        <v>685</v>
      </c>
      <c r="D3808" s="67" t="s">
        <v>72</v>
      </c>
      <c r="E3808" s="68">
        <v>44550</v>
      </c>
      <c r="F3808" s="68">
        <v>44550</v>
      </c>
      <c r="G3808" s="68" t="s">
        <v>73</v>
      </c>
      <c r="H3808" s="67" t="s">
        <v>21</v>
      </c>
      <c r="I3808" s="67">
        <v>14</v>
      </c>
      <c r="J3808" s="67" t="s">
        <v>74</v>
      </c>
      <c r="K3808" s="67"/>
      <c r="L3808" s="67" t="s">
        <v>686</v>
      </c>
      <c r="M3808" s="66" t="s">
        <v>11670</v>
      </c>
      <c r="N3808" s="67" t="s">
        <v>11671</v>
      </c>
      <c r="O3808" s="67" t="s">
        <v>11672</v>
      </c>
      <c r="P3808" s="68">
        <v>44534</v>
      </c>
      <c r="Q3808" s="71">
        <v>3000000</v>
      </c>
      <c r="R3808" s="71"/>
      <c r="S3808" s="71">
        <v>3000000</v>
      </c>
      <c r="T3808" s="67" t="s">
        <v>79</v>
      </c>
      <c r="U3808" s="67">
        <v>3535</v>
      </c>
      <c r="V3808" s="68">
        <v>44552</v>
      </c>
      <c r="W3808" s="68">
        <v>44553</v>
      </c>
      <c r="X3808" s="71">
        <f t="shared" si="410"/>
        <v>3000000</v>
      </c>
      <c r="Y3808" s="71"/>
      <c r="Z3808" s="71">
        <f t="shared" si="411"/>
        <v>3000000</v>
      </c>
      <c r="AA3808" s="67" t="s">
        <v>80</v>
      </c>
      <c r="AB3808" s="67"/>
      <c r="AC3808" s="67"/>
      <c r="AD3808" s="67"/>
      <c r="AE3808" s="67"/>
      <c r="AF3808" s="67"/>
      <c r="AG3808" s="67" t="s">
        <v>81</v>
      </c>
      <c r="AH3808" s="34">
        <f t="shared" si="412"/>
        <v>3000000</v>
      </c>
      <c r="AI3808" s="67" t="s">
        <v>82</v>
      </c>
      <c r="AJ3808" s="66"/>
      <c r="AK3808" s="66" t="s">
        <v>686</v>
      </c>
      <c r="AL3808" s="67"/>
    </row>
    <row r="3809" spans="1:38" ht="11.25" customHeight="1">
      <c r="A3809" s="4">
        <v>8049</v>
      </c>
      <c r="B3809" s="67" t="s">
        <v>685</v>
      </c>
      <c r="C3809" s="67" t="s">
        <v>685</v>
      </c>
      <c r="D3809" s="67" t="s">
        <v>72</v>
      </c>
      <c r="E3809" s="68">
        <v>44550</v>
      </c>
      <c r="F3809" s="68">
        <v>44550</v>
      </c>
      <c r="G3809" s="68" t="s">
        <v>73</v>
      </c>
      <c r="H3809" s="67" t="s">
        <v>21</v>
      </c>
      <c r="I3809" s="67">
        <v>14</v>
      </c>
      <c r="J3809" s="67" t="s">
        <v>74</v>
      </c>
      <c r="K3809" s="67"/>
      <c r="L3809" s="67" t="s">
        <v>686</v>
      </c>
      <c r="M3809" s="66" t="s">
        <v>11673</v>
      </c>
      <c r="N3809" s="67" t="s">
        <v>11674</v>
      </c>
      <c r="O3809" s="67" t="s">
        <v>11675</v>
      </c>
      <c r="P3809" s="68">
        <v>44534</v>
      </c>
      <c r="Q3809" s="71">
        <v>7000000</v>
      </c>
      <c r="R3809" s="71"/>
      <c r="S3809" s="71">
        <v>7000000</v>
      </c>
      <c r="T3809" s="67" t="s">
        <v>79</v>
      </c>
      <c r="U3809" s="67">
        <v>3536</v>
      </c>
      <c r="V3809" s="68">
        <v>44552</v>
      </c>
      <c r="W3809" s="68">
        <v>44553</v>
      </c>
      <c r="X3809" s="71">
        <f t="shared" si="410"/>
        <v>7000000</v>
      </c>
      <c r="Y3809" s="71"/>
      <c r="Z3809" s="71">
        <f t="shared" si="411"/>
        <v>7000000</v>
      </c>
      <c r="AA3809" s="67" t="s">
        <v>80</v>
      </c>
      <c r="AB3809" s="67"/>
      <c r="AC3809" s="67"/>
      <c r="AD3809" s="67"/>
      <c r="AE3809" s="67"/>
      <c r="AF3809" s="67"/>
      <c r="AG3809" s="67" t="s">
        <v>81</v>
      </c>
      <c r="AH3809" s="34">
        <f t="shared" si="412"/>
        <v>7000000</v>
      </c>
      <c r="AI3809" s="67" t="s">
        <v>82</v>
      </c>
      <c r="AJ3809" s="66"/>
      <c r="AK3809" s="66" t="s">
        <v>686</v>
      </c>
      <c r="AL3809" s="67"/>
    </row>
    <row r="3810" spans="1:38" ht="11.25" customHeight="1">
      <c r="A3810" s="4">
        <v>8050</v>
      </c>
      <c r="B3810" s="67" t="s">
        <v>685</v>
      </c>
      <c r="C3810" s="67" t="s">
        <v>685</v>
      </c>
      <c r="D3810" s="67" t="s">
        <v>72</v>
      </c>
      <c r="E3810" s="68">
        <v>44550</v>
      </c>
      <c r="F3810" s="68">
        <v>44550</v>
      </c>
      <c r="G3810" s="68" t="s">
        <v>73</v>
      </c>
      <c r="H3810" s="67" t="s">
        <v>21</v>
      </c>
      <c r="I3810" s="67">
        <v>14</v>
      </c>
      <c r="J3810" s="67" t="s">
        <v>74</v>
      </c>
      <c r="K3810" s="67"/>
      <c r="L3810" s="67" t="s">
        <v>686</v>
      </c>
      <c r="M3810" s="66" t="s">
        <v>11676</v>
      </c>
      <c r="N3810" s="67" t="s">
        <v>11677</v>
      </c>
      <c r="O3810" s="67" t="s">
        <v>11678</v>
      </c>
      <c r="P3810" s="68">
        <v>44534</v>
      </c>
      <c r="Q3810" s="71">
        <v>3000000</v>
      </c>
      <c r="R3810" s="71"/>
      <c r="S3810" s="71">
        <v>3000000</v>
      </c>
      <c r="T3810" s="67" t="s">
        <v>79</v>
      </c>
      <c r="U3810" s="67">
        <v>3540</v>
      </c>
      <c r="V3810" s="68">
        <v>44552</v>
      </c>
      <c r="W3810" s="68">
        <v>44553</v>
      </c>
      <c r="X3810" s="71">
        <f t="shared" si="410"/>
        <v>3000000</v>
      </c>
      <c r="Y3810" s="71"/>
      <c r="Z3810" s="71">
        <f t="shared" si="411"/>
        <v>3000000</v>
      </c>
      <c r="AA3810" s="67" t="s">
        <v>80</v>
      </c>
      <c r="AB3810" s="67"/>
      <c r="AC3810" s="67"/>
      <c r="AD3810" s="67"/>
      <c r="AE3810" s="67"/>
      <c r="AF3810" s="67"/>
      <c r="AG3810" s="67" t="s">
        <v>81</v>
      </c>
      <c r="AH3810" s="34">
        <f t="shared" si="412"/>
        <v>3000000</v>
      </c>
      <c r="AI3810" s="67" t="s">
        <v>82</v>
      </c>
      <c r="AJ3810" s="66"/>
      <c r="AK3810" s="66" t="s">
        <v>686</v>
      </c>
      <c r="AL3810" s="67"/>
    </row>
    <row r="3811" spans="1:38" ht="11.25" customHeight="1">
      <c r="A3811" s="4">
        <v>8051</v>
      </c>
      <c r="B3811" s="67" t="s">
        <v>685</v>
      </c>
      <c r="C3811" s="67" t="s">
        <v>685</v>
      </c>
      <c r="D3811" s="67" t="s">
        <v>72</v>
      </c>
      <c r="E3811" s="68">
        <v>44550</v>
      </c>
      <c r="F3811" s="68">
        <v>44550</v>
      </c>
      <c r="G3811" s="68" t="s">
        <v>73</v>
      </c>
      <c r="H3811" s="67" t="s">
        <v>21</v>
      </c>
      <c r="I3811" s="67">
        <v>14</v>
      </c>
      <c r="J3811" s="67" t="s">
        <v>74</v>
      </c>
      <c r="K3811" s="67"/>
      <c r="L3811" s="67" t="s">
        <v>686</v>
      </c>
      <c r="M3811" s="66" t="s">
        <v>11679</v>
      </c>
      <c r="N3811" s="67" t="s">
        <v>11680</v>
      </c>
      <c r="O3811" s="67" t="s">
        <v>11681</v>
      </c>
      <c r="P3811" s="68">
        <v>44123</v>
      </c>
      <c r="Q3811" s="71">
        <v>21124657</v>
      </c>
      <c r="R3811" s="71"/>
      <c r="S3811" s="71">
        <v>21124657</v>
      </c>
      <c r="T3811" s="67" t="s">
        <v>79</v>
      </c>
      <c r="U3811" s="67">
        <v>3919</v>
      </c>
      <c r="V3811" s="68">
        <v>44559</v>
      </c>
      <c r="W3811" s="68">
        <v>44560</v>
      </c>
      <c r="X3811" s="71">
        <f t="shared" si="410"/>
        <v>21124657</v>
      </c>
      <c r="Y3811" s="71"/>
      <c r="Z3811" s="71">
        <f t="shared" si="411"/>
        <v>21124657</v>
      </c>
      <c r="AA3811" s="67" t="s">
        <v>80</v>
      </c>
      <c r="AB3811" s="67"/>
      <c r="AC3811" s="67"/>
      <c r="AD3811" s="67"/>
      <c r="AE3811" s="67"/>
      <c r="AF3811" s="67"/>
      <c r="AG3811" s="67" t="s">
        <v>81</v>
      </c>
      <c r="AH3811" s="34">
        <f t="shared" si="412"/>
        <v>21124657</v>
      </c>
      <c r="AI3811" s="67" t="s">
        <v>82</v>
      </c>
      <c r="AJ3811" s="66"/>
      <c r="AK3811" s="66" t="s">
        <v>686</v>
      </c>
      <c r="AL3811" s="67"/>
    </row>
    <row r="3812" spans="1:38" ht="11.25" customHeight="1">
      <c r="A3812" s="4">
        <v>8052</v>
      </c>
      <c r="B3812" s="67" t="s">
        <v>685</v>
      </c>
      <c r="C3812" s="67" t="s">
        <v>685</v>
      </c>
      <c r="D3812" s="67" t="s">
        <v>72</v>
      </c>
      <c r="E3812" s="68">
        <v>44550</v>
      </c>
      <c r="F3812" s="68">
        <v>44550</v>
      </c>
      <c r="G3812" s="68" t="s">
        <v>73</v>
      </c>
      <c r="H3812" s="67" t="s">
        <v>21</v>
      </c>
      <c r="I3812" s="67">
        <v>14</v>
      </c>
      <c r="J3812" s="67" t="s">
        <v>74</v>
      </c>
      <c r="K3812" s="67"/>
      <c r="L3812" s="67" t="s">
        <v>686</v>
      </c>
      <c r="M3812" s="66" t="s">
        <v>11574</v>
      </c>
      <c r="N3812" s="67" t="s">
        <v>11682</v>
      </c>
      <c r="O3812" s="67">
        <v>123634</v>
      </c>
      <c r="P3812" s="68">
        <v>43923</v>
      </c>
      <c r="Q3812" s="71">
        <v>14500000</v>
      </c>
      <c r="R3812" s="71"/>
      <c r="S3812" s="71">
        <v>14500000</v>
      </c>
      <c r="T3812" s="67" t="s">
        <v>79</v>
      </c>
      <c r="U3812" s="67">
        <v>3921</v>
      </c>
      <c r="V3812" s="68">
        <v>44559</v>
      </c>
      <c r="W3812" s="68">
        <v>44560</v>
      </c>
      <c r="X3812" s="71">
        <f t="shared" si="410"/>
        <v>14500000</v>
      </c>
      <c r="Y3812" s="71"/>
      <c r="Z3812" s="71">
        <f t="shared" si="411"/>
        <v>14500000</v>
      </c>
      <c r="AA3812" s="67" t="s">
        <v>80</v>
      </c>
      <c r="AB3812" s="67"/>
      <c r="AC3812" s="67"/>
      <c r="AD3812" s="67"/>
      <c r="AE3812" s="67"/>
      <c r="AF3812" s="67"/>
      <c r="AG3812" s="67" t="s">
        <v>81</v>
      </c>
      <c r="AH3812" s="34">
        <f t="shared" si="412"/>
        <v>14500000</v>
      </c>
      <c r="AI3812" s="67" t="s">
        <v>82</v>
      </c>
      <c r="AJ3812" s="66"/>
      <c r="AK3812" s="66" t="s">
        <v>686</v>
      </c>
      <c r="AL3812" s="67"/>
    </row>
    <row r="3813" spans="1:38" ht="11.25" customHeight="1">
      <c r="A3813" s="4">
        <v>8053</v>
      </c>
      <c r="B3813" s="67" t="s">
        <v>685</v>
      </c>
      <c r="C3813" s="67" t="s">
        <v>685</v>
      </c>
      <c r="D3813" s="67" t="s">
        <v>72</v>
      </c>
      <c r="E3813" s="68">
        <v>44550</v>
      </c>
      <c r="F3813" s="68">
        <v>44550</v>
      </c>
      <c r="G3813" s="68" t="s">
        <v>73</v>
      </c>
      <c r="H3813" s="67" t="s">
        <v>21</v>
      </c>
      <c r="I3813" s="67">
        <v>14</v>
      </c>
      <c r="J3813" s="67" t="s">
        <v>74</v>
      </c>
      <c r="K3813" s="67"/>
      <c r="L3813" s="67" t="s">
        <v>686</v>
      </c>
      <c r="M3813" s="66" t="s">
        <v>11683</v>
      </c>
      <c r="N3813" s="67" t="s">
        <v>11684</v>
      </c>
      <c r="O3813" s="67" t="s">
        <v>11685</v>
      </c>
      <c r="P3813" s="68">
        <v>44534</v>
      </c>
      <c r="Q3813" s="71">
        <v>26635000</v>
      </c>
      <c r="R3813" s="71"/>
      <c r="S3813" s="71">
        <v>26635000</v>
      </c>
      <c r="T3813" s="67" t="s">
        <v>79</v>
      </c>
      <c r="U3813" s="67">
        <v>3926</v>
      </c>
      <c r="V3813" s="68">
        <v>44559</v>
      </c>
      <c r="W3813" s="68">
        <v>44560</v>
      </c>
      <c r="X3813" s="71">
        <f t="shared" si="410"/>
        <v>26635000</v>
      </c>
      <c r="Y3813" s="71"/>
      <c r="Z3813" s="71">
        <f t="shared" si="411"/>
        <v>26635000</v>
      </c>
      <c r="AA3813" s="67" t="s">
        <v>80</v>
      </c>
      <c r="AB3813" s="67"/>
      <c r="AC3813" s="67"/>
      <c r="AD3813" s="67"/>
      <c r="AE3813" s="67"/>
      <c r="AF3813" s="67"/>
      <c r="AG3813" s="67" t="s">
        <v>81</v>
      </c>
      <c r="AH3813" s="34">
        <f t="shared" si="412"/>
        <v>26635000</v>
      </c>
      <c r="AI3813" s="67" t="s">
        <v>82</v>
      </c>
      <c r="AJ3813" s="66"/>
      <c r="AK3813" s="66" t="s">
        <v>686</v>
      </c>
      <c r="AL3813" s="67"/>
    </row>
    <row r="3814" spans="1:38" ht="11.25" customHeight="1">
      <c r="A3814" s="4">
        <v>8054</v>
      </c>
      <c r="B3814" s="67" t="s">
        <v>685</v>
      </c>
      <c r="C3814" s="67" t="s">
        <v>685</v>
      </c>
      <c r="D3814" s="67" t="s">
        <v>72</v>
      </c>
      <c r="E3814" s="68">
        <v>44550</v>
      </c>
      <c r="F3814" s="68">
        <v>44550</v>
      </c>
      <c r="G3814" s="68" t="s">
        <v>73</v>
      </c>
      <c r="H3814" s="67" t="s">
        <v>21</v>
      </c>
      <c r="I3814" s="67">
        <v>14</v>
      </c>
      <c r="J3814" s="67" t="s">
        <v>74</v>
      </c>
      <c r="K3814" s="67"/>
      <c r="L3814" s="67" t="s">
        <v>686</v>
      </c>
      <c r="M3814" s="66" t="s">
        <v>10987</v>
      </c>
      <c r="N3814" s="67" t="s">
        <v>11686</v>
      </c>
      <c r="O3814" s="67" t="s">
        <v>11687</v>
      </c>
      <c r="P3814" s="68">
        <v>44534</v>
      </c>
      <c r="Q3814" s="71">
        <v>35525000</v>
      </c>
      <c r="R3814" s="71"/>
      <c r="S3814" s="71">
        <v>35525000</v>
      </c>
      <c r="T3814" s="67" t="s">
        <v>79</v>
      </c>
      <c r="U3814" s="67">
        <v>3932</v>
      </c>
      <c r="V3814" s="68">
        <v>44559</v>
      </c>
      <c r="W3814" s="68">
        <v>44560</v>
      </c>
      <c r="X3814" s="71">
        <f t="shared" si="410"/>
        <v>35525000</v>
      </c>
      <c r="Y3814" s="71"/>
      <c r="Z3814" s="71">
        <f t="shared" si="411"/>
        <v>35525000</v>
      </c>
      <c r="AA3814" s="67" t="s">
        <v>80</v>
      </c>
      <c r="AB3814" s="67"/>
      <c r="AC3814" s="67"/>
      <c r="AD3814" s="67"/>
      <c r="AE3814" s="67"/>
      <c r="AF3814" s="67"/>
      <c r="AG3814" s="67" t="s">
        <v>81</v>
      </c>
      <c r="AH3814" s="34">
        <f t="shared" si="412"/>
        <v>35525000</v>
      </c>
      <c r="AI3814" s="67" t="s">
        <v>82</v>
      </c>
      <c r="AJ3814" s="66"/>
      <c r="AK3814" s="66" t="s">
        <v>686</v>
      </c>
      <c r="AL3814" s="67"/>
    </row>
    <row r="3815" spans="1:38" ht="11.25" customHeight="1">
      <c r="A3815" s="4">
        <v>8055</v>
      </c>
      <c r="B3815" s="67" t="s">
        <v>685</v>
      </c>
      <c r="C3815" s="67" t="s">
        <v>685</v>
      </c>
      <c r="D3815" s="67" t="s">
        <v>72</v>
      </c>
      <c r="E3815" s="68">
        <v>44550</v>
      </c>
      <c r="F3815" s="68">
        <v>44550</v>
      </c>
      <c r="G3815" s="68" t="s">
        <v>73</v>
      </c>
      <c r="H3815" s="67" t="s">
        <v>21</v>
      </c>
      <c r="I3815" s="67">
        <v>14</v>
      </c>
      <c r="J3815" s="67" t="s">
        <v>74</v>
      </c>
      <c r="K3815" s="67"/>
      <c r="L3815" s="67" t="s">
        <v>686</v>
      </c>
      <c r="M3815" s="66" t="s">
        <v>11568</v>
      </c>
      <c r="N3815" s="67" t="s">
        <v>11688</v>
      </c>
      <c r="O3815" s="67" t="s">
        <v>11689</v>
      </c>
      <c r="P3815" s="68">
        <v>44183</v>
      </c>
      <c r="Q3815" s="71">
        <v>29400000</v>
      </c>
      <c r="R3815" s="71"/>
      <c r="S3815" s="71">
        <v>29400000</v>
      </c>
      <c r="T3815" s="67" t="s">
        <v>79</v>
      </c>
      <c r="U3815" s="67">
        <v>3940</v>
      </c>
      <c r="V3815" s="68">
        <v>44560</v>
      </c>
      <c r="W3815" s="68">
        <v>44560</v>
      </c>
      <c r="X3815" s="71">
        <f t="shared" si="410"/>
        <v>29400000</v>
      </c>
      <c r="Y3815" s="71"/>
      <c r="Z3815" s="71">
        <f t="shared" si="411"/>
        <v>29400000</v>
      </c>
      <c r="AA3815" s="67" t="s">
        <v>80</v>
      </c>
      <c r="AB3815" s="67"/>
      <c r="AC3815" s="67"/>
      <c r="AD3815" s="67"/>
      <c r="AE3815" s="67"/>
      <c r="AF3815" s="67"/>
      <c r="AG3815" s="67" t="s">
        <v>81</v>
      </c>
      <c r="AH3815" s="34">
        <f t="shared" si="412"/>
        <v>29400000</v>
      </c>
      <c r="AI3815" s="67" t="s">
        <v>82</v>
      </c>
      <c r="AJ3815" s="66"/>
      <c r="AK3815" s="66" t="s">
        <v>686</v>
      </c>
      <c r="AL3815" s="67"/>
    </row>
    <row r="3816" spans="1:38" ht="11.25" customHeight="1">
      <c r="A3816" s="4">
        <v>8056</v>
      </c>
      <c r="B3816" s="67" t="s">
        <v>182</v>
      </c>
      <c r="C3816" s="67" t="s">
        <v>182</v>
      </c>
      <c r="D3816" s="67" t="s">
        <v>72</v>
      </c>
      <c r="E3816" s="68">
        <v>44550</v>
      </c>
      <c r="F3816" s="68">
        <v>44550</v>
      </c>
      <c r="G3816" s="68" t="s">
        <v>73</v>
      </c>
      <c r="H3816" s="67" t="s">
        <v>26</v>
      </c>
      <c r="I3816" s="67">
        <v>14</v>
      </c>
      <c r="J3816" s="67" t="s">
        <v>74</v>
      </c>
      <c r="K3816" s="67"/>
      <c r="L3816" s="67" t="s">
        <v>201</v>
      </c>
      <c r="M3816" s="66" t="s">
        <v>11690</v>
      </c>
      <c r="N3816" s="67" t="s">
        <v>11691</v>
      </c>
      <c r="O3816" s="67" t="s">
        <v>11692</v>
      </c>
      <c r="P3816" s="68">
        <v>44546</v>
      </c>
      <c r="Q3816" s="71">
        <v>10936222.640000001</v>
      </c>
      <c r="R3816" s="71"/>
      <c r="S3816" s="71">
        <v>10936222.640000001</v>
      </c>
      <c r="T3816" s="67" t="s">
        <v>79</v>
      </c>
      <c r="U3816" s="67">
        <v>3551</v>
      </c>
      <c r="V3816" s="68">
        <v>44552</v>
      </c>
      <c r="W3816" s="68">
        <v>44553</v>
      </c>
      <c r="X3816" s="71">
        <f t="shared" si="410"/>
        <v>10936222.640000001</v>
      </c>
      <c r="Y3816" s="71"/>
      <c r="Z3816" s="71">
        <f t="shared" si="411"/>
        <v>10936222.640000001</v>
      </c>
      <c r="AA3816" s="67" t="s">
        <v>80</v>
      </c>
      <c r="AB3816" s="67"/>
      <c r="AC3816" s="67"/>
      <c r="AD3816" s="67"/>
      <c r="AE3816" s="67"/>
      <c r="AF3816" s="67"/>
      <c r="AG3816" s="67" t="s">
        <v>81</v>
      </c>
      <c r="AH3816" s="34">
        <f t="shared" si="412"/>
        <v>10936222.640000001</v>
      </c>
      <c r="AI3816" s="67" t="s">
        <v>82</v>
      </c>
      <c r="AJ3816" s="66"/>
      <c r="AK3816" s="66" t="s">
        <v>201</v>
      </c>
      <c r="AL3816" s="67"/>
    </row>
    <row r="3817" spans="1:38" ht="11.25" customHeight="1">
      <c r="A3817" s="4">
        <v>8057</v>
      </c>
      <c r="B3817" s="67" t="s">
        <v>182</v>
      </c>
      <c r="C3817" s="67" t="s">
        <v>182</v>
      </c>
      <c r="D3817" s="67" t="s">
        <v>72</v>
      </c>
      <c r="E3817" s="68">
        <v>44550</v>
      </c>
      <c r="F3817" s="68">
        <v>44550</v>
      </c>
      <c r="G3817" s="68" t="s">
        <v>73</v>
      </c>
      <c r="H3817" s="67" t="s">
        <v>26</v>
      </c>
      <c r="I3817" s="67">
        <v>14</v>
      </c>
      <c r="J3817" s="67" t="s">
        <v>74</v>
      </c>
      <c r="K3817" s="67"/>
      <c r="L3817" s="67" t="s">
        <v>201</v>
      </c>
      <c r="M3817" s="66" t="s">
        <v>11693</v>
      </c>
      <c r="N3817" s="67" t="s">
        <v>11694</v>
      </c>
      <c r="O3817" s="67" t="s">
        <v>11695</v>
      </c>
      <c r="P3817" s="68">
        <v>44546</v>
      </c>
      <c r="Q3817" s="71">
        <v>14321903.550000001</v>
      </c>
      <c r="R3817" s="71"/>
      <c r="S3817" s="71">
        <v>14321903.550000001</v>
      </c>
      <c r="T3817" s="67" t="s">
        <v>79</v>
      </c>
      <c r="U3817" s="67">
        <v>3554</v>
      </c>
      <c r="V3817" s="68">
        <v>44552</v>
      </c>
      <c r="W3817" s="68">
        <v>44553</v>
      </c>
      <c r="X3817" s="71">
        <f t="shared" si="410"/>
        <v>14321903.550000001</v>
      </c>
      <c r="Y3817" s="71"/>
      <c r="Z3817" s="71">
        <f t="shared" si="411"/>
        <v>14321903.550000001</v>
      </c>
      <c r="AA3817" s="67" t="s">
        <v>80</v>
      </c>
      <c r="AB3817" s="67"/>
      <c r="AC3817" s="67"/>
      <c r="AD3817" s="67"/>
      <c r="AE3817" s="67"/>
      <c r="AF3817" s="67"/>
      <c r="AG3817" s="67" t="s">
        <v>81</v>
      </c>
      <c r="AH3817" s="34">
        <f t="shared" si="412"/>
        <v>14321903.550000001</v>
      </c>
      <c r="AI3817" s="67" t="s">
        <v>82</v>
      </c>
      <c r="AJ3817" s="66"/>
      <c r="AK3817" s="66" t="s">
        <v>201</v>
      </c>
      <c r="AL3817" s="67"/>
    </row>
    <row r="3818" spans="1:38" ht="11.25" customHeight="1">
      <c r="A3818" s="4">
        <v>8058</v>
      </c>
      <c r="B3818" s="67" t="s">
        <v>182</v>
      </c>
      <c r="C3818" s="67" t="s">
        <v>182</v>
      </c>
      <c r="D3818" s="67" t="s">
        <v>72</v>
      </c>
      <c r="E3818" s="68">
        <v>44550</v>
      </c>
      <c r="F3818" s="68">
        <v>44550</v>
      </c>
      <c r="G3818" s="68" t="s">
        <v>73</v>
      </c>
      <c r="H3818" s="67" t="s">
        <v>26</v>
      </c>
      <c r="I3818" s="67">
        <v>14</v>
      </c>
      <c r="J3818" s="67" t="s">
        <v>74</v>
      </c>
      <c r="K3818" s="67"/>
      <c r="L3818" s="67" t="s">
        <v>201</v>
      </c>
      <c r="M3818" s="66" t="s">
        <v>5889</v>
      </c>
      <c r="N3818" s="67" t="s">
        <v>11696</v>
      </c>
      <c r="O3818" s="67" t="s">
        <v>5891</v>
      </c>
      <c r="P3818" s="68">
        <v>44546</v>
      </c>
      <c r="Q3818" s="71">
        <v>12887600.74</v>
      </c>
      <c r="R3818" s="71"/>
      <c r="S3818" s="71">
        <v>12887600.74</v>
      </c>
      <c r="T3818" s="67" t="s">
        <v>79</v>
      </c>
      <c r="U3818" s="67">
        <v>3547</v>
      </c>
      <c r="V3818" s="68">
        <v>44552</v>
      </c>
      <c r="W3818" s="68">
        <v>44553</v>
      </c>
      <c r="X3818" s="71">
        <f t="shared" si="410"/>
        <v>12887600.74</v>
      </c>
      <c r="Y3818" s="71"/>
      <c r="Z3818" s="71">
        <f t="shared" si="411"/>
        <v>12887600.74</v>
      </c>
      <c r="AA3818" s="67" t="s">
        <v>80</v>
      </c>
      <c r="AB3818" s="67"/>
      <c r="AC3818" s="67"/>
      <c r="AD3818" s="67"/>
      <c r="AE3818" s="67"/>
      <c r="AF3818" s="67"/>
      <c r="AG3818" s="67" t="s">
        <v>81</v>
      </c>
      <c r="AH3818" s="34">
        <f t="shared" si="412"/>
        <v>12887600.74</v>
      </c>
      <c r="AI3818" s="67" t="s">
        <v>82</v>
      </c>
      <c r="AJ3818" s="66"/>
      <c r="AK3818" s="66" t="s">
        <v>201</v>
      </c>
      <c r="AL3818" s="67"/>
    </row>
    <row r="3819" spans="1:38" ht="11.25" customHeight="1">
      <c r="A3819" s="4">
        <v>8059</v>
      </c>
      <c r="B3819" s="67" t="s">
        <v>72</v>
      </c>
      <c r="C3819" s="67" t="s">
        <v>72</v>
      </c>
      <c r="D3819" s="67" t="s">
        <v>72</v>
      </c>
      <c r="E3819" s="68">
        <v>44550</v>
      </c>
      <c r="F3819" s="68">
        <v>44550</v>
      </c>
      <c r="G3819" s="68" t="s">
        <v>73</v>
      </c>
      <c r="H3819" s="67" t="s">
        <v>26</v>
      </c>
      <c r="I3819" s="67">
        <v>14</v>
      </c>
      <c r="J3819" s="67" t="s">
        <v>74</v>
      </c>
      <c r="K3819" s="67"/>
      <c r="L3819" s="66" t="s">
        <v>75</v>
      </c>
      <c r="M3819" s="66" t="s">
        <v>11697</v>
      </c>
      <c r="N3819" s="67" t="s">
        <v>11698</v>
      </c>
      <c r="O3819" s="67" t="s">
        <v>10607</v>
      </c>
      <c r="P3819" s="68">
        <v>44546</v>
      </c>
      <c r="Q3819" s="71">
        <v>7374945.6900000004</v>
      </c>
      <c r="R3819" s="71"/>
      <c r="S3819" s="71">
        <v>7374945.6900000004</v>
      </c>
      <c r="T3819" s="67" t="s">
        <v>79</v>
      </c>
      <c r="U3819" s="67">
        <v>3474</v>
      </c>
      <c r="V3819" s="68">
        <v>44550</v>
      </c>
      <c r="W3819" s="68">
        <v>44550</v>
      </c>
      <c r="X3819" s="71">
        <f t="shared" si="410"/>
        <v>7374945.6900000004</v>
      </c>
      <c r="Y3819" s="71"/>
      <c r="Z3819" s="71">
        <f t="shared" si="411"/>
        <v>7374945.6900000004</v>
      </c>
      <c r="AA3819" s="67" t="s">
        <v>80</v>
      </c>
      <c r="AB3819" s="67"/>
      <c r="AC3819" s="67"/>
      <c r="AD3819" s="67"/>
      <c r="AE3819" s="67"/>
      <c r="AF3819" s="67"/>
      <c r="AG3819" s="67" t="s">
        <v>81</v>
      </c>
      <c r="AH3819" s="34">
        <f t="shared" si="412"/>
        <v>7374945.6900000004</v>
      </c>
      <c r="AI3819" s="67" t="s">
        <v>82</v>
      </c>
      <c r="AJ3819" s="66"/>
      <c r="AK3819" s="66" t="s">
        <v>75</v>
      </c>
      <c r="AL3819" s="67"/>
    </row>
    <row r="3820" spans="1:38" ht="11.25" customHeight="1">
      <c r="A3820" s="4">
        <v>8060</v>
      </c>
      <c r="B3820" s="67" t="s">
        <v>72</v>
      </c>
      <c r="C3820" s="67" t="s">
        <v>72</v>
      </c>
      <c r="D3820" s="67" t="s">
        <v>72</v>
      </c>
      <c r="E3820" s="68">
        <v>44550</v>
      </c>
      <c r="F3820" s="68">
        <v>44550</v>
      </c>
      <c r="G3820" s="68" t="s">
        <v>73</v>
      </c>
      <c r="H3820" s="67" t="s">
        <v>26</v>
      </c>
      <c r="I3820" s="67">
        <v>14</v>
      </c>
      <c r="J3820" s="67" t="s">
        <v>74</v>
      </c>
      <c r="K3820" s="67"/>
      <c r="L3820" s="66" t="s">
        <v>75</v>
      </c>
      <c r="M3820" s="66" t="s">
        <v>11699</v>
      </c>
      <c r="N3820" s="67" t="s">
        <v>11698</v>
      </c>
      <c r="O3820" s="67" t="s">
        <v>10607</v>
      </c>
      <c r="P3820" s="68">
        <v>44546</v>
      </c>
      <c r="Q3820" s="71">
        <v>5961893.8399999999</v>
      </c>
      <c r="R3820" s="71"/>
      <c r="S3820" s="71">
        <v>5961893.8399999999</v>
      </c>
      <c r="T3820" s="67" t="s">
        <v>79</v>
      </c>
      <c r="U3820" s="67">
        <v>3474</v>
      </c>
      <c r="V3820" s="68">
        <v>44550</v>
      </c>
      <c r="W3820" s="68">
        <v>44550</v>
      </c>
      <c r="X3820" s="71">
        <f t="shared" si="410"/>
        <v>5961893.8399999999</v>
      </c>
      <c r="Y3820" s="71"/>
      <c r="Z3820" s="71">
        <f t="shared" si="411"/>
        <v>5961893.8399999999</v>
      </c>
      <c r="AA3820" s="67" t="s">
        <v>80</v>
      </c>
      <c r="AB3820" s="67"/>
      <c r="AC3820" s="67"/>
      <c r="AD3820" s="67"/>
      <c r="AE3820" s="67"/>
      <c r="AF3820" s="67"/>
      <c r="AG3820" s="67" t="s">
        <v>81</v>
      </c>
      <c r="AH3820" s="34">
        <f t="shared" si="412"/>
        <v>5961893.8399999999</v>
      </c>
      <c r="AI3820" s="67" t="s">
        <v>82</v>
      </c>
      <c r="AJ3820" s="66"/>
      <c r="AK3820" s="66" t="s">
        <v>75</v>
      </c>
      <c r="AL3820" s="67"/>
    </row>
    <row r="3821" spans="1:38" ht="11.25" customHeight="1">
      <c r="A3821" s="4">
        <v>8061</v>
      </c>
      <c r="B3821" s="67" t="s">
        <v>72</v>
      </c>
      <c r="C3821" s="67" t="s">
        <v>72</v>
      </c>
      <c r="D3821" s="67" t="s">
        <v>72</v>
      </c>
      <c r="E3821" s="68">
        <v>44550</v>
      </c>
      <c r="F3821" s="68">
        <v>44550</v>
      </c>
      <c r="G3821" s="68" t="s">
        <v>73</v>
      </c>
      <c r="H3821" s="67" t="s">
        <v>26</v>
      </c>
      <c r="I3821" s="67">
        <v>14</v>
      </c>
      <c r="J3821" s="67" t="s">
        <v>74</v>
      </c>
      <c r="K3821" s="67"/>
      <c r="L3821" s="66" t="s">
        <v>75</v>
      </c>
      <c r="M3821" s="66" t="s">
        <v>11700</v>
      </c>
      <c r="N3821" s="67" t="s">
        <v>11698</v>
      </c>
      <c r="O3821" s="67" t="s">
        <v>10607</v>
      </c>
      <c r="P3821" s="68">
        <v>44546</v>
      </c>
      <c r="Q3821" s="71">
        <v>4134572.18</v>
      </c>
      <c r="R3821" s="71"/>
      <c r="S3821" s="71">
        <v>4134572.18</v>
      </c>
      <c r="T3821" s="67" t="s">
        <v>79</v>
      </c>
      <c r="U3821" s="67">
        <v>3474</v>
      </c>
      <c r="V3821" s="68">
        <v>44550</v>
      </c>
      <c r="W3821" s="68">
        <v>44550</v>
      </c>
      <c r="X3821" s="71">
        <f t="shared" si="410"/>
        <v>4134572.18</v>
      </c>
      <c r="Y3821" s="71"/>
      <c r="Z3821" s="71">
        <f t="shared" si="411"/>
        <v>4134572.18</v>
      </c>
      <c r="AA3821" s="67" t="s">
        <v>80</v>
      </c>
      <c r="AB3821" s="67"/>
      <c r="AC3821" s="67"/>
      <c r="AD3821" s="67"/>
      <c r="AE3821" s="67"/>
      <c r="AF3821" s="67"/>
      <c r="AG3821" s="67" t="s">
        <v>81</v>
      </c>
      <c r="AH3821" s="34">
        <f t="shared" si="412"/>
        <v>4134572.18</v>
      </c>
      <c r="AI3821" s="67" t="s">
        <v>82</v>
      </c>
      <c r="AJ3821" s="66"/>
      <c r="AK3821" s="66" t="s">
        <v>75</v>
      </c>
      <c r="AL3821" s="67"/>
    </row>
    <row r="3822" spans="1:38" ht="11.25" customHeight="1">
      <c r="A3822" s="4">
        <v>8062</v>
      </c>
      <c r="B3822" s="67" t="s">
        <v>72</v>
      </c>
      <c r="C3822" s="67" t="s">
        <v>72</v>
      </c>
      <c r="D3822" s="67" t="s">
        <v>72</v>
      </c>
      <c r="E3822" s="68">
        <v>44550</v>
      </c>
      <c r="F3822" s="68">
        <v>44550</v>
      </c>
      <c r="G3822" s="68" t="s">
        <v>73</v>
      </c>
      <c r="H3822" s="67" t="s">
        <v>26</v>
      </c>
      <c r="I3822" s="67">
        <v>14</v>
      </c>
      <c r="J3822" s="67" t="s">
        <v>74</v>
      </c>
      <c r="K3822" s="67"/>
      <c r="L3822" s="66" t="s">
        <v>75</v>
      </c>
      <c r="M3822" s="66" t="s">
        <v>4204</v>
      </c>
      <c r="N3822" s="67" t="s">
        <v>11698</v>
      </c>
      <c r="O3822" s="67" t="s">
        <v>10607</v>
      </c>
      <c r="P3822" s="68">
        <v>44546</v>
      </c>
      <c r="Q3822" s="71">
        <v>3971407.22</v>
      </c>
      <c r="R3822" s="71"/>
      <c r="S3822" s="71">
        <v>3971407.22</v>
      </c>
      <c r="T3822" s="67" t="s">
        <v>79</v>
      </c>
      <c r="U3822" s="67">
        <v>3474</v>
      </c>
      <c r="V3822" s="68">
        <v>44550</v>
      </c>
      <c r="W3822" s="68">
        <v>44550</v>
      </c>
      <c r="X3822" s="71">
        <f t="shared" si="410"/>
        <v>3971407.22</v>
      </c>
      <c r="Y3822" s="71"/>
      <c r="Z3822" s="71">
        <f t="shared" si="411"/>
        <v>3971407.22</v>
      </c>
      <c r="AA3822" s="67" t="s">
        <v>80</v>
      </c>
      <c r="AB3822" s="67"/>
      <c r="AC3822" s="67"/>
      <c r="AD3822" s="67"/>
      <c r="AE3822" s="67"/>
      <c r="AF3822" s="67"/>
      <c r="AG3822" s="67" t="s">
        <v>81</v>
      </c>
      <c r="AH3822" s="34">
        <f t="shared" si="412"/>
        <v>3971407.22</v>
      </c>
      <c r="AI3822" s="67" t="s">
        <v>82</v>
      </c>
      <c r="AJ3822" s="66"/>
      <c r="AK3822" s="66" t="s">
        <v>75</v>
      </c>
      <c r="AL3822" s="67"/>
    </row>
    <row r="3823" spans="1:38" ht="11.25" customHeight="1">
      <c r="A3823" s="4">
        <v>8063</v>
      </c>
      <c r="B3823" s="67" t="s">
        <v>72</v>
      </c>
      <c r="C3823" s="67" t="s">
        <v>72</v>
      </c>
      <c r="D3823" s="67" t="s">
        <v>72</v>
      </c>
      <c r="E3823" s="68">
        <v>44550</v>
      </c>
      <c r="F3823" s="68">
        <v>44550</v>
      </c>
      <c r="G3823" s="68" t="s">
        <v>73</v>
      </c>
      <c r="H3823" s="67" t="s">
        <v>26</v>
      </c>
      <c r="I3823" s="67">
        <v>14</v>
      </c>
      <c r="J3823" s="67" t="s">
        <v>74</v>
      </c>
      <c r="K3823" s="67"/>
      <c r="L3823" s="66" t="s">
        <v>75</v>
      </c>
      <c r="M3823" s="66" t="s">
        <v>11701</v>
      </c>
      <c r="N3823" s="67" t="s">
        <v>11698</v>
      </c>
      <c r="O3823" s="67" t="s">
        <v>10607</v>
      </c>
      <c r="P3823" s="68">
        <v>44546</v>
      </c>
      <c r="Q3823" s="71">
        <v>3797811.33</v>
      </c>
      <c r="R3823" s="71"/>
      <c r="S3823" s="71">
        <v>3797811.33</v>
      </c>
      <c r="T3823" s="67" t="s">
        <v>79</v>
      </c>
      <c r="U3823" s="67">
        <v>3474</v>
      </c>
      <c r="V3823" s="68">
        <v>44550</v>
      </c>
      <c r="W3823" s="68">
        <v>44550</v>
      </c>
      <c r="X3823" s="71">
        <f t="shared" si="410"/>
        <v>3797811.33</v>
      </c>
      <c r="Y3823" s="71"/>
      <c r="Z3823" s="71">
        <f t="shared" si="411"/>
        <v>3797811.33</v>
      </c>
      <c r="AA3823" s="67" t="s">
        <v>80</v>
      </c>
      <c r="AB3823" s="67"/>
      <c r="AC3823" s="67"/>
      <c r="AD3823" s="67"/>
      <c r="AE3823" s="67"/>
      <c r="AF3823" s="67"/>
      <c r="AG3823" s="67" t="s">
        <v>81</v>
      </c>
      <c r="AH3823" s="34">
        <f t="shared" si="412"/>
        <v>3797811.33</v>
      </c>
      <c r="AI3823" s="67" t="s">
        <v>82</v>
      </c>
      <c r="AJ3823" s="66"/>
      <c r="AK3823" s="66" t="s">
        <v>75</v>
      </c>
      <c r="AL3823" s="67"/>
    </row>
    <row r="3824" spans="1:38" ht="11.25" customHeight="1">
      <c r="A3824" s="4">
        <v>8064</v>
      </c>
      <c r="B3824" s="67" t="s">
        <v>72</v>
      </c>
      <c r="C3824" s="67" t="s">
        <v>72</v>
      </c>
      <c r="D3824" s="67" t="s">
        <v>72</v>
      </c>
      <c r="E3824" s="68">
        <v>44550</v>
      </c>
      <c r="F3824" s="68">
        <v>44550</v>
      </c>
      <c r="G3824" s="68" t="s">
        <v>73</v>
      </c>
      <c r="H3824" s="67" t="s">
        <v>26</v>
      </c>
      <c r="I3824" s="67">
        <v>14</v>
      </c>
      <c r="J3824" s="67" t="s">
        <v>74</v>
      </c>
      <c r="K3824" s="67"/>
      <c r="L3824" s="66" t="s">
        <v>75</v>
      </c>
      <c r="M3824" s="66" t="s">
        <v>11702</v>
      </c>
      <c r="N3824" s="67" t="s">
        <v>11698</v>
      </c>
      <c r="O3824" s="67" t="s">
        <v>10607</v>
      </c>
      <c r="P3824" s="68">
        <v>44546</v>
      </c>
      <c r="Q3824" s="71">
        <v>3331139.25</v>
      </c>
      <c r="R3824" s="71"/>
      <c r="S3824" s="71">
        <v>3331139.25</v>
      </c>
      <c r="T3824" s="67" t="s">
        <v>79</v>
      </c>
      <c r="U3824" s="67">
        <v>3474</v>
      </c>
      <c r="V3824" s="68">
        <v>44550</v>
      </c>
      <c r="W3824" s="68">
        <v>44550</v>
      </c>
      <c r="X3824" s="71">
        <f t="shared" si="410"/>
        <v>3331139.25</v>
      </c>
      <c r="Y3824" s="71"/>
      <c r="Z3824" s="71">
        <f t="shared" si="411"/>
        <v>3331139.25</v>
      </c>
      <c r="AA3824" s="67" t="s">
        <v>80</v>
      </c>
      <c r="AB3824" s="67"/>
      <c r="AC3824" s="67"/>
      <c r="AD3824" s="67"/>
      <c r="AE3824" s="67"/>
      <c r="AF3824" s="67"/>
      <c r="AG3824" s="67" t="s">
        <v>81</v>
      </c>
      <c r="AH3824" s="34">
        <f t="shared" si="412"/>
        <v>3331139.25</v>
      </c>
      <c r="AI3824" s="67" t="s">
        <v>82</v>
      </c>
      <c r="AJ3824" s="66"/>
      <c r="AK3824" s="66" t="s">
        <v>75</v>
      </c>
      <c r="AL3824" s="67"/>
    </row>
    <row r="3825" spans="1:38" ht="11.25" customHeight="1">
      <c r="A3825" s="4">
        <v>8065</v>
      </c>
      <c r="B3825" s="67" t="s">
        <v>72</v>
      </c>
      <c r="C3825" s="67" t="s">
        <v>72</v>
      </c>
      <c r="D3825" s="67" t="s">
        <v>72</v>
      </c>
      <c r="E3825" s="68">
        <v>44550</v>
      </c>
      <c r="F3825" s="68">
        <v>44550</v>
      </c>
      <c r="G3825" s="68" t="s">
        <v>73</v>
      </c>
      <c r="H3825" s="67" t="s">
        <v>26</v>
      </c>
      <c r="I3825" s="67">
        <v>14</v>
      </c>
      <c r="J3825" s="67" t="s">
        <v>74</v>
      </c>
      <c r="K3825" s="67"/>
      <c r="L3825" s="66" t="s">
        <v>75</v>
      </c>
      <c r="M3825" s="66" t="s">
        <v>11703</v>
      </c>
      <c r="N3825" s="67" t="s">
        <v>11698</v>
      </c>
      <c r="O3825" s="67" t="s">
        <v>10607</v>
      </c>
      <c r="P3825" s="68">
        <v>44546</v>
      </c>
      <c r="Q3825" s="71">
        <v>3318451.86</v>
      </c>
      <c r="R3825" s="71"/>
      <c r="S3825" s="71">
        <v>3318451.86</v>
      </c>
      <c r="T3825" s="67" t="s">
        <v>79</v>
      </c>
      <c r="U3825" s="67">
        <v>3474</v>
      </c>
      <c r="V3825" s="68">
        <v>44550</v>
      </c>
      <c r="W3825" s="68">
        <v>44550</v>
      </c>
      <c r="X3825" s="71">
        <f t="shared" si="410"/>
        <v>3318451.86</v>
      </c>
      <c r="Y3825" s="71"/>
      <c r="Z3825" s="71">
        <f t="shared" si="411"/>
        <v>3318451.86</v>
      </c>
      <c r="AA3825" s="67" t="s">
        <v>80</v>
      </c>
      <c r="AB3825" s="67"/>
      <c r="AC3825" s="67"/>
      <c r="AD3825" s="67"/>
      <c r="AE3825" s="67"/>
      <c r="AF3825" s="67"/>
      <c r="AG3825" s="67" t="s">
        <v>81</v>
      </c>
      <c r="AH3825" s="34">
        <f t="shared" si="412"/>
        <v>3318451.86</v>
      </c>
      <c r="AI3825" s="67" t="s">
        <v>82</v>
      </c>
      <c r="AJ3825" s="66"/>
      <c r="AK3825" s="66" t="s">
        <v>75</v>
      </c>
      <c r="AL3825" s="67"/>
    </row>
    <row r="3826" spans="1:38" ht="11.25" customHeight="1">
      <c r="A3826" s="4">
        <v>8066</v>
      </c>
      <c r="B3826" s="67" t="s">
        <v>72</v>
      </c>
      <c r="C3826" s="67" t="s">
        <v>72</v>
      </c>
      <c r="D3826" s="67" t="s">
        <v>72</v>
      </c>
      <c r="E3826" s="68">
        <v>44550</v>
      </c>
      <c r="F3826" s="68">
        <v>44550</v>
      </c>
      <c r="G3826" s="68" t="s">
        <v>73</v>
      </c>
      <c r="H3826" s="67" t="s">
        <v>26</v>
      </c>
      <c r="I3826" s="67">
        <v>14</v>
      </c>
      <c r="J3826" s="67" t="s">
        <v>74</v>
      </c>
      <c r="K3826" s="67"/>
      <c r="L3826" s="66" t="s">
        <v>75</v>
      </c>
      <c r="M3826" s="66" t="s">
        <v>11704</v>
      </c>
      <c r="N3826" s="67" t="s">
        <v>11698</v>
      </c>
      <c r="O3826" s="67" t="s">
        <v>10607</v>
      </c>
      <c r="P3826" s="68">
        <v>44546</v>
      </c>
      <c r="Q3826" s="71">
        <v>2299114.58</v>
      </c>
      <c r="R3826" s="71"/>
      <c r="S3826" s="71">
        <v>2299114.58</v>
      </c>
      <c r="T3826" s="67" t="s">
        <v>79</v>
      </c>
      <c r="U3826" s="67">
        <v>3474</v>
      </c>
      <c r="V3826" s="68">
        <v>44550</v>
      </c>
      <c r="W3826" s="68">
        <v>44550</v>
      </c>
      <c r="X3826" s="71">
        <f t="shared" si="410"/>
        <v>2299114.58</v>
      </c>
      <c r="Y3826" s="71"/>
      <c r="Z3826" s="71">
        <f t="shared" si="411"/>
        <v>2299114.58</v>
      </c>
      <c r="AA3826" s="67" t="s">
        <v>80</v>
      </c>
      <c r="AB3826" s="67"/>
      <c r="AC3826" s="67"/>
      <c r="AD3826" s="67"/>
      <c r="AE3826" s="67"/>
      <c r="AF3826" s="67"/>
      <c r="AG3826" s="67" t="s">
        <v>81</v>
      </c>
      <c r="AH3826" s="34">
        <f t="shared" si="412"/>
        <v>2299114.58</v>
      </c>
      <c r="AI3826" s="67" t="s">
        <v>82</v>
      </c>
      <c r="AJ3826" s="66"/>
      <c r="AK3826" s="66" t="s">
        <v>75</v>
      </c>
      <c r="AL3826" s="67"/>
    </row>
    <row r="3827" spans="1:38" ht="11.25" customHeight="1">
      <c r="A3827" s="4">
        <v>8067</v>
      </c>
      <c r="B3827" s="67" t="s">
        <v>72</v>
      </c>
      <c r="C3827" s="67" t="s">
        <v>72</v>
      </c>
      <c r="D3827" s="67" t="s">
        <v>72</v>
      </c>
      <c r="E3827" s="68">
        <v>44550</v>
      </c>
      <c r="F3827" s="68">
        <v>44550</v>
      </c>
      <c r="G3827" s="68" t="s">
        <v>73</v>
      </c>
      <c r="H3827" s="67" t="s">
        <v>26</v>
      </c>
      <c r="I3827" s="67">
        <v>14</v>
      </c>
      <c r="J3827" s="67" t="s">
        <v>74</v>
      </c>
      <c r="K3827" s="67"/>
      <c r="L3827" s="66" t="s">
        <v>75</v>
      </c>
      <c r="M3827" s="66" t="s">
        <v>11705</v>
      </c>
      <c r="N3827" s="67" t="s">
        <v>11698</v>
      </c>
      <c r="O3827" s="67" t="s">
        <v>10607</v>
      </c>
      <c r="P3827" s="68">
        <v>44546</v>
      </c>
      <c r="Q3827" s="71">
        <v>2117490.48</v>
      </c>
      <c r="R3827" s="71"/>
      <c r="S3827" s="71">
        <v>2117490.48</v>
      </c>
      <c r="T3827" s="67" t="s">
        <v>79</v>
      </c>
      <c r="U3827" s="67">
        <v>3474</v>
      </c>
      <c r="V3827" s="68">
        <v>44550</v>
      </c>
      <c r="W3827" s="68">
        <v>44550</v>
      </c>
      <c r="X3827" s="71">
        <f t="shared" si="410"/>
        <v>2117490.48</v>
      </c>
      <c r="Y3827" s="71"/>
      <c r="Z3827" s="71">
        <f t="shared" si="411"/>
        <v>2117490.48</v>
      </c>
      <c r="AA3827" s="67" t="s">
        <v>80</v>
      </c>
      <c r="AB3827" s="67"/>
      <c r="AC3827" s="67"/>
      <c r="AD3827" s="67"/>
      <c r="AE3827" s="67"/>
      <c r="AF3827" s="67"/>
      <c r="AG3827" s="67" t="s">
        <v>81</v>
      </c>
      <c r="AH3827" s="34">
        <f t="shared" si="412"/>
        <v>2117490.48</v>
      </c>
      <c r="AI3827" s="67" t="s">
        <v>82</v>
      </c>
      <c r="AJ3827" s="66"/>
      <c r="AK3827" s="66" t="s">
        <v>75</v>
      </c>
      <c r="AL3827" s="67"/>
    </row>
    <row r="3828" spans="1:38" ht="11.25" customHeight="1">
      <c r="A3828" s="4">
        <v>8068</v>
      </c>
      <c r="B3828" s="67" t="s">
        <v>72</v>
      </c>
      <c r="C3828" s="67" t="s">
        <v>72</v>
      </c>
      <c r="D3828" s="67" t="s">
        <v>72</v>
      </c>
      <c r="E3828" s="68">
        <v>44550</v>
      </c>
      <c r="F3828" s="68">
        <v>44550</v>
      </c>
      <c r="G3828" s="68" t="s">
        <v>73</v>
      </c>
      <c r="H3828" s="67" t="s">
        <v>26</v>
      </c>
      <c r="I3828" s="67">
        <v>14</v>
      </c>
      <c r="J3828" s="67" t="s">
        <v>74</v>
      </c>
      <c r="K3828" s="67"/>
      <c r="L3828" s="66" t="s">
        <v>75</v>
      </c>
      <c r="M3828" s="66" t="s">
        <v>11247</v>
      </c>
      <c r="N3828" s="67" t="s">
        <v>11698</v>
      </c>
      <c r="O3828" s="67" t="s">
        <v>10607</v>
      </c>
      <c r="P3828" s="68">
        <v>44546</v>
      </c>
      <c r="Q3828" s="71">
        <v>395242.91</v>
      </c>
      <c r="R3828" s="71"/>
      <c r="S3828" s="71">
        <v>395242.91</v>
      </c>
      <c r="T3828" s="67" t="s">
        <v>79</v>
      </c>
      <c r="U3828" s="67">
        <v>3474</v>
      </c>
      <c r="V3828" s="68">
        <v>44550</v>
      </c>
      <c r="W3828" s="68">
        <v>44550</v>
      </c>
      <c r="X3828" s="71">
        <f t="shared" si="410"/>
        <v>395242.91</v>
      </c>
      <c r="Y3828" s="71"/>
      <c r="Z3828" s="71">
        <f t="shared" si="411"/>
        <v>395242.91</v>
      </c>
      <c r="AA3828" s="67" t="s">
        <v>80</v>
      </c>
      <c r="AB3828" s="67"/>
      <c r="AC3828" s="67"/>
      <c r="AD3828" s="67"/>
      <c r="AE3828" s="67"/>
      <c r="AF3828" s="67"/>
      <c r="AG3828" s="67" t="s">
        <v>81</v>
      </c>
      <c r="AH3828" s="34">
        <f t="shared" si="412"/>
        <v>395242.91</v>
      </c>
      <c r="AI3828" s="67" t="s">
        <v>82</v>
      </c>
      <c r="AJ3828" s="66"/>
      <c r="AK3828" s="66" t="s">
        <v>75</v>
      </c>
      <c r="AL3828" s="67"/>
    </row>
    <row r="3829" spans="1:38" ht="11.25" customHeight="1">
      <c r="A3829" s="4">
        <v>8069</v>
      </c>
      <c r="B3829" s="67" t="s">
        <v>72</v>
      </c>
      <c r="C3829" s="67" t="s">
        <v>72</v>
      </c>
      <c r="D3829" s="67" t="s">
        <v>72</v>
      </c>
      <c r="E3829" s="68">
        <v>44550</v>
      </c>
      <c r="F3829" s="68">
        <v>44550</v>
      </c>
      <c r="G3829" s="68" t="s">
        <v>73</v>
      </c>
      <c r="H3829" s="67" t="s">
        <v>26</v>
      </c>
      <c r="I3829" s="67">
        <v>14</v>
      </c>
      <c r="J3829" s="67" t="s">
        <v>74</v>
      </c>
      <c r="K3829" s="67"/>
      <c r="L3829" s="66" t="s">
        <v>75</v>
      </c>
      <c r="M3829" s="66" t="s">
        <v>11706</v>
      </c>
      <c r="N3829" s="67" t="s">
        <v>11698</v>
      </c>
      <c r="O3829" s="67" t="s">
        <v>10607</v>
      </c>
      <c r="P3829" s="68">
        <v>44546</v>
      </c>
      <c r="Q3829" s="71">
        <v>1778757.19</v>
      </c>
      <c r="R3829" s="71"/>
      <c r="S3829" s="71">
        <v>1778757.19</v>
      </c>
      <c r="T3829" s="67" t="s">
        <v>79</v>
      </c>
      <c r="U3829" s="67">
        <v>3474</v>
      </c>
      <c r="V3829" s="68">
        <v>44550</v>
      </c>
      <c r="W3829" s="68">
        <v>44550</v>
      </c>
      <c r="X3829" s="71">
        <f t="shared" si="410"/>
        <v>1778757.19</v>
      </c>
      <c r="Y3829" s="71"/>
      <c r="Z3829" s="71">
        <f t="shared" si="411"/>
        <v>1778757.19</v>
      </c>
      <c r="AA3829" s="67" t="s">
        <v>80</v>
      </c>
      <c r="AB3829" s="67"/>
      <c r="AC3829" s="67"/>
      <c r="AD3829" s="67"/>
      <c r="AE3829" s="67"/>
      <c r="AF3829" s="67"/>
      <c r="AG3829" s="67" t="s">
        <v>81</v>
      </c>
      <c r="AH3829" s="34">
        <f t="shared" si="412"/>
        <v>1778757.19</v>
      </c>
      <c r="AI3829" s="67" t="s">
        <v>82</v>
      </c>
      <c r="AJ3829" s="66"/>
      <c r="AK3829" s="66" t="s">
        <v>75</v>
      </c>
      <c r="AL3829" s="67"/>
    </row>
    <row r="3830" spans="1:38" ht="11.25" customHeight="1">
      <c r="A3830" s="4">
        <v>8070</v>
      </c>
      <c r="B3830" s="67" t="s">
        <v>72</v>
      </c>
      <c r="C3830" s="67" t="s">
        <v>72</v>
      </c>
      <c r="D3830" s="67" t="s">
        <v>72</v>
      </c>
      <c r="E3830" s="68">
        <v>44550</v>
      </c>
      <c r="F3830" s="68">
        <v>44550</v>
      </c>
      <c r="G3830" s="68" t="s">
        <v>73</v>
      </c>
      <c r="H3830" s="67" t="s">
        <v>26</v>
      </c>
      <c r="I3830" s="67">
        <v>14</v>
      </c>
      <c r="J3830" s="67" t="s">
        <v>74</v>
      </c>
      <c r="K3830" s="67"/>
      <c r="L3830" s="66" t="s">
        <v>75</v>
      </c>
      <c r="M3830" s="66" t="s">
        <v>11707</v>
      </c>
      <c r="N3830" s="67" t="s">
        <v>11698</v>
      </c>
      <c r="O3830" s="67" t="s">
        <v>10607</v>
      </c>
      <c r="P3830" s="68">
        <v>44546</v>
      </c>
      <c r="Q3830" s="71">
        <v>1467223.16</v>
      </c>
      <c r="R3830" s="71"/>
      <c r="S3830" s="71">
        <v>1467223.16</v>
      </c>
      <c r="T3830" s="67" t="s">
        <v>79</v>
      </c>
      <c r="U3830" s="67">
        <v>3474</v>
      </c>
      <c r="V3830" s="68">
        <v>44550</v>
      </c>
      <c r="W3830" s="68">
        <v>44550</v>
      </c>
      <c r="X3830" s="71">
        <f t="shared" si="410"/>
        <v>1467223.16</v>
      </c>
      <c r="Y3830" s="71"/>
      <c r="Z3830" s="71">
        <f t="shared" si="411"/>
        <v>1467223.16</v>
      </c>
      <c r="AA3830" s="67" t="s">
        <v>80</v>
      </c>
      <c r="AB3830" s="67"/>
      <c r="AC3830" s="67"/>
      <c r="AD3830" s="67"/>
      <c r="AE3830" s="67"/>
      <c r="AF3830" s="67"/>
      <c r="AG3830" s="67" t="s">
        <v>81</v>
      </c>
      <c r="AH3830" s="34">
        <f t="shared" si="412"/>
        <v>1467223.16</v>
      </c>
      <c r="AI3830" s="67" t="s">
        <v>82</v>
      </c>
      <c r="AJ3830" s="66"/>
      <c r="AK3830" s="66" t="s">
        <v>75</v>
      </c>
      <c r="AL3830" s="67"/>
    </row>
    <row r="3831" spans="1:38" ht="11.25" customHeight="1">
      <c r="A3831" s="4">
        <v>8071</v>
      </c>
      <c r="B3831" s="67" t="s">
        <v>72</v>
      </c>
      <c r="C3831" s="67" t="s">
        <v>72</v>
      </c>
      <c r="D3831" s="67" t="s">
        <v>72</v>
      </c>
      <c r="E3831" s="68">
        <v>44550</v>
      </c>
      <c r="F3831" s="68">
        <v>44550</v>
      </c>
      <c r="G3831" s="68" t="s">
        <v>73</v>
      </c>
      <c r="H3831" s="67" t="s">
        <v>26</v>
      </c>
      <c r="I3831" s="67">
        <v>14</v>
      </c>
      <c r="J3831" s="67" t="s">
        <v>74</v>
      </c>
      <c r="K3831" s="67"/>
      <c r="L3831" s="66" t="s">
        <v>75</v>
      </c>
      <c r="M3831" s="66" t="s">
        <v>11708</v>
      </c>
      <c r="N3831" s="67" t="s">
        <v>11698</v>
      </c>
      <c r="O3831" s="67" t="s">
        <v>10607</v>
      </c>
      <c r="P3831" s="68">
        <v>44546</v>
      </c>
      <c r="Q3831" s="71">
        <v>1401397.74</v>
      </c>
      <c r="R3831" s="71"/>
      <c r="S3831" s="71">
        <v>1401397.74</v>
      </c>
      <c r="T3831" s="67" t="s">
        <v>79</v>
      </c>
      <c r="U3831" s="67">
        <v>3474</v>
      </c>
      <c r="V3831" s="68">
        <v>44550</v>
      </c>
      <c r="W3831" s="68">
        <v>44550</v>
      </c>
      <c r="X3831" s="71">
        <f t="shared" si="410"/>
        <v>1401397.74</v>
      </c>
      <c r="Y3831" s="71"/>
      <c r="Z3831" s="71">
        <f t="shared" si="411"/>
        <v>1401397.74</v>
      </c>
      <c r="AA3831" s="67" t="s">
        <v>80</v>
      </c>
      <c r="AB3831" s="67"/>
      <c r="AC3831" s="67"/>
      <c r="AD3831" s="67"/>
      <c r="AE3831" s="67"/>
      <c r="AF3831" s="67"/>
      <c r="AG3831" s="67" t="s">
        <v>81</v>
      </c>
      <c r="AH3831" s="34">
        <f t="shared" si="412"/>
        <v>1401397.74</v>
      </c>
      <c r="AI3831" s="67" t="s">
        <v>82</v>
      </c>
      <c r="AJ3831" s="66"/>
      <c r="AK3831" s="66" t="s">
        <v>75</v>
      </c>
      <c r="AL3831" s="67"/>
    </row>
    <row r="3832" spans="1:38" ht="11.25" customHeight="1">
      <c r="A3832" s="4">
        <v>8072</v>
      </c>
      <c r="B3832" s="67" t="s">
        <v>72</v>
      </c>
      <c r="C3832" s="67" t="s">
        <v>72</v>
      </c>
      <c r="D3832" s="67" t="s">
        <v>72</v>
      </c>
      <c r="E3832" s="68">
        <v>44550</v>
      </c>
      <c r="F3832" s="68">
        <v>44550</v>
      </c>
      <c r="G3832" s="68" t="s">
        <v>73</v>
      </c>
      <c r="H3832" s="67" t="s">
        <v>26</v>
      </c>
      <c r="I3832" s="67">
        <v>14</v>
      </c>
      <c r="J3832" s="67" t="s">
        <v>74</v>
      </c>
      <c r="K3832" s="67"/>
      <c r="L3832" s="66" t="s">
        <v>75</v>
      </c>
      <c r="M3832" s="66" t="s">
        <v>11709</v>
      </c>
      <c r="N3832" s="67" t="s">
        <v>11698</v>
      </c>
      <c r="O3832" s="67" t="s">
        <v>10607</v>
      </c>
      <c r="P3832" s="68">
        <v>44546</v>
      </c>
      <c r="Q3832" s="71">
        <v>1080618.74</v>
      </c>
      <c r="R3832" s="71"/>
      <c r="S3832" s="71">
        <v>1080618.74</v>
      </c>
      <c r="T3832" s="67" t="s">
        <v>79</v>
      </c>
      <c r="U3832" s="67">
        <v>3474</v>
      </c>
      <c r="V3832" s="68">
        <v>44550</v>
      </c>
      <c r="W3832" s="68">
        <v>44550</v>
      </c>
      <c r="X3832" s="71">
        <f t="shared" si="410"/>
        <v>1080618.74</v>
      </c>
      <c r="Y3832" s="71"/>
      <c r="Z3832" s="71">
        <f t="shared" si="411"/>
        <v>1080618.74</v>
      </c>
      <c r="AA3832" s="67" t="s">
        <v>80</v>
      </c>
      <c r="AB3832" s="67"/>
      <c r="AC3832" s="67"/>
      <c r="AD3832" s="67"/>
      <c r="AE3832" s="67"/>
      <c r="AF3832" s="67"/>
      <c r="AG3832" s="67" t="s">
        <v>81</v>
      </c>
      <c r="AH3832" s="34">
        <f t="shared" si="412"/>
        <v>1080618.74</v>
      </c>
      <c r="AI3832" s="67" t="s">
        <v>82</v>
      </c>
      <c r="AJ3832" s="66"/>
      <c r="AK3832" s="66" t="s">
        <v>75</v>
      </c>
      <c r="AL3832" s="67"/>
    </row>
    <row r="3833" spans="1:38" ht="11.25" customHeight="1">
      <c r="A3833" s="4">
        <v>8073</v>
      </c>
      <c r="B3833" s="67" t="s">
        <v>72</v>
      </c>
      <c r="C3833" s="67" t="s">
        <v>72</v>
      </c>
      <c r="D3833" s="67" t="s">
        <v>72</v>
      </c>
      <c r="E3833" s="68">
        <v>44550</v>
      </c>
      <c r="F3833" s="68">
        <v>44550</v>
      </c>
      <c r="G3833" s="68" t="s">
        <v>73</v>
      </c>
      <c r="H3833" s="67" t="s">
        <v>26</v>
      </c>
      <c r="I3833" s="67">
        <v>14</v>
      </c>
      <c r="J3833" s="67" t="s">
        <v>74</v>
      </c>
      <c r="K3833" s="67"/>
      <c r="L3833" s="66" t="s">
        <v>75</v>
      </c>
      <c r="M3833" s="66" t="s">
        <v>11710</v>
      </c>
      <c r="N3833" s="67" t="s">
        <v>11698</v>
      </c>
      <c r="O3833" s="67" t="s">
        <v>10607</v>
      </c>
      <c r="P3833" s="68">
        <v>44546</v>
      </c>
      <c r="Q3833" s="71">
        <v>1039510.64</v>
      </c>
      <c r="R3833" s="71"/>
      <c r="S3833" s="71">
        <v>1039510.64</v>
      </c>
      <c r="T3833" s="67" t="s">
        <v>79</v>
      </c>
      <c r="U3833" s="67">
        <v>3474</v>
      </c>
      <c r="V3833" s="68">
        <v>44550</v>
      </c>
      <c r="W3833" s="68">
        <v>44550</v>
      </c>
      <c r="X3833" s="71">
        <f t="shared" si="410"/>
        <v>1039510.64</v>
      </c>
      <c r="Y3833" s="71"/>
      <c r="Z3833" s="71">
        <f t="shared" si="411"/>
        <v>1039510.64</v>
      </c>
      <c r="AA3833" s="67" t="s">
        <v>80</v>
      </c>
      <c r="AB3833" s="67"/>
      <c r="AC3833" s="67"/>
      <c r="AD3833" s="67"/>
      <c r="AE3833" s="67"/>
      <c r="AF3833" s="67"/>
      <c r="AG3833" s="67" t="s">
        <v>81</v>
      </c>
      <c r="AH3833" s="34">
        <f t="shared" si="412"/>
        <v>1039510.64</v>
      </c>
      <c r="AI3833" s="67" t="s">
        <v>82</v>
      </c>
      <c r="AJ3833" s="66"/>
      <c r="AK3833" s="66" t="s">
        <v>75</v>
      </c>
      <c r="AL3833" s="67"/>
    </row>
    <row r="3834" spans="1:38" ht="11.25" customHeight="1">
      <c r="A3834" s="4">
        <v>8074</v>
      </c>
      <c r="B3834" s="67" t="s">
        <v>72</v>
      </c>
      <c r="C3834" s="67" t="s">
        <v>72</v>
      </c>
      <c r="D3834" s="67" t="s">
        <v>72</v>
      </c>
      <c r="E3834" s="68">
        <v>44550</v>
      </c>
      <c r="F3834" s="68">
        <v>44550</v>
      </c>
      <c r="G3834" s="68" t="s">
        <v>73</v>
      </c>
      <c r="H3834" s="67" t="s">
        <v>26</v>
      </c>
      <c r="I3834" s="67">
        <v>14</v>
      </c>
      <c r="J3834" s="67" t="s">
        <v>74</v>
      </c>
      <c r="K3834" s="67"/>
      <c r="L3834" s="66" t="s">
        <v>75</v>
      </c>
      <c r="M3834" s="66" t="s">
        <v>11711</v>
      </c>
      <c r="N3834" s="67" t="s">
        <v>11698</v>
      </c>
      <c r="O3834" s="67" t="s">
        <v>10607</v>
      </c>
      <c r="P3834" s="68">
        <v>44546</v>
      </c>
      <c r="Q3834" s="71">
        <v>1023954.05</v>
      </c>
      <c r="R3834" s="71"/>
      <c r="S3834" s="71">
        <v>1023954.05</v>
      </c>
      <c r="T3834" s="67" t="s">
        <v>79</v>
      </c>
      <c r="U3834" s="67">
        <v>3474</v>
      </c>
      <c r="V3834" s="68">
        <v>44550</v>
      </c>
      <c r="W3834" s="68">
        <v>44550</v>
      </c>
      <c r="X3834" s="71">
        <f t="shared" si="410"/>
        <v>1023954.05</v>
      </c>
      <c r="Y3834" s="71"/>
      <c r="Z3834" s="71">
        <f t="shared" si="411"/>
        <v>1023954.05</v>
      </c>
      <c r="AA3834" s="67" t="s">
        <v>80</v>
      </c>
      <c r="AB3834" s="67"/>
      <c r="AC3834" s="67"/>
      <c r="AD3834" s="67"/>
      <c r="AE3834" s="67"/>
      <c r="AF3834" s="67"/>
      <c r="AG3834" s="67" t="s">
        <v>81</v>
      </c>
      <c r="AH3834" s="34">
        <f t="shared" si="412"/>
        <v>1023954.05</v>
      </c>
      <c r="AI3834" s="67" t="s">
        <v>82</v>
      </c>
      <c r="AJ3834" s="66"/>
      <c r="AK3834" s="66" t="s">
        <v>75</v>
      </c>
      <c r="AL3834" s="67"/>
    </row>
    <row r="3835" spans="1:38" ht="11.25" customHeight="1">
      <c r="A3835" s="4">
        <v>8075</v>
      </c>
      <c r="B3835" s="67" t="s">
        <v>72</v>
      </c>
      <c r="C3835" s="67" t="s">
        <v>72</v>
      </c>
      <c r="D3835" s="67" t="s">
        <v>72</v>
      </c>
      <c r="E3835" s="68">
        <v>44550</v>
      </c>
      <c r="F3835" s="68">
        <v>44550</v>
      </c>
      <c r="G3835" s="68" t="s">
        <v>73</v>
      </c>
      <c r="H3835" s="67" t="s">
        <v>26</v>
      </c>
      <c r="I3835" s="67">
        <v>14</v>
      </c>
      <c r="J3835" s="67" t="s">
        <v>74</v>
      </c>
      <c r="K3835" s="67"/>
      <c r="L3835" s="66" t="s">
        <v>75</v>
      </c>
      <c r="M3835" s="66" t="s">
        <v>11712</v>
      </c>
      <c r="N3835" s="67" t="s">
        <v>11698</v>
      </c>
      <c r="O3835" s="67" t="s">
        <v>10607</v>
      </c>
      <c r="P3835" s="68">
        <v>44546</v>
      </c>
      <c r="Q3835" s="71">
        <v>981235.13</v>
      </c>
      <c r="R3835" s="71"/>
      <c r="S3835" s="71">
        <v>981235.13</v>
      </c>
      <c r="T3835" s="67" t="s">
        <v>79</v>
      </c>
      <c r="U3835" s="67">
        <v>3474</v>
      </c>
      <c r="V3835" s="68">
        <v>44550</v>
      </c>
      <c r="W3835" s="68">
        <v>44550</v>
      </c>
      <c r="X3835" s="71">
        <f t="shared" ref="X3835:X3841" si="413">+S3835</f>
        <v>981235.13</v>
      </c>
      <c r="Y3835" s="71"/>
      <c r="Z3835" s="71">
        <f t="shared" ref="Z3835:Z3841" si="414">SUM(X3835:Y3835)</f>
        <v>981235.13</v>
      </c>
      <c r="AA3835" s="67" t="s">
        <v>80</v>
      </c>
      <c r="AB3835" s="67"/>
      <c r="AC3835" s="67"/>
      <c r="AD3835" s="67"/>
      <c r="AE3835" s="67"/>
      <c r="AF3835" s="67"/>
      <c r="AG3835" s="67" t="s">
        <v>81</v>
      </c>
      <c r="AH3835" s="34">
        <f t="shared" ref="AH3835:AH3841" si="415">Z3835</f>
        <v>981235.13</v>
      </c>
      <c r="AI3835" s="67" t="s">
        <v>82</v>
      </c>
      <c r="AJ3835" s="66"/>
      <c r="AK3835" s="66" t="s">
        <v>75</v>
      </c>
      <c r="AL3835" s="67"/>
    </row>
    <row r="3836" spans="1:38" ht="11.25" customHeight="1">
      <c r="A3836" s="4">
        <v>8076</v>
      </c>
      <c r="B3836" s="67" t="s">
        <v>72</v>
      </c>
      <c r="C3836" s="67" t="s">
        <v>72</v>
      </c>
      <c r="D3836" s="67" t="s">
        <v>72</v>
      </c>
      <c r="E3836" s="68">
        <v>44550</v>
      </c>
      <c r="F3836" s="68">
        <v>44550</v>
      </c>
      <c r="G3836" s="68" t="s">
        <v>73</v>
      </c>
      <c r="H3836" s="67" t="s">
        <v>26</v>
      </c>
      <c r="I3836" s="67">
        <v>14</v>
      </c>
      <c r="J3836" s="67" t="s">
        <v>74</v>
      </c>
      <c r="K3836" s="67"/>
      <c r="L3836" s="66" t="s">
        <v>75</v>
      </c>
      <c r="M3836" s="66" t="s">
        <v>11713</v>
      </c>
      <c r="N3836" s="67" t="s">
        <v>11698</v>
      </c>
      <c r="O3836" s="67" t="s">
        <v>10607</v>
      </c>
      <c r="P3836" s="68">
        <v>44546</v>
      </c>
      <c r="Q3836" s="71">
        <v>818950.18</v>
      </c>
      <c r="R3836" s="71"/>
      <c r="S3836" s="71">
        <v>818950.18</v>
      </c>
      <c r="T3836" s="67" t="s">
        <v>79</v>
      </c>
      <c r="U3836" s="67">
        <v>3474</v>
      </c>
      <c r="V3836" s="68">
        <v>44550</v>
      </c>
      <c r="W3836" s="68">
        <v>44550</v>
      </c>
      <c r="X3836" s="71">
        <f t="shared" si="413"/>
        <v>818950.18</v>
      </c>
      <c r="Y3836" s="71"/>
      <c r="Z3836" s="71">
        <f t="shared" si="414"/>
        <v>818950.18</v>
      </c>
      <c r="AA3836" s="67" t="s">
        <v>80</v>
      </c>
      <c r="AB3836" s="67"/>
      <c r="AC3836" s="67"/>
      <c r="AD3836" s="67"/>
      <c r="AE3836" s="67"/>
      <c r="AF3836" s="67"/>
      <c r="AG3836" s="67" t="s">
        <v>81</v>
      </c>
      <c r="AH3836" s="34">
        <f t="shared" si="415"/>
        <v>818950.18</v>
      </c>
      <c r="AI3836" s="67" t="s">
        <v>82</v>
      </c>
      <c r="AJ3836" s="66"/>
      <c r="AK3836" s="66" t="s">
        <v>75</v>
      </c>
      <c r="AL3836" s="67"/>
    </row>
    <row r="3837" spans="1:38" ht="11.25" customHeight="1">
      <c r="A3837" s="4">
        <v>8077</v>
      </c>
      <c r="B3837" s="67" t="s">
        <v>72</v>
      </c>
      <c r="C3837" s="67" t="s">
        <v>72</v>
      </c>
      <c r="D3837" s="67" t="s">
        <v>72</v>
      </c>
      <c r="E3837" s="68">
        <v>44550</v>
      </c>
      <c r="F3837" s="68">
        <v>44550</v>
      </c>
      <c r="G3837" s="68" t="s">
        <v>73</v>
      </c>
      <c r="H3837" s="67" t="s">
        <v>26</v>
      </c>
      <c r="I3837" s="67">
        <v>14</v>
      </c>
      <c r="J3837" s="67" t="s">
        <v>74</v>
      </c>
      <c r="K3837" s="67"/>
      <c r="L3837" s="66" t="s">
        <v>75</v>
      </c>
      <c r="M3837" s="66" t="s">
        <v>11714</v>
      </c>
      <c r="N3837" s="67" t="s">
        <v>11698</v>
      </c>
      <c r="O3837" s="67" t="s">
        <v>10607</v>
      </c>
      <c r="P3837" s="68">
        <v>44546</v>
      </c>
      <c r="Q3837" s="71">
        <v>598092.1</v>
      </c>
      <c r="R3837" s="71"/>
      <c r="S3837" s="71">
        <v>598092.1</v>
      </c>
      <c r="T3837" s="67" t="s">
        <v>79</v>
      </c>
      <c r="U3837" s="67">
        <v>3474</v>
      </c>
      <c r="V3837" s="68">
        <v>44550</v>
      </c>
      <c r="W3837" s="68">
        <v>44550</v>
      </c>
      <c r="X3837" s="71">
        <f t="shared" si="413"/>
        <v>598092.1</v>
      </c>
      <c r="Y3837" s="71"/>
      <c r="Z3837" s="71">
        <f t="shared" si="414"/>
        <v>598092.1</v>
      </c>
      <c r="AA3837" s="67" t="s">
        <v>80</v>
      </c>
      <c r="AB3837" s="67"/>
      <c r="AC3837" s="67"/>
      <c r="AD3837" s="67"/>
      <c r="AE3837" s="67"/>
      <c r="AF3837" s="67"/>
      <c r="AG3837" s="67" t="s">
        <v>81</v>
      </c>
      <c r="AH3837" s="34">
        <f t="shared" si="415"/>
        <v>598092.1</v>
      </c>
      <c r="AI3837" s="67" t="s">
        <v>82</v>
      </c>
      <c r="AJ3837" s="66"/>
      <c r="AK3837" s="66" t="s">
        <v>75</v>
      </c>
      <c r="AL3837" s="67"/>
    </row>
    <row r="3838" spans="1:38" ht="11.25" customHeight="1">
      <c r="A3838" s="4">
        <v>8078</v>
      </c>
      <c r="B3838" s="67" t="s">
        <v>72</v>
      </c>
      <c r="C3838" s="67" t="s">
        <v>72</v>
      </c>
      <c r="D3838" s="67" t="s">
        <v>72</v>
      </c>
      <c r="E3838" s="68">
        <v>44550</v>
      </c>
      <c r="F3838" s="68">
        <v>44550</v>
      </c>
      <c r="G3838" s="68" t="s">
        <v>73</v>
      </c>
      <c r="H3838" s="67" t="s">
        <v>26</v>
      </c>
      <c r="I3838" s="67">
        <v>14</v>
      </c>
      <c r="J3838" s="67" t="s">
        <v>74</v>
      </c>
      <c r="K3838" s="67"/>
      <c r="L3838" s="66" t="s">
        <v>75</v>
      </c>
      <c r="M3838" s="66" t="s">
        <v>11715</v>
      </c>
      <c r="N3838" s="67" t="s">
        <v>11698</v>
      </c>
      <c r="O3838" s="67" t="s">
        <v>10607</v>
      </c>
      <c r="P3838" s="68">
        <v>44546</v>
      </c>
      <c r="Q3838" s="71">
        <v>360791.22</v>
      </c>
      <c r="R3838" s="71"/>
      <c r="S3838" s="71">
        <v>360791.22</v>
      </c>
      <c r="T3838" s="67" t="s">
        <v>79</v>
      </c>
      <c r="U3838" s="67">
        <v>3474</v>
      </c>
      <c r="V3838" s="68">
        <v>44550</v>
      </c>
      <c r="W3838" s="68">
        <v>44550</v>
      </c>
      <c r="X3838" s="71">
        <f t="shared" si="413"/>
        <v>360791.22</v>
      </c>
      <c r="Y3838" s="71"/>
      <c r="Z3838" s="71">
        <f t="shared" si="414"/>
        <v>360791.22</v>
      </c>
      <c r="AA3838" s="67" t="s">
        <v>80</v>
      </c>
      <c r="AB3838" s="67"/>
      <c r="AC3838" s="67"/>
      <c r="AD3838" s="67"/>
      <c r="AE3838" s="67"/>
      <c r="AF3838" s="67"/>
      <c r="AG3838" s="67" t="s">
        <v>81</v>
      </c>
      <c r="AH3838" s="34">
        <f t="shared" si="415"/>
        <v>360791.22</v>
      </c>
      <c r="AI3838" s="67" t="s">
        <v>82</v>
      </c>
      <c r="AJ3838" s="66"/>
      <c r="AK3838" s="66" t="s">
        <v>75</v>
      </c>
      <c r="AL3838" s="67"/>
    </row>
    <row r="3839" spans="1:38" ht="11.25" customHeight="1">
      <c r="A3839" s="4">
        <v>8079</v>
      </c>
      <c r="B3839" s="67" t="s">
        <v>72</v>
      </c>
      <c r="C3839" s="67" t="s">
        <v>72</v>
      </c>
      <c r="D3839" s="67" t="s">
        <v>72</v>
      </c>
      <c r="E3839" s="68">
        <v>44550</v>
      </c>
      <c r="F3839" s="68">
        <v>44550</v>
      </c>
      <c r="G3839" s="68" t="s">
        <v>73</v>
      </c>
      <c r="H3839" s="67" t="s">
        <v>26</v>
      </c>
      <c r="I3839" s="67">
        <v>14</v>
      </c>
      <c r="J3839" s="67" t="s">
        <v>74</v>
      </c>
      <c r="K3839" s="67"/>
      <c r="L3839" s="66" t="s">
        <v>241</v>
      </c>
      <c r="M3839" s="66" t="s">
        <v>11716</v>
      </c>
      <c r="N3839" s="67" t="s">
        <v>11698</v>
      </c>
      <c r="O3839" s="67" t="s">
        <v>10607</v>
      </c>
      <c r="P3839" s="68">
        <v>44546</v>
      </c>
      <c r="Q3839" s="71">
        <v>1331185.79</v>
      </c>
      <c r="R3839" s="71"/>
      <c r="S3839" s="71">
        <v>1331185.79</v>
      </c>
      <c r="T3839" s="67" t="s">
        <v>79</v>
      </c>
      <c r="U3839" s="67">
        <v>3524</v>
      </c>
      <c r="V3839" s="68">
        <v>44552</v>
      </c>
      <c r="W3839" s="68">
        <v>44553</v>
      </c>
      <c r="X3839" s="71">
        <f t="shared" si="413"/>
        <v>1331185.79</v>
      </c>
      <c r="Y3839" s="71"/>
      <c r="Z3839" s="71">
        <f t="shared" si="414"/>
        <v>1331185.79</v>
      </c>
      <c r="AA3839" s="67" t="s">
        <v>80</v>
      </c>
      <c r="AB3839" s="67"/>
      <c r="AC3839" s="67"/>
      <c r="AD3839" s="67"/>
      <c r="AE3839" s="67"/>
      <c r="AF3839" s="67"/>
      <c r="AG3839" s="67" t="s">
        <v>81</v>
      </c>
      <c r="AH3839" s="34">
        <f t="shared" si="415"/>
        <v>1331185.79</v>
      </c>
      <c r="AI3839" s="67" t="s">
        <v>82</v>
      </c>
      <c r="AJ3839" s="66"/>
      <c r="AK3839" s="66" t="s">
        <v>241</v>
      </c>
      <c r="AL3839" s="67"/>
    </row>
    <row r="3840" spans="1:38" ht="11.25" customHeight="1">
      <c r="A3840" s="4">
        <v>8080</v>
      </c>
      <c r="B3840" s="67" t="s">
        <v>1076</v>
      </c>
      <c r="C3840" s="67" t="s">
        <v>1076</v>
      </c>
      <c r="D3840" s="67" t="s">
        <v>72</v>
      </c>
      <c r="E3840" s="68">
        <v>44550</v>
      </c>
      <c r="F3840" s="68">
        <v>44550</v>
      </c>
      <c r="G3840" s="68" t="s">
        <v>91</v>
      </c>
      <c r="H3840" s="67" t="s">
        <v>2</v>
      </c>
      <c r="I3840" s="67">
        <v>3.14</v>
      </c>
      <c r="J3840" s="67" t="s">
        <v>74</v>
      </c>
      <c r="K3840" s="67"/>
      <c r="L3840" s="67" t="s">
        <v>1077</v>
      </c>
      <c r="M3840" s="66" t="s">
        <v>11717</v>
      </c>
      <c r="N3840" s="67" t="s">
        <v>11718</v>
      </c>
      <c r="O3840" s="67" t="s">
        <v>11719</v>
      </c>
      <c r="P3840" s="68">
        <v>44439</v>
      </c>
      <c r="Q3840" s="71">
        <v>10330251.710000001</v>
      </c>
      <c r="R3840" s="71"/>
      <c r="S3840" s="71">
        <v>10330251.710000001</v>
      </c>
      <c r="T3840" s="67" t="s">
        <v>79</v>
      </c>
      <c r="U3840" s="67">
        <v>3637</v>
      </c>
      <c r="V3840" s="68">
        <v>44553</v>
      </c>
      <c r="W3840" s="68">
        <v>44557</v>
      </c>
      <c r="X3840" s="71">
        <f t="shared" si="413"/>
        <v>10330251.710000001</v>
      </c>
      <c r="Y3840" s="71"/>
      <c r="Z3840" s="71">
        <f t="shared" si="414"/>
        <v>10330251.710000001</v>
      </c>
      <c r="AA3840" s="67" t="s">
        <v>80</v>
      </c>
      <c r="AB3840" s="67"/>
      <c r="AC3840" s="67"/>
      <c r="AD3840" s="67"/>
      <c r="AE3840" s="67"/>
      <c r="AF3840" s="67"/>
      <c r="AG3840" s="67" t="s">
        <v>81</v>
      </c>
      <c r="AH3840" s="34">
        <f t="shared" si="415"/>
        <v>10330251.710000001</v>
      </c>
      <c r="AI3840" s="67" t="s">
        <v>82</v>
      </c>
      <c r="AJ3840" s="66"/>
      <c r="AK3840" s="66" t="s">
        <v>1077</v>
      </c>
      <c r="AL3840" s="67"/>
    </row>
    <row r="3841" spans="1:38" ht="11.25" customHeight="1">
      <c r="A3841" s="4">
        <v>8081</v>
      </c>
      <c r="B3841" s="67" t="s">
        <v>1076</v>
      </c>
      <c r="C3841" s="67" t="s">
        <v>1076</v>
      </c>
      <c r="D3841" s="67" t="s">
        <v>72</v>
      </c>
      <c r="E3841" s="68">
        <v>44550</v>
      </c>
      <c r="F3841" s="68">
        <v>44550</v>
      </c>
      <c r="G3841" s="68" t="s">
        <v>91</v>
      </c>
      <c r="H3841" s="67" t="s">
        <v>2</v>
      </c>
      <c r="I3841" s="67">
        <v>3.14</v>
      </c>
      <c r="J3841" s="67" t="s">
        <v>74</v>
      </c>
      <c r="K3841" s="67"/>
      <c r="L3841" s="67" t="s">
        <v>1077</v>
      </c>
      <c r="M3841" s="66" t="s">
        <v>11720</v>
      </c>
      <c r="N3841" s="67" t="s">
        <v>11721</v>
      </c>
      <c r="O3841" s="67" t="s">
        <v>11722</v>
      </c>
      <c r="P3841" s="68">
        <v>44447</v>
      </c>
      <c r="Q3841" s="71">
        <v>8983089.0399999991</v>
      </c>
      <c r="R3841" s="71"/>
      <c r="S3841" s="71">
        <v>8983089.0399999991</v>
      </c>
      <c r="T3841" s="67" t="s">
        <v>79</v>
      </c>
      <c r="U3841" s="67">
        <v>3635</v>
      </c>
      <c r="V3841" s="68">
        <v>44553</v>
      </c>
      <c r="W3841" s="68">
        <v>44557</v>
      </c>
      <c r="X3841" s="71">
        <f t="shared" si="413"/>
        <v>8983089.0399999991</v>
      </c>
      <c r="Y3841" s="71"/>
      <c r="Z3841" s="71">
        <f t="shared" si="414"/>
        <v>8983089.0399999991</v>
      </c>
      <c r="AA3841" s="67" t="s">
        <v>80</v>
      </c>
      <c r="AB3841" s="67"/>
      <c r="AC3841" s="67"/>
      <c r="AD3841" s="67"/>
      <c r="AE3841" s="67"/>
      <c r="AF3841" s="67"/>
      <c r="AG3841" s="67" t="s">
        <v>81</v>
      </c>
      <c r="AH3841" s="34">
        <f t="shared" si="415"/>
        <v>8983089.0399999991</v>
      </c>
      <c r="AI3841" s="67" t="s">
        <v>82</v>
      </c>
      <c r="AJ3841" s="66"/>
      <c r="AK3841" s="66" t="s">
        <v>1077</v>
      </c>
      <c r="AL3841" s="67"/>
    </row>
    <row r="3842" spans="1:38" ht="22.5" customHeight="1">
      <c r="A3842" s="4">
        <v>8083</v>
      </c>
      <c r="B3842" s="67" t="s">
        <v>83</v>
      </c>
      <c r="C3842" s="67" t="s">
        <v>83</v>
      </c>
      <c r="D3842" s="67" t="s">
        <v>72</v>
      </c>
      <c r="E3842" s="68">
        <v>44550</v>
      </c>
      <c r="F3842" s="68">
        <v>44550</v>
      </c>
      <c r="G3842" s="68" t="s">
        <v>91</v>
      </c>
      <c r="H3842" s="67" t="s">
        <v>1</v>
      </c>
      <c r="I3842" s="67" t="s">
        <v>107</v>
      </c>
      <c r="J3842" s="67" t="s">
        <v>74</v>
      </c>
      <c r="K3842" s="67"/>
      <c r="L3842" s="66" t="s">
        <v>129</v>
      </c>
      <c r="M3842" s="66" t="s">
        <v>4209</v>
      </c>
      <c r="N3842" s="67" t="s">
        <v>11723</v>
      </c>
      <c r="O3842" s="67" t="s">
        <v>11724</v>
      </c>
      <c r="P3842" s="68">
        <v>44518</v>
      </c>
      <c r="Q3842" s="71">
        <v>1160000</v>
      </c>
      <c r="R3842" s="71"/>
      <c r="S3842" s="71">
        <v>1160000</v>
      </c>
      <c r="T3842" s="67" t="s">
        <v>499</v>
      </c>
      <c r="U3842" s="67">
        <v>3459</v>
      </c>
      <c r="V3842" s="68">
        <v>44550</v>
      </c>
      <c r="W3842" s="68">
        <v>44552</v>
      </c>
      <c r="X3842" s="71">
        <v>1160000</v>
      </c>
      <c r="Y3842" s="71"/>
      <c r="Z3842" s="71">
        <v>1160000</v>
      </c>
      <c r="AA3842" s="67" t="s">
        <v>80</v>
      </c>
      <c r="AB3842" s="67"/>
      <c r="AC3842" s="67"/>
      <c r="AD3842" s="67">
        <v>2626</v>
      </c>
      <c r="AE3842" s="67"/>
      <c r="AF3842" s="67"/>
      <c r="AG3842" s="67" t="s">
        <v>11725</v>
      </c>
      <c r="AH3842" s="34"/>
      <c r="AI3842" s="67" t="s">
        <v>98</v>
      </c>
      <c r="AJ3842" s="66"/>
      <c r="AK3842" s="66" t="s">
        <v>11726</v>
      </c>
      <c r="AL3842" s="67"/>
    </row>
    <row r="3843" spans="1:38" ht="11.25" customHeight="1">
      <c r="A3843" s="4">
        <v>8099</v>
      </c>
      <c r="B3843" s="67" t="s">
        <v>140</v>
      </c>
      <c r="C3843" s="67" t="s">
        <v>2835</v>
      </c>
      <c r="D3843" s="67" t="s">
        <v>72</v>
      </c>
      <c r="E3843" s="68">
        <v>44551</v>
      </c>
      <c r="F3843" s="68">
        <v>44551</v>
      </c>
      <c r="G3843" s="68" t="s">
        <v>124</v>
      </c>
      <c r="H3843" s="67" t="s">
        <v>17</v>
      </c>
      <c r="I3843" s="67">
        <v>1</v>
      </c>
      <c r="J3843" s="67" t="s">
        <v>100</v>
      </c>
      <c r="K3843" s="67"/>
      <c r="L3843" s="66" t="s">
        <v>11727</v>
      </c>
      <c r="M3843" s="66" t="s">
        <v>11727</v>
      </c>
      <c r="N3843" s="67"/>
      <c r="O3843" s="67" t="s">
        <v>11728</v>
      </c>
      <c r="P3843" s="68">
        <v>44538</v>
      </c>
      <c r="Q3843" s="71"/>
      <c r="R3843" s="71">
        <v>800000</v>
      </c>
      <c r="S3843" s="71">
        <v>800000</v>
      </c>
      <c r="T3843" s="67" t="s">
        <v>144</v>
      </c>
      <c r="U3843" s="67">
        <v>3502</v>
      </c>
      <c r="V3843" s="68">
        <v>44551</v>
      </c>
      <c r="W3843" s="68">
        <v>44554</v>
      </c>
      <c r="X3843" s="71">
        <v>800000</v>
      </c>
      <c r="Y3843" s="71"/>
      <c r="Z3843" s="71">
        <v>800000</v>
      </c>
      <c r="AA3843" s="67" t="s">
        <v>80</v>
      </c>
      <c r="AB3843" s="67"/>
      <c r="AC3843" s="67"/>
      <c r="AD3843" s="67">
        <v>2633</v>
      </c>
      <c r="AE3843" s="67"/>
      <c r="AF3843" s="67"/>
      <c r="AG3843" s="67" t="s">
        <v>11729</v>
      </c>
      <c r="AH3843" s="34"/>
      <c r="AI3843" s="67" t="s">
        <v>403</v>
      </c>
      <c r="AJ3843" s="66"/>
      <c r="AK3843" s="66" t="s">
        <v>11727</v>
      </c>
      <c r="AL3843" s="67"/>
    </row>
    <row r="3844" spans="1:38" ht="11.25" customHeight="1">
      <c r="A3844" s="4">
        <v>8100</v>
      </c>
      <c r="B3844" s="67" t="s">
        <v>83</v>
      </c>
      <c r="C3844" s="67" t="s">
        <v>83</v>
      </c>
      <c r="D3844" s="67" t="s">
        <v>72</v>
      </c>
      <c r="E3844" s="68">
        <v>44551</v>
      </c>
      <c r="F3844" s="68">
        <v>44551</v>
      </c>
      <c r="G3844" s="68" t="s">
        <v>91</v>
      </c>
      <c r="H3844" s="67" t="s">
        <v>228</v>
      </c>
      <c r="I3844" s="67" t="s">
        <v>229</v>
      </c>
      <c r="J3844" s="67" t="s">
        <v>74</v>
      </c>
      <c r="K3844" s="67"/>
      <c r="L3844" s="66" t="s">
        <v>11730</v>
      </c>
      <c r="M3844" s="66" t="s">
        <v>11731</v>
      </c>
      <c r="N3844" s="67" t="s">
        <v>11732</v>
      </c>
      <c r="O3844" s="67" t="s">
        <v>11733</v>
      </c>
      <c r="P3844" s="68">
        <v>44482</v>
      </c>
      <c r="Q3844" s="71">
        <v>7516800</v>
      </c>
      <c r="R3844" s="71"/>
      <c r="S3844" s="71">
        <v>7516800</v>
      </c>
      <c r="T3844" s="67" t="s">
        <v>499</v>
      </c>
      <c r="U3844" s="67">
        <v>3745</v>
      </c>
      <c r="V3844" s="68">
        <v>44557</v>
      </c>
      <c r="W3844" s="68">
        <v>44559</v>
      </c>
      <c r="X3844" s="71">
        <v>7516800</v>
      </c>
      <c r="Y3844" s="71"/>
      <c r="Z3844" s="71">
        <v>7516800</v>
      </c>
      <c r="AA3844" s="67" t="s">
        <v>80</v>
      </c>
      <c r="AB3844" s="67"/>
      <c r="AC3844" s="67"/>
      <c r="AD3844" s="67">
        <v>2654</v>
      </c>
      <c r="AE3844" s="67"/>
      <c r="AF3844" s="67"/>
      <c r="AG3844" s="67" t="s">
        <v>11734</v>
      </c>
      <c r="AH3844" s="34"/>
      <c r="AI3844" s="67" t="s">
        <v>98</v>
      </c>
      <c r="AJ3844" s="66"/>
      <c r="AK3844" s="66" t="s">
        <v>11731</v>
      </c>
      <c r="AL3844" s="67"/>
    </row>
    <row r="3845" spans="1:38" ht="11.25" customHeight="1">
      <c r="A3845" s="4">
        <v>8104</v>
      </c>
      <c r="B3845" s="67" t="s">
        <v>72</v>
      </c>
      <c r="C3845" s="67" t="s">
        <v>72</v>
      </c>
      <c r="D3845" s="67" t="s">
        <v>72</v>
      </c>
      <c r="E3845" s="68">
        <v>44551</v>
      </c>
      <c r="F3845" s="68">
        <v>44551</v>
      </c>
      <c r="G3845" s="68" t="s">
        <v>73</v>
      </c>
      <c r="H3845" s="67" t="s">
        <v>21</v>
      </c>
      <c r="I3845" s="67">
        <v>14</v>
      </c>
      <c r="J3845" s="67" t="s">
        <v>74</v>
      </c>
      <c r="K3845" s="67"/>
      <c r="L3845" s="66" t="s">
        <v>75</v>
      </c>
      <c r="M3845" s="66" t="s">
        <v>11735</v>
      </c>
      <c r="N3845" s="67" t="s">
        <v>11736</v>
      </c>
      <c r="O3845" s="67" t="s">
        <v>11737</v>
      </c>
      <c r="P3845" s="68">
        <v>44533</v>
      </c>
      <c r="Q3845" s="71">
        <v>11520271.949999999</v>
      </c>
      <c r="R3845" s="71"/>
      <c r="S3845" s="71">
        <v>11520271.949999999</v>
      </c>
      <c r="T3845" s="67" t="s">
        <v>79</v>
      </c>
      <c r="U3845" s="67">
        <v>3504</v>
      </c>
      <c r="V3845" s="68">
        <v>44552</v>
      </c>
      <c r="W3845" s="68">
        <v>44553</v>
      </c>
      <c r="X3845" s="71">
        <f t="shared" ref="X3845:X3892" si="416">+S3845</f>
        <v>11520271.949999999</v>
      </c>
      <c r="Y3845" s="71"/>
      <c r="Z3845" s="71">
        <f t="shared" ref="Z3845:Z3892" si="417">SUM(X3845:Y3845)</f>
        <v>11520271.949999999</v>
      </c>
      <c r="AA3845" s="67" t="s">
        <v>80</v>
      </c>
      <c r="AB3845" s="67"/>
      <c r="AC3845" s="67"/>
      <c r="AD3845" s="67"/>
      <c r="AE3845" s="67"/>
      <c r="AF3845" s="67"/>
      <c r="AG3845" s="67" t="s">
        <v>81</v>
      </c>
      <c r="AH3845" s="34">
        <f t="shared" ref="AH3845:AH3892" si="418">Z3845</f>
        <v>11520271.949999999</v>
      </c>
      <c r="AI3845" s="67" t="s">
        <v>82</v>
      </c>
      <c r="AJ3845" s="66"/>
      <c r="AK3845" s="66" t="s">
        <v>75</v>
      </c>
      <c r="AL3845" s="67"/>
    </row>
    <row r="3846" spans="1:38" ht="11.25" customHeight="1">
      <c r="A3846" s="4">
        <v>8105</v>
      </c>
      <c r="B3846" s="67" t="s">
        <v>72</v>
      </c>
      <c r="C3846" s="67" t="s">
        <v>72</v>
      </c>
      <c r="D3846" s="67" t="s">
        <v>72</v>
      </c>
      <c r="E3846" s="68">
        <v>44551</v>
      </c>
      <c r="F3846" s="68">
        <v>44551</v>
      </c>
      <c r="G3846" s="68" t="s">
        <v>73</v>
      </c>
      <c r="H3846" s="67" t="s">
        <v>21</v>
      </c>
      <c r="I3846" s="67">
        <v>14</v>
      </c>
      <c r="J3846" s="67" t="s">
        <v>74</v>
      </c>
      <c r="K3846" s="67"/>
      <c r="L3846" s="66" t="s">
        <v>75</v>
      </c>
      <c r="M3846" s="66" t="s">
        <v>11738</v>
      </c>
      <c r="N3846" s="67" t="s">
        <v>11739</v>
      </c>
      <c r="O3846" s="67" t="s">
        <v>11740</v>
      </c>
      <c r="P3846" s="68">
        <v>44533</v>
      </c>
      <c r="Q3846" s="71">
        <v>4775000</v>
      </c>
      <c r="R3846" s="71"/>
      <c r="S3846" s="71">
        <v>4775000</v>
      </c>
      <c r="T3846" s="67" t="s">
        <v>79</v>
      </c>
      <c r="U3846" s="67">
        <v>3507</v>
      </c>
      <c r="V3846" s="68">
        <v>44552</v>
      </c>
      <c r="W3846" s="68">
        <v>44553</v>
      </c>
      <c r="X3846" s="71">
        <f t="shared" si="416"/>
        <v>4775000</v>
      </c>
      <c r="Y3846" s="71"/>
      <c r="Z3846" s="71">
        <f t="shared" si="417"/>
        <v>4775000</v>
      </c>
      <c r="AA3846" s="67" t="s">
        <v>80</v>
      </c>
      <c r="AB3846" s="67"/>
      <c r="AC3846" s="67"/>
      <c r="AD3846" s="67"/>
      <c r="AE3846" s="67"/>
      <c r="AF3846" s="67"/>
      <c r="AG3846" s="67" t="s">
        <v>81</v>
      </c>
      <c r="AH3846" s="34">
        <f t="shared" si="418"/>
        <v>4775000</v>
      </c>
      <c r="AI3846" s="67" t="s">
        <v>82</v>
      </c>
      <c r="AJ3846" s="66"/>
      <c r="AK3846" s="66" t="s">
        <v>75</v>
      </c>
      <c r="AL3846" s="67"/>
    </row>
    <row r="3847" spans="1:38" ht="11.25" customHeight="1">
      <c r="A3847" s="4">
        <v>8106</v>
      </c>
      <c r="B3847" s="67" t="s">
        <v>72</v>
      </c>
      <c r="C3847" s="67" t="s">
        <v>72</v>
      </c>
      <c r="D3847" s="67" t="s">
        <v>72</v>
      </c>
      <c r="E3847" s="68">
        <v>44551</v>
      </c>
      <c r="F3847" s="68">
        <v>44551</v>
      </c>
      <c r="G3847" s="68" t="s">
        <v>73</v>
      </c>
      <c r="H3847" s="67" t="s">
        <v>21</v>
      </c>
      <c r="I3847" s="67">
        <v>14</v>
      </c>
      <c r="J3847" s="67" t="s">
        <v>74</v>
      </c>
      <c r="K3847" s="67"/>
      <c r="L3847" s="66" t="s">
        <v>75</v>
      </c>
      <c r="M3847" s="66" t="s">
        <v>11741</v>
      </c>
      <c r="N3847" s="67" t="s">
        <v>11742</v>
      </c>
      <c r="O3847" s="67" t="s">
        <v>11743</v>
      </c>
      <c r="P3847" s="68">
        <v>44533</v>
      </c>
      <c r="Q3847" s="71">
        <v>5284444.08</v>
      </c>
      <c r="R3847" s="71"/>
      <c r="S3847" s="71">
        <v>5284444.08</v>
      </c>
      <c r="T3847" s="67" t="s">
        <v>79</v>
      </c>
      <c r="U3847" s="67">
        <v>3508</v>
      </c>
      <c r="V3847" s="68">
        <v>44552</v>
      </c>
      <c r="W3847" s="68">
        <v>44553</v>
      </c>
      <c r="X3847" s="71">
        <f t="shared" si="416"/>
        <v>5284444.08</v>
      </c>
      <c r="Y3847" s="71"/>
      <c r="Z3847" s="71">
        <f t="shared" si="417"/>
        <v>5284444.08</v>
      </c>
      <c r="AA3847" s="67" t="s">
        <v>80</v>
      </c>
      <c r="AB3847" s="67"/>
      <c r="AC3847" s="67"/>
      <c r="AD3847" s="67"/>
      <c r="AE3847" s="67"/>
      <c r="AF3847" s="67"/>
      <c r="AG3847" s="67" t="s">
        <v>81</v>
      </c>
      <c r="AH3847" s="34">
        <f t="shared" si="418"/>
        <v>5284444.08</v>
      </c>
      <c r="AI3847" s="67" t="s">
        <v>82</v>
      </c>
      <c r="AJ3847" s="66"/>
      <c r="AK3847" s="66" t="s">
        <v>75</v>
      </c>
      <c r="AL3847" s="67"/>
    </row>
    <row r="3848" spans="1:38" ht="11.25" customHeight="1">
      <c r="A3848" s="4">
        <v>8107</v>
      </c>
      <c r="B3848" s="67" t="s">
        <v>72</v>
      </c>
      <c r="C3848" s="67" t="s">
        <v>72</v>
      </c>
      <c r="D3848" s="67" t="s">
        <v>72</v>
      </c>
      <c r="E3848" s="68">
        <v>44551</v>
      </c>
      <c r="F3848" s="68">
        <v>44551</v>
      </c>
      <c r="G3848" s="68" t="s">
        <v>73</v>
      </c>
      <c r="H3848" s="67" t="s">
        <v>21</v>
      </c>
      <c r="I3848" s="67">
        <v>14</v>
      </c>
      <c r="J3848" s="67" t="s">
        <v>74</v>
      </c>
      <c r="K3848" s="67"/>
      <c r="L3848" s="66" t="s">
        <v>75</v>
      </c>
      <c r="M3848" s="66" t="s">
        <v>11744</v>
      </c>
      <c r="N3848" s="67" t="s">
        <v>11745</v>
      </c>
      <c r="O3848" s="67" t="s">
        <v>11746</v>
      </c>
      <c r="P3848" s="68">
        <v>44533</v>
      </c>
      <c r="Q3848" s="71">
        <v>6578608.1500000004</v>
      </c>
      <c r="R3848" s="71"/>
      <c r="S3848" s="71">
        <v>6578608.1500000004</v>
      </c>
      <c r="T3848" s="67" t="s">
        <v>79</v>
      </c>
      <c r="U3848" s="67">
        <v>3512</v>
      </c>
      <c r="V3848" s="68">
        <v>44552</v>
      </c>
      <c r="W3848" s="68">
        <v>44553</v>
      </c>
      <c r="X3848" s="71">
        <f t="shared" si="416"/>
        <v>6578608.1500000004</v>
      </c>
      <c r="Y3848" s="71"/>
      <c r="Z3848" s="71">
        <f t="shared" si="417"/>
        <v>6578608.1500000004</v>
      </c>
      <c r="AA3848" s="67" t="s">
        <v>80</v>
      </c>
      <c r="AB3848" s="67"/>
      <c r="AC3848" s="67"/>
      <c r="AD3848" s="67"/>
      <c r="AE3848" s="67"/>
      <c r="AF3848" s="67"/>
      <c r="AG3848" s="67" t="s">
        <v>81</v>
      </c>
      <c r="AH3848" s="34">
        <f t="shared" si="418"/>
        <v>6578608.1500000004</v>
      </c>
      <c r="AI3848" s="67" t="s">
        <v>82</v>
      </c>
      <c r="AJ3848" s="66"/>
      <c r="AK3848" s="66" t="s">
        <v>75</v>
      </c>
      <c r="AL3848" s="67"/>
    </row>
    <row r="3849" spans="1:38" ht="11.25" customHeight="1">
      <c r="A3849" s="4">
        <v>8108</v>
      </c>
      <c r="B3849" s="67" t="s">
        <v>72</v>
      </c>
      <c r="C3849" s="67" t="s">
        <v>72</v>
      </c>
      <c r="D3849" s="67" t="s">
        <v>72</v>
      </c>
      <c r="E3849" s="68">
        <v>44551</v>
      </c>
      <c r="F3849" s="68">
        <v>44551</v>
      </c>
      <c r="G3849" s="68" t="s">
        <v>73</v>
      </c>
      <c r="H3849" s="67" t="s">
        <v>21</v>
      </c>
      <c r="I3849" s="67">
        <v>14</v>
      </c>
      <c r="J3849" s="67" t="s">
        <v>74</v>
      </c>
      <c r="K3849" s="67"/>
      <c r="L3849" s="66" t="s">
        <v>75</v>
      </c>
      <c r="M3849" s="66" t="s">
        <v>11747</v>
      </c>
      <c r="N3849" s="67" t="s">
        <v>11748</v>
      </c>
      <c r="O3849" s="67" t="s">
        <v>11749</v>
      </c>
      <c r="P3849" s="68">
        <v>44533</v>
      </c>
      <c r="Q3849" s="71">
        <v>5826250</v>
      </c>
      <c r="R3849" s="71"/>
      <c r="S3849" s="71">
        <v>5826250</v>
      </c>
      <c r="T3849" s="67" t="s">
        <v>79</v>
      </c>
      <c r="U3849" s="67">
        <v>3514</v>
      </c>
      <c r="V3849" s="68">
        <v>44552</v>
      </c>
      <c r="W3849" s="68">
        <v>44553</v>
      </c>
      <c r="X3849" s="71">
        <f t="shared" si="416"/>
        <v>5826250</v>
      </c>
      <c r="Y3849" s="71"/>
      <c r="Z3849" s="71">
        <f t="shared" si="417"/>
        <v>5826250</v>
      </c>
      <c r="AA3849" s="67" t="s">
        <v>80</v>
      </c>
      <c r="AB3849" s="67"/>
      <c r="AC3849" s="67"/>
      <c r="AD3849" s="67"/>
      <c r="AE3849" s="67"/>
      <c r="AF3849" s="67"/>
      <c r="AG3849" s="67" t="s">
        <v>81</v>
      </c>
      <c r="AH3849" s="34">
        <f t="shared" si="418"/>
        <v>5826250</v>
      </c>
      <c r="AI3849" s="67" t="s">
        <v>82</v>
      </c>
      <c r="AJ3849" s="66"/>
      <c r="AK3849" s="66" t="s">
        <v>75</v>
      </c>
      <c r="AL3849" s="67"/>
    </row>
    <row r="3850" spans="1:38" ht="11.25" customHeight="1">
      <c r="A3850" s="4">
        <v>8109</v>
      </c>
      <c r="B3850" s="67" t="s">
        <v>72</v>
      </c>
      <c r="C3850" s="67" t="s">
        <v>72</v>
      </c>
      <c r="D3850" s="67" t="s">
        <v>72</v>
      </c>
      <c r="E3850" s="68">
        <v>44551</v>
      </c>
      <c r="F3850" s="68">
        <v>44551</v>
      </c>
      <c r="G3850" s="68" t="s">
        <v>73</v>
      </c>
      <c r="H3850" s="67" t="s">
        <v>21</v>
      </c>
      <c r="I3850" s="67">
        <v>14</v>
      </c>
      <c r="J3850" s="67" t="s">
        <v>74</v>
      </c>
      <c r="K3850" s="67"/>
      <c r="L3850" s="66" t="s">
        <v>75</v>
      </c>
      <c r="M3850" s="66" t="s">
        <v>11750</v>
      </c>
      <c r="N3850" s="67" t="s">
        <v>11751</v>
      </c>
      <c r="O3850" s="67" t="s">
        <v>11752</v>
      </c>
      <c r="P3850" s="68">
        <v>44533</v>
      </c>
      <c r="Q3850" s="71">
        <v>2299709.7799999998</v>
      </c>
      <c r="R3850" s="71"/>
      <c r="S3850" s="71">
        <v>2299709.7799999998</v>
      </c>
      <c r="T3850" s="67" t="s">
        <v>79</v>
      </c>
      <c r="U3850" s="67">
        <v>3518</v>
      </c>
      <c r="V3850" s="68">
        <v>44552</v>
      </c>
      <c r="W3850" s="68">
        <v>44553</v>
      </c>
      <c r="X3850" s="71">
        <f t="shared" si="416"/>
        <v>2299709.7799999998</v>
      </c>
      <c r="Y3850" s="71"/>
      <c r="Z3850" s="71">
        <f t="shared" si="417"/>
        <v>2299709.7799999998</v>
      </c>
      <c r="AA3850" s="67" t="s">
        <v>80</v>
      </c>
      <c r="AB3850" s="67"/>
      <c r="AC3850" s="67"/>
      <c r="AD3850" s="67"/>
      <c r="AE3850" s="67"/>
      <c r="AF3850" s="67"/>
      <c r="AG3850" s="67" t="s">
        <v>81</v>
      </c>
      <c r="AH3850" s="34">
        <f t="shared" si="418"/>
        <v>2299709.7799999998</v>
      </c>
      <c r="AI3850" s="67" t="s">
        <v>82</v>
      </c>
      <c r="AJ3850" s="66"/>
      <c r="AK3850" s="66" t="s">
        <v>75</v>
      </c>
      <c r="AL3850" s="67"/>
    </row>
    <row r="3851" spans="1:38" ht="11.25" customHeight="1">
      <c r="A3851" s="4">
        <v>8110</v>
      </c>
      <c r="B3851" s="67" t="s">
        <v>72</v>
      </c>
      <c r="C3851" s="67" t="s">
        <v>72</v>
      </c>
      <c r="D3851" s="67" t="s">
        <v>72</v>
      </c>
      <c r="E3851" s="68">
        <v>44551</v>
      </c>
      <c r="F3851" s="68">
        <v>44551</v>
      </c>
      <c r="G3851" s="68" t="s">
        <v>73</v>
      </c>
      <c r="H3851" s="67" t="s">
        <v>21</v>
      </c>
      <c r="I3851" s="67">
        <v>14</v>
      </c>
      <c r="J3851" s="67" t="s">
        <v>74</v>
      </c>
      <c r="K3851" s="67"/>
      <c r="L3851" s="66" t="s">
        <v>75</v>
      </c>
      <c r="M3851" s="66" t="s">
        <v>11753</v>
      </c>
      <c r="N3851" s="67" t="s">
        <v>11754</v>
      </c>
      <c r="O3851" s="67" t="s">
        <v>11755</v>
      </c>
      <c r="P3851" s="68">
        <v>44533</v>
      </c>
      <c r="Q3851" s="71">
        <v>5527888.2699999996</v>
      </c>
      <c r="R3851" s="71"/>
      <c r="S3851" s="71">
        <v>5527888.2699999996</v>
      </c>
      <c r="T3851" s="67" t="s">
        <v>79</v>
      </c>
      <c r="U3851" s="67">
        <v>3523</v>
      </c>
      <c r="V3851" s="68">
        <v>44552</v>
      </c>
      <c r="W3851" s="68">
        <v>44553</v>
      </c>
      <c r="X3851" s="71">
        <f t="shared" si="416"/>
        <v>5527888.2699999996</v>
      </c>
      <c r="Y3851" s="71"/>
      <c r="Z3851" s="71">
        <f t="shared" si="417"/>
        <v>5527888.2699999996</v>
      </c>
      <c r="AA3851" s="67" t="s">
        <v>80</v>
      </c>
      <c r="AB3851" s="67"/>
      <c r="AC3851" s="67"/>
      <c r="AD3851" s="67"/>
      <c r="AE3851" s="67"/>
      <c r="AF3851" s="67"/>
      <c r="AG3851" s="67" t="s">
        <v>81</v>
      </c>
      <c r="AH3851" s="34">
        <f t="shared" si="418"/>
        <v>5527888.2699999996</v>
      </c>
      <c r="AI3851" s="67" t="s">
        <v>82</v>
      </c>
      <c r="AJ3851" s="66"/>
      <c r="AK3851" s="66" t="s">
        <v>75</v>
      </c>
      <c r="AL3851" s="67"/>
    </row>
    <row r="3852" spans="1:38" ht="11.25" customHeight="1">
      <c r="A3852" s="4">
        <v>8111</v>
      </c>
      <c r="B3852" s="67" t="s">
        <v>72</v>
      </c>
      <c r="C3852" s="67" t="s">
        <v>72</v>
      </c>
      <c r="D3852" s="67" t="s">
        <v>72</v>
      </c>
      <c r="E3852" s="68">
        <v>44551</v>
      </c>
      <c r="F3852" s="68">
        <v>44551</v>
      </c>
      <c r="G3852" s="68" t="s">
        <v>73</v>
      </c>
      <c r="H3852" s="67" t="s">
        <v>21</v>
      </c>
      <c r="I3852" s="67">
        <v>14</v>
      </c>
      <c r="J3852" s="67" t="s">
        <v>74</v>
      </c>
      <c r="K3852" s="67"/>
      <c r="L3852" s="66" t="s">
        <v>75</v>
      </c>
      <c r="M3852" s="66" t="s">
        <v>11756</v>
      </c>
      <c r="N3852" s="67" t="s">
        <v>11757</v>
      </c>
      <c r="O3852" s="67" t="s">
        <v>11758</v>
      </c>
      <c r="P3852" s="68">
        <v>44533</v>
      </c>
      <c r="Q3852" s="71">
        <v>6551005.3899999997</v>
      </c>
      <c r="R3852" s="71"/>
      <c r="S3852" s="71">
        <v>6551005.3899999997</v>
      </c>
      <c r="T3852" s="67" t="s">
        <v>79</v>
      </c>
      <c r="U3852" s="67">
        <v>3526</v>
      </c>
      <c r="V3852" s="68">
        <v>44552</v>
      </c>
      <c r="W3852" s="68">
        <v>44553</v>
      </c>
      <c r="X3852" s="71">
        <f t="shared" si="416"/>
        <v>6551005.3899999997</v>
      </c>
      <c r="Y3852" s="71"/>
      <c r="Z3852" s="71">
        <f t="shared" si="417"/>
        <v>6551005.3899999997</v>
      </c>
      <c r="AA3852" s="67" t="s">
        <v>80</v>
      </c>
      <c r="AB3852" s="67"/>
      <c r="AC3852" s="67"/>
      <c r="AD3852" s="67"/>
      <c r="AE3852" s="67"/>
      <c r="AF3852" s="67"/>
      <c r="AG3852" s="67" t="s">
        <v>81</v>
      </c>
      <c r="AH3852" s="34">
        <f t="shared" si="418"/>
        <v>6551005.3899999997</v>
      </c>
      <c r="AI3852" s="67" t="s">
        <v>82</v>
      </c>
      <c r="AJ3852" s="66"/>
      <c r="AK3852" s="66" t="s">
        <v>75</v>
      </c>
      <c r="AL3852" s="67"/>
    </row>
    <row r="3853" spans="1:38" ht="11.25" customHeight="1">
      <c r="A3853" s="4">
        <v>8112</v>
      </c>
      <c r="B3853" s="67" t="s">
        <v>72</v>
      </c>
      <c r="C3853" s="67" t="s">
        <v>72</v>
      </c>
      <c r="D3853" s="67" t="s">
        <v>72</v>
      </c>
      <c r="E3853" s="68">
        <v>44551</v>
      </c>
      <c r="F3853" s="68">
        <v>44551</v>
      </c>
      <c r="G3853" s="68" t="s">
        <v>73</v>
      </c>
      <c r="H3853" s="67" t="s">
        <v>21</v>
      </c>
      <c r="I3853" s="67">
        <v>14</v>
      </c>
      <c r="J3853" s="67" t="s">
        <v>74</v>
      </c>
      <c r="K3853" s="67"/>
      <c r="L3853" s="66" t="s">
        <v>75</v>
      </c>
      <c r="M3853" s="66" t="s">
        <v>11759</v>
      </c>
      <c r="N3853" s="67" t="s">
        <v>11760</v>
      </c>
      <c r="O3853" s="67" t="s">
        <v>11761</v>
      </c>
      <c r="P3853" s="68">
        <v>44533</v>
      </c>
      <c r="Q3853" s="71">
        <v>5661527.5300000003</v>
      </c>
      <c r="R3853" s="71"/>
      <c r="S3853" s="71">
        <v>5661527.5300000003</v>
      </c>
      <c r="T3853" s="67" t="s">
        <v>79</v>
      </c>
      <c r="U3853" s="67">
        <v>3529</v>
      </c>
      <c r="V3853" s="68">
        <v>44552</v>
      </c>
      <c r="W3853" s="68">
        <v>44553</v>
      </c>
      <c r="X3853" s="71">
        <f t="shared" si="416"/>
        <v>5661527.5300000003</v>
      </c>
      <c r="Y3853" s="71"/>
      <c r="Z3853" s="71">
        <f t="shared" si="417"/>
        <v>5661527.5300000003</v>
      </c>
      <c r="AA3853" s="67" t="s">
        <v>80</v>
      </c>
      <c r="AB3853" s="67"/>
      <c r="AC3853" s="67"/>
      <c r="AD3853" s="67"/>
      <c r="AE3853" s="67"/>
      <c r="AF3853" s="67"/>
      <c r="AG3853" s="67" t="s">
        <v>81</v>
      </c>
      <c r="AH3853" s="34">
        <f t="shared" si="418"/>
        <v>5661527.5300000003</v>
      </c>
      <c r="AI3853" s="67" t="s">
        <v>82</v>
      </c>
      <c r="AJ3853" s="66"/>
      <c r="AK3853" s="66" t="s">
        <v>75</v>
      </c>
      <c r="AL3853" s="67"/>
    </row>
    <row r="3854" spans="1:38" ht="11.25" customHeight="1">
      <c r="A3854" s="4">
        <v>8113</v>
      </c>
      <c r="B3854" s="67" t="s">
        <v>72</v>
      </c>
      <c r="C3854" s="67" t="s">
        <v>72</v>
      </c>
      <c r="D3854" s="67" t="s">
        <v>72</v>
      </c>
      <c r="E3854" s="68">
        <v>44551</v>
      </c>
      <c r="F3854" s="68">
        <v>44551</v>
      </c>
      <c r="G3854" s="68" t="s">
        <v>73</v>
      </c>
      <c r="H3854" s="67" t="s">
        <v>21</v>
      </c>
      <c r="I3854" s="67">
        <v>14</v>
      </c>
      <c r="J3854" s="67" t="s">
        <v>74</v>
      </c>
      <c r="K3854" s="67"/>
      <c r="L3854" s="66" t="s">
        <v>75</v>
      </c>
      <c r="M3854" s="66" t="s">
        <v>11762</v>
      </c>
      <c r="N3854" s="67" t="s">
        <v>11763</v>
      </c>
      <c r="O3854" s="67" t="s">
        <v>11764</v>
      </c>
      <c r="P3854" s="68">
        <v>44533</v>
      </c>
      <c r="Q3854" s="71">
        <v>4505157.95</v>
      </c>
      <c r="R3854" s="71"/>
      <c r="S3854" s="71">
        <v>4505157.95</v>
      </c>
      <c r="T3854" s="67" t="s">
        <v>79</v>
      </c>
      <c r="U3854" s="67">
        <v>3531</v>
      </c>
      <c r="V3854" s="68">
        <v>44552</v>
      </c>
      <c r="W3854" s="68">
        <v>44553</v>
      </c>
      <c r="X3854" s="71">
        <f t="shared" si="416"/>
        <v>4505157.95</v>
      </c>
      <c r="Y3854" s="71"/>
      <c r="Z3854" s="71">
        <f t="shared" si="417"/>
        <v>4505157.95</v>
      </c>
      <c r="AA3854" s="67" t="s">
        <v>80</v>
      </c>
      <c r="AB3854" s="67"/>
      <c r="AC3854" s="67"/>
      <c r="AD3854" s="67"/>
      <c r="AE3854" s="67"/>
      <c r="AF3854" s="67"/>
      <c r="AG3854" s="67" t="s">
        <v>81</v>
      </c>
      <c r="AH3854" s="34">
        <f t="shared" si="418"/>
        <v>4505157.95</v>
      </c>
      <c r="AI3854" s="67" t="s">
        <v>82</v>
      </c>
      <c r="AJ3854" s="66"/>
      <c r="AK3854" s="66" t="s">
        <v>75</v>
      </c>
      <c r="AL3854" s="67"/>
    </row>
    <row r="3855" spans="1:38" ht="11.25" customHeight="1">
      <c r="A3855" s="4">
        <v>8114</v>
      </c>
      <c r="B3855" s="67" t="s">
        <v>72</v>
      </c>
      <c r="C3855" s="67" t="s">
        <v>72</v>
      </c>
      <c r="D3855" s="67" t="s">
        <v>72</v>
      </c>
      <c r="E3855" s="68">
        <v>44551</v>
      </c>
      <c r="F3855" s="68">
        <v>44551</v>
      </c>
      <c r="G3855" s="68" t="s">
        <v>73</v>
      </c>
      <c r="H3855" s="67" t="s">
        <v>21</v>
      </c>
      <c r="I3855" s="67">
        <v>14</v>
      </c>
      <c r="J3855" s="67" t="s">
        <v>74</v>
      </c>
      <c r="K3855" s="67"/>
      <c r="L3855" s="66" t="s">
        <v>75</v>
      </c>
      <c r="M3855" s="66" t="s">
        <v>11765</v>
      </c>
      <c r="N3855" s="67" t="s">
        <v>11766</v>
      </c>
      <c r="O3855" s="67" t="s">
        <v>11767</v>
      </c>
      <c r="P3855" s="68">
        <v>44533</v>
      </c>
      <c r="Q3855" s="71">
        <v>4636876.42</v>
      </c>
      <c r="R3855" s="71"/>
      <c r="S3855" s="71">
        <v>4636876.42</v>
      </c>
      <c r="T3855" s="67" t="s">
        <v>79</v>
      </c>
      <c r="U3855" s="67">
        <v>3532</v>
      </c>
      <c r="V3855" s="68">
        <v>44552</v>
      </c>
      <c r="W3855" s="68">
        <v>44553</v>
      </c>
      <c r="X3855" s="71">
        <f t="shared" si="416"/>
        <v>4636876.42</v>
      </c>
      <c r="Y3855" s="71"/>
      <c r="Z3855" s="71">
        <f t="shared" si="417"/>
        <v>4636876.42</v>
      </c>
      <c r="AA3855" s="67" t="s">
        <v>80</v>
      </c>
      <c r="AB3855" s="67"/>
      <c r="AC3855" s="67"/>
      <c r="AD3855" s="67"/>
      <c r="AE3855" s="67"/>
      <c r="AF3855" s="67"/>
      <c r="AG3855" s="67" t="s">
        <v>81</v>
      </c>
      <c r="AH3855" s="34">
        <f t="shared" si="418"/>
        <v>4636876.42</v>
      </c>
      <c r="AI3855" s="67" t="s">
        <v>82</v>
      </c>
      <c r="AJ3855" s="66"/>
      <c r="AK3855" s="66" t="s">
        <v>75</v>
      </c>
      <c r="AL3855" s="67"/>
    </row>
    <row r="3856" spans="1:38" ht="11.25" customHeight="1">
      <c r="A3856" s="4">
        <v>8115</v>
      </c>
      <c r="B3856" s="67" t="s">
        <v>72</v>
      </c>
      <c r="C3856" s="67" t="s">
        <v>72</v>
      </c>
      <c r="D3856" s="67" t="s">
        <v>72</v>
      </c>
      <c r="E3856" s="68">
        <v>44551</v>
      </c>
      <c r="F3856" s="68">
        <v>44551</v>
      </c>
      <c r="G3856" s="68" t="s">
        <v>73</v>
      </c>
      <c r="H3856" s="67" t="s">
        <v>21</v>
      </c>
      <c r="I3856" s="67">
        <v>14</v>
      </c>
      <c r="J3856" s="67" t="s">
        <v>74</v>
      </c>
      <c r="K3856" s="67"/>
      <c r="L3856" s="66" t="s">
        <v>75</v>
      </c>
      <c r="M3856" s="66" t="s">
        <v>11768</v>
      </c>
      <c r="N3856" s="67" t="s">
        <v>11769</v>
      </c>
      <c r="O3856" s="67" t="s">
        <v>11770</v>
      </c>
      <c r="P3856" s="68">
        <v>44533</v>
      </c>
      <c r="Q3856" s="71">
        <v>4916828.66</v>
      </c>
      <c r="R3856" s="71"/>
      <c r="S3856" s="71">
        <v>4916828.66</v>
      </c>
      <c r="T3856" s="67" t="s">
        <v>79</v>
      </c>
      <c r="U3856" s="67">
        <v>3534</v>
      </c>
      <c r="V3856" s="68">
        <v>44552</v>
      </c>
      <c r="W3856" s="68">
        <v>44553</v>
      </c>
      <c r="X3856" s="71">
        <f t="shared" si="416"/>
        <v>4916828.66</v>
      </c>
      <c r="Y3856" s="71"/>
      <c r="Z3856" s="71">
        <f t="shared" si="417"/>
        <v>4916828.66</v>
      </c>
      <c r="AA3856" s="67" t="s">
        <v>80</v>
      </c>
      <c r="AB3856" s="67"/>
      <c r="AC3856" s="67"/>
      <c r="AD3856" s="67"/>
      <c r="AE3856" s="67"/>
      <c r="AF3856" s="67"/>
      <c r="AG3856" s="67" t="s">
        <v>81</v>
      </c>
      <c r="AH3856" s="34">
        <f t="shared" si="418"/>
        <v>4916828.66</v>
      </c>
      <c r="AI3856" s="67" t="s">
        <v>82</v>
      </c>
      <c r="AJ3856" s="66"/>
      <c r="AK3856" s="66" t="s">
        <v>75</v>
      </c>
      <c r="AL3856" s="67"/>
    </row>
    <row r="3857" spans="1:38" ht="11.25" customHeight="1">
      <c r="A3857" s="4">
        <v>8116</v>
      </c>
      <c r="B3857" s="67" t="s">
        <v>72</v>
      </c>
      <c r="C3857" s="67" t="s">
        <v>72</v>
      </c>
      <c r="D3857" s="67" t="s">
        <v>72</v>
      </c>
      <c r="E3857" s="68">
        <v>44551</v>
      </c>
      <c r="F3857" s="68">
        <v>44551</v>
      </c>
      <c r="G3857" s="68" t="s">
        <v>73</v>
      </c>
      <c r="H3857" s="67" t="s">
        <v>21</v>
      </c>
      <c r="I3857" s="67">
        <v>14</v>
      </c>
      <c r="J3857" s="67" t="s">
        <v>74</v>
      </c>
      <c r="K3857" s="67"/>
      <c r="L3857" s="66" t="s">
        <v>75</v>
      </c>
      <c r="M3857" s="66" t="s">
        <v>11771</v>
      </c>
      <c r="N3857" s="67" t="s">
        <v>11772</v>
      </c>
      <c r="O3857" s="67" t="s">
        <v>11773</v>
      </c>
      <c r="P3857" s="68">
        <v>44533</v>
      </c>
      <c r="Q3857" s="71">
        <v>2668858.8199999998</v>
      </c>
      <c r="R3857" s="71"/>
      <c r="S3857" s="71">
        <v>2668858.8199999998</v>
      </c>
      <c r="T3857" s="67" t="s">
        <v>79</v>
      </c>
      <c r="U3857" s="67">
        <v>3537</v>
      </c>
      <c r="V3857" s="68">
        <v>44552</v>
      </c>
      <c r="W3857" s="68">
        <v>44553</v>
      </c>
      <c r="X3857" s="71">
        <f t="shared" si="416"/>
        <v>2668858.8199999998</v>
      </c>
      <c r="Y3857" s="71"/>
      <c r="Z3857" s="71">
        <f t="shared" si="417"/>
        <v>2668858.8199999998</v>
      </c>
      <c r="AA3857" s="67" t="s">
        <v>80</v>
      </c>
      <c r="AB3857" s="67"/>
      <c r="AC3857" s="67"/>
      <c r="AD3857" s="67"/>
      <c r="AE3857" s="67"/>
      <c r="AF3857" s="67"/>
      <c r="AG3857" s="67" t="s">
        <v>81</v>
      </c>
      <c r="AH3857" s="34">
        <f t="shared" si="418"/>
        <v>2668858.8199999998</v>
      </c>
      <c r="AI3857" s="67" t="s">
        <v>82</v>
      </c>
      <c r="AJ3857" s="66"/>
      <c r="AK3857" s="66" t="s">
        <v>75</v>
      </c>
      <c r="AL3857" s="67"/>
    </row>
    <row r="3858" spans="1:38" ht="11.25" customHeight="1">
      <c r="A3858" s="4">
        <v>8117</v>
      </c>
      <c r="B3858" s="67" t="s">
        <v>72</v>
      </c>
      <c r="C3858" s="67" t="s">
        <v>72</v>
      </c>
      <c r="D3858" s="67" t="s">
        <v>72</v>
      </c>
      <c r="E3858" s="68">
        <v>44551</v>
      </c>
      <c r="F3858" s="68">
        <v>44551</v>
      </c>
      <c r="G3858" s="68" t="s">
        <v>73</v>
      </c>
      <c r="H3858" s="67" t="s">
        <v>21</v>
      </c>
      <c r="I3858" s="67">
        <v>14</v>
      </c>
      <c r="J3858" s="67" t="s">
        <v>74</v>
      </c>
      <c r="K3858" s="67"/>
      <c r="L3858" s="66" t="s">
        <v>75</v>
      </c>
      <c r="M3858" s="66" t="s">
        <v>11774</v>
      </c>
      <c r="N3858" s="67" t="s">
        <v>11775</v>
      </c>
      <c r="O3858" s="67" t="s">
        <v>11776</v>
      </c>
      <c r="P3858" s="68">
        <v>44533</v>
      </c>
      <c r="Q3858" s="71">
        <v>8636217.5500000007</v>
      </c>
      <c r="R3858" s="71"/>
      <c r="S3858" s="71">
        <v>8636217.5500000007</v>
      </c>
      <c r="T3858" s="67" t="s">
        <v>79</v>
      </c>
      <c r="U3858" s="67">
        <v>3539</v>
      </c>
      <c r="V3858" s="68">
        <v>44552</v>
      </c>
      <c r="W3858" s="68">
        <v>44553</v>
      </c>
      <c r="X3858" s="71">
        <f t="shared" si="416"/>
        <v>8636217.5500000007</v>
      </c>
      <c r="Y3858" s="71"/>
      <c r="Z3858" s="71">
        <f t="shared" si="417"/>
        <v>8636217.5500000007</v>
      </c>
      <c r="AA3858" s="67" t="s">
        <v>80</v>
      </c>
      <c r="AB3858" s="67"/>
      <c r="AC3858" s="67"/>
      <c r="AD3858" s="67"/>
      <c r="AE3858" s="67"/>
      <c r="AF3858" s="67"/>
      <c r="AG3858" s="67" t="s">
        <v>81</v>
      </c>
      <c r="AH3858" s="34">
        <f t="shared" si="418"/>
        <v>8636217.5500000007</v>
      </c>
      <c r="AI3858" s="67" t="s">
        <v>82</v>
      </c>
      <c r="AJ3858" s="66"/>
      <c r="AK3858" s="66" t="s">
        <v>75</v>
      </c>
      <c r="AL3858" s="67"/>
    </row>
    <row r="3859" spans="1:38" ht="11.25" customHeight="1">
      <c r="A3859" s="4">
        <v>8118</v>
      </c>
      <c r="B3859" s="67" t="s">
        <v>72</v>
      </c>
      <c r="C3859" s="67" t="s">
        <v>72</v>
      </c>
      <c r="D3859" s="67" t="s">
        <v>72</v>
      </c>
      <c r="E3859" s="68">
        <v>44551</v>
      </c>
      <c r="F3859" s="68">
        <v>44551</v>
      </c>
      <c r="G3859" s="68" t="s">
        <v>73</v>
      </c>
      <c r="H3859" s="67" t="s">
        <v>21</v>
      </c>
      <c r="I3859" s="67">
        <v>14</v>
      </c>
      <c r="J3859" s="67" t="s">
        <v>74</v>
      </c>
      <c r="K3859" s="67"/>
      <c r="L3859" s="66" t="s">
        <v>75</v>
      </c>
      <c r="M3859" s="66" t="s">
        <v>11777</v>
      </c>
      <c r="N3859" s="67" t="s">
        <v>11778</v>
      </c>
      <c r="O3859" s="67" t="s">
        <v>11779</v>
      </c>
      <c r="P3859" s="68">
        <v>44533</v>
      </c>
      <c r="Q3859" s="71">
        <v>11993750</v>
      </c>
      <c r="R3859" s="71"/>
      <c r="S3859" s="71">
        <v>11993750</v>
      </c>
      <c r="T3859" s="67" t="s">
        <v>79</v>
      </c>
      <c r="U3859" s="67">
        <v>3542</v>
      </c>
      <c r="V3859" s="68">
        <v>44552</v>
      </c>
      <c r="W3859" s="68">
        <v>44553</v>
      </c>
      <c r="X3859" s="71">
        <f t="shared" si="416"/>
        <v>11993750</v>
      </c>
      <c r="Y3859" s="71"/>
      <c r="Z3859" s="71">
        <f t="shared" si="417"/>
        <v>11993750</v>
      </c>
      <c r="AA3859" s="67" t="s">
        <v>80</v>
      </c>
      <c r="AB3859" s="67"/>
      <c r="AC3859" s="67"/>
      <c r="AD3859" s="67"/>
      <c r="AE3859" s="67"/>
      <c r="AF3859" s="67"/>
      <c r="AG3859" s="67" t="s">
        <v>81</v>
      </c>
      <c r="AH3859" s="34">
        <f t="shared" si="418"/>
        <v>11993750</v>
      </c>
      <c r="AI3859" s="67" t="s">
        <v>82</v>
      </c>
      <c r="AJ3859" s="66"/>
      <c r="AK3859" s="66" t="s">
        <v>75</v>
      </c>
      <c r="AL3859" s="67"/>
    </row>
    <row r="3860" spans="1:38" ht="11.25" customHeight="1">
      <c r="A3860" s="4">
        <v>8119</v>
      </c>
      <c r="B3860" s="67" t="s">
        <v>72</v>
      </c>
      <c r="C3860" s="67" t="s">
        <v>72</v>
      </c>
      <c r="D3860" s="67" t="s">
        <v>72</v>
      </c>
      <c r="E3860" s="68">
        <v>44551</v>
      </c>
      <c r="F3860" s="68">
        <v>44551</v>
      </c>
      <c r="G3860" s="68" t="s">
        <v>73</v>
      </c>
      <c r="H3860" s="67" t="s">
        <v>21</v>
      </c>
      <c r="I3860" s="67">
        <v>14</v>
      </c>
      <c r="J3860" s="67" t="s">
        <v>74</v>
      </c>
      <c r="K3860" s="67"/>
      <c r="L3860" s="66" t="s">
        <v>75</v>
      </c>
      <c r="M3860" s="66" t="s">
        <v>11780</v>
      </c>
      <c r="N3860" s="67" t="s">
        <v>11781</v>
      </c>
      <c r="O3860" s="67" t="s">
        <v>11782</v>
      </c>
      <c r="P3860" s="68">
        <v>44533</v>
      </c>
      <c r="Q3860" s="71">
        <v>17516791.309999999</v>
      </c>
      <c r="R3860" s="71"/>
      <c r="S3860" s="71">
        <v>17516791.309999999</v>
      </c>
      <c r="T3860" s="67" t="s">
        <v>79</v>
      </c>
      <c r="U3860" s="67">
        <v>3545</v>
      </c>
      <c r="V3860" s="68">
        <v>44552</v>
      </c>
      <c r="W3860" s="68">
        <v>44553</v>
      </c>
      <c r="X3860" s="71">
        <f t="shared" si="416"/>
        <v>17516791.309999999</v>
      </c>
      <c r="Y3860" s="71"/>
      <c r="Z3860" s="71">
        <f t="shared" si="417"/>
        <v>17516791.309999999</v>
      </c>
      <c r="AA3860" s="67" t="s">
        <v>80</v>
      </c>
      <c r="AB3860" s="67"/>
      <c r="AC3860" s="67"/>
      <c r="AD3860" s="67"/>
      <c r="AE3860" s="67"/>
      <c r="AF3860" s="67"/>
      <c r="AG3860" s="67" t="s">
        <v>81</v>
      </c>
      <c r="AH3860" s="34">
        <f t="shared" si="418"/>
        <v>17516791.309999999</v>
      </c>
      <c r="AI3860" s="67" t="s">
        <v>82</v>
      </c>
      <c r="AJ3860" s="66"/>
      <c r="AK3860" s="66" t="s">
        <v>75</v>
      </c>
      <c r="AL3860" s="67"/>
    </row>
    <row r="3861" spans="1:38" ht="11.25" customHeight="1">
      <c r="A3861" s="4">
        <v>8120</v>
      </c>
      <c r="B3861" s="67" t="s">
        <v>72</v>
      </c>
      <c r="C3861" s="67" t="s">
        <v>72</v>
      </c>
      <c r="D3861" s="67" t="s">
        <v>72</v>
      </c>
      <c r="E3861" s="68">
        <v>44551</v>
      </c>
      <c r="F3861" s="68">
        <v>44551</v>
      </c>
      <c r="G3861" s="68" t="s">
        <v>73</v>
      </c>
      <c r="H3861" s="67" t="s">
        <v>21</v>
      </c>
      <c r="I3861" s="67">
        <v>14</v>
      </c>
      <c r="J3861" s="67" t="s">
        <v>74</v>
      </c>
      <c r="K3861" s="67"/>
      <c r="L3861" s="66" t="s">
        <v>75</v>
      </c>
      <c r="M3861" s="66" t="s">
        <v>11783</v>
      </c>
      <c r="N3861" s="67" t="s">
        <v>11784</v>
      </c>
      <c r="O3861" s="67" t="s">
        <v>11785</v>
      </c>
      <c r="P3861" s="68">
        <v>44533</v>
      </c>
      <c r="Q3861" s="71">
        <v>8370740.1699999999</v>
      </c>
      <c r="R3861" s="71"/>
      <c r="S3861" s="71">
        <v>8370740.1699999999</v>
      </c>
      <c r="T3861" s="67" t="s">
        <v>79</v>
      </c>
      <c r="U3861" s="67">
        <v>3550</v>
      </c>
      <c r="V3861" s="68">
        <v>44552</v>
      </c>
      <c r="W3861" s="68">
        <v>44553</v>
      </c>
      <c r="X3861" s="71">
        <f t="shared" si="416"/>
        <v>8370740.1699999999</v>
      </c>
      <c r="Y3861" s="71"/>
      <c r="Z3861" s="71">
        <f t="shared" si="417"/>
        <v>8370740.1699999999</v>
      </c>
      <c r="AA3861" s="67" t="s">
        <v>80</v>
      </c>
      <c r="AB3861" s="67"/>
      <c r="AC3861" s="67"/>
      <c r="AD3861" s="67"/>
      <c r="AE3861" s="67"/>
      <c r="AF3861" s="67"/>
      <c r="AG3861" s="67" t="s">
        <v>81</v>
      </c>
      <c r="AH3861" s="34">
        <f t="shared" si="418"/>
        <v>8370740.1699999999</v>
      </c>
      <c r="AI3861" s="67" t="s">
        <v>82</v>
      </c>
      <c r="AJ3861" s="66"/>
      <c r="AK3861" s="66" t="s">
        <v>75</v>
      </c>
      <c r="AL3861" s="67"/>
    </row>
    <row r="3862" spans="1:38" ht="11.25" customHeight="1">
      <c r="A3862" s="4">
        <v>8121</v>
      </c>
      <c r="B3862" s="67" t="s">
        <v>72</v>
      </c>
      <c r="C3862" s="67" t="s">
        <v>72</v>
      </c>
      <c r="D3862" s="67" t="s">
        <v>72</v>
      </c>
      <c r="E3862" s="68">
        <v>44551</v>
      </c>
      <c r="F3862" s="68">
        <v>44551</v>
      </c>
      <c r="G3862" s="68" t="s">
        <v>73</v>
      </c>
      <c r="H3862" s="67" t="s">
        <v>21</v>
      </c>
      <c r="I3862" s="67">
        <v>14</v>
      </c>
      <c r="J3862" s="67" t="s">
        <v>74</v>
      </c>
      <c r="K3862" s="67"/>
      <c r="L3862" s="66" t="s">
        <v>75</v>
      </c>
      <c r="M3862" s="66" t="s">
        <v>11786</v>
      </c>
      <c r="N3862" s="67" t="s">
        <v>11787</v>
      </c>
      <c r="O3862" s="67" t="s">
        <v>11788</v>
      </c>
      <c r="P3862" s="68">
        <v>44533</v>
      </c>
      <c r="Q3862" s="71">
        <v>8044242.6100000003</v>
      </c>
      <c r="R3862" s="71"/>
      <c r="S3862" s="71">
        <v>8044242.6100000003</v>
      </c>
      <c r="T3862" s="67" t="s">
        <v>79</v>
      </c>
      <c r="U3862" s="67">
        <v>3552</v>
      </c>
      <c r="V3862" s="68">
        <v>44552</v>
      </c>
      <c r="W3862" s="68">
        <v>44553</v>
      </c>
      <c r="X3862" s="71">
        <f t="shared" si="416"/>
        <v>8044242.6100000003</v>
      </c>
      <c r="Y3862" s="71"/>
      <c r="Z3862" s="71">
        <f t="shared" si="417"/>
        <v>8044242.6100000003</v>
      </c>
      <c r="AA3862" s="67" t="s">
        <v>80</v>
      </c>
      <c r="AB3862" s="67"/>
      <c r="AC3862" s="67"/>
      <c r="AD3862" s="67"/>
      <c r="AE3862" s="67"/>
      <c r="AF3862" s="67"/>
      <c r="AG3862" s="67" t="s">
        <v>81</v>
      </c>
      <c r="AH3862" s="34">
        <f t="shared" si="418"/>
        <v>8044242.6100000003</v>
      </c>
      <c r="AI3862" s="67" t="s">
        <v>82</v>
      </c>
      <c r="AJ3862" s="66"/>
      <c r="AK3862" s="66" t="s">
        <v>75</v>
      </c>
      <c r="AL3862" s="67"/>
    </row>
    <row r="3863" spans="1:38" ht="11.25" customHeight="1">
      <c r="A3863" s="4">
        <v>8122</v>
      </c>
      <c r="B3863" s="67" t="s">
        <v>72</v>
      </c>
      <c r="C3863" s="67" t="s">
        <v>72</v>
      </c>
      <c r="D3863" s="67" t="s">
        <v>72</v>
      </c>
      <c r="E3863" s="68">
        <v>44551</v>
      </c>
      <c r="F3863" s="68">
        <v>44551</v>
      </c>
      <c r="G3863" s="68" t="s">
        <v>73</v>
      </c>
      <c r="H3863" s="67" t="s">
        <v>21</v>
      </c>
      <c r="I3863" s="67">
        <v>14</v>
      </c>
      <c r="J3863" s="67" t="s">
        <v>74</v>
      </c>
      <c r="K3863" s="67"/>
      <c r="L3863" s="66" t="s">
        <v>75</v>
      </c>
      <c r="M3863" s="66" t="s">
        <v>11789</v>
      </c>
      <c r="N3863" s="67" t="s">
        <v>11790</v>
      </c>
      <c r="O3863" s="67" t="s">
        <v>11791</v>
      </c>
      <c r="P3863" s="68">
        <v>44533</v>
      </c>
      <c r="Q3863" s="71">
        <v>9373841.9499999993</v>
      </c>
      <c r="R3863" s="71"/>
      <c r="S3863" s="71">
        <v>9373841.9499999993</v>
      </c>
      <c r="T3863" s="67" t="s">
        <v>79</v>
      </c>
      <c r="U3863" s="67">
        <v>3555</v>
      </c>
      <c r="V3863" s="68">
        <v>44552</v>
      </c>
      <c r="W3863" s="68">
        <v>44553</v>
      </c>
      <c r="X3863" s="71">
        <f t="shared" si="416"/>
        <v>9373841.9499999993</v>
      </c>
      <c r="Y3863" s="71"/>
      <c r="Z3863" s="71">
        <f t="shared" si="417"/>
        <v>9373841.9499999993</v>
      </c>
      <c r="AA3863" s="67" t="s">
        <v>80</v>
      </c>
      <c r="AB3863" s="67"/>
      <c r="AC3863" s="67"/>
      <c r="AD3863" s="67"/>
      <c r="AE3863" s="67"/>
      <c r="AF3863" s="67"/>
      <c r="AG3863" s="67" t="s">
        <v>81</v>
      </c>
      <c r="AH3863" s="34">
        <f t="shared" si="418"/>
        <v>9373841.9499999993</v>
      </c>
      <c r="AI3863" s="67" t="s">
        <v>82</v>
      </c>
      <c r="AJ3863" s="66"/>
      <c r="AK3863" s="66" t="s">
        <v>75</v>
      </c>
      <c r="AL3863" s="67"/>
    </row>
    <row r="3864" spans="1:38" ht="11.25" customHeight="1">
      <c r="A3864" s="4">
        <v>8123</v>
      </c>
      <c r="B3864" s="67" t="s">
        <v>72</v>
      </c>
      <c r="C3864" s="67" t="s">
        <v>72</v>
      </c>
      <c r="D3864" s="67" t="s">
        <v>72</v>
      </c>
      <c r="E3864" s="68">
        <v>44551</v>
      </c>
      <c r="F3864" s="68">
        <v>44551</v>
      </c>
      <c r="G3864" s="68" t="s">
        <v>73</v>
      </c>
      <c r="H3864" s="67" t="s">
        <v>21</v>
      </c>
      <c r="I3864" s="67">
        <v>14</v>
      </c>
      <c r="J3864" s="67" t="s">
        <v>74</v>
      </c>
      <c r="K3864" s="67"/>
      <c r="L3864" s="66" t="s">
        <v>75</v>
      </c>
      <c r="M3864" s="66" t="s">
        <v>11792</v>
      </c>
      <c r="N3864" s="67" t="s">
        <v>11793</v>
      </c>
      <c r="O3864" s="67" t="s">
        <v>11794</v>
      </c>
      <c r="P3864" s="68">
        <v>44533</v>
      </c>
      <c r="Q3864" s="71">
        <v>6000000</v>
      </c>
      <c r="R3864" s="71"/>
      <c r="S3864" s="71">
        <v>6000000</v>
      </c>
      <c r="T3864" s="67" t="s">
        <v>79</v>
      </c>
      <c r="U3864" s="67">
        <v>3561</v>
      </c>
      <c r="V3864" s="68">
        <v>44552</v>
      </c>
      <c r="W3864" s="68">
        <v>44553</v>
      </c>
      <c r="X3864" s="71">
        <f t="shared" si="416"/>
        <v>6000000</v>
      </c>
      <c r="Y3864" s="71"/>
      <c r="Z3864" s="71">
        <f t="shared" si="417"/>
        <v>6000000</v>
      </c>
      <c r="AA3864" s="67" t="s">
        <v>80</v>
      </c>
      <c r="AB3864" s="67"/>
      <c r="AC3864" s="67"/>
      <c r="AD3864" s="67"/>
      <c r="AE3864" s="67"/>
      <c r="AF3864" s="67"/>
      <c r="AG3864" s="67" t="s">
        <v>81</v>
      </c>
      <c r="AH3864" s="34">
        <f t="shared" si="418"/>
        <v>6000000</v>
      </c>
      <c r="AI3864" s="67" t="s">
        <v>82</v>
      </c>
      <c r="AJ3864" s="66"/>
      <c r="AK3864" s="66" t="s">
        <v>75</v>
      </c>
      <c r="AL3864" s="67"/>
    </row>
    <row r="3865" spans="1:38" ht="11.25" customHeight="1">
      <c r="A3865" s="4">
        <v>8124</v>
      </c>
      <c r="B3865" s="67" t="s">
        <v>83</v>
      </c>
      <c r="C3865" s="67" t="s">
        <v>83</v>
      </c>
      <c r="D3865" s="67" t="s">
        <v>72</v>
      </c>
      <c r="E3865" s="68">
        <v>44551</v>
      </c>
      <c r="F3865" s="68">
        <v>44551</v>
      </c>
      <c r="G3865" s="68" t="s">
        <v>73</v>
      </c>
      <c r="H3865" s="67" t="s">
        <v>21</v>
      </c>
      <c r="I3865" s="67">
        <v>14</v>
      </c>
      <c r="J3865" s="67" t="s">
        <v>74</v>
      </c>
      <c r="K3865" s="67"/>
      <c r="L3865" s="66" t="s">
        <v>75</v>
      </c>
      <c r="M3865" s="66" t="s">
        <v>11795</v>
      </c>
      <c r="N3865" s="67" t="s">
        <v>11796</v>
      </c>
      <c r="O3865" s="67" t="s">
        <v>11797</v>
      </c>
      <c r="P3865" s="68">
        <v>44533</v>
      </c>
      <c r="Q3865" s="71">
        <v>3895920.81</v>
      </c>
      <c r="R3865" s="71"/>
      <c r="S3865" s="71">
        <v>3895920.81</v>
      </c>
      <c r="T3865" s="67" t="s">
        <v>79</v>
      </c>
      <c r="U3865" s="67">
        <v>3558</v>
      </c>
      <c r="V3865" s="68">
        <v>44552</v>
      </c>
      <c r="W3865" s="68">
        <v>44553</v>
      </c>
      <c r="X3865" s="71">
        <f t="shared" si="416"/>
        <v>3895920.81</v>
      </c>
      <c r="Y3865" s="71"/>
      <c r="Z3865" s="71">
        <f t="shared" si="417"/>
        <v>3895920.81</v>
      </c>
      <c r="AA3865" s="67" t="s">
        <v>80</v>
      </c>
      <c r="AB3865" s="67"/>
      <c r="AC3865" s="67"/>
      <c r="AD3865" s="67"/>
      <c r="AE3865" s="67"/>
      <c r="AF3865" s="67"/>
      <c r="AG3865" s="67" t="s">
        <v>81</v>
      </c>
      <c r="AH3865" s="34">
        <f t="shared" si="418"/>
        <v>3895920.81</v>
      </c>
      <c r="AI3865" s="67" t="s">
        <v>82</v>
      </c>
      <c r="AJ3865" s="66"/>
      <c r="AK3865" s="66" t="s">
        <v>75</v>
      </c>
      <c r="AL3865" s="67"/>
    </row>
    <row r="3866" spans="1:38" ht="11.25" customHeight="1">
      <c r="A3866" s="4">
        <v>8125</v>
      </c>
      <c r="B3866" s="67" t="s">
        <v>83</v>
      </c>
      <c r="C3866" s="67" t="s">
        <v>83</v>
      </c>
      <c r="D3866" s="67" t="s">
        <v>72</v>
      </c>
      <c r="E3866" s="68">
        <v>44551</v>
      </c>
      <c r="F3866" s="68">
        <v>44551</v>
      </c>
      <c r="G3866" s="68" t="s">
        <v>73</v>
      </c>
      <c r="H3866" s="67" t="s">
        <v>21</v>
      </c>
      <c r="I3866" s="67">
        <v>14</v>
      </c>
      <c r="J3866" s="67" t="s">
        <v>74</v>
      </c>
      <c r="K3866" s="67"/>
      <c r="L3866" s="66" t="s">
        <v>75</v>
      </c>
      <c r="M3866" s="66" t="s">
        <v>11798</v>
      </c>
      <c r="N3866" s="67" t="s">
        <v>11799</v>
      </c>
      <c r="O3866" s="67" t="s">
        <v>11800</v>
      </c>
      <c r="P3866" s="68">
        <v>44533</v>
      </c>
      <c r="Q3866" s="71">
        <v>6781067.3200000003</v>
      </c>
      <c r="R3866" s="71"/>
      <c r="S3866" s="71">
        <v>6781067.3200000003</v>
      </c>
      <c r="T3866" s="67" t="s">
        <v>79</v>
      </c>
      <c r="U3866" s="67">
        <v>3546</v>
      </c>
      <c r="V3866" s="68">
        <v>44552</v>
      </c>
      <c r="W3866" s="68">
        <v>44553</v>
      </c>
      <c r="X3866" s="71">
        <f t="shared" si="416"/>
        <v>6781067.3200000003</v>
      </c>
      <c r="Y3866" s="71"/>
      <c r="Z3866" s="71">
        <f t="shared" si="417"/>
        <v>6781067.3200000003</v>
      </c>
      <c r="AA3866" s="67" t="s">
        <v>80</v>
      </c>
      <c r="AB3866" s="67"/>
      <c r="AC3866" s="67"/>
      <c r="AD3866" s="67"/>
      <c r="AE3866" s="67"/>
      <c r="AF3866" s="67"/>
      <c r="AG3866" s="67" t="s">
        <v>81</v>
      </c>
      <c r="AH3866" s="34">
        <f t="shared" si="418"/>
        <v>6781067.3200000003</v>
      </c>
      <c r="AI3866" s="67" t="s">
        <v>82</v>
      </c>
      <c r="AJ3866" s="66"/>
      <c r="AK3866" s="66" t="s">
        <v>75</v>
      </c>
      <c r="AL3866" s="67"/>
    </row>
    <row r="3867" spans="1:38" ht="11.25" customHeight="1">
      <c r="A3867" s="4">
        <v>8126</v>
      </c>
      <c r="B3867" s="67" t="s">
        <v>83</v>
      </c>
      <c r="C3867" s="67" t="s">
        <v>1011</v>
      </c>
      <c r="D3867" s="67" t="s">
        <v>72</v>
      </c>
      <c r="E3867" s="68">
        <v>44551</v>
      </c>
      <c r="F3867" s="68">
        <v>44551</v>
      </c>
      <c r="G3867" s="68" t="s">
        <v>73</v>
      </c>
      <c r="H3867" s="67" t="s">
        <v>21</v>
      </c>
      <c r="I3867" s="67">
        <v>14</v>
      </c>
      <c r="J3867" s="67" t="s">
        <v>74</v>
      </c>
      <c r="K3867" s="67"/>
      <c r="L3867" s="66" t="s">
        <v>75</v>
      </c>
      <c r="M3867" s="66" t="s">
        <v>11801</v>
      </c>
      <c r="N3867" s="67" t="s">
        <v>11802</v>
      </c>
      <c r="O3867" s="67" t="s">
        <v>11803</v>
      </c>
      <c r="P3867" s="68">
        <v>44533</v>
      </c>
      <c r="Q3867" s="71">
        <v>4548876.68</v>
      </c>
      <c r="R3867" s="71"/>
      <c r="S3867" s="71">
        <v>4548876.68</v>
      </c>
      <c r="T3867" s="67" t="s">
        <v>79</v>
      </c>
      <c r="U3867" s="67">
        <v>3511</v>
      </c>
      <c r="V3867" s="68">
        <v>44552</v>
      </c>
      <c r="W3867" s="68">
        <v>44553</v>
      </c>
      <c r="X3867" s="71">
        <f t="shared" si="416"/>
        <v>4548876.68</v>
      </c>
      <c r="Y3867" s="71"/>
      <c r="Z3867" s="71">
        <f t="shared" si="417"/>
        <v>4548876.68</v>
      </c>
      <c r="AA3867" s="67" t="s">
        <v>80</v>
      </c>
      <c r="AB3867" s="67"/>
      <c r="AC3867" s="67"/>
      <c r="AD3867" s="67"/>
      <c r="AE3867" s="67"/>
      <c r="AF3867" s="67"/>
      <c r="AG3867" s="67" t="s">
        <v>81</v>
      </c>
      <c r="AH3867" s="34">
        <f t="shared" si="418"/>
        <v>4548876.68</v>
      </c>
      <c r="AI3867" s="67" t="s">
        <v>82</v>
      </c>
      <c r="AJ3867" s="66"/>
      <c r="AK3867" s="66" t="s">
        <v>75</v>
      </c>
      <c r="AL3867" s="67"/>
    </row>
    <row r="3868" spans="1:38" ht="11.25" customHeight="1">
      <c r="A3868" s="4">
        <v>8127</v>
      </c>
      <c r="B3868" s="67" t="s">
        <v>72</v>
      </c>
      <c r="C3868" s="67" t="s">
        <v>72</v>
      </c>
      <c r="D3868" s="67" t="s">
        <v>72</v>
      </c>
      <c r="E3868" s="68">
        <v>44551</v>
      </c>
      <c r="F3868" s="68">
        <v>44551</v>
      </c>
      <c r="G3868" s="68" t="s">
        <v>73</v>
      </c>
      <c r="H3868" s="67" t="s">
        <v>26</v>
      </c>
      <c r="I3868" s="67">
        <v>14</v>
      </c>
      <c r="J3868" s="67" t="s">
        <v>74</v>
      </c>
      <c r="K3868" s="67"/>
      <c r="L3868" s="66" t="s">
        <v>8972</v>
      </c>
      <c r="M3868" s="66" t="s">
        <v>11804</v>
      </c>
      <c r="N3868" s="67" t="s">
        <v>10606</v>
      </c>
      <c r="O3868" s="67" t="s">
        <v>10607</v>
      </c>
      <c r="P3868" s="68"/>
      <c r="Q3868" s="71">
        <v>688094.3</v>
      </c>
      <c r="R3868" s="71"/>
      <c r="S3868" s="71">
        <v>688094.3</v>
      </c>
      <c r="T3868" s="67" t="s">
        <v>79</v>
      </c>
      <c r="U3868" s="67">
        <v>3563</v>
      </c>
      <c r="V3868" s="68">
        <v>44552</v>
      </c>
      <c r="W3868" s="68">
        <v>44553</v>
      </c>
      <c r="X3868" s="71">
        <f t="shared" si="416"/>
        <v>688094.3</v>
      </c>
      <c r="Y3868" s="71"/>
      <c r="Z3868" s="71">
        <f t="shared" si="417"/>
        <v>688094.3</v>
      </c>
      <c r="AA3868" s="67" t="s">
        <v>80</v>
      </c>
      <c r="AB3868" s="67"/>
      <c r="AC3868" s="67"/>
      <c r="AD3868" s="67"/>
      <c r="AE3868" s="67"/>
      <c r="AF3868" s="67"/>
      <c r="AG3868" s="67" t="s">
        <v>81</v>
      </c>
      <c r="AH3868" s="34">
        <f t="shared" si="418"/>
        <v>688094.3</v>
      </c>
      <c r="AI3868" s="67" t="s">
        <v>82</v>
      </c>
      <c r="AJ3868" s="66"/>
      <c r="AK3868" s="66" t="s">
        <v>10608</v>
      </c>
      <c r="AL3868" s="67"/>
    </row>
    <row r="3869" spans="1:38" ht="22.5" customHeight="1">
      <c r="A3869" s="4">
        <v>8128</v>
      </c>
      <c r="B3869" s="67" t="s">
        <v>72</v>
      </c>
      <c r="C3869" s="67" t="s">
        <v>72</v>
      </c>
      <c r="D3869" s="67" t="s">
        <v>72</v>
      </c>
      <c r="E3869" s="68">
        <v>44551</v>
      </c>
      <c r="F3869" s="68">
        <v>44551</v>
      </c>
      <c r="G3869" s="68" t="s">
        <v>73</v>
      </c>
      <c r="H3869" s="67" t="s">
        <v>26</v>
      </c>
      <c r="I3869" s="67">
        <v>14</v>
      </c>
      <c r="J3869" s="67" t="s">
        <v>74</v>
      </c>
      <c r="K3869" s="67"/>
      <c r="L3869" s="66" t="s">
        <v>8972</v>
      </c>
      <c r="M3869" s="66" t="s">
        <v>11805</v>
      </c>
      <c r="N3869" s="67" t="s">
        <v>10606</v>
      </c>
      <c r="O3869" s="67" t="s">
        <v>10607</v>
      </c>
      <c r="P3869" s="68"/>
      <c r="Q3869" s="71">
        <v>698280.78</v>
      </c>
      <c r="R3869" s="71"/>
      <c r="S3869" s="71">
        <v>698280.78</v>
      </c>
      <c r="T3869" s="67" t="s">
        <v>79</v>
      </c>
      <c r="U3869" s="67">
        <v>3501</v>
      </c>
      <c r="V3869" s="68">
        <v>44551</v>
      </c>
      <c r="W3869" s="68">
        <v>44552</v>
      </c>
      <c r="X3869" s="71">
        <f t="shared" si="416"/>
        <v>698280.78</v>
      </c>
      <c r="Y3869" s="71"/>
      <c r="Z3869" s="71">
        <f t="shared" si="417"/>
        <v>698280.78</v>
      </c>
      <c r="AA3869" s="67" t="s">
        <v>80</v>
      </c>
      <c r="AB3869" s="67"/>
      <c r="AC3869" s="67"/>
      <c r="AD3869" s="67"/>
      <c r="AE3869" s="67"/>
      <c r="AF3869" s="67"/>
      <c r="AG3869" s="67" t="s">
        <v>81</v>
      </c>
      <c r="AH3869" s="34">
        <f t="shared" si="418"/>
        <v>698280.78</v>
      </c>
      <c r="AI3869" s="67" t="s">
        <v>82</v>
      </c>
      <c r="AJ3869" s="66"/>
      <c r="AK3869" s="66" t="s">
        <v>10608</v>
      </c>
      <c r="AL3869" s="67"/>
    </row>
    <row r="3870" spans="1:38" ht="11.25" customHeight="1">
      <c r="A3870" s="4">
        <v>8129</v>
      </c>
      <c r="B3870" s="67" t="s">
        <v>140</v>
      </c>
      <c r="C3870" s="67" t="s">
        <v>140</v>
      </c>
      <c r="D3870" s="67" t="s">
        <v>72</v>
      </c>
      <c r="E3870" s="68">
        <v>44551</v>
      </c>
      <c r="F3870" s="68">
        <v>44551</v>
      </c>
      <c r="G3870" s="68" t="s">
        <v>73</v>
      </c>
      <c r="H3870" s="67" t="s">
        <v>21</v>
      </c>
      <c r="I3870" s="67">
        <v>14</v>
      </c>
      <c r="J3870" s="67" t="s">
        <v>74</v>
      </c>
      <c r="K3870" s="67"/>
      <c r="L3870" s="66" t="s">
        <v>328</v>
      </c>
      <c r="M3870" s="66" t="s">
        <v>11806</v>
      </c>
      <c r="N3870" s="67" t="s">
        <v>11807</v>
      </c>
      <c r="O3870" s="67" t="s">
        <v>11808</v>
      </c>
      <c r="P3870" s="68">
        <v>44536</v>
      </c>
      <c r="Q3870" s="71">
        <v>4571000</v>
      </c>
      <c r="R3870" s="71"/>
      <c r="S3870" s="71">
        <v>4571000</v>
      </c>
      <c r="T3870" s="67" t="s">
        <v>79</v>
      </c>
      <c r="U3870" s="67">
        <v>3872</v>
      </c>
      <c r="V3870" s="68">
        <v>44559</v>
      </c>
      <c r="W3870" s="68">
        <v>44559</v>
      </c>
      <c r="X3870" s="71">
        <f t="shared" si="416"/>
        <v>4571000</v>
      </c>
      <c r="Y3870" s="71"/>
      <c r="Z3870" s="71">
        <f t="shared" si="417"/>
        <v>4571000</v>
      </c>
      <c r="AA3870" s="67" t="s">
        <v>80</v>
      </c>
      <c r="AB3870" s="67"/>
      <c r="AC3870" s="67"/>
      <c r="AD3870" s="67"/>
      <c r="AE3870" s="67"/>
      <c r="AF3870" s="67"/>
      <c r="AG3870" s="67" t="s">
        <v>81</v>
      </c>
      <c r="AH3870" s="34">
        <f t="shared" si="418"/>
        <v>4571000</v>
      </c>
      <c r="AI3870" s="67" t="s">
        <v>82</v>
      </c>
      <c r="AJ3870" s="66"/>
      <c r="AK3870" s="66" t="s">
        <v>328</v>
      </c>
      <c r="AL3870" s="67"/>
    </row>
    <row r="3871" spans="1:38" ht="11.25" customHeight="1">
      <c r="A3871" s="4">
        <v>8130</v>
      </c>
      <c r="B3871" s="67" t="s">
        <v>83</v>
      </c>
      <c r="C3871" s="67" t="s">
        <v>83</v>
      </c>
      <c r="D3871" s="67" t="s">
        <v>72</v>
      </c>
      <c r="E3871" s="68">
        <v>44552</v>
      </c>
      <c r="F3871" s="68">
        <v>44552</v>
      </c>
      <c r="G3871" s="68" t="s">
        <v>73</v>
      </c>
      <c r="H3871" s="67" t="s">
        <v>21</v>
      </c>
      <c r="I3871" s="67">
        <v>14</v>
      </c>
      <c r="J3871" s="67" t="s">
        <v>74</v>
      </c>
      <c r="K3871" s="67"/>
      <c r="L3871" s="67" t="s">
        <v>958</v>
      </c>
      <c r="M3871" s="66" t="s">
        <v>11809</v>
      </c>
      <c r="N3871" s="67" t="s">
        <v>11810</v>
      </c>
      <c r="O3871" s="67" t="s">
        <v>11811</v>
      </c>
      <c r="P3871" s="68">
        <v>44535</v>
      </c>
      <c r="Q3871" s="71">
        <v>17350000</v>
      </c>
      <c r="R3871" s="71"/>
      <c r="S3871" s="71">
        <v>17350000</v>
      </c>
      <c r="T3871" s="67" t="s">
        <v>79</v>
      </c>
      <c r="U3871" s="67">
        <v>3593</v>
      </c>
      <c r="V3871" s="68">
        <v>44553</v>
      </c>
      <c r="W3871" s="68">
        <v>44554</v>
      </c>
      <c r="X3871" s="71">
        <f t="shared" si="416"/>
        <v>17350000</v>
      </c>
      <c r="Y3871" s="71"/>
      <c r="Z3871" s="71">
        <f t="shared" si="417"/>
        <v>17350000</v>
      </c>
      <c r="AA3871" s="67" t="s">
        <v>80</v>
      </c>
      <c r="AB3871" s="67"/>
      <c r="AC3871" s="67"/>
      <c r="AD3871" s="67"/>
      <c r="AE3871" s="67"/>
      <c r="AF3871" s="67"/>
      <c r="AG3871" s="67" t="s">
        <v>81</v>
      </c>
      <c r="AH3871" s="34">
        <f t="shared" si="418"/>
        <v>17350000</v>
      </c>
      <c r="AI3871" s="67" t="s">
        <v>82</v>
      </c>
      <c r="AJ3871" s="66"/>
      <c r="AK3871" s="66" t="s">
        <v>958</v>
      </c>
      <c r="AL3871" s="67"/>
    </row>
    <row r="3872" spans="1:38" ht="11.25" customHeight="1">
      <c r="A3872" s="4">
        <v>8131</v>
      </c>
      <c r="B3872" s="67" t="s">
        <v>239</v>
      </c>
      <c r="C3872" s="67" t="s">
        <v>239</v>
      </c>
      <c r="D3872" s="67" t="s">
        <v>72</v>
      </c>
      <c r="E3872" s="68">
        <v>44552</v>
      </c>
      <c r="F3872" s="68">
        <v>44552</v>
      </c>
      <c r="G3872" s="68" t="s">
        <v>73</v>
      </c>
      <c r="H3872" s="67" t="s">
        <v>26</v>
      </c>
      <c r="I3872" s="67">
        <v>14</v>
      </c>
      <c r="J3872" s="67" t="s">
        <v>74</v>
      </c>
      <c r="K3872" s="67"/>
      <c r="L3872" s="66" t="s">
        <v>241</v>
      </c>
      <c r="M3872" s="66" t="s">
        <v>11812</v>
      </c>
      <c r="N3872" s="67" t="s">
        <v>11813</v>
      </c>
      <c r="O3872" s="67" t="s">
        <v>11814</v>
      </c>
      <c r="P3872" s="68">
        <v>44316</v>
      </c>
      <c r="Q3872" s="71">
        <v>13896822.51</v>
      </c>
      <c r="R3872" s="71"/>
      <c r="S3872" s="71">
        <v>13896822.51</v>
      </c>
      <c r="T3872" s="67" t="s">
        <v>79</v>
      </c>
      <c r="U3872" s="67">
        <v>3766</v>
      </c>
      <c r="V3872" s="68">
        <v>44557</v>
      </c>
      <c r="W3872" s="68">
        <v>44558</v>
      </c>
      <c r="X3872" s="71">
        <f t="shared" si="416"/>
        <v>13896822.51</v>
      </c>
      <c r="Y3872" s="71"/>
      <c r="Z3872" s="71">
        <f t="shared" si="417"/>
        <v>13896822.51</v>
      </c>
      <c r="AA3872" s="67" t="s">
        <v>80</v>
      </c>
      <c r="AB3872" s="67"/>
      <c r="AC3872" s="67"/>
      <c r="AD3872" s="67"/>
      <c r="AE3872" s="67"/>
      <c r="AF3872" s="67"/>
      <c r="AG3872" s="67" t="s">
        <v>81</v>
      </c>
      <c r="AH3872" s="34">
        <f t="shared" si="418"/>
        <v>13896822.51</v>
      </c>
      <c r="AI3872" s="67" t="s">
        <v>82</v>
      </c>
      <c r="AJ3872" s="66"/>
      <c r="AK3872" s="66" t="s">
        <v>241</v>
      </c>
      <c r="AL3872" s="67"/>
    </row>
    <row r="3873" spans="1:38" ht="11.25" customHeight="1">
      <c r="A3873" s="4">
        <v>8132</v>
      </c>
      <c r="B3873" s="67" t="s">
        <v>239</v>
      </c>
      <c r="C3873" s="67" t="s">
        <v>239</v>
      </c>
      <c r="D3873" s="67" t="s">
        <v>72</v>
      </c>
      <c r="E3873" s="68">
        <v>44552</v>
      </c>
      <c r="F3873" s="68">
        <v>44552</v>
      </c>
      <c r="G3873" s="68" t="s">
        <v>73</v>
      </c>
      <c r="H3873" s="67" t="s">
        <v>26</v>
      </c>
      <c r="I3873" s="67">
        <v>14</v>
      </c>
      <c r="J3873" s="67" t="s">
        <v>74</v>
      </c>
      <c r="K3873" s="67"/>
      <c r="L3873" s="66" t="s">
        <v>241</v>
      </c>
      <c r="M3873" s="66" t="s">
        <v>11815</v>
      </c>
      <c r="N3873" s="67" t="s">
        <v>11816</v>
      </c>
      <c r="O3873" s="67" t="s">
        <v>11817</v>
      </c>
      <c r="P3873" s="68">
        <v>44305</v>
      </c>
      <c r="Q3873" s="71">
        <v>11602232.58</v>
      </c>
      <c r="R3873" s="71"/>
      <c r="S3873" s="71">
        <v>11602232.58</v>
      </c>
      <c r="T3873" s="67" t="s">
        <v>79</v>
      </c>
      <c r="U3873" s="67">
        <v>3762</v>
      </c>
      <c r="V3873" s="68">
        <v>44557</v>
      </c>
      <c r="W3873" s="68">
        <v>44558</v>
      </c>
      <c r="X3873" s="71">
        <f t="shared" si="416"/>
        <v>11602232.58</v>
      </c>
      <c r="Y3873" s="71"/>
      <c r="Z3873" s="71">
        <f t="shared" si="417"/>
        <v>11602232.58</v>
      </c>
      <c r="AA3873" s="67" t="s">
        <v>80</v>
      </c>
      <c r="AB3873" s="67"/>
      <c r="AC3873" s="67"/>
      <c r="AD3873" s="67"/>
      <c r="AE3873" s="67"/>
      <c r="AF3873" s="67"/>
      <c r="AG3873" s="67" t="s">
        <v>81</v>
      </c>
      <c r="AH3873" s="34">
        <f t="shared" si="418"/>
        <v>11602232.58</v>
      </c>
      <c r="AI3873" s="67" t="s">
        <v>82</v>
      </c>
      <c r="AJ3873" s="66"/>
      <c r="AK3873" s="66" t="s">
        <v>241</v>
      </c>
      <c r="AL3873" s="67"/>
    </row>
    <row r="3874" spans="1:38" ht="11.25" customHeight="1">
      <c r="A3874" s="4">
        <v>8133</v>
      </c>
      <c r="B3874" s="67" t="s">
        <v>239</v>
      </c>
      <c r="C3874" s="67" t="s">
        <v>239</v>
      </c>
      <c r="D3874" s="67" t="s">
        <v>72</v>
      </c>
      <c r="E3874" s="68">
        <v>44552</v>
      </c>
      <c r="F3874" s="68">
        <v>44552</v>
      </c>
      <c r="G3874" s="68" t="s">
        <v>73</v>
      </c>
      <c r="H3874" s="67" t="s">
        <v>21</v>
      </c>
      <c r="I3874" s="67">
        <v>14</v>
      </c>
      <c r="J3874" s="67" t="s">
        <v>74</v>
      </c>
      <c r="K3874" s="67"/>
      <c r="L3874" s="66" t="s">
        <v>241</v>
      </c>
      <c r="M3874" s="66" t="s">
        <v>11818</v>
      </c>
      <c r="N3874" s="67" t="s">
        <v>11819</v>
      </c>
      <c r="O3874" s="67" t="s">
        <v>11820</v>
      </c>
      <c r="P3874" s="68">
        <v>44498</v>
      </c>
      <c r="Q3874" s="71">
        <v>15606288.949999999</v>
      </c>
      <c r="R3874" s="71"/>
      <c r="S3874" s="71">
        <v>15606288.949999999</v>
      </c>
      <c r="T3874" s="67" t="s">
        <v>79</v>
      </c>
      <c r="U3874" s="67">
        <v>3759</v>
      </c>
      <c r="V3874" s="68">
        <v>44557</v>
      </c>
      <c r="W3874" s="68">
        <v>44558</v>
      </c>
      <c r="X3874" s="71">
        <f t="shared" si="416"/>
        <v>15606288.949999999</v>
      </c>
      <c r="Y3874" s="71"/>
      <c r="Z3874" s="71">
        <f t="shared" si="417"/>
        <v>15606288.949999999</v>
      </c>
      <c r="AA3874" s="67" t="s">
        <v>80</v>
      </c>
      <c r="AB3874" s="67"/>
      <c r="AC3874" s="67"/>
      <c r="AD3874" s="67"/>
      <c r="AE3874" s="67"/>
      <c r="AF3874" s="67"/>
      <c r="AG3874" s="67" t="s">
        <v>81</v>
      </c>
      <c r="AH3874" s="34">
        <f t="shared" si="418"/>
        <v>15606288.949999999</v>
      </c>
      <c r="AI3874" s="67" t="s">
        <v>82</v>
      </c>
      <c r="AJ3874" s="66"/>
      <c r="AK3874" s="66" t="s">
        <v>241</v>
      </c>
      <c r="AL3874" s="67"/>
    </row>
    <row r="3875" spans="1:38" ht="11.25" customHeight="1">
      <c r="A3875" s="4">
        <v>8134</v>
      </c>
      <c r="B3875" s="67" t="s">
        <v>239</v>
      </c>
      <c r="C3875" s="67" t="s">
        <v>239</v>
      </c>
      <c r="D3875" s="67" t="s">
        <v>72</v>
      </c>
      <c r="E3875" s="68">
        <v>44552</v>
      </c>
      <c r="F3875" s="68">
        <v>44552</v>
      </c>
      <c r="G3875" s="68" t="s">
        <v>73</v>
      </c>
      <c r="H3875" s="67" t="s">
        <v>26</v>
      </c>
      <c r="I3875" s="67">
        <v>14</v>
      </c>
      <c r="J3875" s="67" t="s">
        <v>74</v>
      </c>
      <c r="K3875" s="67"/>
      <c r="L3875" s="66" t="s">
        <v>241</v>
      </c>
      <c r="M3875" s="66" t="s">
        <v>11821</v>
      </c>
      <c r="N3875" s="67" t="s">
        <v>11822</v>
      </c>
      <c r="O3875" s="67" t="s">
        <v>11823</v>
      </c>
      <c r="P3875" s="68">
        <v>44439</v>
      </c>
      <c r="Q3875" s="71">
        <v>20166051.539999999</v>
      </c>
      <c r="R3875" s="71"/>
      <c r="S3875" s="71">
        <v>20166051.539999999</v>
      </c>
      <c r="T3875" s="67" t="s">
        <v>79</v>
      </c>
      <c r="U3875" s="67">
        <v>3761</v>
      </c>
      <c r="V3875" s="68">
        <v>44557</v>
      </c>
      <c r="W3875" s="68">
        <v>44558</v>
      </c>
      <c r="X3875" s="71">
        <f t="shared" si="416"/>
        <v>20166051.539999999</v>
      </c>
      <c r="Y3875" s="71"/>
      <c r="Z3875" s="71">
        <f t="shared" si="417"/>
        <v>20166051.539999999</v>
      </c>
      <c r="AA3875" s="67" t="s">
        <v>80</v>
      </c>
      <c r="AB3875" s="67"/>
      <c r="AC3875" s="67"/>
      <c r="AD3875" s="67"/>
      <c r="AE3875" s="67"/>
      <c r="AF3875" s="67"/>
      <c r="AG3875" s="67" t="s">
        <v>81</v>
      </c>
      <c r="AH3875" s="34">
        <f t="shared" si="418"/>
        <v>20166051.539999999</v>
      </c>
      <c r="AI3875" s="67" t="s">
        <v>82</v>
      </c>
      <c r="AJ3875" s="66"/>
      <c r="AK3875" s="66" t="s">
        <v>241</v>
      </c>
      <c r="AL3875" s="67"/>
    </row>
    <row r="3876" spans="1:38" ht="11.25" customHeight="1">
      <c r="A3876" s="4">
        <v>8135</v>
      </c>
      <c r="B3876" s="67" t="s">
        <v>239</v>
      </c>
      <c r="C3876" s="67" t="s">
        <v>239</v>
      </c>
      <c r="D3876" s="67" t="s">
        <v>72</v>
      </c>
      <c r="E3876" s="68">
        <v>44552</v>
      </c>
      <c r="F3876" s="68">
        <v>44552</v>
      </c>
      <c r="G3876" s="68" t="s">
        <v>73</v>
      </c>
      <c r="H3876" s="67" t="s">
        <v>26</v>
      </c>
      <c r="I3876" s="67">
        <v>14</v>
      </c>
      <c r="J3876" s="67" t="s">
        <v>74</v>
      </c>
      <c r="K3876" s="67"/>
      <c r="L3876" s="66" t="s">
        <v>241</v>
      </c>
      <c r="M3876" s="66" t="s">
        <v>11824</v>
      </c>
      <c r="N3876" s="67" t="s">
        <v>11825</v>
      </c>
      <c r="O3876" s="67" t="s">
        <v>11826</v>
      </c>
      <c r="P3876" s="68">
        <v>44477</v>
      </c>
      <c r="Q3876" s="71">
        <v>19882772.359999999</v>
      </c>
      <c r="R3876" s="71"/>
      <c r="S3876" s="71">
        <v>19882772.359999999</v>
      </c>
      <c r="T3876" s="67" t="s">
        <v>79</v>
      </c>
      <c r="U3876" s="67">
        <v>3768</v>
      </c>
      <c r="V3876" s="68">
        <v>44558</v>
      </c>
      <c r="W3876" s="68">
        <v>44559</v>
      </c>
      <c r="X3876" s="71">
        <f t="shared" si="416"/>
        <v>19882772.359999999</v>
      </c>
      <c r="Y3876" s="71"/>
      <c r="Z3876" s="71">
        <f t="shared" si="417"/>
        <v>19882772.359999999</v>
      </c>
      <c r="AA3876" s="67" t="s">
        <v>80</v>
      </c>
      <c r="AB3876" s="67"/>
      <c r="AC3876" s="67"/>
      <c r="AD3876" s="67"/>
      <c r="AE3876" s="67"/>
      <c r="AF3876" s="67"/>
      <c r="AG3876" s="67" t="s">
        <v>81</v>
      </c>
      <c r="AH3876" s="34">
        <f t="shared" si="418"/>
        <v>19882772.359999999</v>
      </c>
      <c r="AI3876" s="67" t="s">
        <v>82</v>
      </c>
      <c r="AJ3876" s="66"/>
      <c r="AK3876" s="66" t="s">
        <v>241</v>
      </c>
      <c r="AL3876" s="67"/>
    </row>
    <row r="3877" spans="1:38" ht="11.25" customHeight="1">
      <c r="A3877" s="4">
        <v>8136</v>
      </c>
      <c r="B3877" s="67" t="s">
        <v>239</v>
      </c>
      <c r="C3877" s="67" t="s">
        <v>239</v>
      </c>
      <c r="D3877" s="67" t="s">
        <v>72</v>
      </c>
      <c r="E3877" s="68">
        <v>44552</v>
      </c>
      <c r="F3877" s="68">
        <v>44552</v>
      </c>
      <c r="G3877" s="68" t="s">
        <v>73</v>
      </c>
      <c r="H3877" s="67" t="s">
        <v>26</v>
      </c>
      <c r="I3877" s="67">
        <v>14</v>
      </c>
      <c r="J3877" s="67" t="s">
        <v>74</v>
      </c>
      <c r="K3877" s="67"/>
      <c r="L3877" s="66" t="s">
        <v>241</v>
      </c>
      <c r="M3877" s="66" t="s">
        <v>11827</v>
      </c>
      <c r="N3877" s="67" t="s">
        <v>11828</v>
      </c>
      <c r="O3877" s="67" t="s">
        <v>11829</v>
      </c>
      <c r="P3877" s="68">
        <v>44504</v>
      </c>
      <c r="Q3877" s="71">
        <v>19386905.539999999</v>
      </c>
      <c r="R3877" s="71"/>
      <c r="S3877" s="71">
        <v>19386905.539999999</v>
      </c>
      <c r="T3877" s="67" t="s">
        <v>79</v>
      </c>
      <c r="U3877" s="67">
        <v>3771</v>
      </c>
      <c r="V3877" s="68">
        <v>44558</v>
      </c>
      <c r="W3877" s="68">
        <v>44559</v>
      </c>
      <c r="X3877" s="71">
        <f t="shared" si="416"/>
        <v>19386905.539999999</v>
      </c>
      <c r="Y3877" s="71"/>
      <c r="Z3877" s="71">
        <f t="shared" si="417"/>
        <v>19386905.539999999</v>
      </c>
      <c r="AA3877" s="67" t="s">
        <v>80</v>
      </c>
      <c r="AB3877" s="67"/>
      <c r="AC3877" s="67"/>
      <c r="AD3877" s="67"/>
      <c r="AE3877" s="67"/>
      <c r="AF3877" s="67"/>
      <c r="AG3877" s="67" t="s">
        <v>81</v>
      </c>
      <c r="AH3877" s="34">
        <f t="shared" si="418"/>
        <v>19386905.539999999</v>
      </c>
      <c r="AI3877" s="67" t="s">
        <v>82</v>
      </c>
      <c r="AJ3877" s="66"/>
      <c r="AK3877" s="66" t="s">
        <v>241</v>
      </c>
      <c r="AL3877" s="67"/>
    </row>
    <row r="3878" spans="1:38" ht="11.25" customHeight="1">
      <c r="A3878" s="4">
        <v>8137</v>
      </c>
      <c r="B3878" s="67" t="s">
        <v>239</v>
      </c>
      <c r="C3878" s="67" t="s">
        <v>239</v>
      </c>
      <c r="D3878" s="67" t="s">
        <v>72</v>
      </c>
      <c r="E3878" s="68">
        <v>44552</v>
      </c>
      <c r="F3878" s="68">
        <v>44552</v>
      </c>
      <c r="G3878" s="68" t="s">
        <v>73</v>
      </c>
      <c r="H3878" s="67" t="s">
        <v>26</v>
      </c>
      <c r="I3878" s="67">
        <v>14</v>
      </c>
      <c r="J3878" s="67" t="s">
        <v>74</v>
      </c>
      <c r="K3878" s="67"/>
      <c r="L3878" s="66" t="s">
        <v>241</v>
      </c>
      <c r="M3878" s="66" t="s">
        <v>11830</v>
      </c>
      <c r="N3878" s="67" t="s">
        <v>11831</v>
      </c>
      <c r="O3878" s="67" t="s">
        <v>11832</v>
      </c>
      <c r="P3878" s="68">
        <v>44344</v>
      </c>
      <c r="Q3878" s="71">
        <v>12559147.789999999</v>
      </c>
      <c r="R3878" s="71"/>
      <c r="S3878" s="71">
        <v>12559147.789999999</v>
      </c>
      <c r="T3878" s="67" t="s">
        <v>79</v>
      </c>
      <c r="U3878" s="67">
        <v>3780</v>
      </c>
      <c r="V3878" s="68">
        <v>44558</v>
      </c>
      <c r="W3878" s="68">
        <v>44559</v>
      </c>
      <c r="X3878" s="71">
        <f t="shared" si="416"/>
        <v>12559147.789999999</v>
      </c>
      <c r="Y3878" s="71"/>
      <c r="Z3878" s="71">
        <f t="shared" si="417"/>
        <v>12559147.789999999</v>
      </c>
      <c r="AA3878" s="67" t="s">
        <v>80</v>
      </c>
      <c r="AB3878" s="67"/>
      <c r="AC3878" s="67"/>
      <c r="AD3878" s="67"/>
      <c r="AE3878" s="67"/>
      <c r="AF3878" s="67"/>
      <c r="AG3878" s="67" t="s">
        <v>81</v>
      </c>
      <c r="AH3878" s="34">
        <f t="shared" si="418"/>
        <v>12559147.789999999</v>
      </c>
      <c r="AI3878" s="67" t="s">
        <v>82</v>
      </c>
      <c r="AJ3878" s="66"/>
      <c r="AK3878" s="66" t="s">
        <v>241</v>
      </c>
      <c r="AL3878" s="67"/>
    </row>
    <row r="3879" spans="1:38" ht="11.25" customHeight="1">
      <c r="A3879" s="4">
        <v>8138</v>
      </c>
      <c r="B3879" s="67" t="s">
        <v>239</v>
      </c>
      <c r="C3879" s="67" t="s">
        <v>239</v>
      </c>
      <c r="D3879" s="67" t="s">
        <v>72</v>
      </c>
      <c r="E3879" s="68">
        <v>44552</v>
      </c>
      <c r="F3879" s="68">
        <v>44552</v>
      </c>
      <c r="G3879" s="68" t="s">
        <v>73</v>
      </c>
      <c r="H3879" s="67" t="s">
        <v>21</v>
      </c>
      <c r="I3879" s="67">
        <v>14</v>
      </c>
      <c r="J3879" s="67" t="s">
        <v>74</v>
      </c>
      <c r="K3879" s="67"/>
      <c r="L3879" s="66" t="s">
        <v>241</v>
      </c>
      <c r="M3879" s="66" t="s">
        <v>11833</v>
      </c>
      <c r="N3879" s="67" t="s">
        <v>11834</v>
      </c>
      <c r="O3879" s="67" t="s">
        <v>11835</v>
      </c>
      <c r="P3879" s="68">
        <v>44529</v>
      </c>
      <c r="Q3879" s="71">
        <v>15881612.609999999</v>
      </c>
      <c r="R3879" s="71"/>
      <c r="S3879" s="71">
        <v>15881612.609999999</v>
      </c>
      <c r="T3879" s="67" t="s">
        <v>79</v>
      </c>
      <c r="U3879" s="67">
        <v>3760</v>
      </c>
      <c r="V3879" s="68">
        <v>44557</v>
      </c>
      <c r="W3879" s="68">
        <v>44559</v>
      </c>
      <c r="X3879" s="71">
        <f t="shared" si="416"/>
        <v>15881612.609999999</v>
      </c>
      <c r="Y3879" s="71"/>
      <c r="Z3879" s="71">
        <f t="shared" si="417"/>
        <v>15881612.609999999</v>
      </c>
      <c r="AA3879" s="67" t="s">
        <v>80</v>
      </c>
      <c r="AB3879" s="67"/>
      <c r="AC3879" s="67"/>
      <c r="AD3879" s="67"/>
      <c r="AE3879" s="67"/>
      <c r="AF3879" s="67"/>
      <c r="AG3879" s="67" t="s">
        <v>81</v>
      </c>
      <c r="AH3879" s="34">
        <f t="shared" si="418"/>
        <v>15881612.609999999</v>
      </c>
      <c r="AI3879" s="67" t="s">
        <v>82</v>
      </c>
      <c r="AJ3879" s="66"/>
      <c r="AK3879" s="66" t="s">
        <v>241</v>
      </c>
      <c r="AL3879" s="67"/>
    </row>
    <row r="3880" spans="1:38" ht="11.25" customHeight="1">
      <c r="A3880" s="4">
        <v>8139</v>
      </c>
      <c r="B3880" s="67" t="s">
        <v>83</v>
      </c>
      <c r="C3880" s="67" t="s">
        <v>83</v>
      </c>
      <c r="D3880" s="67" t="s">
        <v>72</v>
      </c>
      <c r="E3880" s="68">
        <v>44552</v>
      </c>
      <c r="F3880" s="68">
        <v>44552</v>
      </c>
      <c r="G3880" s="68" t="s">
        <v>91</v>
      </c>
      <c r="H3880" s="67" t="s">
        <v>2</v>
      </c>
      <c r="I3880" s="67">
        <v>3.14</v>
      </c>
      <c r="J3880" s="67" t="s">
        <v>74</v>
      </c>
      <c r="K3880" s="67"/>
      <c r="L3880" s="66" t="s">
        <v>610</v>
      </c>
      <c r="M3880" s="66" t="s">
        <v>11836</v>
      </c>
      <c r="N3880" s="67" t="s">
        <v>11837</v>
      </c>
      <c r="O3880" s="67" t="s">
        <v>11838</v>
      </c>
      <c r="P3880" s="68">
        <v>44503</v>
      </c>
      <c r="Q3880" s="71">
        <v>8550000</v>
      </c>
      <c r="R3880" s="71"/>
      <c r="S3880" s="71">
        <v>8550000</v>
      </c>
      <c r="T3880" s="67" t="s">
        <v>79</v>
      </c>
      <c r="U3880" s="67">
        <v>3677</v>
      </c>
      <c r="V3880" s="68">
        <v>44554</v>
      </c>
      <c r="W3880" s="68">
        <v>44557</v>
      </c>
      <c r="X3880" s="71">
        <f t="shared" si="416"/>
        <v>8550000</v>
      </c>
      <c r="Y3880" s="71"/>
      <c r="Z3880" s="71">
        <f t="shared" si="417"/>
        <v>8550000</v>
      </c>
      <c r="AA3880" s="67" t="s">
        <v>80</v>
      </c>
      <c r="AB3880" s="67"/>
      <c r="AC3880" s="67"/>
      <c r="AD3880" s="67"/>
      <c r="AE3880" s="67"/>
      <c r="AF3880" s="67"/>
      <c r="AG3880" s="67" t="s">
        <v>81</v>
      </c>
      <c r="AH3880" s="34">
        <f t="shared" si="418"/>
        <v>8550000</v>
      </c>
      <c r="AI3880" s="67" t="s">
        <v>82</v>
      </c>
      <c r="AJ3880" s="66"/>
      <c r="AK3880" s="66" t="s">
        <v>355</v>
      </c>
      <c r="AL3880" s="67"/>
    </row>
    <row r="3881" spans="1:38" ht="11.25" customHeight="1">
      <c r="A3881" s="4">
        <v>8140</v>
      </c>
      <c r="B3881" s="67" t="s">
        <v>83</v>
      </c>
      <c r="C3881" s="67" t="s">
        <v>83</v>
      </c>
      <c r="D3881" s="67" t="s">
        <v>72</v>
      </c>
      <c r="E3881" s="68">
        <v>44552</v>
      </c>
      <c r="F3881" s="68">
        <v>44552</v>
      </c>
      <c r="G3881" s="68" t="s">
        <v>91</v>
      </c>
      <c r="H3881" s="67" t="s">
        <v>2</v>
      </c>
      <c r="I3881" s="67">
        <v>3.14</v>
      </c>
      <c r="J3881" s="67" t="s">
        <v>74</v>
      </c>
      <c r="K3881" s="67"/>
      <c r="L3881" s="66" t="s">
        <v>610</v>
      </c>
      <c r="M3881" s="66" t="s">
        <v>11839</v>
      </c>
      <c r="N3881" s="67" t="s">
        <v>11840</v>
      </c>
      <c r="O3881" s="67" t="s">
        <v>11841</v>
      </c>
      <c r="P3881" s="68">
        <v>44503</v>
      </c>
      <c r="Q3881" s="71">
        <v>7900000</v>
      </c>
      <c r="R3881" s="71"/>
      <c r="S3881" s="71">
        <v>7900000</v>
      </c>
      <c r="T3881" s="67" t="s">
        <v>79</v>
      </c>
      <c r="U3881" s="67">
        <v>3683</v>
      </c>
      <c r="V3881" s="68">
        <v>44554</v>
      </c>
      <c r="W3881" s="68">
        <v>44557</v>
      </c>
      <c r="X3881" s="71">
        <f t="shared" si="416"/>
        <v>7900000</v>
      </c>
      <c r="Y3881" s="71"/>
      <c r="Z3881" s="71">
        <f t="shared" si="417"/>
        <v>7900000</v>
      </c>
      <c r="AA3881" s="67" t="s">
        <v>80</v>
      </c>
      <c r="AB3881" s="67"/>
      <c r="AC3881" s="67"/>
      <c r="AD3881" s="67"/>
      <c r="AE3881" s="67"/>
      <c r="AF3881" s="67"/>
      <c r="AG3881" s="67" t="s">
        <v>81</v>
      </c>
      <c r="AH3881" s="34">
        <f t="shared" si="418"/>
        <v>7900000</v>
      </c>
      <c r="AI3881" s="67" t="s">
        <v>82</v>
      </c>
      <c r="AJ3881" s="66"/>
      <c r="AK3881" s="66" t="s">
        <v>355</v>
      </c>
      <c r="AL3881" s="67"/>
    </row>
    <row r="3882" spans="1:38" ht="11.25" customHeight="1">
      <c r="A3882" s="4">
        <v>8141</v>
      </c>
      <c r="B3882" s="67" t="s">
        <v>83</v>
      </c>
      <c r="C3882" s="67" t="s">
        <v>83</v>
      </c>
      <c r="D3882" s="67" t="s">
        <v>72</v>
      </c>
      <c r="E3882" s="68">
        <v>44552</v>
      </c>
      <c r="F3882" s="68">
        <v>44552</v>
      </c>
      <c r="G3882" s="68" t="s">
        <v>91</v>
      </c>
      <c r="H3882" s="67" t="s">
        <v>2</v>
      </c>
      <c r="I3882" s="67">
        <v>3.14</v>
      </c>
      <c r="J3882" s="67" t="s">
        <v>74</v>
      </c>
      <c r="K3882" s="67"/>
      <c r="L3882" s="66" t="s">
        <v>610</v>
      </c>
      <c r="M3882" s="66" t="s">
        <v>11842</v>
      </c>
      <c r="N3882" s="67" t="s">
        <v>11843</v>
      </c>
      <c r="O3882" s="67" t="s">
        <v>11844</v>
      </c>
      <c r="P3882" s="68">
        <v>44503</v>
      </c>
      <c r="Q3882" s="71">
        <v>13000000</v>
      </c>
      <c r="R3882" s="71"/>
      <c r="S3882" s="71">
        <v>13000000</v>
      </c>
      <c r="T3882" s="67" t="s">
        <v>79</v>
      </c>
      <c r="U3882" s="67">
        <v>3663</v>
      </c>
      <c r="V3882" s="68">
        <v>44554</v>
      </c>
      <c r="W3882" s="68">
        <v>44557</v>
      </c>
      <c r="X3882" s="71">
        <f t="shared" si="416"/>
        <v>13000000</v>
      </c>
      <c r="Y3882" s="71"/>
      <c r="Z3882" s="71">
        <f t="shared" si="417"/>
        <v>13000000</v>
      </c>
      <c r="AA3882" s="67" t="s">
        <v>80</v>
      </c>
      <c r="AB3882" s="67"/>
      <c r="AC3882" s="67"/>
      <c r="AD3882" s="67"/>
      <c r="AE3882" s="67"/>
      <c r="AF3882" s="67"/>
      <c r="AG3882" s="67" t="s">
        <v>81</v>
      </c>
      <c r="AH3882" s="34">
        <f t="shared" si="418"/>
        <v>13000000</v>
      </c>
      <c r="AI3882" s="67" t="s">
        <v>82</v>
      </c>
      <c r="AJ3882" s="66"/>
      <c r="AK3882" s="66" t="s">
        <v>355</v>
      </c>
      <c r="AL3882" s="67"/>
    </row>
    <row r="3883" spans="1:38" ht="11.25" customHeight="1">
      <c r="A3883" s="4">
        <v>8142</v>
      </c>
      <c r="B3883" s="67" t="s">
        <v>72</v>
      </c>
      <c r="C3883" s="67" t="s">
        <v>72</v>
      </c>
      <c r="D3883" s="67" t="s">
        <v>72</v>
      </c>
      <c r="E3883" s="68">
        <v>44552</v>
      </c>
      <c r="F3883" s="68">
        <v>44552</v>
      </c>
      <c r="G3883" s="68" t="s">
        <v>91</v>
      </c>
      <c r="H3883" s="67" t="s">
        <v>2</v>
      </c>
      <c r="I3883" s="67">
        <v>3.14</v>
      </c>
      <c r="J3883" s="67" t="s">
        <v>74</v>
      </c>
      <c r="K3883" s="67"/>
      <c r="L3883" s="66" t="s">
        <v>610</v>
      </c>
      <c r="M3883" s="66" t="s">
        <v>11845</v>
      </c>
      <c r="N3883" s="67" t="s">
        <v>11846</v>
      </c>
      <c r="O3883" s="67" t="s">
        <v>11847</v>
      </c>
      <c r="P3883" s="68">
        <v>44469</v>
      </c>
      <c r="Q3883" s="71">
        <v>5272006</v>
      </c>
      <c r="R3883" s="71"/>
      <c r="S3883" s="71">
        <v>5272006</v>
      </c>
      <c r="T3883" s="67" t="s">
        <v>79</v>
      </c>
      <c r="U3883" s="67">
        <v>3632</v>
      </c>
      <c r="V3883" s="68">
        <v>44553</v>
      </c>
      <c r="W3883" s="68">
        <v>44554</v>
      </c>
      <c r="X3883" s="71">
        <f t="shared" si="416"/>
        <v>5272006</v>
      </c>
      <c r="Y3883" s="71"/>
      <c r="Z3883" s="71">
        <f t="shared" si="417"/>
        <v>5272006</v>
      </c>
      <c r="AA3883" s="67" t="s">
        <v>80</v>
      </c>
      <c r="AB3883" s="67"/>
      <c r="AC3883" s="67"/>
      <c r="AD3883" s="67"/>
      <c r="AE3883" s="67"/>
      <c r="AF3883" s="67"/>
      <c r="AG3883" s="67" t="s">
        <v>81</v>
      </c>
      <c r="AH3883" s="34">
        <f t="shared" si="418"/>
        <v>5272006</v>
      </c>
      <c r="AI3883" s="67" t="s">
        <v>82</v>
      </c>
      <c r="AJ3883" s="66"/>
      <c r="AK3883" s="66" t="s">
        <v>355</v>
      </c>
      <c r="AL3883" s="67"/>
    </row>
    <row r="3884" spans="1:38" ht="11.25" customHeight="1">
      <c r="A3884" s="4">
        <v>8143</v>
      </c>
      <c r="B3884" s="67" t="s">
        <v>134</v>
      </c>
      <c r="C3884" s="67" t="s">
        <v>134</v>
      </c>
      <c r="D3884" s="67" t="s">
        <v>72</v>
      </c>
      <c r="E3884" s="68">
        <v>44552</v>
      </c>
      <c r="F3884" s="68">
        <v>44552</v>
      </c>
      <c r="G3884" s="68" t="s">
        <v>91</v>
      </c>
      <c r="H3884" s="67" t="s">
        <v>2</v>
      </c>
      <c r="I3884" s="67">
        <v>3.14</v>
      </c>
      <c r="J3884" s="67" t="s">
        <v>74</v>
      </c>
      <c r="K3884" s="67"/>
      <c r="L3884" s="66" t="s">
        <v>136</v>
      </c>
      <c r="M3884" s="66" t="s">
        <v>11848</v>
      </c>
      <c r="N3884" s="67" t="s">
        <v>11849</v>
      </c>
      <c r="O3884" s="67" t="s">
        <v>11850</v>
      </c>
      <c r="P3884" s="68">
        <v>44231</v>
      </c>
      <c r="Q3884" s="71">
        <v>2131933</v>
      </c>
      <c r="R3884" s="71"/>
      <c r="S3884" s="71">
        <v>2131933</v>
      </c>
      <c r="T3884" s="67" t="s">
        <v>79</v>
      </c>
      <c r="U3884" s="67">
        <v>3633</v>
      </c>
      <c r="V3884" s="68">
        <v>44553</v>
      </c>
      <c r="W3884" s="68">
        <v>44554</v>
      </c>
      <c r="X3884" s="71">
        <f t="shared" si="416"/>
        <v>2131933</v>
      </c>
      <c r="Y3884" s="71"/>
      <c r="Z3884" s="71">
        <f t="shared" si="417"/>
        <v>2131933</v>
      </c>
      <c r="AA3884" s="67" t="s">
        <v>80</v>
      </c>
      <c r="AB3884" s="67"/>
      <c r="AC3884" s="67"/>
      <c r="AD3884" s="67"/>
      <c r="AE3884" s="67"/>
      <c r="AF3884" s="67"/>
      <c r="AG3884" s="67" t="s">
        <v>81</v>
      </c>
      <c r="AH3884" s="34">
        <f t="shared" si="418"/>
        <v>2131933</v>
      </c>
      <c r="AI3884" s="67" t="s">
        <v>82</v>
      </c>
      <c r="AJ3884" s="66"/>
      <c r="AK3884" s="66" t="s">
        <v>136</v>
      </c>
      <c r="AL3884" s="67"/>
    </row>
    <row r="3885" spans="1:38" ht="11.25" customHeight="1">
      <c r="A3885" s="4">
        <v>8144</v>
      </c>
      <c r="B3885" s="67" t="s">
        <v>134</v>
      </c>
      <c r="C3885" s="67" t="s">
        <v>134</v>
      </c>
      <c r="D3885" s="67" t="s">
        <v>72</v>
      </c>
      <c r="E3885" s="68">
        <v>44552</v>
      </c>
      <c r="F3885" s="68">
        <v>44552</v>
      </c>
      <c r="G3885" s="68" t="s">
        <v>91</v>
      </c>
      <c r="H3885" s="67" t="s">
        <v>2</v>
      </c>
      <c r="I3885" s="67">
        <v>3.14</v>
      </c>
      <c r="J3885" s="67" t="s">
        <v>74</v>
      </c>
      <c r="K3885" s="67"/>
      <c r="L3885" s="66" t="s">
        <v>136</v>
      </c>
      <c r="M3885" s="66" t="s">
        <v>11851</v>
      </c>
      <c r="N3885" s="67" t="s">
        <v>11852</v>
      </c>
      <c r="O3885" s="67" t="s">
        <v>11853</v>
      </c>
      <c r="P3885" s="68">
        <v>44328</v>
      </c>
      <c r="Q3885" s="71">
        <v>1989186</v>
      </c>
      <c r="R3885" s="71"/>
      <c r="S3885" s="71">
        <v>1989186</v>
      </c>
      <c r="T3885" s="67" t="s">
        <v>79</v>
      </c>
      <c r="U3885" s="67">
        <v>3617</v>
      </c>
      <c r="V3885" s="68">
        <v>44553</v>
      </c>
      <c r="W3885" s="68">
        <v>44554</v>
      </c>
      <c r="X3885" s="71">
        <f t="shared" si="416"/>
        <v>1989186</v>
      </c>
      <c r="Y3885" s="71"/>
      <c r="Z3885" s="71">
        <f t="shared" si="417"/>
        <v>1989186</v>
      </c>
      <c r="AA3885" s="67" t="s">
        <v>80</v>
      </c>
      <c r="AB3885" s="67"/>
      <c r="AC3885" s="67"/>
      <c r="AD3885" s="67"/>
      <c r="AE3885" s="67"/>
      <c r="AF3885" s="67"/>
      <c r="AG3885" s="67" t="s">
        <v>81</v>
      </c>
      <c r="AH3885" s="34">
        <f t="shared" si="418"/>
        <v>1989186</v>
      </c>
      <c r="AI3885" s="67" t="s">
        <v>82</v>
      </c>
      <c r="AJ3885" s="66"/>
      <c r="AK3885" s="66" t="s">
        <v>136</v>
      </c>
      <c r="AL3885" s="67"/>
    </row>
    <row r="3886" spans="1:38" ht="11.25" customHeight="1">
      <c r="A3886" s="4">
        <v>8145</v>
      </c>
      <c r="B3886" s="67" t="s">
        <v>134</v>
      </c>
      <c r="C3886" s="67" t="s">
        <v>134</v>
      </c>
      <c r="D3886" s="67" t="s">
        <v>72</v>
      </c>
      <c r="E3886" s="68">
        <v>44552</v>
      </c>
      <c r="F3886" s="68">
        <v>44552</v>
      </c>
      <c r="G3886" s="68" t="s">
        <v>91</v>
      </c>
      <c r="H3886" s="67" t="s">
        <v>2</v>
      </c>
      <c r="I3886" s="67">
        <v>3.14</v>
      </c>
      <c r="J3886" s="67" t="s">
        <v>74</v>
      </c>
      <c r="K3886" s="67"/>
      <c r="L3886" s="66" t="s">
        <v>136</v>
      </c>
      <c r="M3886" s="66" t="s">
        <v>11854</v>
      </c>
      <c r="N3886" s="67" t="s">
        <v>11855</v>
      </c>
      <c r="O3886" s="67" t="s">
        <v>11856</v>
      </c>
      <c r="P3886" s="68">
        <v>44375</v>
      </c>
      <c r="Q3886" s="71">
        <v>1809263</v>
      </c>
      <c r="R3886" s="71"/>
      <c r="S3886" s="71">
        <v>1809263</v>
      </c>
      <c r="T3886" s="67" t="s">
        <v>79</v>
      </c>
      <c r="U3886" s="67">
        <v>3618</v>
      </c>
      <c r="V3886" s="68">
        <v>44553</v>
      </c>
      <c r="W3886" s="68">
        <v>44554</v>
      </c>
      <c r="X3886" s="71">
        <f t="shared" si="416"/>
        <v>1809263</v>
      </c>
      <c r="Y3886" s="71"/>
      <c r="Z3886" s="71">
        <f t="shared" si="417"/>
        <v>1809263</v>
      </c>
      <c r="AA3886" s="67" t="s">
        <v>80</v>
      </c>
      <c r="AB3886" s="67"/>
      <c r="AC3886" s="67"/>
      <c r="AD3886" s="67"/>
      <c r="AE3886" s="67"/>
      <c r="AF3886" s="67"/>
      <c r="AG3886" s="67" t="s">
        <v>81</v>
      </c>
      <c r="AH3886" s="34">
        <f t="shared" si="418"/>
        <v>1809263</v>
      </c>
      <c r="AI3886" s="67" t="s">
        <v>82</v>
      </c>
      <c r="AJ3886" s="66"/>
      <c r="AK3886" s="66" t="s">
        <v>136</v>
      </c>
      <c r="AL3886" s="67"/>
    </row>
    <row r="3887" spans="1:38" ht="11.25" customHeight="1">
      <c r="A3887" s="4">
        <v>8146</v>
      </c>
      <c r="B3887" s="67" t="s">
        <v>134</v>
      </c>
      <c r="C3887" s="67" t="s">
        <v>134</v>
      </c>
      <c r="D3887" s="67" t="s">
        <v>72</v>
      </c>
      <c r="E3887" s="68">
        <v>44552</v>
      </c>
      <c r="F3887" s="68">
        <v>44552</v>
      </c>
      <c r="G3887" s="68" t="s">
        <v>91</v>
      </c>
      <c r="H3887" s="67" t="s">
        <v>2</v>
      </c>
      <c r="I3887" s="67">
        <v>3.14</v>
      </c>
      <c r="J3887" s="67" t="s">
        <v>74</v>
      </c>
      <c r="K3887" s="67"/>
      <c r="L3887" s="66" t="s">
        <v>136</v>
      </c>
      <c r="M3887" s="66" t="s">
        <v>11857</v>
      </c>
      <c r="N3887" s="67" t="s">
        <v>11858</v>
      </c>
      <c r="O3887" s="67" t="s">
        <v>11859</v>
      </c>
      <c r="P3887" s="68">
        <v>44225</v>
      </c>
      <c r="Q3887" s="71">
        <v>3349134</v>
      </c>
      <c r="R3887" s="71"/>
      <c r="S3887" s="71">
        <v>3349134</v>
      </c>
      <c r="T3887" s="67" t="s">
        <v>79</v>
      </c>
      <c r="U3887" s="67">
        <v>3619</v>
      </c>
      <c r="V3887" s="68">
        <v>44553</v>
      </c>
      <c r="W3887" s="68">
        <v>44554</v>
      </c>
      <c r="X3887" s="71">
        <f t="shared" si="416"/>
        <v>3349134</v>
      </c>
      <c r="Y3887" s="71"/>
      <c r="Z3887" s="71">
        <f t="shared" si="417"/>
        <v>3349134</v>
      </c>
      <c r="AA3887" s="67" t="s">
        <v>80</v>
      </c>
      <c r="AB3887" s="67"/>
      <c r="AC3887" s="67"/>
      <c r="AD3887" s="67"/>
      <c r="AE3887" s="67"/>
      <c r="AF3887" s="67"/>
      <c r="AG3887" s="67" t="s">
        <v>81</v>
      </c>
      <c r="AH3887" s="34">
        <f t="shared" si="418"/>
        <v>3349134</v>
      </c>
      <c r="AI3887" s="67" t="s">
        <v>82</v>
      </c>
      <c r="AJ3887" s="66"/>
      <c r="AK3887" s="66" t="s">
        <v>136</v>
      </c>
      <c r="AL3887" s="67"/>
    </row>
    <row r="3888" spans="1:38" ht="11.25" customHeight="1">
      <c r="A3888" s="4">
        <v>8147</v>
      </c>
      <c r="B3888" s="67" t="s">
        <v>134</v>
      </c>
      <c r="C3888" s="67" t="s">
        <v>134</v>
      </c>
      <c r="D3888" s="67" t="s">
        <v>72</v>
      </c>
      <c r="E3888" s="68">
        <v>44552</v>
      </c>
      <c r="F3888" s="68">
        <v>44552</v>
      </c>
      <c r="G3888" s="68" t="s">
        <v>91</v>
      </c>
      <c r="H3888" s="67" t="s">
        <v>2</v>
      </c>
      <c r="I3888" s="67">
        <v>3.14</v>
      </c>
      <c r="J3888" s="67" t="s">
        <v>74</v>
      </c>
      <c r="K3888" s="67"/>
      <c r="L3888" s="66" t="s">
        <v>136</v>
      </c>
      <c r="M3888" s="66" t="s">
        <v>11860</v>
      </c>
      <c r="N3888" s="67" t="s">
        <v>11861</v>
      </c>
      <c r="O3888" s="67" t="s">
        <v>11862</v>
      </c>
      <c r="P3888" s="68">
        <v>44110</v>
      </c>
      <c r="Q3888" s="71">
        <v>736993</v>
      </c>
      <c r="R3888" s="71"/>
      <c r="S3888" s="71">
        <v>736993</v>
      </c>
      <c r="T3888" s="67" t="s">
        <v>79</v>
      </c>
      <c r="U3888" s="67">
        <v>3620</v>
      </c>
      <c r="V3888" s="68">
        <v>44553</v>
      </c>
      <c r="W3888" s="68">
        <v>44554</v>
      </c>
      <c r="X3888" s="71">
        <f t="shared" si="416"/>
        <v>736993</v>
      </c>
      <c r="Y3888" s="71"/>
      <c r="Z3888" s="71">
        <f t="shared" si="417"/>
        <v>736993</v>
      </c>
      <c r="AA3888" s="67" t="s">
        <v>80</v>
      </c>
      <c r="AB3888" s="67"/>
      <c r="AC3888" s="67"/>
      <c r="AD3888" s="67"/>
      <c r="AE3888" s="67"/>
      <c r="AF3888" s="67"/>
      <c r="AG3888" s="67" t="s">
        <v>81</v>
      </c>
      <c r="AH3888" s="34">
        <f t="shared" si="418"/>
        <v>736993</v>
      </c>
      <c r="AI3888" s="67" t="s">
        <v>82</v>
      </c>
      <c r="AJ3888" s="66"/>
      <c r="AK3888" s="66" t="s">
        <v>136</v>
      </c>
      <c r="AL3888" s="67"/>
    </row>
    <row r="3889" spans="1:38" ht="11.25" customHeight="1">
      <c r="A3889" s="4">
        <v>8148</v>
      </c>
      <c r="B3889" s="67" t="s">
        <v>134</v>
      </c>
      <c r="C3889" s="67" t="s">
        <v>134</v>
      </c>
      <c r="D3889" s="67" t="s">
        <v>72</v>
      </c>
      <c r="E3889" s="68">
        <v>44552</v>
      </c>
      <c r="F3889" s="68">
        <v>44552</v>
      </c>
      <c r="G3889" s="68" t="s">
        <v>91</v>
      </c>
      <c r="H3889" s="67" t="s">
        <v>2</v>
      </c>
      <c r="I3889" s="67">
        <v>3.14</v>
      </c>
      <c r="J3889" s="67" t="s">
        <v>74</v>
      </c>
      <c r="K3889" s="67"/>
      <c r="L3889" s="66" t="s">
        <v>136</v>
      </c>
      <c r="M3889" s="66" t="s">
        <v>11863</v>
      </c>
      <c r="N3889" s="67" t="s">
        <v>11864</v>
      </c>
      <c r="O3889" s="67" t="s">
        <v>11865</v>
      </c>
      <c r="P3889" s="68">
        <v>44182</v>
      </c>
      <c r="Q3889" s="71">
        <v>1926817</v>
      </c>
      <c r="R3889" s="71"/>
      <c r="S3889" s="71">
        <v>1926817</v>
      </c>
      <c r="T3889" s="67" t="s">
        <v>79</v>
      </c>
      <c r="U3889" s="67">
        <v>3623</v>
      </c>
      <c r="V3889" s="68">
        <v>44553</v>
      </c>
      <c r="W3889" s="68">
        <v>44554</v>
      </c>
      <c r="X3889" s="71">
        <f t="shared" si="416"/>
        <v>1926817</v>
      </c>
      <c r="Y3889" s="71"/>
      <c r="Z3889" s="71">
        <f t="shared" si="417"/>
        <v>1926817</v>
      </c>
      <c r="AA3889" s="67" t="s">
        <v>80</v>
      </c>
      <c r="AB3889" s="67"/>
      <c r="AC3889" s="67"/>
      <c r="AD3889" s="67"/>
      <c r="AE3889" s="67"/>
      <c r="AF3889" s="67"/>
      <c r="AG3889" s="67" t="s">
        <v>81</v>
      </c>
      <c r="AH3889" s="34">
        <f t="shared" si="418"/>
        <v>1926817</v>
      </c>
      <c r="AI3889" s="67" t="s">
        <v>82</v>
      </c>
      <c r="AJ3889" s="66"/>
      <c r="AK3889" s="66" t="s">
        <v>136</v>
      </c>
      <c r="AL3889" s="67"/>
    </row>
    <row r="3890" spans="1:38" ht="11.25" customHeight="1">
      <c r="A3890" s="4">
        <v>8149</v>
      </c>
      <c r="B3890" s="67" t="s">
        <v>134</v>
      </c>
      <c r="C3890" s="67" t="s">
        <v>134</v>
      </c>
      <c r="D3890" s="67" t="s">
        <v>72</v>
      </c>
      <c r="E3890" s="68">
        <v>44552</v>
      </c>
      <c r="F3890" s="68">
        <v>44552</v>
      </c>
      <c r="G3890" s="68" t="s">
        <v>73</v>
      </c>
      <c r="H3890" s="67" t="s">
        <v>26</v>
      </c>
      <c r="I3890" s="67">
        <v>14</v>
      </c>
      <c r="J3890" s="67" t="s">
        <v>74</v>
      </c>
      <c r="K3890" s="67"/>
      <c r="L3890" s="66" t="s">
        <v>136</v>
      </c>
      <c r="M3890" s="66" t="s">
        <v>11866</v>
      </c>
      <c r="N3890" s="67" t="s">
        <v>11867</v>
      </c>
      <c r="O3890" s="67" t="s">
        <v>11868</v>
      </c>
      <c r="P3890" s="68">
        <v>44182</v>
      </c>
      <c r="Q3890" s="71">
        <v>1990452.54</v>
      </c>
      <c r="R3890" s="71"/>
      <c r="S3890" s="71">
        <v>1990452.54</v>
      </c>
      <c r="T3890" s="67" t="s">
        <v>79</v>
      </c>
      <c r="U3890" s="67">
        <v>3624</v>
      </c>
      <c r="V3890" s="68">
        <v>44553</v>
      </c>
      <c r="W3890" s="68">
        <v>44554</v>
      </c>
      <c r="X3890" s="71">
        <f t="shared" si="416"/>
        <v>1990452.54</v>
      </c>
      <c r="Y3890" s="71"/>
      <c r="Z3890" s="71">
        <f t="shared" si="417"/>
        <v>1990452.54</v>
      </c>
      <c r="AA3890" s="67" t="s">
        <v>80</v>
      </c>
      <c r="AB3890" s="67"/>
      <c r="AC3890" s="67"/>
      <c r="AD3890" s="67"/>
      <c r="AE3890" s="67"/>
      <c r="AF3890" s="67"/>
      <c r="AG3890" s="67" t="s">
        <v>81</v>
      </c>
      <c r="AH3890" s="34">
        <f t="shared" si="418"/>
        <v>1990452.54</v>
      </c>
      <c r="AI3890" s="67" t="s">
        <v>82</v>
      </c>
      <c r="AJ3890" s="66"/>
      <c r="AK3890" s="66" t="s">
        <v>136</v>
      </c>
      <c r="AL3890" s="67"/>
    </row>
    <row r="3891" spans="1:38" ht="11.25" customHeight="1">
      <c r="A3891" s="4">
        <v>8150</v>
      </c>
      <c r="B3891" s="67" t="s">
        <v>134</v>
      </c>
      <c r="C3891" s="67" t="s">
        <v>674</v>
      </c>
      <c r="D3891" s="67" t="s">
        <v>72</v>
      </c>
      <c r="E3891" s="68">
        <v>44552</v>
      </c>
      <c r="F3891" s="68">
        <v>44552</v>
      </c>
      <c r="G3891" s="68" t="s">
        <v>73</v>
      </c>
      <c r="H3891" s="67" t="s">
        <v>26</v>
      </c>
      <c r="I3891" s="67">
        <v>14</v>
      </c>
      <c r="J3891" s="67" t="s">
        <v>74</v>
      </c>
      <c r="K3891" s="67"/>
      <c r="L3891" s="66" t="s">
        <v>136</v>
      </c>
      <c r="M3891" s="66" t="s">
        <v>11869</v>
      </c>
      <c r="N3891" s="67" t="s">
        <v>11870</v>
      </c>
      <c r="O3891" s="67" t="s">
        <v>11871</v>
      </c>
      <c r="P3891" s="68">
        <v>44284</v>
      </c>
      <c r="Q3891" s="71">
        <v>6242368</v>
      </c>
      <c r="R3891" s="71"/>
      <c r="S3891" s="71">
        <v>6242368</v>
      </c>
      <c r="T3891" s="67" t="s">
        <v>79</v>
      </c>
      <c r="U3891" s="67">
        <v>3627</v>
      </c>
      <c r="V3891" s="68">
        <v>44553</v>
      </c>
      <c r="W3891" s="68">
        <v>44554</v>
      </c>
      <c r="X3891" s="71">
        <f t="shared" si="416"/>
        <v>6242368</v>
      </c>
      <c r="Y3891" s="71"/>
      <c r="Z3891" s="71">
        <f t="shared" si="417"/>
        <v>6242368</v>
      </c>
      <c r="AA3891" s="67" t="s">
        <v>80</v>
      </c>
      <c r="AB3891" s="67"/>
      <c r="AC3891" s="67"/>
      <c r="AD3891" s="67"/>
      <c r="AE3891" s="67"/>
      <c r="AF3891" s="67"/>
      <c r="AG3891" s="67" t="s">
        <v>81</v>
      </c>
      <c r="AH3891" s="34">
        <f t="shared" si="418"/>
        <v>6242368</v>
      </c>
      <c r="AI3891" s="67" t="s">
        <v>82</v>
      </c>
      <c r="AJ3891" s="66"/>
      <c r="AK3891" s="66" t="s">
        <v>136</v>
      </c>
      <c r="AL3891" s="67"/>
    </row>
    <row r="3892" spans="1:38" ht="11.25" customHeight="1">
      <c r="A3892" s="4">
        <v>8151</v>
      </c>
      <c r="B3892" s="67" t="s">
        <v>270</v>
      </c>
      <c r="C3892" s="67" t="s">
        <v>394</v>
      </c>
      <c r="D3892" s="67" t="s">
        <v>72</v>
      </c>
      <c r="E3892" s="68">
        <v>44552</v>
      </c>
      <c r="F3892" s="68">
        <v>44552</v>
      </c>
      <c r="G3892" s="68" t="s">
        <v>73</v>
      </c>
      <c r="H3892" s="67" t="s">
        <v>21</v>
      </c>
      <c r="I3892" s="67">
        <v>14</v>
      </c>
      <c r="J3892" s="67" t="s">
        <v>74</v>
      </c>
      <c r="K3892" s="67"/>
      <c r="L3892" s="67" t="s">
        <v>395</v>
      </c>
      <c r="M3892" s="66" t="s">
        <v>11872</v>
      </c>
      <c r="N3892" s="67" t="s">
        <v>11873</v>
      </c>
      <c r="O3892" s="67" t="s">
        <v>11874</v>
      </c>
      <c r="P3892" s="68">
        <v>44539</v>
      </c>
      <c r="Q3892" s="71">
        <v>11725527.83</v>
      </c>
      <c r="R3892" s="71"/>
      <c r="S3892" s="71">
        <v>11725527.83</v>
      </c>
      <c r="T3892" s="67" t="s">
        <v>79</v>
      </c>
      <c r="U3892" s="67">
        <v>3758</v>
      </c>
      <c r="V3892" s="68">
        <v>44557</v>
      </c>
      <c r="W3892" s="68">
        <v>44558</v>
      </c>
      <c r="X3892" s="71">
        <f t="shared" si="416"/>
        <v>11725527.83</v>
      </c>
      <c r="Y3892" s="71"/>
      <c r="Z3892" s="71">
        <f t="shared" si="417"/>
        <v>11725527.83</v>
      </c>
      <c r="AA3892" s="67" t="s">
        <v>80</v>
      </c>
      <c r="AB3892" s="67"/>
      <c r="AC3892" s="67"/>
      <c r="AD3892" s="67"/>
      <c r="AE3892" s="67"/>
      <c r="AF3892" s="67"/>
      <c r="AG3892" s="67" t="s">
        <v>81</v>
      </c>
      <c r="AH3892" s="34">
        <f t="shared" si="418"/>
        <v>11725527.83</v>
      </c>
      <c r="AI3892" s="67" t="s">
        <v>82</v>
      </c>
      <c r="AJ3892" s="66"/>
      <c r="AK3892" s="66" t="s">
        <v>395</v>
      </c>
      <c r="AL3892" s="67"/>
    </row>
    <row r="3893" spans="1:38" ht="11.25" customHeight="1">
      <c r="A3893" s="4">
        <v>8164</v>
      </c>
      <c r="B3893" s="67" t="s">
        <v>134</v>
      </c>
      <c r="C3893" s="67" t="s">
        <v>674</v>
      </c>
      <c r="D3893" s="67" t="s">
        <v>72</v>
      </c>
      <c r="E3893" s="68">
        <v>44553</v>
      </c>
      <c r="F3893" s="68">
        <v>44553</v>
      </c>
      <c r="G3893" s="68" t="s">
        <v>91</v>
      </c>
      <c r="H3893" s="67" t="s">
        <v>2</v>
      </c>
      <c r="I3893" s="67">
        <v>3.14</v>
      </c>
      <c r="J3893" s="67" t="s">
        <v>74</v>
      </c>
      <c r="K3893" s="67"/>
      <c r="L3893" s="66" t="s">
        <v>136</v>
      </c>
      <c r="M3893" s="66" t="s">
        <v>8236</v>
      </c>
      <c r="N3893" s="67" t="s">
        <v>11875</v>
      </c>
      <c r="O3893" s="67" t="s">
        <v>8238</v>
      </c>
      <c r="P3893" s="68">
        <v>44497</v>
      </c>
      <c r="Q3893" s="71">
        <v>3811070</v>
      </c>
      <c r="R3893" s="71"/>
      <c r="S3893" s="71">
        <v>3811070</v>
      </c>
      <c r="T3893" s="67" t="s">
        <v>79</v>
      </c>
      <c r="U3893" s="67">
        <v>3835</v>
      </c>
      <c r="V3893" s="68">
        <v>44558</v>
      </c>
      <c r="W3893" s="68">
        <v>44559</v>
      </c>
      <c r="X3893" s="71">
        <f t="shared" ref="X3893:X3955" si="419">+S3893</f>
        <v>3811070</v>
      </c>
      <c r="Y3893" s="71"/>
      <c r="Z3893" s="71">
        <f t="shared" ref="Z3893:Z3955" si="420">SUM(X3893:Y3893)</f>
        <v>3811070</v>
      </c>
      <c r="AA3893" s="67" t="s">
        <v>80</v>
      </c>
      <c r="AB3893" s="67"/>
      <c r="AC3893" s="67"/>
      <c r="AD3893" s="67"/>
      <c r="AE3893" s="67"/>
      <c r="AF3893" s="67"/>
      <c r="AG3893" s="67" t="s">
        <v>81</v>
      </c>
      <c r="AH3893" s="34">
        <f t="shared" ref="AH3893:AH3955" si="421">Z3893</f>
        <v>3811070</v>
      </c>
      <c r="AI3893" s="67" t="s">
        <v>82</v>
      </c>
      <c r="AJ3893" s="66"/>
      <c r="AK3893" s="66" t="s">
        <v>136</v>
      </c>
      <c r="AL3893" s="67"/>
    </row>
    <row r="3894" spans="1:38" ht="11.25" customHeight="1">
      <c r="A3894" s="4">
        <v>8165</v>
      </c>
      <c r="B3894" s="67" t="s">
        <v>134</v>
      </c>
      <c r="C3894" s="67" t="s">
        <v>134</v>
      </c>
      <c r="D3894" s="67" t="s">
        <v>72</v>
      </c>
      <c r="E3894" s="68">
        <v>44553</v>
      </c>
      <c r="F3894" s="68">
        <v>44553</v>
      </c>
      <c r="G3894" s="68" t="s">
        <v>91</v>
      </c>
      <c r="H3894" s="67" t="s">
        <v>2</v>
      </c>
      <c r="I3894" s="67">
        <v>3.14</v>
      </c>
      <c r="J3894" s="67" t="s">
        <v>74</v>
      </c>
      <c r="K3894" s="67"/>
      <c r="L3894" s="66" t="s">
        <v>136</v>
      </c>
      <c r="M3894" s="66" t="s">
        <v>11876</v>
      </c>
      <c r="N3894" s="67" t="s">
        <v>11877</v>
      </c>
      <c r="O3894" s="67" t="s">
        <v>11878</v>
      </c>
      <c r="P3894" s="68">
        <v>44361</v>
      </c>
      <c r="Q3894" s="71">
        <v>4217041</v>
      </c>
      <c r="R3894" s="71"/>
      <c r="S3894" s="71">
        <v>4217041</v>
      </c>
      <c r="T3894" s="67" t="s">
        <v>79</v>
      </c>
      <c r="U3894" s="67">
        <v>3837</v>
      </c>
      <c r="V3894" s="68">
        <v>44558</v>
      </c>
      <c r="W3894" s="68">
        <v>44559</v>
      </c>
      <c r="X3894" s="71">
        <f t="shared" si="419"/>
        <v>4217041</v>
      </c>
      <c r="Y3894" s="71"/>
      <c r="Z3894" s="71">
        <f t="shared" si="420"/>
        <v>4217041</v>
      </c>
      <c r="AA3894" s="67" t="s">
        <v>80</v>
      </c>
      <c r="AB3894" s="67"/>
      <c r="AC3894" s="67"/>
      <c r="AD3894" s="67"/>
      <c r="AE3894" s="67"/>
      <c r="AF3894" s="67"/>
      <c r="AG3894" s="67" t="s">
        <v>81</v>
      </c>
      <c r="AH3894" s="34">
        <f t="shared" si="421"/>
        <v>4217041</v>
      </c>
      <c r="AI3894" s="67" t="s">
        <v>82</v>
      </c>
      <c r="AJ3894" s="66"/>
      <c r="AK3894" s="66" t="s">
        <v>136</v>
      </c>
      <c r="AL3894" s="67"/>
    </row>
    <row r="3895" spans="1:38" ht="11.25" customHeight="1">
      <c r="A3895" s="4">
        <v>8166</v>
      </c>
      <c r="B3895" s="67" t="s">
        <v>134</v>
      </c>
      <c r="C3895" s="67" t="s">
        <v>7256</v>
      </c>
      <c r="D3895" s="67" t="s">
        <v>72</v>
      </c>
      <c r="E3895" s="68">
        <v>44553</v>
      </c>
      <c r="F3895" s="68">
        <v>44553</v>
      </c>
      <c r="G3895" s="68" t="s">
        <v>91</v>
      </c>
      <c r="H3895" s="67" t="s">
        <v>2</v>
      </c>
      <c r="I3895" s="67">
        <v>3.14</v>
      </c>
      <c r="J3895" s="67" t="s">
        <v>74</v>
      </c>
      <c r="K3895" s="67"/>
      <c r="L3895" s="66" t="s">
        <v>136</v>
      </c>
      <c r="M3895" s="66" t="s">
        <v>11879</v>
      </c>
      <c r="N3895" s="67" t="s">
        <v>11880</v>
      </c>
      <c r="O3895" s="67" t="s">
        <v>11881</v>
      </c>
      <c r="P3895" s="68">
        <v>44550</v>
      </c>
      <c r="Q3895" s="71">
        <v>3700708</v>
      </c>
      <c r="R3895" s="71"/>
      <c r="S3895" s="71">
        <v>3700708</v>
      </c>
      <c r="T3895" s="67" t="s">
        <v>79</v>
      </c>
      <c r="U3895" s="67">
        <v>3859</v>
      </c>
      <c r="V3895" s="68">
        <v>44559</v>
      </c>
      <c r="W3895" s="68">
        <v>44559</v>
      </c>
      <c r="X3895" s="71">
        <f t="shared" si="419"/>
        <v>3700708</v>
      </c>
      <c r="Y3895" s="71"/>
      <c r="Z3895" s="71">
        <f t="shared" si="420"/>
        <v>3700708</v>
      </c>
      <c r="AA3895" s="67" t="s">
        <v>80</v>
      </c>
      <c r="AB3895" s="67"/>
      <c r="AC3895" s="67"/>
      <c r="AD3895" s="67"/>
      <c r="AE3895" s="67"/>
      <c r="AF3895" s="67"/>
      <c r="AG3895" s="67" t="s">
        <v>81</v>
      </c>
      <c r="AH3895" s="34">
        <f t="shared" si="421"/>
        <v>3700708</v>
      </c>
      <c r="AI3895" s="67" t="s">
        <v>82</v>
      </c>
      <c r="AJ3895" s="66"/>
      <c r="AK3895" s="66" t="s">
        <v>136</v>
      </c>
      <c r="AL3895" s="67"/>
    </row>
    <row r="3896" spans="1:38" ht="11.25" customHeight="1">
      <c r="A3896" s="4">
        <v>8167</v>
      </c>
      <c r="B3896" s="67" t="s">
        <v>134</v>
      </c>
      <c r="C3896" s="67" t="s">
        <v>7256</v>
      </c>
      <c r="D3896" s="67" t="s">
        <v>72</v>
      </c>
      <c r="E3896" s="68">
        <v>44553</v>
      </c>
      <c r="F3896" s="68">
        <v>44553</v>
      </c>
      <c r="G3896" s="68" t="s">
        <v>91</v>
      </c>
      <c r="H3896" s="67" t="s">
        <v>2</v>
      </c>
      <c r="I3896" s="67">
        <v>3.14</v>
      </c>
      <c r="J3896" s="67" t="s">
        <v>74</v>
      </c>
      <c r="K3896" s="67"/>
      <c r="L3896" s="66" t="s">
        <v>136</v>
      </c>
      <c r="M3896" s="66" t="s">
        <v>11882</v>
      </c>
      <c r="N3896" s="67" t="s">
        <v>11883</v>
      </c>
      <c r="O3896" s="67" t="s">
        <v>11884</v>
      </c>
      <c r="P3896" s="68">
        <v>44550</v>
      </c>
      <c r="Q3896" s="71">
        <v>3163266</v>
      </c>
      <c r="R3896" s="71"/>
      <c r="S3896" s="71">
        <v>3163266</v>
      </c>
      <c r="T3896" s="67" t="s">
        <v>79</v>
      </c>
      <c r="U3896" s="67">
        <v>3858</v>
      </c>
      <c r="V3896" s="68">
        <v>44559</v>
      </c>
      <c r="W3896" s="68">
        <v>44559</v>
      </c>
      <c r="X3896" s="71">
        <f t="shared" si="419"/>
        <v>3163266</v>
      </c>
      <c r="Y3896" s="71"/>
      <c r="Z3896" s="71">
        <f t="shared" si="420"/>
        <v>3163266</v>
      </c>
      <c r="AA3896" s="67" t="s">
        <v>80</v>
      </c>
      <c r="AB3896" s="67"/>
      <c r="AC3896" s="67"/>
      <c r="AD3896" s="67"/>
      <c r="AE3896" s="67"/>
      <c r="AF3896" s="67"/>
      <c r="AG3896" s="67" t="s">
        <v>81</v>
      </c>
      <c r="AH3896" s="34">
        <f t="shared" si="421"/>
        <v>3163266</v>
      </c>
      <c r="AI3896" s="67" t="s">
        <v>82</v>
      </c>
      <c r="AJ3896" s="66"/>
      <c r="AK3896" s="66" t="s">
        <v>136</v>
      </c>
      <c r="AL3896" s="67"/>
    </row>
    <row r="3897" spans="1:38" ht="11.25" customHeight="1">
      <c r="A3897" s="4">
        <v>8168</v>
      </c>
      <c r="B3897" s="67" t="s">
        <v>134</v>
      </c>
      <c r="C3897" s="67" t="s">
        <v>134</v>
      </c>
      <c r="D3897" s="67" t="s">
        <v>72</v>
      </c>
      <c r="E3897" s="68">
        <v>44553</v>
      </c>
      <c r="F3897" s="68">
        <v>44553</v>
      </c>
      <c r="G3897" s="68" t="s">
        <v>91</v>
      </c>
      <c r="H3897" s="67" t="s">
        <v>2</v>
      </c>
      <c r="I3897" s="67">
        <v>3.14</v>
      </c>
      <c r="J3897" s="67" t="s">
        <v>74</v>
      </c>
      <c r="K3897" s="67"/>
      <c r="L3897" s="66" t="s">
        <v>136</v>
      </c>
      <c r="M3897" s="66" t="s">
        <v>11885</v>
      </c>
      <c r="N3897" s="67" t="s">
        <v>11886</v>
      </c>
      <c r="O3897" s="67" t="s">
        <v>11887</v>
      </c>
      <c r="P3897" s="68">
        <v>44550</v>
      </c>
      <c r="Q3897" s="71">
        <v>4331322</v>
      </c>
      <c r="R3897" s="71"/>
      <c r="S3897" s="71">
        <v>4331322</v>
      </c>
      <c r="T3897" s="67" t="s">
        <v>79</v>
      </c>
      <c r="U3897" s="67">
        <v>3863</v>
      </c>
      <c r="V3897" s="68">
        <v>44559</v>
      </c>
      <c r="W3897" s="68">
        <v>44559</v>
      </c>
      <c r="X3897" s="71">
        <f t="shared" si="419"/>
        <v>4331322</v>
      </c>
      <c r="Y3897" s="71"/>
      <c r="Z3897" s="71">
        <f t="shared" si="420"/>
        <v>4331322</v>
      </c>
      <c r="AA3897" s="67" t="s">
        <v>80</v>
      </c>
      <c r="AB3897" s="67"/>
      <c r="AC3897" s="67"/>
      <c r="AD3897" s="67"/>
      <c r="AE3897" s="67"/>
      <c r="AF3897" s="67"/>
      <c r="AG3897" s="67" t="s">
        <v>81</v>
      </c>
      <c r="AH3897" s="34">
        <f t="shared" si="421"/>
        <v>4331322</v>
      </c>
      <c r="AI3897" s="67" t="s">
        <v>82</v>
      </c>
      <c r="AJ3897" s="66"/>
      <c r="AK3897" s="66" t="s">
        <v>136</v>
      </c>
      <c r="AL3897" s="67"/>
    </row>
    <row r="3898" spans="1:38" ht="11.25" customHeight="1">
      <c r="A3898" s="4">
        <v>8169</v>
      </c>
      <c r="B3898" s="67" t="s">
        <v>134</v>
      </c>
      <c r="C3898" s="67" t="s">
        <v>134</v>
      </c>
      <c r="D3898" s="67" t="s">
        <v>72</v>
      </c>
      <c r="E3898" s="68">
        <v>44553</v>
      </c>
      <c r="F3898" s="68">
        <v>44553</v>
      </c>
      <c r="G3898" s="68" t="s">
        <v>91</v>
      </c>
      <c r="H3898" s="67" t="s">
        <v>2</v>
      </c>
      <c r="I3898" s="67">
        <v>3.14</v>
      </c>
      <c r="J3898" s="67" t="s">
        <v>74</v>
      </c>
      <c r="K3898" s="67"/>
      <c r="L3898" s="66" t="s">
        <v>136</v>
      </c>
      <c r="M3898" s="66" t="s">
        <v>11888</v>
      </c>
      <c r="N3898" s="67" t="s">
        <v>11889</v>
      </c>
      <c r="O3898" s="67" t="s">
        <v>11890</v>
      </c>
      <c r="P3898" s="68">
        <v>44550</v>
      </c>
      <c r="Q3898" s="71">
        <v>4504665</v>
      </c>
      <c r="R3898" s="71"/>
      <c r="S3898" s="71">
        <v>4504665</v>
      </c>
      <c r="T3898" s="67" t="s">
        <v>79</v>
      </c>
      <c r="U3898" s="67">
        <v>3860</v>
      </c>
      <c r="V3898" s="68">
        <v>44559</v>
      </c>
      <c r="W3898" s="68">
        <v>44559</v>
      </c>
      <c r="X3898" s="71">
        <f t="shared" si="419"/>
        <v>4504665</v>
      </c>
      <c r="Y3898" s="71"/>
      <c r="Z3898" s="71">
        <f t="shared" si="420"/>
        <v>4504665</v>
      </c>
      <c r="AA3898" s="67" t="s">
        <v>80</v>
      </c>
      <c r="AB3898" s="67"/>
      <c r="AC3898" s="67"/>
      <c r="AD3898" s="67"/>
      <c r="AE3898" s="67"/>
      <c r="AF3898" s="67"/>
      <c r="AG3898" s="67" t="s">
        <v>81</v>
      </c>
      <c r="AH3898" s="34">
        <f t="shared" si="421"/>
        <v>4504665</v>
      </c>
      <c r="AI3898" s="67" t="s">
        <v>82</v>
      </c>
      <c r="AJ3898" s="66"/>
      <c r="AK3898" s="66" t="s">
        <v>136</v>
      </c>
      <c r="AL3898" s="67"/>
    </row>
    <row r="3899" spans="1:38" ht="11.25" customHeight="1">
      <c r="A3899" s="4">
        <v>8170</v>
      </c>
      <c r="B3899" s="67" t="s">
        <v>134</v>
      </c>
      <c r="C3899" s="67" t="s">
        <v>7256</v>
      </c>
      <c r="D3899" s="67" t="s">
        <v>72</v>
      </c>
      <c r="E3899" s="68">
        <v>44553</v>
      </c>
      <c r="F3899" s="68">
        <v>44553</v>
      </c>
      <c r="G3899" s="68" t="s">
        <v>91</v>
      </c>
      <c r="H3899" s="67" t="s">
        <v>2</v>
      </c>
      <c r="I3899" s="67">
        <v>3.14</v>
      </c>
      <c r="J3899" s="67" t="s">
        <v>74</v>
      </c>
      <c r="K3899" s="67"/>
      <c r="L3899" s="66" t="s">
        <v>136</v>
      </c>
      <c r="M3899" s="66" t="s">
        <v>11891</v>
      </c>
      <c r="N3899" s="67" t="s">
        <v>11892</v>
      </c>
      <c r="O3899" s="67" t="s">
        <v>11893</v>
      </c>
      <c r="P3899" s="68">
        <v>44550</v>
      </c>
      <c r="Q3899" s="71">
        <v>4521745</v>
      </c>
      <c r="R3899" s="71"/>
      <c r="S3899" s="71">
        <v>4521745</v>
      </c>
      <c r="T3899" s="67" t="s">
        <v>79</v>
      </c>
      <c r="U3899" s="67">
        <v>3838</v>
      </c>
      <c r="V3899" s="68">
        <v>44558</v>
      </c>
      <c r="W3899" s="68">
        <v>44559</v>
      </c>
      <c r="X3899" s="71">
        <f t="shared" si="419"/>
        <v>4521745</v>
      </c>
      <c r="Y3899" s="71"/>
      <c r="Z3899" s="71">
        <f t="shared" si="420"/>
        <v>4521745</v>
      </c>
      <c r="AA3899" s="67" t="s">
        <v>80</v>
      </c>
      <c r="AB3899" s="67"/>
      <c r="AC3899" s="67"/>
      <c r="AD3899" s="67"/>
      <c r="AE3899" s="67"/>
      <c r="AF3899" s="67"/>
      <c r="AG3899" s="67" t="s">
        <v>81</v>
      </c>
      <c r="AH3899" s="34">
        <f t="shared" si="421"/>
        <v>4521745</v>
      </c>
      <c r="AI3899" s="67" t="s">
        <v>82</v>
      </c>
      <c r="AJ3899" s="66"/>
      <c r="AK3899" s="66" t="s">
        <v>136</v>
      </c>
      <c r="AL3899" s="67"/>
    </row>
    <row r="3900" spans="1:38" ht="11.25" customHeight="1">
      <c r="A3900" s="4">
        <v>8171</v>
      </c>
      <c r="B3900" s="67" t="s">
        <v>134</v>
      </c>
      <c r="C3900" s="67" t="s">
        <v>134</v>
      </c>
      <c r="D3900" s="67" t="s">
        <v>72</v>
      </c>
      <c r="E3900" s="68">
        <v>44553</v>
      </c>
      <c r="F3900" s="68">
        <v>44553</v>
      </c>
      <c r="G3900" s="68" t="s">
        <v>91</v>
      </c>
      <c r="H3900" s="67" t="s">
        <v>2</v>
      </c>
      <c r="I3900" s="67">
        <v>3.14</v>
      </c>
      <c r="J3900" s="67" t="s">
        <v>74</v>
      </c>
      <c r="K3900" s="67"/>
      <c r="L3900" s="66" t="s">
        <v>136</v>
      </c>
      <c r="M3900" s="66" t="s">
        <v>11894</v>
      </c>
      <c r="N3900" s="67" t="s">
        <v>11895</v>
      </c>
      <c r="O3900" s="67" t="s">
        <v>11896</v>
      </c>
      <c r="P3900" s="68">
        <v>44550</v>
      </c>
      <c r="Q3900" s="71">
        <v>6064762</v>
      </c>
      <c r="R3900" s="71"/>
      <c r="S3900" s="71">
        <v>6064762</v>
      </c>
      <c r="T3900" s="67" t="s">
        <v>79</v>
      </c>
      <c r="U3900" s="67">
        <v>3839</v>
      </c>
      <c r="V3900" s="68">
        <v>44558</v>
      </c>
      <c r="W3900" s="68">
        <v>44559</v>
      </c>
      <c r="X3900" s="71">
        <f t="shared" si="419"/>
        <v>6064762</v>
      </c>
      <c r="Y3900" s="71"/>
      <c r="Z3900" s="71">
        <f t="shared" si="420"/>
        <v>6064762</v>
      </c>
      <c r="AA3900" s="67" t="s">
        <v>80</v>
      </c>
      <c r="AB3900" s="67"/>
      <c r="AC3900" s="67"/>
      <c r="AD3900" s="67"/>
      <c r="AE3900" s="67"/>
      <c r="AF3900" s="67"/>
      <c r="AG3900" s="67" t="s">
        <v>81</v>
      </c>
      <c r="AH3900" s="34">
        <f t="shared" si="421"/>
        <v>6064762</v>
      </c>
      <c r="AI3900" s="67" t="s">
        <v>82</v>
      </c>
      <c r="AJ3900" s="66"/>
      <c r="AK3900" s="66" t="s">
        <v>136</v>
      </c>
      <c r="AL3900" s="67"/>
    </row>
    <row r="3901" spans="1:38" ht="11.25" customHeight="1">
      <c r="A3901" s="4">
        <v>8172</v>
      </c>
      <c r="B3901" s="67" t="s">
        <v>134</v>
      </c>
      <c r="C3901" s="67" t="s">
        <v>134</v>
      </c>
      <c r="D3901" s="67" t="s">
        <v>72</v>
      </c>
      <c r="E3901" s="68">
        <v>44553</v>
      </c>
      <c r="F3901" s="68">
        <v>44553</v>
      </c>
      <c r="G3901" s="68" t="s">
        <v>91</v>
      </c>
      <c r="H3901" s="67" t="s">
        <v>2</v>
      </c>
      <c r="I3901" s="67">
        <v>3.14</v>
      </c>
      <c r="J3901" s="67" t="s">
        <v>74</v>
      </c>
      <c r="K3901" s="67"/>
      <c r="L3901" s="66" t="s">
        <v>136</v>
      </c>
      <c r="M3901" s="66" t="s">
        <v>11897</v>
      </c>
      <c r="N3901" s="67" t="s">
        <v>11898</v>
      </c>
      <c r="O3901" s="67" t="s">
        <v>11899</v>
      </c>
      <c r="P3901" s="68">
        <v>44550</v>
      </c>
      <c r="Q3901" s="71">
        <v>2798977</v>
      </c>
      <c r="R3901" s="71"/>
      <c r="S3901" s="71">
        <v>2798977</v>
      </c>
      <c r="T3901" s="67" t="s">
        <v>79</v>
      </c>
      <c r="U3901" s="67">
        <v>3842</v>
      </c>
      <c r="V3901" s="68">
        <v>44558</v>
      </c>
      <c r="W3901" s="68">
        <v>44559</v>
      </c>
      <c r="X3901" s="71">
        <f t="shared" si="419"/>
        <v>2798977</v>
      </c>
      <c r="Y3901" s="71"/>
      <c r="Z3901" s="71">
        <f t="shared" si="420"/>
        <v>2798977</v>
      </c>
      <c r="AA3901" s="67" t="s">
        <v>80</v>
      </c>
      <c r="AB3901" s="67"/>
      <c r="AC3901" s="67"/>
      <c r="AD3901" s="67"/>
      <c r="AE3901" s="67"/>
      <c r="AF3901" s="67"/>
      <c r="AG3901" s="67" t="s">
        <v>81</v>
      </c>
      <c r="AH3901" s="34">
        <f t="shared" si="421"/>
        <v>2798977</v>
      </c>
      <c r="AI3901" s="67" t="s">
        <v>82</v>
      </c>
      <c r="AJ3901" s="66"/>
      <c r="AK3901" s="66" t="s">
        <v>136</v>
      </c>
      <c r="AL3901" s="67"/>
    </row>
    <row r="3902" spans="1:38" ht="11.25" customHeight="1">
      <c r="A3902" s="4">
        <v>8173</v>
      </c>
      <c r="B3902" s="67" t="s">
        <v>134</v>
      </c>
      <c r="C3902" s="67" t="s">
        <v>134</v>
      </c>
      <c r="D3902" s="67" t="s">
        <v>72</v>
      </c>
      <c r="E3902" s="68">
        <v>44553</v>
      </c>
      <c r="F3902" s="68">
        <v>44553</v>
      </c>
      <c r="G3902" s="68" t="s">
        <v>91</v>
      </c>
      <c r="H3902" s="67" t="s">
        <v>2</v>
      </c>
      <c r="I3902" s="67">
        <v>3.14</v>
      </c>
      <c r="J3902" s="67" t="s">
        <v>74</v>
      </c>
      <c r="K3902" s="67"/>
      <c r="L3902" s="66" t="s">
        <v>136</v>
      </c>
      <c r="M3902" s="66" t="s">
        <v>11900</v>
      </c>
      <c r="N3902" s="67" t="s">
        <v>11901</v>
      </c>
      <c r="O3902" s="67" t="s">
        <v>11902</v>
      </c>
      <c r="P3902" s="68">
        <v>44550</v>
      </c>
      <c r="Q3902" s="71">
        <v>3718740</v>
      </c>
      <c r="R3902" s="71"/>
      <c r="S3902" s="71">
        <v>3718740</v>
      </c>
      <c r="T3902" s="67" t="s">
        <v>79</v>
      </c>
      <c r="U3902" s="67">
        <v>3843</v>
      </c>
      <c r="V3902" s="68">
        <v>44558</v>
      </c>
      <c r="W3902" s="68">
        <v>44559</v>
      </c>
      <c r="X3902" s="71">
        <f t="shared" si="419"/>
        <v>3718740</v>
      </c>
      <c r="Y3902" s="71"/>
      <c r="Z3902" s="71">
        <f t="shared" si="420"/>
        <v>3718740</v>
      </c>
      <c r="AA3902" s="67" t="s">
        <v>80</v>
      </c>
      <c r="AB3902" s="67"/>
      <c r="AC3902" s="67"/>
      <c r="AD3902" s="67"/>
      <c r="AE3902" s="67"/>
      <c r="AF3902" s="67"/>
      <c r="AG3902" s="67" t="s">
        <v>81</v>
      </c>
      <c r="AH3902" s="34">
        <f t="shared" si="421"/>
        <v>3718740</v>
      </c>
      <c r="AI3902" s="67" t="s">
        <v>82</v>
      </c>
      <c r="AJ3902" s="66"/>
      <c r="AK3902" s="66" t="s">
        <v>136</v>
      </c>
      <c r="AL3902" s="67"/>
    </row>
    <row r="3903" spans="1:38" ht="11.25" customHeight="1">
      <c r="A3903" s="4">
        <v>8174</v>
      </c>
      <c r="B3903" s="67" t="s">
        <v>134</v>
      </c>
      <c r="C3903" s="67" t="s">
        <v>134</v>
      </c>
      <c r="D3903" s="67" t="s">
        <v>72</v>
      </c>
      <c r="E3903" s="68">
        <v>44553</v>
      </c>
      <c r="F3903" s="68">
        <v>44553</v>
      </c>
      <c r="G3903" s="68" t="s">
        <v>91</v>
      </c>
      <c r="H3903" s="67" t="s">
        <v>2</v>
      </c>
      <c r="I3903" s="67">
        <v>3.14</v>
      </c>
      <c r="J3903" s="67" t="s">
        <v>74</v>
      </c>
      <c r="K3903" s="67"/>
      <c r="L3903" s="66" t="s">
        <v>136</v>
      </c>
      <c r="M3903" s="66" t="s">
        <v>11903</v>
      </c>
      <c r="N3903" s="67" t="s">
        <v>11904</v>
      </c>
      <c r="O3903" s="67" t="s">
        <v>11905</v>
      </c>
      <c r="P3903" s="68">
        <v>44550</v>
      </c>
      <c r="Q3903" s="71">
        <v>5278805</v>
      </c>
      <c r="R3903" s="71"/>
      <c r="S3903" s="71">
        <v>5278805</v>
      </c>
      <c r="T3903" s="67" t="s">
        <v>79</v>
      </c>
      <c r="U3903" s="67">
        <v>3864</v>
      </c>
      <c r="V3903" s="68">
        <v>44558</v>
      </c>
      <c r="W3903" s="68">
        <v>44559</v>
      </c>
      <c r="X3903" s="71">
        <f t="shared" si="419"/>
        <v>5278805</v>
      </c>
      <c r="Y3903" s="71"/>
      <c r="Z3903" s="71">
        <f t="shared" si="420"/>
        <v>5278805</v>
      </c>
      <c r="AA3903" s="67" t="s">
        <v>80</v>
      </c>
      <c r="AB3903" s="67"/>
      <c r="AC3903" s="67"/>
      <c r="AD3903" s="67"/>
      <c r="AE3903" s="67"/>
      <c r="AF3903" s="67"/>
      <c r="AG3903" s="67" t="s">
        <v>81</v>
      </c>
      <c r="AH3903" s="34">
        <f t="shared" si="421"/>
        <v>5278805</v>
      </c>
      <c r="AI3903" s="67" t="s">
        <v>82</v>
      </c>
      <c r="AJ3903" s="66"/>
      <c r="AK3903" s="66" t="s">
        <v>136</v>
      </c>
      <c r="AL3903" s="67"/>
    </row>
    <row r="3904" spans="1:38" ht="11.25" customHeight="1">
      <c r="A3904" s="4">
        <v>8175</v>
      </c>
      <c r="B3904" s="67" t="s">
        <v>134</v>
      </c>
      <c r="C3904" s="67" t="s">
        <v>134</v>
      </c>
      <c r="D3904" s="67" t="s">
        <v>72</v>
      </c>
      <c r="E3904" s="68">
        <v>44553</v>
      </c>
      <c r="F3904" s="68">
        <v>44553</v>
      </c>
      <c r="G3904" s="68" t="s">
        <v>91</v>
      </c>
      <c r="H3904" s="67" t="s">
        <v>2</v>
      </c>
      <c r="I3904" s="67">
        <v>3.14</v>
      </c>
      <c r="J3904" s="67" t="s">
        <v>74</v>
      </c>
      <c r="K3904" s="67"/>
      <c r="L3904" s="66" t="s">
        <v>136</v>
      </c>
      <c r="M3904" s="66" t="s">
        <v>11906</v>
      </c>
      <c r="N3904" s="67" t="s">
        <v>11907</v>
      </c>
      <c r="O3904" s="67" t="s">
        <v>11908</v>
      </c>
      <c r="P3904" s="68">
        <v>44550</v>
      </c>
      <c r="Q3904" s="71">
        <v>4628416</v>
      </c>
      <c r="R3904" s="71"/>
      <c r="S3904" s="71">
        <v>4628416</v>
      </c>
      <c r="T3904" s="67" t="s">
        <v>79</v>
      </c>
      <c r="U3904" s="67">
        <v>3856</v>
      </c>
      <c r="V3904" s="68">
        <v>44558</v>
      </c>
      <c r="W3904" s="68">
        <v>44559</v>
      </c>
      <c r="X3904" s="71">
        <f t="shared" si="419"/>
        <v>4628416</v>
      </c>
      <c r="Y3904" s="71"/>
      <c r="Z3904" s="71">
        <f t="shared" si="420"/>
        <v>4628416</v>
      </c>
      <c r="AA3904" s="67" t="s">
        <v>80</v>
      </c>
      <c r="AB3904" s="67"/>
      <c r="AC3904" s="67"/>
      <c r="AD3904" s="67"/>
      <c r="AE3904" s="67"/>
      <c r="AF3904" s="67"/>
      <c r="AG3904" s="67" t="s">
        <v>81</v>
      </c>
      <c r="AH3904" s="34">
        <f t="shared" si="421"/>
        <v>4628416</v>
      </c>
      <c r="AI3904" s="67" t="s">
        <v>82</v>
      </c>
      <c r="AJ3904" s="66"/>
      <c r="AK3904" s="66" t="s">
        <v>136</v>
      </c>
      <c r="AL3904" s="67"/>
    </row>
    <row r="3905" spans="1:38" ht="11.25" customHeight="1">
      <c r="A3905" s="4">
        <v>8176</v>
      </c>
      <c r="B3905" s="67" t="s">
        <v>134</v>
      </c>
      <c r="C3905" s="67" t="s">
        <v>134</v>
      </c>
      <c r="D3905" s="67" t="s">
        <v>72</v>
      </c>
      <c r="E3905" s="68">
        <v>44553</v>
      </c>
      <c r="F3905" s="68">
        <v>44553</v>
      </c>
      <c r="G3905" s="68" t="s">
        <v>91</v>
      </c>
      <c r="H3905" s="67" t="s">
        <v>2</v>
      </c>
      <c r="I3905" s="67">
        <v>3.14</v>
      </c>
      <c r="J3905" s="67" t="s">
        <v>74</v>
      </c>
      <c r="K3905" s="67"/>
      <c r="L3905" s="66" t="s">
        <v>136</v>
      </c>
      <c r="M3905" s="66" t="s">
        <v>11909</v>
      </c>
      <c r="N3905" s="67" t="s">
        <v>11910</v>
      </c>
      <c r="O3905" s="67" t="s">
        <v>11911</v>
      </c>
      <c r="P3905" s="68">
        <v>44550</v>
      </c>
      <c r="Q3905" s="71">
        <v>4316865</v>
      </c>
      <c r="R3905" s="71"/>
      <c r="S3905" s="71">
        <v>4316865</v>
      </c>
      <c r="T3905" s="67" t="s">
        <v>79</v>
      </c>
      <c r="U3905" s="67">
        <v>3854</v>
      </c>
      <c r="V3905" s="68">
        <v>44558</v>
      </c>
      <c r="W3905" s="68">
        <v>44559</v>
      </c>
      <c r="X3905" s="71">
        <f t="shared" si="419"/>
        <v>4316865</v>
      </c>
      <c r="Y3905" s="71"/>
      <c r="Z3905" s="71">
        <f t="shared" si="420"/>
        <v>4316865</v>
      </c>
      <c r="AA3905" s="67" t="s">
        <v>80</v>
      </c>
      <c r="AB3905" s="67"/>
      <c r="AC3905" s="67"/>
      <c r="AD3905" s="67"/>
      <c r="AE3905" s="67"/>
      <c r="AF3905" s="67"/>
      <c r="AG3905" s="67" t="s">
        <v>81</v>
      </c>
      <c r="AH3905" s="34">
        <f t="shared" si="421"/>
        <v>4316865</v>
      </c>
      <c r="AI3905" s="67" t="s">
        <v>82</v>
      </c>
      <c r="AJ3905" s="66"/>
      <c r="AK3905" s="66" t="s">
        <v>136</v>
      </c>
      <c r="AL3905" s="67"/>
    </row>
    <row r="3906" spans="1:38" ht="11.25" customHeight="1">
      <c r="A3906" s="4">
        <v>8177</v>
      </c>
      <c r="B3906" s="67" t="s">
        <v>134</v>
      </c>
      <c r="C3906" s="67" t="s">
        <v>134</v>
      </c>
      <c r="D3906" s="67" t="s">
        <v>72</v>
      </c>
      <c r="E3906" s="68">
        <v>44553</v>
      </c>
      <c r="F3906" s="68">
        <v>44553</v>
      </c>
      <c r="G3906" s="68" t="s">
        <v>91</v>
      </c>
      <c r="H3906" s="67" t="s">
        <v>2</v>
      </c>
      <c r="I3906" s="67">
        <v>3.14</v>
      </c>
      <c r="J3906" s="67" t="s">
        <v>74</v>
      </c>
      <c r="K3906" s="67"/>
      <c r="L3906" s="66" t="s">
        <v>136</v>
      </c>
      <c r="M3906" s="66" t="s">
        <v>11912</v>
      </c>
      <c r="N3906" s="67" t="s">
        <v>11913</v>
      </c>
      <c r="O3906" s="67" t="s">
        <v>11914</v>
      </c>
      <c r="P3906" s="68">
        <v>44550</v>
      </c>
      <c r="Q3906" s="71">
        <v>7511560</v>
      </c>
      <c r="R3906" s="71"/>
      <c r="S3906" s="71">
        <v>7511560</v>
      </c>
      <c r="T3906" s="67" t="s">
        <v>79</v>
      </c>
      <c r="U3906" s="67">
        <v>3853</v>
      </c>
      <c r="V3906" s="68">
        <v>44558</v>
      </c>
      <c r="W3906" s="68">
        <v>44559</v>
      </c>
      <c r="X3906" s="71">
        <f t="shared" si="419"/>
        <v>7511560</v>
      </c>
      <c r="Y3906" s="71"/>
      <c r="Z3906" s="71">
        <f t="shared" si="420"/>
        <v>7511560</v>
      </c>
      <c r="AA3906" s="67" t="s">
        <v>80</v>
      </c>
      <c r="AB3906" s="67"/>
      <c r="AC3906" s="67"/>
      <c r="AD3906" s="67"/>
      <c r="AE3906" s="67"/>
      <c r="AF3906" s="67"/>
      <c r="AG3906" s="67" t="s">
        <v>81</v>
      </c>
      <c r="AH3906" s="34">
        <f t="shared" si="421"/>
        <v>7511560</v>
      </c>
      <c r="AI3906" s="67" t="s">
        <v>82</v>
      </c>
      <c r="AJ3906" s="66"/>
      <c r="AK3906" s="66" t="s">
        <v>136</v>
      </c>
      <c r="AL3906" s="67"/>
    </row>
    <row r="3907" spans="1:38" ht="11.25" customHeight="1">
      <c r="A3907" s="4">
        <v>8178</v>
      </c>
      <c r="B3907" s="67" t="s">
        <v>134</v>
      </c>
      <c r="C3907" s="67" t="s">
        <v>134</v>
      </c>
      <c r="D3907" s="67" t="s">
        <v>72</v>
      </c>
      <c r="E3907" s="68">
        <v>44553</v>
      </c>
      <c r="F3907" s="68">
        <v>44553</v>
      </c>
      <c r="G3907" s="68" t="s">
        <v>91</v>
      </c>
      <c r="H3907" s="67" t="s">
        <v>2</v>
      </c>
      <c r="I3907" s="67">
        <v>3.14</v>
      </c>
      <c r="J3907" s="67" t="s">
        <v>74</v>
      </c>
      <c r="K3907" s="67"/>
      <c r="L3907" s="66" t="s">
        <v>136</v>
      </c>
      <c r="M3907" s="66" t="s">
        <v>11915</v>
      </c>
      <c r="N3907" s="67" t="s">
        <v>11916</v>
      </c>
      <c r="O3907" s="67" t="s">
        <v>11917</v>
      </c>
      <c r="P3907" s="68">
        <v>44550</v>
      </c>
      <c r="Q3907" s="71">
        <v>3187017</v>
      </c>
      <c r="R3907" s="71"/>
      <c r="S3907" s="71">
        <v>3187017</v>
      </c>
      <c r="T3907" s="67" t="s">
        <v>79</v>
      </c>
      <c r="U3907" s="67">
        <v>3866</v>
      </c>
      <c r="V3907" s="68">
        <v>44558</v>
      </c>
      <c r="W3907" s="68">
        <v>44559</v>
      </c>
      <c r="X3907" s="71">
        <f t="shared" si="419"/>
        <v>3187017</v>
      </c>
      <c r="Y3907" s="71"/>
      <c r="Z3907" s="71">
        <f t="shared" si="420"/>
        <v>3187017</v>
      </c>
      <c r="AA3907" s="67" t="s">
        <v>80</v>
      </c>
      <c r="AB3907" s="67"/>
      <c r="AC3907" s="67"/>
      <c r="AD3907" s="67"/>
      <c r="AE3907" s="67"/>
      <c r="AF3907" s="67"/>
      <c r="AG3907" s="67" t="s">
        <v>81</v>
      </c>
      <c r="AH3907" s="34">
        <f t="shared" si="421"/>
        <v>3187017</v>
      </c>
      <c r="AI3907" s="67" t="s">
        <v>82</v>
      </c>
      <c r="AJ3907" s="66"/>
      <c r="AK3907" s="66" t="s">
        <v>136</v>
      </c>
      <c r="AL3907" s="67"/>
    </row>
    <row r="3908" spans="1:38" ht="11.25" customHeight="1">
      <c r="A3908" s="4">
        <v>8179</v>
      </c>
      <c r="B3908" s="67" t="s">
        <v>134</v>
      </c>
      <c r="C3908" s="67" t="s">
        <v>134</v>
      </c>
      <c r="D3908" s="67" t="s">
        <v>72</v>
      </c>
      <c r="E3908" s="68">
        <v>44553</v>
      </c>
      <c r="F3908" s="68">
        <v>44553</v>
      </c>
      <c r="G3908" s="68" t="s">
        <v>91</v>
      </c>
      <c r="H3908" s="67" t="s">
        <v>2</v>
      </c>
      <c r="I3908" s="67">
        <v>3.14</v>
      </c>
      <c r="J3908" s="67" t="s">
        <v>74</v>
      </c>
      <c r="K3908" s="67"/>
      <c r="L3908" s="66" t="s">
        <v>136</v>
      </c>
      <c r="M3908" s="66" t="s">
        <v>11918</v>
      </c>
      <c r="N3908" s="67" t="s">
        <v>11919</v>
      </c>
      <c r="O3908" s="67" t="s">
        <v>11920</v>
      </c>
      <c r="P3908" s="68">
        <v>44550</v>
      </c>
      <c r="Q3908" s="71">
        <v>2814146</v>
      </c>
      <c r="R3908" s="71"/>
      <c r="S3908" s="71">
        <v>2814146</v>
      </c>
      <c r="T3908" s="67" t="s">
        <v>79</v>
      </c>
      <c r="U3908" s="67">
        <v>3862</v>
      </c>
      <c r="V3908" s="68">
        <v>44558</v>
      </c>
      <c r="W3908" s="68">
        <v>44559</v>
      </c>
      <c r="X3908" s="71">
        <f t="shared" si="419"/>
        <v>2814146</v>
      </c>
      <c r="Y3908" s="71"/>
      <c r="Z3908" s="71">
        <f t="shared" si="420"/>
        <v>2814146</v>
      </c>
      <c r="AA3908" s="67" t="s">
        <v>80</v>
      </c>
      <c r="AB3908" s="67"/>
      <c r="AC3908" s="67"/>
      <c r="AD3908" s="67"/>
      <c r="AE3908" s="67"/>
      <c r="AF3908" s="67"/>
      <c r="AG3908" s="67" t="s">
        <v>81</v>
      </c>
      <c r="AH3908" s="34">
        <f t="shared" si="421"/>
        <v>2814146</v>
      </c>
      <c r="AI3908" s="67" t="s">
        <v>82</v>
      </c>
      <c r="AJ3908" s="66"/>
      <c r="AK3908" s="66" t="s">
        <v>136</v>
      </c>
      <c r="AL3908" s="67"/>
    </row>
    <row r="3909" spans="1:38" ht="11.25" customHeight="1">
      <c r="A3909" s="4">
        <v>8180</v>
      </c>
      <c r="B3909" s="67" t="s">
        <v>134</v>
      </c>
      <c r="C3909" s="67" t="s">
        <v>134</v>
      </c>
      <c r="D3909" s="67" t="s">
        <v>72</v>
      </c>
      <c r="E3909" s="68">
        <v>44553</v>
      </c>
      <c r="F3909" s="68">
        <v>44553</v>
      </c>
      <c r="G3909" s="68" t="s">
        <v>91</v>
      </c>
      <c r="H3909" s="67" t="s">
        <v>2</v>
      </c>
      <c r="I3909" s="67">
        <v>3.14</v>
      </c>
      <c r="J3909" s="67" t="s">
        <v>74</v>
      </c>
      <c r="K3909" s="67"/>
      <c r="L3909" s="66" t="s">
        <v>136</v>
      </c>
      <c r="M3909" s="66" t="s">
        <v>11921</v>
      </c>
      <c r="N3909" s="67" t="s">
        <v>11922</v>
      </c>
      <c r="O3909" s="67" t="s">
        <v>11923</v>
      </c>
      <c r="P3909" s="68">
        <v>44550</v>
      </c>
      <c r="Q3909" s="71">
        <v>4981711</v>
      </c>
      <c r="R3909" s="71"/>
      <c r="S3909" s="71">
        <v>4981711</v>
      </c>
      <c r="T3909" s="67" t="s">
        <v>79</v>
      </c>
      <c r="U3909" s="67">
        <v>3861</v>
      </c>
      <c r="V3909" s="68">
        <v>44558</v>
      </c>
      <c r="W3909" s="68">
        <v>44559</v>
      </c>
      <c r="X3909" s="71">
        <f t="shared" si="419"/>
        <v>4981711</v>
      </c>
      <c r="Y3909" s="71"/>
      <c r="Z3909" s="71">
        <f t="shared" si="420"/>
        <v>4981711</v>
      </c>
      <c r="AA3909" s="67" t="s">
        <v>80</v>
      </c>
      <c r="AB3909" s="67"/>
      <c r="AC3909" s="67"/>
      <c r="AD3909" s="67"/>
      <c r="AE3909" s="67"/>
      <c r="AF3909" s="67"/>
      <c r="AG3909" s="67" t="s">
        <v>81</v>
      </c>
      <c r="AH3909" s="34">
        <f t="shared" si="421"/>
        <v>4981711</v>
      </c>
      <c r="AI3909" s="67" t="s">
        <v>82</v>
      </c>
      <c r="AJ3909" s="66"/>
      <c r="AK3909" s="66" t="s">
        <v>136</v>
      </c>
      <c r="AL3909" s="67"/>
    </row>
    <row r="3910" spans="1:38" ht="11.25" customHeight="1">
      <c r="A3910" s="4">
        <v>8181</v>
      </c>
      <c r="B3910" s="67" t="s">
        <v>134</v>
      </c>
      <c r="C3910" s="67" t="s">
        <v>674</v>
      </c>
      <c r="D3910" s="67" t="s">
        <v>72</v>
      </c>
      <c r="E3910" s="68">
        <v>44553</v>
      </c>
      <c r="F3910" s="68">
        <v>44553</v>
      </c>
      <c r="G3910" s="68" t="s">
        <v>73</v>
      </c>
      <c r="H3910" s="67" t="s">
        <v>26</v>
      </c>
      <c r="I3910" s="67">
        <v>3.14</v>
      </c>
      <c r="J3910" s="67" t="s">
        <v>74</v>
      </c>
      <c r="K3910" s="67"/>
      <c r="L3910" s="66" t="s">
        <v>136</v>
      </c>
      <c r="M3910" s="66" t="s">
        <v>11924</v>
      </c>
      <c r="N3910" s="67" t="s">
        <v>11925</v>
      </c>
      <c r="O3910" s="67" t="s">
        <v>11926</v>
      </c>
      <c r="P3910" s="68">
        <v>44550</v>
      </c>
      <c r="Q3910" s="71">
        <v>5907740</v>
      </c>
      <c r="R3910" s="71"/>
      <c r="S3910" s="71">
        <v>5907740</v>
      </c>
      <c r="T3910" s="67" t="s">
        <v>79</v>
      </c>
      <c r="U3910" s="67">
        <v>3882</v>
      </c>
      <c r="V3910" s="68">
        <v>44558</v>
      </c>
      <c r="W3910" s="68">
        <v>44559</v>
      </c>
      <c r="X3910" s="71">
        <f t="shared" si="419"/>
        <v>5907740</v>
      </c>
      <c r="Y3910" s="71"/>
      <c r="Z3910" s="71">
        <f t="shared" si="420"/>
        <v>5907740</v>
      </c>
      <c r="AA3910" s="67" t="s">
        <v>80</v>
      </c>
      <c r="AB3910" s="67"/>
      <c r="AC3910" s="67"/>
      <c r="AD3910" s="67"/>
      <c r="AE3910" s="67"/>
      <c r="AF3910" s="67"/>
      <c r="AG3910" s="67" t="s">
        <v>81</v>
      </c>
      <c r="AH3910" s="34">
        <f t="shared" si="421"/>
        <v>5907740</v>
      </c>
      <c r="AI3910" s="67" t="s">
        <v>82</v>
      </c>
      <c r="AJ3910" s="66"/>
      <c r="AK3910" s="66" t="s">
        <v>136</v>
      </c>
      <c r="AL3910" s="67"/>
    </row>
    <row r="3911" spans="1:38" ht="11.25" customHeight="1">
      <c r="A3911" s="4">
        <v>8182</v>
      </c>
      <c r="B3911" s="67" t="s">
        <v>134</v>
      </c>
      <c r="C3911" s="67" t="s">
        <v>674</v>
      </c>
      <c r="D3911" s="67" t="s">
        <v>72</v>
      </c>
      <c r="E3911" s="68">
        <v>44553</v>
      </c>
      <c r="F3911" s="68">
        <v>44553</v>
      </c>
      <c r="G3911" s="68" t="s">
        <v>73</v>
      </c>
      <c r="H3911" s="67" t="s">
        <v>26</v>
      </c>
      <c r="I3911" s="67">
        <v>3.14</v>
      </c>
      <c r="J3911" s="67" t="s">
        <v>74</v>
      </c>
      <c r="K3911" s="67"/>
      <c r="L3911" s="66" t="s">
        <v>136</v>
      </c>
      <c r="M3911" s="66" t="s">
        <v>11927</v>
      </c>
      <c r="N3911" s="67" t="s">
        <v>11928</v>
      </c>
      <c r="O3911" s="67" t="s">
        <v>11929</v>
      </c>
      <c r="P3911" s="68">
        <v>44550</v>
      </c>
      <c r="Q3911" s="71">
        <v>6818308</v>
      </c>
      <c r="R3911" s="71"/>
      <c r="S3911" s="71">
        <v>6818308</v>
      </c>
      <c r="T3911" s="67" t="s">
        <v>79</v>
      </c>
      <c r="U3911" s="67">
        <v>3880</v>
      </c>
      <c r="V3911" s="68">
        <v>44558</v>
      </c>
      <c r="W3911" s="68">
        <v>44559</v>
      </c>
      <c r="X3911" s="71">
        <f t="shared" si="419"/>
        <v>6818308</v>
      </c>
      <c r="Y3911" s="71"/>
      <c r="Z3911" s="71">
        <f t="shared" si="420"/>
        <v>6818308</v>
      </c>
      <c r="AA3911" s="67" t="s">
        <v>80</v>
      </c>
      <c r="AB3911" s="67"/>
      <c r="AC3911" s="67"/>
      <c r="AD3911" s="67"/>
      <c r="AE3911" s="67"/>
      <c r="AF3911" s="67"/>
      <c r="AG3911" s="67" t="s">
        <v>81</v>
      </c>
      <c r="AH3911" s="34">
        <f t="shared" si="421"/>
        <v>6818308</v>
      </c>
      <c r="AI3911" s="67" t="s">
        <v>82</v>
      </c>
      <c r="AJ3911" s="66"/>
      <c r="AK3911" s="66" t="s">
        <v>136</v>
      </c>
      <c r="AL3911" s="67"/>
    </row>
    <row r="3912" spans="1:38" ht="11.25" customHeight="1">
      <c r="A3912" s="4">
        <v>8183</v>
      </c>
      <c r="B3912" s="67" t="s">
        <v>134</v>
      </c>
      <c r="C3912" s="67" t="s">
        <v>674</v>
      </c>
      <c r="D3912" s="67" t="s">
        <v>72</v>
      </c>
      <c r="E3912" s="68">
        <v>44553</v>
      </c>
      <c r="F3912" s="68">
        <v>44553</v>
      </c>
      <c r="G3912" s="68" t="s">
        <v>73</v>
      </c>
      <c r="H3912" s="67" t="s">
        <v>26</v>
      </c>
      <c r="I3912" s="67">
        <v>3.14</v>
      </c>
      <c r="J3912" s="67" t="s">
        <v>74</v>
      </c>
      <c r="K3912" s="67"/>
      <c r="L3912" s="66" t="s">
        <v>136</v>
      </c>
      <c r="M3912" s="66" t="s">
        <v>11930</v>
      </c>
      <c r="N3912" s="67" t="s">
        <v>11931</v>
      </c>
      <c r="O3912" s="67" t="s">
        <v>11932</v>
      </c>
      <c r="P3912" s="68">
        <v>44550</v>
      </c>
      <c r="Q3912" s="71">
        <v>6902465</v>
      </c>
      <c r="R3912" s="71"/>
      <c r="S3912" s="71">
        <v>6902465</v>
      </c>
      <c r="T3912" s="67" t="s">
        <v>79</v>
      </c>
      <c r="U3912" s="67">
        <v>3879</v>
      </c>
      <c r="V3912" s="68">
        <v>44558</v>
      </c>
      <c r="W3912" s="68">
        <v>44559</v>
      </c>
      <c r="X3912" s="71">
        <f t="shared" si="419"/>
        <v>6902465</v>
      </c>
      <c r="Y3912" s="71"/>
      <c r="Z3912" s="71">
        <f t="shared" si="420"/>
        <v>6902465</v>
      </c>
      <c r="AA3912" s="67" t="s">
        <v>80</v>
      </c>
      <c r="AB3912" s="67"/>
      <c r="AC3912" s="67"/>
      <c r="AD3912" s="67"/>
      <c r="AE3912" s="67"/>
      <c r="AF3912" s="67"/>
      <c r="AG3912" s="67" t="s">
        <v>81</v>
      </c>
      <c r="AH3912" s="34">
        <f t="shared" si="421"/>
        <v>6902465</v>
      </c>
      <c r="AI3912" s="67" t="s">
        <v>82</v>
      </c>
      <c r="AJ3912" s="66"/>
      <c r="AK3912" s="66" t="s">
        <v>136</v>
      </c>
      <c r="AL3912" s="67"/>
    </row>
    <row r="3913" spans="1:38" ht="11.25" customHeight="1">
      <c r="A3913" s="4">
        <v>8184</v>
      </c>
      <c r="B3913" s="67" t="s">
        <v>134</v>
      </c>
      <c r="C3913" s="67" t="s">
        <v>674</v>
      </c>
      <c r="D3913" s="67" t="s">
        <v>72</v>
      </c>
      <c r="E3913" s="68">
        <v>44553</v>
      </c>
      <c r="F3913" s="68">
        <v>44553</v>
      </c>
      <c r="G3913" s="68" t="s">
        <v>73</v>
      </c>
      <c r="H3913" s="67" t="s">
        <v>26</v>
      </c>
      <c r="I3913" s="67">
        <v>3.14</v>
      </c>
      <c r="J3913" s="67" t="s">
        <v>74</v>
      </c>
      <c r="K3913" s="67"/>
      <c r="L3913" s="66" t="s">
        <v>136</v>
      </c>
      <c r="M3913" s="66" t="s">
        <v>11933</v>
      </c>
      <c r="N3913" s="67" t="s">
        <v>11934</v>
      </c>
      <c r="O3913" s="67" t="s">
        <v>11935</v>
      </c>
      <c r="P3913" s="68">
        <v>44550</v>
      </c>
      <c r="Q3913" s="71">
        <v>3099449</v>
      </c>
      <c r="R3913" s="71"/>
      <c r="S3913" s="71">
        <v>3099449</v>
      </c>
      <c r="T3913" s="67" t="s">
        <v>79</v>
      </c>
      <c r="U3913" s="67">
        <v>3883</v>
      </c>
      <c r="V3913" s="68">
        <v>44558</v>
      </c>
      <c r="W3913" s="68">
        <v>44559</v>
      </c>
      <c r="X3913" s="71">
        <f t="shared" si="419"/>
        <v>3099449</v>
      </c>
      <c r="Y3913" s="71"/>
      <c r="Z3913" s="71">
        <f t="shared" si="420"/>
        <v>3099449</v>
      </c>
      <c r="AA3913" s="67" t="s">
        <v>80</v>
      </c>
      <c r="AB3913" s="67"/>
      <c r="AC3913" s="67"/>
      <c r="AD3913" s="67"/>
      <c r="AE3913" s="67"/>
      <c r="AF3913" s="67"/>
      <c r="AG3913" s="67" t="s">
        <v>81</v>
      </c>
      <c r="AH3913" s="34">
        <f t="shared" si="421"/>
        <v>3099449</v>
      </c>
      <c r="AI3913" s="67" t="s">
        <v>82</v>
      </c>
      <c r="AJ3913" s="66"/>
      <c r="AK3913" s="66" t="s">
        <v>136</v>
      </c>
      <c r="AL3913" s="67"/>
    </row>
    <row r="3914" spans="1:38" ht="11.25" customHeight="1">
      <c r="A3914" s="4">
        <v>8185</v>
      </c>
      <c r="B3914" s="67" t="s">
        <v>134</v>
      </c>
      <c r="C3914" s="67" t="s">
        <v>134</v>
      </c>
      <c r="D3914" s="67" t="s">
        <v>72</v>
      </c>
      <c r="E3914" s="68">
        <v>44553</v>
      </c>
      <c r="F3914" s="68">
        <v>44553</v>
      </c>
      <c r="G3914" s="68" t="s">
        <v>73</v>
      </c>
      <c r="H3914" s="67" t="s">
        <v>26</v>
      </c>
      <c r="I3914" s="67">
        <v>3.14</v>
      </c>
      <c r="J3914" s="67" t="s">
        <v>74</v>
      </c>
      <c r="K3914" s="67"/>
      <c r="L3914" s="66" t="s">
        <v>136</v>
      </c>
      <c r="M3914" s="66" t="s">
        <v>11936</v>
      </c>
      <c r="N3914" s="67" t="s">
        <v>11937</v>
      </c>
      <c r="O3914" s="67" t="s">
        <v>11938</v>
      </c>
      <c r="P3914" s="68">
        <v>44550</v>
      </c>
      <c r="Q3914" s="71">
        <v>4141573</v>
      </c>
      <c r="R3914" s="71"/>
      <c r="S3914" s="71">
        <v>4141573</v>
      </c>
      <c r="T3914" s="67" t="s">
        <v>79</v>
      </c>
      <c r="U3914" s="67">
        <v>3886</v>
      </c>
      <c r="V3914" s="68">
        <v>44558</v>
      </c>
      <c r="W3914" s="68">
        <v>44559</v>
      </c>
      <c r="X3914" s="71">
        <f t="shared" si="419"/>
        <v>4141573</v>
      </c>
      <c r="Y3914" s="71"/>
      <c r="Z3914" s="71">
        <f t="shared" si="420"/>
        <v>4141573</v>
      </c>
      <c r="AA3914" s="67" t="s">
        <v>80</v>
      </c>
      <c r="AB3914" s="67"/>
      <c r="AC3914" s="67"/>
      <c r="AD3914" s="67"/>
      <c r="AE3914" s="67"/>
      <c r="AF3914" s="67"/>
      <c r="AG3914" s="67" t="s">
        <v>81</v>
      </c>
      <c r="AH3914" s="34">
        <f t="shared" si="421"/>
        <v>4141573</v>
      </c>
      <c r="AI3914" s="67" t="s">
        <v>82</v>
      </c>
      <c r="AJ3914" s="66"/>
      <c r="AK3914" s="66" t="s">
        <v>136</v>
      </c>
      <c r="AL3914" s="67"/>
    </row>
    <row r="3915" spans="1:38" ht="11.25" customHeight="1">
      <c r="A3915" s="4">
        <v>8186</v>
      </c>
      <c r="B3915" s="67" t="s">
        <v>134</v>
      </c>
      <c r="C3915" s="67" t="s">
        <v>134</v>
      </c>
      <c r="D3915" s="67" t="s">
        <v>72</v>
      </c>
      <c r="E3915" s="68">
        <v>44553</v>
      </c>
      <c r="F3915" s="68">
        <v>44553</v>
      </c>
      <c r="G3915" s="68" t="s">
        <v>73</v>
      </c>
      <c r="H3915" s="67" t="s">
        <v>26</v>
      </c>
      <c r="I3915" s="67">
        <v>3.14</v>
      </c>
      <c r="J3915" s="67" t="s">
        <v>74</v>
      </c>
      <c r="K3915" s="67"/>
      <c r="L3915" s="66" t="s">
        <v>136</v>
      </c>
      <c r="M3915" s="66" t="s">
        <v>11939</v>
      </c>
      <c r="N3915" s="67" t="s">
        <v>11940</v>
      </c>
      <c r="O3915" s="67" t="s">
        <v>11941</v>
      </c>
      <c r="P3915" s="68">
        <v>44550</v>
      </c>
      <c r="Q3915" s="71">
        <v>6382180</v>
      </c>
      <c r="R3915" s="71"/>
      <c r="S3915" s="71">
        <v>6382180</v>
      </c>
      <c r="T3915" s="67" t="s">
        <v>79</v>
      </c>
      <c r="U3915" s="67">
        <v>3887</v>
      </c>
      <c r="V3915" s="68">
        <v>44558</v>
      </c>
      <c r="W3915" s="68">
        <v>44559</v>
      </c>
      <c r="X3915" s="71">
        <f t="shared" si="419"/>
        <v>6382180</v>
      </c>
      <c r="Y3915" s="71"/>
      <c r="Z3915" s="71">
        <f t="shared" si="420"/>
        <v>6382180</v>
      </c>
      <c r="AA3915" s="67" t="s">
        <v>80</v>
      </c>
      <c r="AB3915" s="67"/>
      <c r="AC3915" s="67"/>
      <c r="AD3915" s="67"/>
      <c r="AE3915" s="67"/>
      <c r="AF3915" s="67"/>
      <c r="AG3915" s="67" t="s">
        <v>81</v>
      </c>
      <c r="AH3915" s="34">
        <f t="shared" si="421"/>
        <v>6382180</v>
      </c>
      <c r="AI3915" s="67" t="s">
        <v>82</v>
      </c>
      <c r="AJ3915" s="66"/>
      <c r="AK3915" s="66" t="s">
        <v>136</v>
      </c>
      <c r="AL3915" s="67"/>
    </row>
    <row r="3916" spans="1:38" ht="11.25" customHeight="1">
      <c r="A3916" s="4">
        <v>8187</v>
      </c>
      <c r="B3916" s="67" t="s">
        <v>134</v>
      </c>
      <c r="C3916" s="67" t="s">
        <v>674</v>
      </c>
      <c r="D3916" s="67" t="s">
        <v>72</v>
      </c>
      <c r="E3916" s="68">
        <v>44553</v>
      </c>
      <c r="F3916" s="68">
        <v>44553</v>
      </c>
      <c r="G3916" s="68" t="s">
        <v>73</v>
      </c>
      <c r="H3916" s="67" t="s">
        <v>26</v>
      </c>
      <c r="I3916" s="67">
        <v>3.14</v>
      </c>
      <c r="J3916" s="67" t="s">
        <v>74</v>
      </c>
      <c r="K3916" s="67"/>
      <c r="L3916" s="66" t="s">
        <v>136</v>
      </c>
      <c r="M3916" s="66" t="s">
        <v>11942</v>
      </c>
      <c r="N3916" s="67" t="s">
        <v>11943</v>
      </c>
      <c r="O3916" s="67" t="s">
        <v>11944</v>
      </c>
      <c r="P3916" s="68">
        <v>44550</v>
      </c>
      <c r="Q3916" s="71">
        <v>3926653</v>
      </c>
      <c r="R3916" s="71"/>
      <c r="S3916" s="71">
        <v>3926653</v>
      </c>
      <c r="T3916" s="67" t="s">
        <v>79</v>
      </c>
      <c r="U3916" s="67">
        <v>3888</v>
      </c>
      <c r="V3916" s="68">
        <v>44558</v>
      </c>
      <c r="W3916" s="68">
        <v>44559</v>
      </c>
      <c r="X3916" s="71">
        <f t="shared" si="419"/>
        <v>3926653</v>
      </c>
      <c r="Y3916" s="71"/>
      <c r="Z3916" s="71">
        <f t="shared" si="420"/>
        <v>3926653</v>
      </c>
      <c r="AA3916" s="67" t="s">
        <v>80</v>
      </c>
      <c r="AB3916" s="67"/>
      <c r="AC3916" s="67"/>
      <c r="AD3916" s="67"/>
      <c r="AE3916" s="67"/>
      <c r="AF3916" s="67"/>
      <c r="AG3916" s="67" t="s">
        <v>81</v>
      </c>
      <c r="AH3916" s="34">
        <f t="shared" si="421"/>
        <v>3926653</v>
      </c>
      <c r="AI3916" s="67" t="s">
        <v>82</v>
      </c>
      <c r="AJ3916" s="66"/>
      <c r="AK3916" s="66" t="s">
        <v>136</v>
      </c>
      <c r="AL3916" s="67"/>
    </row>
    <row r="3917" spans="1:38" ht="11.25" customHeight="1">
      <c r="A3917" s="4">
        <v>8188</v>
      </c>
      <c r="B3917" s="67" t="s">
        <v>134</v>
      </c>
      <c r="C3917" s="67" t="s">
        <v>674</v>
      </c>
      <c r="D3917" s="67" t="s">
        <v>72</v>
      </c>
      <c r="E3917" s="68">
        <v>44553</v>
      </c>
      <c r="F3917" s="68">
        <v>44553</v>
      </c>
      <c r="G3917" s="68" t="s">
        <v>73</v>
      </c>
      <c r="H3917" s="67" t="s">
        <v>26</v>
      </c>
      <c r="I3917" s="67">
        <v>3.14</v>
      </c>
      <c r="J3917" s="67" t="s">
        <v>74</v>
      </c>
      <c r="K3917" s="67"/>
      <c r="L3917" s="66" t="s">
        <v>136</v>
      </c>
      <c r="M3917" s="66" t="s">
        <v>11945</v>
      </c>
      <c r="N3917" s="67" t="s">
        <v>11946</v>
      </c>
      <c r="O3917" s="67" t="s">
        <v>11947</v>
      </c>
      <c r="P3917" s="68">
        <v>44550</v>
      </c>
      <c r="Q3917" s="71">
        <v>4380642</v>
      </c>
      <c r="R3917" s="71"/>
      <c r="S3917" s="71">
        <v>4380642</v>
      </c>
      <c r="T3917" s="67" t="s">
        <v>79</v>
      </c>
      <c r="U3917" s="67">
        <v>3894</v>
      </c>
      <c r="V3917" s="68">
        <v>44558</v>
      </c>
      <c r="W3917" s="68">
        <v>44559</v>
      </c>
      <c r="X3917" s="71">
        <f t="shared" si="419"/>
        <v>4380642</v>
      </c>
      <c r="Y3917" s="71"/>
      <c r="Z3917" s="71">
        <f t="shared" si="420"/>
        <v>4380642</v>
      </c>
      <c r="AA3917" s="67" t="s">
        <v>80</v>
      </c>
      <c r="AB3917" s="67"/>
      <c r="AC3917" s="67"/>
      <c r="AD3917" s="67"/>
      <c r="AE3917" s="67"/>
      <c r="AF3917" s="67"/>
      <c r="AG3917" s="67" t="s">
        <v>81</v>
      </c>
      <c r="AH3917" s="34">
        <f t="shared" si="421"/>
        <v>4380642</v>
      </c>
      <c r="AI3917" s="67" t="s">
        <v>82</v>
      </c>
      <c r="AJ3917" s="66"/>
      <c r="AK3917" s="66" t="s">
        <v>136</v>
      </c>
      <c r="AL3917" s="67"/>
    </row>
    <row r="3918" spans="1:38" ht="11.25" customHeight="1">
      <c r="A3918" s="4">
        <v>8189</v>
      </c>
      <c r="B3918" s="67" t="s">
        <v>134</v>
      </c>
      <c r="C3918" s="67" t="s">
        <v>674</v>
      </c>
      <c r="D3918" s="67" t="s">
        <v>72</v>
      </c>
      <c r="E3918" s="68">
        <v>44553</v>
      </c>
      <c r="F3918" s="68">
        <v>44553</v>
      </c>
      <c r="G3918" s="68" t="s">
        <v>73</v>
      </c>
      <c r="H3918" s="67" t="s">
        <v>26</v>
      </c>
      <c r="I3918" s="67">
        <v>3.14</v>
      </c>
      <c r="J3918" s="67" t="s">
        <v>74</v>
      </c>
      <c r="K3918" s="67"/>
      <c r="L3918" s="66" t="s">
        <v>136</v>
      </c>
      <c r="M3918" s="66" t="s">
        <v>11948</v>
      </c>
      <c r="N3918" s="67" t="s">
        <v>11949</v>
      </c>
      <c r="O3918" s="67" t="s">
        <v>11950</v>
      </c>
      <c r="P3918" s="68">
        <v>44550</v>
      </c>
      <c r="Q3918" s="71">
        <v>4531463</v>
      </c>
      <c r="R3918" s="71"/>
      <c r="S3918" s="71">
        <v>4531463</v>
      </c>
      <c r="T3918" s="67" t="s">
        <v>79</v>
      </c>
      <c r="U3918" s="67">
        <v>3895</v>
      </c>
      <c r="V3918" s="68">
        <v>44558</v>
      </c>
      <c r="W3918" s="68">
        <v>44559</v>
      </c>
      <c r="X3918" s="71">
        <f t="shared" si="419"/>
        <v>4531463</v>
      </c>
      <c r="Y3918" s="71"/>
      <c r="Z3918" s="71">
        <f t="shared" si="420"/>
        <v>4531463</v>
      </c>
      <c r="AA3918" s="67" t="s">
        <v>80</v>
      </c>
      <c r="AB3918" s="67"/>
      <c r="AC3918" s="67"/>
      <c r="AD3918" s="67"/>
      <c r="AE3918" s="67"/>
      <c r="AF3918" s="67"/>
      <c r="AG3918" s="67" t="s">
        <v>81</v>
      </c>
      <c r="AH3918" s="34">
        <f t="shared" si="421"/>
        <v>4531463</v>
      </c>
      <c r="AI3918" s="67" t="s">
        <v>82</v>
      </c>
      <c r="AJ3918" s="66"/>
      <c r="AK3918" s="66" t="s">
        <v>136</v>
      </c>
      <c r="AL3918" s="67"/>
    </row>
    <row r="3919" spans="1:38" ht="11.25" customHeight="1">
      <c r="A3919" s="4">
        <v>8190</v>
      </c>
      <c r="B3919" s="67" t="s">
        <v>134</v>
      </c>
      <c r="C3919" s="67" t="s">
        <v>674</v>
      </c>
      <c r="D3919" s="67" t="s">
        <v>72</v>
      </c>
      <c r="E3919" s="68">
        <v>44553</v>
      </c>
      <c r="F3919" s="68">
        <v>44553</v>
      </c>
      <c r="G3919" s="68" t="s">
        <v>73</v>
      </c>
      <c r="H3919" s="67" t="s">
        <v>26</v>
      </c>
      <c r="I3919" s="67">
        <v>3.14</v>
      </c>
      <c r="J3919" s="67" t="s">
        <v>74</v>
      </c>
      <c r="K3919" s="67"/>
      <c r="L3919" s="66" t="s">
        <v>136</v>
      </c>
      <c r="M3919" s="66" t="s">
        <v>11951</v>
      </c>
      <c r="N3919" s="67" t="s">
        <v>11952</v>
      </c>
      <c r="O3919" s="67" t="s">
        <v>11953</v>
      </c>
      <c r="P3919" s="68">
        <v>44550</v>
      </c>
      <c r="Q3919" s="71">
        <v>4333235</v>
      </c>
      <c r="R3919" s="71"/>
      <c r="S3919" s="71">
        <v>4333235</v>
      </c>
      <c r="T3919" s="67" t="s">
        <v>79</v>
      </c>
      <c r="U3919" s="67">
        <v>3897</v>
      </c>
      <c r="V3919" s="68">
        <v>44558</v>
      </c>
      <c r="W3919" s="68">
        <v>44559</v>
      </c>
      <c r="X3919" s="71">
        <f t="shared" si="419"/>
        <v>4333235</v>
      </c>
      <c r="Y3919" s="71"/>
      <c r="Z3919" s="71">
        <f t="shared" si="420"/>
        <v>4333235</v>
      </c>
      <c r="AA3919" s="67" t="s">
        <v>80</v>
      </c>
      <c r="AB3919" s="67"/>
      <c r="AC3919" s="67"/>
      <c r="AD3919" s="67"/>
      <c r="AE3919" s="67"/>
      <c r="AF3919" s="67"/>
      <c r="AG3919" s="67" t="s">
        <v>81</v>
      </c>
      <c r="AH3919" s="34">
        <f t="shared" si="421"/>
        <v>4333235</v>
      </c>
      <c r="AI3919" s="67" t="s">
        <v>82</v>
      </c>
      <c r="AJ3919" s="66"/>
      <c r="AK3919" s="66" t="s">
        <v>136</v>
      </c>
      <c r="AL3919" s="67"/>
    </row>
    <row r="3920" spans="1:38" ht="11.25" customHeight="1">
      <c r="A3920" s="4">
        <v>8191</v>
      </c>
      <c r="B3920" s="67" t="s">
        <v>134</v>
      </c>
      <c r="C3920" s="67" t="s">
        <v>134</v>
      </c>
      <c r="D3920" s="67" t="s">
        <v>72</v>
      </c>
      <c r="E3920" s="68">
        <v>44553</v>
      </c>
      <c r="F3920" s="68">
        <v>44553</v>
      </c>
      <c r="G3920" s="68" t="s">
        <v>73</v>
      </c>
      <c r="H3920" s="67" t="s">
        <v>26</v>
      </c>
      <c r="I3920" s="67">
        <v>3.14</v>
      </c>
      <c r="J3920" s="67" t="s">
        <v>74</v>
      </c>
      <c r="K3920" s="67"/>
      <c r="L3920" s="66" t="s">
        <v>136</v>
      </c>
      <c r="M3920" s="66" t="s">
        <v>11954</v>
      </c>
      <c r="N3920" s="67" t="s">
        <v>11955</v>
      </c>
      <c r="O3920" s="67" t="s">
        <v>11956</v>
      </c>
      <c r="P3920" s="68">
        <v>44550</v>
      </c>
      <c r="Q3920" s="71">
        <v>3996614</v>
      </c>
      <c r="R3920" s="71"/>
      <c r="S3920" s="71">
        <v>3996614</v>
      </c>
      <c r="T3920" s="67" t="s">
        <v>79</v>
      </c>
      <c r="U3920" s="67">
        <v>3898</v>
      </c>
      <c r="V3920" s="68">
        <v>44558</v>
      </c>
      <c r="W3920" s="68">
        <v>44559</v>
      </c>
      <c r="X3920" s="71">
        <f t="shared" si="419"/>
        <v>3996614</v>
      </c>
      <c r="Y3920" s="71"/>
      <c r="Z3920" s="71">
        <f t="shared" si="420"/>
        <v>3996614</v>
      </c>
      <c r="AA3920" s="67" t="s">
        <v>80</v>
      </c>
      <c r="AB3920" s="67"/>
      <c r="AC3920" s="67"/>
      <c r="AD3920" s="67"/>
      <c r="AE3920" s="67"/>
      <c r="AF3920" s="67"/>
      <c r="AG3920" s="67" t="s">
        <v>81</v>
      </c>
      <c r="AH3920" s="34">
        <f t="shared" si="421"/>
        <v>3996614</v>
      </c>
      <c r="AI3920" s="67" t="s">
        <v>82</v>
      </c>
      <c r="AJ3920" s="66"/>
      <c r="AK3920" s="66" t="s">
        <v>136</v>
      </c>
      <c r="AL3920" s="67"/>
    </row>
    <row r="3921" spans="1:38" ht="11.25" customHeight="1">
      <c r="A3921" s="4">
        <v>8192</v>
      </c>
      <c r="B3921" s="67" t="s">
        <v>134</v>
      </c>
      <c r="C3921" s="67" t="s">
        <v>134</v>
      </c>
      <c r="D3921" s="67" t="s">
        <v>72</v>
      </c>
      <c r="E3921" s="68">
        <v>44553</v>
      </c>
      <c r="F3921" s="68">
        <v>44553</v>
      </c>
      <c r="G3921" s="68" t="s">
        <v>73</v>
      </c>
      <c r="H3921" s="67" t="s">
        <v>26</v>
      </c>
      <c r="I3921" s="67">
        <v>3.14</v>
      </c>
      <c r="J3921" s="67" t="s">
        <v>74</v>
      </c>
      <c r="K3921" s="67"/>
      <c r="L3921" s="66" t="s">
        <v>136</v>
      </c>
      <c r="M3921" s="66" t="s">
        <v>11957</v>
      </c>
      <c r="N3921" s="67" t="s">
        <v>11958</v>
      </c>
      <c r="O3921" s="67" t="s">
        <v>11959</v>
      </c>
      <c r="P3921" s="68">
        <v>44550</v>
      </c>
      <c r="Q3921" s="71">
        <v>3950501</v>
      </c>
      <c r="R3921" s="71"/>
      <c r="S3921" s="71">
        <v>3950501</v>
      </c>
      <c r="T3921" s="67" t="s">
        <v>79</v>
      </c>
      <c r="U3921" s="67">
        <v>3899</v>
      </c>
      <c r="V3921" s="68">
        <v>44558</v>
      </c>
      <c r="W3921" s="68">
        <v>44559</v>
      </c>
      <c r="X3921" s="71">
        <f t="shared" si="419"/>
        <v>3950501</v>
      </c>
      <c r="Y3921" s="71"/>
      <c r="Z3921" s="71">
        <f t="shared" si="420"/>
        <v>3950501</v>
      </c>
      <c r="AA3921" s="67" t="s">
        <v>80</v>
      </c>
      <c r="AB3921" s="67"/>
      <c r="AC3921" s="67"/>
      <c r="AD3921" s="67"/>
      <c r="AE3921" s="67"/>
      <c r="AF3921" s="67"/>
      <c r="AG3921" s="67" t="s">
        <v>81</v>
      </c>
      <c r="AH3921" s="34">
        <f t="shared" si="421"/>
        <v>3950501</v>
      </c>
      <c r="AI3921" s="67" t="s">
        <v>82</v>
      </c>
      <c r="AJ3921" s="66"/>
      <c r="AK3921" s="66" t="s">
        <v>136</v>
      </c>
      <c r="AL3921" s="67"/>
    </row>
    <row r="3922" spans="1:38" ht="11.25" customHeight="1">
      <c r="A3922" s="4">
        <v>8193</v>
      </c>
      <c r="B3922" s="67" t="s">
        <v>134</v>
      </c>
      <c r="C3922" s="67" t="s">
        <v>134</v>
      </c>
      <c r="D3922" s="67" t="s">
        <v>72</v>
      </c>
      <c r="E3922" s="68">
        <v>44553</v>
      </c>
      <c r="F3922" s="68">
        <v>44553</v>
      </c>
      <c r="G3922" s="68" t="s">
        <v>73</v>
      </c>
      <c r="H3922" s="67" t="s">
        <v>26</v>
      </c>
      <c r="I3922" s="67">
        <v>3.14</v>
      </c>
      <c r="J3922" s="67" t="s">
        <v>74</v>
      </c>
      <c r="K3922" s="67"/>
      <c r="L3922" s="66" t="s">
        <v>136</v>
      </c>
      <c r="M3922" s="66" t="s">
        <v>11960</v>
      </c>
      <c r="N3922" s="67" t="s">
        <v>11961</v>
      </c>
      <c r="O3922" s="67" t="s">
        <v>11962</v>
      </c>
      <c r="P3922" s="68">
        <v>44550</v>
      </c>
      <c r="Q3922" s="71">
        <v>3754653</v>
      </c>
      <c r="R3922" s="71"/>
      <c r="S3922" s="71">
        <v>3754653</v>
      </c>
      <c r="T3922" s="67" t="s">
        <v>79</v>
      </c>
      <c r="U3922" s="67">
        <v>3900</v>
      </c>
      <c r="V3922" s="68">
        <v>44558</v>
      </c>
      <c r="W3922" s="68">
        <v>44559</v>
      </c>
      <c r="X3922" s="71">
        <f t="shared" si="419"/>
        <v>3754653</v>
      </c>
      <c r="Y3922" s="71"/>
      <c r="Z3922" s="71">
        <f t="shared" si="420"/>
        <v>3754653</v>
      </c>
      <c r="AA3922" s="67" t="s">
        <v>80</v>
      </c>
      <c r="AB3922" s="67"/>
      <c r="AC3922" s="67"/>
      <c r="AD3922" s="67"/>
      <c r="AE3922" s="67"/>
      <c r="AF3922" s="67"/>
      <c r="AG3922" s="67" t="s">
        <v>81</v>
      </c>
      <c r="AH3922" s="34">
        <f t="shared" si="421"/>
        <v>3754653</v>
      </c>
      <c r="AI3922" s="67" t="s">
        <v>82</v>
      </c>
      <c r="AJ3922" s="66"/>
      <c r="AK3922" s="66" t="s">
        <v>136</v>
      </c>
      <c r="AL3922" s="67"/>
    </row>
    <row r="3923" spans="1:38" ht="11.25" customHeight="1">
      <c r="A3923" s="4">
        <v>8194</v>
      </c>
      <c r="B3923" s="67" t="s">
        <v>134</v>
      </c>
      <c r="C3923" s="67" t="s">
        <v>674</v>
      </c>
      <c r="D3923" s="67" t="s">
        <v>72</v>
      </c>
      <c r="E3923" s="68">
        <v>44553</v>
      </c>
      <c r="F3923" s="68">
        <v>44553</v>
      </c>
      <c r="G3923" s="68" t="s">
        <v>73</v>
      </c>
      <c r="H3923" s="67" t="s">
        <v>26</v>
      </c>
      <c r="I3923" s="67">
        <v>3.14</v>
      </c>
      <c r="J3923" s="67" t="s">
        <v>74</v>
      </c>
      <c r="K3923" s="67"/>
      <c r="L3923" s="66" t="s">
        <v>136</v>
      </c>
      <c r="M3923" s="66" t="s">
        <v>11963</v>
      </c>
      <c r="N3923" s="67" t="s">
        <v>11964</v>
      </c>
      <c r="O3923" s="67" t="s">
        <v>11965</v>
      </c>
      <c r="P3923" s="68">
        <v>44550</v>
      </c>
      <c r="Q3923" s="71">
        <v>4267862</v>
      </c>
      <c r="R3923" s="71"/>
      <c r="S3923" s="71">
        <v>4267862</v>
      </c>
      <c r="T3923" s="67" t="s">
        <v>79</v>
      </c>
      <c r="U3923" s="67">
        <v>3901</v>
      </c>
      <c r="V3923" s="68">
        <v>44558</v>
      </c>
      <c r="W3923" s="68">
        <v>44559</v>
      </c>
      <c r="X3923" s="71">
        <f t="shared" si="419"/>
        <v>4267862</v>
      </c>
      <c r="Y3923" s="71"/>
      <c r="Z3923" s="71">
        <f t="shared" si="420"/>
        <v>4267862</v>
      </c>
      <c r="AA3923" s="67" t="s">
        <v>80</v>
      </c>
      <c r="AB3923" s="67"/>
      <c r="AC3923" s="67"/>
      <c r="AD3923" s="67"/>
      <c r="AE3923" s="67"/>
      <c r="AF3923" s="67"/>
      <c r="AG3923" s="67" t="s">
        <v>81</v>
      </c>
      <c r="AH3923" s="34">
        <f t="shared" si="421"/>
        <v>4267862</v>
      </c>
      <c r="AI3923" s="67" t="s">
        <v>82</v>
      </c>
      <c r="AJ3923" s="66"/>
      <c r="AK3923" s="66" t="s">
        <v>136</v>
      </c>
      <c r="AL3923" s="67"/>
    </row>
    <row r="3924" spans="1:38" ht="11.25" customHeight="1">
      <c r="A3924" s="4">
        <v>8195</v>
      </c>
      <c r="B3924" s="67" t="s">
        <v>134</v>
      </c>
      <c r="C3924" s="67" t="s">
        <v>134</v>
      </c>
      <c r="D3924" s="67" t="s">
        <v>72</v>
      </c>
      <c r="E3924" s="68">
        <v>44553</v>
      </c>
      <c r="F3924" s="68">
        <v>44553</v>
      </c>
      <c r="G3924" s="68" t="s">
        <v>91</v>
      </c>
      <c r="H3924" s="67" t="s">
        <v>2</v>
      </c>
      <c r="I3924" s="67">
        <v>3.14</v>
      </c>
      <c r="J3924" s="67" t="s">
        <v>74</v>
      </c>
      <c r="K3924" s="67"/>
      <c r="L3924" s="66" t="s">
        <v>136</v>
      </c>
      <c r="M3924" s="66" t="s">
        <v>11966</v>
      </c>
      <c r="N3924" s="67" t="s">
        <v>11967</v>
      </c>
      <c r="O3924" s="67" t="s">
        <v>11968</v>
      </c>
      <c r="P3924" s="68">
        <v>44550</v>
      </c>
      <c r="Q3924" s="71">
        <v>3774134</v>
      </c>
      <c r="R3924" s="71"/>
      <c r="S3924" s="71">
        <v>3774134</v>
      </c>
      <c r="T3924" s="67" t="s">
        <v>79</v>
      </c>
      <c r="U3924" s="67">
        <v>3877</v>
      </c>
      <c r="V3924" s="68">
        <v>44558</v>
      </c>
      <c r="W3924" s="68">
        <v>44559</v>
      </c>
      <c r="X3924" s="71">
        <f t="shared" si="419"/>
        <v>3774134</v>
      </c>
      <c r="Y3924" s="71"/>
      <c r="Z3924" s="71">
        <f t="shared" si="420"/>
        <v>3774134</v>
      </c>
      <c r="AA3924" s="67" t="s">
        <v>80</v>
      </c>
      <c r="AB3924" s="67"/>
      <c r="AC3924" s="67"/>
      <c r="AD3924" s="67"/>
      <c r="AE3924" s="67"/>
      <c r="AF3924" s="67"/>
      <c r="AG3924" s="67" t="s">
        <v>81</v>
      </c>
      <c r="AH3924" s="34">
        <f t="shared" si="421"/>
        <v>3774134</v>
      </c>
      <c r="AI3924" s="67" t="s">
        <v>82</v>
      </c>
      <c r="AJ3924" s="66"/>
      <c r="AK3924" s="66" t="s">
        <v>136</v>
      </c>
      <c r="AL3924" s="67"/>
    </row>
    <row r="3925" spans="1:38" ht="11.25" customHeight="1">
      <c r="A3925" s="4">
        <v>8196</v>
      </c>
      <c r="B3925" s="67" t="s">
        <v>134</v>
      </c>
      <c r="C3925" s="67" t="s">
        <v>134</v>
      </c>
      <c r="D3925" s="67" t="s">
        <v>72</v>
      </c>
      <c r="E3925" s="68">
        <v>44553</v>
      </c>
      <c r="F3925" s="68">
        <v>44553</v>
      </c>
      <c r="G3925" s="68" t="s">
        <v>91</v>
      </c>
      <c r="H3925" s="67" t="s">
        <v>2</v>
      </c>
      <c r="I3925" s="67">
        <v>3.14</v>
      </c>
      <c r="J3925" s="67" t="s">
        <v>74</v>
      </c>
      <c r="K3925" s="67"/>
      <c r="L3925" s="66" t="s">
        <v>136</v>
      </c>
      <c r="M3925" s="66" t="s">
        <v>11969</v>
      </c>
      <c r="N3925" s="67" t="s">
        <v>11970</v>
      </c>
      <c r="O3925" s="67" t="s">
        <v>11971</v>
      </c>
      <c r="P3925" s="68">
        <v>44550</v>
      </c>
      <c r="Q3925" s="71">
        <v>5610769</v>
      </c>
      <c r="R3925" s="71"/>
      <c r="S3925" s="71">
        <v>5610769</v>
      </c>
      <c r="T3925" s="67" t="s">
        <v>79</v>
      </c>
      <c r="U3925" s="67">
        <v>3870</v>
      </c>
      <c r="V3925" s="68">
        <v>44558</v>
      </c>
      <c r="W3925" s="68">
        <v>44559</v>
      </c>
      <c r="X3925" s="71">
        <f t="shared" si="419"/>
        <v>5610769</v>
      </c>
      <c r="Y3925" s="71"/>
      <c r="Z3925" s="71">
        <f t="shared" si="420"/>
        <v>5610769</v>
      </c>
      <c r="AA3925" s="67" t="s">
        <v>80</v>
      </c>
      <c r="AB3925" s="67"/>
      <c r="AC3925" s="67"/>
      <c r="AD3925" s="67"/>
      <c r="AE3925" s="67"/>
      <c r="AF3925" s="67"/>
      <c r="AG3925" s="67" t="s">
        <v>81</v>
      </c>
      <c r="AH3925" s="34">
        <f t="shared" si="421"/>
        <v>5610769</v>
      </c>
      <c r="AI3925" s="67" t="s">
        <v>82</v>
      </c>
      <c r="AJ3925" s="66"/>
      <c r="AK3925" s="66" t="s">
        <v>136</v>
      </c>
      <c r="AL3925" s="67"/>
    </row>
    <row r="3926" spans="1:38" ht="11.25" customHeight="1">
      <c r="A3926" s="4">
        <v>8197</v>
      </c>
      <c r="B3926" s="67" t="s">
        <v>134</v>
      </c>
      <c r="C3926" s="67" t="s">
        <v>134</v>
      </c>
      <c r="D3926" s="67" t="s">
        <v>72</v>
      </c>
      <c r="E3926" s="68">
        <v>44553</v>
      </c>
      <c r="F3926" s="68">
        <v>44553</v>
      </c>
      <c r="G3926" s="68" t="s">
        <v>91</v>
      </c>
      <c r="H3926" s="67" t="s">
        <v>2</v>
      </c>
      <c r="I3926" s="67">
        <v>3.14</v>
      </c>
      <c r="J3926" s="67" t="s">
        <v>74</v>
      </c>
      <c r="K3926" s="67"/>
      <c r="L3926" s="66" t="s">
        <v>136</v>
      </c>
      <c r="M3926" s="66" t="s">
        <v>11972</v>
      </c>
      <c r="N3926" s="67" t="s">
        <v>11973</v>
      </c>
      <c r="O3926" s="67" t="s">
        <v>10391</v>
      </c>
      <c r="P3926" s="68">
        <v>44550</v>
      </c>
      <c r="Q3926" s="71">
        <v>3934796</v>
      </c>
      <c r="R3926" s="71"/>
      <c r="S3926" s="71">
        <v>3934796</v>
      </c>
      <c r="T3926" s="67" t="s">
        <v>79</v>
      </c>
      <c r="U3926" s="67">
        <v>3869</v>
      </c>
      <c r="V3926" s="68">
        <v>44558</v>
      </c>
      <c r="W3926" s="68">
        <v>44559</v>
      </c>
      <c r="X3926" s="71">
        <f t="shared" si="419"/>
        <v>3934796</v>
      </c>
      <c r="Y3926" s="71"/>
      <c r="Z3926" s="71">
        <f t="shared" si="420"/>
        <v>3934796</v>
      </c>
      <c r="AA3926" s="67" t="s">
        <v>80</v>
      </c>
      <c r="AB3926" s="67"/>
      <c r="AC3926" s="67"/>
      <c r="AD3926" s="67"/>
      <c r="AE3926" s="67"/>
      <c r="AF3926" s="67"/>
      <c r="AG3926" s="67" t="s">
        <v>81</v>
      </c>
      <c r="AH3926" s="34">
        <f t="shared" si="421"/>
        <v>3934796</v>
      </c>
      <c r="AI3926" s="67" t="s">
        <v>82</v>
      </c>
      <c r="AJ3926" s="66"/>
      <c r="AK3926" s="66" t="s">
        <v>136</v>
      </c>
      <c r="AL3926" s="67"/>
    </row>
    <row r="3927" spans="1:38" ht="11.25" customHeight="1">
      <c r="A3927" s="4">
        <v>8198</v>
      </c>
      <c r="B3927" s="67" t="s">
        <v>134</v>
      </c>
      <c r="C3927" s="67" t="s">
        <v>134</v>
      </c>
      <c r="D3927" s="67" t="s">
        <v>72</v>
      </c>
      <c r="E3927" s="68">
        <v>44553</v>
      </c>
      <c r="F3927" s="68">
        <v>44553</v>
      </c>
      <c r="G3927" s="68" t="s">
        <v>91</v>
      </c>
      <c r="H3927" s="67" t="s">
        <v>2</v>
      </c>
      <c r="I3927" s="67">
        <v>3.14</v>
      </c>
      <c r="J3927" s="67" t="s">
        <v>74</v>
      </c>
      <c r="K3927" s="67"/>
      <c r="L3927" s="66" t="s">
        <v>136</v>
      </c>
      <c r="M3927" s="66" t="s">
        <v>11974</v>
      </c>
      <c r="N3927" s="67" t="s">
        <v>11975</v>
      </c>
      <c r="O3927" s="67" t="s">
        <v>11976</v>
      </c>
      <c r="P3927" s="68">
        <v>44550</v>
      </c>
      <c r="Q3927" s="71">
        <v>4615399</v>
      </c>
      <c r="R3927" s="71"/>
      <c r="S3927" s="71">
        <v>4615399</v>
      </c>
      <c r="T3927" s="67" t="s">
        <v>79</v>
      </c>
      <c r="U3927" s="67">
        <v>3868</v>
      </c>
      <c r="V3927" s="68">
        <v>44558</v>
      </c>
      <c r="W3927" s="68">
        <v>44559</v>
      </c>
      <c r="X3927" s="71">
        <f t="shared" si="419"/>
        <v>4615399</v>
      </c>
      <c r="Y3927" s="71"/>
      <c r="Z3927" s="71">
        <f t="shared" si="420"/>
        <v>4615399</v>
      </c>
      <c r="AA3927" s="67" t="s">
        <v>80</v>
      </c>
      <c r="AB3927" s="67"/>
      <c r="AC3927" s="67"/>
      <c r="AD3927" s="67"/>
      <c r="AE3927" s="67"/>
      <c r="AF3927" s="67"/>
      <c r="AG3927" s="67" t="s">
        <v>81</v>
      </c>
      <c r="AH3927" s="34">
        <f t="shared" si="421"/>
        <v>4615399</v>
      </c>
      <c r="AI3927" s="67" t="s">
        <v>82</v>
      </c>
      <c r="AJ3927" s="66"/>
      <c r="AK3927" s="66" t="s">
        <v>136</v>
      </c>
      <c r="AL3927" s="67"/>
    </row>
    <row r="3928" spans="1:38" ht="11.25" customHeight="1">
      <c r="A3928" s="4">
        <v>8199</v>
      </c>
      <c r="B3928" s="67" t="s">
        <v>134</v>
      </c>
      <c r="C3928" s="67" t="s">
        <v>134</v>
      </c>
      <c r="D3928" s="67" t="s">
        <v>72</v>
      </c>
      <c r="E3928" s="68">
        <v>44553</v>
      </c>
      <c r="F3928" s="68">
        <v>44553</v>
      </c>
      <c r="G3928" s="68" t="s">
        <v>91</v>
      </c>
      <c r="H3928" s="67" t="s">
        <v>2</v>
      </c>
      <c r="I3928" s="67">
        <v>3.14</v>
      </c>
      <c r="J3928" s="67" t="s">
        <v>74</v>
      </c>
      <c r="K3928" s="67"/>
      <c r="L3928" s="66" t="s">
        <v>136</v>
      </c>
      <c r="M3928" s="66" t="s">
        <v>11977</v>
      </c>
      <c r="N3928" s="67" t="s">
        <v>11978</v>
      </c>
      <c r="O3928" s="67" t="s">
        <v>11979</v>
      </c>
      <c r="P3928" s="68">
        <v>44550</v>
      </c>
      <c r="Q3928" s="71">
        <v>9239465</v>
      </c>
      <c r="R3928" s="71"/>
      <c r="S3928" s="71">
        <v>9239465</v>
      </c>
      <c r="T3928" s="67" t="s">
        <v>79</v>
      </c>
      <c r="U3928" s="67">
        <v>3867</v>
      </c>
      <c r="V3928" s="68">
        <v>44558</v>
      </c>
      <c r="W3928" s="68">
        <v>44559</v>
      </c>
      <c r="X3928" s="71">
        <f t="shared" si="419"/>
        <v>9239465</v>
      </c>
      <c r="Y3928" s="71"/>
      <c r="Z3928" s="71">
        <f t="shared" si="420"/>
        <v>9239465</v>
      </c>
      <c r="AA3928" s="67" t="s">
        <v>80</v>
      </c>
      <c r="AB3928" s="67"/>
      <c r="AC3928" s="67"/>
      <c r="AD3928" s="67"/>
      <c r="AE3928" s="67"/>
      <c r="AF3928" s="67"/>
      <c r="AG3928" s="67" t="s">
        <v>81</v>
      </c>
      <c r="AH3928" s="34">
        <f t="shared" si="421"/>
        <v>9239465</v>
      </c>
      <c r="AI3928" s="67" t="s">
        <v>82</v>
      </c>
      <c r="AJ3928" s="66"/>
      <c r="AK3928" s="66" t="s">
        <v>136</v>
      </c>
      <c r="AL3928" s="67"/>
    </row>
    <row r="3929" spans="1:38" ht="11.25" customHeight="1">
      <c r="A3929" s="4">
        <v>8200</v>
      </c>
      <c r="B3929" s="67" t="s">
        <v>134</v>
      </c>
      <c r="C3929" s="67" t="s">
        <v>134</v>
      </c>
      <c r="D3929" s="67" t="s">
        <v>72</v>
      </c>
      <c r="E3929" s="68">
        <v>44553</v>
      </c>
      <c r="F3929" s="68">
        <v>44553</v>
      </c>
      <c r="G3929" s="68" t="s">
        <v>91</v>
      </c>
      <c r="H3929" s="67" t="s">
        <v>2</v>
      </c>
      <c r="I3929" s="67">
        <v>3.14</v>
      </c>
      <c r="J3929" s="67" t="s">
        <v>74</v>
      </c>
      <c r="K3929" s="67"/>
      <c r="L3929" s="66" t="s">
        <v>136</v>
      </c>
      <c r="M3929" s="66" t="s">
        <v>11980</v>
      </c>
      <c r="N3929" s="67" t="s">
        <v>7984</v>
      </c>
      <c r="O3929" s="67" t="s">
        <v>7985</v>
      </c>
      <c r="P3929" s="68">
        <v>44550</v>
      </c>
      <c r="Q3929" s="71">
        <v>5442709</v>
      </c>
      <c r="R3929" s="71"/>
      <c r="S3929" s="71">
        <v>5442709</v>
      </c>
      <c r="T3929" s="67" t="s">
        <v>79</v>
      </c>
      <c r="U3929" s="67">
        <v>3876</v>
      </c>
      <c r="V3929" s="68">
        <v>44558</v>
      </c>
      <c r="W3929" s="68">
        <v>44559</v>
      </c>
      <c r="X3929" s="71">
        <f t="shared" si="419"/>
        <v>5442709</v>
      </c>
      <c r="Y3929" s="71"/>
      <c r="Z3929" s="71">
        <f t="shared" si="420"/>
        <v>5442709</v>
      </c>
      <c r="AA3929" s="67" t="s">
        <v>80</v>
      </c>
      <c r="AB3929" s="67"/>
      <c r="AC3929" s="67"/>
      <c r="AD3929" s="67"/>
      <c r="AE3929" s="67"/>
      <c r="AF3929" s="67"/>
      <c r="AG3929" s="67" t="s">
        <v>81</v>
      </c>
      <c r="AH3929" s="34">
        <f t="shared" si="421"/>
        <v>5442709</v>
      </c>
      <c r="AI3929" s="67" t="s">
        <v>82</v>
      </c>
      <c r="AJ3929" s="66"/>
      <c r="AK3929" s="66" t="s">
        <v>136</v>
      </c>
      <c r="AL3929" s="67"/>
    </row>
    <row r="3930" spans="1:38" ht="11.25" customHeight="1">
      <c r="A3930" s="4">
        <v>8201</v>
      </c>
      <c r="B3930" s="67" t="s">
        <v>134</v>
      </c>
      <c r="C3930" s="67" t="s">
        <v>134</v>
      </c>
      <c r="D3930" s="67" t="s">
        <v>72</v>
      </c>
      <c r="E3930" s="68">
        <v>44553</v>
      </c>
      <c r="F3930" s="68">
        <v>44553</v>
      </c>
      <c r="G3930" s="68" t="s">
        <v>91</v>
      </c>
      <c r="H3930" s="67" t="s">
        <v>2</v>
      </c>
      <c r="I3930" s="67">
        <v>3.14</v>
      </c>
      <c r="J3930" s="67" t="s">
        <v>74</v>
      </c>
      <c r="K3930" s="67"/>
      <c r="L3930" s="66" t="s">
        <v>136</v>
      </c>
      <c r="M3930" s="66" t="s">
        <v>9445</v>
      </c>
      <c r="N3930" s="67" t="s">
        <v>9446</v>
      </c>
      <c r="O3930" s="67" t="s">
        <v>9447</v>
      </c>
      <c r="P3930" s="68">
        <v>44550</v>
      </c>
      <c r="Q3930" s="71">
        <v>3455414</v>
      </c>
      <c r="R3930" s="71"/>
      <c r="S3930" s="71">
        <v>3455414</v>
      </c>
      <c r="T3930" s="67" t="s">
        <v>79</v>
      </c>
      <c r="U3930" s="67">
        <v>3875</v>
      </c>
      <c r="V3930" s="68">
        <v>44558</v>
      </c>
      <c r="W3930" s="68">
        <v>44559</v>
      </c>
      <c r="X3930" s="71">
        <f t="shared" si="419"/>
        <v>3455414</v>
      </c>
      <c r="Y3930" s="71"/>
      <c r="Z3930" s="71">
        <f t="shared" si="420"/>
        <v>3455414</v>
      </c>
      <c r="AA3930" s="67" t="s">
        <v>80</v>
      </c>
      <c r="AB3930" s="67"/>
      <c r="AC3930" s="67"/>
      <c r="AD3930" s="67"/>
      <c r="AE3930" s="67"/>
      <c r="AF3930" s="67"/>
      <c r="AG3930" s="67" t="s">
        <v>81</v>
      </c>
      <c r="AH3930" s="34">
        <f t="shared" si="421"/>
        <v>3455414</v>
      </c>
      <c r="AI3930" s="67" t="s">
        <v>82</v>
      </c>
      <c r="AJ3930" s="66"/>
      <c r="AK3930" s="66" t="s">
        <v>136</v>
      </c>
      <c r="AL3930" s="67"/>
    </row>
    <row r="3931" spans="1:38" ht="11.25" customHeight="1">
      <c r="A3931" s="4">
        <v>8202</v>
      </c>
      <c r="B3931" s="67" t="s">
        <v>134</v>
      </c>
      <c r="C3931" s="67" t="s">
        <v>134</v>
      </c>
      <c r="D3931" s="67" t="s">
        <v>72</v>
      </c>
      <c r="E3931" s="68">
        <v>44553</v>
      </c>
      <c r="F3931" s="68">
        <v>44553</v>
      </c>
      <c r="G3931" s="68" t="s">
        <v>91</v>
      </c>
      <c r="H3931" s="67" t="s">
        <v>2</v>
      </c>
      <c r="I3931" s="67">
        <v>3.14</v>
      </c>
      <c r="J3931" s="67" t="s">
        <v>74</v>
      </c>
      <c r="K3931" s="67"/>
      <c r="L3931" s="66" t="s">
        <v>136</v>
      </c>
      <c r="M3931" s="66" t="s">
        <v>7962</v>
      </c>
      <c r="N3931" s="67" t="s">
        <v>7963</v>
      </c>
      <c r="O3931" s="67" t="s">
        <v>7964</v>
      </c>
      <c r="P3931" s="68">
        <v>44550</v>
      </c>
      <c r="Q3931" s="71">
        <v>4219830</v>
      </c>
      <c r="R3931" s="71"/>
      <c r="S3931" s="71">
        <v>4219830</v>
      </c>
      <c r="T3931" s="67" t="s">
        <v>79</v>
      </c>
      <c r="U3931" s="67">
        <v>3874</v>
      </c>
      <c r="V3931" s="68">
        <v>44558</v>
      </c>
      <c r="W3931" s="68">
        <v>44559</v>
      </c>
      <c r="X3931" s="71">
        <f t="shared" si="419"/>
        <v>4219830</v>
      </c>
      <c r="Y3931" s="71"/>
      <c r="Z3931" s="71">
        <f t="shared" si="420"/>
        <v>4219830</v>
      </c>
      <c r="AA3931" s="67" t="s">
        <v>80</v>
      </c>
      <c r="AB3931" s="67"/>
      <c r="AC3931" s="67"/>
      <c r="AD3931" s="67"/>
      <c r="AE3931" s="67"/>
      <c r="AF3931" s="67"/>
      <c r="AG3931" s="67" t="s">
        <v>81</v>
      </c>
      <c r="AH3931" s="34">
        <f t="shared" si="421"/>
        <v>4219830</v>
      </c>
      <c r="AI3931" s="67" t="s">
        <v>82</v>
      </c>
      <c r="AJ3931" s="66"/>
      <c r="AK3931" s="66" t="s">
        <v>136</v>
      </c>
      <c r="AL3931" s="67"/>
    </row>
    <row r="3932" spans="1:38" ht="11.25" customHeight="1">
      <c r="A3932" s="4"/>
      <c r="B3932" s="67" t="s">
        <v>134</v>
      </c>
      <c r="C3932" s="67" t="s">
        <v>134</v>
      </c>
      <c r="D3932" s="67" t="s">
        <v>72</v>
      </c>
      <c r="E3932" s="68">
        <v>44553</v>
      </c>
      <c r="F3932" s="68">
        <v>44553</v>
      </c>
      <c r="G3932" s="68" t="s">
        <v>91</v>
      </c>
      <c r="H3932" s="67" t="s">
        <v>2</v>
      </c>
      <c r="I3932" s="67">
        <v>3.14</v>
      </c>
      <c r="J3932" s="67" t="s">
        <v>74</v>
      </c>
      <c r="K3932" s="67"/>
      <c r="L3932" s="66" t="s">
        <v>136</v>
      </c>
      <c r="M3932" s="66" t="s">
        <v>11981</v>
      </c>
      <c r="N3932" s="67" t="s">
        <v>11982</v>
      </c>
      <c r="O3932" s="67" t="s">
        <v>11983</v>
      </c>
      <c r="P3932" s="68">
        <v>44550</v>
      </c>
      <c r="Q3932" s="71">
        <v>5245490</v>
      </c>
      <c r="R3932" s="71"/>
      <c r="S3932" s="71">
        <v>5245490</v>
      </c>
      <c r="T3932" s="67" t="s">
        <v>79</v>
      </c>
      <c r="U3932" s="67">
        <v>605</v>
      </c>
      <c r="V3932" s="68">
        <v>44558</v>
      </c>
      <c r="W3932" s="68">
        <v>44559</v>
      </c>
      <c r="X3932" s="71">
        <f t="shared" si="419"/>
        <v>5245490</v>
      </c>
      <c r="Y3932" s="71"/>
      <c r="Z3932" s="71">
        <f t="shared" si="420"/>
        <v>5245490</v>
      </c>
      <c r="AA3932" s="67" t="s">
        <v>80</v>
      </c>
      <c r="AB3932" s="67"/>
      <c r="AC3932" s="67"/>
      <c r="AD3932" s="67"/>
      <c r="AE3932" s="67"/>
      <c r="AF3932" s="67"/>
      <c r="AG3932" s="67" t="s">
        <v>81</v>
      </c>
      <c r="AH3932" s="34">
        <f t="shared" si="421"/>
        <v>5245490</v>
      </c>
      <c r="AI3932" s="67" t="s">
        <v>82</v>
      </c>
      <c r="AJ3932" s="66"/>
      <c r="AK3932" s="66" t="s">
        <v>136</v>
      </c>
      <c r="AL3932" s="67"/>
    </row>
    <row r="3933" spans="1:38" ht="11.25" customHeight="1">
      <c r="A3933" s="4"/>
      <c r="B3933" s="67" t="s">
        <v>134</v>
      </c>
      <c r="C3933" s="67" t="s">
        <v>7256</v>
      </c>
      <c r="D3933" s="67" t="s">
        <v>72</v>
      </c>
      <c r="E3933" s="68">
        <v>44553</v>
      </c>
      <c r="F3933" s="68">
        <v>44553</v>
      </c>
      <c r="G3933" s="68" t="s">
        <v>91</v>
      </c>
      <c r="H3933" s="67" t="s">
        <v>2</v>
      </c>
      <c r="I3933" s="67">
        <v>3.14</v>
      </c>
      <c r="J3933" s="67" t="s">
        <v>74</v>
      </c>
      <c r="K3933" s="67"/>
      <c r="L3933" s="66" t="s">
        <v>136</v>
      </c>
      <c r="M3933" s="66" t="s">
        <v>11984</v>
      </c>
      <c r="N3933" s="67" t="s">
        <v>11985</v>
      </c>
      <c r="O3933" s="67" t="s">
        <v>11986</v>
      </c>
      <c r="P3933" s="68">
        <v>44550</v>
      </c>
      <c r="Q3933" s="71">
        <v>3908762</v>
      </c>
      <c r="R3933" s="71"/>
      <c r="S3933" s="71">
        <v>3908762</v>
      </c>
      <c r="T3933" s="67" t="s">
        <v>79</v>
      </c>
      <c r="U3933" s="67"/>
      <c r="V3933" s="68">
        <v>44558</v>
      </c>
      <c r="W3933" s="68">
        <v>44559</v>
      </c>
      <c r="X3933" s="71">
        <f t="shared" si="419"/>
        <v>3908762</v>
      </c>
      <c r="Y3933" s="71"/>
      <c r="Z3933" s="71">
        <f t="shared" si="420"/>
        <v>3908762</v>
      </c>
      <c r="AA3933" s="67" t="s">
        <v>80</v>
      </c>
      <c r="AB3933" s="67"/>
      <c r="AC3933" s="67"/>
      <c r="AD3933" s="67"/>
      <c r="AE3933" s="67"/>
      <c r="AF3933" s="67"/>
      <c r="AG3933" s="67" t="s">
        <v>81</v>
      </c>
      <c r="AH3933" s="34">
        <f t="shared" si="421"/>
        <v>3908762</v>
      </c>
      <c r="AI3933" s="67" t="s">
        <v>82</v>
      </c>
      <c r="AJ3933" s="66"/>
      <c r="AK3933" s="66" t="s">
        <v>136</v>
      </c>
      <c r="AL3933" s="67"/>
    </row>
    <row r="3934" spans="1:38" ht="11.25" customHeight="1">
      <c r="A3934" s="4">
        <v>8203</v>
      </c>
      <c r="B3934" s="67" t="s">
        <v>134</v>
      </c>
      <c r="C3934" s="67" t="s">
        <v>134</v>
      </c>
      <c r="D3934" s="67" t="s">
        <v>72</v>
      </c>
      <c r="E3934" s="68">
        <v>44553</v>
      </c>
      <c r="F3934" s="68">
        <v>44553</v>
      </c>
      <c r="G3934" s="68" t="s">
        <v>91</v>
      </c>
      <c r="H3934" s="67" t="s">
        <v>2</v>
      </c>
      <c r="I3934" s="67">
        <v>3.14</v>
      </c>
      <c r="J3934" s="67" t="s">
        <v>74</v>
      </c>
      <c r="K3934" s="67"/>
      <c r="L3934" s="66" t="s">
        <v>136</v>
      </c>
      <c r="M3934" s="66" t="s">
        <v>11987</v>
      </c>
      <c r="N3934" s="67" t="s">
        <v>11988</v>
      </c>
      <c r="O3934" s="67" t="s">
        <v>11989</v>
      </c>
      <c r="P3934" s="68">
        <v>44550</v>
      </c>
      <c r="Q3934" s="71">
        <v>4279678</v>
      </c>
      <c r="R3934" s="71"/>
      <c r="S3934" s="71">
        <v>4279678</v>
      </c>
      <c r="T3934" s="67" t="s">
        <v>79</v>
      </c>
      <c r="U3934" s="67">
        <v>3873</v>
      </c>
      <c r="V3934" s="68">
        <v>44558</v>
      </c>
      <c r="W3934" s="68">
        <v>44559</v>
      </c>
      <c r="X3934" s="71">
        <f t="shared" si="419"/>
        <v>4279678</v>
      </c>
      <c r="Y3934" s="71"/>
      <c r="Z3934" s="71">
        <f t="shared" si="420"/>
        <v>4279678</v>
      </c>
      <c r="AA3934" s="67" t="s">
        <v>80</v>
      </c>
      <c r="AB3934" s="67"/>
      <c r="AC3934" s="67"/>
      <c r="AD3934" s="67"/>
      <c r="AE3934" s="67"/>
      <c r="AF3934" s="67"/>
      <c r="AG3934" s="67" t="s">
        <v>81</v>
      </c>
      <c r="AH3934" s="34">
        <f t="shared" si="421"/>
        <v>4279678</v>
      </c>
      <c r="AI3934" s="67" t="s">
        <v>82</v>
      </c>
      <c r="AJ3934" s="66"/>
      <c r="AK3934" s="66" t="s">
        <v>136</v>
      </c>
      <c r="AL3934" s="67"/>
    </row>
    <row r="3935" spans="1:38" ht="11.25" customHeight="1">
      <c r="A3935" s="4">
        <v>8204</v>
      </c>
      <c r="B3935" s="67" t="s">
        <v>134</v>
      </c>
      <c r="C3935" s="67" t="s">
        <v>7256</v>
      </c>
      <c r="D3935" s="67" t="s">
        <v>72</v>
      </c>
      <c r="E3935" s="68">
        <v>44553</v>
      </c>
      <c r="F3935" s="68">
        <v>44553</v>
      </c>
      <c r="G3935" s="68" t="s">
        <v>91</v>
      </c>
      <c r="H3935" s="67" t="s">
        <v>2</v>
      </c>
      <c r="I3935" s="67">
        <v>3.14</v>
      </c>
      <c r="J3935" s="67" t="s">
        <v>74</v>
      </c>
      <c r="K3935" s="67"/>
      <c r="L3935" s="66" t="s">
        <v>136</v>
      </c>
      <c r="M3935" s="66" t="s">
        <v>9427</v>
      </c>
      <c r="N3935" s="67" t="s">
        <v>9428</v>
      </c>
      <c r="O3935" s="67" t="s">
        <v>9429</v>
      </c>
      <c r="P3935" s="68">
        <v>44550</v>
      </c>
      <c r="Q3935" s="71">
        <v>3619055</v>
      </c>
      <c r="R3935" s="71"/>
      <c r="S3935" s="71">
        <v>3619055</v>
      </c>
      <c r="T3935" s="67" t="s">
        <v>79</v>
      </c>
      <c r="U3935" s="67">
        <v>3871</v>
      </c>
      <c r="V3935" s="68">
        <v>44558</v>
      </c>
      <c r="W3935" s="68">
        <v>44559</v>
      </c>
      <c r="X3935" s="71">
        <f t="shared" si="419"/>
        <v>3619055</v>
      </c>
      <c r="Y3935" s="71"/>
      <c r="Z3935" s="71">
        <f t="shared" si="420"/>
        <v>3619055</v>
      </c>
      <c r="AA3935" s="67" t="s">
        <v>80</v>
      </c>
      <c r="AB3935" s="67"/>
      <c r="AC3935" s="67"/>
      <c r="AD3935" s="67"/>
      <c r="AE3935" s="67"/>
      <c r="AF3935" s="67"/>
      <c r="AG3935" s="67" t="s">
        <v>81</v>
      </c>
      <c r="AH3935" s="34">
        <f t="shared" si="421"/>
        <v>3619055</v>
      </c>
      <c r="AI3935" s="67" t="s">
        <v>82</v>
      </c>
      <c r="AJ3935" s="66"/>
      <c r="AK3935" s="66" t="s">
        <v>136</v>
      </c>
      <c r="AL3935" s="67"/>
    </row>
    <row r="3936" spans="1:38" ht="11.25" customHeight="1">
      <c r="A3936" s="4"/>
      <c r="B3936" s="67" t="s">
        <v>72</v>
      </c>
      <c r="C3936" s="67" t="s">
        <v>72</v>
      </c>
      <c r="D3936" s="67" t="s">
        <v>72</v>
      </c>
      <c r="E3936" s="68">
        <v>44553</v>
      </c>
      <c r="F3936" s="68">
        <v>44553</v>
      </c>
      <c r="G3936" s="68" t="s">
        <v>73</v>
      </c>
      <c r="H3936" s="67" t="s">
        <v>21</v>
      </c>
      <c r="I3936" s="67">
        <v>14</v>
      </c>
      <c r="J3936" s="67" t="s">
        <v>74</v>
      </c>
      <c r="K3936" s="67"/>
      <c r="L3936" s="66" t="s">
        <v>75</v>
      </c>
      <c r="M3936" s="66" t="s">
        <v>11990</v>
      </c>
      <c r="N3936" s="67" t="s">
        <v>11991</v>
      </c>
      <c r="O3936" s="67" t="s">
        <v>11992</v>
      </c>
      <c r="P3936" s="68">
        <v>44558</v>
      </c>
      <c r="Q3936" s="71">
        <v>4276294.8</v>
      </c>
      <c r="R3936" s="71"/>
      <c r="S3936" s="71">
        <v>4276294.8</v>
      </c>
      <c r="T3936" s="67" t="s">
        <v>79</v>
      </c>
      <c r="U3936" s="67">
        <v>553</v>
      </c>
      <c r="V3936" s="68">
        <v>44553</v>
      </c>
      <c r="W3936" s="68">
        <v>44554</v>
      </c>
      <c r="X3936" s="71">
        <f t="shared" si="419"/>
        <v>4276294.8</v>
      </c>
      <c r="Y3936" s="71"/>
      <c r="Z3936" s="71">
        <f t="shared" si="420"/>
        <v>4276294.8</v>
      </c>
      <c r="AA3936" s="67" t="s">
        <v>80</v>
      </c>
      <c r="AB3936" s="67"/>
      <c r="AC3936" s="67"/>
      <c r="AD3936" s="67"/>
      <c r="AE3936" s="67"/>
      <c r="AF3936" s="67"/>
      <c r="AG3936" s="67" t="s">
        <v>81</v>
      </c>
      <c r="AH3936" s="34">
        <f t="shared" si="421"/>
        <v>4276294.8</v>
      </c>
      <c r="AI3936" s="67" t="s">
        <v>82</v>
      </c>
      <c r="AJ3936" s="66"/>
      <c r="AK3936" s="66" t="s">
        <v>75</v>
      </c>
      <c r="AL3936" s="67"/>
    </row>
    <row r="3937" spans="1:38" ht="11.25" customHeight="1">
      <c r="A3937" s="4"/>
      <c r="B3937" s="67" t="s">
        <v>83</v>
      </c>
      <c r="C3937" s="67" t="s">
        <v>1011</v>
      </c>
      <c r="D3937" s="67" t="s">
        <v>72</v>
      </c>
      <c r="E3937" s="68">
        <v>44553</v>
      </c>
      <c r="F3937" s="68">
        <v>44553</v>
      </c>
      <c r="G3937" s="68" t="s">
        <v>73</v>
      </c>
      <c r="H3937" s="67" t="s">
        <v>21</v>
      </c>
      <c r="I3937" s="67">
        <v>14</v>
      </c>
      <c r="J3937" s="67" t="s">
        <v>74</v>
      </c>
      <c r="K3937" s="67"/>
      <c r="L3937" s="66" t="s">
        <v>75</v>
      </c>
      <c r="M3937" s="66" t="s">
        <v>11993</v>
      </c>
      <c r="N3937" s="67" t="s">
        <v>11994</v>
      </c>
      <c r="O3937" s="67" t="s">
        <v>11995</v>
      </c>
      <c r="P3937" s="68">
        <v>44558</v>
      </c>
      <c r="Q3937" s="71">
        <v>5545064.3600000003</v>
      </c>
      <c r="R3937" s="71"/>
      <c r="S3937" s="71">
        <v>5545064.3600000003</v>
      </c>
      <c r="T3937" s="67" t="s">
        <v>79</v>
      </c>
      <c r="U3937" s="67"/>
      <c r="V3937" s="68">
        <v>44553</v>
      </c>
      <c r="W3937" s="68">
        <v>44554</v>
      </c>
      <c r="X3937" s="71">
        <f t="shared" si="419"/>
        <v>5545064.3600000003</v>
      </c>
      <c r="Y3937" s="71"/>
      <c r="Z3937" s="71">
        <f t="shared" si="420"/>
        <v>5545064.3600000003</v>
      </c>
      <c r="AA3937" s="67" t="s">
        <v>80</v>
      </c>
      <c r="AB3937" s="67"/>
      <c r="AC3937" s="67"/>
      <c r="AD3937" s="67"/>
      <c r="AE3937" s="67"/>
      <c r="AF3937" s="67"/>
      <c r="AG3937" s="67" t="s">
        <v>81</v>
      </c>
      <c r="AH3937" s="34">
        <f t="shared" si="421"/>
        <v>5545064.3600000003</v>
      </c>
      <c r="AI3937" s="67" t="s">
        <v>82</v>
      </c>
      <c r="AJ3937" s="66"/>
      <c r="AK3937" s="66" t="s">
        <v>75</v>
      </c>
      <c r="AL3937" s="67"/>
    </row>
    <row r="3938" spans="1:38" ht="11.25" customHeight="1">
      <c r="A3938" s="4"/>
      <c r="B3938" s="67" t="s">
        <v>72</v>
      </c>
      <c r="C3938" s="67" t="s">
        <v>72</v>
      </c>
      <c r="D3938" s="67" t="s">
        <v>72</v>
      </c>
      <c r="E3938" s="68">
        <v>44553</v>
      </c>
      <c r="F3938" s="68">
        <v>44553</v>
      </c>
      <c r="G3938" s="68" t="s">
        <v>73</v>
      </c>
      <c r="H3938" s="67" t="s">
        <v>21</v>
      </c>
      <c r="I3938" s="67">
        <v>14</v>
      </c>
      <c r="J3938" s="67" t="s">
        <v>74</v>
      </c>
      <c r="K3938" s="67"/>
      <c r="L3938" s="66" t="s">
        <v>75</v>
      </c>
      <c r="M3938" s="66" t="s">
        <v>11996</v>
      </c>
      <c r="N3938" s="67" t="s">
        <v>11997</v>
      </c>
      <c r="O3938" s="67" t="s">
        <v>11998</v>
      </c>
      <c r="P3938" s="68">
        <v>43895</v>
      </c>
      <c r="Q3938" s="71">
        <v>5120520.22</v>
      </c>
      <c r="R3938" s="71"/>
      <c r="S3938" s="71">
        <v>5120520.22</v>
      </c>
      <c r="T3938" s="67" t="s">
        <v>79</v>
      </c>
      <c r="U3938" s="67"/>
      <c r="V3938" s="68">
        <v>44553</v>
      </c>
      <c r="W3938" s="68">
        <v>44554</v>
      </c>
      <c r="X3938" s="71">
        <f t="shared" si="419"/>
        <v>5120520.22</v>
      </c>
      <c r="Y3938" s="71"/>
      <c r="Z3938" s="71">
        <f t="shared" si="420"/>
        <v>5120520.22</v>
      </c>
      <c r="AA3938" s="67" t="s">
        <v>80</v>
      </c>
      <c r="AB3938" s="67"/>
      <c r="AC3938" s="67"/>
      <c r="AD3938" s="67"/>
      <c r="AE3938" s="67"/>
      <c r="AF3938" s="67"/>
      <c r="AG3938" s="67" t="s">
        <v>81</v>
      </c>
      <c r="AH3938" s="34">
        <f t="shared" si="421"/>
        <v>5120520.22</v>
      </c>
      <c r="AI3938" s="67" t="s">
        <v>82</v>
      </c>
      <c r="AJ3938" s="66"/>
      <c r="AK3938" s="66" t="s">
        <v>75</v>
      </c>
      <c r="AL3938" s="67"/>
    </row>
    <row r="3939" spans="1:38" ht="11.25" customHeight="1">
      <c r="A3939" s="4">
        <v>8205</v>
      </c>
      <c r="B3939" s="67" t="s">
        <v>83</v>
      </c>
      <c r="C3939" s="67" t="s">
        <v>83</v>
      </c>
      <c r="D3939" s="67" t="s">
        <v>72</v>
      </c>
      <c r="E3939" s="68">
        <v>44555</v>
      </c>
      <c r="F3939" s="68">
        <v>44555</v>
      </c>
      <c r="G3939" s="68" t="s">
        <v>73</v>
      </c>
      <c r="H3939" s="67" t="s">
        <v>21</v>
      </c>
      <c r="I3939" s="67">
        <v>14</v>
      </c>
      <c r="J3939" s="67" t="s">
        <v>74</v>
      </c>
      <c r="K3939" s="67"/>
      <c r="L3939" s="66" t="s">
        <v>75</v>
      </c>
      <c r="M3939" s="66" t="s">
        <v>11999</v>
      </c>
      <c r="N3939" s="67" t="s">
        <v>12000</v>
      </c>
      <c r="O3939" s="67" t="s">
        <v>12001</v>
      </c>
      <c r="P3939" s="68">
        <v>44193</v>
      </c>
      <c r="Q3939" s="71">
        <v>7151565.7699999996</v>
      </c>
      <c r="R3939" s="71"/>
      <c r="S3939" s="71">
        <v>7151565.7699999996</v>
      </c>
      <c r="T3939" s="67" t="s">
        <v>79</v>
      </c>
      <c r="U3939" s="67">
        <v>3608</v>
      </c>
      <c r="V3939" s="68">
        <v>44553</v>
      </c>
      <c r="W3939" s="68">
        <v>44554</v>
      </c>
      <c r="X3939" s="71">
        <f t="shared" si="419"/>
        <v>7151565.7699999996</v>
      </c>
      <c r="Y3939" s="71"/>
      <c r="Z3939" s="71">
        <f t="shared" si="420"/>
        <v>7151565.7699999996</v>
      </c>
      <c r="AA3939" s="67" t="s">
        <v>80</v>
      </c>
      <c r="AB3939" s="67"/>
      <c r="AC3939" s="67"/>
      <c r="AD3939" s="67"/>
      <c r="AE3939" s="67"/>
      <c r="AF3939" s="67"/>
      <c r="AG3939" s="67" t="s">
        <v>81</v>
      </c>
      <c r="AH3939" s="34">
        <f t="shared" si="421"/>
        <v>7151565.7699999996</v>
      </c>
      <c r="AI3939" s="67" t="s">
        <v>82</v>
      </c>
      <c r="AJ3939" s="66"/>
      <c r="AK3939" s="66" t="s">
        <v>75</v>
      </c>
      <c r="AL3939" s="67"/>
    </row>
    <row r="3940" spans="1:38" ht="11.25" customHeight="1">
      <c r="A3940" s="4">
        <v>8206</v>
      </c>
      <c r="B3940" s="67" t="s">
        <v>72</v>
      </c>
      <c r="C3940" s="67" t="s">
        <v>72</v>
      </c>
      <c r="D3940" s="67" t="s">
        <v>72</v>
      </c>
      <c r="E3940" s="68">
        <v>44555</v>
      </c>
      <c r="F3940" s="68">
        <v>44555</v>
      </c>
      <c r="G3940" s="68" t="s">
        <v>73</v>
      </c>
      <c r="H3940" s="67" t="s">
        <v>21</v>
      </c>
      <c r="I3940" s="67">
        <v>14</v>
      </c>
      <c r="J3940" s="67" t="s">
        <v>74</v>
      </c>
      <c r="K3940" s="67"/>
      <c r="L3940" s="66" t="s">
        <v>75</v>
      </c>
      <c r="M3940" s="66" t="s">
        <v>12002</v>
      </c>
      <c r="N3940" s="67" t="s">
        <v>12003</v>
      </c>
      <c r="O3940" s="67" t="s">
        <v>12004</v>
      </c>
      <c r="P3940" s="68">
        <v>44450</v>
      </c>
      <c r="Q3940" s="71">
        <v>8273817.1500000004</v>
      </c>
      <c r="R3940" s="71"/>
      <c r="S3940" s="71">
        <v>8273817.1500000004</v>
      </c>
      <c r="T3940" s="67" t="s">
        <v>79</v>
      </c>
      <c r="U3940" s="67">
        <v>3604</v>
      </c>
      <c r="V3940" s="68">
        <v>44553</v>
      </c>
      <c r="W3940" s="68">
        <v>44554</v>
      </c>
      <c r="X3940" s="71">
        <f t="shared" si="419"/>
        <v>8273817.1500000004</v>
      </c>
      <c r="Y3940" s="71"/>
      <c r="Z3940" s="71">
        <f t="shared" si="420"/>
        <v>8273817.1500000004</v>
      </c>
      <c r="AA3940" s="67" t="s">
        <v>80</v>
      </c>
      <c r="AB3940" s="67"/>
      <c r="AC3940" s="67"/>
      <c r="AD3940" s="67"/>
      <c r="AE3940" s="67"/>
      <c r="AF3940" s="67"/>
      <c r="AG3940" s="67" t="s">
        <v>81</v>
      </c>
      <c r="AH3940" s="34">
        <f t="shared" si="421"/>
        <v>8273817.1500000004</v>
      </c>
      <c r="AI3940" s="67" t="s">
        <v>82</v>
      </c>
      <c r="AJ3940" s="66"/>
      <c r="AK3940" s="66" t="s">
        <v>75</v>
      </c>
      <c r="AL3940" s="67"/>
    </row>
    <row r="3941" spans="1:38" ht="11.25" customHeight="1">
      <c r="A3941" s="4">
        <v>8207</v>
      </c>
      <c r="B3941" s="67" t="s">
        <v>72</v>
      </c>
      <c r="C3941" s="67" t="s">
        <v>72</v>
      </c>
      <c r="D3941" s="67" t="s">
        <v>72</v>
      </c>
      <c r="E3941" s="68">
        <v>44555</v>
      </c>
      <c r="F3941" s="68">
        <v>44555</v>
      </c>
      <c r="G3941" s="68" t="s">
        <v>73</v>
      </c>
      <c r="H3941" s="67" t="s">
        <v>21</v>
      </c>
      <c r="I3941" s="67">
        <v>14</v>
      </c>
      <c r="J3941" s="67" t="s">
        <v>74</v>
      </c>
      <c r="K3941" s="67"/>
      <c r="L3941" s="66" t="s">
        <v>75</v>
      </c>
      <c r="M3941" s="66" t="s">
        <v>12005</v>
      </c>
      <c r="N3941" s="67" t="s">
        <v>12006</v>
      </c>
      <c r="O3941" s="67" t="s">
        <v>12007</v>
      </c>
      <c r="P3941" s="68">
        <v>43908</v>
      </c>
      <c r="Q3941" s="71">
        <v>7309434.3200000003</v>
      </c>
      <c r="R3941" s="71"/>
      <c r="S3941" s="71">
        <v>7309434.3200000003</v>
      </c>
      <c r="T3941" s="67" t="s">
        <v>79</v>
      </c>
      <c r="U3941" s="67">
        <v>3596</v>
      </c>
      <c r="V3941" s="68">
        <v>44553</v>
      </c>
      <c r="W3941" s="68">
        <v>44554</v>
      </c>
      <c r="X3941" s="71">
        <f t="shared" si="419"/>
        <v>7309434.3200000003</v>
      </c>
      <c r="Y3941" s="71"/>
      <c r="Z3941" s="71">
        <f t="shared" si="420"/>
        <v>7309434.3200000003</v>
      </c>
      <c r="AA3941" s="67" t="s">
        <v>80</v>
      </c>
      <c r="AB3941" s="67"/>
      <c r="AC3941" s="67"/>
      <c r="AD3941" s="67"/>
      <c r="AE3941" s="67"/>
      <c r="AF3941" s="67"/>
      <c r="AG3941" s="67" t="s">
        <v>81</v>
      </c>
      <c r="AH3941" s="34">
        <f t="shared" si="421"/>
        <v>7309434.3200000003</v>
      </c>
      <c r="AI3941" s="67" t="s">
        <v>82</v>
      </c>
      <c r="AJ3941" s="66"/>
      <c r="AK3941" s="66" t="s">
        <v>75</v>
      </c>
      <c r="AL3941" s="67"/>
    </row>
    <row r="3942" spans="1:38" ht="11.25" customHeight="1">
      <c r="A3942" s="4">
        <v>8208</v>
      </c>
      <c r="B3942" s="67" t="s">
        <v>72</v>
      </c>
      <c r="C3942" s="67" t="s">
        <v>72</v>
      </c>
      <c r="D3942" s="67" t="s">
        <v>72</v>
      </c>
      <c r="E3942" s="68">
        <v>44555</v>
      </c>
      <c r="F3942" s="68">
        <v>44555</v>
      </c>
      <c r="G3942" s="68" t="s">
        <v>73</v>
      </c>
      <c r="H3942" s="67" t="s">
        <v>21</v>
      </c>
      <c r="I3942" s="67">
        <v>14</v>
      </c>
      <c r="J3942" s="67" t="s">
        <v>74</v>
      </c>
      <c r="K3942" s="67"/>
      <c r="L3942" s="66" t="s">
        <v>75</v>
      </c>
      <c r="M3942" s="66" t="s">
        <v>12008</v>
      </c>
      <c r="N3942" s="67" t="s">
        <v>12009</v>
      </c>
      <c r="O3942" s="67" t="s">
        <v>12010</v>
      </c>
      <c r="P3942" s="68">
        <v>44369</v>
      </c>
      <c r="Q3942" s="71">
        <v>9853142.4900000002</v>
      </c>
      <c r="R3942" s="71"/>
      <c r="S3942" s="71">
        <v>9853142.4900000002</v>
      </c>
      <c r="T3942" s="67" t="s">
        <v>79</v>
      </c>
      <c r="U3942" s="67">
        <v>3769</v>
      </c>
      <c r="V3942" s="68">
        <v>44558</v>
      </c>
      <c r="W3942" s="68">
        <v>44559</v>
      </c>
      <c r="X3942" s="71">
        <f t="shared" si="419"/>
        <v>9853142.4900000002</v>
      </c>
      <c r="Y3942" s="71"/>
      <c r="Z3942" s="71">
        <f t="shared" si="420"/>
        <v>9853142.4900000002</v>
      </c>
      <c r="AA3942" s="67" t="s">
        <v>80</v>
      </c>
      <c r="AB3942" s="67"/>
      <c r="AC3942" s="67"/>
      <c r="AD3942" s="67"/>
      <c r="AE3942" s="67"/>
      <c r="AF3942" s="67"/>
      <c r="AG3942" s="67" t="s">
        <v>81</v>
      </c>
      <c r="AH3942" s="34">
        <f t="shared" si="421"/>
        <v>9853142.4900000002</v>
      </c>
      <c r="AI3942" s="67" t="s">
        <v>82</v>
      </c>
      <c r="AJ3942" s="66"/>
      <c r="AK3942" s="66" t="s">
        <v>75</v>
      </c>
      <c r="AL3942" s="67"/>
    </row>
    <row r="3943" spans="1:38" ht="11.25" customHeight="1">
      <c r="A3943" s="4"/>
      <c r="B3943" s="67" t="s">
        <v>83</v>
      </c>
      <c r="C3943" s="67" t="s">
        <v>1011</v>
      </c>
      <c r="D3943" s="67" t="s">
        <v>72</v>
      </c>
      <c r="E3943" s="68">
        <v>44555</v>
      </c>
      <c r="F3943" s="68">
        <v>44555</v>
      </c>
      <c r="G3943" s="68" t="s">
        <v>73</v>
      </c>
      <c r="H3943" s="67" t="s">
        <v>21</v>
      </c>
      <c r="I3943" s="67">
        <v>14</v>
      </c>
      <c r="J3943" s="67" t="s">
        <v>74</v>
      </c>
      <c r="K3943" s="67"/>
      <c r="L3943" s="66" t="s">
        <v>75</v>
      </c>
      <c r="M3943" s="66" t="s">
        <v>12011</v>
      </c>
      <c r="N3943" s="67" t="s">
        <v>12012</v>
      </c>
      <c r="O3943" s="67" t="s">
        <v>12013</v>
      </c>
      <c r="P3943" s="68">
        <v>44369</v>
      </c>
      <c r="Q3943" s="71">
        <v>9318119.0500000007</v>
      </c>
      <c r="R3943" s="71"/>
      <c r="S3943" s="71">
        <v>9318119.0500000007</v>
      </c>
      <c r="T3943" s="67" t="s">
        <v>79</v>
      </c>
      <c r="U3943" s="67"/>
      <c r="V3943" s="68">
        <v>44553</v>
      </c>
      <c r="W3943" s="68">
        <v>44554</v>
      </c>
      <c r="X3943" s="71">
        <f t="shared" si="419"/>
        <v>9318119.0500000007</v>
      </c>
      <c r="Y3943" s="71"/>
      <c r="Z3943" s="71">
        <f t="shared" si="420"/>
        <v>9318119.0500000007</v>
      </c>
      <c r="AA3943" s="67" t="s">
        <v>80</v>
      </c>
      <c r="AB3943" s="67"/>
      <c r="AC3943" s="67"/>
      <c r="AD3943" s="67"/>
      <c r="AE3943" s="67"/>
      <c r="AF3943" s="67"/>
      <c r="AG3943" s="67" t="s">
        <v>81</v>
      </c>
      <c r="AH3943" s="34">
        <f t="shared" si="421"/>
        <v>9318119.0500000007</v>
      </c>
      <c r="AI3943" s="67" t="s">
        <v>82</v>
      </c>
      <c r="AJ3943" s="66"/>
      <c r="AK3943" s="66" t="s">
        <v>75</v>
      </c>
      <c r="AL3943" s="67"/>
    </row>
    <row r="3944" spans="1:38" ht="11.25" customHeight="1">
      <c r="A3944" s="4">
        <v>8209</v>
      </c>
      <c r="B3944" s="67" t="s">
        <v>72</v>
      </c>
      <c r="C3944" s="67" t="s">
        <v>72</v>
      </c>
      <c r="D3944" s="67" t="s">
        <v>72</v>
      </c>
      <c r="E3944" s="68">
        <v>44555</v>
      </c>
      <c r="F3944" s="68">
        <v>44555</v>
      </c>
      <c r="G3944" s="68" t="s">
        <v>73</v>
      </c>
      <c r="H3944" s="67" t="s">
        <v>21</v>
      </c>
      <c r="I3944" s="67">
        <v>14</v>
      </c>
      <c r="J3944" s="67" t="s">
        <v>74</v>
      </c>
      <c r="K3944" s="67"/>
      <c r="L3944" s="66" t="s">
        <v>75</v>
      </c>
      <c r="M3944" s="66" t="s">
        <v>12014</v>
      </c>
      <c r="N3944" s="67" t="s">
        <v>12015</v>
      </c>
      <c r="O3944" s="67" t="s">
        <v>12016</v>
      </c>
      <c r="P3944" s="68">
        <v>44535</v>
      </c>
      <c r="Q3944" s="71">
        <v>8877912.6600000001</v>
      </c>
      <c r="R3944" s="71"/>
      <c r="S3944" s="71">
        <v>8877912.6600000001</v>
      </c>
      <c r="T3944" s="67" t="s">
        <v>79</v>
      </c>
      <c r="U3944" s="67">
        <v>3788</v>
      </c>
      <c r="V3944" s="68">
        <v>44558</v>
      </c>
      <c r="W3944" s="68">
        <v>44559</v>
      </c>
      <c r="X3944" s="71">
        <f t="shared" si="419"/>
        <v>8877912.6600000001</v>
      </c>
      <c r="Y3944" s="71"/>
      <c r="Z3944" s="71">
        <f t="shared" si="420"/>
        <v>8877912.6600000001</v>
      </c>
      <c r="AA3944" s="67" t="s">
        <v>80</v>
      </c>
      <c r="AB3944" s="67"/>
      <c r="AC3944" s="67"/>
      <c r="AD3944" s="67"/>
      <c r="AE3944" s="67"/>
      <c r="AF3944" s="67"/>
      <c r="AG3944" s="67" t="s">
        <v>81</v>
      </c>
      <c r="AH3944" s="34">
        <f t="shared" si="421"/>
        <v>8877912.6600000001</v>
      </c>
      <c r="AI3944" s="67" t="s">
        <v>82</v>
      </c>
      <c r="AJ3944" s="66"/>
      <c r="AK3944" s="66" t="s">
        <v>75</v>
      </c>
      <c r="AL3944" s="67"/>
    </row>
    <row r="3945" spans="1:38" ht="11.25" customHeight="1">
      <c r="A3945" s="4">
        <v>8210</v>
      </c>
      <c r="B3945" s="67" t="s">
        <v>72</v>
      </c>
      <c r="C3945" s="67" t="s">
        <v>72</v>
      </c>
      <c r="D3945" s="67" t="s">
        <v>72</v>
      </c>
      <c r="E3945" s="68">
        <v>44555</v>
      </c>
      <c r="F3945" s="68">
        <v>44555</v>
      </c>
      <c r="G3945" s="68" t="s">
        <v>73</v>
      </c>
      <c r="H3945" s="67" t="s">
        <v>21</v>
      </c>
      <c r="I3945" s="67">
        <v>14</v>
      </c>
      <c r="J3945" s="67" t="s">
        <v>74</v>
      </c>
      <c r="K3945" s="67"/>
      <c r="L3945" s="66" t="s">
        <v>75</v>
      </c>
      <c r="M3945" s="66" t="s">
        <v>12017</v>
      </c>
      <c r="N3945" s="67" t="s">
        <v>12018</v>
      </c>
      <c r="O3945" s="67" t="s">
        <v>12019</v>
      </c>
      <c r="P3945" s="68">
        <v>44490</v>
      </c>
      <c r="Q3945" s="71">
        <v>15553631.57</v>
      </c>
      <c r="R3945" s="71"/>
      <c r="S3945" s="71">
        <v>15553631.57</v>
      </c>
      <c r="T3945" s="67" t="s">
        <v>79</v>
      </c>
      <c r="U3945" s="67">
        <v>3816</v>
      </c>
      <c r="V3945" s="68">
        <v>44558</v>
      </c>
      <c r="W3945" s="68">
        <v>44559</v>
      </c>
      <c r="X3945" s="71">
        <f t="shared" si="419"/>
        <v>15553631.57</v>
      </c>
      <c r="Y3945" s="71"/>
      <c r="Z3945" s="71">
        <f t="shared" si="420"/>
        <v>15553631.57</v>
      </c>
      <c r="AA3945" s="67" t="s">
        <v>80</v>
      </c>
      <c r="AB3945" s="67"/>
      <c r="AC3945" s="67"/>
      <c r="AD3945" s="67"/>
      <c r="AE3945" s="67"/>
      <c r="AF3945" s="67"/>
      <c r="AG3945" s="67" t="s">
        <v>81</v>
      </c>
      <c r="AH3945" s="34">
        <f t="shared" si="421"/>
        <v>15553631.57</v>
      </c>
      <c r="AI3945" s="67" t="s">
        <v>82</v>
      </c>
      <c r="AJ3945" s="66"/>
      <c r="AK3945" s="66" t="s">
        <v>75</v>
      </c>
      <c r="AL3945" s="67"/>
    </row>
    <row r="3946" spans="1:38" ht="11.25" customHeight="1">
      <c r="A3946" s="4">
        <v>8211</v>
      </c>
      <c r="B3946" s="67" t="s">
        <v>72</v>
      </c>
      <c r="C3946" s="67" t="s">
        <v>72</v>
      </c>
      <c r="D3946" s="67" t="s">
        <v>72</v>
      </c>
      <c r="E3946" s="68">
        <v>44555</v>
      </c>
      <c r="F3946" s="68">
        <v>44555</v>
      </c>
      <c r="G3946" s="68" t="s">
        <v>73</v>
      </c>
      <c r="H3946" s="67" t="s">
        <v>21</v>
      </c>
      <c r="I3946" s="67">
        <v>14</v>
      </c>
      <c r="J3946" s="67" t="s">
        <v>74</v>
      </c>
      <c r="K3946" s="67"/>
      <c r="L3946" s="66" t="s">
        <v>75</v>
      </c>
      <c r="M3946" s="66" t="s">
        <v>12020</v>
      </c>
      <c r="N3946" s="67" t="s">
        <v>12021</v>
      </c>
      <c r="O3946" s="67" t="s">
        <v>12022</v>
      </c>
      <c r="P3946" s="68">
        <v>44490</v>
      </c>
      <c r="Q3946" s="71">
        <v>14062500</v>
      </c>
      <c r="R3946" s="71"/>
      <c r="S3946" s="71">
        <v>14062500</v>
      </c>
      <c r="T3946" s="67" t="s">
        <v>79</v>
      </c>
      <c r="U3946" s="67">
        <v>3825</v>
      </c>
      <c r="V3946" s="68">
        <v>44558</v>
      </c>
      <c r="W3946" s="68">
        <v>44559</v>
      </c>
      <c r="X3946" s="71">
        <f t="shared" si="419"/>
        <v>14062500</v>
      </c>
      <c r="Y3946" s="71"/>
      <c r="Z3946" s="71">
        <f t="shared" si="420"/>
        <v>14062500</v>
      </c>
      <c r="AA3946" s="67" t="s">
        <v>80</v>
      </c>
      <c r="AB3946" s="67"/>
      <c r="AC3946" s="67"/>
      <c r="AD3946" s="67"/>
      <c r="AE3946" s="67"/>
      <c r="AF3946" s="67"/>
      <c r="AG3946" s="67" t="s">
        <v>81</v>
      </c>
      <c r="AH3946" s="34">
        <f t="shared" si="421"/>
        <v>14062500</v>
      </c>
      <c r="AI3946" s="67" t="s">
        <v>82</v>
      </c>
      <c r="AJ3946" s="66"/>
      <c r="AK3946" s="66" t="s">
        <v>75</v>
      </c>
      <c r="AL3946" s="67"/>
    </row>
    <row r="3947" spans="1:38" ht="11.25" customHeight="1">
      <c r="A3947" s="4">
        <v>8212</v>
      </c>
      <c r="B3947" s="67" t="s">
        <v>72</v>
      </c>
      <c r="C3947" s="67" t="s">
        <v>72</v>
      </c>
      <c r="D3947" s="67" t="s">
        <v>72</v>
      </c>
      <c r="E3947" s="68">
        <v>44555</v>
      </c>
      <c r="F3947" s="68">
        <v>44555</v>
      </c>
      <c r="G3947" s="68" t="s">
        <v>73</v>
      </c>
      <c r="H3947" s="67" t="s">
        <v>21</v>
      </c>
      <c r="I3947" s="67">
        <v>14</v>
      </c>
      <c r="J3947" s="67" t="s">
        <v>74</v>
      </c>
      <c r="K3947" s="67"/>
      <c r="L3947" s="66" t="s">
        <v>75</v>
      </c>
      <c r="M3947" s="66" t="s">
        <v>12023</v>
      </c>
      <c r="N3947" s="67" t="s">
        <v>12024</v>
      </c>
      <c r="O3947" s="67" t="s">
        <v>12025</v>
      </c>
      <c r="P3947" s="68">
        <v>44490</v>
      </c>
      <c r="Q3947" s="71">
        <v>11184777.529999999</v>
      </c>
      <c r="R3947" s="71"/>
      <c r="S3947" s="71">
        <v>11184777.529999999</v>
      </c>
      <c r="T3947" s="67" t="s">
        <v>79</v>
      </c>
      <c r="U3947" s="67">
        <v>3829</v>
      </c>
      <c r="V3947" s="68">
        <v>44558</v>
      </c>
      <c r="W3947" s="68">
        <v>44559</v>
      </c>
      <c r="X3947" s="71">
        <f t="shared" si="419"/>
        <v>11184777.529999999</v>
      </c>
      <c r="Y3947" s="71"/>
      <c r="Z3947" s="71">
        <f t="shared" si="420"/>
        <v>11184777.529999999</v>
      </c>
      <c r="AA3947" s="67" t="s">
        <v>80</v>
      </c>
      <c r="AB3947" s="67"/>
      <c r="AC3947" s="67"/>
      <c r="AD3947" s="67"/>
      <c r="AE3947" s="67"/>
      <c r="AF3947" s="67"/>
      <c r="AG3947" s="67" t="s">
        <v>81</v>
      </c>
      <c r="AH3947" s="34">
        <f t="shared" si="421"/>
        <v>11184777.529999999</v>
      </c>
      <c r="AI3947" s="67" t="s">
        <v>82</v>
      </c>
      <c r="AJ3947" s="66"/>
      <c r="AK3947" s="66" t="s">
        <v>75</v>
      </c>
      <c r="AL3947" s="67"/>
    </row>
    <row r="3948" spans="1:38" ht="11.25" customHeight="1">
      <c r="A3948" s="4">
        <v>8214</v>
      </c>
      <c r="B3948" s="67" t="s">
        <v>72</v>
      </c>
      <c r="C3948" s="67" t="s">
        <v>72</v>
      </c>
      <c r="D3948" s="67" t="s">
        <v>72</v>
      </c>
      <c r="E3948" s="68">
        <v>44555</v>
      </c>
      <c r="F3948" s="68">
        <v>44555</v>
      </c>
      <c r="G3948" s="68" t="s">
        <v>73</v>
      </c>
      <c r="H3948" s="67" t="s">
        <v>21</v>
      </c>
      <c r="I3948" s="67">
        <v>14</v>
      </c>
      <c r="J3948" s="67" t="s">
        <v>74</v>
      </c>
      <c r="K3948" s="67"/>
      <c r="L3948" s="66" t="s">
        <v>75</v>
      </c>
      <c r="M3948" s="66" t="s">
        <v>12026</v>
      </c>
      <c r="N3948" s="67" t="s">
        <v>12027</v>
      </c>
      <c r="O3948" s="67" t="s">
        <v>12028</v>
      </c>
      <c r="P3948" s="68">
        <v>44430</v>
      </c>
      <c r="Q3948" s="71">
        <v>3702836.28</v>
      </c>
      <c r="R3948" s="71"/>
      <c r="S3948" s="71">
        <v>3702836.28</v>
      </c>
      <c r="T3948" s="67" t="s">
        <v>79</v>
      </c>
      <c r="U3948" s="67">
        <v>3592</v>
      </c>
      <c r="V3948" s="68">
        <v>44553</v>
      </c>
      <c r="W3948" s="68">
        <v>44554</v>
      </c>
      <c r="X3948" s="71">
        <f t="shared" si="419"/>
        <v>3702836.28</v>
      </c>
      <c r="Y3948" s="71"/>
      <c r="Z3948" s="71">
        <f t="shared" si="420"/>
        <v>3702836.28</v>
      </c>
      <c r="AA3948" s="67" t="s">
        <v>80</v>
      </c>
      <c r="AB3948" s="67"/>
      <c r="AC3948" s="67"/>
      <c r="AD3948" s="67"/>
      <c r="AE3948" s="67"/>
      <c r="AF3948" s="67"/>
      <c r="AG3948" s="67" t="s">
        <v>81</v>
      </c>
      <c r="AH3948" s="34">
        <f t="shared" si="421"/>
        <v>3702836.28</v>
      </c>
      <c r="AI3948" s="67" t="s">
        <v>82</v>
      </c>
      <c r="AJ3948" s="66"/>
      <c r="AK3948" s="66" t="s">
        <v>75</v>
      </c>
      <c r="AL3948" s="67"/>
    </row>
    <row r="3949" spans="1:38" ht="11.25" customHeight="1">
      <c r="A3949" s="4">
        <v>8215</v>
      </c>
      <c r="B3949" s="67" t="s">
        <v>83</v>
      </c>
      <c r="C3949" s="67" t="s">
        <v>83</v>
      </c>
      <c r="D3949" s="67" t="s">
        <v>72</v>
      </c>
      <c r="E3949" s="68">
        <v>44555</v>
      </c>
      <c r="F3949" s="68">
        <v>44555</v>
      </c>
      <c r="G3949" s="68" t="s">
        <v>73</v>
      </c>
      <c r="H3949" s="67" t="s">
        <v>26</v>
      </c>
      <c r="I3949" s="67">
        <v>14</v>
      </c>
      <c r="J3949" s="67" t="s">
        <v>74</v>
      </c>
      <c r="K3949" s="67"/>
      <c r="L3949" s="66" t="s">
        <v>75</v>
      </c>
      <c r="M3949" s="66" t="s">
        <v>12029</v>
      </c>
      <c r="N3949" s="67" t="s">
        <v>12030</v>
      </c>
      <c r="O3949" s="67" t="s">
        <v>12031</v>
      </c>
      <c r="P3949" s="68">
        <v>44535</v>
      </c>
      <c r="Q3949" s="71">
        <v>27302077.309999999</v>
      </c>
      <c r="R3949" s="71"/>
      <c r="S3949" s="71">
        <v>25000000</v>
      </c>
      <c r="T3949" s="67" t="s">
        <v>79</v>
      </c>
      <c r="U3949" s="67">
        <v>3832</v>
      </c>
      <c r="V3949" s="68">
        <v>44558</v>
      </c>
      <c r="W3949" s="68">
        <v>44559</v>
      </c>
      <c r="X3949" s="71">
        <f t="shared" si="419"/>
        <v>25000000</v>
      </c>
      <c r="Y3949" s="71"/>
      <c r="Z3949" s="71">
        <f t="shared" si="420"/>
        <v>25000000</v>
      </c>
      <c r="AA3949" s="67" t="s">
        <v>80</v>
      </c>
      <c r="AB3949" s="67"/>
      <c r="AC3949" s="67"/>
      <c r="AD3949" s="67"/>
      <c r="AE3949" s="67"/>
      <c r="AF3949" s="67"/>
      <c r="AG3949" s="67" t="s">
        <v>81</v>
      </c>
      <c r="AH3949" s="34">
        <f t="shared" si="421"/>
        <v>25000000</v>
      </c>
      <c r="AI3949" s="67" t="s">
        <v>82</v>
      </c>
      <c r="AJ3949" s="66"/>
      <c r="AK3949" s="66" t="s">
        <v>75</v>
      </c>
      <c r="AL3949" s="67"/>
    </row>
    <row r="3950" spans="1:38" ht="11.25" customHeight="1">
      <c r="A3950" s="4">
        <v>8216</v>
      </c>
      <c r="B3950" s="67" t="s">
        <v>83</v>
      </c>
      <c r="C3950" s="67" t="s">
        <v>83</v>
      </c>
      <c r="D3950" s="67" t="s">
        <v>72</v>
      </c>
      <c r="E3950" s="68">
        <v>44555</v>
      </c>
      <c r="F3950" s="68">
        <v>44555</v>
      </c>
      <c r="G3950" s="68" t="s">
        <v>73</v>
      </c>
      <c r="H3950" s="67" t="s">
        <v>21</v>
      </c>
      <c r="I3950" s="67">
        <v>14</v>
      </c>
      <c r="J3950" s="67" t="s">
        <v>74</v>
      </c>
      <c r="K3950" s="67"/>
      <c r="L3950" s="66" t="s">
        <v>75</v>
      </c>
      <c r="M3950" s="66" t="s">
        <v>12032</v>
      </c>
      <c r="N3950" s="67" t="s">
        <v>12033</v>
      </c>
      <c r="O3950" s="67" t="s">
        <v>12034</v>
      </c>
      <c r="P3950" s="68">
        <v>44535</v>
      </c>
      <c r="Q3950" s="71">
        <v>11022500</v>
      </c>
      <c r="R3950" s="71"/>
      <c r="S3950" s="71">
        <v>11022500</v>
      </c>
      <c r="T3950" s="67" t="s">
        <v>79</v>
      </c>
      <c r="U3950" s="67">
        <v>3841</v>
      </c>
      <c r="V3950" s="68">
        <v>44558</v>
      </c>
      <c r="W3950" s="68">
        <v>44559</v>
      </c>
      <c r="X3950" s="71">
        <f t="shared" si="419"/>
        <v>11022500</v>
      </c>
      <c r="Y3950" s="71"/>
      <c r="Z3950" s="71">
        <f t="shared" si="420"/>
        <v>11022500</v>
      </c>
      <c r="AA3950" s="67" t="s">
        <v>80</v>
      </c>
      <c r="AB3950" s="67"/>
      <c r="AC3950" s="67"/>
      <c r="AD3950" s="67"/>
      <c r="AE3950" s="67"/>
      <c r="AF3950" s="67"/>
      <c r="AG3950" s="67" t="s">
        <v>81</v>
      </c>
      <c r="AH3950" s="34">
        <f t="shared" si="421"/>
        <v>11022500</v>
      </c>
      <c r="AI3950" s="67" t="s">
        <v>82</v>
      </c>
      <c r="AJ3950" s="66"/>
      <c r="AK3950" s="66" t="s">
        <v>75</v>
      </c>
      <c r="AL3950" s="67"/>
    </row>
    <row r="3951" spans="1:38" ht="11.25" customHeight="1">
      <c r="A3951" s="4">
        <v>8217</v>
      </c>
      <c r="B3951" s="67" t="s">
        <v>72</v>
      </c>
      <c r="C3951" s="67" t="s">
        <v>72</v>
      </c>
      <c r="D3951" s="67" t="s">
        <v>72</v>
      </c>
      <c r="E3951" s="68">
        <v>44555</v>
      </c>
      <c r="F3951" s="68">
        <v>44555</v>
      </c>
      <c r="G3951" s="68" t="s">
        <v>73</v>
      </c>
      <c r="H3951" s="67" t="s">
        <v>21</v>
      </c>
      <c r="I3951" s="67">
        <v>14</v>
      </c>
      <c r="J3951" s="67" t="s">
        <v>74</v>
      </c>
      <c r="K3951" s="67"/>
      <c r="L3951" s="66" t="s">
        <v>75</v>
      </c>
      <c r="M3951" s="66" t="s">
        <v>12035</v>
      </c>
      <c r="N3951" s="67" t="s">
        <v>12036</v>
      </c>
      <c r="O3951" s="67" t="s">
        <v>12037</v>
      </c>
      <c r="P3951" s="68">
        <v>44555</v>
      </c>
      <c r="Q3951" s="71">
        <v>10030091.050000001</v>
      </c>
      <c r="R3951" s="71"/>
      <c r="S3951" s="71">
        <v>10030091.050000001</v>
      </c>
      <c r="T3951" s="67" t="s">
        <v>79</v>
      </c>
      <c r="U3951" s="67">
        <v>3776</v>
      </c>
      <c r="V3951" s="68">
        <v>44558</v>
      </c>
      <c r="W3951" s="68">
        <v>44558</v>
      </c>
      <c r="X3951" s="71">
        <f t="shared" si="419"/>
        <v>10030091.050000001</v>
      </c>
      <c r="Y3951" s="71"/>
      <c r="Z3951" s="71">
        <f t="shared" si="420"/>
        <v>10030091.050000001</v>
      </c>
      <c r="AA3951" s="67" t="s">
        <v>80</v>
      </c>
      <c r="AB3951" s="67"/>
      <c r="AC3951" s="67"/>
      <c r="AD3951" s="67"/>
      <c r="AE3951" s="67"/>
      <c r="AF3951" s="67"/>
      <c r="AG3951" s="67" t="s">
        <v>81</v>
      </c>
      <c r="AH3951" s="34">
        <f t="shared" si="421"/>
        <v>10030091.050000001</v>
      </c>
      <c r="AI3951" s="67" t="s">
        <v>82</v>
      </c>
      <c r="AJ3951" s="66"/>
      <c r="AK3951" s="66" t="s">
        <v>75</v>
      </c>
      <c r="AL3951" s="67"/>
    </row>
    <row r="3952" spans="1:38" ht="11.25" customHeight="1">
      <c r="A3952" s="4">
        <v>8218</v>
      </c>
      <c r="B3952" s="67" t="s">
        <v>72</v>
      </c>
      <c r="C3952" s="67" t="s">
        <v>72</v>
      </c>
      <c r="D3952" s="67" t="s">
        <v>72</v>
      </c>
      <c r="E3952" s="68">
        <v>44555</v>
      </c>
      <c r="F3952" s="68">
        <v>44555</v>
      </c>
      <c r="G3952" s="68" t="s">
        <v>73</v>
      </c>
      <c r="H3952" s="67" t="s">
        <v>21</v>
      </c>
      <c r="I3952" s="67">
        <v>14</v>
      </c>
      <c r="J3952" s="67" t="s">
        <v>74</v>
      </c>
      <c r="K3952" s="67"/>
      <c r="L3952" s="66" t="s">
        <v>75</v>
      </c>
      <c r="M3952" s="66" t="s">
        <v>12038</v>
      </c>
      <c r="N3952" s="67" t="s">
        <v>12039</v>
      </c>
      <c r="O3952" s="67" t="s">
        <v>12040</v>
      </c>
      <c r="P3952" s="68">
        <v>44555</v>
      </c>
      <c r="Q3952" s="71">
        <v>6669895.6299999999</v>
      </c>
      <c r="R3952" s="71"/>
      <c r="S3952" s="71">
        <v>6669895.6299999999</v>
      </c>
      <c r="T3952" s="67" t="s">
        <v>79</v>
      </c>
      <c r="U3952" s="67">
        <v>3774</v>
      </c>
      <c r="V3952" s="68">
        <v>44558</v>
      </c>
      <c r="W3952" s="68">
        <v>44558</v>
      </c>
      <c r="X3952" s="71">
        <f t="shared" si="419"/>
        <v>6669895.6299999999</v>
      </c>
      <c r="Y3952" s="71"/>
      <c r="Z3952" s="71">
        <f t="shared" si="420"/>
        <v>6669895.6299999999</v>
      </c>
      <c r="AA3952" s="67" t="s">
        <v>80</v>
      </c>
      <c r="AB3952" s="67"/>
      <c r="AC3952" s="67"/>
      <c r="AD3952" s="67"/>
      <c r="AE3952" s="67"/>
      <c r="AF3952" s="67"/>
      <c r="AG3952" s="67" t="s">
        <v>81</v>
      </c>
      <c r="AH3952" s="34">
        <f t="shared" si="421"/>
        <v>6669895.6299999999</v>
      </c>
      <c r="AI3952" s="67" t="s">
        <v>82</v>
      </c>
      <c r="AJ3952" s="66"/>
      <c r="AK3952" s="66" t="s">
        <v>75</v>
      </c>
      <c r="AL3952" s="67"/>
    </row>
    <row r="3953" spans="1:38" ht="11.25" customHeight="1">
      <c r="A3953" s="4">
        <v>8219</v>
      </c>
      <c r="B3953" s="67" t="s">
        <v>72</v>
      </c>
      <c r="C3953" s="67" t="s">
        <v>72</v>
      </c>
      <c r="D3953" s="67" t="s">
        <v>72</v>
      </c>
      <c r="E3953" s="68">
        <v>44555</v>
      </c>
      <c r="F3953" s="68">
        <v>44555</v>
      </c>
      <c r="G3953" s="68" t="s">
        <v>73</v>
      </c>
      <c r="H3953" s="67" t="s">
        <v>21</v>
      </c>
      <c r="I3953" s="67">
        <v>14</v>
      </c>
      <c r="J3953" s="67" t="s">
        <v>74</v>
      </c>
      <c r="K3953" s="67"/>
      <c r="L3953" s="66" t="s">
        <v>75</v>
      </c>
      <c r="M3953" s="66" t="s">
        <v>12041</v>
      </c>
      <c r="N3953" s="67" t="s">
        <v>12042</v>
      </c>
      <c r="O3953" s="67" t="s">
        <v>12043</v>
      </c>
      <c r="P3953" s="68">
        <v>44555</v>
      </c>
      <c r="Q3953" s="71">
        <v>10673387.65</v>
      </c>
      <c r="R3953" s="71"/>
      <c r="S3953" s="71">
        <v>10673387.65</v>
      </c>
      <c r="T3953" s="67" t="s">
        <v>79</v>
      </c>
      <c r="U3953" s="67">
        <v>3772</v>
      </c>
      <c r="V3953" s="68">
        <v>44558</v>
      </c>
      <c r="W3953" s="68">
        <v>44558</v>
      </c>
      <c r="X3953" s="71">
        <f t="shared" si="419"/>
        <v>10673387.65</v>
      </c>
      <c r="Y3953" s="71"/>
      <c r="Z3953" s="71">
        <f t="shared" si="420"/>
        <v>10673387.65</v>
      </c>
      <c r="AA3953" s="67" t="s">
        <v>80</v>
      </c>
      <c r="AB3953" s="67"/>
      <c r="AC3953" s="67"/>
      <c r="AD3953" s="67"/>
      <c r="AE3953" s="67"/>
      <c r="AF3953" s="67"/>
      <c r="AG3953" s="67" t="s">
        <v>81</v>
      </c>
      <c r="AH3953" s="34">
        <f t="shared" si="421"/>
        <v>10673387.65</v>
      </c>
      <c r="AI3953" s="67" t="s">
        <v>82</v>
      </c>
      <c r="AJ3953" s="66"/>
      <c r="AK3953" s="66" t="s">
        <v>75</v>
      </c>
      <c r="AL3953" s="67"/>
    </row>
    <row r="3954" spans="1:38" ht="11.25" customHeight="1">
      <c r="A3954" s="4">
        <v>8220</v>
      </c>
      <c r="B3954" s="67" t="s">
        <v>72</v>
      </c>
      <c r="C3954" s="67" t="s">
        <v>72</v>
      </c>
      <c r="D3954" s="67" t="s">
        <v>72</v>
      </c>
      <c r="E3954" s="68">
        <v>44555</v>
      </c>
      <c r="F3954" s="68">
        <v>44555</v>
      </c>
      <c r="G3954" s="68" t="s">
        <v>73</v>
      </c>
      <c r="H3954" s="67" t="s">
        <v>21</v>
      </c>
      <c r="I3954" s="67">
        <v>14</v>
      </c>
      <c r="J3954" s="67" t="s">
        <v>74</v>
      </c>
      <c r="K3954" s="67"/>
      <c r="L3954" s="66" t="s">
        <v>75</v>
      </c>
      <c r="M3954" s="66" t="s">
        <v>12044</v>
      </c>
      <c r="N3954" s="67" t="s">
        <v>12045</v>
      </c>
      <c r="O3954" s="67" t="s">
        <v>12046</v>
      </c>
      <c r="P3954" s="68">
        <v>44555</v>
      </c>
      <c r="Q3954" s="71">
        <v>14375976.07</v>
      </c>
      <c r="R3954" s="71"/>
      <c r="S3954" s="71">
        <v>14375976.07</v>
      </c>
      <c r="T3954" s="67" t="s">
        <v>79</v>
      </c>
      <c r="U3954" s="67">
        <v>3801</v>
      </c>
      <c r="V3954" s="68">
        <v>44558</v>
      </c>
      <c r="W3954" s="68">
        <v>44558</v>
      </c>
      <c r="X3954" s="71">
        <f t="shared" si="419"/>
        <v>14375976.07</v>
      </c>
      <c r="Y3954" s="71"/>
      <c r="Z3954" s="71">
        <f t="shared" si="420"/>
        <v>14375976.07</v>
      </c>
      <c r="AA3954" s="67" t="s">
        <v>80</v>
      </c>
      <c r="AB3954" s="67"/>
      <c r="AC3954" s="67"/>
      <c r="AD3954" s="67"/>
      <c r="AE3954" s="67"/>
      <c r="AF3954" s="67"/>
      <c r="AG3954" s="67" t="s">
        <v>81</v>
      </c>
      <c r="AH3954" s="34">
        <f t="shared" si="421"/>
        <v>14375976.07</v>
      </c>
      <c r="AI3954" s="67" t="s">
        <v>82</v>
      </c>
      <c r="AJ3954" s="66"/>
      <c r="AK3954" s="66" t="s">
        <v>75</v>
      </c>
      <c r="AL3954" s="67"/>
    </row>
    <row r="3955" spans="1:38" ht="11.25" customHeight="1">
      <c r="A3955" s="4">
        <v>8221</v>
      </c>
      <c r="B3955" s="67" t="s">
        <v>72</v>
      </c>
      <c r="C3955" s="67" t="s">
        <v>72</v>
      </c>
      <c r="D3955" s="67" t="s">
        <v>72</v>
      </c>
      <c r="E3955" s="68">
        <v>44555</v>
      </c>
      <c r="F3955" s="68">
        <v>44555</v>
      </c>
      <c r="G3955" s="68" t="s">
        <v>73</v>
      </c>
      <c r="H3955" s="67" t="s">
        <v>21</v>
      </c>
      <c r="I3955" s="67">
        <v>14</v>
      </c>
      <c r="J3955" s="67" t="s">
        <v>74</v>
      </c>
      <c r="K3955" s="67"/>
      <c r="L3955" s="66" t="s">
        <v>75</v>
      </c>
      <c r="M3955" s="66" t="s">
        <v>12047</v>
      </c>
      <c r="N3955" s="67" t="s">
        <v>12048</v>
      </c>
      <c r="O3955" s="67" t="s">
        <v>12049</v>
      </c>
      <c r="P3955" s="68">
        <v>44555</v>
      </c>
      <c r="Q3955" s="71">
        <v>6116363.3300000001</v>
      </c>
      <c r="R3955" s="71"/>
      <c r="S3955" s="71">
        <v>6116363.3300000001</v>
      </c>
      <c r="T3955" s="67" t="s">
        <v>79</v>
      </c>
      <c r="U3955" s="67">
        <v>3803</v>
      </c>
      <c r="V3955" s="68">
        <v>44558</v>
      </c>
      <c r="W3955" s="68">
        <v>44558</v>
      </c>
      <c r="X3955" s="71">
        <f t="shared" si="419"/>
        <v>6116363.3300000001</v>
      </c>
      <c r="Y3955" s="71"/>
      <c r="Z3955" s="71">
        <f t="shared" si="420"/>
        <v>6116363.3300000001</v>
      </c>
      <c r="AA3955" s="67" t="s">
        <v>80</v>
      </c>
      <c r="AB3955" s="67"/>
      <c r="AC3955" s="67"/>
      <c r="AD3955" s="67"/>
      <c r="AE3955" s="67"/>
      <c r="AF3955" s="67"/>
      <c r="AG3955" s="67" t="s">
        <v>81</v>
      </c>
      <c r="AH3955" s="34">
        <f t="shared" si="421"/>
        <v>6116363.3300000001</v>
      </c>
      <c r="AI3955" s="67" t="s">
        <v>82</v>
      </c>
      <c r="AJ3955" s="66"/>
      <c r="AK3955" s="66" t="s">
        <v>75</v>
      </c>
      <c r="AL3955" s="67"/>
    </row>
    <row r="3956" spans="1:38" ht="11.25" customHeight="1">
      <c r="A3956" s="4">
        <v>8222</v>
      </c>
      <c r="B3956" s="67" t="s">
        <v>83</v>
      </c>
      <c r="C3956" s="67" t="s">
        <v>1011</v>
      </c>
      <c r="D3956" s="67" t="s">
        <v>72</v>
      </c>
      <c r="E3956" s="68">
        <v>44555</v>
      </c>
      <c r="F3956" s="68">
        <v>44555</v>
      </c>
      <c r="G3956" s="68" t="s">
        <v>73</v>
      </c>
      <c r="H3956" s="67" t="s">
        <v>21</v>
      </c>
      <c r="I3956" s="67">
        <v>14</v>
      </c>
      <c r="J3956" s="67" t="s">
        <v>74</v>
      </c>
      <c r="K3956" s="67"/>
      <c r="L3956" s="66" t="s">
        <v>75</v>
      </c>
      <c r="M3956" s="66" t="s">
        <v>12050</v>
      </c>
      <c r="N3956" s="67" t="s">
        <v>12051</v>
      </c>
      <c r="O3956" s="67" t="s">
        <v>12052</v>
      </c>
      <c r="P3956" s="68">
        <v>44555</v>
      </c>
      <c r="Q3956" s="71">
        <v>16605151.720000001</v>
      </c>
      <c r="R3956" s="71"/>
      <c r="S3956" s="71">
        <v>16605151.720000001</v>
      </c>
      <c r="T3956" s="67" t="s">
        <v>79</v>
      </c>
      <c r="U3956" s="67">
        <v>3770</v>
      </c>
      <c r="V3956" s="68">
        <v>44558</v>
      </c>
      <c r="W3956" s="68">
        <v>44558</v>
      </c>
      <c r="X3956" s="71">
        <f t="shared" ref="X3956:X3976" si="422">+S3956</f>
        <v>16605151.720000001</v>
      </c>
      <c r="Y3956" s="71"/>
      <c r="Z3956" s="71">
        <f t="shared" ref="Z3956:Z3976" si="423">SUM(X3956:Y3956)</f>
        <v>16605151.720000001</v>
      </c>
      <c r="AA3956" s="67" t="s">
        <v>80</v>
      </c>
      <c r="AB3956" s="67"/>
      <c r="AC3956" s="67"/>
      <c r="AD3956" s="67"/>
      <c r="AE3956" s="67"/>
      <c r="AF3956" s="67"/>
      <c r="AG3956" s="67" t="s">
        <v>81</v>
      </c>
      <c r="AH3956" s="34">
        <f t="shared" ref="AH3956:AH3976" si="424">Z3956</f>
        <v>16605151.720000001</v>
      </c>
      <c r="AI3956" s="67" t="s">
        <v>82</v>
      </c>
      <c r="AJ3956" s="66"/>
      <c r="AK3956" s="66" t="s">
        <v>75</v>
      </c>
      <c r="AL3956" s="67"/>
    </row>
    <row r="3957" spans="1:38" ht="11.25" customHeight="1">
      <c r="A3957" s="4">
        <v>8223</v>
      </c>
      <c r="B3957" s="67" t="s">
        <v>72</v>
      </c>
      <c r="C3957" s="67" t="s">
        <v>72</v>
      </c>
      <c r="D3957" s="67" t="s">
        <v>72</v>
      </c>
      <c r="E3957" s="68">
        <v>44555</v>
      </c>
      <c r="F3957" s="68">
        <v>44555</v>
      </c>
      <c r="G3957" s="68" t="s">
        <v>73</v>
      </c>
      <c r="H3957" s="67" t="s">
        <v>21</v>
      </c>
      <c r="I3957" s="67">
        <v>14</v>
      </c>
      <c r="J3957" s="67" t="s">
        <v>74</v>
      </c>
      <c r="K3957" s="67"/>
      <c r="L3957" s="66" t="s">
        <v>75</v>
      </c>
      <c r="M3957" s="66" t="s">
        <v>12053</v>
      </c>
      <c r="N3957" s="67" t="s">
        <v>12054</v>
      </c>
      <c r="O3957" s="67" t="s">
        <v>12055</v>
      </c>
      <c r="P3957" s="68">
        <v>44555</v>
      </c>
      <c r="Q3957" s="71">
        <v>7958187.3200000003</v>
      </c>
      <c r="R3957" s="71"/>
      <c r="S3957" s="71">
        <v>7958187.3200000003</v>
      </c>
      <c r="T3957" s="67" t="s">
        <v>79</v>
      </c>
      <c r="U3957" s="67">
        <v>3807</v>
      </c>
      <c r="V3957" s="68">
        <v>44558</v>
      </c>
      <c r="W3957" s="68">
        <v>44558</v>
      </c>
      <c r="X3957" s="71">
        <f t="shared" si="422"/>
        <v>7958187.3200000003</v>
      </c>
      <c r="Y3957" s="71"/>
      <c r="Z3957" s="71">
        <f t="shared" si="423"/>
        <v>7958187.3200000003</v>
      </c>
      <c r="AA3957" s="67" t="s">
        <v>80</v>
      </c>
      <c r="AB3957" s="67"/>
      <c r="AC3957" s="67"/>
      <c r="AD3957" s="67"/>
      <c r="AE3957" s="67"/>
      <c r="AF3957" s="67"/>
      <c r="AG3957" s="67" t="s">
        <v>81</v>
      </c>
      <c r="AH3957" s="34">
        <f t="shared" si="424"/>
        <v>7958187.3200000003</v>
      </c>
      <c r="AI3957" s="67" t="s">
        <v>82</v>
      </c>
      <c r="AJ3957" s="66"/>
      <c r="AK3957" s="66" t="s">
        <v>75</v>
      </c>
      <c r="AL3957" s="67"/>
    </row>
    <row r="3958" spans="1:38" ht="11.25" customHeight="1">
      <c r="A3958" s="4">
        <v>8224</v>
      </c>
      <c r="B3958" s="67" t="s">
        <v>72</v>
      </c>
      <c r="C3958" s="67" t="s">
        <v>72</v>
      </c>
      <c r="D3958" s="67" t="s">
        <v>72</v>
      </c>
      <c r="E3958" s="68">
        <v>44555</v>
      </c>
      <c r="F3958" s="68">
        <v>44555</v>
      </c>
      <c r="G3958" s="68" t="s">
        <v>73</v>
      </c>
      <c r="H3958" s="67" t="s">
        <v>21</v>
      </c>
      <c r="I3958" s="67">
        <v>14</v>
      </c>
      <c r="J3958" s="67" t="s">
        <v>74</v>
      </c>
      <c r="K3958" s="67"/>
      <c r="L3958" s="66" t="s">
        <v>75</v>
      </c>
      <c r="M3958" s="66" t="s">
        <v>12056</v>
      </c>
      <c r="N3958" s="67" t="s">
        <v>12057</v>
      </c>
      <c r="O3958" s="67" t="s">
        <v>12058</v>
      </c>
      <c r="P3958" s="68">
        <v>44555</v>
      </c>
      <c r="Q3958" s="71">
        <v>6146258.8700000001</v>
      </c>
      <c r="R3958" s="71"/>
      <c r="S3958" s="71">
        <v>6146258.8700000001</v>
      </c>
      <c r="T3958" s="67" t="s">
        <v>79</v>
      </c>
      <c r="U3958" s="67">
        <v>3814</v>
      </c>
      <c r="V3958" s="68">
        <v>44558</v>
      </c>
      <c r="W3958" s="68">
        <v>44558</v>
      </c>
      <c r="X3958" s="71">
        <f t="shared" si="422"/>
        <v>6146258.8700000001</v>
      </c>
      <c r="Y3958" s="71"/>
      <c r="Z3958" s="71">
        <f t="shared" si="423"/>
        <v>6146258.8700000001</v>
      </c>
      <c r="AA3958" s="67" t="s">
        <v>80</v>
      </c>
      <c r="AB3958" s="67"/>
      <c r="AC3958" s="67"/>
      <c r="AD3958" s="67"/>
      <c r="AE3958" s="67"/>
      <c r="AF3958" s="67"/>
      <c r="AG3958" s="67" t="s">
        <v>81</v>
      </c>
      <c r="AH3958" s="34">
        <f t="shared" si="424"/>
        <v>6146258.8700000001</v>
      </c>
      <c r="AI3958" s="67" t="s">
        <v>82</v>
      </c>
      <c r="AJ3958" s="66"/>
      <c r="AK3958" s="66" t="s">
        <v>75</v>
      </c>
      <c r="AL3958" s="67"/>
    </row>
    <row r="3959" spans="1:38" ht="11.25" customHeight="1">
      <c r="A3959" s="4">
        <v>8225</v>
      </c>
      <c r="B3959" s="67" t="s">
        <v>72</v>
      </c>
      <c r="C3959" s="67" t="s">
        <v>72</v>
      </c>
      <c r="D3959" s="67" t="s">
        <v>72</v>
      </c>
      <c r="E3959" s="68">
        <v>44555</v>
      </c>
      <c r="F3959" s="68">
        <v>44555</v>
      </c>
      <c r="G3959" s="68" t="s">
        <v>73</v>
      </c>
      <c r="H3959" s="67" t="s">
        <v>21</v>
      </c>
      <c r="I3959" s="67">
        <v>14</v>
      </c>
      <c r="J3959" s="67" t="s">
        <v>74</v>
      </c>
      <c r="K3959" s="67"/>
      <c r="L3959" s="66" t="s">
        <v>75</v>
      </c>
      <c r="M3959" s="66" t="s">
        <v>12059</v>
      </c>
      <c r="N3959" s="67" t="s">
        <v>12060</v>
      </c>
      <c r="O3959" s="67" t="s">
        <v>12061</v>
      </c>
      <c r="P3959" s="68">
        <v>44555</v>
      </c>
      <c r="Q3959" s="71">
        <v>6110451.9800000004</v>
      </c>
      <c r="R3959" s="71"/>
      <c r="S3959" s="71">
        <v>6110451.9800000004</v>
      </c>
      <c r="T3959" s="67" t="s">
        <v>79</v>
      </c>
      <c r="U3959" s="67">
        <v>3819</v>
      </c>
      <c r="V3959" s="68">
        <v>44558</v>
      </c>
      <c r="W3959" s="68">
        <v>44558</v>
      </c>
      <c r="X3959" s="71">
        <f t="shared" si="422"/>
        <v>6110451.9800000004</v>
      </c>
      <c r="Y3959" s="71"/>
      <c r="Z3959" s="71">
        <f t="shared" si="423"/>
        <v>6110451.9800000004</v>
      </c>
      <c r="AA3959" s="67" t="s">
        <v>80</v>
      </c>
      <c r="AB3959" s="67"/>
      <c r="AC3959" s="67"/>
      <c r="AD3959" s="67"/>
      <c r="AE3959" s="67"/>
      <c r="AF3959" s="67"/>
      <c r="AG3959" s="67" t="s">
        <v>81</v>
      </c>
      <c r="AH3959" s="34">
        <f t="shared" si="424"/>
        <v>6110451.9800000004</v>
      </c>
      <c r="AI3959" s="67" t="s">
        <v>82</v>
      </c>
      <c r="AJ3959" s="66"/>
      <c r="AK3959" s="66" t="s">
        <v>75</v>
      </c>
      <c r="AL3959" s="67"/>
    </row>
    <row r="3960" spans="1:38" ht="11.25" customHeight="1">
      <c r="A3960" s="4">
        <v>8226</v>
      </c>
      <c r="B3960" s="67" t="s">
        <v>72</v>
      </c>
      <c r="C3960" s="67" t="s">
        <v>72</v>
      </c>
      <c r="D3960" s="67" t="s">
        <v>72</v>
      </c>
      <c r="E3960" s="68">
        <v>44555</v>
      </c>
      <c r="F3960" s="68">
        <v>44555</v>
      </c>
      <c r="G3960" s="68" t="s">
        <v>73</v>
      </c>
      <c r="H3960" s="67" t="s">
        <v>21</v>
      </c>
      <c r="I3960" s="67">
        <v>14</v>
      </c>
      <c r="J3960" s="67" t="s">
        <v>74</v>
      </c>
      <c r="K3960" s="67"/>
      <c r="L3960" s="66" t="s">
        <v>75</v>
      </c>
      <c r="M3960" s="66" t="s">
        <v>12062</v>
      </c>
      <c r="N3960" s="67" t="s">
        <v>12063</v>
      </c>
      <c r="O3960" s="67" t="s">
        <v>12064</v>
      </c>
      <c r="P3960" s="68">
        <v>44555</v>
      </c>
      <c r="Q3960" s="71">
        <v>11005751.59</v>
      </c>
      <c r="R3960" s="71"/>
      <c r="S3960" s="71">
        <v>11005751.59</v>
      </c>
      <c r="T3960" s="67" t="s">
        <v>79</v>
      </c>
      <c r="U3960" s="67">
        <v>3779</v>
      </c>
      <c r="V3960" s="68">
        <v>44558</v>
      </c>
      <c r="W3960" s="68">
        <v>44558</v>
      </c>
      <c r="X3960" s="71">
        <f t="shared" si="422"/>
        <v>11005751.59</v>
      </c>
      <c r="Y3960" s="71"/>
      <c r="Z3960" s="71">
        <f t="shared" si="423"/>
        <v>11005751.59</v>
      </c>
      <c r="AA3960" s="67" t="s">
        <v>80</v>
      </c>
      <c r="AB3960" s="67"/>
      <c r="AC3960" s="67"/>
      <c r="AD3960" s="67"/>
      <c r="AE3960" s="67"/>
      <c r="AF3960" s="67"/>
      <c r="AG3960" s="67" t="s">
        <v>81</v>
      </c>
      <c r="AH3960" s="34">
        <f t="shared" si="424"/>
        <v>11005751.59</v>
      </c>
      <c r="AI3960" s="67" t="s">
        <v>82</v>
      </c>
      <c r="AJ3960" s="66"/>
      <c r="AK3960" s="66" t="s">
        <v>75</v>
      </c>
      <c r="AL3960" s="67"/>
    </row>
    <row r="3961" spans="1:38" ht="11.25" customHeight="1">
      <c r="A3961" s="4">
        <v>8227</v>
      </c>
      <c r="B3961" s="67" t="s">
        <v>72</v>
      </c>
      <c r="C3961" s="67" t="s">
        <v>72</v>
      </c>
      <c r="D3961" s="67" t="s">
        <v>72</v>
      </c>
      <c r="E3961" s="68">
        <v>44555</v>
      </c>
      <c r="F3961" s="68">
        <v>44555</v>
      </c>
      <c r="G3961" s="68" t="s">
        <v>73</v>
      </c>
      <c r="H3961" s="67" t="s">
        <v>21</v>
      </c>
      <c r="I3961" s="67">
        <v>14</v>
      </c>
      <c r="J3961" s="67" t="s">
        <v>74</v>
      </c>
      <c r="K3961" s="67"/>
      <c r="L3961" s="66" t="s">
        <v>75</v>
      </c>
      <c r="M3961" s="66" t="s">
        <v>12065</v>
      </c>
      <c r="N3961" s="67" t="s">
        <v>12066</v>
      </c>
      <c r="O3961" s="67" t="s">
        <v>12067</v>
      </c>
      <c r="P3961" s="68">
        <v>44555</v>
      </c>
      <c r="Q3961" s="71">
        <v>17597339.25</v>
      </c>
      <c r="R3961" s="71"/>
      <c r="S3961" s="71">
        <v>17597339.25</v>
      </c>
      <c r="T3961" s="67" t="s">
        <v>79</v>
      </c>
      <c r="U3961" s="67">
        <v>3785</v>
      </c>
      <c r="V3961" s="68">
        <v>44558</v>
      </c>
      <c r="W3961" s="68">
        <v>44558</v>
      </c>
      <c r="X3961" s="71">
        <f t="shared" si="422"/>
        <v>17597339.25</v>
      </c>
      <c r="Y3961" s="71"/>
      <c r="Z3961" s="71">
        <f t="shared" si="423"/>
        <v>17597339.25</v>
      </c>
      <c r="AA3961" s="67" t="s">
        <v>80</v>
      </c>
      <c r="AB3961" s="67"/>
      <c r="AC3961" s="67"/>
      <c r="AD3961" s="67"/>
      <c r="AE3961" s="67"/>
      <c r="AF3961" s="67"/>
      <c r="AG3961" s="67" t="s">
        <v>81</v>
      </c>
      <c r="AH3961" s="34">
        <f t="shared" si="424"/>
        <v>17597339.25</v>
      </c>
      <c r="AI3961" s="67" t="s">
        <v>82</v>
      </c>
      <c r="AJ3961" s="66"/>
      <c r="AK3961" s="66" t="s">
        <v>75</v>
      </c>
      <c r="AL3961" s="67"/>
    </row>
    <row r="3962" spans="1:38" ht="11.25" customHeight="1">
      <c r="A3962" s="4">
        <v>8228</v>
      </c>
      <c r="B3962" s="67" t="s">
        <v>72</v>
      </c>
      <c r="C3962" s="67" t="s">
        <v>72</v>
      </c>
      <c r="D3962" s="67" t="s">
        <v>72</v>
      </c>
      <c r="E3962" s="68">
        <v>44555</v>
      </c>
      <c r="F3962" s="68">
        <v>44555</v>
      </c>
      <c r="G3962" s="68" t="s">
        <v>73</v>
      </c>
      <c r="H3962" s="67" t="s">
        <v>21</v>
      </c>
      <c r="I3962" s="67">
        <v>14</v>
      </c>
      <c r="J3962" s="67" t="s">
        <v>74</v>
      </c>
      <c r="K3962" s="67"/>
      <c r="L3962" s="66" t="s">
        <v>75</v>
      </c>
      <c r="M3962" s="66" t="s">
        <v>12068</v>
      </c>
      <c r="N3962" s="67" t="s">
        <v>12069</v>
      </c>
      <c r="O3962" s="67" t="s">
        <v>12070</v>
      </c>
      <c r="P3962" s="68">
        <v>44555</v>
      </c>
      <c r="Q3962" s="71">
        <v>7141120.0300000003</v>
      </c>
      <c r="R3962" s="71"/>
      <c r="S3962" s="71">
        <v>7141120.0300000003</v>
      </c>
      <c r="T3962" s="67" t="s">
        <v>79</v>
      </c>
      <c r="U3962" s="67">
        <v>3763</v>
      </c>
      <c r="V3962" s="68">
        <v>44558</v>
      </c>
      <c r="W3962" s="68">
        <v>44558</v>
      </c>
      <c r="X3962" s="71">
        <f t="shared" si="422"/>
        <v>7141120.0300000003</v>
      </c>
      <c r="Y3962" s="71"/>
      <c r="Z3962" s="71">
        <f t="shared" si="423"/>
        <v>7141120.0300000003</v>
      </c>
      <c r="AA3962" s="67" t="s">
        <v>80</v>
      </c>
      <c r="AB3962" s="67"/>
      <c r="AC3962" s="67"/>
      <c r="AD3962" s="67"/>
      <c r="AE3962" s="67"/>
      <c r="AF3962" s="67"/>
      <c r="AG3962" s="67" t="s">
        <v>81</v>
      </c>
      <c r="AH3962" s="34">
        <f t="shared" si="424"/>
        <v>7141120.0300000003</v>
      </c>
      <c r="AI3962" s="67" t="s">
        <v>82</v>
      </c>
      <c r="AJ3962" s="66"/>
      <c r="AK3962" s="66" t="s">
        <v>75</v>
      </c>
      <c r="AL3962" s="67"/>
    </row>
    <row r="3963" spans="1:38" ht="11.25" customHeight="1">
      <c r="A3963" s="4">
        <v>8229</v>
      </c>
      <c r="B3963" s="67" t="s">
        <v>72</v>
      </c>
      <c r="C3963" s="67" t="s">
        <v>72</v>
      </c>
      <c r="D3963" s="67" t="s">
        <v>72</v>
      </c>
      <c r="E3963" s="68">
        <v>44555</v>
      </c>
      <c r="F3963" s="68">
        <v>44555</v>
      </c>
      <c r="G3963" s="68" t="s">
        <v>73</v>
      </c>
      <c r="H3963" s="67" t="s">
        <v>21</v>
      </c>
      <c r="I3963" s="67">
        <v>14</v>
      </c>
      <c r="J3963" s="67" t="s">
        <v>74</v>
      </c>
      <c r="K3963" s="67"/>
      <c r="L3963" s="66" t="s">
        <v>75</v>
      </c>
      <c r="M3963" s="66" t="s">
        <v>12071</v>
      </c>
      <c r="N3963" s="67" t="s">
        <v>12072</v>
      </c>
      <c r="O3963" s="67" t="s">
        <v>12073</v>
      </c>
      <c r="P3963" s="68">
        <v>44555</v>
      </c>
      <c r="Q3963" s="71">
        <v>11321844.68</v>
      </c>
      <c r="R3963" s="71"/>
      <c r="S3963" s="71">
        <v>11321844.68</v>
      </c>
      <c r="T3963" s="67" t="s">
        <v>79</v>
      </c>
      <c r="U3963" s="67">
        <v>3764</v>
      </c>
      <c r="V3963" s="68">
        <v>44558</v>
      </c>
      <c r="W3963" s="68">
        <v>44558</v>
      </c>
      <c r="X3963" s="71">
        <f t="shared" si="422"/>
        <v>11321844.68</v>
      </c>
      <c r="Y3963" s="71"/>
      <c r="Z3963" s="71">
        <f t="shared" si="423"/>
        <v>11321844.68</v>
      </c>
      <c r="AA3963" s="67" t="s">
        <v>80</v>
      </c>
      <c r="AB3963" s="67"/>
      <c r="AC3963" s="67"/>
      <c r="AD3963" s="67"/>
      <c r="AE3963" s="67"/>
      <c r="AF3963" s="67"/>
      <c r="AG3963" s="67" t="s">
        <v>81</v>
      </c>
      <c r="AH3963" s="34">
        <f t="shared" si="424"/>
        <v>11321844.68</v>
      </c>
      <c r="AI3963" s="67" t="s">
        <v>82</v>
      </c>
      <c r="AJ3963" s="66"/>
      <c r="AK3963" s="66" t="s">
        <v>75</v>
      </c>
      <c r="AL3963" s="67"/>
    </row>
    <row r="3964" spans="1:38" ht="11.25" customHeight="1">
      <c r="A3964" s="4">
        <v>8230</v>
      </c>
      <c r="B3964" s="67" t="s">
        <v>72</v>
      </c>
      <c r="C3964" s="67" t="s">
        <v>72</v>
      </c>
      <c r="D3964" s="67" t="s">
        <v>72</v>
      </c>
      <c r="E3964" s="68">
        <v>44555</v>
      </c>
      <c r="F3964" s="68">
        <v>44555</v>
      </c>
      <c r="G3964" s="68" t="s">
        <v>73</v>
      </c>
      <c r="H3964" s="67" t="s">
        <v>21</v>
      </c>
      <c r="I3964" s="67">
        <v>14</v>
      </c>
      <c r="J3964" s="67" t="s">
        <v>74</v>
      </c>
      <c r="K3964" s="67"/>
      <c r="L3964" s="66" t="s">
        <v>75</v>
      </c>
      <c r="M3964" s="66" t="s">
        <v>12074</v>
      </c>
      <c r="N3964" s="67" t="s">
        <v>12075</v>
      </c>
      <c r="O3964" s="67" t="s">
        <v>12076</v>
      </c>
      <c r="P3964" s="68">
        <v>44555</v>
      </c>
      <c r="Q3964" s="71">
        <v>7553808.0099999998</v>
      </c>
      <c r="R3964" s="71"/>
      <c r="S3964" s="71">
        <v>7553808.0099999998</v>
      </c>
      <c r="T3964" s="67" t="s">
        <v>79</v>
      </c>
      <c r="U3964" s="67">
        <v>3767</v>
      </c>
      <c r="V3964" s="68">
        <v>44558</v>
      </c>
      <c r="W3964" s="68">
        <v>44558</v>
      </c>
      <c r="X3964" s="71">
        <f t="shared" si="422"/>
        <v>7553808.0099999998</v>
      </c>
      <c r="Y3964" s="71"/>
      <c r="Z3964" s="71">
        <f t="shared" si="423"/>
        <v>7553808.0099999998</v>
      </c>
      <c r="AA3964" s="67" t="s">
        <v>80</v>
      </c>
      <c r="AB3964" s="67"/>
      <c r="AC3964" s="67"/>
      <c r="AD3964" s="67"/>
      <c r="AE3964" s="67"/>
      <c r="AF3964" s="67"/>
      <c r="AG3964" s="67" t="s">
        <v>81</v>
      </c>
      <c r="AH3964" s="34">
        <f t="shared" si="424"/>
        <v>7553808.0099999998</v>
      </c>
      <c r="AI3964" s="67" t="s">
        <v>82</v>
      </c>
      <c r="AJ3964" s="66"/>
      <c r="AK3964" s="66" t="s">
        <v>75</v>
      </c>
      <c r="AL3964" s="67"/>
    </row>
    <row r="3965" spans="1:38" ht="11.25" customHeight="1">
      <c r="A3965" s="4">
        <v>8231</v>
      </c>
      <c r="B3965" s="67" t="s">
        <v>72</v>
      </c>
      <c r="C3965" s="67" t="s">
        <v>72</v>
      </c>
      <c r="D3965" s="67" t="s">
        <v>72</v>
      </c>
      <c r="E3965" s="68">
        <v>44555</v>
      </c>
      <c r="F3965" s="68">
        <v>44555</v>
      </c>
      <c r="G3965" s="68" t="s">
        <v>73</v>
      </c>
      <c r="H3965" s="67" t="s">
        <v>21</v>
      </c>
      <c r="I3965" s="67">
        <v>14</v>
      </c>
      <c r="J3965" s="67" t="s">
        <v>74</v>
      </c>
      <c r="K3965" s="67"/>
      <c r="L3965" s="66" t="s">
        <v>75</v>
      </c>
      <c r="M3965" s="66" t="s">
        <v>12077</v>
      </c>
      <c r="N3965" s="67" t="s">
        <v>12078</v>
      </c>
      <c r="O3965" s="67" t="s">
        <v>12079</v>
      </c>
      <c r="P3965" s="68">
        <v>44555</v>
      </c>
      <c r="Q3965" s="71">
        <v>12360008.130000001</v>
      </c>
      <c r="R3965" s="71"/>
      <c r="S3965" s="71">
        <v>12360008.130000001</v>
      </c>
      <c r="T3965" s="67" t="s">
        <v>79</v>
      </c>
      <c r="U3965" s="67">
        <v>3765</v>
      </c>
      <c r="V3965" s="68">
        <v>44558</v>
      </c>
      <c r="W3965" s="68">
        <v>44558</v>
      </c>
      <c r="X3965" s="71">
        <f t="shared" si="422"/>
        <v>12360008.130000001</v>
      </c>
      <c r="Y3965" s="71"/>
      <c r="Z3965" s="71">
        <f t="shared" si="423"/>
        <v>12360008.130000001</v>
      </c>
      <c r="AA3965" s="67" t="s">
        <v>80</v>
      </c>
      <c r="AB3965" s="67"/>
      <c r="AC3965" s="67"/>
      <c r="AD3965" s="67"/>
      <c r="AE3965" s="67"/>
      <c r="AF3965" s="67"/>
      <c r="AG3965" s="67" t="s">
        <v>81</v>
      </c>
      <c r="AH3965" s="34">
        <f t="shared" si="424"/>
        <v>12360008.130000001</v>
      </c>
      <c r="AI3965" s="67" t="s">
        <v>82</v>
      </c>
      <c r="AJ3965" s="66"/>
      <c r="AK3965" s="66" t="s">
        <v>75</v>
      </c>
      <c r="AL3965" s="67"/>
    </row>
    <row r="3966" spans="1:38" ht="11.25" customHeight="1">
      <c r="A3966" s="4">
        <v>8232</v>
      </c>
      <c r="B3966" s="67" t="s">
        <v>72</v>
      </c>
      <c r="C3966" s="67" t="s">
        <v>72</v>
      </c>
      <c r="D3966" s="67" t="s">
        <v>72</v>
      </c>
      <c r="E3966" s="68">
        <v>44555</v>
      </c>
      <c r="F3966" s="68">
        <v>44555</v>
      </c>
      <c r="G3966" s="68" t="s">
        <v>73</v>
      </c>
      <c r="H3966" s="67" t="s">
        <v>21</v>
      </c>
      <c r="I3966" s="67">
        <v>14</v>
      </c>
      <c r="J3966" s="67" t="s">
        <v>74</v>
      </c>
      <c r="K3966" s="67"/>
      <c r="L3966" s="66" t="s">
        <v>75</v>
      </c>
      <c r="M3966" s="66" t="s">
        <v>12080</v>
      </c>
      <c r="N3966" s="67" t="s">
        <v>12081</v>
      </c>
      <c r="O3966" s="67" t="s">
        <v>12082</v>
      </c>
      <c r="P3966" s="68">
        <v>44464</v>
      </c>
      <c r="Q3966" s="71">
        <v>8698049.5800000001</v>
      </c>
      <c r="R3966" s="71"/>
      <c r="S3966" s="71">
        <v>8698049.5800000001</v>
      </c>
      <c r="T3966" s="67" t="s">
        <v>79</v>
      </c>
      <c r="U3966" s="67">
        <v>3724</v>
      </c>
      <c r="V3966" s="68">
        <v>44557</v>
      </c>
      <c r="W3966" s="68">
        <v>44558</v>
      </c>
      <c r="X3966" s="71">
        <f t="shared" si="422"/>
        <v>8698049.5800000001</v>
      </c>
      <c r="Y3966" s="71"/>
      <c r="Z3966" s="71">
        <f t="shared" si="423"/>
        <v>8698049.5800000001</v>
      </c>
      <c r="AA3966" s="67" t="s">
        <v>80</v>
      </c>
      <c r="AB3966" s="67"/>
      <c r="AC3966" s="67"/>
      <c r="AD3966" s="67"/>
      <c r="AE3966" s="67"/>
      <c r="AF3966" s="67"/>
      <c r="AG3966" s="67" t="s">
        <v>81</v>
      </c>
      <c r="AH3966" s="34">
        <f t="shared" si="424"/>
        <v>8698049.5800000001</v>
      </c>
      <c r="AI3966" s="67" t="s">
        <v>82</v>
      </c>
      <c r="AJ3966" s="66"/>
      <c r="AK3966" s="66" t="s">
        <v>75</v>
      </c>
      <c r="AL3966" s="67"/>
    </row>
    <row r="3967" spans="1:38" ht="11.25" customHeight="1">
      <c r="A3967" s="4">
        <v>8233</v>
      </c>
      <c r="B3967" s="67" t="s">
        <v>72</v>
      </c>
      <c r="C3967" s="67" t="s">
        <v>72</v>
      </c>
      <c r="D3967" s="67" t="s">
        <v>72</v>
      </c>
      <c r="E3967" s="68">
        <v>44555</v>
      </c>
      <c r="F3967" s="68">
        <v>44555</v>
      </c>
      <c r="G3967" s="68" t="s">
        <v>73</v>
      </c>
      <c r="H3967" s="67" t="s">
        <v>21</v>
      </c>
      <c r="I3967" s="67">
        <v>14</v>
      </c>
      <c r="J3967" s="67" t="s">
        <v>74</v>
      </c>
      <c r="K3967" s="67"/>
      <c r="L3967" s="66" t="s">
        <v>75</v>
      </c>
      <c r="M3967" s="66" t="s">
        <v>12083</v>
      </c>
      <c r="N3967" s="67" t="s">
        <v>12084</v>
      </c>
      <c r="O3967" s="67" t="s">
        <v>12085</v>
      </c>
      <c r="P3967" s="68">
        <v>44458</v>
      </c>
      <c r="Q3967" s="71">
        <v>10471159.9</v>
      </c>
      <c r="R3967" s="71"/>
      <c r="S3967" s="71">
        <v>10471159.9</v>
      </c>
      <c r="T3967" s="67" t="s">
        <v>79</v>
      </c>
      <c r="U3967" s="67">
        <v>3722</v>
      </c>
      <c r="V3967" s="68">
        <v>44557</v>
      </c>
      <c r="W3967" s="68">
        <v>44558</v>
      </c>
      <c r="X3967" s="71">
        <f t="shared" si="422"/>
        <v>10471159.9</v>
      </c>
      <c r="Y3967" s="71"/>
      <c r="Z3967" s="71">
        <f t="shared" si="423"/>
        <v>10471159.9</v>
      </c>
      <c r="AA3967" s="67" t="s">
        <v>80</v>
      </c>
      <c r="AB3967" s="67"/>
      <c r="AC3967" s="67"/>
      <c r="AD3967" s="67"/>
      <c r="AE3967" s="67"/>
      <c r="AF3967" s="67"/>
      <c r="AG3967" s="67" t="s">
        <v>81</v>
      </c>
      <c r="AH3967" s="34">
        <f t="shared" si="424"/>
        <v>10471159.9</v>
      </c>
      <c r="AI3967" s="67" t="s">
        <v>82</v>
      </c>
      <c r="AJ3967" s="66"/>
      <c r="AK3967" s="66" t="s">
        <v>75</v>
      </c>
      <c r="AL3967" s="67"/>
    </row>
    <row r="3968" spans="1:38" ht="11.25" customHeight="1">
      <c r="A3968" s="4">
        <v>8234</v>
      </c>
      <c r="B3968" s="67" t="s">
        <v>72</v>
      </c>
      <c r="C3968" s="67" t="s">
        <v>72</v>
      </c>
      <c r="D3968" s="67" t="s">
        <v>72</v>
      </c>
      <c r="E3968" s="68">
        <v>44555</v>
      </c>
      <c r="F3968" s="68">
        <v>44555</v>
      </c>
      <c r="G3968" s="68" t="s">
        <v>73</v>
      </c>
      <c r="H3968" s="67" t="s">
        <v>21</v>
      </c>
      <c r="I3968" s="67">
        <v>14</v>
      </c>
      <c r="J3968" s="67" t="s">
        <v>74</v>
      </c>
      <c r="K3968" s="67"/>
      <c r="L3968" s="66" t="s">
        <v>75</v>
      </c>
      <c r="M3968" s="66" t="s">
        <v>12086</v>
      </c>
      <c r="N3968" s="67" t="s">
        <v>12087</v>
      </c>
      <c r="O3968" s="67" t="s">
        <v>12088</v>
      </c>
      <c r="P3968" s="68">
        <v>44553</v>
      </c>
      <c r="Q3968" s="71">
        <v>8799105.9700000007</v>
      </c>
      <c r="R3968" s="71"/>
      <c r="S3968" s="71">
        <v>8799105.9700000007</v>
      </c>
      <c r="T3968" s="67" t="s">
        <v>79</v>
      </c>
      <c r="U3968" s="67">
        <v>3721</v>
      </c>
      <c r="V3968" s="68">
        <v>44557</v>
      </c>
      <c r="W3968" s="68">
        <v>44558</v>
      </c>
      <c r="X3968" s="71">
        <f t="shared" si="422"/>
        <v>8799105.9700000007</v>
      </c>
      <c r="Y3968" s="71"/>
      <c r="Z3968" s="71">
        <f t="shared" si="423"/>
        <v>8799105.9700000007</v>
      </c>
      <c r="AA3968" s="67" t="s">
        <v>80</v>
      </c>
      <c r="AB3968" s="67"/>
      <c r="AC3968" s="67"/>
      <c r="AD3968" s="67"/>
      <c r="AE3968" s="67"/>
      <c r="AF3968" s="67"/>
      <c r="AG3968" s="67" t="s">
        <v>81</v>
      </c>
      <c r="AH3968" s="34">
        <f t="shared" si="424"/>
        <v>8799105.9700000007</v>
      </c>
      <c r="AI3968" s="67" t="s">
        <v>82</v>
      </c>
      <c r="AJ3968" s="66"/>
      <c r="AK3968" s="66" t="s">
        <v>75</v>
      </c>
      <c r="AL3968" s="67"/>
    </row>
    <row r="3969" spans="1:38" ht="11.25" customHeight="1">
      <c r="A3969" s="4">
        <v>8235</v>
      </c>
      <c r="B3969" s="67" t="s">
        <v>72</v>
      </c>
      <c r="C3969" s="67" t="s">
        <v>72</v>
      </c>
      <c r="D3969" s="67" t="s">
        <v>72</v>
      </c>
      <c r="E3969" s="68">
        <v>44555</v>
      </c>
      <c r="F3969" s="68">
        <v>44555</v>
      </c>
      <c r="G3969" s="68" t="s">
        <v>73</v>
      </c>
      <c r="H3969" s="67" t="s">
        <v>21</v>
      </c>
      <c r="I3969" s="67">
        <v>14</v>
      </c>
      <c r="J3969" s="67" t="s">
        <v>74</v>
      </c>
      <c r="K3969" s="67"/>
      <c r="L3969" s="66" t="s">
        <v>75</v>
      </c>
      <c r="M3969" s="66" t="s">
        <v>12089</v>
      </c>
      <c r="N3969" s="67" t="s">
        <v>12090</v>
      </c>
      <c r="O3969" s="67" t="s">
        <v>12091</v>
      </c>
      <c r="P3969" s="68">
        <v>44513</v>
      </c>
      <c r="Q3969" s="71">
        <v>19836999.609999999</v>
      </c>
      <c r="R3969" s="71"/>
      <c r="S3969" s="71">
        <v>19836999.609999999</v>
      </c>
      <c r="T3969" s="67" t="s">
        <v>79</v>
      </c>
      <c r="U3969" s="67">
        <v>3756</v>
      </c>
      <c r="V3969" s="68">
        <v>44557</v>
      </c>
      <c r="W3969" s="68">
        <v>44558</v>
      </c>
      <c r="X3969" s="71">
        <f t="shared" si="422"/>
        <v>19836999.609999999</v>
      </c>
      <c r="Y3969" s="71"/>
      <c r="Z3969" s="71">
        <f t="shared" si="423"/>
        <v>19836999.609999999</v>
      </c>
      <c r="AA3969" s="67" t="s">
        <v>80</v>
      </c>
      <c r="AB3969" s="67"/>
      <c r="AC3969" s="67"/>
      <c r="AD3969" s="67"/>
      <c r="AE3969" s="67"/>
      <c r="AF3969" s="67"/>
      <c r="AG3969" s="67" t="s">
        <v>81</v>
      </c>
      <c r="AH3969" s="34">
        <f t="shared" si="424"/>
        <v>19836999.609999999</v>
      </c>
      <c r="AI3969" s="67" t="s">
        <v>82</v>
      </c>
      <c r="AJ3969" s="66"/>
      <c r="AK3969" s="66" t="s">
        <v>75</v>
      </c>
      <c r="AL3969" s="67"/>
    </row>
    <row r="3970" spans="1:38" ht="11.25" customHeight="1">
      <c r="A3970" s="4">
        <v>8236</v>
      </c>
      <c r="B3970" s="67" t="s">
        <v>72</v>
      </c>
      <c r="C3970" s="67" t="s">
        <v>72</v>
      </c>
      <c r="D3970" s="67" t="s">
        <v>72</v>
      </c>
      <c r="E3970" s="68">
        <v>44555</v>
      </c>
      <c r="F3970" s="68">
        <v>44555</v>
      </c>
      <c r="G3970" s="68" t="s">
        <v>73</v>
      </c>
      <c r="H3970" s="67" t="s">
        <v>21</v>
      </c>
      <c r="I3970" s="67">
        <v>14</v>
      </c>
      <c r="J3970" s="67" t="s">
        <v>74</v>
      </c>
      <c r="K3970" s="67"/>
      <c r="L3970" s="66" t="s">
        <v>75</v>
      </c>
      <c r="M3970" s="66" t="s">
        <v>12092</v>
      </c>
      <c r="N3970" s="67" t="s">
        <v>12093</v>
      </c>
      <c r="O3970" s="67" t="s">
        <v>12094</v>
      </c>
      <c r="P3970" s="68">
        <v>44397</v>
      </c>
      <c r="Q3970" s="71">
        <v>6432997.1500000004</v>
      </c>
      <c r="R3970" s="71"/>
      <c r="S3970" s="71">
        <v>6432997.1500000004</v>
      </c>
      <c r="T3970" s="67" t="s">
        <v>79</v>
      </c>
      <c r="U3970" s="67">
        <v>3755</v>
      </c>
      <c r="V3970" s="68">
        <v>44557</v>
      </c>
      <c r="W3970" s="68">
        <v>44558</v>
      </c>
      <c r="X3970" s="71">
        <f t="shared" si="422"/>
        <v>6432997.1500000004</v>
      </c>
      <c r="Y3970" s="71"/>
      <c r="Z3970" s="71">
        <f t="shared" si="423"/>
        <v>6432997.1500000004</v>
      </c>
      <c r="AA3970" s="67" t="s">
        <v>80</v>
      </c>
      <c r="AB3970" s="67"/>
      <c r="AC3970" s="67"/>
      <c r="AD3970" s="67"/>
      <c r="AE3970" s="67"/>
      <c r="AF3970" s="67"/>
      <c r="AG3970" s="67" t="s">
        <v>81</v>
      </c>
      <c r="AH3970" s="34">
        <f t="shared" si="424"/>
        <v>6432997.1500000004</v>
      </c>
      <c r="AI3970" s="67" t="s">
        <v>82</v>
      </c>
      <c r="AJ3970" s="66"/>
      <c r="AK3970" s="66" t="s">
        <v>75</v>
      </c>
      <c r="AL3970" s="67"/>
    </row>
    <row r="3971" spans="1:38" ht="11.25" customHeight="1">
      <c r="A3971" s="4">
        <v>8237</v>
      </c>
      <c r="B3971" s="67" t="s">
        <v>72</v>
      </c>
      <c r="C3971" s="67" t="s">
        <v>72</v>
      </c>
      <c r="D3971" s="67" t="s">
        <v>72</v>
      </c>
      <c r="E3971" s="68">
        <v>44555</v>
      </c>
      <c r="F3971" s="68">
        <v>44555</v>
      </c>
      <c r="G3971" s="68" t="s">
        <v>73</v>
      </c>
      <c r="H3971" s="67" t="s">
        <v>21</v>
      </c>
      <c r="I3971" s="67">
        <v>14</v>
      </c>
      <c r="J3971" s="67" t="s">
        <v>74</v>
      </c>
      <c r="K3971" s="67"/>
      <c r="L3971" s="66" t="s">
        <v>75</v>
      </c>
      <c r="M3971" s="66" t="s">
        <v>12095</v>
      </c>
      <c r="N3971" s="67" t="s">
        <v>12096</v>
      </c>
      <c r="O3971" s="67" t="s">
        <v>12097</v>
      </c>
      <c r="P3971" s="68">
        <v>44536</v>
      </c>
      <c r="Q3971" s="71">
        <v>7679607.3600000003</v>
      </c>
      <c r="R3971" s="71"/>
      <c r="S3971" s="71">
        <v>7679607.3600000003</v>
      </c>
      <c r="T3971" s="67" t="s">
        <v>79</v>
      </c>
      <c r="U3971" s="67">
        <v>3754</v>
      </c>
      <c r="V3971" s="68">
        <v>44557</v>
      </c>
      <c r="W3971" s="68">
        <v>44558</v>
      </c>
      <c r="X3971" s="71">
        <f t="shared" si="422"/>
        <v>7679607.3600000003</v>
      </c>
      <c r="Y3971" s="71"/>
      <c r="Z3971" s="71">
        <f t="shared" si="423"/>
        <v>7679607.3600000003</v>
      </c>
      <c r="AA3971" s="67" t="s">
        <v>80</v>
      </c>
      <c r="AB3971" s="67"/>
      <c r="AC3971" s="67"/>
      <c r="AD3971" s="67"/>
      <c r="AE3971" s="67"/>
      <c r="AF3971" s="67"/>
      <c r="AG3971" s="67" t="s">
        <v>81</v>
      </c>
      <c r="AH3971" s="34">
        <f t="shared" si="424"/>
        <v>7679607.3600000003</v>
      </c>
      <c r="AI3971" s="67" t="s">
        <v>82</v>
      </c>
      <c r="AJ3971" s="66"/>
      <c r="AK3971" s="66" t="s">
        <v>75</v>
      </c>
      <c r="AL3971" s="67"/>
    </row>
    <row r="3972" spans="1:38" ht="11.25" customHeight="1">
      <c r="A3972" s="4">
        <v>8238</v>
      </c>
      <c r="B3972" s="67" t="s">
        <v>72</v>
      </c>
      <c r="C3972" s="67" t="s">
        <v>72</v>
      </c>
      <c r="D3972" s="67" t="s">
        <v>72</v>
      </c>
      <c r="E3972" s="68">
        <v>44555</v>
      </c>
      <c r="F3972" s="68">
        <v>44555</v>
      </c>
      <c r="G3972" s="68" t="s">
        <v>73</v>
      </c>
      <c r="H3972" s="67" t="s">
        <v>21</v>
      </c>
      <c r="I3972" s="67">
        <v>14</v>
      </c>
      <c r="J3972" s="67" t="s">
        <v>74</v>
      </c>
      <c r="K3972" s="67"/>
      <c r="L3972" s="66" t="s">
        <v>75</v>
      </c>
      <c r="M3972" s="66" t="s">
        <v>12098</v>
      </c>
      <c r="N3972" s="67" t="s">
        <v>12099</v>
      </c>
      <c r="O3972" s="67" t="s">
        <v>12100</v>
      </c>
      <c r="P3972" s="68">
        <v>44536</v>
      </c>
      <c r="Q3972" s="71">
        <v>6410800.3600000003</v>
      </c>
      <c r="R3972" s="71"/>
      <c r="S3972" s="71">
        <v>6410800.3600000003</v>
      </c>
      <c r="T3972" s="67" t="s">
        <v>10841</v>
      </c>
      <c r="U3972" s="67">
        <v>3752</v>
      </c>
      <c r="V3972" s="68">
        <v>44557</v>
      </c>
      <c r="W3972" s="68">
        <v>44558</v>
      </c>
      <c r="X3972" s="71">
        <f t="shared" si="422"/>
        <v>6410800.3600000003</v>
      </c>
      <c r="Y3972" s="71"/>
      <c r="Z3972" s="71">
        <f t="shared" si="423"/>
        <v>6410800.3600000003</v>
      </c>
      <c r="AA3972" s="67" t="s">
        <v>80</v>
      </c>
      <c r="AB3972" s="67"/>
      <c r="AC3972" s="67"/>
      <c r="AD3972" s="67"/>
      <c r="AE3972" s="67"/>
      <c r="AF3972" s="67"/>
      <c r="AG3972" s="67" t="s">
        <v>81</v>
      </c>
      <c r="AH3972" s="34">
        <f t="shared" si="424"/>
        <v>6410800.3600000003</v>
      </c>
      <c r="AI3972" s="67" t="s">
        <v>82</v>
      </c>
      <c r="AJ3972" s="66"/>
      <c r="AK3972" s="66" t="s">
        <v>75</v>
      </c>
      <c r="AL3972" s="67"/>
    </row>
    <row r="3973" spans="1:38" ht="11.25" customHeight="1">
      <c r="A3973" s="4">
        <v>8239</v>
      </c>
      <c r="B3973" s="67" t="s">
        <v>72</v>
      </c>
      <c r="C3973" s="67" t="s">
        <v>72</v>
      </c>
      <c r="D3973" s="67" t="s">
        <v>72</v>
      </c>
      <c r="E3973" s="68">
        <v>44555</v>
      </c>
      <c r="F3973" s="68">
        <v>44555</v>
      </c>
      <c r="G3973" s="68" t="s">
        <v>73</v>
      </c>
      <c r="H3973" s="67" t="s">
        <v>21</v>
      </c>
      <c r="I3973" s="67">
        <v>14</v>
      </c>
      <c r="J3973" s="67" t="s">
        <v>74</v>
      </c>
      <c r="K3973" s="67"/>
      <c r="L3973" s="66" t="s">
        <v>75</v>
      </c>
      <c r="M3973" s="66" t="s">
        <v>12101</v>
      </c>
      <c r="N3973" s="67" t="s">
        <v>12102</v>
      </c>
      <c r="O3973" s="67" t="s">
        <v>12103</v>
      </c>
      <c r="P3973" s="68">
        <v>44507</v>
      </c>
      <c r="Q3973" s="71">
        <v>14206294.02</v>
      </c>
      <c r="R3973" s="71"/>
      <c r="S3973" s="71">
        <v>14206294.02</v>
      </c>
      <c r="T3973" s="67" t="s">
        <v>79</v>
      </c>
      <c r="U3973" s="67">
        <v>3750</v>
      </c>
      <c r="V3973" s="68">
        <v>44557</v>
      </c>
      <c r="W3973" s="68">
        <v>44558</v>
      </c>
      <c r="X3973" s="71">
        <f t="shared" si="422"/>
        <v>14206294.02</v>
      </c>
      <c r="Y3973" s="71"/>
      <c r="Z3973" s="71">
        <f t="shared" si="423"/>
        <v>14206294.02</v>
      </c>
      <c r="AA3973" s="67" t="s">
        <v>80</v>
      </c>
      <c r="AB3973" s="67"/>
      <c r="AC3973" s="67"/>
      <c r="AD3973" s="67"/>
      <c r="AE3973" s="67"/>
      <c r="AF3973" s="67"/>
      <c r="AG3973" s="67" t="s">
        <v>81</v>
      </c>
      <c r="AH3973" s="34">
        <f t="shared" si="424"/>
        <v>14206294.02</v>
      </c>
      <c r="AI3973" s="67" t="s">
        <v>82</v>
      </c>
      <c r="AJ3973" s="66"/>
      <c r="AK3973" s="66" t="s">
        <v>75</v>
      </c>
      <c r="AL3973" s="67"/>
    </row>
    <row r="3974" spans="1:38" ht="11.25" customHeight="1">
      <c r="A3974" s="4">
        <v>8240</v>
      </c>
      <c r="B3974" s="67" t="s">
        <v>72</v>
      </c>
      <c r="C3974" s="67" t="s">
        <v>72</v>
      </c>
      <c r="D3974" s="67" t="s">
        <v>72</v>
      </c>
      <c r="E3974" s="68">
        <v>44555</v>
      </c>
      <c r="F3974" s="68">
        <v>44555</v>
      </c>
      <c r="G3974" s="68" t="s">
        <v>73</v>
      </c>
      <c r="H3974" s="67" t="s">
        <v>21</v>
      </c>
      <c r="I3974" s="67">
        <v>14</v>
      </c>
      <c r="J3974" s="67" t="s">
        <v>74</v>
      </c>
      <c r="K3974" s="67"/>
      <c r="L3974" s="66" t="s">
        <v>75</v>
      </c>
      <c r="M3974" s="66" t="s">
        <v>12104</v>
      </c>
      <c r="N3974" s="67" t="s">
        <v>12105</v>
      </c>
      <c r="O3974" s="67" t="s">
        <v>12106</v>
      </c>
      <c r="P3974" s="68">
        <v>44489</v>
      </c>
      <c r="Q3974" s="71">
        <v>6073728.4199999999</v>
      </c>
      <c r="R3974" s="71"/>
      <c r="S3974" s="71">
        <v>6073728.4199999999</v>
      </c>
      <c r="T3974" s="67" t="s">
        <v>79</v>
      </c>
      <c r="U3974" s="67">
        <v>3757</v>
      </c>
      <c r="V3974" s="68">
        <v>44557</v>
      </c>
      <c r="W3974" s="68">
        <v>44558</v>
      </c>
      <c r="X3974" s="71">
        <f t="shared" si="422"/>
        <v>6073728.4199999999</v>
      </c>
      <c r="Y3974" s="71"/>
      <c r="Z3974" s="71">
        <f t="shared" si="423"/>
        <v>6073728.4199999999</v>
      </c>
      <c r="AA3974" s="67" t="s">
        <v>80</v>
      </c>
      <c r="AB3974" s="67"/>
      <c r="AC3974" s="67"/>
      <c r="AD3974" s="67"/>
      <c r="AE3974" s="67"/>
      <c r="AF3974" s="67"/>
      <c r="AG3974" s="67" t="s">
        <v>81</v>
      </c>
      <c r="AH3974" s="34">
        <f t="shared" si="424"/>
        <v>6073728.4199999999</v>
      </c>
      <c r="AI3974" s="67" t="s">
        <v>82</v>
      </c>
      <c r="AJ3974" s="66"/>
      <c r="AK3974" s="66" t="s">
        <v>75</v>
      </c>
      <c r="AL3974" s="67"/>
    </row>
    <row r="3975" spans="1:38" ht="11.25" customHeight="1">
      <c r="A3975" s="4">
        <v>8241</v>
      </c>
      <c r="B3975" s="67" t="s">
        <v>83</v>
      </c>
      <c r="C3975" s="67" t="s">
        <v>1011</v>
      </c>
      <c r="D3975" s="67" t="s">
        <v>72</v>
      </c>
      <c r="E3975" s="68">
        <v>44555</v>
      </c>
      <c r="F3975" s="68">
        <v>44555</v>
      </c>
      <c r="G3975" s="68" t="s">
        <v>73</v>
      </c>
      <c r="H3975" s="67" t="s">
        <v>21</v>
      </c>
      <c r="I3975" s="67">
        <v>14</v>
      </c>
      <c r="J3975" s="67" t="s">
        <v>74</v>
      </c>
      <c r="K3975" s="67"/>
      <c r="L3975" s="66" t="s">
        <v>75</v>
      </c>
      <c r="M3975" s="66" t="s">
        <v>12107</v>
      </c>
      <c r="N3975" s="67" t="s">
        <v>12108</v>
      </c>
      <c r="O3975" s="67" t="s">
        <v>12109</v>
      </c>
      <c r="P3975" s="68">
        <v>44555</v>
      </c>
      <c r="Q3975" s="71">
        <v>14141893.199999999</v>
      </c>
      <c r="R3975" s="71"/>
      <c r="S3975" s="71">
        <v>14141893.199999999</v>
      </c>
      <c r="T3975" s="67" t="s">
        <v>79</v>
      </c>
      <c r="U3975" s="67">
        <v>3792</v>
      </c>
      <c r="V3975" s="68">
        <v>44558</v>
      </c>
      <c r="W3975" s="68">
        <v>44558</v>
      </c>
      <c r="X3975" s="71">
        <f t="shared" si="422"/>
        <v>14141893.199999999</v>
      </c>
      <c r="Y3975" s="71"/>
      <c r="Z3975" s="71">
        <f t="shared" si="423"/>
        <v>14141893.199999999</v>
      </c>
      <c r="AA3975" s="67" t="s">
        <v>80</v>
      </c>
      <c r="AB3975" s="67"/>
      <c r="AC3975" s="67"/>
      <c r="AD3975" s="67"/>
      <c r="AE3975" s="67"/>
      <c r="AF3975" s="67"/>
      <c r="AG3975" s="67" t="s">
        <v>81</v>
      </c>
      <c r="AH3975" s="34">
        <f t="shared" si="424"/>
        <v>14141893.199999999</v>
      </c>
      <c r="AI3975" s="67" t="s">
        <v>82</v>
      </c>
      <c r="AJ3975" s="66"/>
      <c r="AK3975" s="66" t="s">
        <v>75</v>
      </c>
      <c r="AL3975" s="67"/>
    </row>
    <row r="3976" spans="1:38" ht="11.25" customHeight="1">
      <c r="A3976" s="4">
        <v>8256</v>
      </c>
      <c r="B3976" s="67" t="s">
        <v>72</v>
      </c>
      <c r="C3976" s="67" t="s">
        <v>72</v>
      </c>
      <c r="D3976" s="67" t="s">
        <v>72</v>
      </c>
      <c r="E3976" s="68">
        <v>44557</v>
      </c>
      <c r="F3976" s="68">
        <v>44557</v>
      </c>
      <c r="G3976" s="68" t="s">
        <v>73</v>
      </c>
      <c r="H3976" s="67" t="s">
        <v>26</v>
      </c>
      <c r="I3976" s="67">
        <v>14</v>
      </c>
      <c r="J3976" s="67" t="s">
        <v>74</v>
      </c>
      <c r="K3976" s="67"/>
      <c r="L3976" s="67" t="s">
        <v>631</v>
      </c>
      <c r="M3976" s="66" t="s">
        <v>11710</v>
      </c>
      <c r="N3976" s="67" t="s">
        <v>11698</v>
      </c>
      <c r="O3976" s="67" t="s">
        <v>10607</v>
      </c>
      <c r="P3976" s="68">
        <v>44350</v>
      </c>
      <c r="Q3976" s="71">
        <v>3007972.98</v>
      </c>
      <c r="R3976" s="71"/>
      <c r="S3976" s="71">
        <v>3007972.98</v>
      </c>
      <c r="T3976" s="67" t="s">
        <v>79</v>
      </c>
      <c r="U3976" s="67">
        <v>3920</v>
      </c>
      <c r="V3976" s="68">
        <v>44559</v>
      </c>
      <c r="W3976" s="68">
        <v>44560</v>
      </c>
      <c r="X3976" s="71">
        <f t="shared" si="422"/>
        <v>3007972.98</v>
      </c>
      <c r="Y3976" s="71"/>
      <c r="Z3976" s="71">
        <f t="shared" si="423"/>
        <v>3007972.98</v>
      </c>
      <c r="AA3976" s="67" t="s">
        <v>80</v>
      </c>
      <c r="AB3976" s="67"/>
      <c r="AC3976" s="67"/>
      <c r="AD3976" s="67"/>
      <c r="AE3976" s="67"/>
      <c r="AF3976" s="67"/>
      <c r="AG3976" s="67" t="s">
        <v>81</v>
      </c>
      <c r="AH3976" s="34">
        <f t="shared" si="424"/>
        <v>3007972.98</v>
      </c>
      <c r="AI3976" s="67" t="s">
        <v>82</v>
      </c>
      <c r="AJ3976" s="66"/>
      <c r="AK3976" s="66" t="s">
        <v>75</v>
      </c>
      <c r="AL3976" s="67"/>
    </row>
    <row r="3977" spans="1:38" ht="11.25" customHeight="1">
      <c r="A3977" s="4">
        <v>8259</v>
      </c>
      <c r="B3977" s="67" t="s">
        <v>83</v>
      </c>
      <c r="C3977" s="67" t="s">
        <v>83</v>
      </c>
      <c r="D3977" s="67" t="s">
        <v>72</v>
      </c>
      <c r="E3977" s="68">
        <v>44558</v>
      </c>
      <c r="F3977" s="68">
        <v>44558</v>
      </c>
      <c r="G3977" s="68" t="s">
        <v>91</v>
      </c>
      <c r="H3977" s="67" t="s">
        <v>2</v>
      </c>
      <c r="I3977" s="67">
        <v>3.14</v>
      </c>
      <c r="J3977" s="67" t="s">
        <v>74</v>
      </c>
      <c r="K3977" s="67"/>
      <c r="L3977" s="67" t="s">
        <v>958</v>
      </c>
      <c r="M3977" s="66" t="s">
        <v>12110</v>
      </c>
      <c r="N3977" s="67" t="s">
        <v>12111</v>
      </c>
      <c r="O3977" s="67" t="s">
        <v>12112</v>
      </c>
      <c r="P3977" s="68">
        <v>44535</v>
      </c>
      <c r="Q3977" s="71">
        <v>25106261</v>
      </c>
      <c r="R3977" s="71"/>
      <c r="S3977" s="71">
        <v>25106261</v>
      </c>
      <c r="T3977" s="67" t="s">
        <v>79</v>
      </c>
      <c r="U3977" s="67">
        <v>3947</v>
      </c>
      <c r="V3977" s="68">
        <v>44560</v>
      </c>
      <c r="W3977" s="68">
        <v>44560</v>
      </c>
      <c r="X3977" s="71">
        <f t="shared" ref="X3977:X3978" si="425">+S3977</f>
        <v>25106261</v>
      </c>
      <c r="Y3977" s="71"/>
      <c r="Z3977" s="71">
        <f t="shared" ref="Z3977:Z3978" si="426">SUM(X3977:Y3977)</f>
        <v>25106261</v>
      </c>
      <c r="AA3977" s="67" t="s">
        <v>80</v>
      </c>
      <c r="AB3977" s="67"/>
      <c r="AC3977" s="67"/>
      <c r="AD3977" s="67"/>
      <c r="AE3977" s="67"/>
      <c r="AF3977" s="67"/>
      <c r="AG3977" s="67" t="s">
        <v>81</v>
      </c>
      <c r="AH3977" s="34">
        <f t="shared" ref="AH3977:AH3978" si="427">Z3977</f>
        <v>25106261</v>
      </c>
      <c r="AI3977" s="67" t="s">
        <v>82</v>
      </c>
      <c r="AJ3977" s="66"/>
      <c r="AK3977" s="66" t="s">
        <v>958</v>
      </c>
      <c r="AL3977" s="67"/>
    </row>
    <row r="3978" spans="1:38" ht="11.25" customHeight="1">
      <c r="A3978" s="4">
        <v>8260</v>
      </c>
      <c r="B3978" s="67" t="s">
        <v>83</v>
      </c>
      <c r="C3978" s="67" t="s">
        <v>83</v>
      </c>
      <c r="D3978" s="67" t="s">
        <v>72</v>
      </c>
      <c r="E3978" s="68">
        <v>44558</v>
      </c>
      <c r="F3978" s="68">
        <v>44558</v>
      </c>
      <c r="G3978" s="68" t="s">
        <v>91</v>
      </c>
      <c r="H3978" s="67" t="s">
        <v>2</v>
      </c>
      <c r="I3978" s="67">
        <v>3.14</v>
      </c>
      <c r="J3978" s="67" t="s">
        <v>74</v>
      </c>
      <c r="K3978" s="67"/>
      <c r="L3978" s="67" t="s">
        <v>958</v>
      </c>
      <c r="M3978" s="66" t="s">
        <v>12113</v>
      </c>
      <c r="N3978" s="67" t="s">
        <v>12114</v>
      </c>
      <c r="O3978" s="67" t="s">
        <v>12115</v>
      </c>
      <c r="P3978" s="68">
        <v>44535</v>
      </c>
      <c r="Q3978" s="71">
        <v>18000000</v>
      </c>
      <c r="R3978" s="71"/>
      <c r="S3978" s="71">
        <v>18000000</v>
      </c>
      <c r="T3978" s="67" t="s">
        <v>79</v>
      </c>
      <c r="U3978" s="67">
        <v>3948</v>
      </c>
      <c r="V3978" s="68">
        <v>44560</v>
      </c>
      <c r="W3978" s="68">
        <v>44560</v>
      </c>
      <c r="X3978" s="71">
        <f t="shared" si="425"/>
        <v>18000000</v>
      </c>
      <c r="Y3978" s="71"/>
      <c r="Z3978" s="71">
        <f t="shared" si="426"/>
        <v>18000000</v>
      </c>
      <c r="AA3978" s="67" t="s">
        <v>80</v>
      </c>
      <c r="AB3978" s="67"/>
      <c r="AC3978" s="67"/>
      <c r="AD3978" s="67"/>
      <c r="AE3978" s="67"/>
      <c r="AF3978" s="67"/>
      <c r="AG3978" s="67" t="s">
        <v>81</v>
      </c>
      <c r="AH3978" s="34">
        <f t="shared" si="427"/>
        <v>18000000</v>
      </c>
      <c r="AI3978" s="67" t="s">
        <v>82</v>
      </c>
      <c r="AJ3978" s="66"/>
      <c r="AK3978" s="66" t="s">
        <v>958</v>
      </c>
      <c r="AL3978" s="67"/>
    </row>
    <row r="3979" spans="1:38" ht="11.25" customHeight="1">
      <c r="A3979" s="4">
        <v>8289</v>
      </c>
      <c r="B3979" s="67" t="s">
        <v>83</v>
      </c>
      <c r="C3979" s="67" t="s">
        <v>83</v>
      </c>
      <c r="D3979" s="67" t="s">
        <v>72</v>
      </c>
      <c r="E3979" s="68">
        <v>44559</v>
      </c>
      <c r="F3979" s="68">
        <v>44559</v>
      </c>
      <c r="G3979" s="68" t="s">
        <v>91</v>
      </c>
      <c r="H3979" s="68" t="s">
        <v>2</v>
      </c>
      <c r="I3979" s="67">
        <v>3.14</v>
      </c>
      <c r="J3979" s="67" t="s">
        <v>74</v>
      </c>
      <c r="K3979" s="67"/>
      <c r="L3979" s="66" t="s">
        <v>610</v>
      </c>
      <c r="M3979" s="66" t="s">
        <v>12116</v>
      </c>
      <c r="N3979" s="67" t="s">
        <v>12117</v>
      </c>
      <c r="O3979" s="67" t="s">
        <v>12118</v>
      </c>
      <c r="P3979" s="68">
        <v>44503</v>
      </c>
      <c r="Q3979" s="71">
        <v>12000000</v>
      </c>
      <c r="R3979" s="71"/>
      <c r="S3979" s="71">
        <v>12000000</v>
      </c>
      <c r="T3979" s="67" t="s">
        <v>79</v>
      </c>
      <c r="U3979" s="67">
        <v>3942</v>
      </c>
      <c r="V3979" s="68">
        <v>44560</v>
      </c>
      <c r="W3979" s="68">
        <v>44560</v>
      </c>
      <c r="X3979" s="71">
        <f t="shared" ref="X3979:X4016" si="428">+S3979</f>
        <v>12000000</v>
      </c>
      <c r="Y3979" s="71"/>
      <c r="Z3979" s="71">
        <f t="shared" ref="Z3979:Z4016" si="429">SUM(X3979:Y3979)</f>
        <v>12000000</v>
      </c>
      <c r="AA3979" s="67" t="s">
        <v>80</v>
      </c>
      <c r="AB3979" s="67"/>
      <c r="AC3979" s="66"/>
      <c r="AD3979" s="67"/>
      <c r="AE3979" s="67"/>
      <c r="AF3979" s="67"/>
      <c r="AG3979" s="67" t="s">
        <v>81</v>
      </c>
      <c r="AH3979" s="34">
        <f t="shared" ref="AH3979:AH4016" si="430">Z3979</f>
        <v>12000000</v>
      </c>
      <c r="AI3979" s="67" t="s">
        <v>82</v>
      </c>
      <c r="AJ3979" s="66"/>
      <c r="AK3979" s="66" t="s">
        <v>355</v>
      </c>
      <c r="AL3979" s="67"/>
    </row>
    <row r="3980" spans="1:38" ht="11.25" customHeight="1">
      <c r="A3980" s="4">
        <v>8290</v>
      </c>
      <c r="B3980" s="67" t="s">
        <v>83</v>
      </c>
      <c r="C3980" s="67" t="s">
        <v>83</v>
      </c>
      <c r="D3980" s="67" t="s">
        <v>72</v>
      </c>
      <c r="E3980" s="68">
        <v>44559</v>
      </c>
      <c r="F3980" s="68">
        <v>44559</v>
      </c>
      <c r="G3980" s="68" t="s">
        <v>91</v>
      </c>
      <c r="H3980" s="68" t="s">
        <v>2</v>
      </c>
      <c r="I3980" s="67">
        <v>3.14</v>
      </c>
      <c r="J3980" s="67" t="s">
        <v>74</v>
      </c>
      <c r="K3980" s="67"/>
      <c r="L3980" s="67" t="s">
        <v>958</v>
      </c>
      <c r="M3980" s="66" t="s">
        <v>12119</v>
      </c>
      <c r="N3980" s="67" t="s">
        <v>12120</v>
      </c>
      <c r="O3980" s="67" t="s">
        <v>12121</v>
      </c>
      <c r="P3980" s="68">
        <v>44533</v>
      </c>
      <c r="Q3980" s="71">
        <v>9850000</v>
      </c>
      <c r="R3980" s="71"/>
      <c r="S3980" s="71">
        <v>9850000</v>
      </c>
      <c r="T3980" s="67" t="s">
        <v>79</v>
      </c>
      <c r="U3980" s="67">
        <v>3945</v>
      </c>
      <c r="V3980" s="68">
        <v>44560</v>
      </c>
      <c r="W3980" s="68">
        <v>44560</v>
      </c>
      <c r="X3980" s="71">
        <f t="shared" si="428"/>
        <v>9850000</v>
      </c>
      <c r="Y3980" s="71"/>
      <c r="Z3980" s="71">
        <f t="shared" si="429"/>
        <v>9850000</v>
      </c>
      <c r="AA3980" s="67" t="s">
        <v>80</v>
      </c>
      <c r="AB3980" s="67"/>
      <c r="AC3980" s="66"/>
      <c r="AD3980" s="67"/>
      <c r="AE3980" s="67"/>
      <c r="AF3980" s="67"/>
      <c r="AG3980" s="67" t="s">
        <v>81</v>
      </c>
      <c r="AH3980" s="34">
        <f t="shared" si="430"/>
        <v>9850000</v>
      </c>
      <c r="AI3980" s="67" t="s">
        <v>82</v>
      </c>
      <c r="AJ3980" s="66"/>
      <c r="AK3980" s="66" t="s">
        <v>958</v>
      </c>
      <c r="AL3980" s="67"/>
    </row>
    <row r="3981" spans="1:38" ht="11.25" customHeight="1">
      <c r="A3981" s="4">
        <v>8291</v>
      </c>
      <c r="B3981" s="67" t="s">
        <v>83</v>
      </c>
      <c r="C3981" s="67" t="s">
        <v>83</v>
      </c>
      <c r="D3981" s="67" t="s">
        <v>72</v>
      </c>
      <c r="E3981" s="68">
        <v>44559</v>
      </c>
      <c r="F3981" s="68">
        <v>44559</v>
      </c>
      <c r="G3981" s="68" t="s">
        <v>91</v>
      </c>
      <c r="H3981" s="68" t="s">
        <v>2</v>
      </c>
      <c r="I3981" s="67">
        <v>3.14</v>
      </c>
      <c r="J3981" s="67" t="s">
        <v>74</v>
      </c>
      <c r="K3981" s="67"/>
      <c r="L3981" s="67" t="s">
        <v>958</v>
      </c>
      <c r="M3981" s="66" t="s">
        <v>12122</v>
      </c>
      <c r="N3981" s="67" t="s">
        <v>12123</v>
      </c>
      <c r="O3981" s="67" t="s">
        <v>12124</v>
      </c>
      <c r="P3981" s="68">
        <v>44533</v>
      </c>
      <c r="Q3981" s="71">
        <v>14515000</v>
      </c>
      <c r="R3981" s="71"/>
      <c r="S3981" s="71">
        <v>14515000</v>
      </c>
      <c r="T3981" s="67" t="s">
        <v>79</v>
      </c>
      <c r="U3981" s="67">
        <v>3946</v>
      </c>
      <c r="V3981" s="68">
        <v>44560</v>
      </c>
      <c r="W3981" s="68">
        <v>44560</v>
      </c>
      <c r="X3981" s="71">
        <f t="shared" si="428"/>
        <v>14515000</v>
      </c>
      <c r="Y3981" s="71"/>
      <c r="Z3981" s="71">
        <f t="shared" si="429"/>
        <v>14515000</v>
      </c>
      <c r="AA3981" s="67" t="s">
        <v>80</v>
      </c>
      <c r="AB3981" s="67"/>
      <c r="AC3981" s="66"/>
      <c r="AD3981" s="67"/>
      <c r="AE3981" s="67"/>
      <c r="AF3981" s="67"/>
      <c r="AG3981" s="67" t="s">
        <v>81</v>
      </c>
      <c r="AH3981" s="34">
        <f t="shared" si="430"/>
        <v>14515000</v>
      </c>
      <c r="AI3981" s="67" t="s">
        <v>82</v>
      </c>
      <c r="AJ3981" s="66"/>
      <c r="AK3981" s="66" t="s">
        <v>958</v>
      </c>
      <c r="AL3981" s="67"/>
    </row>
    <row r="3982" spans="1:38" ht="11.25" customHeight="1">
      <c r="A3982" s="4">
        <v>8292</v>
      </c>
      <c r="B3982" s="67" t="s">
        <v>72</v>
      </c>
      <c r="C3982" s="67" t="s">
        <v>72</v>
      </c>
      <c r="D3982" s="67" t="s">
        <v>72</v>
      </c>
      <c r="E3982" s="68">
        <v>44559</v>
      </c>
      <c r="F3982" s="68">
        <v>44559</v>
      </c>
      <c r="G3982" s="68" t="s">
        <v>73</v>
      </c>
      <c r="H3982" s="67" t="s">
        <v>26</v>
      </c>
      <c r="I3982" s="67">
        <v>14</v>
      </c>
      <c r="J3982" s="67" t="s">
        <v>74</v>
      </c>
      <c r="K3982" s="67"/>
      <c r="L3982" s="66" t="s">
        <v>480</v>
      </c>
      <c r="M3982" s="66" t="s">
        <v>12125</v>
      </c>
      <c r="N3982" s="67" t="s">
        <v>12126</v>
      </c>
      <c r="O3982" s="67" t="s">
        <v>12127</v>
      </c>
      <c r="P3982" s="68">
        <v>44533</v>
      </c>
      <c r="Q3982" s="71">
        <v>524378.34</v>
      </c>
      <c r="R3982" s="71"/>
      <c r="S3982" s="71">
        <v>524378.34</v>
      </c>
      <c r="T3982" s="67" t="s">
        <v>79</v>
      </c>
      <c r="U3982" s="67">
        <v>3929</v>
      </c>
      <c r="V3982" s="68">
        <v>44560</v>
      </c>
      <c r="W3982" s="68">
        <v>44560</v>
      </c>
      <c r="X3982" s="71">
        <f t="shared" si="428"/>
        <v>524378.34</v>
      </c>
      <c r="Y3982" s="71"/>
      <c r="Z3982" s="71">
        <f t="shared" si="429"/>
        <v>524378.34</v>
      </c>
      <c r="AA3982" s="67" t="s">
        <v>80</v>
      </c>
      <c r="AB3982" s="67"/>
      <c r="AC3982" s="66"/>
      <c r="AD3982" s="67"/>
      <c r="AE3982" s="67"/>
      <c r="AF3982" s="67"/>
      <c r="AG3982" s="67" t="s">
        <v>81</v>
      </c>
      <c r="AH3982" s="34">
        <f t="shared" si="430"/>
        <v>524378.34</v>
      </c>
      <c r="AI3982" s="67" t="s">
        <v>82</v>
      </c>
      <c r="AJ3982" s="66"/>
      <c r="AK3982" s="66" t="s">
        <v>480</v>
      </c>
      <c r="AL3982" s="67"/>
    </row>
    <row r="3983" spans="1:38" ht="11.25" customHeight="1">
      <c r="A3983" s="4">
        <v>8293</v>
      </c>
      <c r="B3983" s="67" t="s">
        <v>72</v>
      </c>
      <c r="C3983" s="67" t="s">
        <v>72</v>
      </c>
      <c r="D3983" s="67" t="s">
        <v>72</v>
      </c>
      <c r="E3983" s="68">
        <v>44559</v>
      </c>
      <c r="F3983" s="68">
        <v>44559</v>
      </c>
      <c r="G3983" s="68" t="s">
        <v>73</v>
      </c>
      <c r="H3983" s="67" t="s">
        <v>26</v>
      </c>
      <c r="I3983" s="67">
        <v>14</v>
      </c>
      <c r="J3983" s="67" t="s">
        <v>74</v>
      </c>
      <c r="K3983" s="67"/>
      <c r="L3983" s="66" t="s">
        <v>480</v>
      </c>
      <c r="M3983" s="66" t="s">
        <v>12128</v>
      </c>
      <c r="N3983" s="67" t="s">
        <v>12126</v>
      </c>
      <c r="O3983" s="67" t="s">
        <v>12127</v>
      </c>
      <c r="P3983" s="68">
        <v>44533</v>
      </c>
      <c r="Q3983" s="71">
        <v>6584222.8099999996</v>
      </c>
      <c r="R3983" s="71"/>
      <c r="S3983" s="71">
        <v>6584222.8099999996</v>
      </c>
      <c r="T3983" s="67" t="s">
        <v>79</v>
      </c>
      <c r="U3983" s="67">
        <v>3929</v>
      </c>
      <c r="V3983" s="68">
        <v>44560</v>
      </c>
      <c r="W3983" s="68">
        <v>44560</v>
      </c>
      <c r="X3983" s="71">
        <f t="shared" si="428"/>
        <v>6584222.8099999996</v>
      </c>
      <c r="Y3983" s="71"/>
      <c r="Z3983" s="71">
        <f t="shared" si="429"/>
        <v>6584222.8099999996</v>
      </c>
      <c r="AA3983" s="67" t="s">
        <v>80</v>
      </c>
      <c r="AB3983" s="67"/>
      <c r="AC3983" s="66"/>
      <c r="AD3983" s="67"/>
      <c r="AE3983" s="67"/>
      <c r="AF3983" s="67"/>
      <c r="AG3983" s="67" t="s">
        <v>81</v>
      </c>
      <c r="AH3983" s="34">
        <f t="shared" si="430"/>
        <v>6584222.8099999996</v>
      </c>
      <c r="AI3983" s="67" t="s">
        <v>82</v>
      </c>
      <c r="AJ3983" s="66"/>
      <c r="AK3983" s="66" t="s">
        <v>480</v>
      </c>
      <c r="AL3983" s="67"/>
    </row>
    <row r="3984" spans="1:38" ht="11.25" customHeight="1">
      <c r="A3984" s="4">
        <v>8294</v>
      </c>
      <c r="B3984" s="67" t="s">
        <v>72</v>
      </c>
      <c r="C3984" s="67" t="s">
        <v>72</v>
      </c>
      <c r="D3984" s="67" t="s">
        <v>72</v>
      </c>
      <c r="E3984" s="68">
        <v>44559</v>
      </c>
      <c r="F3984" s="68">
        <v>44559</v>
      </c>
      <c r="G3984" s="68" t="s">
        <v>73</v>
      </c>
      <c r="H3984" s="67" t="s">
        <v>26</v>
      </c>
      <c r="I3984" s="67">
        <v>14</v>
      </c>
      <c r="J3984" s="67" t="s">
        <v>74</v>
      </c>
      <c r="K3984" s="67"/>
      <c r="L3984" s="66" t="s">
        <v>480</v>
      </c>
      <c r="M3984" s="66" t="s">
        <v>12129</v>
      </c>
      <c r="N3984" s="67" t="s">
        <v>12126</v>
      </c>
      <c r="O3984" s="67" t="s">
        <v>12127</v>
      </c>
      <c r="P3984" s="68">
        <v>44533</v>
      </c>
      <c r="Q3984" s="71">
        <v>1235311.1399999999</v>
      </c>
      <c r="R3984" s="71"/>
      <c r="S3984" s="71">
        <v>1235311.1399999999</v>
      </c>
      <c r="T3984" s="67" t="s">
        <v>79</v>
      </c>
      <c r="U3984" s="67">
        <v>3929</v>
      </c>
      <c r="V3984" s="68">
        <v>44560</v>
      </c>
      <c r="W3984" s="68">
        <v>44560</v>
      </c>
      <c r="X3984" s="71">
        <f t="shared" si="428"/>
        <v>1235311.1399999999</v>
      </c>
      <c r="Y3984" s="71"/>
      <c r="Z3984" s="71">
        <f t="shared" si="429"/>
        <v>1235311.1399999999</v>
      </c>
      <c r="AA3984" s="67" t="s">
        <v>80</v>
      </c>
      <c r="AB3984" s="67"/>
      <c r="AC3984" s="66"/>
      <c r="AD3984" s="67"/>
      <c r="AE3984" s="67"/>
      <c r="AF3984" s="67"/>
      <c r="AG3984" s="67" t="s">
        <v>81</v>
      </c>
      <c r="AH3984" s="34">
        <f t="shared" si="430"/>
        <v>1235311.1399999999</v>
      </c>
      <c r="AI3984" s="67" t="s">
        <v>82</v>
      </c>
      <c r="AJ3984" s="66"/>
      <c r="AK3984" s="66" t="s">
        <v>480</v>
      </c>
      <c r="AL3984" s="67"/>
    </row>
    <row r="3985" spans="1:38" ht="11.25" customHeight="1">
      <c r="A3985" s="4">
        <v>8295</v>
      </c>
      <c r="B3985" s="67" t="s">
        <v>72</v>
      </c>
      <c r="C3985" s="67" t="s">
        <v>72</v>
      </c>
      <c r="D3985" s="67" t="s">
        <v>72</v>
      </c>
      <c r="E3985" s="68">
        <v>44559</v>
      </c>
      <c r="F3985" s="68">
        <v>44559</v>
      </c>
      <c r="G3985" s="68" t="s">
        <v>73</v>
      </c>
      <c r="H3985" s="67" t="s">
        <v>26</v>
      </c>
      <c r="I3985" s="67">
        <v>14</v>
      </c>
      <c r="J3985" s="67" t="s">
        <v>74</v>
      </c>
      <c r="K3985" s="67"/>
      <c r="L3985" s="66" t="s">
        <v>480</v>
      </c>
      <c r="M3985" s="66" t="s">
        <v>12130</v>
      </c>
      <c r="N3985" s="67" t="s">
        <v>12126</v>
      </c>
      <c r="O3985" s="67" t="s">
        <v>12127</v>
      </c>
      <c r="P3985" s="68">
        <v>44533</v>
      </c>
      <c r="Q3985" s="71">
        <v>4558639.42</v>
      </c>
      <c r="R3985" s="71"/>
      <c r="S3985" s="71">
        <v>4558639.42</v>
      </c>
      <c r="T3985" s="67" t="s">
        <v>79</v>
      </c>
      <c r="U3985" s="67">
        <v>3929</v>
      </c>
      <c r="V3985" s="68">
        <v>44560</v>
      </c>
      <c r="W3985" s="68">
        <v>44560</v>
      </c>
      <c r="X3985" s="71">
        <f t="shared" si="428"/>
        <v>4558639.42</v>
      </c>
      <c r="Y3985" s="71"/>
      <c r="Z3985" s="71">
        <f t="shared" si="429"/>
        <v>4558639.42</v>
      </c>
      <c r="AA3985" s="67" t="s">
        <v>80</v>
      </c>
      <c r="AB3985" s="67"/>
      <c r="AC3985" s="66"/>
      <c r="AD3985" s="67"/>
      <c r="AE3985" s="67"/>
      <c r="AF3985" s="67"/>
      <c r="AG3985" s="67" t="s">
        <v>81</v>
      </c>
      <c r="AH3985" s="34">
        <f t="shared" si="430"/>
        <v>4558639.42</v>
      </c>
      <c r="AI3985" s="67" t="s">
        <v>82</v>
      </c>
      <c r="AJ3985" s="66"/>
      <c r="AK3985" s="66" t="s">
        <v>480</v>
      </c>
      <c r="AL3985" s="67"/>
    </row>
    <row r="3986" spans="1:38" ht="11.25" customHeight="1">
      <c r="A3986" s="4">
        <v>8296</v>
      </c>
      <c r="B3986" s="67" t="s">
        <v>72</v>
      </c>
      <c r="C3986" s="67" t="s">
        <v>72</v>
      </c>
      <c r="D3986" s="67" t="s">
        <v>72</v>
      </c>
      <c r="E3986" s="68">
        <v>44559</v>
      </c>
      <c r="F3986" s="68">
        <v>44559</v>
      </c>
      <c r="G3986" s="68" t="s">
        <v>73</v>
      </c>
      <c r="H3986" s="67" t="s">
        <v>26</v>
      </c>
      <c r="I3986" s="67">
        <v>14</v>
      </c>
      <c r="J3986" s="67" t="s">
        <v>74</v>
      </c>
      <c r="K3986" s="67"/>
      <c r="L3986" s="66" t="s">
        <v>480</v>
      </c>
      <c r="M3986" s="66" t="s">
        <v>12131</v>
      </c>
      <c r="N3986" s="67" t="s">
        <v>12126</v>
      </c>
      <c r="O3986" s="67" t="s">
        <v>12127</v>
      </c>
      <c r="P3986" s="68">
        <v>44533</v>
      </c>
      <c r="Q3986" s="71">
        <v>3268353.2</v>
      </c>
      <c r="R3986" s="71"/>
      <c r="S3986" s="71">
        <v>3268353.2</v>
      </c>
      <c r="T3986" s="67" t="s">
        <v>79</v>
      </c>
      <c r="U3986" s="67">
        <v>3929</v>
      </c>
      <c r="V3986" s="68">
        <v>44560</v>
      </c>
      <c r="W3986" s="68">
        <v>44560</v>
      </c>
      <c r="X3986" s="71">
        <f t="shared" si="428"/>
        <v>3268353.2</v>
      </c>
      <c r="Y3986" s="71"/>
      <c r="Z3986" s="71">
        <f t="shared" si="429"/>
        <v>3268353.2</v>
      </c>
      <c r="AA3986" s="67" t="s">
        <v>80</v>
      </c>
      <c r="AB3986" s="67"/>
      <c r="AC3986" s="66"/>
      <c r="AD3986" s="67"/>
      <c r="AE3986" s="67"/>
      <c r="AF3986" s="67"/>
      <c r="AG3986" s="67" t="s">
        <v>81</v>
      </c>
      <c r="AH3986" s="34">
        <f t="shared" si="430"/>
        <v>3268353.2</v>
      </c>
      <c r="AI3986" s="67" t="s">
        <v>82</v>
      </c>
      <c r="AJ3986" s="66"/>
      <c r="AK3986" s="66" t="s">
        <v>480</v>
      </c>
      <c r="AL3986" s="67"/>
    </row>
    <row r="3987" spans="1:38" ht="11.25" customHeight="1">
      <c r="A3987" s="4">
        <v>8297</v>
      </c>
      <c r="B3987" s="67" t="s">
        <v>72</v>
      </c>
      <c r="C3987" s="67" t="s">
        <v>72</v>
      </c>
      <c r="D3987" s="67" t="s">
        <v>72</v>
      </c>
      <c r="E3987" s="68">
        <v>44559</v>
      </c>
      <c r="F3987" s="68">
        <v>44559</v>
      </c>
      <c r="G3987" s="68" t="s">
        <v>73</v>
      </c>
      <c r="H3987" s="67" t="s">
        <v>26</v>
      </c>
      <c r="I3987" s="67">
        <v>14</v>
      </c>
      <c r="J3987" s="67" t="s">
        <v>74</v>
      </c>
      <c r="K3987" s="67"/>
      <c r="L3987" s="66" t="s">
        <v>480</v>
      </c>
      <c r="M3987" s="66" t="s">
        <v>12132</v>
      </c>
      <c r="N3987" s="67" t="s">
        <v>12126</v>
      </c>
      <c r="O3987" s="67" t="s">
        <v>12127</v>
      </c>
      <c r="P3987" s="68">
        <v>44533</v>
      </c>
      <c r="Q3987" s="71">
        <v>3730298.45</v>
      </c>
      <c r="R3987" s="71"/>
      <c r="S3987" s="71">
        <v>3730298.45</v>
      </c>
      <c r="T3987" s="67" t="s">
        <v>79</v>
      </c>
      <c r="U3987" s="67">
        <v>3929</v>
      </c>
      <c r="V3987" s="68">
        <v>44560</v>
      </c>
      <c r="W3987" s="68">
        <v>44560</v>
      </c>
      <c r="X3987" s="71">
        <f t="shared" si="428"/>
        <v>3730298.45</v>
      </c>
      <c r="Y3987" s="71"/>
      <c r="Z3987" s="71">
        <f t="shared" si="429"/>
        <v>3730298.45</v>
      </c>
      <c r="AA3987" s="67" t="s">
        <v>80</v>
      </c>
      <c r="AB3987" s="67"/>
      <c r="AC3987" s="66"/>
      <c r="AD3987" s="67"/>
      <c r="AE3987" s="67"/>
      <c r="AF3987" s="67"/>
      <c r="AG3987" s="67" t="s">
        <v>81</v>
      </c>
      <c r="AH3987" s="34">
        <f t="shared" si="430"/>
        <v>3730298.45</v>
      </c>
      <c r="AI3987" s="67" t="s">
        <v>82</v>
      </c>
      <c r="AJ3987" s="66"/>
      <c r="AK3987" s="66" t="s">
        <v>480</v>
      </c>
      <c r="AL3987" s="67"/>
    </row>
    <row r="3988" spans="1:38" ht="11.25" customHeight="1">
      <c r="A3988" s="4">
        <v>8298</v>
      </c>
      <c r="B3988" s="67" t="s">
        <v>72</v>
      </c>
      <c r="C3988" s="67" t="s">
        <v>72</v>
      </c>
      <c r="D3988" s="67" t="s">
        <v>72</v>
      </c>
      <c r="E3988" s="68">
        <v>44559</v>
      </c>
      <c r="F3988" s="68">
        <v>44559</v>
      </c>
      <c r="G3988" s="68" t="s">
        <v>73</v>
      </c>
      <c r="H3988" s="67" t="s">
        <v>26</v>
      </c>
      <c r="I3988" s="67">
        <v>14</v>
      </c>
      <c r="J3988" s="67" t="s">
        <v>74</v>
      </c>
      <c r="K3988" s="67"/>
      <c r="L3988" s="66" t="s">
        <v>480</v>
      </c>
      <c r="M3988" s="66" t="s">
        <v>12133</v>
      </c>
      <c r="N3988" s="67" t="s">
        <v>12126</v>
      </c>
      <c r="O3988" s="67" t="s">
        <v>12127</v>
      </c>
      <c r="P3988" s="68">
        <v>44533</v>
      </c>
      <c r="Q3988" s="71">
        <v>6638071.9100000001</v>
      </c>
      <c r="R3988" s="71"/>
      <c r="S3988" s="71">
        <v>6638071.9100000001</v>
      </c>
      <c r="T3988" s="67" t="s">
        <v>79</v>
      </c>
      <c r="U3988" s="67">
        <v>3929</v>
      </c>
      <c r="V3988" s="68">
        <v>44560</v>
      </c>
      <c r="W3988" s="68">
        <v>44560</v>
      </c>
      <c r="X3988" s="71">
        <f t="shared" si="428"/>
        <v>6638071.9100000001</v>
      </c>
      <c r="Y3988" s="71"/>
      <c r="Z3988" s="71">
        <f t="shared" si="429"/>
        <v>6638071.9100000001</v>
      </c>
      <c r="AA3988" s="67" t="s">
        <v>80</v>
      </c>
      <c r="AB3988" s="67"/>
      <c r="AC3988" s="66"/>
      <c r="AD3988" s="67"/>
      <c r="AE3988" s="67"/>
      <c r="AF3988" s="67"/>
      <c r="AG3988" s="67" t="s">
        <v>81</v>
      </c>
      <c r="AH3988" s="34">
        <f t="shared" si="430"/>
        <v>6638071.9100000001</v>
      </c>
      <c r="AI3988" s="67" t="s">
        <v>82</v>
      </c>
      <c r="AJ3988" s="66"/>
      <c r="AK3988" s="66" t="s">
        <v>480</v>
      </c>
      <c r="AL3988" s="67"/>
    </row>
    <row r="3989" spans="1:38" ht="11.25" customHeight="1">
      <c r="A3989" s="4">
        <v>8299</v>
      </c>
      <c r="B3989" s="67" t="s">
        <v>72</v>
      </c>
      <c r="C3989" s="67" t="s">
        <v>72</v>
      </c>
      <c r="D3989" s="67" t="s">
        <v>72</v>
      </c>
      <c r="E3989" s="68">
        <v>44559</v>
      </c>
      <c r="F3989" s="68">
        <v>44559</v>
      </c>
      <c r="G3989" s="68" t="s">
        <v>73</v>
      </c>
      <c r="H3989" s="67" t="s">
        <v>26</v>
      </c>
      <c r="I3989" s="67">
        <v>14</v>
      </c>
      <c r="J3989" s="67" t="s">
        <v>74</v>
      </c>
      <c r="K3989" s="67"/>
      <c r="L3989" s="66" t="s">
        <v>480</v>
      </c>
      <c r="M3989" s="66" t="s">
        <v>12134</v>
      </c>
      <c r="N3989" s="67" t="s">
        <v>12126</v>
      </c>
      <c r="O3989" s="67" t="s">
        <v>12127</v>
      </c>
      <c r="P3989" s="68">
        <v>44533</v>
      </c>
      <c r="Q3989" s="71">
        <v>5022989.66</v>
      </c>
      <c r="R3989" s="71"/>
      <c r="S3989" s="71">
        <v>5022989.66</v>
      </c>
      <c r="T3989" s="67" t="s">
        <v>79</v>
      </c>
      <c r="U3989" s="67">
        <v>3929</v>
      </c>
      <c r="V3989" s="68">
        <v>44560</v>
      </c>
      <c r="W3989" s="68">
        <v>44560</v>
      </c>
      <c r="X3989" s="71">
        <f t="shared" si="428"/>
        <v>5022989.66</v>
      </c>
      <c r="Y3989" s="71"/>
      <c r="Z3989" s="71">
        <f t="shared" si="429"/>
        <v>5022989.66</v>
      </c>
      <c r="AA3989" s="67" t="s">
        <v>80</v>
      </c>
      <c r="AB3989" s="67"/>
      <c r="AC3989" s="66"/>
      <c r="AD3989" s="67"/>
      <c r="AE3989" s="67"/>
      <c r="AF3989" s="67"/>
      <c r="AG3989" s="67" t="s">
        <v>81</v>
      </c>
      <c r="AH3989" s="34">
        <f t="shared" si="430"/>
        <v>5022989.66</v>
      </c>
      <c r="AI3989" s="67" t="s">
        <v>82</v>
      </c>
      <c r="AJ3989" s="66"/>
      <c r="AK3989" s="66" t="s">
        <v>480</v>
      </c>
      <c r="AL3989" s="67"/>
    </row>
    <row r="3990" spans="1:38" ht="11.25" customHeight="1">
      <c r="A3990" s="4">
        <v>8300</v>
      </c>
      <c r="B3990" s="67" t="s">
        <v>72</v>
      </c>
      <c r="C3990" s="67" t="s">
        <v>72</v>
      </c>
      <c r="D3990" s="67" t="s">
        <v>72</v>
      </c>
      <c r="E3990" s="68">
        <v>44559</v>
      </c>
      <c r="F3990" s="68">
        <v>44559</v>
      </c>
      <c r="G3990" s="68" t="s">
        <v>73</v>
      </c>
      <c r="H3990" s="67" t="s">
        <v>26</v>
      </c>
      <c r="I3990" s="67">
        <v>14</v>
      </c>
      <c r="J3990" s="67" t="s">
        <v>74</v>
      </c>
      <c r="K3990" s="67"/>
      <c r="L3990" s="66" t="s">
        <v>480</v>
      </c>
      <c r="M3990" s="66" t="s">
        <v>12135</v>
      </c>
      <c r="N3990" s="67" t="s">
        <v>12126</v>
      </c>
      <c r="O3990" s="67" t="s">
        <v>12127</v>
      </c>
      <c r="P3990" s="68">
        <v>44533</v>
      </c>
      <c r="Q3990" s="71">
        <v>8325832.9500000002</v>
      </c>
      <c r="R3990" s="71"/>
      <c r="S3990" s="71">
        <v>8325832.9500000002</v>
      </c>
      <c r="T3990" s="67" t="s">
        <v>79</v>
      </c>
      <c r="U3990" s="67">
        <v>3929</v>
      </c>
      <c r="V3990" s="68">
        <v>44560</v>
      </c>
      <c r="W3990" s="68">
        <v>44560</v>
      </c>
      <c r="X3990" s="71">
        <f t="shared" si="428"/>
        <v>8325832.9500000002</v>
      </c>
      <c r="Y3990" s="71"/>
      <c r="Z3990" s="71">
        <f t="shared" si="429"/>
        <v>8325832.9500000002</v>
      </c>
      <c r="AA3990" s="67" t="s">
        <v>80</v>
      </c>
      <c r="AB3990" s="67"/>
      <c r="AC3990" s="66"/>
      <c r="AD3990" s="67"/>
      <c r="AE3990" s="67"/>
      <c r="AF3990" s="67"/>
      <c r="AG3990" s="67" t="s">
        <v>81</v>
      </c>
      <c r="AH3990" s="34">
        <f t="shared" si="430"/>
        <v>8325832.9500000002</v>
      </c>
      <c r="AI3990" s="67" t="s">
        <v>82</v>
      </c>
      <c r="AJ3990" s="66"/>
      <c r="AK3990" s="66" t="s">
        <v>480</v>
      </c>
      <c r="AL3990" s="67"/>
    </row>
    <row r="3991" spans="1:38" ht="11.25" customHeight="1">
      <c r="A3991" s="4">
        <v>8301</v>
      </c>
      <c r="B3991" s="67" t="s">
        <v>72</v>
      </c>
      <c r="C3991" s="67" t="s">
        <v>72</v>
      </c>
      <c r="D3991" s="67" t="s">
        <v>72</v>
      </c>
      <c r="E3991" s="68">
        <v>44559</v>
      </c>
      <c r="F3991" s="68">
        <v>44559</v>
      </c>
      <c r="G3991" s="68" t="s">
        <v>73</v>
      </c>
      <c r="H3991" s="67" t="s">
        <v>26</v>
      </c>
      <c r="I3991" s="67">
        <v>14</v>
      </c>
      <c r="J3991" s="67" t="s">
        <v>74</v>
      </c>
      <c r="K3991" s="67"/>
      <c r="L3991" s="66" t="s">
        <v>480</v>
      </c>
      <c r="M3991" s="66" t="s">
        <v>12136</v>
      </c>
      <c r="N3991" s="67" t="s">
        <v>12126</v>
      </c>
      <c r="O3991" s="67" t="s">
        <v>12127</v>
      </c>
      <c r="P3991" s="68">
        <v>44533</v>
      </c>
      <c r="Q3991" s="71">
        <v>3514164.45</v>
      </c>
      <c r="R3991" s="71"/>
      <c r="S3991" s="71">
        <v>3514164.45</v>
      </c>
      <c r="T3991" s="67" t="s">
        <v>79</v>
      </c>
      <c r="U3991" s="67">
        <v>3929</v>
      </c>
      <c r="V3991" s="68">
        <v>44560</v>
      </c>
      <c r="W3991" s="68">
        <v>44560</v>
      </c>
      <c r="X3991" s="71">
        <f t="shared" si="428"/>
        <v>3514164.45</v>
      </c>
      <c r="Y3991" s="71"/>
      <c r="Z3991" s="71">
        <f t="shared" si="429"/>
        <v>3514164.45</v>
      </c>
      <c r="AA3991" s="67" t="s">
        <v>80</v>
      </c>
      <c r="AB3991" s="67"/>
      <c r="AC3991" s="66"/>
      <c r="AD3991" s="67"/>
      <c r="AE3991" s="67"/>
      <c r="AF3991" s="67"/>
      <c r="AG3991" s="67" t="s">
        <v>81</v>
      </c>
      <c r="AH3991" s="34">
        <f t="shared" si="430"/>
        <v>3514164.45</v>
      </c>
      <c r="AI3991" s="67" t="s">
        <v>82</v>
      </c>
      <c r="AJ3991" s="66"/>
      <c r="AK3991" s="66" t="s">
        <v>480</v>
      </c>
      <c r="AL3991" s="67"/>
    </row>
    <row r="3992" spans="1:38" ht="11.25" customHeight="1">
      <c r="A3992" s="4">
        <v>8302</v>
      </c>
      <c r="B3992" s="67" t="s">
        <v>72</v>
      </c>
      <c r="C3992" s="67" t="s">
        <v>72</v>
      </c>
      <c r="D3992" s="67" t="s">
        <v>72</v>
      </c>
      <c r="E3992" s="68">
        <v>44559</v>
      </c>
      <c r="F3992" s="68">
        <v>44559</v>
      </c>
      <c r="G3992" s="68" t="s">
        <v>73</v>
      </c>
      <c r="H3992" s="67" t="s">
        <v>26</v>
      </c>
      <c r="I3992" s="67">
        <v>14</v>
      </c>
      <c r="J3992" s="67" t="s">
        <v>74</v>
      </c>
      <c r="K3992" s="67"/>
      <c r="L3992" s="66" t="s">
        <v>480</v>
      </c>
      <c r="M3992" s="66" t="s">
        <v>12137</v>
      </c>
      <c r="N3992" s="67" t="s">
        <v>12126</v>
      </c>
      <c r="O3992" s="67" t="s">
        <v>12127</v>
      </c>
      <c r="P3992" s="68">
        <v>44533</v>
      </c>
      <c r="Q3992" s="71">
        <v>4018614</v>
      </c>
      <c r="R3992" s="71"/>
      <c r="S3992" s="71">
        <v>4018614</v>
      </c>
      <c r="T3992" s="67" t="s">
        <v>79</v>
      </c>
      <c r="U3992" s="67">
        <v>3929</v>
      </c>
      <c r="V3992" s="68">
        <v>44560</v>
      </c>
      <c r="W3992" s="68">
        <v>44560</v>
      </c>
      <c r="X3992" s="71">
        <f t="shared" si="428"/>
        <v>4018614</v>
      </c>
      <c r="Y3992" s="71"/>
      <c r="Z3992" s="71">
        <f t="shared" si="429"/>
        <v>4018614</v>
      </c>
      <c r="AA3992" s="67" t="s">
        <v>80</v>
      </c>
      <c r="AB3992" s="67"/>
      <c r="AC3992" s="66"/>
      <c r="AD3992" s="67"/>
      <c r="AE3992" s="67"/>
      <c r="AF3992" s="67"/>
      <c r="AG3992" s="67" t="s">
        <v>81</v>
      </c>
      <c r="AH3992" s="34">
        <f t="shared" si="430"/>
        <v>4018614</v>
      </c>
      <c r="AI3992" s="67" t="s">
        <v>82</v>
      </c>
      <c r="AJ3992" s="66"/>
      <c r="AK3992" s="66" t="s">
        <v>480</v>
      </c>
      <c r="AL3992" s="67"/>
    </row>
    <row r="3993" spans="1:38" ht="11.25" customHeight="1">
      <c r="A3993" s="4">
        <v>8303</v>
      </c>
      <c r="B3993" s="67" t="s">
        <v>72</v>
      </c>
      <c r="C3993" s="67" t="s">
        <v>72</v>
      </c>
      <c r="D3993" s="67" t="s">
        <v>72</v>
      </c>
      <c r="E3993" s="68">
        <v>44559</v>
      </c>
      <c r="F3993" s="68">
        <v>44559</v>
      </c>
      <c r="G3993" s="68" t="s">
        <v>73</v>
      </c>
      <c r="H3993" s="67" t="s">
        <v>26</v>
      </c>
      <c r="I3993" s="67">
        <v>14</v>
      </c>
      <c r="J3993" s="67" t="s">
        <v>74</v>
      </c>
      <c r="K3993" s="67"/>
      <c r="L3993" s="66" t="s">
        <v>480</v>
      </c>
      <c r="M3993" s="66" t="s">
        <v>12130</v>
      </c>
      <c r="N3993" s="67" t="s">
        <v>12126</v>
      </c>
      <c r="O3993" s="67" t="s">
        <v>12127</v>
      </c>
      <c r="P3993" s="68">
        <v>44533</v>
      </c>
      <c r="Q3993" s="71">
        <v>1297671.04</v>
      </c>
      <c r="R3993" s="71"/>
      <c r="S3993" s="71">
        <v>1297671.04</v>
      </c>
      <c r="T3993" s="67" t="s">
        <v>79</v>
      </c>
      <c r="U3993" s="67">
        <v>3929</v>
      </c>
      <c r="V3993" s="68">
        <v>44560</v>
      </c>
      <c r="W3993" s="68">
        <v>44560</v>
      </c>
      <c r="X3993" s="71">
        <f t="shared" si="428"/>
        <v>1297671.04</v>
      </c>
      <c r="Y3993" s="71"/>
      <c r="Z3993" s="71">
        <f t="shared" si="429"/>
        <v>1297671.04</v>
      </c>
      <c r="AA3993" s="67" t="s">
        <v>80</v>
      </c>
      <c r="AB3993" s="67"/>
      <c r="AC3993" s="66"/>
      <c r="AD3993" s="67"/>
      <c r="AE3993" s="67"/>
      <c r="AF3993" s="67"/>
      <c r="AG3993" s="67" t="s">
        <v>81</v>
      </c>
      <c r="AH3993" s="34">
        <f t="shared" si="430"/>
        <v>1297671.04</v>
      </c>
      <c r="AI3993" s="67" t="s">
        <v>82</v>
      </c>
      <c r="AJ3993" s="66"/>
      <c r="AK3993" s="66" t="s">
        <v>480</v>
      </c>
      <c r="AL3993" s="67"/>
    </row>
    <row r="3994" spans="1:38" ht="11.25" customHeight="1">
      <c r="A3994" s="4">
        <v>8304</v>
      </c>
      <c r="B3994" s="67" t="s">
        <v>72</v>
      </c>
      <c r="C3994" s="67" t="s">
        <v>72</v>
      </c>
      <c r="D3994" s="67" t="s">
        <v>72</v>
      </c>
      <c r="E3994" s="68">
        <v>44559</v>
      </c>
      <c r="F3994" s="68">
        <v>44559</v>
      </c>
      <c r="G3994" s="68" t="s">
        <v>73</v>
      </c>
      <c r="H3994" s="67" t="s">
        <v>26</v>
      </c>
      <c r="I3994" s="67">
        <v>14</v>
      </c>
      <c r="J3994" s="67" t="s">
        <v>74</v>
      </c>
      <c r="K3994" s="67"/>
      <c r="L3994" s="66" t="s">
        <v>480</v>
      </c>
      <c r="M3994" s="66" t="s">
        <v>12138</v>
      </c>
      <c r="N3994" s="67" t="s">
        <v>12126</v>
      </c>
      <c r="O3994" s="67" t="s">
        <v>12127</v>
      </c>
      <c r="P3994" s="68">
        <v>44533</v>
      </c>
      <c r="Q3994" s="71">
        <v>5179695.0599999996</v>
      </c>
      <c r="R3994" s="71"/>
      <c r="S3994" s="71">
        <v>5179695.0599999996</v>
      </c>
      <c r="T3994" s="67" t="s">
        <v>79</v>
      </c>
      <c r="U3994" s="67">
        <v>3929</v>
      </c>
      <c r="V3994" s="68">
        <v>44560</v>
      </c>
      <c r="W3994" s="68">
        <v>44560</v>
      </c>
      <c r="X3994" s="71">
        <f t="shared" si="428"/>
        <v>5179695.0599999996</v>
      </c>
      <c r="Y3994" s="71"/>
      <c r="Z3994" s="71">
        <f t="shared" si="429"/>
        <v>5179695.0599999996</v>
      </c>
      <c r="AA3994" s="67" t="s">
        <v>80</v>
      </c>
      <c r="AB3994" s="67"/>
      <c r="AC3994" s="66"/>
      <c r="AD3994" s="67"/>
      <c r="AE3994" s="67"/>
      <c r="AF3994" s="67"/>
      <c r="AG3994" s="67" t="s">
        <v>81</v>
      </c>
      <c r="AH3994" s="34">
        <f t="shared" si="430"/>
        <v>5179695.0599999996</v>
      </c>
      <c r="AI3994" s="67" t="s">
        <v>82</v>
      </c>
      <c r="AJ3994" s="66"/>
      <c r="AK3994" s="66" t="s">
        <v>480</v>
      </c>
      <c r="AL3994" s="67"/>
    </row>
    <row r="3995" spans="1:38" ht="11.25" customHeight="1">
      <c r="A3995" s="4">
        <v>8305</v>
      </c>
      <c r="B3995" s="67" t="s">
        <v>72</v>
      </c>
      <c r="C3995" s="67" t="s">
        <v>72</v>
      </c>
      <c r="D3995" s="67" t="s">
        <v>72</v>
      </c>
      <c r="E3995" s="68">
        <v>44559</v>
      </c>
      <c r="F3995" s="68">
        <v>44559</v>
      </c>
      <c r="G3995" s="68" t="s">
        <v>73</v>
      </c>
      <c r="H3995" s="67" t="s">
        <v>26</v>
      </c>
      <c r="I3995" s="67">
        <v>14</v>
      </c>
      <c r="J3995" s="67" t="s">
        <v>74</v>
      </c>
      <c r="K3995" s="67"/>
      <c r="L3995" s="66" t="s">
        <v>480</v>
      </c>
      <c r="M3995" s="66" t="s">
        <v>12139</v>
      </c>
      <c r="N3995" s="67" t="s">
        <v>12126</v>
      </c>
      <c r="O3995" s="67" t="s">
        <v>12127</v>
      </c>
      <c r="P3995" s="68">
        <v>44533</v>
      </c>
      <c r="Q3995" s="71">
        <v>7038318.0199999996</v>
      </c>
      <c r="R3995" s="71"/>
      <c r="S3995" s="71">
        <v>7038318.0199999996</v>
      </c>
      <c r="T3995" s="67" t="s">
        <v>79</v>
      </c>
      <c r="U3995" s="67">
        <v>3929</v>
      </c>
      <c r="V3995" s="68">
        <v>44560</v>
      </c>
      <c r="W3995" s="68">
        <v>44560</v>
      </c>
      <c r="X3995" s="71">
        <f t="shared" si="428"/>
        <v>7038318.0199999996</v>
      </c>
      <c r="Y3995" s="71"/>
      <c r="Z3995" s="71">
        <f t="shared" si="429"/>
        <v>7038318.0199999996</v>
      </c>
      <c r="AA3995" s="67" t="s">
        <v>80</v>
      </c>
      <c r="AB3995" s="67"/>
      <c r="AC3995" s="66"/>
      <c r="AD3995" s="67"/>
      <c r="AE3995" s="67"/>
      <c r="AF3995" s="67"/>
      <c r="AG3995" s="67" t="s">
        <v>81</v>
      </c>
      <c r="AH3995" s="34">
        <f t="shared" si="430"/>
        <v>7038318.0199999996</v>
      </c>
      <c r="AI3995" s="67" t="s">
        <v>82</v>
      </c>
      <c r="AJ3995" s="66"/>
      <c r="AK3995" s="66" t="s">
        <v>480</v>
      </c>
      <c r="AL3995" s="67"/>
    </row>
    <row r="3996" spans="1:38" ht="11.25" customHeight="1">
      <c r="A3996" s="4">
        <v>8306</v>
      </c>
      <c r="B3996" s="67" t="s">
        <v>72</v>
      </c>
      <c r="C3996" s="67" t="s">
        <v>72</v>
      </c>
      <c r="D3996" s="67" t="s">
        <v>72</v>
      </c>
      <c r="E3996" s="68">
        <v>44559</v>
      </c>
      <c r="F3996" s="68">
        <v>44559</v>
      </c>
      <c r="G3996" s="68" t="s">
        <v>73</v>
      </c>
      <c r="H3996" s="67" t="s">
        <v>26</v>
      </c>
      <c r="I3996" s="67">
        <v>14</v>
      </c>
      <c r="J3996" s="67" t="s">
        <v>74</v>
      </c>
      <c r="K3996" s="67"/>
      <c r="L3996" s="66" t="s">
        <v>480</v>
      </c>
      <c r="M3996" s="66" t="s">
        <v>12140</v>
      </c>
      <c r="N3996" s="67" t="s">
        <v>12126</v>
      </c>
      <c r="O3996" s="67" t="s">
        <v>12127</v>
      </c>
      <c r="P3996" s="68">
        <v>44533</v>
      </c>
      <c r="Q3996" s="71">
        <v>7362580.8700000001</v>
      </c>
      <c r="R3996" s="71"/>
      <c r="S3996" s="71">
        <v>7362580.8700000001</v>
      </c>
      <c r="T3996" s="67" t="s">
        <v>79</v>
      </c>
      <c r="U3996" s="67">
        <v>3929</v>
      </c>
      <c r="V3996" s="68">
        <v>44560</v>
      </c>
      <c r="W3996" s="68">
        <v>44560</v>
      </c>
      <c r="X3996" s="71">
        <f t="shared" si="428"/>
        <v>7362580.8700000001</v>
      </c>
      <c r="Y3996" s="71"/>
      <c r="Z3996" s="71">
        <f t="shared" si="429"/>
        <v>7362580.8700000001</v>
      </c>
      <c r="AA3996" s="67" t="s">
        <v>80</v>
      </c>
      <c r="AB3996" s="67"/>
      <c r="AC3996" s="66"/>
      <c r="AD3996" s="67"/>
      <c r="AE3996" s="67"/>
      <c r="AF3996" s="67"/>
      <c r="AG3996" s="67" t="s">
        <v>81</v>
      </c>
      <c r="AH3996" s="34">
        <f t="shared" si="430"/>
        <v>7362580.8700000001</v>
      </c>
      <c r="AI3996" s="67" t="s">
        <v>82</v>
      </c>
      <c r="AJ3996" s="66"/>
      <c r="AK3996" s="66" t="s">
        <v>480</v>
      </c>
      <c r="AL3996" s="67"/>
    </row>
    <row r="3997" spans="1:38" ht="11.25" customHeight="1">
      <c r="A3997" s="4">
        <v>8307</v>
      </c>
      <c r="B3997" s="67" t="s">
        <v>72</v>
      </c>
      <c r="C3997" s="67" t="s">
        <v>72</v>
      </c>
      <c r="D3997" s="67" t="s">
        <v>72</v>
      </c>
      <c r="E3997" s="68">
        <v>44559</v>
      </c>
      <c r="F3997" s="68">
        <v>44559</v>
      </c>
      <c r="G3997" s="68" t="s">
        <v>73</v>
      </c>
      <c r="H3997" s="67" t="s">
        <v>26</v>
      </c>
      <c r="I3997" s="67">
        <v>14</v>
      </c>
      <c r="J3997" s="67" t="s">
        <v>74</v>
      </c>
      <c r="K3997" s="67"/>
      <c r="L3997" s="66" t="s">
        <v>480</v>
      </c>
      <c r="M3997" s="66" t="s">
        <v>12141</v>
      </c>
      <c r="N3997" s="67" t="s">
        <v>12126</v>
      </c>
      <c r="O3997" s="67" t="s">
        <v>12127</v>
      </c>
      <c r="P3997" s="68">
        <v>44533</v>
      </c>
      <c r="Q3997" s="71">
        <v>8451398.9100000001</v>
      </c>
      <c r="R3997" s="71"/>
      <c r="S3997" s="71">
        <v>8451398.9100000001</v>
      </c>
      <c r="T3997" s="67" t="s">
        <v>79</v>
      </c>
      <c r="U3997" s="67">
        <v>3929</v>
      </c>
      <c r="V3997" s="68">
        <v>44560</v>
      </c>
      <c r="W3997" s="68">
        <v>44560</v>
      </c>
      <c r="X3997" s="71">
        <f t="shared" si="428"/>
        <v>8451398.9100000001</v>
      </c>
      <c r="Y3997" s="71"/>
      <c r="Z3997" s="71">
        <f t="shared" si="429"/>
        <v>8451398.9100000001</v>
      </c>
      <c r="AA3997" s="67" t="s">
        <v>80</v>
      </c>
      <c r="AB3997" s="67"/>
      <c r="AC3997" s="66"/>
      <c r="AD3997" s="67"/>
      <c r="AE3997" s="67"/>
      <c r="AF3997" s="67"/>
      <c r="AG3997" s="67" t="s">
        <v>81</v>
      </c>
      <c r="AH3997" s="34">
        <f t="shared" si="430"/>
        <v>8451398.9100000001</v>
      </c>
      <c r="AI3997" s="67" t="s">
        <v>82</v>
      </c>
      <c r="AJ3997" s="66"/>
      <c r="AK3997" s="66" t="s">
        <v>480</v>
      </c>
      <c r="AL3997" s="67"/>
    </row>
    <row r="3998" spans="1:38" ht="11.25" customHeight="1">
      <c r="A3998" s="4">
        <v>8308</v>
      </c>
      <c r="B3998" s="67" t="s">
        <v>72</v>
      </c>
      <c r="C3998" s="67" t="s">
        <v>72</v>
      </c>
      <c r="D3998" s="67" t="s">
        <v>72</v>
      </c>
      <c r="E3998" s="68">
        <v>44559</v>
      </c>
      <c r="F3998" s="68">
        <v>44559</v>
      </c>
      <c r="G3998" s="68" t="s">
        <v>73</v>
      </c>
      <c r="H3998" s="67" t="s">
        <v>26</v>
      </c>
      <c r="I3998" s="67">
        <v>14</v>
      </c>
      <c r="J3998" s="67" t="s">
        <v>74</v>
      </c>
      <c r="K3998" s="67"/>
      <c r="L3998" s="66" t="s">
        <v>480</v>
      </c>
      <c r="M3998" s="66" t="s">
        <v>12142</v>
      </c>
      <c r="N3998" s="67" t="s">
        <v>12126</v>
      </c>
      <c r="O3998" s="67" t="s">
        <v>12127</v>
      </c>
      <c r="P3998" s="68">
        <v>44533</v>
      </c>
      <c r="Q3998" s="71">
        <v>10391767.23</v>
      </c>
      <c r="R3998" s="71"/>
      <c r="S3998" s="71">
        <v>10391767.23</v>
      </c>
      <c r="T3998" s="67" t="s">
        <v>79</v>
      </c>
      <c r="U3998" s="67">
        <v>3929</v>
      </c>
      <c r="V3998" s="68">
        <v>44560</v>
      </c>
      <c r="W3998" s="68">
        <v>44560</v>
      </c>
      <c r="X3998" s="71">
        <f t="shared" si="428"/>
        <v>10391767.23</v>
      </c>
      <c r="Y3998" s="71"/>
      <c r="Z3998" s="71">
        <f t="shared" si="429"/>
        <v>10391767.23</v>
      </c>
      <c r="AA3998" s="67" t="s">
        <v>80</v>
      </c>
      <c r="AB3998" s="67"/>
      <c r="AC3998" s="66"/>
      <c r="AD3998" s="67"/>
      <c r="AE3998" s="67"/>
      <c r="AF3998" s="67"/>
      <c r="AG3998" s="67" t="s">
        <v>81</v>
      </c>
      <c r="AH3998" s="34">
        <f t="shared" si="430"/>
        <v>10391767.23</v>
      </c>
      <c r="AI3998" s="67" t="s">
        <v>82</v>
      </c>
      <c r="AJ3998" s="66"/>
      <c r="AK3998" s="66" t="s">
        <v>480</v>
      </c>
      <c r="AL3998" s="67"/>
    </row>
    <row r="3999" spans="1:38" ht="11.25" customHeight="1">
      <c r="A3999" s="4">
        <v>8309</v>
      </c>
      <c r="B3999" s="67" t="s">
        <v>72</v>
      </c>
      <c r="C3999" s="67" t="s">
        <v>72</v>
      </c>
      <c r="D3999" s="67" t="s">
        <v>72</v>
      </c>
      <c r="E3999" s="68">
        <v>44559</v>
      </c>
      <c r="F3999" s="68">
        <v>44559</v>
      </c>
      <c r="G3999" s="68" t="s">
        <v>73</v>
      </c>
      <c r="H3999" s="67" t="s">
        <v>26</v>
      </c>
      <c r="I3999" s="67">
        <v>14</v>
      </c>
      <c r="J3999" s="67" t="s">
        <v>74</v>
      </c>
      <c r="K3999" s="67"/>
      <c r="L3999" s="66" t="s">
        <v>480</v>
      </c>
      <c r="M3999" s="66" t="s">
        <v>12143</v>
      </c>
      <c r="N3999" s="67" t="s">
        <v>12126</v>
      </c>
      <c r="O3999" s="67" t="s">
        <v>12127</v>
      </c>
      <c r="P3999" s="68">
        <v>44533</v>
      </c>
      <c r="Q3999" s="71">
        <v>9534649.8800000008</v>
      </c>
      <c r="R3999" s="71"/>
      <c r="S3999" s="71">
        <v>9534649.8800000008</v>
      </c>
      <c r="T3999" s="67" t="s">
        <v>79</v>
      </c>
      <c r="U3999" s="67">
        <v>3929</v>
      </c>
      <c r="V3999" s="68">
        <v>44560</v>
      </c>
      <c r="W3999" s="68">
        <v>44560</v>
      </c>
      <c r="X3999" s="71">
        <f t="shared" si="428"/>
        <v>9534649.8800000008</v>
      </c>
      <c r="Y3999" s="71"/>
      <c r="Z3999" s="71">
        <f t="shared" si="429"/>
        <v>9534649.8800000008</v>
      </c>
      <c r="AA3999" s="67" t="s">
        <v>80</v>
      </c>
      <c r="AB3999" s="67"/>
      <c r="AC3999" s="66"/>
      <c r="AD3999" s="67"/>
      <c r="AE3999" s="67"/>
      <c r="AF3999" s="67"/>
      <c r="AG3999" s="67" t="s">
        <v>81</v>
      </c>
      <c r="AH3999" s="34">
        <f t="shared" si="430"/>
        <v>9534649.8800000008</v>
      </c>
      <c r="AI3999" s="67" t="s">
        <v>82</v>
      </c>
      <c r="AJ3999" s="66"/>
      <c r="AK3999" s="66" t="s">
        <v>480</v>
      </c>
      <c r="AL3999" s="67"/>
    </row>
    <row r="4000" spans="1:38" ht="11.25" customHeight="1">
      <c r="A4000" s="4">
        <v>8310</v>
      </c>
      <c r="B4000" s="67" t="s">
        <v>72</v>
      </c>
      <c r="C4000" s="67" t="s">
        <v>72</v>
      </c>
      <c r="D4000" s="67" t="s">
        <v>72</v>
      </c>
      <c r="E4000" s="68">
        <v>44559</v>
      </c>
      <c r="F4000" s="68">
        <v>44559</v>
      </c>
      <c r="G4000" s="68" t="s">
        <v>73</v>
      </c>
      <c r="H4000" s="67" t="s">
        <v>26</v>
      </c>
      <c r="I4000" s="67">
        <v>14</v>
      </c>
      <c r="J4000" s="67" t="s">
        <v>74</v>
      </c>
      <c r="K4000" s="67"/>
      <c r="L4000" s="66" t="s">
        <v>480</v>
      </c>
      <c r="M4000" s="66" t="s">
        <v>12144</v>
      </c>
      <c r="N4000" s="67" t="s">
        <v>12126</v>
      </c>
      <c r="O4000" s="67" t="s">
        <v>12127</v>
      </c>
      <c r="P4000" s="68">
        <v>44533</v>
      </c>
      <c r="Q4000" s="71">
        <v>17463063.149999999</v>
      </c>
      <c r="R4000" s="71"/>
      <c r="S4000" s="71">
        <v>17463063.149999999</v>
      </c>
      <c r="T4000" s="67" t="s">
        <v>79</v>
      </c>
      <c r="U4000" s="67">
        <v>3929</v>
      </c>
      <c r="V4000" s="68">
        <v>44560</v>
      </c>
      <c r="W4000" s="68">
        <v>44560</v>
      </c>
      <c r="X4000" s="71">
        <f t="shared" si="428"/>
        <v>17463063.149999999</v>
      </c>
      <c r="Y4000" s="71"/>
      <c r="Z4000" s="71">
        <f t="shared" si="429"/>
        <v>17463063.149999999</v>
      </c>
      <c r="AA4000" s="67" t="s">
        <v>80</v>
      </c>
      <c r="AB4000" s="67"/>
      <c r="AC4000" s="66"/>
      <c r="AD4000" s="67"/>
      <c r="AE4000" s="67"/>
      <c r="AF4000" s="67"/>
      <c r="AG4000" s="67" t="s">
        <v>81</v>
      </c>
      <c r="AH4000" s="34">
        <f t="shared" si="430"/>
        <v>17463063.149999999</v>
      </c>
      <c r="AI4000" s="67" t="s">
        <v>82</v>
      </c>
      <c r="AJ4000" s="66"/>
      <c r="AK4000" s="66" t="s">
        <v>480</v>
      </c>
      <c r="AL4000" s="67"/>
    </row>
    <row r="4001" spans="1:38" ht="11.25" customHeight="1">
      <c r="A4001" s="4">
        <v>8311</v>
      </c>
      <c r="B4001" s="67" t="s">
        <v>72</v>
      </c>
      <c r="C4001" s="67" t="s">
        <v>72</v>
      </c>
      <c r="D4001" s="67" t="s">
        <v>72</v>
      </c>
      <c r="E4001" s="68">
        <v>44559</v>
      </c>
      <c r="F4001" s="68">
        <v>44559</v>
      </c>
      <c r="G4001" s="68" t="s">
        <v>73</v>
      </c>
      <c r="H4001" s="67" t="s">
        <v>26</v>
      </c>
      <c r="I4001" s="67">
        <v>14</v>
      </c>
      <c r="J4001" s="67" t="s">
        <v>74</v>
      </c>
      <c r="K4001" s="67"/>
      <c r="L4001" s="66" t="s">
        <v>480</v>
      </c>
      <c r="M4001" s="66" t="s">
        <v>12145</v>
      </c>
      <c r="N4001" s="67" t="s">
        <v>12126</v>
      </c>
      <c r="O4001" s="67" t="s">
        <v>12127</v>
      </c>
      <c r="P4001" s="68">
        <v>44533</v>
      </c>
      <c r="Q4001" s="71">
        <v>11055034.449999999</v>
      </c>
      <c r="R4001" s="71"/>
      <c r="S4001" s="71">
        <v>11055034.449999999</v>
      </c>
      <c r="T4001" s="67" t="s">
        <v>79</v>
      </c>
      <c r="U4001" s="67">
        <v>3929</v>
      </c>
      <c r="V4001" s="68">
        <v>44560</v>
      </c>
      <c r="W4001" s="68">
        <v>44560</v>
      </c>
      <c r="X4001" s="71">
        <f t="shared" si="428"/>
        <v>11055034.449999999</v>
      </c>
      <c r="Y4001" s="71"/>
      <c r="Z4001" s="71">
        <f t="shared" si="429"/>
        <v>11055034.449999999</v>
      </c>
      <c r="AA4001" s="67" t="s">
        <v>80</v>
      </c>
      <c r="AB4001" s="67"/>
      <c r="AC4001" s="66"/>
      <c r="AD4001" s="67"/>
      <c r="AE4001" s="67"/>
      <c r="AF4001" s="67"/>
      <c r="AG4001" s="67" t="s">
        <v>81</v>
      </c>
      <c r="AH4001" s="34">
        <f t="shared" si="430"/>
        <v>11055034.449999999</v>
      </c>
      <c r="AI4001" s="67" t="s">
        <v>82</v>
      </c>
      <c r="AJ4001" s="66"/>
      <c r="AK4001" s="66" t="s">
        <v>480</v>
      </c>
      <c r="AL4001" s="67"/>
    </row>
    <row r="4002" spans="1:38" ht="11.25" customHeight="1">
      <c r="A4002" s="4">
        <v>8312</v>
      </c>
      <c r="B4002" s="67" t="s">
        <v>72</v>
      </c>
      <c r="C4002" s="67" t="s">
        <v>72</v>
      </c>
      <c r="D4002" s="67" t="s">
        <v>72</v>
      </c>
      <c r="E4002" s="68">
        <v>44559</v>
      </c>
      <c r="F4002" s="68">
        <v>44559</v>
      </c>
      <c r="G4002" s="68" t="s">
        <v>73</v>
      </c>
      <c r="H4002" s="67" t="s">
        <v>26</v>
      </c>
      <c r="I4002" s="67">
        <v>14</v>
      </c>
      <c r="J4002" s="67" t="s">
        <v>74</v>
      </c>
      <c r="K4002" s="67"/>
      <c r="L4002" s="66" t="s">
        <v>480</v>
      </c>
      <c r="M4002" s="66" t="s">
        <v>12146</v>
      </c>
      <c r="N4002" s="67" t="s">
        <v>12126</v>
      </c>
      <c r="O4002" s="67" t="s">
        <v>12127</v>
      </c>
      <c r="P4002" s="68">
        <v>44533</v>
      </c>
      <c r="Q4002" s="71">
        <v>11708051.49</v>
      </c>
      <c r="R4002" s="71"/>
      <c r="S4002" s="71">
        <v>11708051.49</v>
      </c>
      <c r="T4002" s="67" t="s">
        <v>79</v>
      </c>
      <c r="U4002" s="67">
        <v>3929</v>
      </c>
      <c r="V4002" s="68">
        <v>44560</v>
      </c>
      <c r="W4002" s="68">
        <v>44560</v>
      </c>
      <c r="X4002" s="71">
        <f t="shared" si="428"/>
        <v>11708051.49</v>
      </c>
      <c r="Y4002" s="71"/>
      <c r="Z4002" s="71">
        <f t="shared" si="429"/>
        <v>11708051.49</v>
      </c>
      <c r="AA4002" s="67" t="s">
        <v>80</v>
      </c>
      <c r="AB4002" s="67"/>
      <c r="AC4002" s="66"/>
      <c r="AD4002" s="67"/>
      <c r="AE4002" s="67"/>
      <c r="AF4002" s="67"/>
      <c r="AG4002" s="67" t="s">
        <v>81</v>
      </c>
      <c r="AH4002" s="34">
        <f t="shared" si="430"/>
        <v>11708051.49</v>
      </c>
      <c r="AI4002" s="67" t="s">
        <v>82</v>
      </c>
      <c r="AJ4002" s="66"/>
      <c r="AK4002" s="66" t="s">
        <v>480</v>
      </c>
      <c r="AL4002" s="67"/>
    </row>
    <row r="4003" spans="1:38" ht="11.25" customHeight="1">
      <c r="A4003" s="4">
        <v>8313</v>
      </c>
      <c r="B4003" s="67" t="s">
        <v>72</v>
      </c>
      <c r="C4003" s="67" t="s">
        <v>72</v>
      </c>
      <c r="D4003" s="67" t="s">
        <v>72</v>
      </c>
      <c r="E4003" s="68">
        <v>44559</v>
      </c>
      <c r="F4003" s="68">
        <v>44559</v>
      </c>
      <c r="G4003" s="68" t="s">
        <v>73</v>
      </c>
      <c r="H4003" s="67" t="s">
        <v>26</v>
      </c>
      <c r="I4003" s="67">
        <v>14</v>
      </c>
      <c r="J4003" s="67" t="s">
        <v>74</v>
      </c>
      <c r="K4003" s="67"/>
      <c r="L4003" s="66" t="s">
        <v>480</v>
      </c>
      <c r="M4003" s="66" t="s">
        <v>12147</v>
      </c>
      <c r="N4003" s="67" t="s">
        <v>12126</v>
      </c>
      <c r="O4003" s="67" t="s">
        <v>12127</v>
      </c>
      <c r="P4003" s="68">
        <v>44533</v>
      </c>
      <c r="Q4003" s="71">
        <v>6152206.3899999997</v>
      </c>
      <c r="R4003" s="71"/>
      <c r="S4003" s="71">
        <v>6152206.3899999997</v>
      </c>
      <c r="T4003" s="67" t="s">
        <v>79</v>
      </c>
      <c r="U4003" s="67">
        <v>3929</v>
      </c>
      <c r="V4003" s="68">
        <v>44560</v>
      </c>
      <c r="W4003" s="68">
        <v>44560</v>
      </c>
      <c r="X4003" s="71">
        <f t="shared" si="428"/>
        <v>6152206.3899999997</v>
      </c>
      <c r="Y4003" s="71"/>
      <c r="Z4003" s="71">
        <f t="shared" si="429"/>
        <v>6152206.3899999997</v>
      </c>
      <c r="AA4003" s="67" t="s">
        <v>80</v>
      </c>
      <c r="AB4003" s="67"/>
      <c r="AC4003" s="66"/>
      <c r="AD4003" s="67"/>
      <c r="AE4003" s="67"/>
      <c r="AF4003" s="67"/>
      <c r="AG4003" s="67" t="s">
        <v>81</v>
      </c>
      <c r="AH4003" s="34">
        <f t="shared" si="430"/>
        <v>6152206.3899999997</v>
      </c>
      <c r="AI4003" s="67" t="s">
        <v>82</v>
      </c>
      <c r="AJ4003" s="66"/>
      <c r="AK4003" s="66" t="s">
        <v>480</v>
      </c>
      <c r="AL4003" s="67"/>
    </row>
    <row r="4004" spans="1:38" ht="11.25" customHeight="1">
      <c r="A4004" s="4">
        <v>8314</v>
      </c>
      <c r="B4004" s="67" t="s">
        <v>72</v>
      </c>
      <c r="C4004" s="67" t="s">
        <v>72</v>
      </c>
      <c r="D4004" s="67" t="s">
        <v>72</v>
      </c>
      <c r="E4004" s="68">
        <v>44559</v>
      </c>
      <c r="F4004" s="68">
        <v>44559</v>
      </c>
      <c r="G4004" s="68" t="s">
        <v>73</v>
      </c>
      <c r="H4004" s="67" t="s">
        <v>26</v>
      </c>
      <c r="I4004" s="67">
        <v>14</v>
      </c>
      <c r="J4004" s="67" t="s">
        <v>74</v>
      </c>
      <c r="K4004" s="67"/>
      <c r="L4004" s="66" t="s">
        <v>766</v>
      </c>
      <c r="M4004" s="66" t="s">
        <v>12148</v>
      </c>
      <c r="N4004" s="67" t="s">
        <v>12126</v>
      </c>
      <c r="O4004" s="67" t="s">
        <v>12127</v>
      </c>
      <c r="P4004" s="68">
        <v>44533</v>
      </c>
      <c r="Q4004" s="71">
        <v>5465740.7699999996</v>
      </c>
      <c r="R4004" s="71"/>
      <c r="S4004" s="71">
        <v>5465740.7699999996</v>
      </c>
      <c r="T4004" s="67" t="s">
        <v>79</v>
      </c>
      <c r="U4004" s="67">
        <v>3925</v>
      </c>
      <c r="V4004" s="68">
        <v>44560</v>
      </c>
      <c r="W4004" s="68">
        <v>44560</v>
      </c>
      <c r="X4004" s="71">
        <f t="shared" si="428"/>
        <v>5465740.7699999996</v>
      </c>
      <c r="Y4004" s="71"/>
      <c r="Z4004" s="71">
        <f t="shared" si="429"/>
        <v>5465740.7699999996</v>
      </c>
      <c r="AA4004" s="67" t="s">
        <v>80</v>
      </c>
      <c r="AB4004" s="67"/>
      <c r="AC4004" s="66"/>
      <c r="AD4004" s="67"/>
      <c r="AE4004" s="67"/>
      <c r="AF4004" s="67"/>
      <c r="AG4004" s="67" t="s">
        <v>81</v>
      </c>
      <c r="AH4004" s="34">
        <f t="shared" si="430"/>
        <v>5465740.7699999996</v>
      </c>
      <c r="AI4004" s="67" t="s">
        <v>82</v>
      </c>
      <c r="AJ4004" s="66"/>
      <c r="AK4004" s="66" t="s">
        <v>5658</v>
      </c>
      <c r="AL4004" s="67"/>
    </row>
    <row r="4005" spans="1:38" ht="11.25" customHeight="1">
      <c r="A4005" s="4">
        <v>8315</v>
      </c>
      <c r="B4005" s="67" t="s">
        <v>72</v>
      </c>
      <c r="C4005" s="67" t="s">
        <v>72</v>
      </c>
      <c r="D4005" s="67" t="s">
        <v>72</v>
      </c>
      <c r="E4005" s="68">
        <v>44559</v>
      </c>
      <c r="F4005" s="68">
        <v>44559</v>
      </c>
      <c r="G4005" s="68" t="s">
        <v>73</v>
      </c>
      <c r="H4005" s="67" t="s">
        <v>26</v>
      </c>
      <c r="I4005" s="67">
        <v>14</v>
      </c>
      <c r="J4005" s="67" t="s">
        <v>74</v>
      </c>
      <c r="K4005" s="67"/>
      <c r="L4005" s="66" t="s">
        <v>766</v>
      </c>
      <c r="M4005" s="66" t="s">
        <v>12149</v>
      </c>
      <c r="N4005" s="67" t="s">
        <v>12126</v>
      </c>
      <c r="O4005" s="67" t="s">
        <v>12127</v>
      </c>
      <c r="P4005" s="68">
        <v>44533</v>
      </c>
      <c r="Q4005" s="71">
        <v>4908087.5999999996</v>
      </c>
      <c r="R4005" s="71"/>
      <c r="S4005" s="71">
        <v>4908087.5999999996</v>
      </c>
      <c r="T4005" s="67" t="s">
        <v>79</v>
      </c>
      <c r="U4005" s="67">
        <v>3925</v>
      </c>
      <c r="V4005" s="68">
        <v>44560</v>
      </c>
      <c r="W4005" s="68">
        <v>44560</v>
      </c>
      <c r="X4005" s="71">
        <f t="shared" si="428"/>
        <v>4908087.5999999996</v>
      </c>
      <c r="Y4005" s="71"/>
      <c r="Z4005" s="71">
        <f t="shared" si="429"/>
        <v>4908087.5999999996</v>
      </c>
      <c r="AA4005" s="67" t="s">
        <v>80</v>
      </c>
      <c r="AB4005" s="67"/>
      <c r="AC4005" s="66"/>
      <c r="AD4005" s="67"/>
      <c r="AE4005" s="67"/>
      <c r="AF4005" s="67"/>
      <c r="AG4005" s="67" t="s">
        <v>81</v>
      </c>
      <c r="AH4005" s="34">
        <f t="shared" si="430"/>
        <v>4908087.5999999996</v>
      </c>
      <c r="AI4005" s="67" t="s">
        <v>82</v>
      </c>
      <c r="AJ4005" s="66"/>
      <c r="AK4005" s="66" t="s">
        <v>5658</v>
      </c>
      <c r="AL4005" s="67"/>
    </row>
    <row r="4006" spans="1:38" ht="11.25" customHeight="1">
      <c r="A4006" s="4">
        <v>8316</v>
      </c>
      <c r="B4006" s="67" t="s">
        <v>72</v>
      </c>
      <c r="C4006" s="67" t="s">
        <v>72</v>
      </c>
      <c r="D4006" s="67" t="s">
        <v>72</v>
      </c>
      <c r="E4006" s="68">
        <v>44559</v>
      </c>
      <c r="F4006" s="68">
        <v>44559</v>
      </c>
      <c r="G4006" s="68" t="s">
        <v>73</v>
      </c>
      <c r="H4006" s="67" t="s">
        <v>26</v>
      </c>
      <c r="I4006" s="67">
        <v>14</v>
      </c>
      <c r="J4006" s="67" t="s">
        <v>74</v>
      </c>
      <c r="K4006" s="67"/>
      <c r="L4006" s="66" t="s">
        <v>766</v>
      </c>
      <c r="M4006" s="66" t="s">
        <v>12150</v>
      </c>
      <c r="N4006" s="67" t="s">
        <v>12126</v>
      </c>
      <c r="O4006" s="67" t="s">
        <v>12127</v>
      </c>
      <c r="P4006" s="68">
        <v>44533</v>
      </c>
      <c r="Q4006" s="71">
        <v>7631074.0499999998</v>
      </c>
      <c r="R4006" s="71"/>
      <c r="S4006" s="71">
        <v>7631074.0499999998</v>
      </c>
      <c r="T4006" s="67" t="s">
        <v>79</v>
      </c>
      <c r="U4006" s="67">
        <v>3925</v>
      </c>
      <c r="V4006" s="68">
        <v>44560</v>
      </c>
      <c r="W4006" s="68">
        <v>44560</v>
      </c>
      <c r="X4006" s="71">
        <f t="shared" si="428"/>
        <v>7631074.0499999998</v>
      </c>
      <c r="Y4006" s="71"/>
      <c r="Z4006" s="71">
        <f t="shared" si="429"/>
        <v>7631074.0499999998</v>
      </c>
      <c r="AA4006" s="67" t="s">
        <v>80</v>
      </c>
      <c r="AB4006" s="67"/>
      <c r="AC4006" s="66"/>
      <c r="AD4006" s="67"/>
      <c r="AE4006" s="67"/>
      <c r="AF4006" s="67"/>
      <c r="AG4006" s="67" t="s">
        <v>81</v>
      </c>
      <c r="AH4006" s="34">
        <f t="shared" si="430"/>
        <v>7631074.0499999998</v>
      </c>
      <c r="AI4006" s="67" t="s">
        <v>82</v>
      </c>
      <c r="AJ4006" s="66"/>
      <c r="AK4006" s="66" t="s">
        <v>5658</v>
      </c>
      <c r="AL4006" s="67"/>
    </row>
    <row r="4007" spans="1:38" ht="11.25" customHeight="1">
      <c r="A4007" s="4">
        <v>8317</v>
      </c>
      <c r="B4007" s="67" t="s">
        <v>72</v>
      </c>
      <c r="C4007" s="67" t="s">
        <v>72</v>
      </c>
      <c r="D4007" s="67" t="s">
        <v>72</v>
      </c>
      <c r="E4007" s="68">
        <v>44559</v>
      </c>
      <c r="F4007" s="68">
        <v>44559</v>
      </c>
      <c r="G4007" s="68" t="s">
        <v>73</v>
      </c>
      <c r="H4007" s="67" t="s">
        <v>26</v>
      </c>
      <c r="I4007" s="67">
        <v>14</v>
      </c>
      <c r="J4007" s="67" t="s">
        <v>74</v>
      </c>
      <c r="K4007" s="67"/>
      <c r="L4007" s="66" t="s">
        <v>766</v>
      </c>
      <c r="M4007" s="66" t="s">
        <v>12151</v>
      </c>
      <c r="N4007" s="67" t="s">
        <v>12126</v>
      </c>
      <c r="O4007" s="67" t="s">
        <v>12127</v>
      </c>
      <c r="P4007" s="68">
        <v>44533</v>
      </c>
      <c r="Q4007" s="71">
        <v>8161469.3600000003</v>
      </c>
      <c r="R4007" s="71"/>
      <c r="S4007" s="71">
        <v>8161469.3600000003</v>
      </c>
      <c r="T4007" s="67" t="s">
        <v>79</v>
      </c>
      <c r="U4007" s="67">
        <v>3925</v>
      </c>
      <c r="V4007" s="68">
        <v>44560</v>
      </c>
      <c r="W4007" s="68">
        <v>44560</v>
      </c>
      <c r="X4007" s="71">
        <f t="shared" si="428"/>
        <v>8161469.3600000003</v>
      </c>
      <c r="Y4007" s="71"/>
      <c r="Z4007" s="71">
        <f t="shared" si="429"/>
        <v>8161469.3600000003</v>
      </c>
      <c r="AA4007" s="67" t="s">
        <v>80</v>
      </c>
      <c r="AB4007" s="67"/>
      <c r="AC4007" s="66"/>
      <c r="AD4007" s="67"/>
      <c r="AE4007" s="67"/>
      <c r="AF4007" s="67"/>
      <c r="AG4007" s="67" t="s">
        <v>81</v>
      </c>
      <c r="AH4007" s="34">
        <f t="shared" si="430"/>
        <v>8161469.3600000003</v>
      </c>
      <c r="AI4007" s="67" t="s">
        <v>82</v>
      </c>
      <c r="AJ4007" s="66"/>
      <c r="AK4007" s="66" t="s">
        <v>5658</v>
      </c>
      <c r="AL4007" s="67"/>
    </row>
    <row r="4008" spans="1:38" ht="11.25" customHeight="1">
      <c r="A4008" s="4">
        <v>8318</v>
      </c>
      <c r="B4008" s="67" t="s">
        <v>72</v>
      </c>
      <c r="C4008" s="67" t="s">
        <v>72</v>
      </c>
      <c r="D4008" s="67" t="s">
        <v>72</v>
      </c>
      <c r="E4008" s="68">
        <v>44559</v>
      </c>
      <c r="F4008" s="68">
        <v>44559</v>
      </c>
      <c r="G4008" s="68" t="s">
        <v>73</v>
      </c>
      <c r="H4008" s="67" t="s">
        <v>26</v>
      </c>
      <c r="I4008" s="67">
        <v>14</v>
      </c>
      <c r="J4008" s="67" t="s">
        <v>74</v>
      </c>
      <c r="K4008" s="67"/>
      <c r="L4008" s="66" t="s">
        <v>766</v>
      </c>
      <c r="M4008" s="66" t="s">
        <v>12152</v>
      </c>
      <c r="N4008" s="67" t="s">
        <v>12126</v>
      </c>
      <c r="O4008" s="67" t="s">
        <v>12127</v>
      </c>
      <c r="P4008" s="68">
        <v>44533</v>
      </c>
      <c r="Q4008" s="71">
        <v>10462588.390000001</v>
      </c>
      <c r="R4008" s="71"/>
      <c r="S4008" s="71">
        <v>10462588.390000001</v>
      </c>
      <c r="T4008" s="67" t="s">
        <v>79</v>
      </c>
      <c r="U4008" s="67">
        <v>3925</v>
      </c>
      <c r="V4008" s="68">
        <v>44560</v>
      </c>
      <c r="W4008" s="68">
        <v>44560</v>
      </c>
      <c r="X4008" s="71">
        <f t="shared" si="428"/>
        <v>10462588.390000001</v>
      </c>
      <c r="Y4008" s="71"/>
      <c r="Z4008" s="71">
        <f t="shared" si="429"/>
        <v>10462588.390000001</v>
      </c>
      <c r="AA4008" s="67" t="s">
        <v>80</v>
      </c>
      <c r="AB4008" s="67"/>
      <c r="AC4008" s="66"/>
      <c r="AD4008" s="67"/>
      <c r="AE4008" s="67"/>
      <c r="AF4008" s="67"/>
      <c r="AG4008" s="67" t="s">
        <v>81</v>
      </c>
      <c r="AH4008" s="34">
        <f t="shared" si="430"/>
        <v>10462588.390000001</v>
      </c>
      <c r="AI4008" s="67" t="s">
        <v>82</v>
      </c>
      <c r="AJ4008" s="66"/>
      <c r="AK4008" s="66" t="s">
        <v>5658</v>
      </c>
      <c r="AL4008" s="67"/>
    </row>
    <row r="4009" spans="1:38" ht="11.25" customHeight="1">
      <c r="A4009" s="4">
        <v>8319</v>
      </c>
      <c r="B4009" s="67" t="s">
        <v>72</v>
      </c>
      <c r="C4009" s="67" t="s">
        <v>72</v>
      </c>
      <c r="D4009" s="67" t="s">
        <v>72</v>
      </c>
      <c r="E4009" s="68">
        <v>44559</v>
      </c>
      <c r="F4009" s="68">
        <v>44559</v>
      </c>
      <c r="G4009" s="68" t="s">
        <v>73</v>
      </c>
      <c r="H4009" s="67" t="s">
        <v>26</v>
      </c>
      <c r="I4009" s="67">
        <v>14</v>
      </c>
      <c r="J4009" s="67" t="s">
        <v>74</v>
      </c>
      <c r="K4009" s="67"/>
      <c r="L4009" s="66" t="s">
        <v>766</v>
      </c>
      <c r="M4009" s="66" t="s">
        <v>12153</v>
      </c>
      <c r="N4009" s="67" t="s">
        <v>12126</v>
      </c>
      <c r="O4009" s="67" t="s">
        <v>12127</v>
      </c>
      <c r="P4009" s="68">
        <v>44533</v>
      </c>
      <c r="Q4009" s="71">
        <v>12687492.98</v>
      </c>
      <c r="R4009" s="71"/>
      <c r="S4009" s="71">
        <v>12687492.98</v>
      </c>
      <c r="T4009" s="67" t="s">
        <v>79</v>
      </c>
      <c r="U4009" s="67">
        <v>3925</v>
      </c>
      <c r="V4009" s="68">
        <v>44560</v>
      </c>
      <c r="W4009" s="68">
        <v>44560</v>
      </c>
      <c r="X4009" s="71">
        <f t="shared" si="428"/>
        <v>12687492.98</v>
      </c>
      <c r="Y4009" s="71"/>
      <c r="Z4009" s="71">
        <f t="shared" si="429"/>
        <v>12687492.98</v>
      </c>
      <c r="AA4009" s="67" t="s">
        <v>80</v>
      </c>
      <c r="AB4009" s="67"/>
      <c r="AC4009" s="66"/>
      <c r="AD4009" s="67"/>
      <c r="AE4009" s="67"/>
      <c r="AF4009" s="67"/>
      <c r="AG4009" s="67" t="s">
        <v>81</v>
      </c>
      <c r="AH4009" s="34">
        <f t="shared" si="430"/>
        <v>12687492.98</v>
      </c>
      <c r="AI4009" s="67" t="s">
        <v>82</v>
      </c>
      <c r="AJ4009" s="66"/>
      <c r="AK4009" s="66" t="s">
        <v>5658</v>
      </c>
      <c r="AL4009" s="67"/>
    </row>
    <row r="4010" spans="1:38" ht="11.25" customHeight="1">
      <c r="A4010" s="4">
        <v>8320</v>
      </c>
      <c r="B4010" s="67" t="s">
        <v>72</v>
      </c>
      <c r="C4010" s="67" t="s">
        <v>72</v>
      </c>
      <c r="D4010" s="67" t="s">
        <v>72</v>
      </c>
      <c r="E4010" s="68">
        <v>44559</v>
      </c>
      <c r="F4010" s="68">
        <v>44559</v>
      </c>
      <c r="G4010" s="68" t="s">
        <v>73</v>
      </c>
      <c r="H4010" s="67" t="s">
        <v>26</v>
      </c>
      <c r="I4010" s="67">
        <v>14</v>
      </c>
      <c r="J4010" s="67" t="s">
        <v>74</v>
      </c>
      <c r="K4010" s="67"/>
      <c r="L4010" s="66" t="s">
        <v>766</v>
      </c>
      <c r="M4010" s="66" t="s">
        <v>12154</v>
      </c>
      <c r="N4010" s="67" t="s">
        <v>12126</v>
      </c>
      <c r="O4010" s="67" t="s">
        <v>12127</v>
      </c>
      <c r="P4010" s="68">
        <v>44533</v>
      </c>
      <c r="Q4010" s="71">
        <v>16976820.170000002</v>
      </c>
      <c r="R4010" s="71"/>
      <c r="S4010" s="71">
        <v>16976820.170000002</v>
      </c>
      <c r="T4010" s="67" t="s">
        <v>79</v>
      </c>
      <c r="U4010" s="67">
        <v>3925</v>
      </c>
      <c r="V4010" s="68">
        <v>44560</v>
      </c>
      <c r="W4010" s="68">
        <v>44560</v>
      </c>
      <c r="X4010" s="71">
        <f t="shared" si="428"/>
        <v>16976820.170000002</v>
      </c>
      <c r="Y4010" s="71"/>
      <c r="Z4010" s="71">
        <f t="shared" si="429"/>
        <v>16976820.170000002</v>
      </c>
      <c r="AA4010" s="67" t="s">
        <v>80</v>
      </c>
      <c r="AB4010" s="67"/>
      <c r="AC4010" s="66"/>
      <c r="AD4010" s="67"/>
      <c r="AE4010" s="67"/>
      <c r="AF4010" s="67"/>
      <c r="AG4010" s="67" t="s">
        <v>81</v>
      </c>
      <c r="AH4010" s="34">
        <f t="shared" si="430"/>
        <v>16976820.170000002</v>
      </c>
      <c r="AI4010" s="67" t="s">
        <v>82</v>
      </c>
      <c r="AJ4010" s="66"/>
      <c r="AK4010" s="66" t="s">
        <v>5658</v>
      </c>
      <c r="AL4010" s="67"/>
    </row>
    <row r="4011" spans="1:38" ht="11.25" customHeight="1">
      <c r="A4011" s="4">
        <v>8321</v>
      </c>
      <c r="B4011" s="67" t="s">
        <v>72</v>
      </c>
      <c r="C4011" s="67" t="s">
        <v>72</v>
      </c>
      <c r="D4011" s="67" t="s">
        <v>72</v>
      </c>
      <c r="E4011" s="68">
        <v>44559</v>
      </c>
      <c r="F4011" s="68">
        <v>44559</v>
      </c>
      <c r="G4011" s="68" t="s">
        <v>73</v>
      </c>
      <c r="H4011" s="67" t="s">
        <v>26</v>
      </c>
      <c r="I4011" s="67">
        <v>14</v>
      </c>
      <c r="J4011" s="67" t="s">
        <v>74</v>
      </c>
      <c r="K4011" s="67"/>
      <c r="L4011" s="66" t="s">
        <v>766</v>
      </c>
      <c r="M4011" s="66" t="s">
        <v>12155</v>
      </c>
      <c r="N4011" s="67" t="s">
        <v>12126</v>
      </c>
      <c r="O4011" s="67" t="s">
        <v>12127</v>
      </c>
      <c r="P4011" s="68">
        <v>44533</v>
      </c>
      <c r="Q4011" s="71">
        <v>17689930.579999998</v>
      </c>
      <c r="R4011" s="71"/>
      <c r="S4011" s="71">
        <v>17689930.579999998</v>
      </c>
      <c r="T4011" s="67" t="s">
        <v>79</v>
      </c>
      <c r="U4011" s="67">
        <v>3925</v>
      </c>
      <c r="V4011" s="68">
        <v>44560</v>
      </c>
      <c r="W4011" s="68">
        <v>44560</v>
      </c>
      <c r="X4011" s="71">
        <f t="shared" si="428"/>
        <v>17689930.579999998</v>
      </c>
      <c r="Y4011" s="71"/>
      <c r="Z4011" s="71">
        <f t="shared" si="429"/>
        <v>17689930.579999998</v>
      </c>
      <c r="AA4011" s="67" t="s">
        <v>80</v>
      </c>
      <c r="AB4011" s="67"/>
      <c r="AC4011" s="66"/>
      <c r="AD4011" s="67"/>
      <c r="AE4011" s="67"/>
      <c r="AF4011" s="67"/>
      <c r="AG4011" s="67" t="s">
        <v>81</v>
      </c>
      <c r="AH4011" s="34">
        <f t="shared" si="430"/>
        <v>17689930.579999998</v>
      </c>
      <c r="AI4011" s="67" t="s">
        <v>82</v>
      </c>
      <c r="AJ4011" s="66"/>
      <c r="AK4011" s="66" t="s">
        <v>5658</v>
      </c>
      <c r="AL4011" s="67"/>
    </row>
    <row r="4012" spans="1:38" ht="11.25" customHeight="1">
      <c r="A4012" s="4">
        <v>8322</v>
      </c>
      <c r="B4012" s="67" t="s">
        <v>72</v>
      </c>
      <c r="C4012" s="67" t="s">
        <v>72</v>
      </c>
      <c r="D4012" s="67" t="s">
        <v>72</v>
      </c>
      <c r="E4012" s="68">
        <v>44559</v>
      </c>
      <c r="F4012" s="68">
        <v>44559</v>
      </c>
      <c r="G4012" s="68" t="s">
        <v>73</v>
      </c>
      <c r="H4012" s="67" t="s">
        <v>26</v>
      </c>
      <c r="I4012" s="67">
        <v>14</v>
      </c>
      <c r="J4012" s="67" t="s">
        <v>74</v>
      </c>
      <c r="K4012" s="67"/>
      <c r="L4012" s="66" t="s">
        <v>766</v>
      </c>
      <c r="M4012" s="66" t="s">
        <v>12156</v>
      </c>
      <c r="N4012" s="67" t="s">
        <v>12126</v>
      </c>
      <c r="O4012" s="67" t="s">
        <v>12127</v>
      </c>
      <c r="P4012" s="68">
        <v>44533</v>
      </c>
      <c r="Q4012" s="71">
        <v>32263671.27</v>
      </c>
      <c r="R4012" s="71"/>
      <c r="S4012" s="71">
        <v>32263671.27</v>
      </c>
      <c r="T4012" s="67" t="s">
        <v>79</v>
      </c>
      <c r="U4012" s="67">
        <v>3925</v>
      </c>
      <c r="V4012" s="68">
        <v>44560</v>
      </c>
      <c r="W4012" s="68">
        <v>44560</v>
      </c>
      <c r="X4012" s="71">
        <f t="shared" si="428"/>
        <v>32263671.27</v>
      </c>
      <c r="Y4012" s="71"/>
      <c r="Z4012" s="71">
        <f t="shared" si="429"/>
        <v>32263671.27</v>
      </c>
      <c r="AA4012" s="67" t="s">
        <v>80</v>
      </c>
      <c r="AB4012" s="67"/>
      <c r="AC4012" s="66"/>
      <c r="AD4012" s="67"/>
      <c r="AE4012" s="67"/>
      <c r="AF4012" s="67"/>
      <c r="AG4012" s="67" t="s">
        <v>81</v>
      </c>
      <c r="AH4012" s="34">
        <f t="shared" si="430"/>
        <v>32263671.27</v>
      </c>
      <c r="AI4012" s="67" t="s">
        <v>82</v>
      </c>
      <c r="AJ4012" s="66"/>
      <c r="AK4012" s="66" t="s">
        <v>5658</v>
      </c>
      <c r="AL4012" s="67"/>
    </row>
    <row r="4013" spans="1:38" ht="11.25" customHeight="1">
      <c r="A4013" s="4">
        <v>8323</v>
      </c>
      <c r="B4013" s="67" t="s">
        <v>72</v>
      </c>
      <c r="C4013" s="67" t="s">
        <v>72</v>
      </c>
      <c r="D4013" s="67" t="s">
        <v>72</v>
      </c>
      <c r="E4013" s="68">
        <v>44559</v>
      </c>
      <c r="F4013" s="68">
        <v>44559</v>
      </c>
      <c r="G4013" s="68" t="s">
        <v>73</v>
      </c>
      <c r="H4013" s="67" t="s">
        <v>26</v>
      </c>
      <c r="I4013" s="67">
        <v>14</v>
      </c>
      <c r="J4013" s="67" t="s">
        <v>74</v>
      </c>
      <c r="K4013" s="67"/>
      <c r="L4013" s="66" t="s">
        <v>766</v>
      </c>
      <c r="M4013" s="66" t="s">
        <v>12157</v>
      </c>
      <c r="N4013" s="67" t="s">
        <v>12126</v>
      </c>
      <c r="O4013" s="67" t="s">
        <v>12127</v>
      </c>
      <c r="P4013" s="68">
        <v>44533</v>
      </c>
      <c r="Q4013" s="71">
        <v>37107066.880000003</v>
      </c>
      <c r="R4013" s="71"/>
      <c r="S4013" s="71">
        <v>37107066.880000003</v>
      </c>
      <c r="T4013" s="67" t="s">
        <v>79</v>
      </c>
      <c r="U4013" s="67">
        <v>3925</v>
      </c>
      <c r="V4013" s="68">
        <v>44560</v>
      </c>
      <c r="W4013" s="68">
        <v>44560</v>
      </c>
      <c r="X4013" s="71">
        <f t="shared" si="428"/>
        <v>37107066.880000003</v>
      </c>
      <c r="Y4013" s="71"/>
      <c r="Z4013" s="71">
        <f t="shared" si="429"/>
        <v>37107066.880000003</v>
      </c>
      <c r="AA4013" s="67" t="s">
        <v>80</v>
      </c>
      <c r="AB4013" s="67"/>
      <c r="AC4013" s="66"/>
      <c r="AD4013" s="67"/>
      <c r="AE4013" s="67"/>
      <c r="AF4013" s="67"/>
      <c r="AG4013" s="67" t="s">
        <v>81</v>
      </c>
      <c r="AH4013" s="34">
        <f t="shared" si="430"/>
        <v>37107066.880000003</v>
      </c>
      <c r="AI4013" s="67" t="s">
        <v>82</v>
      </c>
      <c r="AJ4013" s="66"/>
      <c r="AK4013" s="66" t="s">
        <v>5658</v>
      </c>
      <c r="AL4013" s="67"/>
    </row>
    <row r="4014" spans="1:38" ht="11.25" customHeight="1">
      <c r="A4014" s="4">
        <v>8324</v>
      </c>
      <c r="B4014" s="67" t="s">
        <v>72</v>
      </c>
      <c r="C4014" s="67" t="s">
        <v>72</v>
      </c>
      <c r="D4014" s="67" t="s">
        <v>72</v>
      </c>
      <c r="E4014" s="68">
        <v>44559</v>
      </c>
      <c r="F4014" s="68">
        <v>44559</v>
      </c>
      <c r="G4014" s="68" t="s">
        <v>73</v>
      </c>
      <c r="H4014" s="67" t="s">
        <v>26</v>
      </c>
      <c r="I4014" s="67">
        <v>14</v>
      </c>
      <c r="J4014" s="67" t="s">
        <v>74</v>
      </c>
      <c r="K4014" s="67"/>
      <c r="L4014" s="66" t="s">
        <v>766</v>
      </c>
      <c r="M4014" s="66" t="s">
        <v>12158</v>
      </c>
      <c r="N4014" s="67" t="s">
        <v>12126</v>
      </c>
      <c r="O4014" s="67" t="s">
        <v>12127</v>
      </c>
      <c r="P4014" s="68">
        <v>44533</v>
      </c>
      <c r="Q4014" s="71">
        <v>37551336.520000003</v>
      </c>
      <c r="R4014" s="71"/>
      <c r="S4014" s="71">
        <v>37551336.520000003</v>
      </c>
      <c r="T4014" s="67" t="s">
        <v>79</v>
      </c>
      <c r="U4014" s="67">
        <v>3925</v>
      </c>
      <c r="V4014" s="68">
        <v>44560</v>
      </c>
      <c r="W4014" s="68">
        <v>44560</v>
      </c>
      <c r="X4014" s="71">
        <f t="shared" si="428"/>
        <v>37551336.520000003</v>
      </c>
      <c r="Y4014" s="71"/>
      <c r="Z4014" s="71">
        <f t="shared" si="429"/>
        <v>37551336.520000003</v>
      </c>
      <c r="AA4014" s="67" t="s">
        <v>80</v>
      </c>
      <c r="AB4014" s="67"/>
      <c r="AC4014" s="66"/>
      <c r="AD4014" s="67"/>
      <c r="AE4014" s="67"/>
      <c r="AF4014" s="67"/>
      <c r="AG4014" s="67" t="s">
        <v>81</v>
      </c>
      <c r="AH4014" s="34">
        <f t="shared" si="430"/>
        <v>37551336.520000003</v>
      </c>
      <c r="AI4014" s="67" t="s">
        <v>82</v>
      </c>
      <c r="AJ4014" s="66"/>
      <c r="AK4014" s="66" t="s">
        <v>5658</v>
      </c>
      <c r="AL4014" s="67"/>
    </row>
    <row r="4015" spans="1:38" ht="11.25" customHeight="1">
      <c r="A4015" s="4">
        <v>8325</v>
      </c>
      <c r="B4015" s="67" t="s">
        <v>72</v>
      </c>
      <c r="C4015" s="67" t="s">
        <v>72</v>
      </c>
      <c r="D4015" s="67" t="s">
        <v>72</v>
      </c>
      <c r="E4015" s="68">
        <v>44559</v>
      </c>
      <c r="F4015" s="68">
        <v>44559</v>
      </c>
      <c r="G4015" s="68" t="s">
        <v>73</v>
      </c>
      <c r="H4015" s="67" t="s">
        <v>26</v>
      </c>
      <c r="I4015" s="67">
        <v>14</v>
      </c>
      <c r="J4015" s="67" t="s">
        <v>74</v>
      </c>
      <c r="K4015" s="67"/>
      <c r="L4015" s="66" t="s">
        <v>480</v>
      </c>
      <c r="M4015" s="66" t="s">
        <v>7454</v>
      </c>
      <c r="N4015" s="67" t="s">
        <v>12126</v>
      </c>
      <c r="O4015" s="67" t="s">
        <v>12159</v>
      </c>
      <c r="P4015" s="68">
        <v>44533</v>
      </c>
      <c r="Q4015" s="71">
        <v>31191935.100000001</v>
      </c>
      <c r="R4015" s="71"/>
      <c r="S4015" s="71">
        <v>31191935.100000001</v>
      </c>
      <c r="T4015" s="67" t="s">
        <v>79</v>
      </c>
      <c r="U4015" s="67">
        <v>3465</v>
      </c>
      <c r="V4015" s="68">
        <v>44550</v>
      </c>
      <c r="W4015" s="68">
        <v>44550</v>
      </c>
      <c r="X4015" s="71">
        <f t="shared" si="428"/>
        <v>31191935.100000001</v>
      </c>
      <c r="Y4015" s="71"/>
      <c r="Z4015" s="71">
        <f t="shared" si="429"/>
        <v>31191935.100000001</v>
      </c>
      <c r="AA4015" s="67" t="s">
        <v>80</v>
      </c>
      <c r="AB4015" s="67"/>
      <c r="AC4015" s="66"/>
      <c r="AD4015" s="67"/>
      <c r="AE4015" s="67"/>
      <c r="AF4015" s="67"/>
      <c r="AG4015" s="67" t="s">
        <v>81</v>
      </c>
      <c r="AH4015" s="34">
        <f t="shared" si="430"/>
        <v>31191935.100000001</v>
      </c>
      <c r="AI4015" s="67" t="s">
        <v>82</v>
      </c>
      <c r="AJ4015" s="66"/>
      <c r="AK4015" s="66" t="s">
        <v>480</v>
      </c>
      <c r="AL4015" s="67"/>
    </row>
    <row r="4016" spans="1:38" ht="11.25" customHeight="1">
      <c r="A4016" s="4">
        <v>8326</v>
      </c>
      <c r="B4016" s="67" t="s">
        <v>72</v>
      </c>
      <c r="C4016" s="67" t="s">
        <v>72</v>
      </c>
      <c r="D4016" s="67" t="s">
        <v>72</v>
      </c>
      <c r="E4016" s="68">
        <v>44559</v>
      </c>
      <c r="F4016" s="68">
        <v>44559</v>
      </c>
      <c r="G4016" s="68" t="s">
        <v>73</v>
      </c>
      <c r="H4016" s="67" t="s">
        <v>26</v>
      </c>
      <c r="I4016" s="67">
        <v>14</v>
      </c>
      <c r="J4016" s="67" t="s">
        <v>74</v>
      </c>
      <c r="K4016" s="67"/>
      <c r="L4016" s="66" t="s">
        <v>328</v>
      </c>
      <c r="M4016" s="66" t="s">
        <v>7454</v>
      </c>
      <c r="N4016" s="67" t="s">
        <v>12126</v>
      </c>
      <c r="O4016" s="67" t="s">
        <v>12159</v>
      </c>
      <c r="P4016" s="68">
        <v>44533</v>
      </c>
      <c r="Q4016" s="71">
        <v>62500782.759999998</v>
      </c>
      <c r="R4016" s="71"/>
      <c r="S4016" s="71">
        <v>62500782.759999998</v>
      </c>
      <c r="T4016" s="67" t="s">
        <v>79</v>
      </c>
      <c r="U4016" s="67">
        <v>3912</v>
      </c>
      <c r="V4016" s="68">
        <v>44559</v>
      </c>
      <c r="W4016" s="68">
        <v>44559</v>
      </c>
      <c r="X4016" s="71">
        <f t="shared" si="428"/>
        <v>62500782.759999998</v>
      </c>
      <c r="Y4016" s="71"/>
      <c r="Z4016" s="71">
        <f t="shared" si="429"/>
        <v>62500782.759999998</v>
      </c>
      <c r="AA4016" s="67" t="s">
        <v>80</v>
      </c>
      <c r="AB4016" s="67"/>
      <c r="AC4016" s="66"/>
      <c r="AD4016" s="67"/>
      <c r="AE4016" s="67"/>
      <c r="AF4016" s="67"/>
      <c r="AG4016" s="67" t="s">
        <v>81</v>
      </c>
      <c r="AH4016" s="34">
        <f t="shared" si="430"/>
        <v>62500782.759999998</v>
      </c>
      <c r="AI4016" s="67" t="s">
        <v>82</v>
      </c>
      <c r="AJ4016" s="66"/>
      <c r="AK4016" s="66" t="s">
        <v>328</v>
      </c>
      <c r="AL4016" s="67"/>
    </row>
  </sheetData>
  <autoFilter ref="A5:IW4016" xr:uid="{00000000-0001-0000-0000-000000000000}"/>
  <mergeCells count="29">
    <mergeCell ref="C1:C3"/>
    <mergeCell ref="H1:H3"/>
    <mergeCell ref="L1:L3"/>
    <mergeCell ref="A1:A3"/>
    <mergeCell ref="B1:B3"/>
    <mergeCell ref="D1:D3"/>
    <mergeCell ref="E1:E3"/>
    <mergeCell ref="F1:F3"/>
    <mergeCell ref="J1:J3"/>
    <mergeCell ref="S1:S3"/>
    <mergeCell ref="Q1:R2"/>
    <mergeCell ref="P1:P3"/>
    <mergeCell ref="M1:M3"/>
    <mergeCell ref="I1:I3"/>
    <mergeCell ref="N1:N3"/>
    <mergeCell ref="O1:O3"/>
    <mergeCell ref="T1:T3"/>
    <mergeCell ref="V1:AB1"/>
    <mergeCell ref="V2:Z2"/>
    <mergeCell ref="AF1:AF3"/>
    <mergeCell ref="AE1:AE3"/>
    <mergeCell ref="AC1:AC3"/>
    <mergeCell ref="AL1:AL3"/>
    <mergeCell ref="AK1:AK3"/>
    <mergeCell ref="AJ1:AJ3"/>
    <mergeCell ref="AG1:AG3"/>
    <mergeCell ref="AD1:AD3"/>
    <mergeCell ref="AH1:AH3"/>
    <mergeCell ref="AI1:AI3"/>
  </mergeCells>
  <phoneticPr fontId="0" type="noConversion"/>
  <conditionalFormatting sqref="O2391">
    <cfRule type="duplicateValues" dxfId="0" priority="1"/>
  </conditionalFormatting>
  <pageMargins left="0" right="0" top="0" bottom="0" header="0.31496062992125984" footer="0.31496062992125984"/>
  <pageSetup paperSize="9" scale="80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2A0A-FB6D-4C3A-A502-C12D1733E091}">
  <dimension ref="A1:N4012"/>
  <sheetViews>
    <sheetView workbookViewId="0"/>
  </sheetViews>
  <sheetFormatPr defaultRowHeight="10.15"/>
  <cols>
    <col min="1" max="1" width="34" bestFit="1" customWidth="1"/>
    <col min="2" max="2" width="75.33203125" bestFit="1" customWidth="1"/>
    <col min="9" max="9" width="39.83203125" bestFit="1" customWidth="1"/>
    <col min="10" max="10" width="33" bestFit="1" customWidth="1"/>
    <col min="11" max="11" width="33.83203125" bestFit="1" customWidth="1"/>
    <col min="12" max="13" width="10.1640625" bestFit="1" customWidth="1"/>
  </cols>
  <sheetData>
    <row r="1" spans="1:14">
      <c r="A1" t="s">
        <v>12160</v>
      </c>
      <c r="B1" t="s">
        <v>12161</v>
      </c>
      <c r="C1" t="s">
        <v>12162</v>
      </c>
      <c r="D1" t="s">
        <v>12163</v>
      </c>
      <c r="E1" t="s">
        <v>37</v>
      </c>
      <c r="F1" t="s">
        <v>12164</v>
      </c>
      <c r="G1" t="s">
        <v>12165</v>
      </c>
      <c r="H1" t="s">
        <v>12166</v>
      </c>
      <c r="I1" t="s">
        <v>12167</v>
      </c>
      <c r="J1" t="s">
        <v>12168</v>
      </c>
      <c r="K1" t="s">
        <v>12169</v>
      </c>
      <c r="L1" t="s">
        <v>12170</v>
      </c>
      <c r="M1" t="s">
        <v>12171</v>
      </c>
      <c r="N1" t="s">
        <v>12172</v>
      </c>
    </row>
    <row r="2" spans="1:14">
      <c r="A2" s="101">
        <v>43837</v>
      </c>
      <c r="B2" s="101">
        <v>43837</v>
      </c>
      <c r="C2" t="s">
        <v>73</v>
      </c>
      <c r="D2" t="s">
        <v>21</v>
      </c>
      <c r="E2">
        <v>14</v>
      </c>
      <c r="F2">
        <v>14626180.01</v>
      </c>
      <c r="G2">
        <v>2021</v>
      </c>
      <c r="H2" t="s">
        <v>74</v>
      </c>
      <c r="I2" t="s">
        <v>77</v>
      </c>
      <c r="J2" t="s">
        <v>78</v>
      </c>
      <c r="K2" s="101">
        <v>43804</v>
      </c>
      <c r="L2" s="101">
        <v>44483</v>
      </c>
      <c r="M2" s="101">
        <v>44487</v>
      </c>
      <c r="N2" t="s">
        <v>80</v>
      </c>
    </row>
    <row r="3" spans="1:14">
      <c r="A3" s="101">
        <v>43837</v>
      </c>
      <c r="B3" s="101">
        <v>43837</v>
      </c>
      <c r="C3" t="s">
        <v>73</v>
      </c>
      <c r="D3" t="s">
        <v>21</v>
      </c>
      <c r="E3">
        <v>14</v>
      </c>
      <c r="F3">
        <v>1098883.49</v>
      </c>
      <c r="G3">
        <v>2021</v>
      </c>
      <c r="H3" t="s">
        <v>74</v>
      </c>
      <c r="I3" t="s">
        <v>85</v>
      </c>
      <c r="J3" t="s">
        <v>86</v>
      </c>
      <c r="K3" s="101">
        <v>43814</v>
      </c>
      <c r="L3" s="101">
        <v>44452</v>
      </c>
      <c r="M3" s="101">
        <v>44453</v>
      </c>
      <c r="N3" t="s">
        <v>80</v>
      </c>
    </row>
    <row r="4" spans="1:14">
      <c r="A4" s="101">
        <v>43837</v>
      </c>
      <c r="B4" s="101">
        <v>43837</v>
      </c>
      <c r="C4" t="s">
        <v>73</v>
      </c>
      <c r="D4" t="s">
        <v>21</v>
      </c>
      <c r="E4">
        <v>14</v>
      </c>
      <c r="F4">
        <v>16480000</v>
      </c>
      <c r="G4">
        <v>2021</v>
      </c>
      <c r="H4" t="s">
        <v>74</v>
      </c>
      <c r="I4" t="s">
        <v>88</v>
      </c>
      <c r="J4" t="s">
        <v>89</v>
      </c>
      <c r="K4" s="101">
        <v>43804</v>
      </c>
      <c r="L4" s="101">
        <v>44463</v>
      </c>
      <c r="M4" s="101">
        <v>44466</v>
      </c>
      <c r="N4" t="s">
        <v>80</v>
      </c>
    </row>
    <row r="5" spans="1:14">
      <c r="A5" s="101">
        <v>44078</v>
      </c>
      <c r="B5" s="101">
        <v>44078</v>
      </c>
      <c r="C5" t="s">
        <v>91</v>
      </c>
      <c r="D5" t="s">
        <v>2</v>
      </c>
      <c r="E5">
        <v>3.14</v>
      </c>
      <c r="F5">
        <v>22679095</v>
      </c>
      <c r="G5">
        <v>2021</v>
      </c>
      <c r="H5" t="s">
        <v>74</v>
      </c>
      <c r="I5" t="s">
        <v>94</v>
      </c>
      <c r="J5" t="s">
        <v>95</v>
      </c>
      <c r="K5" s="101">
        <v>44078</v>
      </c>
      <c r="L5" s="101">
        <v>44244</v>
      </c>
      <c r="M5" s="101">
        <v>44250</v>
      </c>
      <c r="N5" t="s">
        <v>80</v>
      </c>
    </row>
    <row r="6" spans="1:14">
      <c r="A6" s="101">
        <v>44106</v>
      </c>
      <c r="B6" s="101">
        <v>44106</v>
      </c>
      <c r="C6" t="s">
        <v>91</v>
      </c>
      <c r="D6" t="s">
        <v>11</v>
      </c>
      <c r="E6">
        <v>3</v>
      </c>
      <c r="F6">
        <v>17887959.600000001</v>
      </c>
      <c r="G6">
        <v>2021</v>
      </c>
      <c r="H6" t="s">
        <v>100</v>
      </c>
      <c r="I6" t="s">
        <v>103</v>
      </c>
      <c r="J6" t="s">
        <v>104</v>
      </c>
      <c r="K6" s="101">
        <v>44105</v>
      </c>
      <c r="L6" s="101">
        <v>44291</v>
      </c>
      <c r="M6" s="101">
        <v>44294</v>
      </c>
      <c r="N6" t="s">
        <v>80</v>
      </c>
    </row>
    <row r="7" spans="1:14">
      <c r="A7" s="101">
        <v>44111</v>
      </c>
      <c r="B7" s="101">
        <v>44111</v>
      </c>
      <c r="C7" t="s">
        <v>91</v>
      </c>
      <c r="D7" t="s">
        <v>1</v>
      </c>
      <c r="E7" t="s">
        <v>107</v>
      </c>
      <c r="F7">
        <v>1590000</v>
      </c>
      <c r="G7">
        <v>2021</v>
      </c>
      <c r="H7" t="s">
        <v>100</v>
      </c>
      <c r="I7" t="s">
        <v>109</v>
      </c>
      <c r="J7" t="s">
        <v>110</v>
      </c>
      <c r="K7" s="101">
        <v>44109</v>
      </c>
      <c r="L7" s="101">
        <v>44265</v>
      </c>
      <c r="M7" s="101">
        <v>44272</v>
      </c>
      <c r="N7" t="s">
        <v>80</v>
      </c>
    </row>
    <row r="8" spans="1:14">
      <c r="A8" s="101">
        <v>44119</v>
      </c>
      <c r="B8" s="101">
        <v>44119</v>
      </c>
      <c r="C8" t="s">
        <v>91</v>
      </c>
      <c r="D8" t="s">
        <v>12</v>
      </c>
      <c r="E8">
        <v>3</v>
      </c>
      <c r="F8">
        <v>471070000</v>
      </c>
      <c r="G8">
        <v>2021</v>
      </c>
      <c r="H8" t="s">
        <v>74</v>
      </c>
      <c r="I8" t="s">
        <v>116</v>
      </c>
      <c r="J8" t="s">
        <v>117</v>
      </c>
      <c r="K8" s="101">
        <v>44118</v>
      </c>
      <c r="L8" s="101">
        <v>44190</v>
      </c>
      <c r="M8" s="101">
        <v>44249</v>
      </c>
      <c r="N8" t="s">
        <v>80</v>
      </c>
    </row>
    <row r="9" spans="1:14">
      <c r="A9" s="101">
        <v>44126</v>
      </c>
      <c r="B9" s="101">
        <v>44126</v>
      </c>
      <c r="C9" t="s">
        <v>91</v>
      </c>
      <c r="D9" t="s">
        <v>9</v>
      </c>
      <c r="E9">
        <v>3</v>
      </c>
      <c r="F9">
        <v>15957165</v>
      </c>
      <c r="G9">
        <v>2021</v>
      </c>
      <c r="H9" t="s">
        <v>74</v>
      </c>
      <c r="I9" t="s">
        <v>121</v>
      </c>
      <c r="J9" t="s">
        <v>122</v>
      </c>
      <c r="K9" s="101">
        <v>44089</v>
      </c>
      <c r="L9" s="101">
        <v>44195</v>
      </c>
      <c r="M9" s="101">
        <v>44271</v>
      </c>
      <c r="N9" t="s">
        <v>80</v>
      </c>
    </row>
    <row r="10" spans="1:14">
      <c r="A10" s="101">
        <v>44138</v>
      </c>
      <c r="B10" s="101">
        <v>44138</v>
      </c>
      <c r="C10" t="s">
        <v>124</v>
      </c>
      <c r="D10" t="s">
        <v>25</v>
      </c>
      <c r="E10">
        <v>1.2</v>
      </c>
      <c r="F10">
        <v>8578472</v>
      </c>
      <c r="G10">
        <v>2021</v>
      </c>
      <c r="H10" t="s">
        <v>100</v>
      </c>
      <c r="I10" t="s">
        <v>126</v>
      </c>
      <c r="J10" t="s">
        <v>127</v>
      </c>
      <c r="K10" s="101">
        <v>44130</v>
      </c>
      <c r="L10" s="101">
        <v>44188</v>
      </c>
      <c r="M10" s="101">
        <v>44201</v>
      </c>
      <c r="N10" t="s">
        <v>80</v>
      </c>
    </row>
    <row r="11" spans="1:14">
      <c r="A11" s="101">
        <v>44144</v>
      </c>
      <c r="B11" s="101">
        <v>44144</v>
      </c>
      <c r="C11" t="s">
        <v>91</v>
      </c>
      <c r="D11" t="s">
        <v>1</v>
      </c>
      <c r="E11" t="s">
        <v>107</v>
      </c>
      <c r="F11">
        <v>700000</v>
      </c>
      <c r="G11">
        <v>2021</v>
      </c>
      <c r="H11" t="s">
        <v>74</v>
      </c>
      <c r="I11" t="s">
        <v>130</v>
      </c>
      <c r="J11" t="s">
        <v>131</v>
      </c>
      <c r="K11" s="101">
        <v>44139</v>
      </c>
      <c r="L11" s="101">
        <v>44209</v>
      </c>
      <c r="M11" s="101">
        <v>44215</v>
      </c>
      <c r="N11" t="s">
        <v>80</v>
      </c>
    </row>
    <row r="12" spans="1:14">
      <c r="A12" s="101">
        <v>44145</v>
      </c>
      <c r="B12" s="101">
        <v>44145</v>
      </c>
      <c r="C12" t="s">
        <v>91</v>
      </c>
      <c r="D12" t="s">
        <v>11</v>
      </c>
      <c r="E12">
        <v>3</v>
      </c>
      <c r="F12">
        <v>18047042.699999999</v>
      </c>
      <c r="G12">
        <v>2021</v>
      </c>
      <c r="H12" t="s">
        <v>100</v>
      </c>
      <c r="I12" t="s">
        <v>137</v>
      </c>
      <c r="J12" t="s">
        <v>138</v>
      </c>
      <c r="K12" s="101">
        <v>44128</v>
      </c>
      <c r="L12" s="101">
        <v>44295</v>
      </c>
      <c r="M12" s="101">
        <v>44305</v>
      </c>
      <c r="N12" t="s">
        <v>80</v>
      </c>
    </row>
    <row r="13" spans="1:14">
      <c r="A13" s="101">
        <v>44151</v>
      </c>
      <c r="B13" s="101">
        <v>44151</v>
      </c>
      <c r="C13" t="s">
        <v>124</v>
      </c>
      <c r="D13" t="s">
        <v>17</v>
      </c>
      <c r="E13">
        <v>1</v>
      </c>
      <c r="F13">
        <v>1200000</v>
      </c>
      <c r="G13">
        <v>2021</v>
      </c>
      <c r="H13" t="s">
        <v>100</v>
      </c>
      <c r="I13" t="s">
        <v>142</v>
      </c>
      <c r="J13" t="s">
        <v>143</v>
      </c>
      <c r="K13" s="101">
        <v>44141</v>
      </c>
      <c r="L13" s="101">
        <v>44195</v>
      </c>
      <c r="M13" s="101">
        <v>44203</v>
      </c>
      <c r="N13" t="s">
        <v>80</v>
      </c>
    </row>
    <row r="14" spans="1:14">
      <c r="A14" s="101">
        <v>44151</v>
      </c>
      <c r="B14" s="101">
        <v>44151</v>
      </c>
      <c r="C14" t="s">
        <v>91</v>
      </c>
      <c r="D14" t="s">
        <v>11</v>
      </c>
      <c r="E14">
        <v>3</v>
      </c>
      <c r="F14">
        <v>8906823.0999999996</v>
      </c>
      <c r="G14">
        <v>2021</v>
      </c>
      <c r="H14" t="s">
        <v>100</v>
      </c>
      <c r="I14" t="s">
        <v>146</v>
      </c>
      <c r="J14" t="s">
        <v>147</v>
      </c>
      <c r="K14" s="101">
        <v>44149</v>
      </c>
      <c r="L14" s="101">
        <v>44207</v>
      </c>
      <c r="M14" s="101">
        <v>44215</v>
      </c>
      <c r="N14" t="s">
        <v>80</v>
      </c>
    </row>
    <row r="15" spans="1:14">
      <c r="A15" s="101">
        <v>44154</v>
      </c>
      <c r="B15" s="101">
        <v>44154</v>
      </c>
      <c r="C15" t="s">
        <v>91</v>
      </c>
      <c r="D15" t="s">
        <v>2</v>
      </c>
      <c r="E15">
        <v>3.14</v>
      </c>
      <c r="F15">
        <v>4003361.5</v>
      </c>
      <c r="G15">
        <v>2021</v>
      </c>
      <c r="H15" t="s">
        <v>100</v>
      </c>
      <c r="I15" t="s">
        <v>151</v>
      </c>
      <c r="J15" t="s">
        <v>152</v>
      </c>
      <c r="K15" s="101">
        <v>44126</v>
      </c>
      <c r="L15" s="101">
        <v>44181</v>
      </c>
      <c r="M15" s="101">
        <v>44209</v>
      </c>
      <c r="N15" t="s">
        <v>80</v>
      </c>
    </row>
    <row r="16" spans="1:14">
      <c r="A16" s="101">
        <v>44158</v>
      </c>
      <c r="B16" s="101">
        <v>44158</v>
      </c>
      <c r="C16" t="s">
        <v>91</v>
      </c>
      <c r="D16" t="s">
        <v>1</v>
      </c>
      <c r="E16" t="s">
        <v>107</v>
      </c>
      <c r="F16">
        <v>3000000</v>
      </c>
      <c r="G16">
        <v>2021</v>
      </c>
      <c r="H16" t="s">
        <v>74</v>
      </c>
      <c r="I16" t="s">
        <v>155</v>
      </c>
      <c r="J16" t="s">
        <v>156</v>
      </c>
      <c r="K16" s="101">
        <v>44157</v>
      </c>
      <c r="L16" s="101">
        <v>44257</v>
      </c>
      <c r="M16" s="101">
        <v>44266</v>
      </c>
      <c r="N16" t="s">
        <v>80</v>
      </c>
    </row>
    <row r="17" spans="1:14">
      <c r="A17" s="101">
        <v>44158</v>
      </c>
      <c r="B17" s="101">
        <v>44158</v>
      </c>
      <c r="C17" t="s">
        <v>91</v>
      </c>
      <c r="D17" t="s">
        <v>12</v>
      </c>
      <c r="E17">
        <v>3</v>
      </c>
      <c r="F17">
        <v>402151519.75</v>
      </c>
      <c r="G17">
        <v>2021</v>
      </c>
      <c r="H17" t="s">
        <v>74</v>
      </c>
      <c r="I17" t="s">
        <v>160</v>
      </c>
      <c r="J17" t="s">
        <v>161</v>
      </c>
      <c r="K17" s="101">
        <v>44155</v>
      </c>
      <c r="L17" s="101">
        <v>44214</v>
      </c>
      <c r="M17" s="101">
        <v>44231</v>
      </c>
      <c r="N17" t="s">
        <v>80</v>
      </c>
    </row>
    <row r="18" spans="1:14">
      <c r="A18" s="101">
        <v>44158</v>
      </c>
      <c r="B18" s="101">
        <v>44158</v>
      </c>
      <c r="C18" t="s">
        <v>91</v>
      </c>
      <c r="D18" t="s">
        <v>1</v>
      </c>
      <c r="E18" t="s">
        <v>107</v>
      </c>
      <c r="F18">
        <v>4750000</v>
      </c>
      <c r="G18">
        <v>2021</v>
      </c>
      <c r="H18" t="s">
        <v>74</v>
      </c>
      <c r="I18" t="s">
        <v>163</v>
      </c>
      <c r="J18" t="s">
        <v>164</v>
      </c>
      <c r="K18" s="101">
        <v>44155</v>
      </c>
      <c r="L18" s="101">
        <v>44300</v>
      </c>
      <c r="M18" s="101">
        <v>44302</v>
      </c>
      <c r="N18" t="s">
        <v>80</v>
      </c>
    </row>
    <row r="19" spans="1:14">
      <c r="A19" s="101">
        <v>44162</v>
      </c>
      <c r="B19" s="101">
        <v>44162</v>
      </c>
      <c r="C19" t="s">
        <v>124</v>
      </c>
      <c r="D19" t="s">
        <v>17</v>
      </c>
      <c r="E19">
        <v>1</v>
      </c>
      <c r="F19">
        <v>4200000</v>
      </c>
      <c r="G19">
        <v>2021</v>
      </c>
      <c r="H19" t="s">
        <v>74</v>
      </c>
      <c r="I19" t="s">
        <v>169</v>
      </c>
      <c r="J19" t="s">
        <v>170</v>
      </c>
      <c r="K19" s="101">
        <v>44123</v>
      </c>
      <c r="L19" s="101">
        <v>44239</v>
      </c>
      <c r="M19" s="101">
        <v>44244</v>
      </c>
      <c r="N19" t="s">
        <v>80</v>
      </c>
    </row>
    <row r="20" spans="1:14">
      <c r="A20" s="101">
        <v>44165</v>
      </c>
      <c r="B20" s="101">
        <v>44165</v>
      </c>
      <c r="C20" t="s">
        <v>91</v>
      </c>
      <c r="D20" t="s">
        <v>1</v>
      </c>
      <c r="E20" t="s">
        <v>107</v>
      </c>
      <c r="F20">
        <v>500000</v>
      </c>
      <c r="G20">
        <v>2021</v>
      </c>
      <c r="H20" t="s">
        <v>100</v>
      </c>
      <c r="I20" t="s">
        <v>173</v>
      </c>
      <c r="J20" t="s">
        <v>174</v>
      </c>
      <c r="K20" s="101">
        <v>44164</v>
      </c>
      <c r="L20" s="101">
        <v>44194</v>
      </c>
      <c r="M20" s="101">
        <v>44200</v>
      </c>
      <c r="N20" t="s">
        <v>80</v>
      </c>
    </row>
    <row r="21" spans="1:14">
      <c r="A21" s="101">
        <v>44165</v>
      </c>
      <c r="B21" s="101">
        <v>44165</v>
      </c>
      <c r="C21" t="s">
        <v>177</v>
      </c>
      <c r="D21" t="s">
        <v>18</v>
      </c>
      <c r="E21">
        <v>10</v>
      </c>
      <c r="F21">
        <v>7216900</v>
      </c>
      <c r="G21">
        <v>2021</v>
      </c>
      <c r="H21" t="s">
        <v>100</v>
      </c>
      <c r="J21" t="s">
        <v>180</v>
      </c>
      <c r="K21" s="101">
        <v>44106</v>
      </c>
      <c r="L21" s="101">
        <v>44195</v>
      </c>
      <c r="M21" s="101">
        <v>44209</v>
      </c>
      <c r="N21" t="s">
        <v>80</v>
      </c>
    </row>
    <row r="22" spans="1:14">
      <c r="A22" s="101">
        <v>44167</v>
      </c>
      <c r="B22" s="101">
        <v>44167</v>
      </c>
      <c r="C22" t="s">
        <v>124</v>
      </c>
      <c r="D22" t="s">
        <v>25</v>
      </c>
      <c r="E22">
        <v>1.2</v>
      </c>
      <c r="F22">
        <v>1306180</v>
      </c>
      <c r="G22">
        <v>2021</v>
      </c>
      <c r="H22" t="s">
        <v>100</v>
      </c>
      <c r="J22" t="s">
        <v>184</v>
      </c>
      <c r="K22" s="101">
        <v>44094</v>
      </c>
      <c r="L22" s="101">
        <v>44179</v>
      </c>
      <c r="M22" s="101">
        <v>44203</v>
      </c>
      <c r="N22" t="s">
        <v>80</v>
      </c>
    </row>
    <row r="23" spans="1:14">
      <c r="A23" s="101">
        <v>44167</v>
      </c>
      <c r="B23" s="101">
        <v>44167</v>
      </c>
      <c r="C23" t="s">
        <v>124</v>
      </c>
      <c r="D23" t="s">
        <v>25</v>
      </c>
      <c r="E23">
        <v>1.2</v>
      </c>
      <c r="F23">
        <v>9435844.3200000003</v>
      </c>
      <c r="G23">
        <v>2021</v>
      </c>
      <c r="H23" t="s">
        <v>100</v>
      </c>
      <c r="J23" t="s">
        <v>188</v>
      </c>
      <c r="K23" s="101">
        <v>44132</v>
      </c>
      <c r="L23" s="101">
        <v>44179</v>
      </c>
      <c r="M23" s="101">
        <v>44203</v>
      </c>
      <c r="N23" t="s">
        <v>80</v>
      </c>
    </row>
    <row r="24" spans="1:14">
      <c r="A24" s="101">
        <v>44167</v>
      </c>
      <c r="B24" s="101">
        <v>44167</v>
      </c>
      <c r="C24" t="s">
        <v>124</v>
      </c>
      <c r="D24" t="s">
        <v>25</v>
      </c>
      <c r="E24">
        <v>1.2</v>
      </c>
      <c r="F24">
        <v>1797303.68</v>
      </c>
      <c r="G24">
        <v>2021</v>
      </c>
      <c r="H24" t="s">
        <v>100</v>
      </c>
      <c r="J24" t="s">
        <v>190</v>
      </c>
      <c r="K24" s="101">
        <v>44152</v>
      </c>
      <c r="L24" s="101">
        <v>44179</v>
      </c>
      <c r="M24" s="101">
        <v>44203</v>
      </c>
      <c r="N24" t="s">
        <v>80</v>
      </c>
    </row>
    <row r="25" spans="1:14">
      <c r="A25" s="101">
        <v>44169</v>
      </c>
      <c r="B25" s="101">
        <v>44169</v>
      </c>
      <c r="C25" t="s">
        <v>124</v>
      </c>
      <c r="D25" t="s">
        <v>17</v>
      </c>
      <c r="E25">
        <v>1</v>
      </c>
      <c r="F25">
        <v>348000</v>
      </c>
      <c r="G25">
        <v>2021</v>
      </c>
      <c r="H25" t="s">
        <v>100</v>
      </c>
      <c r="I25" t="s">
        <v>192</v>
      </c>
      <c r="J25" t="s">
        <v>193</v>
      </c>
      <c r="K25" s="101">
        <v>44131</v>
      </c>
      <c r="L25" s="101">
        <v>44195</v>
      </c>
      <c r="M25" s="101">
        <v>44203</v>
      </c>
      <c r="N25" t="s">
        <v>80</v>
      </c>
    </row>
    <row r="26" spans="1:14">
      <c r="A26" s="101">
        <v>44174</v>
      </c>
      <c r="B26" s="101">
        <v>44174</v>
      </c>
      <c r="C26" t="s">
        <v>91</v>
      </c>
      <c r="D26" t="s">
        <v>12</v>
      </c>
      <c r="E26">
        <v>3</v>
      </c>
      <c r="F26">
        <v>45937211</v>
      </c>
      <c r="G26">
        <v>2021</v>
      </c>
      <c r="H26" t="s">
        <v>74</v>
      </c>
      <c r="I26" t="s">
        <v>196</v>
      </c>
      <c r="J26" t="s">
        <v>197</v>
      </c>
      <c r="K26" s="101">
        <v>44174</v>
      </c>
      <c r="L26" s="101">
        <v>44194</v>
      </c>
      <c r="M26" s="101">
        <v>44200</v>
      </c>
      <c r="N26" t="s">
        <v>80</v>
      </c>
    </row>
    <row r="27" spans="1:14">
      <c r="A27" s="101">
        <v>44174</v>
      </c>
      <c r="B27" s="101">
        <v>44174</v>
      </c>
      <c r="C27" t="s">
        <v>91</v>
      </c>
      <c r="D27" t="s">
        <v>11</v>
      </c>
      <c r="E27">
        <v>3</v>
      </c>
      <c r="F27">
        <v>70803047.629999995</v>
      </c>
      <c r="G27">
        <v>2021</v>
      </c>
      <c r="H27" t="s">
        <v>74</v>
      </c>
      <c r="I27" t="s">
        <v>202</v>
      </c>
      <c r="J27" t="s">
        <v>203</v>
      </c>
      <c r="K27" s="101">
        <v>44169</v>
      </c>
      <c r="L27" s="101">
        <v>44302</v>
      </c>
      <c r="M27" s="101">
        <v>44337</v>
      </c>
      <c r="N27" t="s">
        <v>80</v>
      </c>
    </row>
    <row r="28" spans="1:14">
      <c r="A28" s="101">
        <v>44180</v>
      </c>
      <c r="B28" s="101">
        <v>44180</v>
      </c>
      <c r="C28" t="s">
        <v>177</v>
      </c>
      <c r="D28" t="s">
        <v>18</v>
      </c>
      <c r="E28">
        <v>10</v>
      </c>
      <c r="F28">
        <v>1160682</v>
      </c>
      <c r="G28">
        <v>2021</v>
      </c>
      <c r="H28" t="s">
        <v>100</v>
      </c>
      <c r="J28" t="s">
        <v>208</v>
      </c>
      <c r="K28" s="101">
        <v>44014</v>
      </c>
      <c r="L28" s="101">
        <v>44182</v>
      </c>
      <c r="M28" s="101">
        <v>44203</v>
      </c>
      <c r="N28" t="s">
        <v>80</v>
      </c>
    </row>
    <row r="29" spans="1:14">
      <c r="A29" s="101">
        <v>44181</v>
      </c>
      <c r="B29" s="101">
        <v>44181</v>
      </c>
      <c r="C29" t="s">
        <v>210</v>
      </c>
      <c r="D29" t="s">
        <v>23</v>
      </c>
      <c r="E29">
        <v>16</v>
      </c>
      <c r="F29">
        <v>51964170</v>
      </c>
      <c r="G29">
        <v>2021</v>
      </c>
      <c r="H29" t="s">
        <v>74</v>
      </c>
      <c r="I29" t="s">
        <v>212</v>
      </c>
      <c r="K29" s="101"/>
      <c r="L29" s="101">
        <v>44189</v>
      </c>
      <c r="M29" s="101">
        <v>44209</v>
      </c>
      <c r="N29" t="s">
        <v>80</v>
      </c>
    </row>
    <row r="30" spans="1:14">
      <c r="A30" s="101">
        <v>44181</v>
      </c>
      <c r="B30" s="101">
        <v>44181</v>
      </c>
      <c r="C30" t="s">
        <v>91</v>
      </c>
      <c r="D30" t="s">
        <v>1</v>
      </c>
      <c r="E30" t="s">
        <v>107</v>
      </c>
      <c r="F30">
        <v>1180000</v>
      </c>
      <c r="G30">
        <v>2021</v>
      </c>
      <c r="H30" t="s">
        <v>100</v>
      </c>
      <c r="I30" t="s">
        <v>216</v>
      </c>
      <c r="J30" t="s">
        <v>217</v>
      </c>
      <c r="K30" s="101">
        <v>44179</v>
      </c>
      <c r="L30" s="101">
        <v>44202</v>
      </c>
      <c r="M30" s="101">
        <v>44209</v>
      </c>
      <c r="N30" t="s">
        <v>80</v>
      </c>
    </row>
    <row r="31" spans="1:14">
      <c r="A31" s="101">
        <v>44184</v>
      </c>
      <c r="B31" s="101">
        <v>44184</v>
      </c>
      <c r="C31" t="s">
        <v>91</v>
      </c>
      <c r="D31" t="s">
        <v>2</v>
      </c>
      <c r="E31">
        <v>3.14</v>
      </c>
      <c r="F31">
        <v>11301181</v>
      </c>
      <c r="G31">
        <v>2021</v>
      </c>
      <c r="H31" t="s">
        <v>100</v>
      </c>
      <c r="I31" t="s">
        <v>224</v>
      </c>
      <c r="J31" t="s">
        <v>225</v>
      </c>
      <c r="K31" s="101">
        <v>44176</v>
      </c>
      <c r="L31" s="101">
        <v>44201</v>
      </c>
      <c r="M31" s="101">
        <v>44211</v>
      </c>
      <c r="N31" t="s">
        <v>80</v>
      </c>
    </row>
    <row r="32" spans="1:14">
      <c r="A32" s="101">
        <v>44182</v>
      </c>
      <c r="B32" s="101">
        <v>44182</v>
      </c>
      <c r="C32" t="s">
        <v>91</v>
      </c>
      <c r="D32" t="s">
        <v>228</v>
      </c>
      <c r="E32" t="s">
        <v>229</v>
      </c>
      <c r="F32">
        <v>4180000</v>
      </c>
      <c r="G32">
        <v>2021</v>
      </c>
      <c r="H32" t="s">
        <v>74</v>
      </c>
      <c r="I32" t="s">
        <v>231</v>
      </c>
      <c r="J32" t="s">
        <v>232</v>
      </c>
      <c r="K32" s="101">
        <v>43816</v>
      </c>
      <c r="L32" s="101">
        <v>44193</v>
      </c>
      <c r="M32" s="101">
        <v>44200</v>
      </c>
      <c r="N32" t="s">
        <v>80</v>
      </c>
    </row>
    <row r="33" spans="1:14">
      <c r="A33" s="101">
        <v>44183</v>
      </c>
      <c r="B33" s="101">
        <v>44183</v>
      </c>
      <c r="C33" t="s">
        <v>177</v>
      </c>
      <c r="D33" t="s">
        <v>18</v>
      </c>
      <c r="E33">
        <v>10</v>
      </c>
      <c r="F33">
        <v>5919537</v>
      </c>
      <c r="G33">
        <v>2021</v>
      </c>
      <c r="H33" t="s">
        <v>100</v>
      </c>
      <c r="J33" t="s">
        <v>236</v>
      </c>
      <c r="K33" s="101">
        <v>44144</v>
      </c>
      <c r="L33" s="101">
        <v>44188</v>
      </c>
      <c r="M33" s="101">
        <v>44202</v>
      </c>
      <c r="N33" t="s">
        <v>80</v>
      </c>
    </row>
    <row r="34" spans="1:14">
      <c r="A34" s="101">
        <v>44183</v>
      </c>
      <c r="B34" s="101">
        <v>44183</v>
      </c>
      <c r="C34" t="s">
        <v>91</v>
      </c>
      <c r="D34" t="s">
        <v>11</v>
      </c>
      <c r="E34">
        <v>3</v>
      </c>
      <c r="F34">
        <v>13537023.6</v>
      </c>
      <c r="G34">
        <v>2021</v>
      </c>
      <c r="H34" t="s">
        <v>100</v>
      </c>
      <c r="I34" t="s">
        <v>242</v>
      </c>
      <c r="J34" t="s">
        <v>243</v>
      </c>
      <c r="K34" s="101">
        <v>44179</v>
      </c>
      <c r="L34" s="101">
        <v>44209</v>
      </c>
      <c r="M34" s="101">
        <v>44217</v>
      </c>
      <c r="N34" t="s">
        <v>80</v>
      </c>
    </row>
    <row r="35" spans="1:14">
      <c r="A35" s="101">
        <v>44186</v>
      </c>
      <c r="B35" s="101">
        <v>44186</v>
      </c>
      <c r="C35" t="s">
        <v>91</v>
      </c>
      <c r="D35" t="s">
        <v>2</v>
      </c>
      <c r="E35">
        <v>3.14</v>
      </c>
      <c r="F35">
        <v>343740.88</v>
      </c>
      <c r="G35">
        <v>2021</v>
      </c>
      <c r="H35" t="s">
        <v>74</v>
      </c>
      <c r="I35" t="s">
        <v>246</v>
      </c>
      <c r="J35" t="s">
        <v>247</v>
      </c>
      <c r="K35" s="101">
        <v>44183</v>
      </c>
      <c r="L35" s="101">
        <v>44207</v>
      </c>
      <c r="M35" s="101">
        <v>44215</v>
      </c>
      <c r="N35" t="s">
        <v>80</v>
      </c>
    </row>
    <row r="36" spans="1:14">
      <c r="A36" s="101">
        <v>44187</v>
      </c>
      <c r="B36" s="101">
        <v>44187</v>
      </c>
      <c r="C36" t="s">
        <v>177</v>
      </c>
      <c r="D36" t="s">
        <v>18</v>
      </c>
      <c r="E36">
        <v>10</v>
      </c>
      <c r="F36">
        <v>6208600</v>
      </c>
      <c r="G36">
        <v>2021</v>
      </c>
      <c r="H36" t="s">
        <v>100</v>
      </c>
      <c r="J36" t="s">
        <v>252</v>
      </c>
      <c r="K36" s="101">
        <v>44141</v>
      </c>
      <c r="L36" s="101">
        <v>44189</v>
      </c>
      <c r="M36" s="101">
        <v>44202</v>
      </c>
      <c r="N36" t="s">
        <v>80</v>
      </c>
    </row>
    <row r="37" spans="1:14">
      <c r="A37" s="101">
        <v>44187</v>
      </c>
      <c r="B37" s="101">
        <v>44187</v>
      </c>
      <c r="C37" t="s">
        <v>91</v>
      </c>
      <c r="D37" t="s">
        <v>228</v>
      </c>
      <c r="E37" t="s">
        <v>229</v>
      </c>
      <c r="F37">
        <v>2500000</v>
      </c>
      <c r="G37">
        <v>2021</v>
      </c>
      <c r="H37" t="s">
        <v>74</v>
      </c>
      <c r="I37" t="s">
        <v>255</v>
      </c>
      <c r="J37" t="s">
        <v>256</v>
      </c>
      <c r="K37" s="101">
        <v>44183</v>
      </c>
      <c r="L37" s="101">
        <v>44194</v>
      </c>
      <c r="M37" s="101">
        <v>44200</v>
      </c>
      <c r="N37" t="s">
        <v>80</v>
      </c>
    </row>
    <row r="38" spans="1:14">
      <c r="A38" s="101">
        <v>44187</v>
      </c>
      <c r="B38" s="101">
        <v>44187</v>
      </c>
      <c r="C38" t="s">
        <v>73</v>
      </c>
      <c r="D38" t="s">
        <v>16</v>
      </c>
      <c r="E38">
        <v>14</v>
      </c>
      <c r="F38">
        <v>30024000</v>
      </c>
      <c r="G38">
        <v>2021</v>
      </c>
      <c r="H38" t="s">
        <v>74</v>
      </c>
      <c r="I38" t="s">
        <v>259</v>
      </c>
      <c r="J38" t="s">
        <v>260</v>
      </c>
      <c r="K38" s="101">
        <v>43921</v>
      </c>
      <c r="L38" s="101">
        <v>44214</v>
      </c>
      <c r="M38" s="101">
        <v>44214</v>
      </c>
      <c r="N38" t="s">
        <v>80</v>
      </c>
    </row>
    <row r="39" spans="1:14">
      <c r="A39" s="101">
        <v>44187</v>
      </c>
      <c r="B39" s="101">
        <v>44187</v>
      </c>
      <c r="C39" t="s">
        <v>73</v>
      </c>
      <c r="D39" t="s">
        <v>16</v>
      </c>
      <c r="E39">
        <v>14</v>
      </c>
      <c r="F39">
        <v>23819000</v>
      </c>
      <c r="G39">
        <v>2021</v>
      </c>
      <c r="H39" t="s">
        <v>74</v>
      </c>
      <c r="I39" t="s">
        <v>262</v>
      </c>
      <c r="J39" t="s">
        <v>263</v>
      </c>
      <c r="K39" s="101">
        <v>44166</v>
      </c>
      <c r="L39" s="101">
        <v>44214</v>
      </c>
      <c r="M39" s="101">
        <v>44214</v>
      </c>
      <c r="N39" t="s">
        <v>80</v>
      </c>
    </row>
    <row r="40" spans="1:14">
      <c r="A40" s="101">
        <v>44187</v>
      </c>
      <c r="B40" s="101">
        <v>44187</v>
      </c>
      <c r="C40" t="s">
        <v>73</v>
      </c>
      <c r="D40" t="s">
        <v>16</v>
      </c>
      <c r="E40">
        <v>14</v>
      </c>
      <c r="F40">
        <v>26810000</v>
      </c>
      <c r="G40">
        <v>2021</v>
      </c>
      <c r="H40" t="s">
        <v>74</v>
      </c>
      <c r="I40" t="s">
        <v>265</v>
      </c>
      <c r="K40" s="101">
        <v>44134</v>
      </c>
      <c r="L40" s="101">
        <v>44214</v>
      </c>
      <c r="M40" s="101">
        <v>44214</v>
      </c>
      <c r="N40" t="s">
        <v>80</v>
      </c>
    </row>
    <row r="41" spans="1:14">
      <c r="A41" s="101">
        <v>44187</v>
      </c>
      <c r="B41" s="101">
        <v>44187</v>
      </c>
      <c r="C41" t="s">
        <v>91</v>
      </c>
      <c r="D41" t="s">
        <v>2</v>
      </c>
      <c r="E41">
        <v>3.14</v>
      </c>
      <c r="F41">
        <v>23754240.5</v>
      </c>
      <c r="G41">
        <v>2021</v>
      </c>
      <c r="H41" t="s">
        <v>74</v>
      </c>
      <c r="I41" t="s">
        <v>267</v>
      </c>
      <c r="J41" t="s">
        <v>268</v>
      </c>
      <c r="K41" s="101">
        <v>44186</v>
      </c>
      <c r="L41" s="101">
        <v>44229</v>
      </c>
      <c r="M41" s="101">
        <v>44235</v>
      </c>
      <c r="N41" t="s">
        <v>80</v>
      </c>
    </row>
    <row r="42" spans="1:14">
      <c r="A42" s="101">
        <v>44189</v>
      </c>
      <c r="B42" s="101">
        <v>44189</v>
      </c>
      <c r="C42" t="s">
        <v>177</v>
      </c>
      <c r="D42" t="s">
        <v>18</v>
      </c>
      <c r="E42">
        <v>10</v>
      </c>
      <c r="F42">
        <v>8084741</v>
      </c>
      <c r="G42">
        <v>2021</v>
      </c>
      <c r="H42" t="s">
        <v>100</v>
      </c>
      <c r="J42" t="s">
        <v>274</v>
      </c>
      <c r="K42" s="101">
        <v>44179</v>
      </c>
      <c r="L42" s="101">
        <v>44194</v>
      </c>
      <c r="M42" s="101">
        <v>44202</v>
      </c>
      <c r="N42" t="s">
        <v>80</v>
      </c>
    </row>
    <row r="43" spans="1:14">
      <c r="A43" s="101">
        <v>44189</v>
      </c>
      <c r="B43" s="101">
        <v>44189</v>
      </c>
      <c r="C43" t="s">
        <v>177</v>
      </c>
      <c r="D43" t="s">
        <v>18</v>
      </c>
      <c r="E43">
        <v>10</v>
      </c>
      <c r="F43">
        <v>14000000</v>
      </c>
      <c r="G43">
        <v>2021</v>
      </c>
      <c r="H43" t="s">
        <v>100</v>
      </c>
      <c r="J43" t="s">
        <v>279</v>
      </c>
      <c r="K43" s="101">
        <v>44132</v>
      </c>
      <c r="L43" s="101">
        <v>44193</v>
      </c>
      <c r="M43" s="101">
        <v>44203</v>
      </c>
      <c r="N43" t="s">
        <v>80</v>
      </c>
    </row>
    <row r="44" spans="1:14">
      <c r="A44" s="101">
        <v>44188</v>
      </c>
      <c r="B44" s="101">
        <v>44188</v>
      </c>
      <c r="C44" t="s">
        <v>91</v>
      </c>
      <c r="D44" t="s">
        <v>11</v>
      </c>
      <c r="E44">
        <v>3</v>
      </c>
      <c r="F44">
        <v>2157080.02</v>
      </c>
      <c r="G44">
        <v>2021</v>
      </c>
      <c r="H44" t="s">
        <v>74</v>
      </c>
      <c r="I44" t="s">
        <v>283</v>
      </c>
      <c r="J44" t="s">
        <v>284</v>
      </c>
      <c r="K44" s="101">
        <v>44185</v>
      </c>
      <c r="L44" s="101">
        <v>44211</v>
      </c>
      <c r="M44" s="101">
        <v>44215</v>
      </c>
      <c r="N44" t="s">
        <v>80</v>
      </c>
    </row>
    <row r="45" spans="1:14">
      <c r="A45" s="101">
        <v>44189</v>
      </c>
      <c r="B45" s="101">
        <v>44189</v>
      </c>
      <c r="C45" t="s">
        <v>124</v>
      </c>
      <c r="D45" t="s">
        <v>17</v>
      </c>
      <c r="E45">
        <v>1</v>
      </c>
      <c r="F45">
        <v>4200000</v>
      </c>
      <c r="G45">
        <v>2021</v>
      </c>
      <c r="H45" t="s">
        <v>74</v>
      </c>
      <c r="I45" t="s">
        <v>169</v>
      </c>
      <c r="J45" t="s">
        <v>170</v>
      </c>
      <c r="K45" s="101">
        <v>44148</v>
      </c>
      <c r="L45" s="101">
        <v>44195</v>
      </c>
      <c r="M45" s="101">
        <v>44203</v>
      </c>
      <c r="N45" t="s">
        <v>80</v>
      </c>
    </row>
    <row r="46" spans="1:14">
      <c r="A46" s="101">
        <v>44189</v>
      </c>
      <c r="B46" s="101">
        <v>44189</v>
      </c>
      <c r="C46" t="s">
        <v>91</v>
      </c>
      <c r="D46" t="s">
        <v>2</v>
      </c>
      <c r="E46">
        <v>3.14</v>
      </c>
      <c r="F46">
        <v>1355024.26</v>
      </c>
      <c r="G46">
        <v>2021</v>
      </c>
      <c r="H46" t="s">
        <v>74</v>
      </c>
      <c r="I46" t="s">
        <v>289</v>
      </c>
      <c r="J46" t="s">
        <v>290</v>
      </c>
      <c r="K46" s="101">
        <v>44189</v>
      </c>
      <c r="L46" s="101">
        <v>44202</v>
      </c>
      <c r="M46" s="101">
        <v>44215</v>
      </c>
      <c r="N46" t="s">
        <v>80</v>
      </c>
    </row>
    <row r="47" spans="1:14">
      <c r="A47" s="101">
        <v>44190</v>
      </c>
      <c r="B47" s="101">
        <v>44190</v>
      </c>
      <c r="C47" t="s">
        <v>177</v>
      </c>
      <c r="D47" t="s">
        <v>18</v>
      </c>
      <c r="E47">
        <v>10</v>
      </c>
      <c r="F47">
        <v>5740243</v>
      </c>
      <c r="G47">
        <v>2021</v>
      </c>
      <c r="H47" t="s">
        <v>74</v>
      </c>
      <c r="J47" t="s">
        <v>294</v>
      </c>
      <c r="K47" s="101">
        <v>44137</v>
      </c>
      <c r="L47" s="101">
        <v>44193</v>
      </c>
      <c r="M47" s="101">
        <v>44203</v>
      </c>
      <c r="N47" t="s">
        <v>80</v>
      </c>
    </row>
    <row r="48" spans="1:14">
      <c r="A48" s="101">
        <v>44190</v>
      </c>
      <c r="B48" s="101">
        <v>44190</v>
      </c>
      <c r="C48" t="s">
        <v>91</v>
      </c>
      <c r="D48" t="s">
        <v>9</v>
      </c>
      <c r="E48">
        <v>3.1</v>
      </c>
      <c r="F48">
        <v>5867722</v>
      </c>
      <c r="G48">
        <v>2021</v>
      </c>
      <c r="H48" t="s">
        <v>74</v>
      </c>
      <c r="I48" t="s">
        <v>297</v>
      </c>
      <c r="J48" t="s">
        <v>298</v>
      </c>
      <c r="K48" s="101">
        <v>44137</v>
      </c>
      <c r="L48" s="101">
        <v>44193</v>
      </c>
      <c r="M48" s="101">
        <v>44200</v>
      </c>
      <c r="N48" t="s">
        <v>80</v>
      </c>
    </row>
    <row r="49" spans="1:14">
      <c r="A49" s="101">
        <v>44193</v>
      </c>
      <c r="B49" s="101">
        <v>44193</v>
      </c>
      <c r="C49" t="s">
        <v>177</v>
      </c>
      <c r="D49" t="s">
        <v>18</v>
      </c>
      <c r="E49">
        <v>10</v>
      </c>
      <c r="F49">
        <v>2474256</v>
      </c>
      <c r="G49">
        <v>2021</v>
      </c>
      <c r="H49" t="s">
        <v>100</v>
      </c>
      <c r="J49" t="s">
        <v>304</v>
      </c>
      <c r="K49" s="101">
        <v>44151</v>
      </c>
      <c r="L49" s="101">
        <v>44194</v>
      </c>
      <c r="M49" s="101">
        <v>44201</v>
      </c>
      <c r="N49" t="s">
        <v>80</v>
      </c>
    </row>
    <row r="50" spans="1:14">
      <c r="A50" s="101">
        <v>44193</v>
      </c>
      <c r="B50" s="101">
        <v>44193</v>
      </c>
      <c r="C50" t="s">
        <v>177</v>
      </c>
      <c r="D50" t="s">
        <v>18</v>
      </c>
      <c r="E50">
        <v>10</v>
      </c>
      <c r="F50">
        <v>9411277</v>
      </c>
      <c r="G50">
        <v>2021</v>
      </c>
      <c r="H50" t="s">
        <v>100</v>
      </c>
      <c r="J50" t="s">
        <v>308</v>
      </c>
      <c r="K50" s="101">
        <v>43907</v>
      </c>
      <c r="L50" s="101">
        <v>44194</v>
      </c>
      <c r="M50" s="101">
        <v>44202</v>
      </c>
      <c r="N50" t="s">
        <v>80</v>
      </c>
    </row>
    <row r="51" spans="1:14">
      <c r="A51" s="101">
        <v>44193</v>
      </c>
      <c r="B51" s="101">
        <v>44193</v>
      </c>
      <c r="C51" t="s">
        <v>177</v>
      </c>
      <c r="D51" t="s">
        <v>18</v>
      </c>
      <c r="E51">
        <v>10</v>
      </c>
      <c r="F51">
        <v>4561688</v>
      </c>
      <c r="G51">
        <v>2021</v>
      </c>
      <c r="H51" t="s">
        <v>100</v>
      </c>
      <c r="J51" t="s">
        <v>308</v>
      </c>
      <c r="K51" s="101">
        <v>43907</v>
      </c>
      <c r="L51" s="101">
        <v>44194</v>
      </c>
      <c r="M51" s="101">
        <v>44203</v>
      </c>
      <c r="N51" t="s">
        <v>80</v>
      </c>
    </row>
    <row r="52" spans="1:14">
      <c r="A52" s="101">
        <v>44193</v>
      </c>
      <c r="B52" s="101">
        <v>44193</v>
      </c>
      <c r="C52" t="s">
        <v>124</v>
      </c>
      <c r="D52" t="s">
        <v>5</v>
      </c>
      <c r="E52">
        <v>2</v>
      </c>
      <c r="F52">
        <v>6030529.8099999996</v>
      </c>
      <c r="G52">
        <v>2021</v>
      </c>
      <c r="H52" t="s">
        <v>74</v>
      </c>
      <c r="I52" t="s">
        <v>313</v>
      </c>
      <c r="K52" s="101">
        <v>44165</v>
      </c>
      <c r="L52" s="101">
        <v>44201</v>
      </c>
      <c r="M52" s="101">
        <v>44209</v>
      </c>
      <c r="N52" t="s">
        <v>80</v>
      </c>
    </row>
    <row r="53" spans="1:14">
      <c r="A53" s="101">
        <v>44193</v>
      </c>
      <c r="B53" s="101">
        <v>44193</v>
      </c>
      <c r="C53" t="s">
        <v>124</v>
      </c>
      <c r="D53" t="s">
        <v>5</v>
      </c>
      <c r="E53">
        <v>2</v>
      </c>
      <c r="F53">
        <v>1769725.7</v>
      </c>
      <c r="G53">
        <v>2021</v>
      </c>
      <c r="H53" t="s">
        <v>74</v>
      </c>
      <c r="I53" t="s">
        <v>317</v>
      </c>
      <c r="K53" s="101">
        <v>44165</v>
      </c>
      <c r="L53" s="101">
        <v>44201</v>
      </c>
      <c r="M53" s="101">
        <v>44209</v>
      </c>
      <c r="N53" t="s">
        <v>80</v>
      </c>
    </row>
    <row r="54" spans="1:14">
      <c r="A54" s="101">
        <v>44193</v>
      </c>
      <c r="B54" s="101">
        <v>44193</v>
      </c>
      <c r="C54" t="s">
        <v>124</v>
      </c>
      <c r="D54" t="s">
        <v>5</v>
      </c>
      <c r="E54">
        <v>2</v>
      </c>
      <c r="F54">
        <v>463500</v>
      </c>
      <c r="G54">
        <v>2021</v>
      </c>
      <c r="H54" t="s">
        <v>74</v>
      </c>
      <c r="I54" t="s">
        <v>320</v>
      </c>
      <c r="K54" s="101">
        <v>44165</v>
      </c>
      <c r="L54" s="101">
        <v>44201</v>
      </c>
      <c r="M54" s="101">
        <v>44209</v>
      </c>
      <c r="N54" t="s">
        <v>80</v>
      </c>
    </row>
    <row r="55" spans="1:14">
      <c r="A55" s="101">
        <v>44193</v>
      </c>
      <c r="B55" s="101">
        <v>44193</v>
      </c>
      <c r="C55" t="s">
        <v>124</v>
      </c>
      <c r="D55" t="s">
        <v>5</v>
      </c>
      <c r="E55">
        <v>2</v>
      </c>
      <c r="F55">
        <v>5912151.9900000002</v>
      </c>
      <c r="G55">
        <v>2021</v>
      </c>
      <c r="H55" t="s">
        <v>74</v>
      </c>
      <c r="I55" t="s">
        <v>322</v>
      </c>
      <c r="K55" s="101">
        <v>44165</v>
      </c>
      <c r="L55" s="101">
        <v>44201</v>
      </c>
      <c r="M55" s="101">
        <v>44209</v>
      </c>
      <c r="N55" t="s">
        <v>80</v>
      </c>
    </row>
    <row r="56" spans="1:14">
      <c r="A56" s="101">
        <v>44193</v>
      </c>
      <c r="B56" s="101">
        <v>44193</v>
      </c>
      <c r="C56" t="s">
        <v>124</v>
      </c>
      <c r="D56" t="s">
        <v>5</v>
      </c>
      <c r="E56">
        <v>2</v>
      </c>
      <c r="F56">
        <v>1989000</v>
      </c>
      <c r="G56">
        <v>2021</v>
      </c>
      <c r="H56" t="s">
        <v>74</v>
      </c>
      <c r="I56" t="s">
        <v>325</v>
      </c>
      <c r="K56" s="101">
        <v>44165</v>
      </c>
      <c r="L56" s="101">
        <v>44201</v>
      </c>
      <c r="M56" s="101">
        <v>44209</v>
      </c>
      <c r="N56" t="s">
        <v>80</v>
      </c>
    </row>
    <row r="57" spans="1:14">
      <c r="A57" s="101">
        <v>44193</v>
      </c>
      <c r="B57" s="101">
        <v>44193</v>
      </c>
      <c r="C57" t="s">
        <v>91</v>
      </c>
      <c r="D57" t="s">
        <v>11</v>
      </c>
      <c r="E57">
        <v>3</v>
      </c>
      <c r="F57">
        <v>14061432</v>
      </c>
      <c r="G57">
        <v>2021</v>
      </c>
      <c r="H57" t="s">
        <v>100</v>
      </c>
      <c r="I57" t="s">
        <v>329</v>
      </c>
      <c r="J57" t="s">
        <v>330</v>
      </c>
      <c r="K57" s="101">
        <v>44172</v>
      </c>
      <c r="L57" s="101">
        <v>44288</v>
      </c>
      <c r="M57" s="101">
        <v>44294</v>
      </c>
      <c r="N57" t="s">
        <v>80</v>
      </c>
    </row>
    <row r="58" spans="1:14">
      <c r="A58" s="101">
        <v>44194</v>
      </c>
      <c r="B58" s="101">
        <v>44194</v>
      </c>
      <c r="C58" t="s">
        <v>177</v>
      </c>
      <c r="D58" t="s">
        <v>18</v>
      </c>
      <c r="E58">
        <v>10</v>
      </c>
      <c r="F58">
        <v>3238635</v>
      </c>
      <c r="G58">
        <v>2021</v>
      </c>
      <c r="H58" t="s">
        <v>100</v>
      </c>
      <c r="J58" t="s">
        <v>334</v>
      </c>
      <c r="K58" s="101">
        <v>44130</v>
      </c>
      <c r="L58" s="101">
        <v>44203</v>
      </c>
      <c r="M58" s="101">
        <v>44209</v>
      </c>
      <c r="N58" t="s">
        <v>80</v>
      </c>
    </row>
    <row r="59" spans="1:14">
      <c r="A59" s="101">
        <v>44195</v>
      </c>
      <c r="B59" s="101">
        <v>44195</v>
      </c>
      <c r="C59" t="s">
        <v>91</v>
      </c>
      <c r="D59" t="s">
        <v>13</v>
      </c>
      <c r="E59">
        <v>3</v>
      </c>
      <c r="F59">
        <v>980000</v>
      </c>
      <c r="G59">
        <v>2021</v>
      </c>
      <c r="H59" t="s">
        <v>100</v>
      </c>
      <c r="I59" t="s">
        <v>338</v>
      </c>
      <c r="J59" t="s">
        <v>339</v>
      </c>
      <c r="K59" s="101">
        <v>44194</v>
      </c>
      <c r="L59" s="101">
        <v>44207</v>
      </c>
      <c r="M59" s="101">
        <v>44215</v>
      </c>
      <c r="N59" t="s">
        <v>80</v>
      </c>
    </row>
    <row r="60" spans="1:14">
      <c r="A60" s="101">
        <v>44196</v>
      </c>
      <c r="B60" s="101">
        <v>44196</v>
      </c>
      <c r="C60" t="s">
        <v>177</v>
      </c>
      <c r="D60" t="s">
        <v>18</v>
      </c>
      <c r="E60">
        <v>10</v>
      </c>
      <c r="F60">
        <v>4605400</v>
      </c>
      <c r="G60">
        <v>2021</v>
      </c>
      <c r="H60" t="s">
        <v>100</v>
      </c>
      <c r="J60" t="s">
        <v>343</v>
      </c>
      <c r="K60" s="101">
        <v>44194</v>
      </c>
      <c r="L60" s="101">
        <v>44216</v>
      </c>
      <c r="M60" s="101">
        <v>44221</v>
      </c>
      <c r="N60" t="s">
        <v>80</v>
      </c>
    </row>
    <row r="61" spans="1:14">
      <c r="A61" s="101">
        <v>44200</v>
      </c>
      <c r="B61" s="101">
        <v>44200</v>
      </c>
      <c r="C61" t="s">
        <v>177</v>
      </c>
      <c r="D61" t="s">
        <v>18</v>
      </c>
      <c r="E61">
        <v>10</v>
      </c>
      <c r="F61">
        <v>12548906</v>
      </c>
      <c r="G61">
        <v>2021</v>
      </c>
      <c r="H61" t="s">
        <v>100</v>
      </c>
      <c r="J61" t="s">
        <v>347</v>
      </c>
      <c r="K61" s="101">
        <v>44157</v>
      </c>
      <c r="L61" s="101">
        <v>44203</v>
      </c>
      <c r="M61" s="101">
        <v>44209</v>
      </c>
      <c r="N61" t="s">
        <v>80</v>
      </c>
    </row>
    <row r="62" spans="1:14">
      <c r="A62" s="101">
        <v>44200</v>
      </c>
      <c r="B62" s="101">
        <v>44200</v>
      </c>
      <c r="C62" t="s">
        <v>91</v>
      </c>
      <c r="D62" t="s">
        <v>228</v>
      </c>
      <c r="E62" t="s">
        <v>107</v>
      </c>
      <c r="F62">
        <v>3980000</v>
      </c>
      <c r="G62">
        <v>2021</v>
      </c>
      <c r="H62" t="s">
        <v>74</v>
      </c>
      <c r="I62" t="s">
        <v>351</v>
      </c>
      <c r="J62" t="s">
        <v>352</v>
      </c>
      <c r="K62" s="101">
        <v>44199</v>
      </c>
      <c r="L62" s="101">
        <v>44237</v>
      </c>
      <c r="M62" s="101">
        <v>44244</v>
      </c>
      <c r="N62" t="s">
        <v>80</v>
      </c>
    </row>
    <row r="63" spans="1:14">
      <c r="A63" s="101">
        <v>44200</v>
      </c>
      <c r="B63" s="101">
        <v>44200</v>
      </c>
      <c r="C63" t="s">
        <v>91</v>
      </c>
      <c r="D63" t="s">
        <v>2</v>
      </c>
      <c r="E63">
        <v>3.14</v>
      </c>
      <c r="F63">
        <v>6460129.0599999996</v>
      </c>
      <c r="G63">
        <v>2021</v>
      </c>
      <c r="H63" t="s">
        <v>100</v>
      </c>
      <c r="I63" t="s">
        <v>356</v>
      </c>
      <c r="K63" s="101">
        <v>44193</v>
      </c>
      <c r="L63" s="101">
        <v>44223</v>
      </c>
      <c r="M63" s="101">
        <v>44228</v>
      </c>
      <c r="N63" t="s">
        <v>80</v>
      </c>
    </row>
    <row r="64" spans="1:14">
      <c r="A64" s="101">
        <v>44201</v>
      </c>
      <c r="B64" s="101">
        <v>44201</v>
      </c>
      <c r="C64" t="s">
        <v>177</v>
      </c>
      <c r="D64" t="s">
        <v>18</v>
      </c>
      <c r="E64">
        <v>10</v>
      </c>
      <c r="F64">
        <v>3710989</v>
      </c>
      <c r="G64">
        <v>2021</v>
      </c>
      <c r="H64" t="s">
        <v>100</v>
      </c>
      <c r="J64" t="s">
        <v>360</v>
      </c>
      <c r="K64" s="101">
        <v>44104</v>
      </c>
      <c r="L64" s="101">
        <v>44203</v>
      </c>
      <c r="M64" s="101">
        <v>44209</v>
      </c>
      <c r="N64" t="s">
        <v>80</v>
      </c>
    </row>
    <row r="65" spans="1:14">
      <c r="A65" s="101">
        <v>44202</v>
      </c>
      <c r="B65" s="101">
        <v>44202</v>
      </c>
      <c r="C65" t="s">
        <v>177</v>
      </c>
      <c r="D65" t="s">
        <v>18</v>
      </c>
      <c r="E65">
        <v>10</v>
      </c>
      <c r="F65">
        <v>3479200</v>
      </c>
      <c r="G65">
        <v>2021</v>
      </c>
      <c r="H65" t="s">
        <v>100</v>
      </c>
      <c r="J65" t="s">
        <v>365</v>
      </c>
      <c r="K65" s="101">
        <v>44173</v>
      </c>
      <c r="L65" s="101">
        <v>44207</v>
      </c>
      <c r="M65" s="101">
        <v>44209</v>
      </c>
      <c r="N65" t="s">
        <v>80</v>
      </c>
    </row>
    <row r="66" spans="1:14">
      <c r="A66" s="101">
        <v>44202</v>
      </c>
      <c r="B66" s="101">
        <v>44202</v>
      </c>
      <c r="C66" t="s">
        <v>177</v>
      </c>
      <c r="D66" t="s">
        <v>18</v>
      </c>
      <c r="E66">
        <v>10</v>
      </c>
      <c r="F66">
        <v>2304810</v>
      </c>
      <c r="G66">
        <v>2021</v>
      </c>
      <c r="H66" t="s">
        <v>74</v>
      </c>
      <c r="J66" t="s">
        <v>369</v>
      </c>
      <c r="K66" s="101">
        <v>44097</v>
      </c>
      <c r="L66" s="101">
        <v>44207</v>
      </c>
      <c r="M66" s="101">
        <v>44209</v>
      </c>
      <c r="N66" t="s">
        <v>80</v>
      </c>
    </row>
    <row r="67" spans="1:14">
      <c r="A67" s="101">
        <v>44202</v>
      </c>
      <c r="B67" s="101">
        <v>44202</v>
      </c>
      <c r="C67" t="s">
        <v>91</v>
      </c>
      <c r="D67" t="s">
        <v>228</v>
      </c>
      <c r="E67">
        <v>3</v>
      </c>
      <c r="F67">
        <v>300000</v>
      </c>
      <c r="G67">
        <v>2021</v>
      </c>
      <c r="H67" t="s">
        <v>100</v>
      </c>
      <c r="I67" t="s">
        <v>372</v>
      </c>
      <c r="J67" t="s">
        <v>373</v>
      </c>
      <c r="K67" s="101">
        <v>44193</v>
      </c>
      <c r="L67" s="101">
        <v>44202</v>
      </c>
      <c r="M67" s="101">
        <v>44209</v>
      </c>
      <c r="N67" t="s">
        <v>80</v>
      </c>
    </row>
    <row r="68" spans="1:14">
      <c r="A68" s="101">
        <v>44203</v>
      </c>
      <c r="B68" s="101">
        <v>44203</v>
      </c>
      <c r="C68" t="s">
        <v>91</v>
      </c>
      <c r="D68" t="s">
        <v>228</v>
      </c>
      <c r="E68">
        <v>3</v>
      </c>
      <c r="F68">
        <v>500000</v>
      </c>
      <c r="G68">
        <v>2021</v>
      </c>
      <c r="H68" t="s">
        <v>74</v>
      </c>
      <c r="I68" t="s">
        <v>377</v>
      </c>
      <c r="J68" t="s">
        <v>378</v>
      </c>
      <c r="K68" s="101">
        <v>44197</v>
      </c>
      <c r="L68" s="101">
        <v>44209</v>
      </c>
      <c r="M68" s="101">
        <v>44217</v>
      </c>
      <c r="N68" t="s">
        <v>80</v>
      </c>
    </row>
    <row r="69" spans="1:14">
      <c r="A69" s="101">
        <v>44217</v>
      </c>
      <c r="B69" s="101">
        <v>44217</v>
      </c>
      <c r="C69" t="s">
        <v>73</v>
      </c>
      <c r="D69" t="s">
        <v>26</v>
      </c>
      <c r="E69">
        <v>14</v>
      </c>
      <c r="F69">
        <v>49000000</v>
      </c>
      <c r="G69">
        <v>2021</v>
      </c>
      <c r="H69" t="s">
        <v>74</v>
      </c>
      <c r="I69" t="s">
        <v>384</v>
      </c>
      <c r="K69" s="101">
        <v>44217</v>
      </c>
      <c r="L69" s="101">
        <v>44217</v>
      </c>
      <c r="M69" s="101">
        <v>44217</v>
      </c>
      <c r="N69" t="s">
        <v>80</v>
      </c>
    </row>
    <row r="70" spans="1:14">
      <c r="A70" s="101">
        <v>44217</v>
      </c>
      <c r="B70" s="101">
        <v>44217</v>
      </c>
      <c r="C70" t="s">
        <v>73</v>
      </c>
      <c r="D70" t="s">
        <v>26</v>
      </c>
      <c r="E70">
        <v>14</v>
      </c>
      <c r="F70">
        <v>50300000</v>
      </c>
      <c r="G70">
        <v>2021</v>
      </c>
      <c r="H70" t="s">
        <v>74</v>
      </c>
      <c r="I70" t="s">
        <v>387</v>
      </c>
      <c r="K70" s="101">
        <v>44217</v>
      </c>
      <c r="L70" s="101">
        <v>44217</v>
      </c>
      <c r="M70" s="101">
        <v>44217</v>
      </c>
      <c r="N70" t="s">
        <v>80</v>
      </c>
    </row>
    <row r="71" spans="1:14">
      <c r="A71" s="101">
        <v>44203</v>
      </c>
      <c r="B71" s="101">
        <v>44203</v>
      </c>
      <c r="C71" t="s">
        <v>177</v>
      </c>
      <c r="D71" t="s">
        <v>18</v>
      </c>
      <c r="E71">
        <v>10</v>
      </c>
      <c r="F71">
        <v>12125828</v>
      </c>
      <c r="G71">
        <v>2021</v>
      </c>
      <c r="H71" t="s">
        <v>100</v>
      </c>
      <c r="J71" t="s">
        <v>390</v>
      </c>
      <c r="K71" s="101">
        <v>44181</v>
      </c>
      <c r="L71" s="101">
        <v>44265</v>
      </c>
      <c r="M71" s="101">
        <v>44272</v>
      </c>
      <c r="N71" t="s">
        <v>80</v>
      </c>
    </row>
    <row r="72" spans="1:14">
      <c r="A72" s="101">
        <v>44204</v>
      </c>
      <c r="B72" s="101">
        <v>44204</v>
      </c>
      <c r="C72" t="s">
        <v>73</v>
      </c>
      <c r="D72" t="s">
        <v>21</v>
      </c>
      <c r="E72">
        <v>14</v>
      </c>
      <c r="F72">
        <v>19085738.66</v>
      </c>
      <c r="G72">
        <v>2021</v>
      </c>
      <c r="H72" t="s">
        <v>74</v>
      </c>
      <c r="I72" t="s">
        <v>397</v>
      </c>
      <c r="J72" t="s">
        <v>398</v>
      </c>
      <c r="K72" s="101">
        <v>44203</v>
      </c>
      <c r="L72" s="101">
        <v>44216</v>
      </c>
      <c r="M72" s="101">
        <v>44217</v>
      </c>
      <c r="N72" t="s">
        <v>80</v>
      </c>
    </row>
    <row r="73" spans="1:14">
      <c r="A73" s="101">
        <v>43531</v>
      </c>
      <c r="B73" s="101">
        <v>43531</v>
      </c>
      <c r="C73" t="s">
        <v>91</v>
      </c>
      <c r="D73" t="s">
        <v>14</v>
      </c>
      <c r="E73">
        <v>5</v>
      </c>
      <c r="F73">
        <v>297020004.48079997</v>
      </c>
      <c r="G73">
        <v>2021</v>
      </c>
      <c r="H73" t="s">
        <v>74</v>
      </c>
      <c r="I73" t="s">
        <v>400</v>
      </c>
      <c r="K73" s="101">
        <v>43194</v>
      </c>
      <c r="L73" s="101">
        <v>44103</v>
      </c>
      <c r="M73" s="101">
        <v>44224</v>
      </c>
      <c r="N73" t="s">
        <v>402</v>
      </c>
    </row>
    <row r="74" spans="1:14">
      <c r="A74" s="101">
        <v>44207</v>
      </c>
      <c r="B74" s="101">
        <v>44207</v>
      </c>
      <c r="C74" t="s">
        <v>124</v>
      </c>
      <c r="D74" t="s">
        <v>17</v>
      </c>
      <c r="E74">
        <v>1</v>
      </c>
      <c r="F74">
        <v>1200000</v>
      </c>
      <c r="G74">
        <v>2021</v>
      </c>
      <c r="H74" t="s">
        <v>100</v>
      </c>
      <c r="I74" t="s">
        <v>405</v>
      </c>
      <c r="J74" t="s">
        <v>406</v>
      </c>
      <c r="K74" s="101">
        <v>44136</v>
      </c>
      <c r="L74" s="101">
        <v>44216</v>
      </c>
      <c r="M74" s="101">
        <v>44221</v>
      </c>
      <c r="N74" t="s">
        <v>80</v>
      </c>
    </row>
    <row r="75" spans="1:14">
      <c r="A75" s="101">
        <v>44207</v>
      </c>
      <c r="B75" s="101">
        <v>44207</v>
      </c>
      <c r="C75" t="s">
        <v>124</v>
      </c>
      <c r="D75" t="s">
        <v>17</v>
      </c>
      <c r="E75">
        <v>1</v>
      </c>
      <c r="F75">
        <v>1200000</v>
      </c>
      <c r="G75">
        <v>2021</v>
      </c>
      <c r="H75" t="s">
        <v>100</v>
      </c>
      <c r="I75" t="s">
        <v>408</v>
      </c>
      <c r="J75" t="s">
        <v>409</v>
      </c>
      <c r="K75" s="101">
        <v>44106</v>
      </c>
      <c r="L75" s="101">
        <v>44216</v>
      </c>
      <c r="M75" s="101">
        <v>44221</v>
      </c>
      <c r="N75" t="s">
        <v>80</v>
      </c>
    </row>
    <row r="76" spans="1:14">
      <c r="A76" s="101">
        <v>44207</v>
      </c>
      <c r="B76" s="101">
        <v>44207</v>
      </c>
      <c r="C76" t="s">
        <v>91</v>
      </c>
      <c r="D76" t="s">
        <v>11</v>
      </c>
      <c r="E76">
        <v>3</v>
      </c>
      <c r="F76">
        <v>4409253.8</v>
      </c>
      <c r="G76">
        <v>2021</v>
      </c>
      <c r="H76" t="s">
        <v>100</v>
      </c>
      <c r="I76" t="s">
        <v>411</v>
      </c>
      <c r="J76" t="s">
        <v>412</v>
      </c>
      <c r="K76" s="101">
        <v>44199</v>
      </c>
      <c r="L76" s="101">
        <v>44211</v>
      </c>
      <c r="M76" s="101">
        <v>44217</v>
      </c>
      <c r="N76" t="s">
        <v>80</v>
      </c>
    </row>
    <row r="77" spans="1:14">
      <c r="A77" s="101">
        <v>44207</v>
      </c>
      <c r="B77" s="101">
        <v>44207</v>
      </c>
      <c r="C77" t="s">
        <v>177</v>
      </c>
      <c r="D77" t="s">
        <v>18</v>
      </c>
      <c r="E77">
        <v>10</v>
      </c>
      <c r="F77">
        <v>901819</v>
      </c>
      <c r="G77">
        <v>2021</v>
      </c>
      <c r="H77" t="s">
        <v>74</v>
      </c>
      <c r="J77" t="s">
        <v>415</v>
      </c>
      <c r="K77" s="101">
        <v>44139</v>
      </c>
      <c r="L77" s="101">
        <v>44207</v>
      </c>
      <c r="M77" s="101">
        <v>44208</v>
      </c>
      <c r="N77" t="s">
        <v>80</v>
      </c>
    </row>
    <row r="78" spans="1:14">
      <c r="A78" s="101">
        <v>44208</v>
      </c>
      <c r="B78" s="101">
        <v>44208</v>
      </c>
      <c r="C78" t="s">
        <v>177</v>
      </c>
      <c r="D78" t="s">
        <v>18</v>
      </c>
      <c r="E78">
        <v>10</v>
      </c>
      <c r="F78">
        <v>11052436</v>
      </c>
      <c r="G78">
        <v>2021</v>
      </c>
      <c r="H78" t="s">
        <v>100</v>
      </c>
      <c r="J78" t="s">
        <v>419</v>
      </c>
      <c r="K78" s="101">
        <v>44159</v>
      </c>
      <c r="L78" s="101">
        <v>44209</v>
      </c>
      <c r="M78" s="101">
        <v>44215</v>
      </c>
      <c r="N78" t="s">
        <v>80</v>
      </c>
    </row>
    <row r="79" spans="1:14">
      <c r="A79" s="101">
        <v>44208</v>
      </c>
      <c r="B79" s="101">
        <v>44208</v>
      </c>
      <c r="C79" t="s">
        <v>124</v>
      </c>
      <c r="D79" t="s">
        <v>17</v>
      </c>
      <c r="E79">
        <v>1</v>
      </c>
      <c r="F79">
        <v>8400000</v>
      </c>
      <c r="G79">
        <v>2021</v>
      </c>
      <c r="H79" t="s">
        <v>74</v>
      </c>
      <c r="I79" t="s">
        <v>169</v>
      </c>
      <c r="J79" t="s">
        <v>170</v>
      </c>
      <c r="K79" s="101">
        <v>44205</v>
      </c>
      <c r="L79" s="101">
        <v>44216</v>
      </c>
      <c r="M79" s="101">
        <v>44221</v>
      </c>
      <c r="N79" t="s">
        <v>80</v>
      </c>
    </row>
    <row r="80" spans="1:14">
      <c r="A80" s="101">
        <v>44208</v>
      </c>
      <c r="B80" s="101">
        <v>44208</v>
      </c>
      <c r="C80" t="s">
        <v>91</v>
      </c>
      <c r="D80" t="s">
        <v>2</v>
      </c>
      <c r="E80">
        <v>3.14</v>
      </c>
      <c r="F80">
        <v>1281108.57</v>
      </c>
      <c r="G80">
        <v>2021</v>
      </c>
      <c r="H80" t="s">
        <v>74</v>
      </c>
      <c r="I80" t="s">
        <v>423</v>
      </c>
      <c r="J80" t="s">
        <v>424</v>
      </c>
      <c r="K80" s="101">
        <v>44202</v>
      </c>
      <c r="L80" s="101">
        <v>44211</v>
      </c>
      <c r="M80" s="101">
        <v>44221</v>
      </c>
      <c r="N80" t="s">
        <v>80</v>
      </c>
    </row>
    <row r="81" spans="1:14">
      <c r="A81" s="101">
        <v>44208</v>
      </c>
      <c r="B81" s="101">
        <v>44208</v>
      </c>
      <c r="C81" t="s">
        <v>177</v>
      </c>
      <c r="D81" t="s">
        <v>18</v>
      </c>
      <c r="E81">
        <v>10</v>
      </c>
      <c r="F81">
        <v>4050482.5</v>
      </c>
      <c r="G81">
        <v>2021</v>
      </c>
      <c r="H81" t="s">
        <v>100</v>
      </c>
      <c r="J81" t="s">
        <v>428</v>
      </c>
      <c r="K81" s="101">
        <v>44152</v>
      </c>
      <c r="L81" s="101">
        <v>44232</v>
      </c>
      <c r="M81" s="101">
        <v>44237</v>
      </c>
      <c r="N81" t="s">
        <v>80</v>
      </c>
    </row>
    <row r="82" spans="1:14">
      <c r="A82" s="101">
        <v>44208</v>
      </c>
      <c r="B82" s="101">
        <v>44208</v>
      </c>
      <c r="C82" t="s">
        <v>177</v>
      </c>
      <c r="D82" t="s">
        <v>18</v>
      </c>
      <c r="E82">
        <v>10</v>
      </c>
      <c r="F82">
        <v>6789860.25</v>
      </c>
      <c r="G82">
        <v>2021</v>
      </c>
      <c r="H82" t="s">
        <v>100</v>
      </c>
      <c r="J82" t="s">
        <v>432</v>
      </c>
      <c r="K82" s="101">
        <v>44156</v>
      </c>
      <c r="L82" s="101">
        <v>44232</v>
      </c>
      <c r="M82" s="101">
        <v>44237</v>
      </c>
      <c r="N82" t="s">
        <v>80</v>
      </c>
    </row>
    <row r="83" spans="1:14">
      <c r="A83" s="101">
        <v>44208</v>
      </c>
      <c r="B83" s="101">
        <v>44208</v>
      </c>
      <c r="C83" t="s">
        <v>91</v>
      </c>
      <c r="D83" t="s">
        <v>12</v>
      </c>
      <c r="E83">
        <v>3</v>
      </c>
      <c r="F83">
        <v>13530379.539999999</v>
      </c>
      <c r="G83">
        <v>2021</v>
      </c>
      <c r="H83" t="s">
        <v>74</v>
      </c>
      <c r="I83" t="s">
        <v>434</v>
      </c>
      <c r="J83" t="s">
        <v>435</v>
      </c>
      <c r="K83" s="101">
        <v>44122</v>
      </c>
      <c r="L83" s="101">
        <v>44232</v>
      </c>
      <c r="M83" s="101">
        <v>44238</v>
      </c>
      <c r="N83" t="s">
        <v>80</v>
      </c>
    </row>
    <row r="84" spans="1:14">
      <c r="A84" s="101">
        <v>44208</v>
      </c>
      <c r="B84" s="101">
        <v>44208</v>
      </c>
      <c r="C84" t="s">
        <v>91</v>
      </c>
      <c r="D84" t="s">
        <v>228</v>
      </c>
      <c r="E84">
        <v>3</v>
      </c>
      <c r="F84">
        <v>5325000</v>
      </c>
      <c r="G84">
        <v>2021</v>
      </c>
      <c r="H84" t="s">
        <v>74</v>
      </c>
      <c r="I84" t="s">
        <v>438</v>
      </c>
      <c r="J84" t="s">
        <v>439</v>
      </c>
      <c r="K84" s="101">
        <v>44207</v>
      </c>
      <c r="L84" s="101">
        <v>44222</v>
      </c>
      <c r="M84" s="101">
        <v>44235</v>
      </c>
      <c r="N84" t="s">
        <v>80</v>
      </c>
    </row>
    <row r="85" spans="1:14">
      <c r="A85" s="101">
        <v>44209</v>
      </c>
      <c r="B85" s="101">
        <v>44209</v>
      </c>
      <c r="C85" t="s">
        <v>177</v>
      </c>
      <c r="D85" t="s">
        <v>18</v>
      </c>
      <c r="E85">
        <v>10</v>
      </c>
      <c r="F85">
        <v>1370434</v>
      </c>
      <c r="G85">
        <v>2021</v>
      </c>
      <c r="H85" t="s">
        <v>74</v>
      </c>
      <c r="J85" t="s">
        <v>443</v>
      </c>
      <c r="K85" s="101">
        <v>44103</v>
      </c>
      <c r="L85" s="101">
        <v>44211</v>
      </c>
      <c r="M85" s="101">
        <v>44217</v>
      </c>
      <c r="N85" t="s">
        <v>80</v>
      </c>
    </row>
    <row r="86" spans="1:14">
      <c r="A86" s="101">
        <v>44209</v>
      </c>
      <c r="B86" s="101">
        <v>44209</v>
      </c>
      <c r="C86" t="s">
        <v>124</v>
      </c>
      <c r="D86" t="s">
        <v>25</v>
      </c>
      <c r="E86">
        <v>1.2</v>
      </c>
      <c r="F86">
        <v>1693454.94</v>
      </c>
      <c r="G86">
        <v>2021</v>
      </c>
      <c r="H86" t="s">
        <v>100</v>
      </c>
      <c r="J86" t="s">
        <v>446</v>
      </c>
      <c r="K86" s="101">
        <v>44208</v>
      </c>
      <c r="L86" s="101">
        <v>44382</v>
      </c>
      <c r="M86" s="101">
        <v>44393</v>
      </c>
      <c r="N86" t="s">
        <v>80</v>
      </c>
    </row>
    <row r="87" spans="1:14">
      <c r="A87" s="101">
        <v>44209</v>
      </c>
      <c r="B87" s="101">
        <v>44209</v>
      </c>
      <c r="C87" t="s">
        <v>177</v>
      </c>
      <c r="D87" t="s">
        <v>18</v>
      </c>
      <c r="E87">
        <v>10</v>
      </c>
      <c r="F87">
        <v>4680017</v>
      </c>
      <c r="G87">
        <v>2021</v>
      </c>
      <c r="H87" t="s">
        <v>100</v>
      </c>
      <c r="J87" t="s">
        <v>450</v>
      </c>
      <c r="K87" s="101">
        <v>44138</v>
      </c>
      <c r="L87" s="101">
        <v>44215</v>
      </c>
      <c r="M87" s="101">
        <v>44221</v>
      </c>
      <c r="N87" t="s">
        <v>80</v>
      </c>
    </row>
    <row r="88" spans="1:14">
      <c r="A88" s="101">
        <v>44209</v>
      </c>
      <c r="B88" s="101">
        <v>44209</v>
      </c>
      <c r="C88" t="s">
        <v>177</v>
      </c>
      <c r="D88" t="s">
        <v>18</v>
      </c>
      <c r="E88">
        <v>10</v>
      </c>
      <c r="F88">
        <v>6337908</v>
      </c>
      <c r="G88">
        <v>2021</v>
      </c>
      <c r="H88" t="s">
        <v>100</v>
      </c>
      <c r="J88" t="s">
        <v>454</v>
      </c>
      <c r="K88" s="101">
        <v>44167</v>
      </c>
      <c r="L88" s="101">
        <v>44215</v>
      </c>
      <c r="M88" s="101">
        <v>44221</v>
      </c>
      <c r="N88" t="s">
        <v>80</v>
      </c>
    </row>
    <row r="89" spans="1:14">
      <c r="A89" s="101">
        <v>44210</v>
      </c>
      <c r="B89" s="101">
        <v>44210</v>
      </c>
      <c r="C89" t="s">
        <v>177</v>
      </c>
      <c r="D89" t="s">
        <v>18</v>
      </c>
      <c r="E89">
        <v>10</v>
      </c>
      <c r="F89">
        <v>4104859</v>
      </c>
      <c r="G89">
        <v>2021</v>
      </c>
      <c r="H89" t="s">
        <v>100</v>
      </c>
      <c r="J89" t="s">
        <v>459</v>
      </c>
      <c r="K89" s="101">
        <v>44175</v>
      </c>
      <c r="L89" s="101">
        <v>44215</v>
      </c>
      <c r="M89" s="101">
        <v>44221</v>
      </c>
      <c r="N89" t="s">
        <v>80</v>
      </c>
    </row>
    <row r="90" spans="1:14">
      <c r="A90" s="101">
        <v>44211</v>
      </c>
      <c r="B90" s="101">
        <v>44211</v>
      </c>
      <c r="C90" t="s">
        <v>177</v>
      </c>
      <c r="D90" t="s">
        <v>18</v>
      </c>
      <c r="E90">
        <v>10</v>
      </c>
      <c r="F90">
        <v>14000000</v>
      </c>
      <c r="G90">
        <v>2021</v>
      </c>
      <c r="H90" t="s">
        <v>74</v>
      </c>
      <c r="J90" t="s">
        <v>463</v>
      </c>
      <c r="K90" s="101">
        <v>44167</v>
      </c>
      <c r="L90" s="101">
        <v>44216</v>
      </c>
      <c r="M90" s="101">
        <v>44221</v>
      </c>
      <c r="N90" t="s">
        <v>80</v>
      </c>
    </row>
    <row r="91" spans="1:14">
      <c r="A91" s="101">
        <v>44214</v>
      </c>
      <c r="B91" s="101">
        <v>44214</v>
      </c>
      <c r="C91" t="s">
        <v>91</v>
      </c>
      <c r="D91" t="s">
        <v>9</v>
      </c>
      <c r="E91" t="s">
        <v>229</v>
      </c>
      <c r="F91">
        <v>1500000</v>
      </c>
      <c r="G91">
        <v>2021</v>
      </c>
      <c r="H91" t="s">
        <v>100</v>
      </c>
      <c r="I91" t="s">
        <v>466</v>
      </c>
      <c r="J91" t="s">
        <v>467</v>
      </c>
      <c r="K91" s="101">
        <v>44211</v>
      </c>
      <c r="L91" s="101">
        <v>44224</v>
      </c>
      <c r="M91" s="101">
        <v>44235</v>
      </c>
      <c r="N91" t="s">
        <v>80</v>
      </c>
    </row>
    <row r="92" spans="1:14">
      <c r="A92" s="101">
        <v>44214</v>
      </c>
      <c r="B92" s="101">
        <v>44214</v>
      </c>
      <c r="C92" t="s">
        <v>177</v>
      </c>
      <c r="D92" t="s">
        <v>18</v>
      </c>
      <c r="E92">
        <v>10</v>
      </c>
      <c r="F92">
        <v>14000000</v>
      </c>
      <c r="G92">
        <v>2021</v>
      </c>
      <c r="H92" t="s">
        <v>100</v>
      </c>
      <c r="J92" t="s">
        <v>472</v>
      </c>
      <c r="K92" s="101">
        <v>44484</v>
      </c>
      <c r="L92" s="101">
        <v>44216</v>
      </c>
      <c r="M92" s="101">
        <v>44229</v>
      </c>
      <c r="N92" t="s">
        <v>80</v>
      </c>
    </row>
    <row r="93" spans="1:14">
      <c r="A93" s="101">
        <v>44215</v>
      </c>
      <c r="B93" s="101">
        <v>44215</v>
      </c>
      <c r="C93" t="s">
        <v>91</v>
      </c>
      <c r="D93" t="s">
        <v>2</v>
      </c>
      <c r="E93">
        <v>3.14</v>
      </c>
      <c r="F93">
        <v>10937594</v>
      </c>
      <c r="G93">
        <v>2021</v>
      </c>
      <c r="H93" t="s">
        <v>100</v>
      </c>
      <c r="I93" t="s">
        <v>476</v>
      </c>
      <c r="J93" t="s">
        <v>477</v>
      </c>
      <c r="K93" s="101">
        <v>44172</v>
      </c>
      <c r="L93" s="101">
        <v>44265</v>
      </c>
      <c r="M93" s="101">
        <v>44273</v>
      </c>
      <c r="N93" t="s">
        <v>80</v>
      </c>
    </row>
    <row r="94" spans="1:14">
      <c r="A94" s="101">
        <v>44215</v>
      </c>
      <c r="B94" s="101">
        <v>44215</v>
      </c>
      <c r="C94" t="s">
        <v>73</v>
      </c>
      <c r="D94" t="s">
        <v>16</v>
      </c>
      <c r="E94">
        <v>14</v>
      </c>
      <c r="F94">
        <v>25218643.809999999</v>
      </c>
      <c r="G94">
        <v>2021</v>
      </c>
      <c r="H94" t="s">
        <v>74</v>
      </c>
      <c r="I94" t="s">
        <v>482</v>
      </c>
      <c r="J94" t="s">
        <v>483</v>
      </c>
      <c r="K94" s="101">
        <v>44193</v>
      </c>
      <c r="L94" s="101">
        <v>44432</v>
      </c>
      <c r="M94" s="101">
        <v>44432</v>
      </c>
      <c r="N94" t="s">
        <v>80</v>
      </c>
    </row>
    <row r="95" spans="1:14">
      <c r="A95" s="101">
        <v>44215</v>
      </c>
      <c r="B95" s="101">
        <v>44215</v>
      </c>
      <c r="C95" t="s">
        <v>177</v>
      </c>
      <c r="D95" t="s">
        <v>18</v>
      </c>
      <c r="E95">
        <v>10</v>
      </c>
      <c r="F95">
        <v>12689596</v>
      </c>
      <c r="G95">
        <v>2021</v>
      </c>
      <c r="H95" t="s">
        <v>74</v>
      </c>
      <c r="J95" t="s">
        <v>486</v>
      </c>
      <c r="K95" s="101">
        <v>44201</v>
      </c>
      <c r="L95" s="101">
        <v>44217</v>
      </c>
      <c r="M95" s="101">
        <v>44229</v>
      </c>
      <c r="N95" t="s">
        <v>80</v>
      </c>
    </row>
    <row r="96" spans="1:14">
      <c r="A96" s="101">
        <v>44215</v>
      </c>
      <c r="B96" s="101">
        <v>44215</v>
      </c>
      <c r="C96" t="s">
        <v>177</v>
      </c>
      <c r="D96" t="s">
        <v>18</v>
      </c>
      <c r="E96">
        <v>10</v>
      </c>
      <c r="F96">
        <v>7702269</v>
      </c>
      <c r="G96">
        <v>2021</v>
      </c>
      <c r="H96" t="s">
        <v>74</v>
      </c>
      <c r="J96" t="s">
        <v>491</v>
      </c>
      <c r="K96" s="101">
        <v>44186</v>
      </c>
      <c r="L96" s="101">
        <v>44216</v>
      </c>
      <c r="M96" s="101">
        <v>44229</v>
      </c>
      <c r="N96" t="s">
        <v>80</v>
      </c>
    </row>
    <row r="97" spans="1:14">
      <c r="A97" s="101">
        <v>44215</v>
      </c>
      <c r="B97" s="101">
        <v>44215</v>
      </c>
      <c r="C97" t="s">
        <v>177</v>
      </c>
      <c r="D97" t="s">
        <v>18</v>
      </c>
      <c r="E97">
        <v>10</v>
      </c>
      <c r="F97">
        <v>7376606</v>
      </c>
      <c r="G97">
        <v>2021</v>
      </c>
      <c r="H97" t="s">
        <v>74</v>
      </c>
      <c r="J97" t="s">
        <v>496</v>
      </c>
      <c r="K97" s="101">
        <v>44137</v>
      </c>
      <c r="L97" s="101">
        <v>44222</v>
      </c>
      <c r="M97" s="101">
        <v>44229</v>
      </c>
      <c r="N97" t="s">
        <v>80</v>
      </c>
    </row>
    <row r="98" spans="1:14">
      <c r="A98" s="101">
        <v>44216</v>
      </c>
      <c r="B98" s="101">
        <v>44216</v>
      </c>
      <c r="C98" t="s">
        <v>91</v>
      </c>
      <c r="D98" t="s">
        <v>228</v>
      </c>
      <c r="E98">
        <v>3</v>
      </c>
      <c r="F98">
        <v>1300000</v>
      </c>
      <c r="G98">
        <v>2021</v>
      </c>
      <c r="H98" t="s">
        <v>74</v>
      </c>
      <c r="I98" t="s">
        <v>438</v>
      </c>
      <c r="J98" t="s">
        <v>498</v>
      </c>
      <c r="K98" s="101">
        <v>44215</v>
      </c>
      <c r="L98" s="101">
        <v>44273</v>
      </c>
      <c r="M98" s="101">
        <v>44282</v>
      </c>
      <c r="N98" t="s">
        <v>80</v>
      </c>
    </row>
    <row r="99" spans="1:14">
      <c r="A99" s="101">
        <v>44216</v>
      </c>
      <c r="B99" s="101">
        <v>44216</v>
      </c>
      <c r="C99" t="s">
        <v>177</v>
      </c>
      <c r="D99" t="s">
        <v>18</v>
      </c>
      <c r="E99">
        <v>10</v>
      </c>
      <c r="F99">
        <v>2987913</v>
      </c>
      <c r="G99">
        <v>2021</v>
      </c>
      <c r="H99" t="s">
        <v>74</v>
      </c>
      <c r="J99" t="s">
        <v>502</v>
      </c>
      <c r="K99" s="101">
        <v>44202</v>
      </c>
      <c r="L99" s="101">
        <v>44270</v>
      </c>
      <c r="M99" s="101">
        <v>44272</v>
      </c>
      <c r="N99" t="s">
        <v>80</v>
      </c>
    </row>
    <row r="100" spans="1:14">
      <c r="A100" s="101">
        <v>44216</v>
      </c>
      <c r="B100" s="101">
        <v>44216</v>
      </c>
      <c r="C100" t="s">
        <v>73</v>
      </c>
      <c r="D100" t="s">
        <v>21</v>
      </c>
      <c r="E100">
        <v>14</v>
      </c>
      <c r="F100">
        <v>13521747.439999999</v>
      </c>
      <c r="G100">
        <v>2021</v>
      </c>
      <c r="H100" t="s">
        <v>74</v>
      </c>
      <c r="I100" t="s">
        <v>506</v>
      </c>
      <c r="J100" t="s">
        <v>507</v>
      </c>
      <c r="K100" s="101">
        <v>44104</v>
      </c>
      <c r="L100" s="101">
        <v>44217</v>
      </c>
      <c r="M100" s="101">
        <v>44218</v>
      </c>
      <c r="N100" t="s">
        <v>80</v>
      </c>
    </row>
    <row r="101" spans="1:14">
      <c r="A101" s="101">
        <v>44217</v>
      </c>
      <c r="B101" s="101">
        <v>44217</v>
      </c>
      <c r="C101" t="s">
        <v>73</v>
      </c>
      <c r="D101" t="s">
        <v>15</v>
      </c>
      <c r="E101">
        <v>14</v>
      </c>
      <c r="F101">
        <v>7981664.0700000003</v>
      </c>
      <c r="G101">
        <v>2021</v>
      </c>
      <c r="H101" t="s">
        <v>74</v>
      </c>
      <c r="I101" t="s">
        <v>509</v>
      </c>
      <c r="J101" t="s">
        <v>510</v>
      </c>
      <c r="K101" s="101">
        <v>44207</v>
      </c>
      <c r="L101" s="101">
        <v>44223</v>
      </c>
      <c r="M101" s="101">
        <v>44225</v>
      </c>
      <c r="N101" t="s">
        <v>80</v>
      </c>
    </row>
    <row r="102" spans="1:14">
      <c r="A102" s="101">
        <v>44217</v>
      </c>
      <c r="B102" s="101">
        <v>44217</v>
      </c>
      <c r="C102" t="s">
        <v>73</v>
      </c>
      <c r="D102" t="s">
        <v>15</v>
      </c>
      <c r="E102">
        <v>14</v>
      </c>
      <c r="F102">
        <v>8445868.8200000003</v>
      </c>
      <c r="G102">
        <v>2021</v>
      </c>
      <c r="H102" t="s">
        <v>74</v>
      </c>
      <c r="I102" t="s">
        <v>509</v>
      </c>
      <c r="J102" t="s">
        <v>512</v>
      </c>
      <c r="K102" s="101">
        <v>44207</v>
      </c>
      <c r="L102" s="101">
        <v>44223</v>
      </c>
      <c r="M102" s="101">
        <v>44225</v>
      </c>
      <c r="N102" t="s">
        <v>80</v>
      </c>
    </row>
    <row r="103" spans="1:14">
      <c r="A103" s="101">
        <v>44217</v>
      </c>
      <c r="B103" s="101">
        <v>44217</v>
      </c>
      <c r="C103" t="s">
        <v>73</v>
      </c>
      <c r="D103" t="s">
        <v>15</v>
      </c>
      <c r="E103">
        <v>14</v>
      </c>
      <c r="F103">
        <v>11898245.66</v>
      </c>
      <c r="G103">
        <v>2021</v>
      </c>
      <c r="H103" t="s">
        <v>74</v>
      </c>
      <c r="I103" t="s">
        <v>509</v>
      </c>
      <c r="J103" t="s">
        <v>514</v>
      </c>
      <c r="K103" s="101">
        <v>44207</v>
      </c>
      <c r="L103" s="101">
        <v>44223</v>
      </c>
      <c r="M103" s="101">
        <v>44225</v>
      </c>
      <c r="N103" t="s">
        <v>80</v>
      </c>
    </row>
    <row r="104" spans="1:14">
      <c r="A104" s="101">
        <v>44217</v>
      </c>
      <c r="B104" s="101">
        <v>44217</v>
      </c>
      <c r="C104" t="s">
        <v>73</v>
      </c>
      <c r="D104" t="s">
        <v>15</v>
      </c>
      <c r="E104">
        <v>14</v>
      </c>
      <c r="F104">
        <v>9518486.3699999992</v>
      </c>
      <c r="G104">
        <v>2021</v>
      </c>
      <c r="H104" t="s">
        <v>74</v>
      </c>
      <c r="I104" t="s">
        <v>509</v>
      </c>
      <c r="J104" t="s">
        <v>516</v>
      </c>
      <c r="K104" s="101">
        <v>44207</v>
      </c>
      <c r="L104" s="101">
        <v>44223</v>
      </c>
      <c r="M104" s="101">
        <v>44225</v>
      </c>
      <c r="N104" t="s">
        <v>80</v>
      </c>
    </row>
    <row r="105" spans="1:14">
      <c r="A105" s="101">
        <v>44217</v>
      </c>
      <c r="B105" s="101">
        <v>44217</v>
      </c>
      <c r="C105" t="s">
        <v>73</v>
      </c>
      <c r="D105" t="s">
        <v>15</v>
      </c>
      <c r="E105">
        <v>14</v>
      </c>
      <c r="F105">
        <v>11781503.59</v>
      </c>
      <c r="G105">
        <v>2021</v>
      </c>
      <c r="H105" t="s">
        <v>74</v>
      </c>
      <c r="I105" t="s">
        <v>509</v>
      </c>
      <c r="J105" t="s">
        <v>518</v>
      </c>
      <c r="K105" s="101">
        <v>44207</v>
      </c>
      <c r="L105" s="101">
        <v>44223</v>
      </c>
      <c r="M105" s="101">
        <v>44225</v>
      </c>
      <c r="N105" t="s">
        <v>80</v>
      </c>
    </row>
    <row r="106" spans="1:14">
      <c r="A106" s="101">
        <v>44217</v>
      </c>
      <c r="B106" s="101">
        <v>44217</v>
      </c>
      <c r="C106" t="s">
        <v>73</v>
      </c>
      <c r="D106" t="s">
        <v>15</v>
      </c>
      <c r="E106">
        <v>14</v>
      </c>
      <c r="F106">
        <v>8264880.2999999998</v>
      </c>
      <c r="G106">
        <v>2021</v>
      </c>
      <c r="H106" t="s">
        <v>74</v>
      </c>
      <c r="I106" t="s">
        <v>509</v>
      </c>
      <c r="J106" t="s">
        <v>520</v>
      </c>
      <c r="K106" s="101">
        <v>44207</v>
      </c>
      <c r="L106" s="101">
        <v>44223</v>
      </c>
      <c r="M106" s="101">
        <v>44225</v>
      </c>
      <c r="N106" t="s">
        <v>80</v>
      </c>
    </row>
    <row r="107" spans="1:14">
      <c r="A107" s="101">
        <v>44217</v>
      </c>
      <c r="B107" s="101">
        <v>44217</v>
      </c>
      <c r="C107" t="s">
        <v>73</v>
      </c>
      <c r="D107" t="s">
        <v>15</v>
      </c>
      <c r="E107">
        <v>14</v>
      </c>
      <c r="F107">
        <v>11227933.85</v>
      </c>
      <c r="G107">
        <v>2021</v>
      </c>
      <c r="H107" t="s">
        <v>74</v>
      </c>
      <c r="I107" t="s">
        <v>509</v>
      </c>
      <c r="J107" t="s">
        <v>522</v>
      </c>
      <c r="K107" s="101">
        <v>44207</v>
      </c>
      <c r="L107" s="101">
        <v>44223</v>
      </c>
      <c r="M107" s="101">
        <v>44225</v>
      </c>
      <c r="N107" t="s">
        <v>80</v>
      </c>
    </row>
    <row r="108" spans="1:14">
      <c r="A108" s="101">
        <v>44217</v>
      </c>
      <c r="B108" s="101">
        <v>44217</v>
      </c>
      <c r="C108" t="s">
        <v>73</v>
      </c>
      <c r="D108" t="s">
        <v>15</v>
      </c>
      <c r="E108">
        <v>14</v>
      </c>
      <c r="F108">
        <v>10910837.029999999</v>
      </c>
      <c r="G108">
        <v>2021</v>
      </c>
      <c r="H108" t="s">
        <v>74</v>
      </c>
      <c r="I108" t="s">
        <v>509</v>
      </c>
      <c r="J108" t="s">
        <v>524</v>
      </c>
      <c r="K108" s="101">
        <v>44207</v>
      </c>
      <c r="L108" s="101">
        <v>44223</v>
      </c>
      <c r="M108" s="101">
        <v>44225</v>
      </c>
      <c r="N108" t="s">
        <v>80</v>
      </c>
    </row>
    <row r="109" spans="1:14">
      <c r="A109" s="101">
        <v>44217</v>
      </c>
      <c r="B109" s="101">
        <v>44217</v>
      </c>
      <c r="C109" t="s">
        <v>73</v>
      </c>
      <c r="D109" t="s">
        <v>15</v>
      </c>
      <c r="E109">
        <v>14</v>
      </c>
      <c r="F109">
        <v>4412543.38</v>
      </c>
      <c r="G109">
        <v>2021</v>
      </c>
      <c r="H109" t="s">
        <v>74</v>
      </c>
      <c r="I109" t="s">
        <v>509</v>
      </c>
      <c r="J109" t="s">
        <v>526</v>
      </c>
      <c r="K109" s="101">
        <v>44207</v>
      </c>
      <c r="L109" s="101">
        <v>44223</v>
      </c>
      <c r="M109" s="101">
        <v>44225</v>
      </c>
      <c r="N109" t="s">
        <v>80</v>
      </c>
    </row>
    <row r="110" spans="1:14">
      <c r="A110" s="101">
        <v>44217</v>
      </c>
      <c r="B110" s="101">
        <v>44217</v>
      </c>
      <c r="C110" t="s">
        <v>73</v>
      </c>
      <c r="D110" t="s">
        <v>15</v>
      </c>
      <c r="E110">
        <v>14</v>
      </c>
      <c r="F110">
        <v>8791116.5399999991</v>
      </c>
      <c r="G110">
        <v>2021</v>
      </c>
      <c r="H110" t="s">
        <v>74</v>
      </c>
      <c r="I110" t="s">
        <v>509</v>
      </c>
      <c r="J110" t="s">
        <v>528</v>
      </c>
      <c r="K110" s="101">
        <v>44207</v>
      </c>
      <c r="L110" s="101">
        <v>44223</v>
      </c>
      <c r="M110" s="101">
        <v>44225</v>
      </c>
      <c r="N110" t="s">
        <v>80</v>
      </c>
    </row>
    <row r="111" spans="1:14">
      <c r="A111" s="101">
        <v>44217</v>
      </c>
      <c r="B111" s="101">
        <v>44217</v>
      </c>
      <c r="C111" t="s">
        <v>73</v>
      </c>
      <c r="D111" t="s">
        <v>15</v>
      </c>
      <c r="E111">
        <v>14</v>
      </c>
      <c r="F111">
        <v>7080426.6200000001</v>
      </c>
      <c r="G111">
        <v>2021</v>
      </c>
      <c r="H111" t="s">
        <v>74</v>
      </c>
      <c r="I111" t="s">
        <v>509</v>
      </c>
      <c r="J111" t="s">
        <v>530</v>
      </c>
      <c r="K111" s="101">
        <v>44207</v>
      </c>
      <c r="L111" s="101">
        <v>44223</v>
      </c>
      <c r="M111" s="101">
        <v>44225</v>
      </c>
      <c r="N111" t="s">
        <v>80</v>
      </c>
    </row>
    <row r="112" spans="1:14">
      <c r="A112" s="101">
        <v>44217</v>
      </c>
      <c r="B112" s="101">
        <v>44217</v>
      </c>
      <c r="C112" t="s">
        <v>73</v>
      </c>
      <c r="D112" t="s">
        <v>15</v>
      </c>
      <c r="E112">
        <v>14</v>
      </c>
      <c r="F112">
        <v>12221515.85</v>
      </c>
      <c r="G112">
        <v>2021</v>
      </c>
      <c r="H112" t="s">
        <v>74</v>
      </c>
      <c r="I112" t="s">
        <v>509</v>
      </c>
      <c r="J112" t="s">
        <v>532</v>
      </c>
      <c r="K112" s="101">
        <v>44207</v>
      </c>
      <c r="L112" s="101">
        <v>44223</v>
      </c>
      <c r="M112" s="101">
        <v>44225</v>
      </c>
      <c r="N112" t="s">
        <v>80</v>
      </c>
    </row>
    <row r="113" spans="1:14">
      <c r="A113" s="101">
        <v>44217</v>
      </c>
      <c r="B113" s="101">
        <v>44217</v>
      </c>
      <c r="C113" t="s">
        <v>73</v>
      </c>
      <c r="D113" t="s">
        <v>15</v>
      </c>
      <c r="E113">
        <v>14</v>
      </c>
      <c r="F113">
        <v>6404802.2800000003</v>
      </c>
      <c r="G113">
        <v>2021</v>
      </c>
      <c r="H113" t="s">
        <v>74</v>
      </c>
      <c r="I113" t="s">
        <v>509</v>
      </c>
      <c r="J113" t="s">
        <v>534</v>
      </c>
      <c r="K113" s="101">
        <v>44207</v>
      </c>
      <c r="L113" s="101">
        <v>44223</v>
      </c>
      <c r="M113" s="101">
        <v>44225</v>
      </c>
      <c r="N113" t="s">
        <v>80</v>
      </c>
    </row>
    <row r="114" spans="1:14">
      <c r="A114" s="101">
        <v>44217</v>
      </c>
      <c r="B114" s="101">
        <v>44217</v>
      </c>
      <c r="C114" t="s">
        <v>73</v>
      </c>
      <c r="D114" t="s">
        <v>15</v>
      </c>
      <c r="E114">
        <v>14</v>
      </c>
      <c r="F114">
        <v>8517411.0099999998</v>
      </c>
      <c r="G114">
        <v>2021</v>
      </c>
      <c r="H114" t="s">
        <v>74</v>
      </c>
      <c r="I114" t="s">
        <v>509</v>
      </c>
      <c r="J114" t="s">
        <v>536</v>
      </c>
      <c r="K114" s="101">
        <v>44207</v>
      </c>
      <c r="L114" s="101">
        <v>44223</v>
      </c>
      <c r="M114" s="101">
        <v>44225</v>
      </c>
      <c r="N114" t="s">
        <v>80</v>
      </c>
    </row>
    <row r="115" spans="1:14">
      <c r="A115" s="101">
        <v>44217</v>
      </c>
      <c r="B115" s="101">
        <v>44217</v>
      </c>
      <c r="C115" t="s">
        <v>73</v>
      </c>
      <c r="D115" t="s">
        <v>15</v>
      </c>
      <c r="E115">
        <v>14</v>
      </c>
      <c r="F115">
        <v>20955498.280000001</v>
      </c>
      <c r="G115">
        <v>2021</v>
      </c>
      <c r="H115" t="s">
        <v>74</v>
      </c>
      <c r="I115" t="s">
        <v>509</v>
      </c>
      <c r="J115" t="s">
        <v>538</v>
      </c>
      <c r="K115" s="101">
        <v>44207</v>
      </c>
      <c r="L115" s="101">
        <v>44223</v>
      </c>
      <c r="M115" s="101">
        <v>44225</v>
      </c>
      <c r="N115" t="s">
        <v>80</v>
      </c>
    </row>
    <row r="116" spans="1:14">
      <c r="A116" s="101">
        <v>44217</v>
      </c>
      <c r="B116" s="101">
        <v>44217</v>
      </c>
      <c r="C116" t="s">
        <v>73</v>
      </c>
      <c r="D116" t="s">
        <v>15</v>
      </c>
      <c r="E116">
        <v>14</v>
      </c>
      <c r="F116">
        <v>10076278.140000001</v>
      </c>
      <c r="G116">
        <v>2021</v>
      </c>
      <c r="H116" t="s">
        <v>74</v>
      </c>
      <c r="I116" t="s">
        <v>509</v>
      </c>
      <c r="J116" t="s">
        <v>540</v>
      </c>
      <c r="K116" s="101">
        <v>44207</v>
      </c>
      <c r="L116" s="101">
        <v>44223</v>
      </c>
      <c r="M116" s="101">
        <v>44225</v>
      </c>
      <c r="N116" t="s">
        <v>80</v>
      </c>
    </row>
    <row r="117" spans="1:14">
      <c r="A117" s="101">
        <v>44217</v>
      </c>
      <c r="B117" s="101">
        <v>44217</v>
      </c>
      <c r="C117" t="s">
        <v>73</v>
      </c>
      <c r="D117" t="s">
        <v>15</v>
      </c>
      <c r="E117">
        <v>14</v>
      </c>
      <c r="F117">
        <v>11688197.050000001</v>
      </c>
      <c r="G117">
        <v>2021</v>
      </c>
      <c r="H117" t="s">
        <v>74</v>
      </c>
      <c r="I117" t="s">
        <v>509</v>
      </c>
      <c r="J117" t="s">
        <v>542</v>
      </c>
      <c r="K117" s="101">
        <v>44207</v>
      </c>
      <c r="L117" s="101">
        <v>44223</v>
      </c>
      <c r="M117" s="101">
        <v>44225</v>
      </c>
      <c r="N117" t="s">
        <v>80</v>
      </c>
    </row>
    <row r="118" spans="1:14">
      <c r="A118" s="101">
        <v>44217</v>
      </c>
      <c r="B118" s="101">
        <v>44217</v>
      </c>
      <c r="C118" t="s">
        <v>73</v>
      </c>
      <c r="D118" t="s">
        <v>15</v>
      </c>
      <c r="E118">
        <v>14</v>
      </c>
      <c r="F118">
        <v>10740986.369999999</v>
      </c>
      <c r="G118">
        <v>2021</v>
      </c>
      <c r="H118" t="s">
        <v>74</v>
      </c>
      <c r="I118" t="s">
        <v>509</v>
      </c>
      <c r="J118" t="s">
        <v>544</v>
      </c>
      <c r="K118" s="101">
        <v>44207</v>
      </c>
      <c r="L118" s="101">
        <v>44223</v>
      </c>
      <c r="M118" s="101">
        <v>44225</v>
      </c>
      <c r="N118" t="s">
        <v>80</v>
      </c>
    </row>
    <row r="119" spans="1:14">
      <c r="A119" s="101">
        <v>44217</v>
      </c>
      <c r="B119" s="101">
        <v>44217</v>
      </c>
      <c r="C119" t="s">
        <v>73</v>
      </c>
      <c r="D119" t="s">
        <v>15</v>
      </c>
      <c r="E119">
        <v>14</v>
      </c>
      <c r="F119">
        <v>19648306.710000001</v>
      </c>
      <c r="G119">
        <v>2021</v>
      </c>
      <c r="H119" t="s">
        <v>74</v>
      </c>
      <c r="I119" t="s">
        <v>509</v>
      </c>
      <c r="J119" t="s">
        <v>546</v>
      </c>
      <c r="K119" s="101">
        <v>44207</v>
      </c>
      <c r="L119" s="101">
        <v>44223</v>
      </c>
      <c r="M119" s="101">
        <v>44225</v>
      </c>
      <c r="N119" t="s">
        <v>80</v>
      </c>
    </row>
    <row r="120" spans="1:14">
      <c r="A120" s="101">
        <v>44217</v>
      </c>
      <c r="B120" s="101">
        <v>44217</v>
      </c>
      <c r="C120" t="s">
        <v>73</v>
      </c>
      <c r="D120" t="s">
        <v>15</v>
      </c>
      <c r="E120">
        <v>14</v>
      </c>
      <c r="F120">
        <v>8435781.8499999996</v>
      </c>
      <c r="G120">
        <v>2021</v>
      </c>
      <c r="H120" t="s">
        <v>74</v>
      </c>
      <c r="I120" t="s">
        <v>509</v>
      </c>
      <c r="J120" t="s">
        <v>548</v>
      </c>
      <c r="K120" s="101">
        <v>44207</v>
      </c>
      <c r="L120" s="101">
        <v>44223</v>
      </c>
      <c r="M120" s="101">
        <v>44225</v>
      </c>
      <c r="N120" t="s">
        <v>80</v>
      </c>
    </row>
    <row r="121" spans="1:14">
      <c r="A121" s="101">
        <v>44217</v>
      </c>
      <c r="B121" s="101">
        <v>44217</v>
      </c>
      <c r="C121" t="s">
        <v>73</v>
      </c>
      <c r="D121" t="s">
        <v>15</v>
      </c>
      <c r="E121">
        <v>14</v>
      </c>
      <c r="F121">
        <v>10920681.439999999</v>
      </c>
      <c r="G121">
        <v>2021</v>
      </c>
      <c r="H121" t="s">
        <v>74</v>
      </c>
      <c r="I121" t="s">
        <v>509</v>
      </c>
      <c r="J121" t="s">
        <v>550</v>
      </c>
      <c r="K121" s="101">
        <v>44207</v>
      </c>
      <c r="L121" s="101">
        <v>44223</v>
      </c>
      <c r="M121" s="101">
        <v>44225</v>
      </c>
      <c r="N121" t="s">
        <v>80</v>
      </c>
    </row>
    <row r="122" spans="1:14">
      <c r="A122" s="101">
        <v>44217</v>
      </c>
      <c r="B122" s="101">
        <v>44217</v>
      </c>
      <c r="C122" t="s">
        <v>73</v>
      </c>
      <c r="D122" t="s">
        <v>15</v>
      </c>
      <c r="E122">
        <v>14</v>
      </c>
      <c r="F122">
        <v>2864416.29</v>
      </c>
      <c r="G122">
        <v>2021</v>
      </c>
      <c r="H122" t="s">
        <v>74</v>
      </c>
      <c r="I122" t="s">
        <v>509</v>
      </c>
      <c r="J122" t="s">
        <v>552</v>
      </c>
      <c r="K122" s="101">
        <v>44207</v>
      </c>
      <c r="L122" s="101">
        <v>44223</v>
      </c>
      <c r="M122" s="101">
        <v>44225</v>
      </c>
      <c r="N122" t="s">
        <v>80</v>
      </c>
    </row>
    <row r="123" spans="1:14">
      <c r="A123" s="101">
        <v>44217</v>
      </c>
      <c r="B123" s="101">
        <v>44217</v>
      </c>
      <c r="C123" t="s">
        <v>73</v>
      </c>
      <c r="D123" t="s">
        <v>15</v>
      </c>
      <c r="E123">
        <v>14</v>
      </c>
      <c r="F123">
        <v>11788985.449999999</v>
      </c>
      <c r="G123">
        <v>2021</v>
      </c>
      <c r="H123" t="s">
        <v>74</v>
      </c>
      <c r="I123" t="s">
        <v>509</v>
      </c>
      <c r="J123" t="s">
        <v>554</v>
      </c>
      <c r="K123" s="101">
        <v>44207</v>
      </c>
      <c r="L123" s="101">
        <v>44223</v>
      </c>
      <c r="M123" s="101">
        <v>44225</v>
      </c>
      <c r="N123" t="s">
        <v>80</v>
      </c>
    </row>
    <row r="124" spans="1:14">
      <c r="A124" s="101">
        <v>44217</v>
      </c>
      <c r="B124" s="101">
        <v>44217</v>
      </c>
      <c r="C124" t="s">
        <v>73</v>
      </c>
      <c r="D124" t="s">
        <v>15</v>
      </c>
      <c r="E124">
        <v>14</v>
      </c>
      <c r="F124">
        <v>5474187.4000000004</v>
      </c>
      <c r="G124">
        <v>2021</v>
      </c>
      <c r="H124" t="s">
        <v>74</v>
      </c>
      <c r="I124" t="s">
        <v>509</v>
      </c>
      <c r="J124" t="s">
        <v>556</v>
      </c>
      <c r="K124" s="101">
        <v>44207</v>
      </c>
      <c r="L124" s="101">
        <v>44223</v>
      </c>
      <c r="M124" s="101">
        <v>44225</v>
      </c>
      <c r="N124" t="s">
        <v>80</v>
      </c>
    </row>
    <row r="125" spans="1:14">
      <c r="A125" s="101">
        <v>44217</v>
      </c>
      <c r="B125" s="101">
        <v>44217</v>
      </c>
      <c r="C125" t="s">
        <v>73</v>
      </c>
      <c r="D125" t="s">
        <v>15</v>
      </c>
      <c r="E125">
        <v>14</v>
      </c>
      <c r="F125">
        <v>10927030.85</v>
      </c>
      <c r="G125">
        <v>2021</v>
      </c>
      <c r="H125" t="s">
        <v>74</v>
      </c>
      <c r="I125" t="s">
        <v>509</v>
      </c>
      <c r="J125" t="s">
        <v>558</v>
      </c>
      <c r="K125" s="101">
        <v>44207</v>
      </c>
      <c r="L125" s="101">
        <v>44223</v>
      </c>
      <c r="M125" s="101">
        <v>44225</v>
      </c>
      <c r="N125" t="s">
        <v>80</v>
      </c>
    </row>
    <row r="126" spans="1:14">
      <c r="A126" s="101">
        <v>44217</v>
      </c>
      <c r="B126" s="101">
        <v>44217</v>
      </c>
      <c r="C126" t="s">
        <v>73</v>
      </c>
      <c r="D126" t="s">
        <v>15</v>
      </c>
      <c r="E126">
        <v>14</v>
      </c>
      <c r="F126">
        <v>7347386.7400000002</v>
      </c>
      <c r="G126">
        <v>2021</v>
      </c>
      <c r="H126" t="s">
        <v>74</v>
      </c>
      <c r="I126" t="s">
        <v>560</v>
      </c>
      <c r="J126" t="s">
        <v>561</v>
      </c>
      <c r="K126" s="101">
        <v>44207</v>
      </c>
      <c r="L126" s="101">
        <v>44223</v>
      </c>
      <c r="M126" s="101">
        <v>44225</v>
      </c>
      <c r="N126" t="s">
        <v>80</v>
      </c>
    </row>
    <row r="127" spans="1:14">
      <c r="A127" s="101">
        <v>44217</v>
      </c>
      <c r="B127" s="101">
        <v>44217</v>
      </c>
      <c r="C127" t="s">
        <v>177</v>
      </c>
      <c r="D127" t="s">
        <v>18</v>
      </c>
      <c r="E127">
        <v>10</v>
      </c>
      <c r="F127">
        <v>1726659</v>
      </c>
      <c r="G127">
        <v>2021</v>
      </c>
      <c r="H127" t="s">
        <v>100</v>
      </c>
      <c r="J127" t="s">
        <v>564</v>
      </c>
      <c r="K127" s="101">
        <v>44537</v>
      </c>
      <c r="L127" s="101">
        <v>44225</v>
      </c>
      <c r="M127" s="101">
        <v>44231</v>
      </c>
      <c r="N127" t="s">
        <v>80</v>
      </c>
    </row>
    <row r="128" spans="1:14">
      <c r="A128" s="101">
        <v>44217</v>
      </c>
      <c r="B128" s="101">
        <v>44217</v>
      </c>
      <c r="C128" t="s">
        <v>91</v>
      </c>
      <c r="D128" t="s">
        <v>228</v>
      </c>
      <c r="E128">
        <v>3</v>
      </c>
      <c r="F128">
        <v>430000</v>
      </c>
      <c r="G128">
        <v>2021</v>
      </c>
      <c r="H128" t="s">
        <v>74</v>
      </c>
      <c r="I128" t="s">
        <v>567</v>
      </c>
      <c r="J128" t="s">
        <v>568</v>
      </c>
      <c r="K128" s="101">
        <v>44216</v>
      </c>
      <c r="L128" s="101">
        <v>44229</v>
      </c>
      <c r="M128" s="101">
        <v>44235</v>
      </c>
      <c r="N128" t="s">
        <v>80</v>
      </c>
    </row>
    <row r="129" spans="1:14">
      <c r="A129" s="101">
        <v>44218</v>
      </c>
      <c r="B129" s="101">
        <v>44218</v>
      </c>
      <c r="C129" t="s">
        <v>91</v>
      </c>
      <c r="D129" t="s">
        <v>1</v>
      </c>
      <c r="E129" t="s">
        <v>107</v>
      </c>
      <c r="F129">
        <v>3455000</v>
      </c>
      <c r="G129">
        <v>2021</v>
      </c>
      <c r="H129" t="s">
        <v>74</v>
      </c>
      <c r="I129" t="s">
        <v>572</v>
      </c>
      <c r="J129" t="s">
        <v>573</v>
      </c>
      <c r="K129" s="101">
        <v>44217</v>
      </c>
      <c r="L129" s="101">
        <v>44235</v>
      </c>
      <c r="M129" s="101">
        <v>44242</v>
      </c>
      <c r="N129" t="s">
        <v>80</v>
      </c>
    </row>
    <row r="130" spans="1:14">
      <c r="A130" s="101">
        <v>44218</v>
      </c>
      <c r="B130" s="101">
        <v>44218</v>
      </c>
      <c r="C130" t="s">
        <v>177</v>
      </c>
      <c r="D130" t="s">
        <v>18</v>
      </c>
      <c r="E130">
        <v>10</v>
      </c>
      <c r="F130">
        <v>2523237</v>
      </c>
      <c r="G130">
        <v>2021</v>
      </c>
      <c r="H130" t="s">
        <v>100</v>
      </c>
      <c r="J130" t="s">
        <v>577</v>
      </c>
      <c r="K130" s="101">
        <v>44147</v>
      </c>
      <c r="L130" s="101">
        <v>44228</v>
      </c>
      <c r="M130" s="101">
        <v>44231</v>
      </c>
      <c r="N130" t="s">
        <v>80</v>
      </c>
    </row>
    <row r="131" spans="1:14">
      <c r="A131" s="101">
        <v>44221</v>
      </c>
      <c r="B131" s="101">
        <v>44221</v>
      </c>
      <c r="C131" t="s">
        <v>91</v>
      </c>
      <c r="D131" t="s">
        <v>11</v>
      </c>
      <c r="E131">
        <v>3</v>
      </c>
      <c r="F131">
        <v>15293989.439999999</v>
      </c>
      <c r="G131">
        <v>2021</v>
      </c>
      <c r="H131" t="s">
        <v>74</v>
      </c>
      <c r="I131" t="s">
        <v>581</v>
      </c>
      <c r="J131" t="s">
        <v>582</v>
      </c>
      <c r="K131" s="101">
        <v>44219</v>
      </c>
      <c r="L131" s="101">
        <v>44249</v>
      </c>
      <c r="M131" s="101">
        <v>44259</v>
      </c>
      <c r="N131" t="s">
        <v>80</v>
      </c>
    </row>
    <row r="132" spans="1:14">
      <c r="A132" s="101">
        <v>44221</v>
      </c>
      <c r="B132" s="101">
        <v>44221</v>
      </c>
      <c r="C132" t="s">
        <v>177</v>
      </c>
      <c r="D132" t="s">
        <v>18</v>
      </c>
      <c r="E132">
        <v>10</v>
      </c>
      <c r="F132">
        <v>4200000</v>
      </c>
      <c r="G132">
        <v>2021</v>
      </c>
      <c r="H132" t="s">
        <v>74</v>
      </c>
      <c r="J132" t="s">
        <v>588</v>
      </c>
      <c r="K132" s="101">
        <v>43586</v>
      </c>
      <c r="L132" s="101">
        <v>44229</v>
      </c>
      <c r="M132" s="101">
        <v>44231</v>
      </c>
      <c r="N132" t="s">
        <v>80</v>
      </c>
    </row>
    <row r="133" spans="1:14">
      <c r="A133" s="101">
        <v>44221</v>
      </c>
      <c r="B133" s="101">
        <v>44221</v>
      </c>
      <c r="C133" t="s">
        <v>91</v>
      </c>
      <c r="D133" t="s">
        <v>1</v>
      </c>
      <c r="E133" t="s">
        <v>107</v>
      </c>
      <c r="F133">
        <v>1122000</v>
      </c>
      <c r="G133">
        <v>2021</v>
      </c>
      <c r="H133" t="s">
        <v>100</v>
      </c>
      <c r="I133" t="s">
        <v>591</v>
      </c>
      <c r="J133" t="s">
        <v>592</v>
      </c>
      <c r="K133" s="101">
        <v>44220</v>
      </c>
      <c r="L133" s="101">
        <v>44235</v>
      </c>
      <c r="M133" s="101">
        <v>44242</v>
      </c>
      <c r="N133" t="s">
        <v>80</v>
      </c>
    </row>
    <row r="134" spans="1:14">
      <c r="A134" s="101">
        <v>44221</v>
      </c>
      <c r="B134" s="101">
        <v>44221</v>
      </c>
      <c r="C134" t="s">
        <v>595</v>
      </c>
      <c r="D134" t="s">
        <v>3</v>
      </c>
      <c r="E134">
        <v>13</v>
      </c>
      <c r="F134">
        <v>2537852.5</v>
      </c>
      <c r="G134">
        <v>2021</v>
      </c>
      <c r="H134" t="s">
        <v>74</v>
      </c>
      <c r="I134" t="s">
        <v>598</v>
      </c>
      <c r="J134" t="s">
        <v>599</v>
      </c>
      <c r="K134" s="101">
        <v>44215</v>
      </c>
      <c r="L134" s="101">
        <v>44336</v>
      </c>
      <c r="M134" s="101">
        <v>44341</v>
      </c>
      <c r="N134" t="s">
        <v>80</v>
      </c>
    </row>
    <row r="135" spans="1:14">
      <c r="A135" s="101">
        <v>44221</v>
      </c>
      <c r="B135" s="101">
        <v>44221</v>
      </c>
      <c r="C135" t="s">
        <v>91</v>
      </c>
      <c r="D135" t="s">
        <v>9</v>
      </c>
      <c r="E135">
        <v>3</v>
      </c>
      <c r="F135">
        <v>2070000</v>
      </c>
      <c r="G135">
        <v>2021</v>
      </c>
      <c r="H135" t="s">
        <v>74</v>
      </c>
      <c r="I135" t="s">
        <v>603</v>
      </c>
      <c r="J135" t="s">
        <v>604</v>
      </c>
      <c r="K135" s="101">
        <v>44218</v>
      </c>
      <c r="L135" s="101">
        <v>44229</v>
      </c>
      <c r="M135" s="101">
        <v>44235</v>
      </c>
      <c r="N135" t="s">
        <v>80</v>
      </c>
    </row>
    <row r="136" spans="1:14">
      <c r="A136" s="101">
        <v>44221</v>
      </c>
      <c r="B136" s="101">
        <v>44221</v>
      </c>
      <c r="C136" t="s">
        <v>91</v>
      </c>
      <c r="D136" t="s">
        <v>11</v>
      </c>
      <c r="E136">
        <v>3</v>
      </c>
      <c r="F136">
        <v>10581258.17</v>
      </c>
      <c r="G136">
        <v>2021</v>
      </c>
      <c r="H136" t="s">
        <v>100</v>
      </c>
      <c r="I136" t="s">
        <v>607</v>
      </c>
      <c r="J136" t="s">
        <v>608</v>
      </c>
      <c r="K136" s="101">
        <v>44200</v>
      </c>
      <c r="L136" s="101">
        <v>44225</v>
      </c>
      <c r="M136" s="101">
        <v>44235</v>
      </c>
      <c r="N136" t="s">
        <v>80</v>
      </c>
    </row>
    <row r="137" spans="1:14">
      <c r="A137" s="101">
        <v>44221</v>
      </c>
      <c r="B137" s="101">
        <v>44221</v>
      </c>
      <c r="C137" t="s">
        <v>73</v>
      </c>
      <c r="D137" t="s">
        <v>21</v>
      </c>
      <c r="E137">
        <v>14</v>
      </c>
      <c r="F137">
        <v>2107699.3199999998</v>
      </c>
      <c r="G137">
        <v>2021</v>
      </c>
      <c r="H137" t="s">
        <v>74</v>
      </c>
      <c r="I137" t="s">
        <v>613</v>
      </c>
      <c r="J137" t="s">
        <v>614</v>
      </c>
      <c r="K137" s="101">
        <v>44109</v>
      </c>
      <c r="L137" s="101">
        <v>44221</v>
      </c>
      <c r="M137" s="101">
        <v>44222</v>
      </c>
      <c r="N137" t="s">
        <v>80</v>
      </c>
    </row>
    <row r="138" spans="1:14">
      <c r="A138" s="101">
        <v>44221</v>
      </c>
      <c r="B138" s="101">
        <v>44221</v>
      </c>
      <c r="C138" t="s">
        <v>73</v>
      </c>
      <c r="D138" t="s">
        <v>21</v>
      </c>
      <c r="E138">
        <v>14</v>
      </c>
      <c r="F138">
        <v>5397061.3300000001</v>
      </c>
      <c r="G138">
        <v>2021</v>
      </c>
      <c r="H138" t="s">
        <v>74</v>
      </c>
      <c r="I138" t="s">
        <v>617</v>
      </c>
      <c r="J138" t="s">
        <v>618</v>
      </c>
      <c r="K138" s="101">
        <v>44105</v>
      </c>
      <c r="L138" s="101">
        <v>44221</v>
      </c>
      <c r="M138" s="101">
        <v>44222</v>
      </c>
      <c r="N138" t="s">
        <v>80</v>
      </c>
    </row>
    <row r="139" spans="1:14">
      <c r="A139" s="101">
        <v>44221</v>
      </c>
      <c r="B139" s="101">
        <v>44221</v>
      </c>
      <c r="C139" t="s">
        <v>73</v>
      </c>
      <c r="D139" t="s">
        <v>21</v>
      </c>
      <c r="E139">
        <v>14</v>
      </c>
      <c r="F139">
        <v>3413214.35</v>
      </c>
      <c r="G139">
        <v>2021</v>
      </c>
      <c r="H139" t="s">
        <v>74</v>
      </c>
      <c r="I139" t="s">
        <v>620</v>
      </c>
      <c r="J139" t="s">
        <v>621</v>
      </c>
      <c r="K139" s="101">
        <v>44109</v>
      </c>
      <c r="L139" s="101">
        <v>44221</v>
      </c>
      <c r="M139" s="101">
        <v>44222</v>
      </c>
      <c r="N139" t="s">
        <v>80</v>
      </c>
    </row>
    <row r="140" spans="1:14">
      <c r="A140" s="101">
        <v>44221</v>
      </c>
      <c r="B140" s="101">
        <v>44221</v>
      </c>
      <c r="C140" t="s">
        <v>73</v>
      </c>
      <c r="D140" t="s">
        <v>21</v>
      </c>
      <c r="E140">
        <v>14</v>
      </c>
      <c r="F140">
        <v>5213972.12</v>
      </c>
      <c r="G140">
        <v>2021</v>
      </c>
      <c r="H140" t="s">
        <v>74</v>
      </c>
      <c r="I140" t="s">
        <v>623</v>
      </c>
      <c r="J140" t="s">
        <v>624</v>
      </c>
      <c r="K140" s="101">
        <v>44109</v>
      </c>
      <c r="L140" s="101">
        <v>44221</v>
      </c>
      <c r="M140" s="101">
        <v>44222</v>
      </c>
      <c r="N140" t="s">
        <v>80</v>
      </c>
    </row>
    <row r="141" spans="1:14">
      <c r="A141" s="101">
        <v>44221</v>
      </c>
      <c r="B141" s="101">
        <v>44221</v>
      </c>
      <c r="C141" t="s">
        <v>73</v>
      </c>
      <c r="D141" t="s">
        <v>21</v>
      </c>
      <c r="E141">
        <v>14</v>
      </c>
      <c r="F141">
        <v>4180047.28</v>
      </c>
      <c r="G141">
        <v>2021</v>
      </c>
      <c r="H141" t="s">
        <v>74</v>
      </c>
      <c r="I141" t="s">
        <v>626</v>
      </c>
      <c r="J141" t="s">
        <v>627</v>
      </c>
      <c r="K141" s="101">
        <v>44109</v>
      </c>
      <c r="L141" s="101">
        <v>44221</v>
      </c>
      <c r="M141" s="101">
        <v>44222</v>
      </c>
      <c r="N141" t="s">
        <v>80</v>
      </c>
    </row>
    <row r="142" spans="1:14">
      <c r="A142" s="101">
        <v>44221</v>
      </c>
      <c r="B142" s="101">
        <v>44221</v>
      </c>
      <c r="C142" t="s">
        <v>73</v>
      </c>
      <c r="D142" t="s">
        <v>16</v>
      </c>
      <c r="E142">
        <v>14</v>
      </c>
      <c r="F142">
        <v>26422747.300000001</v>
      </c>
      <c r="G142">
        <v>2021</v>
      </c>
      <c r="H142" t="s">
        <v>74</v>
      </c>
      <c r="I142" t="s">
        <v>629</v>
      </c>
      <c r="J142" t="s">
        <v>630</v>
      </c>
      <c r="K142" s="101">
        <v>44109</v>
      </c>
      <c r="L142" s="101">
        <v>44225</v>
      </c>
      <c r="M142" s="101">
        <v>44225</v>
      </c>
      <c r="N142" t="s">
        <v>80</v>
      </c>
    </row>
    <row r="143" spans="1:14">
      <c r="A143" s="101">
        <v>44222</v>
      </c>
      <c r="B143" s="101">
        <v>44222</v>
      </c>
      <c r="C143" t="s">
        <v>91</v>
      </c>
      <c r="D143" t="s">
        <v>2</v>
      </c>
      <c r="E143">
        <v>3.14</v>
      </c>
      <c r="F143">
        <v>1190000</v>
      </c>
      <c r="G143">
        <v>2021</v>
      </c>
      <c r="H143" t="s">
        <v>74</v>
      </c>
      <c r="I143" t="s">
        <v>633</v>
      </c>
      <c r="J143" t="s">
        <v>634</v>
      </c>
      <c r="K143" s="101">
        <v>44191</v>
      </c>
      <c r="L143" s="101">
        <v>44251</v>
      </c>
      <c r="M143" s="101">
        <v>44259</v>
      </c>
      <c r="N143" t="s">
        <v>80</v>
      </c>
    </row>
    <row r="144" spans="1:14">
      <c r="A144" s="101">
        <v>44222</v>
      </c>
      <c r="B144" s="101">
        <v>44222</v>
      </c>
      <c r="C144" t="s">
        <v>91</v>
      </c>
      <c r="D144" t="s">
        <v>11</v>
      </c>
      <c r="E144">
        <v>3</v>
      </c>
      <c r="F144">
        <v>9575682</v>
      </c>
      <c r="G144">
        <v>2021</v>
      </c>
      <c r="H144" t="s">
        <v>100</v>
      </c>
      <c r="I144" t="s">
        <v>640</v>
      </c>
      <c r="J144" t="s">
        <v>641</v>
      </c>
      <c r="K144" s="101">
        <v>44192</v>
      </c>
      <c r="L144" s="101">
        <v>44227</v>
      </c>
      <c r="M144" s="101">
        <v>44239</v>
      </c>
      <c r="N144" t="s">
        <v>80</v>
      </c>
    </row>
    <row r="145" spans="1:14">
      <c r="A145" s="101">
        <v>44222</v>
      </c>
      <c r="B145" s="101">
        <v>44222</v>
      </c>
      <c r="C145" t="s">
        <v>73</v>
      </c>
      <c r="D145" t="s">
        <v>21</v>
      </c>
      <c r="E145">
        <v>14</v>
      </c>
      <c r="F145">
        <v>20000000</v>
      </c>
      <c r="G145">
        <v>2021</v>
      </c>
      <c r="H145" t="s">
        <v>74</v>
      </c>
      <c r="I145" t="s">
        <v>644</v>
      </c>
      <c r="J145" t="s">
        <v>645</v>
      </c>
      <c r="K145" s="101">
        <v>44221</v>
      </c>
      <c r="L145" s="101">
        <v>44224</v>
      </c>
      <c r="M145" s="101">
        <v>44225</v>
      </c>
      <c r="N145" t="s">
        <v>80</v>
      </c>
    </row>
    <row r="146" spans="1:14">
      <c r="A146" s="101">
        <v>44223</v>
      </c>
      <c r="B146" s="101">
        <v>44223</v>
      </c>
      <c r="C146" t="s">
        <v>73</v>
      </c>
      <c r="D146" t="s">
        <v>21</v>
      </c>
      <c r="E146">
        <v>14</v>
      </c>
      <c r="F146">
        <v>20168040.68</v>
      </c>
      <c r="G146">
        <v>2021</v>
      </c>
      <c r="H146" t="s">
        <v>74</v>
      </c>
      <c r="I146" t="s">
        <v>647</v>
      </c>
      <c r="J146" t="s">
        <v>648</v>
      </c>
      <c r="K146" s="101">
        <v>44017</v>
      </c>
      <c r="L146" s="101">
        <v>44224</v>
      </c>
      <c r="M146" s="101">
        <v>44225</v>
      </c>
      <c r="N146" t="s">
        <v>80</v>
      </c>
    </row>
    <row r="147" spans="1:14">
      <c r="A147" s="101">
        <v>44223</v>
      </c>
      <c r="B147" s="101">
        <v>44223</v>
      </c>
      <c r="C147" t="s">
        <v>73</v>
      </c>
      <c r="D147" t="s">
        <v>21</v>
      </c>
      <c r="E147">
        <v>14</v>
      </c>
      <c r="F147">
        <v>11999764.210000001</v>
      </c>
      <c r="G147">
        <v>2021</v>
      </c>
      <c r="H147" t="s">
        <v>74</v>
      </c>
      <c r="I147" t="s">
        <v>650</v>
      </c>
      <c r="J147" t="s">
        <v>651</v>
      </c>
      <c r="K147" s="101">
        <v>44109</v>
      </c>
      <c r="L147" s="101">
        <v>44224</v>
      </c>
      <c r="M147" s="101">
        <v>44225</v>
      </c>
      <c r="N147" t="s">
        <v>80</v>
      </c>
    </row>
    <row r="148" spans="1:14">
      <c r="A148" s="101">
        <v>44223</v>
      </c>
      <c r="B148" s="101">
        <v>44223</v>
      </c>
      <c r="C148" t="s">
        <v>73</v>
      </c>
      <c r="D148" t="s">
        <v>21</v>
      </c>
      <c r="E148">
        <v>14</v>
      </c>
      <c r="F148">
        <v>11506282.66</v>
      </c>
      <c r="G148">
        <v>2021</v>
      </c>
      <c r="H148" t="s">
        <v>74</v>
      </c>
      <c r="I148" t="s">
        <v>653</v>
      </c>
      <c r="J148" t="s">
        <v>654</v>
      </c>
      <c r="K148" s="101">
        <v>44138</v>
      </c>
      <c r="L148" s="101">
        <v>44224</v>
      </c>
      <c r="M148" s="101">
        <v>44225</v>
      </c>
      <c r="N148" t="s">
        <v>80</v>
      </c>
    </row>
    <row r="149" spans="1:14">
      <c r="A149" s="101">
        <v>44223</v>
      </c>
      <c r="B149" s="101">
        <v>44223</v>
      </c>
      <c r="C149" t="s">
        <v>91</v>
      </c>
      <c r="D149" t="s">
        <v>228</v>
      </c>
      <c r="E149" t="s">
        <v>107</v>
      </c>
      <c r="F149">
        <v>970000</v>
      </c>
      <c r="G149">
        <v>2021</v>
      </c>
      <c r="H149" t="s">
        <v>74</v>
      </c>
      <c r="I149" t="s">
        <v>656</v>
      </c>
      <c r="J149" t="s">
        <v>657</v>
      </c>
      <c r="K149" s="101">
        <v>44222</v>
      </c>
      <c r="L149" s="101">
        <v>44235</v>
      </c>
      <c r="M149" s="101">
        <v>44242</v>
      </c>
      <c r="N149" t="s">
        <v>80</v>
      </c>
    </row>
    <row r="150" spans="1:14">
      <c r="A150" s="101">
        <v>44223</v>
      </c>
      <c r="B150" s="101">
        <v>44223</v>
      </c>
      <c r="C150" t="s">
        <v>91</v>
      </c>
      <c r="D150" t="s">
        <v>228</v>
      </c>
      <c r="E150" t="s">
        <v>107</v>
      </c>
      <c r="F150">
        <v>1840000</v>
      </c>
      <c r="G150">
        <v>2021</v>
      </c>
      <c r="H150" t="s">
        <v>74</v>
      </c>
      <c r="I150" t="s">
        <v>656</v>
      </c>
      <c r="J150" t="s">
        <v>657</v>
      </c>
      <c r="K150" s="101">
        <v>44222</v>
      </c>
      <c r="L150" s="101">
        <v>44225</v>
      </c>
      <c r="M150" s="101">
        <v>44235</v>
      </c>
      <c r="N150" t="s">
        <v>80</v>
      </c>
    </row>
    <row r="151" spans="1:14">
      <c r="A151" s="101">
        <v>44223</v>
      </c>
      <c r="B151" s="101">
        <v>44223</v>
      </c>
      <c r="C151" t="s">
        <v>177</v>
      </c>
      <c r="D151" t="s">
        <v>18</v>
      </c>
      <c r="E151">
        <v>10</v>
      </c>
      <c r="F151">
        <v>5345687</v>
      </c>
      <c r="G151">
        <v>2021</v>
      </c>
      <c r="H151" t="s">
        <v>100</v>
      </c>
      <c r="J151" t="s">
        <v>663</v>
      </c>
      <c r="K151" s="101">
        <v>44147</v>
      </c>
      <c r="L151" s="101">
        <v>44229</v>
      </c>
      <c r="M151" s="101">
        <v>44237</v>
      </c>
      <c r="N151" t="s">
        <v>80</v>
      </c>
    </row>
    <row r="152" spans="1:14">
      <c r="A152" s="101">
        <v>44223</v>
      </c>
      <c r="B152" s="101">
        <v>44223</v>
      </c>
      <c r="C152" t="s">
        <v>177</v>
      </c>
      <c r="D152" t="s">
        <v>18</v>
      </c>
      <c r="E152">
        <v>10</v>
      </c>
      <c r="F152">
        <v>1597576</v>
      </c>
      <c r="G152">
        <v>2021</v>
      </c>
      <c r="H152" t="s">
        <v>74</v>
      </c>
      <c r="J152" t="s">
        <v>667</v>
      </c>
      <c r="K152" s="101">
        <v>44158</v>
      </c>
      <c r="L152" s="101">
        <v>44229</v>
      </c>
      <c r="M152" s="101">
        <v>44237</v>
      </c>
      <c r="N152" t="s">
        <v>80</v>
      </c>
    </row>
    <row r="153" spans="1:14">
      <c r="A153" s="101">
        <v>44224</v>
      </c>
      <c r="B153" s="101">
        <v>44224</v>
      </c>
      <c r="C153" t="s">
        <v>177</v>
      </c>
      <c r="D153" t="s">
        <v>18</v>
      </c>
      <c r="E153">
        <v>10</v>
      </c>
      <c r="F153">
        <v>5435318</v>
      </c>
      <c r="G153">
        <v>2021</v>
      </c>
      <c r="H153" t="s">
        <v>74</v>
      </c>
      <c r="J153" t="s">
        <v>672</v>
      </c>
      <c r="K153" s="101">
        <v>44079</v>
      </c>
      <c r="L153" s="101">
        <v>44229</v>
      </c>
      <c r="M153" s="101">
        <v>44237</v>
      </c>
      <c r="N153" t="s">
        <v>80</v>
      </c>
    </row>
    <row r="154" spans="1:14">
      <c r="A154" s="101">
        <v>44224</v>
      </c>
      <c r="B154" s="101">
        <v>44224</v>
      </c>
      <c r="C154" t="s">
        <v>91</v>
      </c>
      <c r="D154" t="s">
        <v>11</v>
      </c>
      <c r="E154">
        <v>3</v>
      </c>
      <c r="F154">
        <v>4323004</v>
      </c>
      <c r="G154">
        <v>2021</v>
      </c>
      <c r="H154" t="s">
        <v>100</v>
      </c>
      <c r="I154" t="s">
        <v>676</v>
      </c>
      <c r="J154" t="s">
        <v>677</v>
      </c>
      <c r="K154" s="101">
        <v>44216</v>
      </c>
      <c r="L154" s="101">
        <v>44237</v>
      </c>
      <c r="M154" s="101">
        <v>44242</v>
      </c>
      <c r="N154" t="s">
        <v>80</v>
      </c>
    </row>
    <row r="155" spans="1:14">
      <c r="A155" s="101">
        <v>44224</v>
      </c>
      <c r="B155" s="101">
        <v>44224</v>
      </c>
      <c r="C155" t="s">
        <v>73</v>
      </c>
      <c r="D155" t="s">
        <v>16</v>
      </c>
      <c r="E155">
        <v>14</v>
      </c>
      <c r="F155">
        <v>24232343.260000002</v>
      </c>
      <c r="G155">
        <v>2021</v>
      </c>
      <c r="H155" t="s">
        <v>74</v>
      </c>
      <c r="I155" t="s">
        <v>680</v>
      </c>
      <c r="J155" t="s">
        <v>681</v>
      </c>
      <c r="K155" s="101">
        <v>44109</v>
      </c>
      <c r="L155" s="101">
        <v>44225</v>
      </c>
      <c r="M155" s="101">
        <v>44225</v>
      </c>
      <c r="N155" t="s">
        <v>80</v>
      </c>
    </row>
    <row r="156" spans="1:14">
      <c r="A156" s="101">
        <v>44224</v>
      </c>
      <c r="B156" s="101">
        <v>44224</v>
      </c>
      <c r="C156" t="s">
        <v>73</v>
      </c>
      <c r="D156" t="s">
        <v>16</v>
      </c>
      <c r="E156">
        <v>14</v>
      </c>
      <c r="F156">
        <v>32426015.100000001</v>
      </c>
      <c r="G156">
        <v>2021</v>
      </c>
      <c r="H156" t="s">
        <v>74</v>
      </c>
      <c r="I156" t="s">
        <v>683</v>
      </c>
      <c r="J156" t="s">
        <v>684</v>
      </c>
      <c r="K156" s="101">
        <v>43797</v>
      </c>
      <c r="L156" s="101">
        <v>44225</v>
      </c>
      <c r="M156" s="101">
        <v>44225</v>
      </c>
      <c r="N156" t="s">
        <v>80</v>
      </c>
    </row>
    <row r="157" spans="1:14">
      <c r="A157" s="101">
        <v>44224</v>
      </c>
      <c r="B157" s="101">
        <v>44224</v>
      </c>
      <c r="C157" t="s">
        <v>73</v>
      </c>
      <c r="D157" t="s">
        <v>16</v>
      </c>
      <c r="E157">
        <v>14</v>
      </c>
      <c r="F157">
        <v>35076267.729999997</v>
      </c>
      <c r="G157">
        <v>2021</v>
      </c>
      <c r="H157" t="s">
        <v>74</v>
      </c>
      <c r="I157" t="s">
        <v>688</v>
      </c>
      <c r="J157" t="s">
        <v>689</v>
      </c>
      <c r="K157" s="101">
        <v>43851</v>
      </c>
      <c r="L157" s="101">
        <v>44225</v>
      </c>
      <c r="M157" s="101">
        <v>44225</v>
      </c>
      <c r="N157" t="s">
        <v>80</v>
      </c>
    </row>
    <row r="158" spans="1:14">
      <c r="A158" s="101">
        <v>44224</v>
      </c>
      <c r="B158" s="101">
        <v>44224</v>
      </c>
      <c r="C158" t="s">
        <v>91</v>
      </c>
      <c r="D158" t="s">
        <v>13</v>
      </c>
      <c r="E158">
        <v>3</v>
      </c>
      <c r="F158">
        <v>400000</v>
      </c>
      <c r="G158">
        <v>2021</v>
      </c>
      <c r="H158" t="s">
        <v>100</v>
      </c>
      <c r="I158" t="s">
        <v>692</v>
      </c>
      <c r="J158" t="s">
        <v>693</v>
      </c>
      <c r="K158" s="101">
        <v>44222</v>
      </c>
      <c r="L158" s="101">
        <v>44249</v>
      </c>
      <c r="M158" s="101">
        <v>44266</v>
      </c>
      <c r="N158" t="s">
        <v>80</v>
      </c>
    </row>
    <row r="159" spans="1:14">
      <c r="A159" s="101">
        <v>44225</v>
      </c>
      <c r="B159" s="101">
        <v>44225</v>
      </c>
      <c r="C159" t="s">
        <v>73</v>
      </c>
      <c r="D159" t="s">
        <v>16</v>
      </c>
      <c r="E159">
        <v>14</v>
      </c>
      <c r="F159">
        <v>33593895.469999999</v>
      </c>
      <c r="G159">
        <v>2021</v>
      </c>
      <c r="H159" t="s">
        <v>74</v>
      </c>
      <c r="I159" t="s">
        <v>696</v>
      </c>
      <c r="J159" t="s">
        <v>697</v>
      </c>
      <c r="K159" s="101">
        <v>43805</v>
      </c>
      <c r="L159" s="101">
        <v>44225</v>
      </c>
      <c r="M159" s="101">
        <v>44225</v>
      </c>
      <c r="N159" t="s">
        <v>80</v>
      </c>
    </row>
    <row r="160" spans="1:14">
      <c r="A160" s="101">
        <v>44225</v>
      </c>
      <c r="B160" s="101">
        <v>44225</v>
      </c>
      <c r="C160" t="s">
        <v>91</v>
      </c>
      <c r="D160" t="s">
        <v>228</v>
      </c>
      <c r="E160">
        <v>3</v>
      </c>
      <c r="F160">
        <v>1040000</v>
      </c>
      <c r="G160">
        <v>2021</v>
      </c>
      <c r="H160" t="s">
        <v>74</v>
      </c>
      <c r="I160" t="s">
        <v>438</v>
      </c>
      <c r="J160" t="s">
        <v>698</v>
      </c>
      <c r="K160" s="101">
        <v>44207</v>
      </c>
      <c r="L160" s="101">
        <v>44252</v>
      </c>
      <c r="M160" s="101">
        <v>44259</v>
      </c>
      <c r="N160" t="s">
        <v>80</v>
      </c>
    </row>
    <row r="161" spans="1:14">
      <c r="A161" s="101">
        <v>44225</v>
      </c>
      <c r="B161" s="101">
        <v>44225</v>
      </c>
      <c r="C161" t="s">
        <v>91</v>
      </c>
      <c r="D161" t="s">
        <v>11</v>
      </c>
      <c r="E161">
        <v>3</v>
      </c>
      <c r="F161">
        <v>15031545.6</v>
      </c>
      <c r="G161">
        <v>2021</v>
      </c>
      <c r="H161" t="s">
        <v>100</v>
      </c>
      <c r="I161" t="s">
        <v>702</v>
      </c>
      <c r="J161" t="s">
        <v>703</v>
      </c>
      <c r="K161" s="101">
        <v>44208</v>
      </c>
      <c r="L161" s="101">
        <v>44281</v>
      </c>
      <c r="M161" s="101">
        <v>44292</v>
      </c>
      <c r="N161" t="s">
        <v>80</v>
      </c>
    </row>
    <row r="162" spans="1:14">
      <c r="A162" s="101">
        <v>44228</v>
      </c>
      <c r="B162" s="101">
        <v>44228</v>
      </c>
      <c r="C162" t="s">
        <v>177</v>
      </c>
      <c r="D162" t="s">
        <v>18</v>
      </c>
      <c r="E162">
        <v>10</v>
      </c>
      <c r="F162">
        <v>5633472</v>
      </c>
      <c r="G162">
        <v>2021</v>
      </c>
      <c r="H162" t="s">
        <v>100</v>
      </c>
      <c r="J162" t="s">
        <v>707</v>
      </c>
      <c r="K162" s="101">
        <v>44068</v>
      </c>
      <c r="L162" s="101">
        <v>44236</v>
      </c>
      <c r="M162" s="101">
        <v>44244</v>
      </c>
      <c r="N162" t="s">
        <v>80</v>
      </c>
    </row>
    <row r="163" spans="1:14">
      <c r="A163" s="101">
        <v>44229</v>
      </c>
      <c r="B163" s="101">
        <v>44229</v>
      </c>
      <c r="C163" t="s">
        <v>177</v>
      </c>
      <c r="D163" t="s">
        <v>18</v>
      </c>
      <c r="E163">
        <v>10</v>
      </c>
      <c r="F163">
        <v>7219179</v>
      </c>
      <c r="G163">
        <v>2021</v>
      </c>
      <c r="H163" t="s">
        <v>100</v>
      </c>
      <c r="J163" t="s">
        <v>711</v>
      </c>
      <c r="K163" s="101">
        <v>44200</v>
      </c>
      <c r="L163" s="101">
        <v>44235</v>
      </c>
      <c r="M163" s="101">
        <v>44242</v>
      </c>
      <c r="N163" t="s">
        <v>80</v>
      </c>
    </row>
    <row r="164" spans="1:14">
      <c r="A164" s="101">
        <v>44229</v>
      </c>
      <c r="B164" s="101">
        <v>44229</v>
      </c>
      <c r="C164" t="s">
        <v>177</v>
      </c>
      <c r="D164" t="s">
        <v>18</v>
      </c>
      <c r="E164">
        <v>10</v>
      </c>
      <c r="F164">
        <v>2746655</v>
      </c>
      <c r="G164">
        <v>2021</v>
      </c>
      <c r="H164" t="s">
        <v>100</v>
      </c>
      <c r="J164" t="s">
        <v>715</v>
      </c>
      <c r="K164" s="101">
        <v>44192</v>
      </c>
      <c r="L164" s="101">
        <v>44235</v>
      </c>
      <c r="M164" s="101">
        <v>44242</v>
      </c>
      <c r="N164" t="s">
        <v>80</v>
      </c>
    </row>
    <row r="165" spans="1:14">
      <c r="A165" s="101">
        <v>44229</v>
      </c>
      <c r="B165" s="101">
        <v>44229</v>
      </c>
      <c r="C165" t="s">
        <v>91</v>
      </c>
      <c r="D165" t="s">
        <v>1</v>
      </c>
      <c r="E165">
        <v>3</v>
      </c>
      <c r="F165">
        <v>700000</v>
      </c>
      <c r="G165">
        <v>2021</v>
      </c>
      <c r="H165" t="s">
        <v>100</v>
      </c>
      <c r="I165" t="s">
        <v>718</v>
      </c>
      <c r="J165" t="s">
        <v>719</v>
      </c>
      <c r="K165" s="101">
        <v>44216</v>
      </c>
      <c r="L165" s="101">
        <v>44231</v>
      </c>
      <c r="M165" s="101">
        <v>44244</v>
      </c>
      <c r="N165" t="s">
        <v>80</v>
      </c>
    </row>
    <row r="166" spans="1:14">
      <c r="A166" s="101">
        <v>44229</v>
      </c>
      <c r="B166" s="101">
        <v>44229</v>
      </c>
      <c r="C166" t="s">
        <v>177</v>
      </c>
      <c r="D166" t="s">
        <v>18</v>
      </c>
      <c r="E166">
        <v>10</v>
      </c>
      <c r="F166">
        <v>3288385</v>
      </c>
      <c r="G166">
        <v>2021</v>
      </c>
      <c r="H166" t="s">
        <v>74</v>
      </c>
      <c r="J166" t="s">
        <v>723</v>
      </c>
      <c r="K166" s="101">
        <v>44133</v>
      </c>
      <c r="L166" s="101">
        <v>44239</v>
      </c>
      <c r="M166" s="101">
        <v>44244</v>
      </c>
      <c r="N166" t="s">
        <v>80</v>
      </c>
    </row>
    <row r="167" spans="1:14">
      <c r="A167" s="101">
        <v>44229</v>
      </c>
      <c r="B167" s="101">
        <v>44229</v>
      </c>
      <c r="C167" t="s">
        <v>91</v>
      </c>
      <c r="D167" t="s">
        <v>11</v>
      </c>
      <c r="E167">
        <v>3</v>
      </c>
      <c r="F167">
        <v>1600000</v>
      </c>
      <c r="G167">
        <v>2021</v>
      </c>
      <c r="H167" t="s">
        <v>74</v>
      </c>
      <c r="I167" t="s">
        <v>727</v>
      </c>
      <c r="J167" t="s">
        <v>728</v>
      </c>
      <c r="K167" s="101">
        <v>44228</v>
      </c>
      <c r="L167" s="101">
        <v>44236</v>
      </c>
      <c r="M167" s="101">
        <v>44420</v>
      </c>
      <c r="N167" t="s">
        <v>80</v>
      </c>
    </row>
    <row r="168" spans="1:14">
      <c r="A168" s="101">
        <v>44230</v>
      </c>
      <c r="B168" s="101">
        <v>44230</v>
      </c>
      <c r="C168" t="s">
        <v>210</v>
      </c>
      <c r="D168" t="s">
        <v>20</v>
      </c>
      <c r="E168">
        <v>16</v>
      </c>
      <c r="F168">
        <v>41059610</v>
      </c>
      <c r="G168">
        <v>2021</v>
      </c>
      <c r="H168" t="s">
        <v>74</v>
      </c>
      <c r="I168" t="s">
        <v>732</v>
      </c>
      <c r="K168" s="101">
        <v>44230</v>
      </c>
      <c r="L168" s="101">
        <v>44285</v>
      </c>
      <c r="M168" s="101">
        <v>44292</v>
      </c>
      <c r="N168" t="s">
        <v>80</v>
      </c>
    </row>
    <row r="169" spans="1:14">
      <c r="A169" s="101">
        <v>44230</v>
      </c>
      <c r="B169" s="101">
        <v>44230</v>
      </c>
      <c r="C169" t="s">
        <v>124</v>
      </c>
      <c r="D169" t="s">
        <v>17</v>
      </c>
      <c r="E169">
        <v>1</v>
      </c>
      <c r="F169">
        <v>4200000</v>
      </c>
      <c r="G169">
        <v>2021</v>
      </c>
      <c r="H169" t="s">
        <v>74</v>
      </c>
      <c r="I169" t="s">
        <v>169</v>
      </c>
      <c r="J169" t="s">
        <v>735</v>
      </c>
      <c r="K169" s="101">
        <v>44228</v>
      </c>
      <c r="L169" s="101">
        <v>44267</v>
      </c>
      <c r="M169" s="101">
        <v>44272</v>
      </c>
      <c r="N169" t="s">
        <v>80</v>
      </c>
    </row>
    <row r="170" spans="1:14">
      <c r="A170" s="101">
        <v>44230</v>
      </c>
      <c r="B170" s="101">
        <v>44230</v>
      </c>
      <c r="C170" t="s">
        <v>177</v>
      </c>
      <c r="D170" t="s">
        <v>18</v>
      </c>
      <c r="E170">
        <v>10</v>
      </c>
      <c r="F170">
        <v>14000000</v>
      </c>
      <c r="G170">
        <v>2021</v>
      </c>
      <c r="H170" t="s">
        <v>74</v>
      </c>
      <c r="J170" t="s">
        <v>738</v>
      </c>
      <c r="K170" s="101">
        <v>44150</v>
      </c>
      <c r="L170" s="101">
        <v>44231</v>
      </c>
      <c r="M170" s="101">
        <v>44237</v>
      </c>
      <c r="N170" t="s">
        <v>80</v>
      </c>
    </row>
    <row r="171" spans="1:14">
      <c r="A171" s="101">
        <v>43864</v>
      </c>
      <c r="B171" s="101">
        <v>43864</v>
      </c>
      <c r="C171" t="s">
        <v>177</v>
      </c>
      <c r="D171" t="s">
        <v>18</v>
      </c>
      <c r="E171">
        <v>10</v>
      </c>
      <c r="F171">
        <v>4142384</v>
      </c>
      <c r="G171">
        <v>2021</v>
      </c>
      <c r="H171" t="s">
        <v>74</v>
      </c>
      <c r="J171" t="s">
        <v>742</v>
      </c>
      <c r="K171" s="101">
        <v>44177</v>
      </c>
      <c r="L171" s="101">
        <v>44231</v>
      </c>
      <c r="M171" s="101">
        <v>44237</v>
      </c>
      <c r="N171" t="s">
        <v>80</v>
      </c>
    </row>
    <row r="172" spans="1:14">
      <c r="A172" s="101">
        <v>43864</v>
      </c>
      <c r="B172" s="101">
        <v>43864</v>
      </c>
      <c r="C172" t="s">
        <v>177</v>
      </c>
      <c r="D172" t="s">
        <v>18</v>
      </c>
      <c r="E172">
        <v>10</v>
      </c>
      <c r="F172">
        <v>3353800</v>
      </c>
      <c r="G172">
        <v>2021</v>
      </c>
      <c r="H172" t="s">
        <v>100</v>
      </c>
      <c r="J172" t="s">
        <v>746</v>
      </c>
      <c r="K172" s="101">
        <v>44171</v>
      </c>
      <c r="L172" s="101">
        <v>44231</v>
      </c>
      <c r="M172" s="101">
        <v>44237</v>
      </c>
      <c r="N172" t="s">
        <v>80</v>
      </c>
    </row>
    <row r="173" spans="1:14">
      <c r="A173" s="101">
        <v>44231</v>
      </c>
      <c r="B173" s="101">
        <v>44231</v>
      </c>
      <c r="C173" t="s">
        <v>91</v>
      </c>
      <c r="D173" t="s">
        <v>1</v>
      </c>
      <c r="E173" t="s">
        <v>107</v>
      </c>
      <c r="F173">
        <v>850000</v>
      </c>
      <c r="G173">
        <v>2021</v>
      </c>
      <c r="H173" t="s">
        <v>100</v>
      </c>
      <c r="I173" t="s">
        <v>749</v>
      </c>
      <c r="J173" t="s">
        <v>750</v>
      </c>
      <c r="K173" s="101">
        <v>44230</v>
      </c>
      <c r="L173" s="101">
        <v>44237</v>
      </c>
      <c r="M173" s="101">
        <v>44242</v>
      </c>
      <c r="N173" t="s">
        <v>80</v>
      </c>
    </row>
    <row r="174" spans="1:14">
      <c r="A174" s="101">
        <v>44231</v>
      </c>
      <c r="B174" s="101">
        <v>44231</v>
      </c>
      <c r="C174" t="s">
        <v>177</v>
      </c>
      <c r="D174" t="s">
        <v>18</v>
      </c>
      <c r="E174">
        <v>10</v>
      </c>
      <c r="F174">
        <v>2875227</v>
      </c>
      <c r="G174">
        <v>2021</v>
      </c>
      <c r="H174" t="s">
        <v>74</v>
      </c>
      <c r="J174" t="s">
        <v>754</v>
      </c>
      <c r="K174" s="101">
        <v>44156</v>
      </c>
      <c r="L174" s="101">
        <v>44235</v>
      </c>
      <c r="M174" s="101">
        <v>44242</v>
      </c>
      <c r="N174" t="s">
        <v>80</v>
      </c>
    </row>
    <row r="175" spans="1:14">
      <c r="A175" s="101">
        <v>44231</v>
      </c>
      <c r="B175" s="101">
        <v>44231</v>
      </c>
      <c r="C175" t="s">
        <v>177</v>
      </c>
      <c r="D175" t="s">
        <v>18</v>
      </c>
      <c r="E175">
        <v>10</v>
      </c>
      <c r="F175">
        <v>5382582</v>
      </c>
      <c r="G175">
        <v>2021</v>
      </c>
      <c r="H175" t="s">
        <v>74</v>
      </c>
      <c r="J175" t="s">
        <v>754</v>
      </c>
      <c r="K175" s="101">
        <v>44156</v>
      </c>
      <c r="L175" s="101">
        <v>44235</v>
      </c>
      <c r="M175" s="101">
        <v>44242</v>
      </c>
      <c r="N175" t="s">
        <v>80</v>
      </c>
    </row>
    <row r="176" spans="1:14">
      <c r="A176" s="101">
        <v>44231</v>
      </c>
      <c r="B176" s="101">
        <v>44231</v>
      </c>
      <c r="C176" t="s">
        <v>177</v>
      </c>
      <c r="D176" t="s">
        <v>18</v>
      </c>
      <c r="E176">
        <v>10</v>
      </c>
      <c r="F176">
        <v>4733513</v>
      </c>
      <c r="G176">
        <v>2021</v>
      </c>
      <c r="H176" t="s">
        <v>74</v>
      </c>
      <c r="J176" t="s">
        <v>754</v>
      </c>
      <c r="K176" s="101">
        <v>44156</v>
      </c>
      <c r="L176" s="101">
        <v>44235</v>
      </c>
      <c r="M176" s="101">
        <v>44242</v>
      </c>
      <c r="N176" t="s">
        <v>80</v>
      </c>
    </row>
    <row r="177" spans="1:14">
      <c r="A177" s="101">
        <v>44231</v>
      </c>
      <c r="B177" s="101">
        <v>44231</v>
      </c>
      <c r="C177" t="s">
        <v>91</v>
      </c>
      <c r="D177" t="s">
        <v>228</v>
      </c>
      <c r="E177">
        <v>3</v>
      </c>
      <c r="F177">
        <v>11114125</v>
      </c>
      <c r="G177">
        <v>2021</v>
      </c>
      <c r="H177" t="s">
        <v>74</v>
      </c>
      <c r="I177" t="s">
        <v>351</v>
      </c>
      <c r="J177" t="s">
        <v>352</v>
      </c>
      <c r="K177" s="101">
        <v>44202</v>
      </c>
      <c r="L177" s="101">
        <v>44236</v>
      </c>
      <c r="M177" s="101">
        <v>44242</v>
      </c>
      <c r="N177" t="s">
        <v>80</v>
      </c>
    </row>
    <row r="178" spans="1:14">
      <c r="A178" s="101">
        <v>44231</v>
      </c>
      <c r="B178" s="101">
        <v>44231</v>
      </c>
      <c r="C178" t="s">
        <v>91</v>
      </c>
      <c r="D178" t="s">
        <v>2</v>
      </c>
      <c r="E178">
        <v>3.14</v>
      </c>
      <c r="F178">
        <v>1397434.78</v>
      </c>
      <c r="G178">
        <v>2021</v>
      </c>
      <c r="H178" t="s">
        <v>74</v>
      </c>
      <c r="I178" t="s">
        <v>763</v>
      </c>
      <c r="J178" t="s">
        <v>764</v>
      </c>
      <c r="K178" s="101">
        <v>44230</v>
      </c>
      <c r="L178" s="101">
        <v>44237</v>
      </c>
      <c r="M178" s="101">
        <v>44245</v>
      </c>
      <c r="N178" t="s">
        <v>80</v>
      </c>
    </row>
    <row r="179" spans="1:14">
      <c r="A179" s="101">
        <v>44231</v>
      </c>
      <c r="B179" s="101">
        <v>44231</v>
      </c>
      <c r="C179" t="s">
        <v>73</v>
      </c>
      <c r="D179" t="s">
        <v>21</v>
      </c>
      <c r="E179">
        <v>14</v>
      </c>
      <c r="F179">
        <v>17283657.5</v>
      </c>
      <c r="G179">
        <v>2021</v>
      </c>
      <c r="H179" t="s">
        <v>74</v>
      </c>
      <c r="I179" t="s">
        <v>768</v>
      </c>
      <c r="J179" t="s">
        <v>769</v>
      </c>
      <c r="K179" s="101">
        <v>43866</v>
      </c>
      <c r="L179" s="101">
        <v>44232</v>
      </c>
      <c r="M179" s="101">
        <v>44235</v>
      </c>
      <c r="N179" t="s">
        <v>80</v>
      </c>
    </row>
    <row r="180" spans="1:14">
      <c r="A180" s="101">
        <v>44231</v>
      </c>
      <c r="B180" s="101">
        <v>44231</v>
      </c>
      <c r="C180" t="s">
        <v>73</v>
      </c>
      <c r="D180" t="s">
        <v>21</v>
      </c>
      <c r="E180">
        <v>14</v>
      </c>
      <c r="F180">
        <v>25000000</v>
      </c>
      <c r="G180">
        <v>2021</v>
      </c>
      <c r="H180" t="s">
        <v>74</v>
      </c>
      <c r="I180" t="s">
        <v>771</v>
      </c>
      <c r="J180" t="s">
        <v>772</v>
      </c>
      <c r="K180" s="101">
        <v>43713</v>
      </c>
      <c r="L180" s="101">
        <v>44232</v>
      </c>
      <c r="M180" s="101">
        <v>44235</v>
      </c>
      <c r="N180" t="s">
        <v>80</v>
      </c>
    </row>
    <row r="181" spans="1:14">
      <c r="A181" s="101">
        <v>44231</v>
      </c>
      <c r="B181" s="101">
        <v>44231</v>
      </c>
      <c r="C181" t="s">
        <v>73</v>
      </c>
      <c r="D181" t="s">
        <v>21</v>
      </c>
      <c r="E181">
        <v>14</v>
      </c>
      <c r="F181">
        <v>17114903.73</v>
      </c>
      <c r="G181">
        <v>2021</v>
      </c>
      <c r="H181" t="s">
        <v>74</v>
      </c>
      <c r="I181" t="s">
        <v>774</v>
      </c>
      <c r="J181" t="s">
        <v>775</v>
      </c>
      <c r="K181" s="101">
        <v>43861</v>
      </c>
      <c r="L181" s="101">
        <v>44232</v>
      </c>
      <c r="M181" s="101">
        <v>44235</v>
      </c>
      <c r="N181" t="s">
        <v>80</v>
      </c>
    </row>
    <row r="182" spans="1:14">
      <c r="A182" s="101">
        <v>44231</v>
      </c>
      <c r="B182" s="101">
        <v>44231</v>
      </c>
      <c r="C182" t="s">
        <v>73</v>
      </c>
      <c r="D182" t="s">
        <v>21</v>
      </c>
      <c r="E182">
        <v>14</v>
      </c>
      <c r="F182">
        <v>6240000</v>
      </c>
      <c r="G182">
        <v>2021</v>
      </c>
      <c r="H182" t="s">
        <v>74</v>
      </c>
      <c r="I182" t="s">
        <v>777</v>
      </c>
      <c r="J182" t="s">
        <v>778</v>
      </c>
      <c r="K182" s="101">
        <v>43713</v>
      </c>
      <c r="L182" s="101">
        <v>44232</v>
      </c>
      <c r="M182" s="101">
        <v>44235</v>
      </c>
      <c r="N182" t="s">
        <v>80</v>
      </c>
    </row>
    <row r="183" spans="1:14">
      <c r="A183" s="101">
        <v>44231</v>
      </c>
      <c r="B183" s="101">
        <v>44231</v>
      </c>
      <c r="C183" t="s">
        <v>73</v>
      </c>
      <c r="D183" t="s">
        <v>21</v>
      </c>
      <c r="E183">
        <v>14</v>
      </c>
      <c r="F183">
        <v>6135698.4199999999</v>
      </c>
      <c r="G183">
        <v>2021</v>
      </c>
      <c r="H183" t="s">
        <v>74</v>
      </c>
      <c r="I183" t="s">
        <v>780</v>
      </c>
      <c r="J183" t="s">
        <v>781</v>
      </c>
      <c r="K183" s="101">
        <v>43743</v>
      </c>
      <c r="L183" s="101">
        <v>44232</v>
      </c>
      <c r="M183" s="101">
        <v>44235</v>
      </c>
      <c r="N183" t="s">
        <v>80</v>
      </c>
    </row>
    <row r="184" spans="1:14">
      <c r="A184" s="101">
        <v>44232</v>
      </c>
      <c r="B184" s="101">
        <v>44232</v>
      </c>
      <c r="C184" t="s">
        <v>124</v>
      </c>
      <c r="D184" t="s">
        <v>17</v>
      </c>
      <c r="E184">
        <v>1</v>
      </c>
      <c r="F184">
        <v>1000000</v>
      </c>
      <c r="G184">
        <v>2021</v>
      </c>
      <c r="H184" t="s">
        <v>100</v>
      </c>
      <c r="I184" t="s">
        <v>785</v>
      </c>
      <c r="J184" t="s">
        <v>786</v>
      </c>
      <c r="K184" s="101">
        <v>44204</v>
      </c>
      <c r="L184" s="101">
        <v>44236</v>
      </c>
      <c r="M184" s="101">
        <v>44242</v>
      </c>
      <c r="N184" t="s">
        <v>80</v>
      </c>
    </row>
    <row r="185" spans="1:14">
      <c r="A185" s="101">
        <v>44232</v>
      </c>
      <c r="B185" s="101">
        <v>44232</v>
      </c>
      <c r="C185" t="s">
        <v>124</v>
      </c>
      <c r="D185" t="s">
        <v>17</v>
      </c>
      <c r="E185">
        <v>1</v>
      </c>
      <c r="F185">
        <v>4200000</v>
      </c>
      <c r="G185">
        <v>2021</v>
      </c>
      <c r="H185" t="s">
        <v>74</v>
      </c>
      <c r="I185" t="s">
        <v>169</v>
      </c>
      <c r="J185" t="s">
        <v>790</v>
      </c>
      <c r="K185" s="101">
        <v>44204</v>
      </c>
      <c r="L185" s="101">
        <v>44243</v>
      </c>
      <c r="M185" s="101">
        <v>44250</v>
      </c>
      <c r="N185" t="s">
        <v>80</v>
      </c>
    </row>
    <row r="186" spans="1:14">
      <c r="A186" s="101">
        <v>44396</v>
      </c>
      <c r="B186" s="101">
        <v>44396</v>
      </c>
      <c r="C186" t="s">
        <v>91</v>
      </c>
      <c r="D186" t="s">
        <v>11</v>
      </c>
      <c r="E186">
        <v>3</v>
      </c>
      <c r="F186">
        <v>4843335.22</v>
      </c>
      <c r="G186">
        <v>2021</v>
      </c>
      <c r="H186" t="s">
        <v>100</v>
      </c>
      <c r="I186" t="s">
        <v>792</v>
      </c>
      <c r="J186" t="s">
        <v>793</v>
      </c>
      <c r="K186" s="101">
        <v>44207</v>
      </c>
      <c r="L186" s="101">
        <v>44406</v>
      </c>
      <c r="M186" s="101">
        <v>44420</v>
      </c>
      <c r="N186" t="s">
        <v>80</v>
      </c>
    </row>
    <row r="187" spans="1:14">
      <c r="A187" s="101">
        <v>44232</v>
      </c>
      <c r="B187" s="101">
        <v>44232</v>
      </c>
      <c r="C187" t="s">
        <v>177</v>
      </c>
      <c r="D187" t="s">
        <v>18</v>
      </c>
      <c r="E187">
        <v>10</v>
      </c>
      <c r="F187">
        <v>2993927</v>
      </c>
      <c r="G187">
        <v>2021</v>
      </c>
      <c r="H187" t="s">
        <v>100</v>
      </c>
      <c r="J187" t="s">
        <v>797</v>
      </c>
      <c r="K187" s="101">
        <v>44173</v>
      </c>
      <c r="L187" s="101">
        <v>44238</v>
      </c>
      <c r="M187" s="101">
        <v>44245</v>
      </c>
      <c r="N187" t="s">
        <v>80</v>
      </c>
    </row>
    <row r="188" spans="1:14">
      <c r="A188" s="101">
        <v>44235</v>
      </c>
      <c r="B188" s="101">
        <v>44235</v>
      </c>
      <c r="C188" t="s">
        <v>177</v>
      </c>
      <c r="D188" t="s">
        <v>18</v>
      </c>
      <c r="E188">
        <v>10</v>
      </c>
      <c r="F188">
        <v>2721831</v>
      </c>
      <c r="G188">
        <v>2021</v>
      </c>
      <c r="H188" t="s">
        <v>100</v>
      </c>
      <c r="J188" t="s">
        <v>801</v>
      </c>
      <c r="K188" s="101">
        <v>44164</v>
      </c>
      <c r="L188" s="101">
        <v>44238</v>
      </c>
      <c r="M188" s="101">
        <v>44244</v>
      </c>
      <c r="N188" t="s">
        <v>80</v>
      </c>
    </row>
    <row r="189" spans="1:14">
      <c r="A189" s="101">
        <v>44235</v>
      </c>
      <c r="B189" s="101">
        <v>44235</v>
      </c>
      <c r="C189" t="s">
        <v>177</v>
      </c>
      <c r="D189" t="s">
        <v>18</v>
      </c>
      <c r="E189">
        <v>10</v>
      </c>
      <c r="F189">
        <v>7518580</v>
      </c>
      <c r="G189">
        <v>2021</v>
      </c>
      <c r="H189" t="s">
        <v>100</v>
      </c>
      <c r="J189" t="s">
        <v>805</v>
      </c>
      <c r="K189" s="101">
        <v>44150</v>
      </c>
      <c r="L189" s="101">
        <v>44239</v>
      </c>
      <c r="M189" s="101">
        <v>44244</v>
      </c>
      <c r="N189" t="s">
        <v>80</v>
      </c>
    </row>
    <row r="190" spans="1:14">
      <c r="A190" s="101">
        <v>44235</v>
      </c>
      <c r="B190" s="101">
        <v>44235</v>
      </c>
      <c r="C190" t="s">
        <v>177</v>
      </c>
      <c r="D190" t="s">
        <v>18</v>
      </c>
      <c r="E190">
        <v>10</v>
      </c>
      <c r="F190">
        <v>14000000</v>
      </c>
      <c r="G190">
        <v>2021</v>
      </c>
      <c r="H190" t="s">
        <v>100</v>
      </c>
      <c r="J190" t="s">
        <v>809</v>
      </c>
      <c r="K190" s="101">
        <v>44196</v>
      </c>
      <c r="L190" s="101">
        <v>44237</v>
      </c>
      <c r="M190" s="101">
        <v>44244</v>
      </c>
      <c r="N190" t="s">
        <v>80</v>
      </c>
    </row>
    <row r="191" spans="1:14">
      <c r="A191" s="101">
        <v>44235</v>
      </c>
      <c r="B191" s="101">
        <v>44235</v>
      </c>
      <c r="C191" t="s">
        <v>177</v>
      </c>
      <c r="D191" t="s">
        <v>18</v>
      </c>
      <c r="E191">
        <v>10</v>
      </c>
      <c r="F191">
        <v>9344162</v>
      </c>
      <c r="G191">
        <v>2021</v>
      </c>
      <c r="H191" t="s">
        <v>100</v>
      </c>
      <c r="J191" t="s">
        <v>577</v>
      </c>
      <c r="K191" s="101">
        <v>44159</v>
      </c>
      <c r="L191" s="101">
        <v>44238</v>
      </c>
      <c r="M191" s="101">
        <v>44244</v>
      </c>
      <c r="N191" t="s">
        <v>80</v>
      </c>
    </row>
    <row r="192" spans="1:14">
      <c r="A192" s="101">
        <v>44235</v>
      </c>
      <c r="B192" s="101">
        <v>44235</v>
      </c>
      <c r="C192" t="s">
        <v>91</v>
      </c>
      <c r="D192" t="s">
        <v>11</v>
      </c>
      <c r="E192">
        <v>3</v>
      </c>
      <c r="F192">
        <v>8270564</v>
      </c>
      <c r="G192">
        <v>2021</v>
      </c>
      <c r="H192" t="s">
        <v>74</v>
      </c>
      <c r="I192" t="s">
        <v>815</v>
      </c>
      <c r="J192" t="s">
        <v>816</v>
      </c>
      <c r="K192" s="101">
        <v>44235</v>
      </c>
      <c r="L192" s="101">
        <v>44238</v>
      </c>
      <c r="M192" s="101">
        <v>44244</v>
      </c>
      <c r="N192" t="s">
        <v>80</v>
      </c>
    </row>
    <row r="193" spans="1:14">
      <c r="A193" s="101">
        <v>44235</v>
      </c>
      <c r="B193" s="101">
        <v>44235</v>
      </c>
      <c r="C193" t="s">
        <v>91</v>
      </c>
      <c r="D193" t="s">
        <v>228</v>
      </c>
      <c r="E193" t="s">
        <v>107</v>
      </c>
      <c r="F193">
        <v>6150000</v>
      </c>
      <c r="G193">
        <v>2021</v>
      </c>
      <c r="H193" t="s">
        <v>74</v>
      </c>
      <c r="I193" t="s">
        <v>656</v>
      </c>
      <c r="J193" t="s">
        <v>657</v>
      </c>
      <c r="K193" s="101">
        <v>44231</v>
      </c>
      <c r="L193" s="101">
        <v>44243</v>
      </c>
      <c r="M193" s="101">
        <v>44250</v>
      </c>
      <c r="N193" t="s">
        <v>80</v>
      </c>
    </row>
    <row r="194" spans="1:14">
      <c r="A194" s="101">
        <v>44235</v>
      </c>
      <c r="B194" s="101">
        <v>44235</v>
      </c>
      <c r="C194" t="s">
        <v>91</v>
      </c>
      <c r="D194" t="s">
        <v>2</v>
      </c>
      <c r="E194">
        <v>3.14</v>
      </c>
      <c r="F194">
        <v>1048557.03</v>
      </c>
      <c r="G194">
        <v>2021</v>
      </c>
      <c r="H194" t="s">
        <v>74</v>
      </c>
      <c r="I194" t="s">
        <v>820</v>
      </c>
      <c r="J194" t="s">
        <v>821</v>
      </c>
      <c r="K194" s="101">
        <v>44234</v>
      </c>
      <c r="L194" s="101">
        <v>44236</v>
      </c>
      <c r="M194" s="101">
        <v>44244</v>
      </c>
      <c r="N194" t="s">
        <v>80</v>
      </c>
    </row>
    <row r="195" spans="1:14">
      <c r="A195" s="101">
        <v>44235</v>
      </c>
      <c r="B195" s="101">
        <v>44235</v>
      </c>
      <c r="C195" t="s">
        <v>177</v>
      </c>
      <c r="D195" t="s">
        <v>18</v>
      </c>
      <c r="E195">
        <v>10</v>
      </c>
      <c r="F195">
        <v>12588275</v>
      </c>
      <c r="G195">
        <v>2021</v>
      </c>
      <c r="H195" t="s">
        <v>100</v>
      </c>
      <c r="J195" t="s">
        <v>826</v>
      </c>
      <c r="K195" s="101">
        <v>44140</v>
      </c>
      <c r="L195" s="101">
        <v>44251</v>
      </c>
      <c r="M195" s="101">
        <v>44259</v>
      </c>
      <c r="N195" t="s">
        <v>80</v>
      </c>
    </row>
    <row r="196" spans="1:14">
      <c r="A196" s="101">
        <v>44236</v>
      </c>
      <c r="B196" s="101">
        <v>44236</v>
      </c>
      <c r="C196" t="s">
        <v>73</v>
      </c>
      <c r="D196" t="s">
        <v>21</v>
      </c>
      <c r="E196">
        <v>14</v>
      </c>
      <c r="F196">
        <v>7226361.6299999999</v>
      </c>
      <c r="G196">
        <v>2021</v>
      </c>
      <c r="H196" t="s">
        <v>74</v>
      </c>
      <c r="I196" t="s">
        <v>829</v>
      </c>
      <c r="J196" t="s">
        <v>830</v>
      </c>
      <c r="K196" s="101">
        <v>44140</v>
      </c>
      <c r="L196" s="101">
        <v>44238</v>
      </c>
      <c r="M196" s="101">
        <v>44239</v>
      </c>
      <c r="N196" t="s">
        <v>80</v>
      </c>
    </row>
    <row r="197" spans="1:14">
      <c r="A197" s="101">
        <v>44236</v>
      </c>
      <c r="B197" s="101">
        <v>44236</v>
      </c>
      <c r="C197" t="s">
        <v>73</v>
      </c>
      <c r="D197" t="s">
        <v>21</v>
      </c>
      <c r="E197">
        <v>14</v>
      </c>
      <c r="F197">
        <v>8151545.5599999996</v>
      </c>
      <c r="G197">
        <v>2021</v>
      </c>
      <c r="H197" t="s">
        <v>74</v>
      </c>
      <c r="I197" t="s">
        <v>832</v>
      </c>
      <c r="J197" t="s">
        <v>833</v>
      </c>
      <c r="K197" s="101">
        <v>44109</v>
      </c>
      <c r="L197" s="101">
        <v>44238</v>
      </c>
      <c r="M197" s="101">
        <v>44239</v>
      </c>
      <c r="N197" t="s">
        <v>80</v>
      </c>
    </row>
    <row r="198" spans="1:14">
      <c r="A198" s="101">
        <v>44236</v>
      </c>
      <c r="B198" s="101">
        <v>44236</v>
      </c>
      <c r="C198" t="s">
        <v>73</v>
      </c>
      <c r="D198" t="s">
        <v>21</v>
      </c>
      <c r="E198">
        <v>14</v>
      </c>
      <c r="F198">
        <v>8915984.8800000008</v>
      </c>
      <c r="G198">
        <v>2021</v>
      </c>
      <c r="H198" t="s">
        <v>74</v>
      </c>
      <c r="I198" t="s">
        <v>835</v>
      </c>
      <c r="J198" t="s">
        <v>836</v>
      </c>
      <c r="K198" s="101">
        <v>44235</v>
      </c>
      <c r="L198" s="101">
        <v>44238</v>
      </c>
      <c r="M198" s="101">
        <v>44239</v>
      </c>
      <c r="N198" t="s">
        <v>80</v>
      </c>
    </row>
    <row r="199" spans="1:14">
      <c r="A199" s="101">
        <v>44236</v>
      </c>
      <c r="B199" s="101">
        <v>44236</v>
      </c>
      <c r="C199" t="s">
        <v>73</v>
      </c>
      <c r="D199" t="s">
        <v>21</v>
      </c>
      <c r="E199">
        <v>14</v>
      </c>
      <c r="F199">
        <v>10604473.08</v>
      </c>
      <c r="G199">
        <v>2021</v>
      </c>
      <c r="H199" t="s">
        <v>74</v>
      </c>
      <c r="I199" t="s">
        <v>838</v>
      </c>
      <c r="J199" t="s">
        <v>833</v>
      </c>
      <c r="K199" s="101">
        <v>44139</v>
      </c>
      <c r="L199" s="101">
        <v>44238</v>
      </c>
      <c r="M199" s="101">
        <v>44239</v>
      </c>
      <c r="N199" t="s">
        <v>80</v>
      </c>
    </row>
    <row r="200" spans="1:14">
      <c r="A200" s="101">
        <v>44236</v>
      </c>
      <c r="B200" s="101">
        <v>44236</v>
      </c>
      <c r="C200" t="s">
        <v>73</v>
      </c>
      <c r="D200" t="s">
        <v>21</v>
      </c>
      <c r="E200">
        <v>14</v>
      </c>
      <c r="F200">
        <v>12134813.77</v>
      </c>
      <c r="G200">
        <v>2021</v>
      </c>
      <c r="H200" t="s">
        <v>74</v>
      </c>
      <c r="I200" t="s">
        <v>840</v>
      </c>
      <c r="J200" t="s">
        <v>841</v>
      </c>
      <c r="K200" s="101">
        <v>44140</v>
      </c>
      <c r="L200" s="101">
        <v>44238</v>
      </c>
      <c r="M200" s="101">
        <v>44239</v>
      </c>
      <c r="N200" t="s">
        <v>80</v>
      </c>
    </row>
    <row r="201" spans="1:14">
      <c r="A201" s="101">
        <v>44236</v>
      </c>
      <c r="B201" s="101">
        <v>44236</v>
      </c>
      <c r="C201" t="s">
        <v>73</v>
      </c>
      <c r="D201" t="s">
        <v>21</v>
      </c>
      <c r="E201">
        <v>14</v>
      </c>
      <c r="F201">
        <v>14220887.300000001</v>
      </c>
      <c r="G201">
        <v>2021</v>
      </c>
      <c r="H201" t="s">
        <v>74</v>
      </c>
      <c r="I201" t="s">
        <v>843</v>
      </c>
      <c r="J201" t="s">
        <v>844</v>
      </c>
      <c r="K201" s="101">
        <v>44108</v>
      </c>
      <c r="L201" s="101">
        <v>44238</v>
      </c>
      <c r="M201" s="101">
        <v>44239</v>
      </c>
      <c r="N201" t="s">
        <v>80</v>
      </c>
    </row>
    <row r="202" spans="1:14">
      <c r="A202" s="101">
        <v>44236</v>
      </c>
      <c r="B202" s="101">
        <v>44236</v>
      </c>
      <c r="C202" t="s">
        <v>73</v>
      </c>
      <c r="D202" t="s">
        <v>21</v>
      </c>
      <c r="E202">
        <v>14</v>
      </c>
      <c r="F202">
        <v>19718308.809999999</v>
      </c>
      <c r="G202">
        <v>2021</v>
      </c>
      <c r="H202" t="s">
        <v>74</v>
      </c>
      <c r="I202" t="s">
        <v>846</v>
      </c>
      <c r="J202" t="s">
        <v>847</v>
      </c>
      <c r="K202" s="101">
        <v>43956</v>
      </c>
      <c r="L202" s="101">
        <v>44238</v>
      </c>
      <c r="M202" s="101">
        <v>44239</v>
      </c>
      <c r="N202" t="s">
        <v>80</v>
      </c>
    </row>
    <row r="203" spans="1:14">
      <c r="A203" s="101">
        <v>44236</v>
      </c>
      <c r="B203" s="101">
        <v>44236</v>
      </c>
      <c r="C203" t="s">
        <v>124</v>
      </c>
      <c r="D203" t="s">
        <v>28</v>
      </c>
      <c r="E203">
        <v>1</v>
      </c>
      <c r="F203">
        <v>300000</v>
      </c>
      <c r="G203">
        <v>2021</v>
      </c>
      <c r="H203" t="s">
        <v>100</v>
      </c>
      <c r="I203" t="s">
        <v>849</v>
      </c>
      <c r="J203" t="s">
        <v>850</v>
      </c>
      <c r="K203" s="101">
        <v>44232</v>
      </c>
      <c r="L203" s="101">
        <v>44237</v>
      </c>
      <c r="M203" s="101">
        <v>44246</v>
      </c>
      <c r="N203" t="s">
        <v>80</v>
      </c>
    </row>
    <row r="204" spans="1:14">
      <c r="A204" s="101">
        <v>44236</v>
      </c>
      <c r="B204" s="101">
        <v>44236</v>
      </c>
      <c r="C204" t="s">
        <v>177</v>
      </c>
      <c r="D204" t="s">
        <v>18</v>
      </c>
      <c r="E204">
        <v>10</v>
      </c>
      <c r="F204">
        <v>3993950</v>
      </c>
      <c r="G204">
        <v>2021</v>
      </c>
      <c r="H204" t="s">
        <v>100</v>
      </c>
      <c r="J204" t="s">
        <v>854</v>
      </c>
      <c r="K204" s="101">
        <v>44204</v>
      </c>
      <c r="L204" s="101">
        <v>44238</v>
      </c>
      <c r="M204" s="101">
        <v>44252</v>
      </c>
      <c r="N204" t="s">
        <v>80</v>
      </c>
    </row>
    <row r="205" spans="1:14">
      <c r="A205" s="101">
        <v>43531</v>
      </c>
      <c r="B205" s="101">
        <v>43531</v>
      </c>
      <c r="C205" t="s">
        <v>91</v>
      </c>
      <c r="D205" t="s">
        <v>14</v>
      </c>
      <c r="E205">
        <v>5</v>
      </c>
      <c r="F205">
        <v>297919990.55000001</v>
      </c>
      <c r="G205">
        <v>2021</v>
      </c>
      <c r="H205" t="s">
        <v>74</v>
      </c>
      <c r="I205" t="s">
        <v>400</v>
      </c>
      <c r="K205" s="101">
        <v>43194</v>
      </c>
      <c r="L205" s="101">
        <v>44103</v>
      </c>
      <c r="M205" s="101">
        <v>44252</v>
      </c>
      <c r="N205" t="s">
        <v>402</v>
      </c>
    </row>
    <row r="206" spans="1:14">
      <c r="A206" s="101">
        <v>44237</v>
      </c>
      <c r="B206" s="101">
        <v>44237</v>
      </c>
      <c r="C206" t="s">
        <v>177</v>
      </c>
      <c r="D206" t="s">
        <v>18</v>
      </c>
      <c r="E206">
        <v>10</v>
      </c>
      <c r="F206">
        <v>2403960</v>
      </c>
      <c r="G206">
        <v>2021</v>
      </c>
      <c r="H206" t="s">
        <v>74</v>
      </c>
      <c r="J206" t="s">
        <v>857</v>
      </c>
      <c r="K206" s="101">
        <v>44231</v>
      </c>
      <c r="L206" s="101">
        <v>44239</v>
      </c>
      <c r="M206" s="101">
        <v>44244</v>
      </c>
      <c r="N206" t="s">
        <v>80</v>
      </c>
    </row>
    <row r="207" spans="1:14">
      <c r="A207" s="101">
        <v>44237</v>
      </c>
      <c r="B207" s="101">
        <v>44237</v>
      </c>
      <c r="C207" t="s">
        <v>177</v>
      </c>
      <c r="D207" t="s">
        <v>18</v>
      </c>
      <c r="E207">
        <v>10</v>
      </c>
      <c r="F207">
        <v>1189426</v>
      </c>
      <c r="G207">
        <v>2021</v>
      </c>
      <c r="H207" t="s">
        <v>100</v>
      </c>
      <c r="J207" t="s">
        <v>862</v>
      </c>
      <c r="K207" s="101">
        <v>44215</v>
      </c>
      <c r="L207" s="101">
        <v>44238</v>
      </c>
      <c r="M207" s="101">
        <v>44250</v>
      </c>
      <c r="N207" t="s">
        <v>80</v>
      </c>
    </row>
    <row r="208" spans="1:14">
      <c r="A208" s="101">
        <v>44238</v>
      </c>
      <c r="B208" s="101">
        <v>44238</v>
      </c>
      <c r="C208" t="s">
        <v>124</v>
      </c>
      <c r="D208" t="s">
        <v>17</v>
      </c>
      <c r="E208">
        <v>1</v>
      </c>
      <c r="F208">
        <v>4200000</v>
      </c>
      <c r="G208">
        <v>2021</v>
      </c>
      <c r="H208" t="s">
        <v>74</v>
      </c>
      <c r="I208" t="s">
        <v>866</v>
      </c>
      <c r="J208" t="s">
        <v>735</v>
      </c>
      <c r="K208" s="101">
        <v>44234</v>
      </c>
      <c r="L208" s="101">
        <v>44243</v>
      </c>
      <c r="M208" s="101">
        <v>44250</v>
      </c>
      <c r="N208" t="s">
        <v>80</v>
      </c>
    </row>
    <row r="209" spans="1:14">
      <c r="A209" s="101">
        <v>44239</v>
      </c>
      <c r="B209" s="101">
        <v>44239</v>
      </c>
      <c r="C209" t="s">
        <v>177</v>
      </c>
      <c r="D209" t="s">
        <v>18</v>
      </c>
      <c r="E209">
        <v>10</v>
      </c>
      <c r="F209">
        <v>3305416</v>
      </c>
      <c r="G209">
        <v>2021</v>
      </c>
      <c r="H209" t="s">
        <v>100</v>
      </c>
      <c r="J209" t="s">
        <v>862</v>
      </c>
      <c r="K209" s="101">
        <v>44215</v>
      </c>
      <c r="L209" s="101">
        <v>44250</v>
      </c>
      <c r="M209" s="101">
        <v>44257</v>
      </c>
      <c r="N209" t="s">
        <v>80</v>
      </c>
    </row>
    <row r="210" spans="1:14">
      <c r="A210" s="101">
        <v>44239</v>
      </c>
      <c r="B210" s="101">
        <v>44239</v>
      </c>
      <c r="C210" t="s">
        <v>91</v>
      </c>
      <c r="D210" t="s">
        <v>2</v>
      </c>
      <c r="E210">
        <v>3.14</v>
      </c>
      <c r="F210">
        <v>789903.78</v>
      </c>
      <c r="G210">
        <v>2021</v>
      </c>
      <c r="H210" t="s">
        <v>74</v>
      </c>
      <c r="I210" t="s">
        <v>870</v>
      </c>
      <c r="J210" t="s">
        <v>871</v>
      </c>
      <c r="K210" s="101">
        <v>44218</v>
      </c>
      <c r="L210" s="101">
        <v>44239</v>
      </c>
      <c r="M210" s="101">
        <v>44244</v>
      </c>
      <c r="N210" t="s">
        <v>80</v>
      </c>
    </row>
    <row r="211" spans="1:14">
      <c r="A211" s="101">
        <v>44239</v>
      </c>
      <c r="B211" s="101">
        <v>44239</v>
      </c>
      <c r="C211" t="s">
        <v>91</v>
      </c>
      <c r="D211" t="s">
        <v>11</v>
      </c>
      <c r="E211">
        <v>3</v>
      </c>
      <c r="F211">
        <v>4231962</v>
      </c>
      <c r="G211">
        <v>2021</v>
      </c>
      <c r="H211" t="s">
        <v>100</v>
      </c>
      <c r="I211" t="s">
        <v>874</v>
      </c>
      <c r="J211" t="s">
        <v>875</v>
      </c>
      <c r="K211" s="101">
        <v>44238</v>
      </c>
      <c r="L211" s="101">
        <v>44258</v>
      </c>
      <c r="M211" s="101">
        <v>44266</v>
      </c>
      <c r="N211" t="s">
        <v>80</v>
      </c>
    </row>
    <row r="212" spans="1:14">
      <c r="A212" s="101">
        <v>44242</v>
      </c>
      <c r="B212" s="101">
        <v>44242</v>
      </c>
      <c r="C212" t="s">
        <v>73</v>
      </c>
      <c r="D212" t="s">
        <v>21</v>
      </c>
      <c r="E212">
        <v>14</v>
      </c>
      <c r="F212">
        <v>909442.39</v>
      </c>
      <c r="G212">
        <v>2021</v>
      </c>
      <c r="H212" t="s">
        <v>74</v>
      </c>
      <c r="I212" t="s">
        <v>878</v>
      </c>
      <c r="J212" t="s">
        <v>879</v>
      </c>
      <c r="K212" s="101">
        <v>44119</v>
      </c>
      <c r="L212" s="101">
        <v>44244</v>
      </c>
      <c r="M212" s="101">
        <v>44246</v>
      </c>
      <c r="N212" t="s">
        <v>80</v>
      </c>
    </row>
    <row r="213" spans="1:14">
      <c r="A213" s="101">
        <v>44242</v>
      </c>
      <c r="B213" s="101">
        <v>44242</v>
      </c>
      <c r="C213" t="s">
        <v>91</v>
      </c>
      <c r="D213" t="s">
        <v>2</v>
      </c>
      <c r="E213">
        <v>3.14</v>
      </c>
      <c r="F213">
        <v>651000</v>
      </c>
      <c r="G213">
        <v>2021</v>
      </c>
      <c r="H213" t="s">
        <v>100</v>
      </c>
      <c r="I213" t="s">
        <v>881</v>
      </c>
      <c r="J213" t="s">
        <v>882</v>
      </c>
      <c r="K213" s="101">
        <v>44234</v>
      </c>
      <c r="L213" s="101">
        <v>44265</v>
      </c>
      <c r="M213" s="101">
        <v>44282</v>
      </c>
      <c r="N213" t="s">
        <v>80</v>
      </c>
    </row>
    <row r="214" spans="1:14">
      <c r="A214" s="101">
        <v>44242</v>
      </c>
      <c r="B214" s="101">
        <v>44242</v>
      </c>
      <c r="C214" t="s">
        <v>177</v>
      </c>
      <c r="D214" t="s">
        <v>18</v>
      </c>
      <c r="E214">
        <v>10</v>
      </c>
      <c r="F214">
        <v>3532670</v>
      </c>
      <c r="G214">
        <v>2021</v>
      </c>
      <c r="H214" t="s">
        <v>100</v>
      </c>
      <c r="J214" t="s">
        <v>886</v>
      </c>
      <c r="K214" s="101">
        <v>44215</v>
      </c>
      <c r="L214" s="101">
        <v>44244</v>
      </c>
      <c r="M214" s="101">
        <v>44259</v>
      </c>
      <c r="N214" t="s">
        <v>80</v>
      </c>
    </row>
    <row r="215" spans="1:14">
      <c r="A215" s="101">
        <v>44242</v>
      </c>
      <c r="B215" s="101">
        <v>44242</v>
      </c>
      <c r="C215" t="s">
        <v>124</v>
      </c>
      <c r="D215" t="s">
        <v>17</v>
      </c>
      <c r="E215">
        <v>1</v>
      </c>
      <c r="F215">
        <v>1800000</v>
      </c>
      <c r="G215">
        <v>2021</v>
      </c>
      <c r="H215" t="s">
        <v>100</v>
      </c>
      <c r="I215" t="s">
        <v>890</v>
      </c>
      <c r="J215" t="s">
        <v>891</v>
      </c>
      <c r="K215" s="101">
        <v>44203</v>
      </c>
      <c r="L215" s="101">
        <v>44244</v>
      </c>
      <c r="M215" s="101">
        <v>44250</v>
      </c>
      <c r="N215" t="s">
        <v>80</v>
      </c>
    </row>
    <row r="216" spans="1:14">
      <c r="A216" s="101">
        <v>44242</v>
      </c>
      <c r="B216" s="101">
        <v>44242</v>
      </c>
      <c r="C216" t="s">
        <v>91</v>
      </c>
      <c r="D216" t="s">
        <v>228</v>
      </c>
      <c r="E216">
        <v>3</v>
      </c>
      <c r="F216">
        <v>7100000</v>
      </c>
      <c r="G216">
        <v>2021</v>
      </c>
      <c r="H216" t="s">
        <v>74</v>
      </c>
      <c r="I216" t="s">
        <v>894</v>
      </c>
      <c r="J216" t="s">
        <v>895</v>
      </c>
      <c r="K216" s="101">
        <v>44242</v>
      </c>
      <c r="L216" s="101">
        <v>44244</v>
      </c>
      <c r="M216" s="101">
        <v>44250</v>
      </c>
      <c r="N216" t="s">
        <v>80</v>
      </c>
    </row>
    <row r="217" spans="1:14">
      <c r="A217" s="101">
        <v>44243</v>
      </c>
      <c r="B217" s="101">
        <v>44243</v>
      </c>
      <c r="C217" t="s">
        <v>177</v>
      </c>
      <c r="D217" t="s">
        <v>18</v>
      </c>
      <c r="E217">
        <v>10</v>
      </c>
      <c r="F217">
        <v>9286134</v>
      </c>
      <c r="G217">
        <v>2021</v>
      </c>
      <c r="H217" t="s">
        <v>100</v>
      </c>
      <c r="J217" t="s">
        <v>899</v>
      </c>
      <c r="K217" s="101">
        <v>44226</v>
      </c>
      <c r="L217" s="101">
        <v>44244</v>
      </c>
      <c r="M217" s="101">
        <v>44252</v>
      </c>
      <c r="N217" t="s">
        <v>80</v>
      </c>
    </row>
    <row r="218" spans="1:14">
      <c r="A218" s="101">
        <v>44244</v>
      </c>
      <c r="B218" s="101">
        <v>44244</v>
      </c>
      <c r="C218" t="s">
        <v>177</v>
      </c>
      <c r="D218" t="s">
        <v>18</v>
      </c>
      <c r="E218">
        <v>10</v>
      </c>
      <c r="F218">
        <v>2861037</v>
      </c>
      <c r="G218">
        <v>2021</v>
      </c>
      <c r="H218" t="s">
        <v>74</v>
      </c>
      <c r="J218" t="s">
        <v>903</v>
      </c>
      <c r="K218" s="101">
        <v>44218</v>
      </c>
      <c r="L218" s="101">
        <v>44250</v>
      </c>
      <c r="M218" s="101">
        <v>44259</v>
      </c>
      <c r="N218" t="s">
        <v>80</v>
      </c>
    </row>
    <row r="219" spans="1:14">
      <c r="A219" s="101">
        <v>44244</v>
      </c>
      <c r="B219" s="101">
        <v>44244</v>
      </c>
      <c r="C219" t="s">
        <v>91</v>
      </c>
      <c r="D219" t="s">
        <v>10</v>
      </c>
      <c r="E219" t="s">
        <v>229</v>
      </c>
      <c r="F219">
        <v>2450000</v>
      </c>
      <c r="G219">
        <v>2021</v>
      </c>
      <c r="H219" t="s">
        <v>100</v>
      </c>
      <c r="I219" t="s">
        <v>907</v>
      </c>
      <c r="J219" t="s">
        <v>908</v>
      </c>
      <c r="K219" s="101">
        <v>44242</v>
      </c>
      <c r="L219" s="101">
        <v>44245</v>
      </c>
      <c r="M219" s="101">
        <v>44250</v>
      </c>
      <c r="N219" t="s">
        <v>80</v>
      </c>
    </row>
    <row r="220" spans="1:14">
      <c r="A220" s="101">
        <v>44244</v>
      </c>
      <c r="B220" s="101">
        <v>44244</v>
      </c>
      <c r="C220" t="s">
        <v>91</v>
      </c>
      <c r="D220" t="s">
        <v>9</v>
      </c>
      <c r="E220" t="s">
        <v>107</v>
      </c>
      <c r="F220">
        <v>870000</v>
      </c>
      <c r="G220">
        <v>2021</v>
      </c>
      <c r="H220" t="s">
        <v>74</v>
      </c>
      <c r="I220" t="s">
        <v>656</v>
      </c>
      <c r="J220" t="s">
        <v>910</v>
      </c>
      <c r="K220" s="101">
        <v>44243</v>
      </c>
      <c r="L220" s="101">
        <v>44252</v>
      </c>
      <c r="M220" s="101">
        <v>44259</v>
      </c>
      <c r="N220" t="s">
        <v>80</v>
      </c>
    </row>
    <row r="221" spans="1:14">
      <c r="A221" s="101">
        <v>44244</v>
      </c>
      <c r="B221" s="101">
        <v>44244</v>
      </c>
      <c r="C221" t="s">
        <v>177</v>
      </c>
      <c r="D221" t="s">
        <v>18</v>
      </c>
      <c r="E221">
        <v>10</v>
      </c>
      <c r="F221">
        <v>12001665</v>
      </c>
      <c r="G221">
        <v>2021</v>
      </c>
      <c r="H221" t="s">
        <v>100</v>
      </c>
      <c r="J221" t="s">
        <v>914</v>
      </c>
      <c r="K221" s="101">
        <v>44170</v>
      </c>
      <c r="L221" s="101">
        <v>44256</v>
      </c>
      <c r="M221" s="101">
        <v>44266</v>
      </c>
      <c r="N221" t="s">
        <v>80</v>
      </c>
    </row>
    <row r="222" spans="1:14">
      <c r="A222" s="101">
        <v>44244</v>
      </c>
      <c r="B222" s="101">
        <v>44244</v>
      </c>
      <c r="C222" t="s">
        <v>91</v>
      </c>
      <c r="D222" t="s">
        <v>1</v>
      </c>
      <c r="E222">
        <v>3</v>
      </c>
      <c r="F222">
        <v>1950000</v>
      </c>
      <c r="G222">
        <v>2021</v>
      </c>
      <c r="H222" t="s">
        <v>74</v>
      </c>
      <c r="I222" t="s">
        <v>917</v>
      </c>
      <c r="J222" t="s">
        <v>918</v>
      </c>
      <c r="K222" s="101">
        <v>44244</v>
      </c>
      <c r="L222" s="101">
        <v>44252</v>
      </c>
      <c r="M222" s="101">
        <v>44259</v>
      </c>
      <c r="N222" t="s">
        <v>80</v>
      </c>
    </row>
    <row r="223" spans="1:14">
      <c r="A223" s="101">
        <v>44244</v>
      </c>
      <c r="B223" s="101">
        <v>44244</v>
      </c>
      <c r="C223" t="s">
        <v>177</v>
      </c>
      <c r="D223" t="s">
        <v>18</v>
      </c>
      <c r="E223">
        <v>10</v>
      </c>
      <c r="F223">
        <v>5200000</v>
      </c>
      <c r="G223">
        <v>2021</v>
      </c>
      <c r="H223" t="s">
        <v>100</v>
      </c>
      <c r="J223" t="s">
        <v>922</v>
      </c>
      <c r="K223" s="101">
        <v>44145</v>
      </c>
      <c r="L223" s="101">
        <v>44251</v>
      </c>
      <c r="M223" s="101">
        <v>44264</v>
      </c>
      <c r="N223" t="s">
        <v>80</v>
      </c>
    </row>
    <row r="224" spans="1:14">
      <c r="A224" s="101">
        <v>44245</v>
      </c>
      <c r="B224" s="101">
        <v>44245</v>
      </c>
      <c r="C224" t="s">
        <v>124</v>
      </c>
      <c r="D224" t="s">
        <v>25</v>
      </c>
      <c r="E224">
        <v>1.2</v>
      </c>
      <c r="F224">
        <v>3024787.44</v>
      </c>
      <c r="G224">
        <v>2021</v>
      </c>
      <c r="H224" t="s">
        <v>100</v>
      </c>
      <c r="J224" t="s">
        <v>926</v>
      </c>
      <c r="K224" s="101">
        <v>44101</v>
      </c>
      <c r="L224" s="101">
        <v>44382</v>
      </c>
      <c r="M224" s="101">
        <v>44393</v>
      </c>
      <c r="N224" t="s">
        <v>80</v>
      </c>
    </row>
    <row r="225" spans="1:14">
      <c r="A225" s="101">
        <v>44245</v>
      </c>
      <c r="B225" s="101">
        <v>44245</v>
      </c>
      <c r="C225" t="s">
        <v>91</v>
      </c>
      <c r="D225" t="s">
        <v>11</v>
      </c>
      <c r="E225">
        <v>3</v>
      </c>
      <c r="F225">
        <v>1700000</v>
      </c>
      <c r="G225">
        <v>2021</v>
      </c>
      <c r="H225" t="s">
        <v>74</v>
      </c>
      <c r="I225" t="s">
        <v>928</v>
      </c>
      <c r="J225" t="s">
        <v>929</v>
      </c>
      <c r="K225" s="101">
        <v>44236</v>
      </c>
      <c r="L225" s="101">
        <v>44267</v>
      </c>
      <c r="M225" s="101">
        <v>44274</v>
      </c>
      <c r="N225" t="s">
        <v>80</v>
      </c>
    </row>
    <row r="226" spans="1:14">
      <c r="A226" s="101">
        <v>44245</v>
      </c>
      <c r="B226" s="101">
        <v>44245</v>
      </c>
      <c r="C226" t="s">
        <v>177</v>
      </c>
      <c r="D226" t="s">
        <v>18</v>
      </c>
      <c r="E226">
        <v>10</v>
      </c>
      <c r="F226">
        <v>13458000</v>
      </c>
      <c r="G226">
        <v>2021</v>
      </c>
      <c r="H226" t="s">
        <v>100</v>
      </c>
      <c r="J226" t="s">
        <v>933</v>
      </c>
      <c r="K226" s="101">
        <v>44157</v>
      </c>
      <c r="L226" s="101">
        <v>44250</v>
      </c>
      <c r="M226" s="101">
        <v>44259</v>
      </c>
      <c r="N226" t="s">
        <v>80</v>
      </c>
    </row>
    <row r="227" spans="1:14">
      <c r="A227" s="101">
        <v>44245</v>
      </c>
      <c r="B227" s="101">
        <v>44245</v>
      </c>
      <c r="C227" t="s">
        <v>177</v>
      </c>
      <c r="D227" t="s">
        <v>18</v>
      </c>
      <c r="E227">
        <v>10</v>
      </c>
      <c r="F227">
        <v>3712259</v>
      </c>
      <c r="G227">
        <v>2021</v>
      </c>
      <c r="H227" t="s">
        <v>74</v>
      </c>
      <c r="J227" t="s">
        <v>936</v>
      </c>
      <c r="K227" s="101">
        <v>44195</v>
      </c>
      <c r="L227" s="101">
        <v>44249</v>
      </c>
      <c r="M227" s="101">
        <v>44259</v>
      </c>
      <c r="N227" t="s">
        <v>80</v>
      </c>
    </row>
    <row r="228" spans="1:14">
      <c r="A228" s="101">
        <v>44246</v>
      </c>
      <c r="B228" s="101">
        <v>44246</v>
      </c>
      <c r="C228" t="s">
        <v>177</v>
      </c>
      <c r="D228" t="s">
        <v>18</v>
      </c>
      <c r="E228">
        <v>10</v>
      </c>
      <c r="F228">
        <v>4506600</v>
      </c>
      <c r="G228">
        <v>2021</v>
      </c>
      <c r="H228" t="s">
        <v>100</v>
      </c>
      <c r="J228" t="s">
        <v>940</v>
      </c>
      <c r="K228" s="101">
        <v>44209</v>
      </c>
      <c r="L228" s="101">
        <v>44250</v>
      </c>
      <c r="M228" s="101">
        <v>44257</v>
      </c>
      <c r="N228" t="s">
        <v>80</v>
      </c>
    </row>
    <row r="229" spans="1:14">
      <c r="A229" s="101">
        <v>44246</v>
      </c>
      <c r="B229" s="101">
        <v>44246</v>
      </c>
      <c r="C229" t="s">
        <v>177</v>
      </c>
      <c r="D229" t="s">
        <v>18</v>
      </c>
      <c r="E229">
        <v>10</v>
      </c>
      <c r="F229">
        <v>3540420</v>
      </c>
      <c r="G229">
        <v>2021</v>
      </c>
      <c r="H229" t="s">
        <v>100</v>
      </c>
      <c r="J229" t="s">
        <v>944</v>
      </c>
      <c r="K229" s="101">
        <v>44225</v>
      </c>
      <c r="L229" s="101">
        <v>44251</v>
      </c>
      <c r="M229" s="101">
        <v>44259</v>
      </c>
      <c r="N229" t="s">
        <v>80</v>
      </c>
    </row>
    <row r="230" spans="1:14">
      <c r="A230" s="101">
        <v>44246</v>
      </c>
      <c r="B230" s="101">
        <v>44246</v>
      </c>
      <c r="C230" t="s">
        <v>177</v>
      </c>
      <c r="D230" t="s">
        <v>18</v>
      </c>
      <c r="E230">
        <v>10</v>
      </c>
      <c r="F230">
        <v>5875911</v>
      </c>
      <c r="G230">
        <v>2021</v>
      </c>
      <c r="H230" t="s">
        <v>100</v>
      </c>
      <c r="J230" t="s">
        <v>948</v>
      </c>
      <c r="K230" s="101">
        <v>44193</v>
      </c>
      <c r="L230" s="101">
        <v>44250</v>
      </c>
      <c r="M230" s="101">
        <v>44259</v>
      </c>
      <c r="N230" t="s">
        <v>80</v>
      </c>
    </row>
    <row r="231" spans="1:14">
      <c r="A231" s="101">
        <v>44246</v>
      </c>
      <c r="B231" s="101">
        <v>44246</v>
      </c>
      <c r="C231" t="s">
        <v>177</v>
      </c>
      <c r="D231" t="s">
        <v>18</v>
      </c>
      <c r="E231">
        <v>10</v>
      </c>
      <c r="F231">
        <v>7608114</v>
      </c>
      <c r="G231">
        <v>2021</v>
      </c>
      <c r="H231" t="s">
        <v>100</v>
      </c>
      <c r="J231" t="s">
        <v>952</v>
      </c>
      <c r="K231" s="101">
        <v>44137</v>
      </c>
      <c r="L231" s="101">
        <v>44259</v>
      </c>
      <c r="M231" s="101">
        <v>44274</v>
      </c>
      <c r="N231" t="s">
        <v>80</v>
      </c>
    </row>
    <row r="232" spans="1:14">
      <c r="A232" s="101">
        <v>44249</v>
      </c>
      <c r="B232" s="101">
        <v>44249</v>
      </c>
      <c r="C232" t="s">
        <v>177</v>
      </c>
      <c r="D232" t="s">
        <v>18</v>
      </c>
      <c r="E232">
        <v>10</v>
      </c>
      <c r="F232">
        <v>2808821</v>
      </c>
      <c r="G232">
        <v>2021</v>
      </c>
      <c r="H232" t="s">
        <v>100</v>
      </c>
      <c r="J232" t="s">
        <v>956</v>
      </c>
      <c r="K232" s="101">
        <v>44193</v>
      </c>
      <c r="L232" s="101">
        <v>44252</v>
      </c>
      <c r="M232" s="101">
        <v>44259</v>
      </c>
      <c r="N232" t="s">
        <v>80</v>
      </c>
    </row>
    <row r="233" spans="1:14">
      <c r="A233" s="101">
        <v>44249</v>
      </c>
      <c r="B233" s="101">
        <v>44249</v>
      </c>
      <c r="C233" t="s">
        <v>73</v>
      </c>
      <c r="D233" t="s">
        <v>21</v>
      </c>
      <c r="E233">
        <v>14</v>
      </c>
      <c r="F233">
        <v>7040000</v>
      </c>
      <c r="G233">
        <v>2021</v>
      </c>
      <c r="H233" t="s">
        <v>74</v>
      </c>
      <c r="I233" t="s">
        <v>960</v>
      </c>
      <c r="J233" t="s">
        <v>961</v>
      </c>
      <c r="K233" s="101">
        <v>43895</v>
      </c>
      <c r="L233" s="101">
        <v>44250</v>
      </c>
      <c r="M233" s="101">
        <v>44252</v>
      </c>
      <c r="N233" t="s">
        <v>80</v>
      </c>
    </row>
    <row r="234" spans="1:14">
      <c r="A234" s="101">
        <v>44249</v>
      </c>
      <c r="B234" s="101">
        <v>44249</v>
      </c>
      <c r="C234" t="s">
        <v>73</v>
      </c>
      <c r="D234" t="s">
        <v>21</v>
      </c>
      <c r="E234">
        <v>14</v>
      </c>
      <c r="F234">
        <v>9152458.1199999992</v>
      </c>
      <c r="G234">
        <v>2021</v>
      </c>
      <c r="H234" t="s">
        <v>74</v>
      </c>
      <c r="I234" t="s">
        <v>963</v>
      </c>
      <c r="J234" t="s">
        <v>964</v>
      </c>
      <c r="K234" s="101">
        <v>43895</v>
      </c>
      <c r="L234" s="101">
        <v>44250</v>
      </c>
      <c r="M234" s="101">
        <v>44252</v>
      </c>
      <c r="N234" t="s">
        <v>80</v>
      </c>
    </row>
    <row r="235" spans="1:14">
      <c r="A235" s="101">
        <v>44249</v>
      </c>
      <c r="B235" s="101">
        <v>44249</v>
      </c>
      <c r="C235" t="s">
        <v>73</v>
      </c>
      <c r="D235" t="s">
        <v>21</v>
      </c>
      <c r="E235">
        <v>14</v>
      </c>
      <c r="F235">
        <v>6477061.1200000001</v>
      </c>
      <c r="G235">
        <v>2021</v>
      </c>
      <c r="H235" t="s">
        <v>74</v>
      </c>
      <c r="I235" t="s">
        <v>966</v>
      </c>
      <c r="J235" t="s">
        <v>967</v>
      </c>
      <c r="K235" s="101">
        <v>43866</v>
      </c>
      <c r="L235" s="101">
        <v>44250</v>
      </c>
      <c r="M235" s="101">
        <v>44252</v>
      </c>
      <c r="N235" t="s">
        <v>80</v>
      </c>
    </row>
    <row r="236" spans="1:14">
      <c r="A236" s="101">
        <v>44249</v>
      </c>
      <c r="B236" s="101">
        <v>44249</v>
      </c>
      <c r="C236" t="s">
        <v>73</v>
      </c>
      <c r="D236" t="s">
        <v>21</v>
      </c>
      <c r="E236">
        <v>14</v>
      </c>
      <c r="F236">
        <v>6664000</v>
      </c>
      <c r="G236">
        <v>2021</v>
      </c>
      <c r="H236" t="s">
        <v>74</v>
      </c>
      <c r="I236" t="s">
        <v>969</v>
      </c>
      <c r="J236" t="s">
        <v>970</v>
      </c>
      <c r="K236" s="101">
        <v>43804</v>
      </c>
      <c r="L236" s="101">
        <v>44250</v>
      </c>
      <c r="M236" s="101">
        <v>44252</v>
      </c>
      <c r="N236" t="s">
        <v>80</v>
      </c>
    </row>
    <row r="237" spans="1:14">
      <c r="A237" s="101">
        <v>44249</v>
      </c>
      <c r="B237" s="101">
        <v>44249</v>
      </c>
      <c r="C237" t="s">
        <v>73</v>
      </c>
      <c r="D237" t="s">
        <v>21</v>
      </c>
      <c r="E237">
        <v>14</v>
      </c>
      <c r="F237">
        <v>13212000</v>
      </c>
      <c r="G237">
        <v>2021</v>
      </c>
      <c r="H237" t="s">
        <v>74</v>
      </c>
      <c r="I237" t="s">
        <v>972</v>
      </c>
      <c r="J237" t="s">
        <v>973</v>
      </c>
      <c r="K237" s="101">
        <v>43713</v>
      </c>
      <c r="L237" s="101">
        <v>44250</v>
      </c>
      <c r="M237" s="101">
        <v>44252</v>
      </c>
      <c r="N237" t="s">
        <v>80</v>
      </c>
    </row>
    <row r="238" spans="1:14">
      <c r="A238" s="101">
        <v>44249</v>
      </c>
      <c r="B238" s="101">
        <v>44249</v>
      </c>
      <c r="C238" t="s">
        <v>177</v>
      </c>
      <c r="D238" t="s">
        <v>18</v>
      </c>
      <c r="E238">
        <v>10</v>
      </c>
      <c r="F238">
        <v>14000000</v>
      </c>
      <c r="G238">
        <v>2021</v>
      </c>
      <c r="H238" t="s">
        <v>100</v>
      </c>
      <c r="J238" t="s">
        <v>977</v>
      </c>
      <c r="K238" s="101">
        <v>44208</v>
      </c>
      <c r="L238" s="101">
        <v>44257</v>
      </c>
      <c r="M238" s="101">
        <v>44265</v>
      </c>
      <c r="N238" t="s">
        <v>80</v>
      </c>
    </row>
    <row r="239" spans="1:14">
      <c r="A239" s="101">
        <v>44270</v>
      </c>
      <c r="B239" s="101">
        <v>44270</v>
      </c>
      <c r="C239" t="s">
        <v>595</v>
      </c>
      <c r="D239" t="s">
        <v>3</v>
      </c>
      <c r="E239">
        <v>13</v>
      </c>
      <c r="F239">
        <v>125518002.98999999</v>
      </c>
      <c r="G239">
        <v>2021</v>
      </c>
      <c r="H239" t="s">
        <v>74</v>
      </c>
      <c r="I239" t="s">
        <v>980</v>
      </c>
      <c r="K239" s="101">
        <v>44270</v>
      </c>
      <c r="L239" s="101">
        <v>44270</v>
      </c>
      <c r="M239" s="101">
        <v>44270</v>
      </c>
      <c r="N239" t="s">
        <v>80</v>
      </c>
    </row>
    <row r="240" spans="1:14">
      <c r="A240" s="101">
        <v>44249</v>
      </c>
      <c r="B240" s="101">
        <v>44249</v>
      </c>
      <c r="C240" t="s">
        <v>91</v>
      </c>
      <c r="D240" t="s">
        <v>11</v>
      </c>
      <c r="E240">
        <v>3</v>
      </c>
      <c r="F240">
        <v>15147743.800000001</v>
      </c>
      <c r="G240">
        <v>2021</v>
      </c>
      <c r="H240" t="s">
        <v>100</v>
      </c>
      <c r="I240" t="s">
        <v>983</v>
      </c>
      <c r="J240" t="s">
        <v>984</v>
      </c>
      <c r="K240" s="101">
        <v>43712</v>
      </c>
      <c r="L240" s="101">
        <v>44260</v>
      </c>
      <c r="M240" s="101">
        <v>44271</v>
      </c>
      <c r="N240" t="s">
        <v>80</v>
      </c>
    </row>
    <row r="241" spans="1:14">
      <c r="A241" s="101">
        <v>44249</v>
      </c>
      <c r="B241" s="101">
        <v>44249</v>
      </c>
      <c r="C241" t="s">
        <v>91</v>
      </c>
      <c r="D241" t="s">
        <v>228</v>
      </c>
      <c r="E241">
        <v>3</v>
      </c>
      <c r="F241">
        <v>1200000</v>
      </c>
      <c r="G241">
        <v>2021</v>
      </c>
      <c r="H241" t="s">
        <v>100</v>
      </c>
      <c r="I241" t="s">
        <v>987</v>
      </c>
      <c r="J241" t="s">
        <v>988</v>
      </c>
      <c r="K241" s="101">
        <v>44246</v>
      </c>
      <c r="L241" s="101">
        <v>44266</v>
      </c>
      <c r="M241" s="101">
        <v>44272</v>
      </c>
      <c r="N241" t="s">
        <v>80</v>
      </c>
    </row>
    <row r="242" spans="1:14">
      <c r="A242" s="101">
        <v>44249</v>
      </c>
      <c r="B242" s="101">
        <v>44249</v>
      </c>
      <c r="C242" t="s">
        <v>124</v>
      </c>
      <c r="D242" t="s">
        <v>17</v>
      </c>
      <c r="E242">
        <v>1</v>
      </c>
      <c r="F242">
        <v>8400000</v>
      </c>
      <c r="G242">
        <v>2021</v>
      </c>
      <c r="H242" t="s">
        <v>74</v>
      </c>
      <c r="I242" t="s">
        <v>992</v>
      </c>
      <c r="J242" t="s">
        <v>735</v>
      </c>
      <c r="K242" s="101">
        <v>44236</v>
      </c>
      <c r="L242" s="101">
        <v>44294</v>
      </c>
      <c r="M242" s="101">
        <v>44300</v>
      </c>
      <c r="N242" t="s">
        <v>80</v>
      </c>
    </row>
    <row r="243" spans="1:14">
      <c r="A243" s="101">
        <v>44250</v>
      </c>
      <c r="B243" s="101">
        <v>44250</v>
      </c>
      <c r="C243" t="s">
        <v>177</v>
      </c>
      <c r="D243" t="s">
        <v>18</v>
      </c>
      <c r="E243">
        <v>10</v>
      </c>
      <c r="F243">
        <v>3066940</v>
      </c>
      <c r="G243">
        <v>2021</v>
      </c>
      <c r="H243" t="s">
        <v>100</v>
      </c>
      <c r="J243" t="s">
        <v>995</v>
      </c>
      <c r="K243" s="101">
        <v>44213</v>
      </c>
      <c r="L243" s="101">
        <v>44252</v>
      </c>
      <c r="M243" s="101">
        <v>44259</v>
      </c>
      <c r="N243" t="s">
        <v>80</v>
      </c>
    </row>
    <row r="244" spans="1:14">
      <c r="A244" s="101">
        <v>44278</v>
      </c>
      <c r="B244" s="101">
        <v>44278</v>
      </c>
      <c r="C244" t="s">
        <v>124</v>
      </c>
      <c r="D244" t="s">
        <v>17</v>
      </c>
      <c r="E244">
        <v>1</v>
      </c>
      <c r="F244">
        <v>4200000</v>
      </c>
      <c r="G244">
        <v>2021</v>
      </c>
      <c r="H244" t="s">
        <v>74</v>
      </c>
      <c r="I244" t="s">
        <v>998</v>
      </c>
      <c r="J244" t="s">
        <v>735</v>
      </c>
      <c r="K244" s="101">
        <v>44247</v>
      </c>
      <c r="L244" s="101">
        <v>44270</v>
      </c>
      <c r="M244" s="101">
        <v>44274</v>
      </c>
      <c r="N244" t="s">
        <v>80</v>
      </c>
    </row>
    <row r="245" spans="1:14">
      <c r="A245" s="101">
        <v>44251</v>
      </c>
      <c r="B245" s="101">
        <v>44251</v>
      </c>
      <c r="C245" t="s">
        <v>73</v>
      </c>
      <c r="D245" t="s">
        <v>21</v>
      </c>
      <c r="E245">
        <v>14</v>
      </c>
      <c r="F245">
        <v>24508750</v>
      </c>
      <c r="G245">
        <v>2021</v>
      </c>
      <c r="H245" t="s">
        <v>74</v>
      </c>
      <c r="I245" t="s">
        <v>1000</v>
      </c>
      <c r="J245" t="s">
        <v>1001</v>
      </c>
      <c r="K245" s="101">
        <v>44109</v>
      </c>
      <c r="L245" s="101">
        <v>44252</v>
      </c>
      <c r="M245" s="101">
        <v>44253</v>
      </c>
      <c r="N245" t="s">
        <v>80</v>
      </c>
    </row>
    <row r="246" spans="1:14">
      <c r="A246" s="101">
        <v>44251</v>
      </c>
      <c r="B246" s="101">
        <v>44251</v>
      </c>
      <c r="C246" t="s">
        <v>73</v>
      </c>
      <c r="D246" t="s">
        <v>21</v>
      </c>
      <c r="E246">
        <v>14</v>
      </c>
      <c r="F246">
        <v>22259579.890000001</v>
      </c>
      <c r="G246">
        <v>2021</v>
      </c>
      <c r="H246" t="s">
        <v>74</v>
      </c>
      <c r="I246" t="s">
        <v>1003</v>
      </c>
      <c r="J246" t="s">
        <v>1004</v>
      </c>
      <c r="K246" s="101">
        <v>44109</v>
      </c>
      <c r="L246" s="101">
        <v>44252</v>
      </c>
      <c r="M246" s="101">
        <v>44253</v>
      </c>
      <c r="N246" t="s">
        <v>80</v>
      </c>
    </row>
    <row r="247" spans="1:14">
      <c r="A247" s="101">
        <v>44251</v>
      </c>
      <c r="B247" s="101">
        <v>44251</v>
      </c>
      <c r="C247" t="s">
        <v>73</v>
      </c>
      <c r="D247" t="s">
        <v>21</v>
      </c>
      <c r="E247">
        <v>14</v>
      </c>
      <c r="F247">
        <v>21347500</v>
      </c>
      <c r="G247">
        <v>2021</v>
      </c>
      <c r="H247" t="s">
        <v>74</v>
      </c>
      <c r="I247" t="s">
        <v>1006</v>
      </c>
      <c r="J247" t="s">
        <v>1007</v>
      </c>
      <c r="K247" s="101">
        <v>43774</v>
      </c>
      <c r="L247" s="101">
        <v>44252</v>
      </c>
      <c r="M247" s="101">
        <v>44253</v>
      </c>
      <c r="N247" t="s">
        <v>80</v>
      </c>
    </row>
    <row r="248" spans="1:14">
      <c r="A248" s="101">
        <v>44251</v>
      </c>
      <c r="B248" s="101">
        <v>44251</v>
      </c>
      <c r="C248" t="s">
        <v>73</v>
      </c>
      <c r="D248" t="s">
        <v>21</v>
      </c>
      <c r="E248">
        <v>14</v>
      </c>
      <c r="F248">
        <v>24740000</v>
      </c>
      <c r="G248">
        <v>2021</v>
      </c>
      <c r="H248" t="s">
        <v>74</v>
      </c>
      <c r="I248" t="s">
        <v>1009</v>
      </c>
      <c r="J248" t="s">
        <v>1010</v>
      </c>
      <c r="K248" s="101">
        <v>44116</v>
      </c>
      <c r="L248" s="101">
        <v>44252</v>
      </c>
      <c r="M248" s="101">
        <v>44253</v>
      </c>
      <c r="N248" t="s">
        <v>80</v>
      </c>
    </row>
    <row r="249" spans="1:14">
      <c r="A249" s="101">
        <v>44251</v>
      </c>
      <c r="B249" s="101">
        <v>44251</v>
      </c>
      <c r="C249" t="s">
        <v>73</v>
      </c>
      <c r="D249" t="s">
        <v>21</v>
      </c>
      <c r="E249">
        <v>14</v>
      </c>
      <c r="F249">
        <v>21454275.010000002</v>
      </c>
      <c r="G249">
        <v>2021</v>
      </c>
      <c r="H249" t="s">
        <v>74</v>
      </c>
      <c r="I249" t="s">
        <v>1013</v>
      </c>
      <c r="J249" t="s">
        <v>1014</v>
      </c>
      <c r="K249" s="101">
        <v>44109</v>
      </c>
      <c r="L249" s="101">
        <v>44252</v>
      </c>
      <c r="M249" s="101">
        <v>44253</v>
      </c>
      <c r="N249" t="s">
        <v>80</v>
      </c>
    </row>
    <row r="250" spans="1:14">
      <c r="A250" s="101">
        <v>44251</v>
      </c>
      <c r="B250" s="101">
        <v>44251</v>
      </c>
      <c r="C250" t="s">
        <v>73</v>
      </c>
      <c r="D250" t="s">
        <v>21</v>
      </c>
      <c r="E250">
        <v>14</v>
      </c>
      <c r="F250">
        <v>23643941.120000001</v>
      </c>
      <c r="G250">
        <v>2021</v>
      </c>
      <c r="H250" t="s">
        <v>74</v>
      </c>
      <c r="I250" t="s">
        <v>1016</v>
      </c>
      <c r="J250" t="s">
        <v>1017</v>
      </c>
      <c r="K250" s="101">
        <v>43835</v>
      </c>
      <c r="L250" s="101">
        <v>44252</v>
      </c>
      <c r="M250" s="101">
        <v>44253</v>
      </c>
      <c r="N250" t="s">
        <v>80</v>
      </c>
    </row>
    <row r="251" spans="1:14">
      <c r="A251" s="101">
        <v>44251</v>
      </c>
      <c r="B251" s="101">
        <v>44251</v>
      </c>
      <c r="C251" t="s">
        <v>73</v>
      </c>
      <c r="D251" t="s">
        <v>21</v>
      </c>
      <c r="E251">
        <v>14</v>
      </c>
      <c r="F251">
        <v>19861897.84</v>
      </c>
      <c r="G251">
        <v>2021</v>
      </c>
      <c r="H251" t="s">
        <v>74</v>
      </c>
      <c r="I251" t="s">
        <v>1019</v>
      </c>
      <c r="J251" t="s">
        <v>1020</v>
      </c>
      <c r="K251" s="101">
        <v>43743</v>
      </c>
      <c r="L251" s="101">
        <v>44252</v>
      </c>
      <c r="M251" s="101">
        <v>44253</v>
      </c>
      <c r="N251" t="s">
        <v>80</v>
      </c>
    </row>
    <row r="252" spans="1:14">
      <c r="A252" s="101">
        <v>44251</v>
      </c>
      <c r="B252" s="101">
        <v>44251</v>
      </c>
      <c r="C252" t="s">
        <v>73</v>
      </c>
      <c r="D252" t="s">
        <v>21</v>
      </c>
      <c r="E252">
        <v>14</v>
      </c>
      <c r="F252">
        <v>12504237.17</v>
      </c>
      <c r="G252">
        <v>2021</v>
      </c>
      <c r="H252" t="s">
        <v>74</v>
      </c>
      <c r="I252" t="s">
        <v>1022</v>
      </c>
      <c r="J252" t="s">
        <v>1023</v>
      </c>
      <c r="K252" s="101">
        <v>44079</v>
      </c>
      <c r="L252" s="101">
        <v>44252</v>
      </c>
      <c r="M252" s="101">
        <v>44253</v>
      </c>
      <c r="N252" t="s">
        <v>80</v>
      </c>
    </row>
    <row r="253" spans="1:14">
      <c r="A253" s="101">
        <v>44251</v>
      </c>
      <c r="B253" s="101">
        <v>44251</v>
      </c>
      <c r="C253" t="s">
        <v>73</v>
      </c>
      <c r="D253" t="s">
        <v>21</v>
      </c>
      <c r="E253">
        <v>14</v>
      </c>
      <c r="F253">
        <v>24416250</v>
      </c>
      <c r="G253">
        <v>2021</v>
      </c>
      <c r="H253" t="s">
        <v>74</v>
      </c>
      <c r="I253" t="s">
        <v>1025</v>
      </c>
      <c r="J253" t="s">
        <v>1026</v>
      </c>
      <c r="K253" s="101">
        <v>43774</v>
      </c>
      <c r="L253" s="101">
        <v>44285</v>
      </c>
      <c r="M253" s="101">
        <v>44286</v>
      </c>
      <c r="N253" t="s">
        <v>80</v>
      </c>
    </row>
    <row r="254" spans="1:14">
      <c r="A254" s="101">
        <v>44251</v>
      </c>
      <c r="B254" s="101">
        <v>44251</v>
      </c>
      <c r="C254" t="s">
        <v>73</v>
      </c>
      <c r="D254" t="s">
        <v>21</v>
      </c>
      <c r="E254">
        <v>14</v>
      </c>
      <c r="F254">
        <v>24781250</v>
      </c>
      <c r="G254">
        <v>2021</v>
      </c>
      <c r="H254" t="s">
        <v>74</v>
      </c>
      <c r="I254" t="s">
        <v>1028</v>
      </c>
      <c r="J254" t="s">
        <v>1029</v>
      </c>
      <c r="K254" s="101">
        <v>43866</v>
      </c>
      <c r="L254" s="101">
        <v>44285</v>
      </c>
      <c r="M254" s="101">
        <v>44286</v>
      </c>
      <c r="N254" t="s">
        <v>80</v>
      </c>
    </row>
    <row r="255" spans="1:14">
      <c r="A255" s="101">
        <v>44251</v>
      </c>
      <c r="B255" s="101">
        <v>44251</v>
      </c>
      <c r="C255" t="s">
        <v>73</v>
      </c>
      <c r="D255" t="s">
        <v>21</v>
      </c>
      <c r="E255">
        <v>14</v>
      </c>
      <c r="F255">
        <v>9195984.8800000008</v>
      </c>
      <c r="G255">
        <v>2021</v>
      </c>
      <c r="H255" t="s">
        <v>74</v>
      </c>
      <c r="I255" t="s">
        <v>1031</v>
      </c>
      <c r="J255" t="s">
        <v>1032</v>
      </c>
      <c r="K255" s="101">
        <v>43926</v>
      </c>
      <c r="L255" s="101">
        <v>44252</v>
      </c>
      <c r="M255" s="101">
        <v>44253</v>
      </c>
      <c r="N255" t="s">
        <v>80</v>
      </c>
    </row>
    <row r="256" spans="1:14">
      <c r="A256" s="101">
        <v>44251</v>
      </c>
      <c r="B256" s="101">
        <v>44251</v>
      </c>
      <c r="C256" t="s">
        <v>73</v>
      </c>
      <c r="D256" t="s">
        <v>21</v>
      </c>
      <c r="E256">
        <v>14</v>
      </c>
      <c r="F256">
        <v>10418308.800000001</v>
      </c>
      <c r="G256">
        <v>2021</v>
      </c>
      <c r="H256" t="s">
        <v>74</v>
      </c>
      <c r="I256" t="s">
        <v>1035</v>
      </c>
      <c r="J256" t="s">
        <v>1036</v>
      </c>
      <c r="K256" s="101">
        <v>43956</v>
      </c>
      <c r="L256" s="101">
        <v>44252</v>
      </c>
      <c r="M256" s="101">
        <v>44252</v>
      </c>
      <c r="N256" t="s">
        <v>80</v>
      </c>
    </row>
    <row r="257" spans="1:14">
      <c r="A257" s="101">
        <v>44251</v>
      </c>
      <c r="B257" s="101">
        <v>44251</v>
      </c>
      <c r="C257" t="s">
        <v>73</v>
      </c>
      <c r="D257" t="s">
        <v>21</v>
      </c>
      <c r="E257">
        <v>14</v>
      </c>
      <c r="F257">
        <v>13267612.310000001</v>
      </c>
      <c r="G257">
        <v>2021</v>
      </c>
      <c r="H257" t="s">
        <v>74</v>
      </c>
      <c r="I257" t="s">
        <v>1038</v>
      </c>
      <c r="J257" t="s">
        <v>1039</v>
      </c>
      <c r="K257" s="101">
        <v>44079</v>
      </c>
      <c r="L257" s="101">
        <v>44257</v>
      </c>
      <c r="M257" s="101">
        <v>44257</v>
      </c>
      <c r="N257" t="s">
        <v>80</v>
      </c>
    </row>
    <row r="258" spans="1:14">
      <c r="A258" s="101">
        <v>44251</v>
      </c>
      <c r="B258" s="101">
        <v>44251</v>
      </c>
      <c r="C258" t="s">
        <v>73</v>
      </c>
      <c r="D258" t="s">
        <v>21</v>
      </c>
      <c r="E258">
        <v>14</v>
      </c>
      <c r="F258">
        <v>5576851.9800000004</v>
      </c>
      <c r="G258">
        <v>2021</v>
      </c>
      <c r="H258" t="s">
        <v>74</v>
      </c>
      <c r="I258" t="s">
        <v>1041</v>
      </c>
      <c r="J258" t="s">
        <v>1042</v>
      </c>
      <c r="K258" s="101">
        <v>43936</v>
      </c>
      <c r="L258" s="101">
        <v>44256</v>
      </c>
      <c r="M258" s="101">
        <v>44257</v>
      </c>
      <c r="N258" t="s">
        <v>80</v>
      </c>
    </row>
    <row r="259" spans="1:14">
      <c r="A259" s="101">
        <v>44251</v>
      </c>
      <c r="B259" s="101">
        <v>44251</v>
      </c>
      <c r="C259" t="s">
        <v>73</v>
      </c>
      <c r="D259" t="s">
        <v>21</v>
      </c>
      <c r="E259">
        <v>14</v>
      </c>
      <c r="F259">
        <v>6764304.2599999998</v>
      </c>
      <c r="G259">
        <v>2021</v>
      </c>
      <c r="H259" t="s">
        <v>74</v>
      </c>
      <c r="I259" t="s">
        <v>1044</v>
      </c>
      <c r="J259" t="s">
        <v>1045</v>
      </c>
      <c r="K259" s="101">
        <v>44140</v>
      </c>
      <c r="L259" s="101">
        <v>44257</v>
      </c>
      <c r="M259" s="101">
        <v>44257</v>
      </c>
      <c r="N259" t="s">
        <v>80</v>
      </c>
    </row>
    <row r="260" spans="1:14">
      <c r="A260" s="101">
        <v>44251</v>
      </c>
      <c r="B260" s="101">
        <v>44251</v>
      </c>
      <c r="C260" t="s">
        <v>73</v>
      </c>
      <c r="D260" t="s">
        <v>21</v>
      </c>
      <c r="E260">
        <v>14</v>
      </c>
      <c r="F260">
        <v>9201404.7100000009</v>
      </c>
      <c r="G260">
        <v>2021</v>
      </c>
      <c r="H260" t="s">
        <v>74</v>
      </c>
      <c r="I260" t="s">
        <v>1047</v>
      </c>
      <c r="J260" t="s">
        <v>1048</v>
      </c>
      <c r="K260" s="101">
        <v>43895</v>
      </c>
      <c r="L260" s="101">
        <v>44259</v>
      </c>
      <c r="M260" s="101">
        <v>44266</v>
      </c>
      <c r="N260" t="s">
        <v>80</v>
      </c>
    </row>
    <row r="261" spans="1:14">
      <c r="A261" s="101">
        <v>44223</v>
      </c>
      <c r="B261" s="101">
        <v>44223</v>
      </c>
      <c r="C261" t="s">
        <v>124</v>
      </c>
      <c r="D261" t="s">
        <v>5</v>
      </c>
      <c r="E261">
        <v>2</v>
      </c>
      <c r="F261">
        <v>2074500</v>
      </c>
      <c r="G261">
        <v>2021</v>
      </c>
      <c r="H261" t="s">
        <v>74</v>
      </c>
      <c r="I261" t="s">
        <v>317</v>
      </c>
      <c r="K261" s="101">
        <v>44196</v>
      </c>
      <c r="L261" s="101">
        <v>44257</v>
      </c>
      <c r="M261" s="101">
        <v>44259</v>
      </c>
      <c r="N261" t="s">
        <v>80</v>
      </c>
    </row>
    <row r="262" spans="1:14">
      <c r="A262" s="101">
        <v>44223</v>
      </c>
      <c r="B262" s="101">
        <v>44223</v>
      </c>
      <c r="C262" t="s">
        <v>124</v>
      </c>
      <c r="D262" t="s">
        <v>5</v>
      </c>
      <c r="E262">
        <v>2</v>
      </c>
      <c r="F262">
        <v>6998917</v>
      </c>
      <c r="G262">
        <v>2021</v>
      </c>
      <c r="H262" t="s">
        <v>74</v>
      </c>
      <c r="I262" t="s">
        <v>313</v>
      </c>
      <c r="K262" s="101">
        <v>44196</v>
      </c>
      <c r="L262" s="101">
        <v>44257</v>
      </c>
      <c r="M262" s="101">
        <v>44259</v>
      </c>
      <c r="N262" t="s">
        <v>80</v>
      </c>
    </row>
    <row r="263" spans="1:14">
      <c r="A263" s="101">
        <v>44223</v>
      </c>
      <c r="B263" s="101">
        <v>44223</v>
      </c>
      <c r="C263" t="s">
        <v>124</v>
      </c>
      <c r="D263" t="s">
        <v>5</v>
      </c>
      <c r="E263">
        <v>2</v>
      </c>
      <c r="F263">
        <v>500000</v>
      </c>
      <c r="G263">
        <v>2021</v>
      </c>
      <c r="H263" t="s">
        <v>74</v>
      </c>
      <c r="I263" t="s">
        <v>1053</v>
      </c>
      <c r="K263" s="101">
        <v>44196</v>
      </c>
      <c r="L263" s="101">
        <v>44257</v>
      </c>
      <c r="M263" s="101">
        <v>44259</v>
      </c>
      <c r="N263" t="s">
        <v>80</v>
      </c>
    </row>
    <row r="264" spans="1:14">
      <c r="A264" s="101">
        <v>44223</v>
      </c>
      <c r="B264" s="101">
        <v>44223</v>
      </c>
      <c r="C264" t="s">
        <v>124</v>
      </c>
      <c r="D264" t="s">
        <v>5</v>
      </c>
      <c r="E264">
        <v>2</v>
      </c>
      <c r="F264">
        <v>2250816.64</v>
      </c>
      <c r="G264">
        <v>2021</v>
      </c>
      <c r="H264" t="s">
        <v>74</v>
      </c>
      <c r="I264" t="s">
        <v>1056</v>
      </c>
      <c r="K264" s="101">
        <v>44196</v>
      </c>
      <c r="L264" s="101">
        <v>44257</v>
      </c>
      <c r="M264" s="101">
        <v>44259</v>
      </c>
      <c r="N264" t="s">
        <v>80</v>
      </c>
    </row>
    <row r="265" spans="1:14">
      <c r="A265" s="101">
        <v>44223</v>
      </c>
      <c r="B265" s="101">
        <v>44223</v>
      </c>
      <c r="C265" t="s">
        <v>124</v>
      </c>
      <c r="D265" t="s">
        <v>5</v>
      </c>
      <c r="E265">
        <v>2</v>
      </c>
      <c r="F265">
        <v>300000</v>
      </c>
      <c r="G265">
        <v>2021</v>
      </c>
      <c r="H265" t="s">
        <v>74</v>
      </c>
      <c r="I265" t="s">
        <v>1058</v>
      </c>
      <c r="K265" s="101">
        <v>44196</v>
      </c>
      <c r="L265" s="101">
        <v>44257</v>
      </c>
      <c r="M265" s="101">
        <v>44259</v>
      </c>
      <c r="N265" t="s">
        <v>80</v>
      </c>
    </row>
    <row r="266" spans="1:14">
      <c r="A266" s="101">
        <v>44223</v>
      </c>
      <c r="B266" s="101">
        <v>44223</v>
      </c>
      <c r="C266" t="s">
        <v>124</v>
      </c>
      <c r="D266" t="s">
        <v>5</v>
      </c>
      <c r="E266">
        <v>2</v>
      </c>
      <c r="F266">
        <v>748000</v>
      </c>
      <c r="G266">
        <v>2021</v>
      </c>
      <c r="H266" t="s">
        <v>74</v>
      </c>
      <c r="I266" t="s">
        <v>325</v>
      </c>
      <c r="K266" s="101">
        <v>44196</v>
      </c>
      <c r="L266" s="101">
        <v>44257</v>
      </c>
      <c r="M266" s="101">
        <v>44259</v>
      </c>
      <c r="N266" t="s">
        <v>80</v>
      </c>
    </row>
    <row r="267" spans="1:14">
      <c r="A267" s="101">
        <v>44251</v>
      </c>
      <c r="B267" s="101">
        <v>44251</v>
      </c>
      <c r="C267" t="s">
        <v>91</v>
      </c>
      <c r="D267" t="s">
        <v>6</v>
      </c>
      <c r="E267">
        <v>8.9</v>
      </c>
      <c r="F267">
        <v>13651083</v>
      </c>
      <c r="G267">
        <v>2021</v>
      </c>
      <c r="H267" t="s">
        <v>74</v>
      </c>
      <c r="I267" t="s">
        <v>1064</v>
      </c>
      <c r="J267" t="s">
        <v>1065</v>
      </c>
      <c r="K267" s="101">
        <v>44246</v>
      </c>
      <c r="L267" s="101">
        <v>44264</v>
      </c>
      <c r="M267" s="101">
        <v>44265</v>
      </c>
      <c r="N267" t="s">
        <v>80</v>
      </c>
    </row>
    <row r="268" spans="1:14">
      <c r="A268" s="101">
        <v>44251</v>
      </c>
      <c r="B268" s="101">
        <v>44251</v>
      </c>
      <c r="C268" t="s">
        <v>91</v>
      </c>
      <c r="D268" t="s">
        <v>228</v>
      </c>
      <c r="E268" t="s">
        <v>229</v>
      </c>
      <c r="F268">
        <v>750000</v>
      </c>
      <c r="G268">
        <v>2021</v>
      </c>
      <c r="H268" t="s">
        <v>100</v>
      </c>
      <c r="I268" t="s">
        <v>1069</v>
      </c>
      <c r="J268" t="s">
        <v>1070</v>
      </c>
      <c r="K268" s="101">
        <v>44251</v>
      </c>
      <c r="L268" s="101">
        <v>44267</v>
      </c>
      <c r="M268" s="101">
        <v>44274</v>
      </c>
      <c r="N268" t="s">
        <v>80</v>
      </c>
    </row>
    <row r="269" spans="1:14">
      <c r="A269" s="101">
        <v>44252</v>
      </c>
      <c r="B269" s="101">
        <v>44252</v>
      </c>
      <c r="C269" t="s">
        <v>73</v>
      </c>
      <c r="D269" t="s">
        <v>16</v>
      </c>
      <c r="E269">
        <v>14</v>
      </c>
      <c r="F269">
        <v>29742946.359999999</v>
      </c>
      <c r="G269">
        <v>2021</v>
      </c>
      <c r="H269" t="s">
        <v>74</v>
      </c>
      <c r="I269" t="s">
        <v>1074</v>
      </c>
      <c r="J269" t="s">
        <v>1075</v>
      </c>
      <c r="K269" s="101">
        <v>43835</v>
      </c>
      <c r="L269" s="101">
        <v>44253</v>
      </c>
      <c r="M269" s="101">
        <v>44253</v>
      </c>
      <c r="N269" t="s">
        <v>80</v>
      </c>
    </row>
    <row r="270" spans="1:14">
      <c r="A270" s="101">
        <v>44252</v>
      </c>
      <c r="B270" s="101">
        <v>44252</v>
      </c>
      <c r="C270" t="s">
        <v>73</v>
      </c>
      <c r="D270" t="s">
        <v>16</v>
      </c>
      <c r="E270">
        <v>14</v>
      </c>
      <c r="F270">
        <v>4550870.76</v>
      </c>
      <c r="G270">
        <v>2021</v>
      </c>
      <c r="H270" t="s">
        <v>74</v>
      </c>
      <c r="I270" t="s">
        <v>1079</v>
      </c>
      <c r="J270" t="s">
        <v>1080</v>
      </c>
      <c r="K270" s="101">
        <v>44081</v>
      </c>
      <c r="L270" s="101">
        <v>44253</v>
      </c>
      <c r="M270" s="101">
        <v>44253</v>
      </c>
      <c r="N270" t="s">
        <v>80</v>
      </c>
    </row>
    <row r="271" spans="1:14">
      <c r="A271" s="101">
        <v>44252</v>
      </c>
      <c r="B271" s="101">
        <v>44252</v>
      </c>
      <c r="C271" t="s">
        <v>73</v>
      </c>
      <c r="D271" t="s">
        <v>16</v>
      </c>
      <c r="E271">
        <v>14</v>
      </c>
      <c r="F271">
        <v>21214430.02</v>
      </c>
      <c r="G271">
        <v>2021</v>
      </c>
      <c r="H271" t="s">
        <v>74</v>
      </c>
      <c r="I271" t="s">
        <v>1082</v>
      </c>
      <c r="J271" t="s">
        <v>1083</v>
      </c>
      <c r="K271" s="101">
        <v>44048</v>
      </c>
      <c r="L271" s="101">
        <v>44252</v>
      </c>
      <c r="M271" s="101">
        <v>44253</v>
      </c>
      <c r="N271" t="s">
        <v>80</v>
      </c>
    </row>
    <row r="272" spans="1:14">
      <c r="A272" s="101">
        <v>44252</v>
      </c>
      <c r="B272" s="101">
        <v>44252</v>
      </c>
      <c r="C272" t="s">
        <v>73</v>
      </c>
      <c r="D272" t="s">
        <v>16</v>
      </c>
      <c r="E272">
        <v>14</v>
      </c>
      <c r="F272">
        <v>25178310.050000001</v>
      </c>
      <c r="G272">
        <v>2021</v>
      </c>
      <c r="H272" t="s">
        <v>74</v>
      </c>
      <c r="I272" t="s">
        <v>1085</v>
      </c>
      <c r="J272" t="s">
        <v>1086</v>
      </c>
      <c r="K272" s="101">
        <v>43780</v>
      </c>
      <c r="L272" s="101">
        <v>44252</v>
      </c>
      <c r="M272" s="101">
        <v>44253</v>
      </c>
      <c r="N272" t="s">
        <v>80</v>
      </c>
    </row>
    <row r="273" spans="1:14">
      <c r="A273" s="101">
        <v>44252</v>
      </c>
      <c r="B273" s="101">
        <v>44252</v>
      </c>
      <c r="C273" t="s">
        <v>91</v>
      </c>
      <c r="D273" t="s">
        <v>1</v>
      </c>
      <c r="E273" t="s">
        <v>107</v>
      </c>
      <c r="F273">
        <v>7315000</v>
      </c>
      <c r="G273">
        <v>2021</v>
      </c>
      <c r="H273" t="s">
        <v>100</v>
      </c>
      <c r="I273" t="s">
        <v>1088</v>
      </c>
      <c r="J273" t="s">
        <v>1089</v>
      </c>
      <c r="K273" s="101">
        <v>44249</v>
      </c>
      <c r="L273" s="101">
        <v>44258</v>
      </c>
      <c r="M273" s="101">
        <v>44266</v>
      </c>
      <c r="N273" t="s">
        <v>80</v>
      </c>
    </row>
    <row r="274" spans="1:14">
      <c r="A274" s="101">
        <v>44252</v>
      </c>
      <c r="B274" s="101">
        <v>44252</v>
      </c>
      <c r="C274" t="s">
        <v>177</v>
      </c>
      <c r="D274" t="s">
        <v>18</v>
      </c>
      <c r="E274">
        <v>10</v>
      </c>
      <c r="F274">
        <v>5935680</v>
      </c>
      <c r="G274">
        <v>2021</v>
      </c>
      <c r="H274" t="s">
        <v>100</v>
      </c>
      <c r="J274" t="s">
        <v>1093</v>
      </c>
      <c r="K274" s="101">
        <v>44252</v>
      </c>
      <c r="L274" s="101">
        <v>44198</v>
      </c>
      <c r="M274" s="101">
        <v>44274</v>
      </c>
      <c r="N274" t="s">
        <v>80</v>
      </c>
    </row>
    <row r="275" spans="1:14">
      <c r="A275" s="101">
        <v>44253</v>
      </c>
      <c r="B275" s="101">
        <v>44253</v>
      </c>
      <c r="C275" t="s">
        <v>73</v>
      </c>
      <c r="D275" t="s">
        <v>16</v>
      </c>
      <c r="E275">
        <v>14</v>
      </c>
      <c r="F275">
        <v>30519011.219999999</v>
      </c>
      <c r="G275">
        <v>2021</v>
      </c>
      <c r="H275" t="s">
        <v>74</v>
      </c>
      <c r="I275" t="s">
        <v>1096</v>
      </c>
      <c r="J275" t="s">
        <v>1097</v>
      </c>
      <c r="K275" s="101">
        <v>43804</v>
      </c>
      <c r="L275" s="101">
        <v>44253</v>
      </c>
      <c r="M275" s="101">
        <v>44253</v>
      </c>
      <c r="N275" t="s">
        <v>80</v>
      </c>
    </row>
    <row r="276" spans="1:14">
      <c r="A276" s="101">
        <v>44253</v>
      </c>
      <c r="B276" s="101">
        <v>44253</v>
      </c>
      <c r="C276" t="s">
        <v>73</v>
      </c>
      <c r="D276" t="s">
        <v>21</v>
      </c>
      <c r="E276">
        <v>14</v>
      </c>
      <c r="F276">
        <v>19850320.41</v>
      </c>
      <c r="G276">
        <v>2021</v>
      </c>
      <c r="H276" t="s">
        <v>74</v>
      </c>
      <c r="I276" t="s">
        <v>1099</v>
      </c>
      <c r="J276" t="s">
        <v>1100</v>
      </c>
      <c r="K276" s="101">
        <v>43851</v>
      </c>
      <c r="L276" s="101">
        <v>44253</v>
      </c>
      <c r="M276" s="101">
        <v>44253</v>
      </c>
      <c r="N276" t="s">
        <v>80</v>
      </c>
    </row>
    <row r="277" spans="1:14">
      <c r="A277" s="101">
        <v>44253</v>
      </c>
      <c r="B277" s="101">
        <v>44253</v>
      </c>
      <c r="C277" t="s">
        <v>73</v>
      </c>
      <c r="D277" t="s">
        <v>21</v>
      </c>
      <c r="E277">
        <v>14</v>
      </c>
      <c r="F277">
        <v>19796380.010000002</v>
      </c>
      <c r="G277">
        <v>2021</v>
      </c>
      <c r="H277" t="s">
        <v>74</v>
      </c>
      <c r="I277" t="s">
        <v>1102</v>
      </c>
      <c r="J277" t="s">
        <v>1103</v>
      </c>
      <c r="K277" s="101">
        <v>43851</v>
      </c>
      <c r="L277" s="101">
        <v>44253</v>
      </c>
      <c r="M277" s="101">
        <v>44253</v>
      </c>
      <c r="N277" t="s">
        <v>80</v>
      </c>
    </row>
    <row r="278" spans="1:14">
      <c r="A278" s="101">
        <v>44253</v>
      </c>
      <c r="B278" s="101">
        <v>44253</v>
      </c>
      <c r="C278" t="s">
        <v>73</v>
      </c>
      <c r="D278" t="s">
        <v>21</v>
      </c>
      <c r="E278">
        <v>14</v>
      </c>
      <c r="F278">
        <v>18036320.66</v>
      </c>
      <c r="G278">
        <v>2021</v>
      </c>
      <c r="H278" t="s">
        <v>74</v>
      </c>
      <c r="I278" t="s">
        <v>1105</v>
      </c>
      <c r="J278" t="s">
        <v>1106</v>
      </c>
      <c r="K278" s="101">
        <v>43851</v>
      </c>
      <c r="L278" s="101">
        <v>44253</v>
      </c>
      <c r="M278" s="101">
        <v>44253</v>
      </c>
      <c r="N278" t="s">
        <v>80</v>
      </c>
    </row>
    <row r="279" spans="1:14">
      <c r="A279" s="101">
        <v>44253</v>
      </c>
      <c r="B279" s="101">
        <v>44253</v>
      </c>
      <c r="C279" t="s">
        <v>177</v>
      </c>
      <c r="D279" t="s">
        <v>18</v>
      </c>
      <c r="E279">
        <v>10</v>
      </c>
      <c r="F279">
        <v>5600000</v>
      </c>
      <c r="G279">
        <v>2021</v>
      </c>
      <c r="H279" t="s">
        <v>100</v>
      </c>
      <c r="J279" t="s">
        <v>1110</v>
      </c>
      <c r="K279" s="101">
        <v>44209</v>
      </c>
      <c r="L279" s="101">
        <v>44258</v>
      </c>
      <c r="M279" s="101">
        <v>44279</v>
      </c>
      <c r="N279" t="s">
        <v>80</v>
      </c>
    </row>
    <row r="280" spans="1:14">
      <c r="A280" s="101">
        <v>44256</v>
      </c>
      <c r="B280" s="101">
        <v>44256</v>
      </c>
      <c r="C280" t="s">
        <v>177</v>
      </c>
      <c r="D280" t="s">
        <v>18</v>
      </c>
      <c r="E280">
        <v>10</v>
      </c>
      <c r="F280">
        <v>12901000</v>
      </c>
      <c r="G280">
        <v>2021</v>
      </c>
      <c r="H280" t="s">
        <v>100</v>
      </c>
      <c r="J280" t="s">
        <v>1114</v>
      </c>
      <c r="K280" s="101">
        <v>44139</v>
      </c>
      <c r="L280" s="101">
        <v>44258</v>
      </c>
      <c r="M280" s="101">
        <v>44266</v>
      </c>
      <c r="N280" t="s">
        <v>80</v>
      </c>
    </row>
    <row r="281" spans="1:14">
      <c r="A281" s="101">
        <v>44256</v>
      </c>
      <c r="B281" s="101">
        <v>44256</v>
      </c>
      <c r="C281" t="s">
        <v>91</v>
      </c>
      <c r="D281" t="s">
        <v>11</v>
      </c>
      <c r="E281">
        <v>3</v>
      </c>
      <c r="F281">
        <v>4604480</v>
      </c>
      <c r="G281">
        <v>2021</v>
      </c>
      <c r="H281" t="s">
        <v>100</v>
      </c>
      <c r="I281" t="s">
        <v>1117</v>
      </c>
      <c r="J281" t="s">
        <v>1118</v>
      </c>
      <c r="K281" s="101">
        <v>44251</v>
      </c>
      <c r="L281" s="101">
        <v>44284</v>
      </c>
      <c r="M281" s="101">
        <v>44293</v>
      </c>
      <c r="N281" t="s">
        <v>80</v>
      </c>
    </row>
    <row r="282" spans="1:14">
      <c r="A282" s="101">
        <v>44256</v>
      </c>
      <c r="B282" s="101">
        <v>44256</v>
      </c>
      <c r="C282" t="s">
        <v>91</v>
      </c>
      <c r="D282" t="s">
        <v>1</v>
      </c>
      <c r="E282" t="s">
        <v>107</v>
      </c>
      <c r="F282">
        <v>2390000</v>
      </c>
      <c r="G282">
        <v>2021</v>
      </c>
      <c r="H282" t="s">
        <v>74</v>
      </c>
      <c r="I282" t="s">
        <v>1120</v>
      </c>
      <c r="J282" t="s">
        <v>1121</v>
      </c>
      <c r="K282" s="101">
        <v>44251</v>
      </c>
      <c r="L282" s="101">
        <v>44545</v>
      </c>
      <c r="M282" s="101">
        <v>44545</v>
      </c>
      <c r="N282" t="s">
        <v>80</v>
      </c>
    </row>
    <row r="283" spans="1:14">
      <c r="A283" s="101">
        <v>44256</v>
      </c>
      <c r="B283" s="101">
        <v>44256</v>
      </c>
      <c r="C283" t="s">
        <v>177</v>
      </c>
      <c r="D283" t="s">
        <v>18</v>
      </c>
      <c r="E283">
        <v>10</v>
      </c>
      <c r="F283">
        <v>400260</v>
      </c>
      <c r="G283">
        <v>2021</v>
      </c>
      <c r="H283" t="s">
        <v>74</v>
      </c>
      <c r="J283" t="s">
        <v>1125</v>
      </c>
      <c r="K283" s="101">
        <v>43871</v>
      </c>
      <c r="L283" s="101">
        <v>44256</v>
      </c>
      <c r="M283" s="101">
        <v>44256</v>
      </c>
      <c r="N283" t="s">
        <v>80</v>
      </c>
    </row>
    <row r="284" spans="1:14">
      <c r="A284" s="101">
        <v>44256</v>
      </c>
      <c r="B284" s="101">
        <v>44256</v>
      </c>
      <c r="C284" t="s">
        <v>91</v>
      </c>
      <c r="D284" t="s">
        <v>228</v>
      </c>
      <c r="E284" t="s">
        <v>229</v>
      </c>
      <c r="F284">
        <v>867265</v>
      </c>
      <c r="G284">
        <v>2021</v>
      </c>
      <c r="H284" t="s">
        <v>74</v>
      </c>
      <c r="I284" t="s">
        <v>1129</v>
      </c>
      <c r="J284" t="s">
        <v>1130</v>
      </c>
      <c r="K284" s="101">
        <v>43871</v>
      </c>
      <c r="L284" s="101">
        <v>44256</v>
      </c>
      <c r="M284" s="101">
        <v>44257</v>
      </c>
      <c r="N284" t="s">
        <v>80</v>
      </c>
    </row>
    <row r="285" spans="1:14">
      <c r="A285" s="101">
        <v>44257</v>
      </c>
      <c r="B285" s="101">
        <v>44257</v>
      </c>
      <c r="C285" t="s">
        <v>177</v>
      </c>
      <c r="D285" t="s">
        <v>18</v>
      </c>
      <c r="E285">
        <v>10</v>
      </c>
      <c r="F285">
        <v>7923923</v>
      </c>
      <c r="G285">
        <v>2021</v>
      </c>
      <c r="H285" t="s">
        <v>100</v>
      </c>
      <c r="J285" t="s">
        <v>1134</v>
      </c>
      <c r="K285" s="101">
        <v>44227</v>
      </c>
      <c r="L285" s="101">
        <v>44293</v>
      </c>
      <c r="M285" s="101">
        <v>44301</v>
      </c>
      <c r="N285" t="s">
        <v>80</v>
      </c>
    </row>
    <row r="286" spans="1:14">
      <c r="A286" s="101">
        <v>44257</v>
      </c>
      <c r="B286" s="101">
        <v>44257</v>
      </c>
      <c r="C286" t="s">
        <v>91</v>
      </c>
      <c r="D286" t="s">
        <v>11</v>
      </c>
      <c r="E286">
        <v>3</v>
      </c>
      <c r="F286">
        <v>9572967.0399999991</v>
      </c>
      <c r="G286">
        <v>2021</v>
      </c>
      <c r="H286" t="s">
        <v>100</v>
      </c>
      <c r="I286" t="s">
        <v>1138</v>
      </c>
      <c r="J286" t="s">
        <v>1139</v>
      </c>
      <c r="K286" s="101">
        <v>44002</v>
      </c>
      <c r="L286" s="101">
        <v>44271</v>
      </c>
      <c r="M286" s="101">
        <v>44274</v>
      </c>
      <c r="N286" t="s">
        <v>80</v>
      </c>
    </row>
    <row r="287" spans="1:14">
      <c r="A287" s="101">
        <v>44257</v>
      </c>
      <c r="B287" s="101">
        <v>44257</v>
      </c>
      <c r="C287" t="s">
        <v>91</v>
      </c>
      <c r="D287" t="s">
        <v>2</v>
      </c>
      <c r="E287">
        <v>3.14</v>
      </c>
      <c r="F287">
        <v>540271.11</v>
      </c>
      <c r="G287">
        <v>2021</v>
      </c>
      <c r="H287" t="s">
        <v>74</v>
      </c>
      <c r="I287" t="s">
        <v>1142</v>
      </c>
      <c r="J287" t="s">
        <v>1143</v>
      </c>
      <c r="K287" s="101">
        <v>44253</v>
      </c>
      <c r="L287" s="101">
        <v>44260</v>
      </c>
      <c r="M287" s="101">
        <v>44270</v>
      </c>
      <c r="N287" t="s">
        <v>80</v>
      </c>
    </row>
    <row r="288" spans="1:14">
      <c r="A288" s="101">
        <v>44257</v>
      </c>
      <c r="B288" s="101">
        <v>44257</v>
      </c>
      <c r="C288" t="s">
        <v>177</v>
      </c>
      <c r="D288" t="s">
        <v>18</v>
      </c>
      <c r="E288">
        <v>10</v>
      </c>
      <c r="F288">
        <v>7280000</v>
      </c>
      <c r="G288">
        <v>2021</v>
      </c>
      <c r="H288" t="s">
        <v>100</v>
      </c>
      <c r="J288" t="s">
        <v>1147</v>
      </c>
      <c r="K288" s="101">
        <v>44181</v>
      </c>
      <c r="L288" s="101">
        <v>44258</v>
      </c>
      <c r="M288" s="101">
        <v>44274</v>
      </c>
      <c r="N288" t="s">
        <v>80</v>
      </c>
    </row>
    <row r="289" spans="1:14">
      <c r="A289" s="101">
        <v>44251</v>
      </c>
      <c r="B289" s="101">
        <v>44251</v>
      </c>
      <c r="C289" t="s">
        <v>124</v>
      </c>
      <c r="D289" t="s">
        <v>5</v>
      </c>
      <c r="E289">
        <v>2</v>
      </c>
      <c r="F289">
        <v>12339124</v>
      </c>
      <c r="G289">
        <v>2021</v>
      </c>
      <c r="H289" t="s">
        <v>74</v>
      </c>
      <c r="I289" t="s">
        <v>1056</v>
      </c>
      <c r="K289" s="101">
        <v>44227</v>
      </c>
      <c r="L289" s="101">
        <v>44264</v>
      </c>
      <c r="M289" s="101">
        <v>44264</v>
      </c>
      <c r="N289" t="s">
        <v>80</v>
      </c>
    </row>
    <row r="290" spans="1:14">
      <c r="A290" s="101">
        <v>44251</v>
      </c>
      <c r="B290" s="101">
        <v>44251</v>
      </c>
      <c r="C290" t="s">
        <v>124</v>
      </c>
      <c r="D290" t="s">
        <v>5</v>
      </c>
      <c r="E290">
        <v>2</v>
      </c>
      <c r="F290">
        <v>1228000</v>
      </c>
      <c r="G290">
        <v>2021</v>
      </c>
      <c r="H290" t="s">
        <v>74</v>
      </c>
      <c r="I290" t="s">
        <v>1053</v>
      </c>
      <c r="K290" s="101">
        <v>44227</v>
      </c>
      <c r="L290" s="101">
        <v>44264</v>
      </c>
      <c r="M290" s="101">
        <v>44264</v>
      </c>
      <c r="N290" t="s">
        <v>80</v>
      </c>
    </row>
    <row r="291" spans="1:14">
      <c r="A291" s="101">
        <v>44251</v>
      </c>
      <c r="B291" s="101">
        <v>44251</v>
      </c>
      <c r="C291" t="s">
        <v>124</v>
      </c>
      <c r="D291" t="s">
        <v>5</v>
      </c>
      <c r="E291">
        <v>2</v>
      </c>
      <c r="F291">
        <v>536000</v>
      </c>
      <c r="G291">
        <v>2021</v>
      </c>
      <c r="H291" t="s">
        <v>74</v>
      </c>
      <c r="I291" t="s">
        <v>317</v>
      </c>
      <c r="K291" s="101">
        <v>44227</v>
      </c>
      <c r="L291" s="101">
        <v>44264</v>
      </c>
      <c r="M291" s="101">
        <v>44264</v>
      </c>
      <c r="N291" t="s">
        <v>80</v>
      </c>
    </row>
    <row r="292" spans="1:14">
      <c r="A292" s="101">
        <v>44251</v>
      </c>
      <c r="B292" s="101">
        <v>44251</v>
      </c>
      <c r="C292" t="s">
        <v>124</v>
      </c>
      <c r="D292" t="s">
        <v>5</v>
      </c>
      <c r="E292">
        <v>2</v>
      </c>
      <c r="F292">
        <v>100000</v>
      </c>
      <c r="G292">
        <v>2021</v>
      </c>
      <c r="H292" t="s">
        <v>74</v>
      </c>
      <c r="I292" t="s">
        <v>1058</v>
      </c>
      <c r="K292" s="101">
        <v>44227</v>
      </c>
      <c r="L292" s="101">
        <v>44264</v>
      </c>
      <c r="M292" s="101">
        <v>44264</v>
      </c>
      <c r="N292" t="s">
        <v>80</v>
      </c>
    </row>
    <row r="293" spans="1:14">
      <c r="A293" s="101">
        <v>44251</v>
      </c>
      <c r="B293" s="101">
        <v>44251</v>
      </c>
      <c r="C293" t="s">
        <v>124</v>
      </c>
      <c r="D293" t="s">
        <v>5</v>
      </c>
      <c r="E293">
        <v>2</v>
      </c>
      <c r="F293">
        <v>102040</v>
      </c>
      <c r="G293">
        <v>2021</v>
      </c>
      <c r="H293" t="s">
        <v>74</v>
      </c>
      <c r="I293" t="s">
        <v>325</v>
      </c>
      <c r="K293" s="101">
        <v>44227</v>
      </c>
      <c r="L293" s="101">
        <v>44264</v>
      </c>
      <c r="M293" s="101">
        <v>44264</v>
      </c>
      <c r="N293" t="s">
        <v>80</v>
      </c>
    </row>
    <row r="294" spans="1:14">
      <c r="A294" s="101">
        <v>44251</v>
      </c>
      <c r="B294" s="101">
        <v>44251</v>
      </c>
      <c r="C294" t="s">
        <v>124</v>
      </c>
      <c r="D294" t="s">
        <v>5</v>
      </c>
      <c r="E294">
        <v>2</v>
      </c>
      <c r="F294">
        <v>1020380</v>
      </c>
      <c r="G294">
        <v>2021</v>
      </c>
      <c r="H294" t="s">
        <v>74</v>
      </c>
      <c r="I294" t="s">
        <v>1154</v>
      </c>
      <c r="K294" s="101">
        <v>44227</v>
      </c>
      <c r="L294" s="101">
        <v>44264</v>
      </c>
      <c r="M294" s="101">
        <v>44264</v>
      </c>
      <c r="N294" t="s">
        <v>80</v>
      </c>
    </row>
    <row r="295" spans="1:14">
      <c r="A295" s="101">
        <v>44257</v>
      </c>
      <c r="B295" s="101">
        <v>44257</v>
      </c>
      <c r="C295" t="s">
        <v>177</v>
      </c>
      <c r="D295" t="s">
        <v>18</v>
      </c>
      <c r="E295">
        <v>10</v>
      </c>
      <c r="F295">
        <v>4574932</v>
      </c>
      <c r="G295">
        <v>2021</v>
      </c>
      <c r="H295" t="s">
        <v>74</v>
      </c>
      <c r="J295" t="s">
        <v>1158</v>
      </c>
      <c r="K295" s="101">
        <v>44238</v>
      </c>
      <c r="L295" s="101">
        <v>44258</v>
      </c>
      <c r="M295" s="101">
        <v>44266</v>
      </c>
      <c r="N295" t="s">
        <v>80</v>
      </c>
    </row>
    <row r="296" spans="1:14">
      <c r="A296" s="101">
        <v>44258</v>
      </c>
      <c r="B296" s="101">
        <v>44258</v>
      </c>
      <c r="C296" t="s">
        <v>73</v>
      </c>
      <c r="D296" t="s">
        <v>16</v>
      </c>
      <c r="E296">
        <v>14</v>
      </c>
      <c r="F296">
        <v>18230072.460000001</v>
      </c>
      <c r="G296">
        <v>2021</v>
      </c>
      <c r="H296" t="s">
        <v>74</v>
      </c>
      <c r="I296" t="s">
        <v>1161</v>
      </c>
      <c r="J296" t="s">
        <v>1162</v>
      </c>
      <c r="K296" s="101">
        <v>43763</v>
      </c>
      <c r="L296" s="101">
        <v>44259</v>
      </c>
      <c r="M296" s="101">
        <v>44266</v>
      </c>
      <c r="N296" t="s">
        <v>80</v>
      </c>
    </row>
    <row r="297" spans="1:14">
      <c r="A297" s="101">
        <v>44258</v>
      </c>
      <c r="B297" s="101">
        <v>44258</v>
      </c>
      <c r="C297" t="s">
        <v>91</v>
      </c>
      <c r="D297" t="s">
        <v>228</v>
      </c>
      <c r="E297">
        <v>3</v>
      </c>
      <c r="F297">
        <v>1490000</v>
      </c>
      <c r="G297">
        <v>2021</v>
      </c>
      <c r="H297" t="s">
        <v>100</v>
      </c>
      <c r="I297" t="s">
        <v>1164</v>
      </c>
      <c r="J297" t="s">
        <v>1165</v>
      </c>
      <c r="K297" s="101">
        <v>44257</v>
      </c>
      <c r="L297" s="101">
        <v>44265</v>
      </c>
      <c r="M297" s="101">
        <v>44272</v>
      </c>
      <c r="N297" t="s">
        <v>80</v>
      </c>
    </row>
    <row r="298" spans="1:14">
      <c r="A298" s="101">
        <v>44258</v>
      </c>
      <c r="B298" s="101">
        <v>44258</v>
      </c>
      <c r="C298" t="s">
        <v>91</v>
      </c>
      <c r="D298" t="s">
        <v>1</v>
      </c>
      <c r="E298" t="s">
        <v>107</v>
      </c>
      <c r="F298">
        <v>12018000</v>
      </c>
      <c r="G298">
        <v>2021</v>
      </c>
      <c r="H298" t="s">
        <v>100</v>
      </c>
      <c r="I298" t="s">
        <v>1168</v>
      </c>
      <c r="J298" t="s">
        <v>1169</v>
      </c>
      <c r="K298" s="101">
        <v>44252</v>
      </c>
      <c r="L298" s="101">
        <v>44278</v>
      </c>
      <c r="M298" s="101">
        <v>44280</v>
      </c>
      <c r="N298" t="s">
        <v>80</v>
      </c>
    </row>
    <row r="299" spans="1:14">
      <c r="A299" s="101">
        <v>44258</v>
      </c>
      <c r="B299" s="101">
        <v>44258</v>
      </c>
      <c r="C299" t="s">
        <v>91</v>
      </c>
      <c r="D299" t="s">
        <v>1</v>
      </c>
      <c r="E299" t="s">
        <v>107</v>
      </c>
      <c r="F299">
        <v>750000</v>
      </c>
      <c r="G299">
        <v>2021</v>
      </c>
      <c r="H299" t="s">
        <v>100</v>
      </c>
      <c r="I299" t="s">
        <v>1172</v>
      </c>
      <c r="J299" t="s">
        <v>1173</v>
      </c>
      <c r="K299" s="101">
        <v>44247</v>
      </c>
      <c r="L299" s="101">
        <v>44258</v>
      </c>
      <c r="M299" s="101">
        <v>44266</v>
      </c>
      <c r="N299" t="s">
        <v>80</v>
      </c>
    </row>
    <row r="300" spans="1:14">
      <c r="A300" s="101">
        <v>44258</v>
      </c>
      <c r="B300" s="101">
        <v>44258</v>
      </c>
      <c r="C300" t="s">
        <v>177</v>
      </c>
      <c r="D300" t="s">
        <v>18</v>
      </c>
      <c r="E300">
        <v>10</v>
      </c>
      <c r="F300">
        <v>3359120</v>
      </c>
      <c r="G300">
        <v>2021</v>
      </c>
      <c r="H300" t="s">
        <v>74</v>
      </c>
      <c r="J300" t="s">
        <v>1177</v>
      </c>
      <c r="K300" s="101">
        <v>44225</v>
      </c>
      <c r="L300" s="101">
        <v>44259</v>
      </c>
      <c r="M300" s="101">
        <v>44267</v>
      </c>
      <c r="N300" t="s">
        <v>80</v>
      </c>
    </row>
    <row r="301" spans="1:14">
      <c r="A301" s="101">
        <v>44258</v>
      </c>
      <c r="B301" s="101">
        <v>44258</v>
      </c>
      <c r="C301" t="s">
        <v>91</v>
      </c>
      <c r="D301" t="s">
        <v>228</v>
      </c>
      <c r="E301">
        <v>3</v>
      </c>
      <c r="F301">
        <v>2618000</v>
      </c>
      <c r="G301">
        <v>2021</v>
      </c>
      <c r="H301" t="s">
        <v>74</v>
      </c>
      <c r="I301" t="s">
        <v>1180</v>
      </c>
      <c r="J301" t="s">
        <v>1181</v>
      </c>
      <c r="K301" s="101">
        <v>44236</v>
      </c>
      <c r="L301" s="101">
        <v>44236</v>
      </c>
      <c r="M301" s="101">
        <v>44271</v>
      </c>
      <c r="N301" t="s">
        <v>80</v>
      </c>
    </row>
    <row r="302" spans="1:14">
      <c r="A302" s="101">
        <v>44258</v>
      </c>
      <c r="B302" s="101">
        <v>44258</v>
      </c>
      <c r="C302" t="s">
        <v>124</v>
      </c>
      <c r="D302" t="s">
        <v>17</v>
      </c>
      <c r="E302">
        <v>1</v>
      </c>
      <c r="F302">
        <v>4200000</v>
      </c>
      <c r="G302">
        <v>2021</v>
      </c>
      <c r="H302" t="s">
        <v>74</v>
      </c>
      <c r="I302" t="s">
        <v>998</v>
      </c>
      <c r="J302" t="s">
        <v>735</v>
      </c>
      <c r="K302" s="101">
        <v>44235</v>
      </c>
      <c r="L302" s="101">
        <v>44279</v>
      </c>
      <c r="M302" s="101">
        <v>44285</v>
      </c>
      <c r="N302" t="s">
        <v>80</v>
      </c>
    </row>
    <row r="303" spans="1:14">
      <c r="A303" s="101">
        <v>44259</v>
      </c>
      <c r="B303" s="101">
        <v>44259</v>
      </c>
      <c r="C303" t="s">
        <v>91</v>
      </c>
      <c r="D303" t="s">
        <v>228</v>
      </c>
      <c r="E303">
        <v>3</v>
      </c>
      <c r="F303">
        <v>1295000</v>
      </c>
      <c r="G303">
        <v>2021</v>
      </c>
      <c r="H303" t="s">
        <v>74</v>
      </c>
      <c r="I303" t="s">
        <v>1184</v>
      </c>
      <c r="J303" t="s">
        <v>1185</v>
      </c>
      <c r="K303" s="101">
        <v>44256</v>
      </c>
      <c r="L303" s="101">
        <v>44300</v>
      </c>
      <c r="M303" s="101">
        <v>44302</v>
      </c>
      <c r="N303" t="s">
        <v>80</v>
      </c>
    </row>
    <row r="304" spans="1:14">
      <c r="A304" s="101">
        <v>44260</v>
      </c>
      <c r="B304" s="101">
        <v>44260</v>
      </c>
      <c r="C304" t="s">
        <v>177</v>
      </c>
      <c r="D304" t="s">
        <v>18</v>
      </c>
      <c r="E304">
        <v>10</v>
      </c>
      <c r="F304">
        <v>14000000</v>
      </c>
      <c r="G304">
        <v>2021</v>
      </c>
      <c r="H304" t="s">
        <v>100</v>
      </c>
      <c r="J304" t="s">
        <v>1189</v>
      </c>
      <c r="K304" s="101">
        <v>44232</v>
      </c>
      <c r="L304" s="101">
        <v>44264</v>
      </c>
      <c r="M304" s="101">
        <v>44274</v>
      </c>
      <c r="N304" t="s">
        <v>80</v>
      </c>
    </row>
    <row r="305" spans="1:14">
      <c r="A305" s="101">
        <v>44260</v>
      </c>
      <c r="B305" s="101">
        <v>44260</v>
      </c>
      <c r="C305" t="s">
        <v>177</v>
      </c>
      <c r="D305" t="s">
        <v>18</v>
      </c>
      <c r="E305">
        <v>10</v>
      </c>
      <c r="F305">
        <v>2267247</v>
      </c>
      <c r="G305">
        <v>2021</v>
      </c>
      <c r="H305" t="s">
        <v>74</v>
      </c>
      <c r="J305" t="s">
        <v>1192</v>
      </c>
      <c r="K305" s="101">
        <v>44167</v>
      </c>
      <c r="L305" s="101">
        <v>44264</v>
      </c>
      <c r="M305" s="101">
        <v>44274</v>
      </c>
      <c r="N305" t="s">
        <v>80</v>
      </c>
    </row>
    <row r="306" spans="1:14">
      <c r="A306" s="101">
        <v>44260</v>
      </c>
      <c r="B306" s="101">
        <v>44260</v>
      </c>
      <c r="C306" t="s">
        <v>177</v>
      </c>
      <c r="D306" t="s">
        <v>18</v>
      </c>
      <c r="E306">
        <v>10</v>
      </c>
      <c r="F306">
        <v>11908900</v>
      </c>
      <c r="G306">
        <v>2021</v>
      </c>
      <c r="H306" t="s">
        <v>74</v>
      </c>
      <c r="J306" t="s">
        <v>1196</v>
      </c>
      <c r="K306" s="101">
        <v>44203</v>
      </c>
      <c r="L306" s="101">
        <v>44265</v>
      </c>
      <c r="M306" s="101">
        <v>44272</v>
      </c>
      <c r="N306" t="s">
        <v>80</v>
      </c>
    </row>
    <row r="307" spans="1:14">
      <c r="A307" s="101">
        <v>44260</v>
      </c>
      <c r="B307" s="101">
        <v>44260</v>
      </c>
      <c r="C307" t="s">
        <v>91</v>
      </c>
      <c r="D307" t="s">
        <v>2</v>
      </c>
      <c r="E307">
        <v>3.14</v>
      </c>
      <c r="F307">
        <v>1748418.41</v>
      </c>
      <c r="G307">
        <v>2021</v>
      </c>
      <c r="H307" t="s">
        <v>74</v>
      </c>
      <c r="I307" t="s">
        <v>1199</v>
      </c>
      <c r="J307" t="s">
        <v>1200</v>
      </c>
      <c r="K307" s="101">
        <v>44259</v>
      </c>
      <c r="L307" s="101">
        <v>44264</v>
      </c>
      <c r="M307" s="101">
        <v>44271</v>
      </c>
      <c r="N307" t="s">
        <v>80</v>
      </c>
    </row>
    <row r="308" spans="1:14">
      <c r="A308" s="101">
        <v>44260</v>
      </c>
      <c r="B308" s="101">
        <v>44260</v>
      </c>
      <c r="C308" t="s">
        <v>91</v>
      </c>
      <c r="D308" t="s">
        <v>228</v>
      </c>
      <c r="E308">
        <v>3</v>
      </c>
      <c r="F308">
        <v>450000</v>
      </c>
      <c r="G308">
        <v>2021</v>
      </c>
      <c r="H308" t="s">
        <v>74</v>
      </c>
      <c r="I308" t="s">
        <v>1203</v>
      </c>
      <c r="J308" t="s">
        <v>1204</v>
      </c>
      <c r="K308" s="101">
        <v>44260</v>
      </c>
      <c r="L308" s="101">
        <v>44265</v>
      </c>
      <c r="M308" s="101">
        <v>44272</v>
      </c>
      <c r="N308" t="s">
        <v>80</v>
      </c>
    </row>
    <row r="309" spans="1:14">
      <c r="A309" s="101">
        <v>44260</v>
      </c>
      <c r="B309" s="101">
        <v>44260</v>
      </c>
      <c r="C309" t="s">
        <v>91</v>
      </c>
      <c r="D309" t="s">
        <v>10</v>
      </c>
      <c r="E309">
        <v>3</v>
      </c>
      <c r="F309">
        <v>3000000</v>
      </c>
      <c r="G309">
        <v>2021</v>
      </c>
      <c r="H309" t="s">
        <v>100</v>
      </c>
      <c r="I309" t="s">
        <v>1207</v>
      </c>
      <c r="J309" t="s">
        <v>1208</v>
      </c>
      <c r="K309" s="101">
        <v>44228</v>
      </c>
      <c r="L309" s="101">
        <v>44265</v>
      </c>
      <c r="M309" s="101">
        <v>44270</v>
      </c>
      <c r="N309" t="s">
        <v>80</v>
      </c>
    </row>
    <row r="310" spans="1:14">
      <c r="A310" s="101">
        <v>44260</v>
      </c>
      <c r="B310" s="101">
        <v>44260</v>
      </c>
      <c r="C310" t="s">
        <v>91</v>
      </c>
      <c r="D310" t="s">
        <v>1</v>
      </c>
      <c r="E310" t="s">
        <v>229</v>
      </c>
      <c r="F310">
        <v>1223000</v>
      </c>
      <c r="G310">
        <v>2021</v>
      </c>
      <c r="H310" t="s">
        <v>74</v>
      </c>
      <c r="I310" t="s">
        <v>1120</v>
      </c>
      <c r="J310" t="s">
        <v>1210</v>
      </c>
      <c r="K310" s="101">
        <v>44187</v>
      </c>
      <c r="L310" s="101">
        <v>44280</v>
      </c>
      <c r="M310" s="101">
        <v>44282</v>
      </c>
      <c r="N310" t="s">
        <v>80</v>
      </c>
    </row>
    <row r="311" spans="1:14">
      <c r="A311" s="101">
        <v>44264</v>
      </c>
      <c r="B311" s="101">
        <v>44264</v>
      </c>
      <c r="C311" t="s">
        <v>177</v>
      </c>
      <c r="D311" t="s">
        <v>18</v>
      </c>
      <c r="E311">
        <v>10</v>
      </c>
      <c r="F311">
        <v>2060966</v>
      </c>
      <c r="G311">
        <v>2021</v>
      </c>
      <c r="H311" t="s">
        <v>74</v>
      </c>
      <c r="J311" t="s">
        <v>1214</v>
      </c>
      <c r="K311" s="101">
        <v>44232</v>
      </c>
      <c r="L311" s="101">
        <v>44267</v>
      </c>
      <c r="M311" s="101">
        <v>44272</v>
      </c>
      <c r="N311" t="s">
        <v>80</v>
      </c>
    </row>
    <row r="312" spans="1:14">
      <c r="A312" s="101">
        <v>44273</v>
      </c>
      <c r="B312" s="101">
        <v>44273</v>
      </c>
      <c r="C312" t="s">
        <v>91</v>
      </c>
      <c r="D312" t="s">
        <v>228</v>
      </c>
      <c r="E312">
        <v>3</v>
      </c>
      <c r="F312">
        <v>2200000</v>
      </c>
      <c r="G312">
        <v>2021</v>
      </c>
      <c r="H312" t="s">
        <v>74</v>
      </c>
      <c r="I312" t="s">
        <v>377</v>
      </c>
      <c r="J312" t="s">
        <v>1216</v>
      </c>
      <c r="K312" s="101">
        <v>44259</v>
      </c>
      <c r="L312" s="101">
        <v>44341</v>
      </c>
      <c r="M312" s="101">
        <v>44349</v>
      </c>
      <c r="N312" t="s">
        <v>80</v>
      </c>
    </row>
    <row r="313" spans="1:14">
      <c r="A313" s="101">
        <v>44265</v>
      </c>
      <c r="B313" s="101">
        <v>44265</v>
      </c>
      <c r="C313" t="s">
        <v>177</v>
      </c>
      <c r="D313" t="s">
        <v>18</v>
      </c>
      <c r="E313">
        <v>10</v>
      </c>
      <c r="F313">
        <v>9741103</v>
      </c>
      <c r="G313">
        <v>2021</v>
      </c>
      <c r="H313" t="s">
        <v>74</v>
      </c>
      <c r="J313" t="s">
        <v>1220</v>
      </c>
      <c r="K313" s="101">
        <v>44234</v>
      </c>
      <c r="L313" s="101">
        <v>44267</v>
      </c>
      <c r="M313" s="101">
        <v>44272</v>
      </c>
      <c r="N313" t="s">
        <v>80</v>
      </c>
    </row>
    <row r="314" spans="1:14">
      <c r="A314" s="101">
        <v>44265</v>
      </c>
      <c r="B314" s="101">
        <v>44265</v>
      </c>
      <c r="C314" t="s">
        <v>91</v>
      </c>
      <c r="D314" t="s">
        <v>11</v>
      </c>
      <c r="E314">
        <v>3</v>
      </c>
      <c r="F314">
        <v>2085771.66</v>
      </c>
      <c r="G314">
        <v>2021</v>
      </c>
      <c r="H314" t="s">
        <v>74</v>
      </c>
      <c r="I314" t="s">
        <v>1223</v>
      </c>
      <c r="J314" t="s">
        <v>1224</v>
      </c>
      <c r="K314" s="101">
        <v>44189</v>
      </c>
      <c r="L314" s="101">
        <v>44266</v>
      </c>
      <c r="M314" s="101">
        <v>44279</v>
      </c>
      <c r="N314" t="s">
        <v>80</v>
      </c>
    </row>
    <row r="315" spans="1:14">
      <c r="A315" s="101">
        <v>44265</v>
      </c>
      <c r="B315" s="101">
        <v>44265</v>
      </c>
      <c r="C315" t="s">
        <v>73</v>
      </c>
      <c r="D315" t="s">
        <v>21</v>
      </c>
      <c r="E315">
        <v>14</v>
      </c>
      <c r="F315">
        <v>25250000</v>
      </c>
      <c r="G315">
        <v>2021</v>
      </c>
      <c r="H315" t="s">
        <v>74</v>
      </c>
      <c r="I315" t="s">
        <v>1227</v>
      </c>
      <c r="J315" t="s">
        <v>1228</v>
      </c>
      <c r="K315" s="101">
        <v>43835</v>
      </c>
      <c r="L315" s="101">
        <v>44266</v>
      </c>
      <c r="M315" s="101">
        <v>44273</v>
      </c>
      <c r="N315" t="s">
        <v>80</v>
      </c>
    </row>
    <row r="316" spans="1:14">
      <c r="A316" s="101">
        <v>44265</v>
      </c>
      <c r="B316" s="101">
        <v>44265</v>
      </c>
      <c r="C316" t="s">
        <v>73</v>
      </c>
      <c r="D316" t="s">
        <v>21</v>
      </c>
      <c r="E316">
        <v>14</v>
      </c>
      <c r="F316">
        <v>23062500</v>
      </c>
      <c r="G316">
        <v>2021</v>
      </c>
      <c r="H316" t="s">
        <v>74</v>
      </c>
      <c r="I316" t="s">
        <v>1230</v>
      </c>
      <c r="J316" t="s">
        <v>1231</v>
      </c>
      <c r="K316" s="101">
        <v>43835</v>
      </c>
      <c r="L316" s="101">
        <v>44266</v>
      </c>
      <c r="M316" s="101">
        <v>44273</v>
      </c>
      <c r="N316" t="s">
        <v>80</v>
      </c>
    </row>
    <row r="317" spans="1:14">
      <c r="A317" s="101">
        <v>44265</v>
      </c>
      <c r="B317" s="101">
        <v>44265</v>
      </c>
      <c r="C317" t="s">
        <v>73</v>
      </c>
      <c r="D317" t="s">
        <v>21</v>
      </c>
      <c r="E317">
        <v>14</v>
      </c>
      <c r="F317">
        <v>8750000</v>
      </c>
      <c r="G317">
        <v>2021</v>
      </c>
      <c r="H317" t="s">
        <v>74</v>
      </c>
      <c r="I317" t="s">
        <v>1233</v>
      </c>
      <c r="J317" t="s">
        <v>1234</v>
      </c>
      <c r="K317" s="101">
        <v>44079</v>
      </c>
      <c r="L317" s="101">
        <v>44266</v>
      </c>
      <c r="M317" s="101">
        <v>44273</v>
      </c>
      <c r="N317" t="s">
        <v>80</v>
      </c>
    </row>
    <row r="318" spans="1:14">
      <c r="A318" s="101">
        <v>44265</v>
      </c>
      <c r="B318" s="101">
        <v>44265</v>
      </c>
      <c r="C318" t="s">
        <v>73</v>
      </c>
      <c r="D318" t="s">
        <v>21</v>
      </c>
      <c r="E318">
        <v>14</v>
      </c>
      <c r="F318">
        <v>5742593.9299999997</v>
      </c>
      <c r="G318">
        <v>2021</v>
      </c>
      <c r="H318" t="s">
        <v>74</v>
      </c>
      <c r="I318" t="s">
        <v>1236</v>
      </c>
      <c r="J318" t="s">
        <v>1237</v>
      </c>
      <c r="K318" s="101">
        <v>43831</v>
      </c>
      <c r="L318" s="101">
        <v>44267</v>
      </c>
      <c r="M318" s="101">
        <v>44273</v>
      </c>
      <c r="N318" t="s">
        <v>80</v>
      </c>
    </row>
    <row r="319" spans="1:14">
      <c r="A319" s="101">
        <v>44265</v>
      </c>
      <c r="B319" s="101">
        <v>44265</v>
      </c>
      <c r="C319" t="s">
        <v>91</v>
      </c>
      <c r="D319" t="s">
        <v>2</v>
      </c>
      <c r="E319">
        <v>3.14</v>
      </c>
      <c r="F319">
        <v>27347549.5</v>
      </c>
      <c r="G319">
        <v>2021</v>
      </c>
      <c r="H319" t="s">
        <v>74</v>
      </c>
      <c r="I319" t="s">
        <v>1239</v>
      </c>
      <c r="J319" t="s">
        <v>1240</v>
      </c>
      <c r="K319" s="101">
        <v>44249</v>
      </c>
      <c r="L319" s="101">
        <v>44279</v>
      </c>
      <c r="M319" s="101">
        <v>44287</v>
      </c>
      <c r="N319" t="s">
        <v>80</v>
      </c>
    </row>
    <row r="320" spans="1:14">
      <c r="A320" s="101">
        <v>44265</v>
      </c>
      <c r="B320" s="101">
        <v>44265</v>
      </c>
      <c r="C320" t="s">
        <v>91</v>
      </c>
      <c r="D320" t="s">
        <v>1</v>
      </c>
      <c r="E320" t="s">
        <v>107</v>
      </c>
      <c r="F320">
        <v>13800000</v>
      </c>
      <c r="G320">
        <v>2021</v>
      </c>
      <c r="H320" t="s">
        <v>74</v>
      </c>
      <c r="I320" t="s">
        <v>1243</v>
      </c>
      <c r="J320" t="s">
        <v>1244</v>
      </c>
      <c r="K320" s="101">
        <v>44250</v>
      </c>
      <c r="L320" s="101">
        <v>44265</v>
      </c>
      <c r="M320" s="101">
        <v>44272</v>
      </c>
      <c r="N320" t="s">
        <v>80</v>
      </c>
    </row>
    <row r="321" spans="1:14">
      <c r="A321" s="101">
        <v>44266</v>
      </c>
      <c r="B321" s="101">
        <v>44266</v>
      </c>
      <c r="C321" t="s">
        <v>73</v>
      </c>
      <c r="D321" t="s">
        <v>26</v>
      </c>
      <c r="E321">
        <v>14</v>
      </c>
      <c r="F321">
        <v>23651250</v>
      </c>
      <c r="G321">
        <v>2021</v>
      </c>
      <c r="H321" t="s">
        <v>74</v>
      </c>
      <c r="I321" t="s">
        <v>1247</v>
      </c>
      <c r="J321" t="s">
        <v>1248</v>
      </c>
      <c r="K321" s="101">
        <v>43866</v>
      </c>
      <c r="L321" s="101">
        <v>44267</v>
      </c>
      <c r="M321" s="101">
        <v>44273</v>
      </c>
      <c r="N321" t="s">
        <v>80</v>
      </c>
    </row>
    <row r="322" spans="1:14">
      <c r="A322" s="101">
        <v>44266</v>
      </c>
      <c r="B322" s="101">
        <v>44266</v>
      </c>
      <c r="C322" t="s">
        <v>177</v>
      </c>
      <c r="D322" t="s">
        <v>18</v>
      </c>
      <c r="E322">
        <v>10</v>
      </c>
      <c r="F322">
        <v>2165064</v>
      </c>
      <c r="G322">
        <v>2021</v>
      </c>
      <c r="H322" t="s">
        <v>100</v>
      </c>
      <c r="J322" t="s">
        <v>1251</v>
      </c>
      <c r="K322" s="101">
        <v>44219</v>
      </c>
      <c r="L322" s="101">
        <v>44267</v>
      </c>
      <c r="M322" s="101">
        <v>44282</v>
      </c>
      <c r="N322" t="s">
        <v>80</v>
      </c>
    </row>
    <row r="323" spans="1:14">
      <c r="A323" s="101">
        <v>44266</v>
      </c>
      <c r="B323" s="101">
        <v>44266</v>
      </c>
      <c r="C323" t="s">
        <v>91</v>
      </c>
      <c r="D323" t="s">
        <v>228</v>
      </c>
      <c r="E323">
        <v>3</v>
      </c>
      <c r="F323">
        <v>815000</v>
      </c>
      <c r="G323">
        <v>2021</v>
      </c>
      <c r="H323" t="s">
        <v>74</v>
      </c>
      <c r="I323" t="s">
        <v>1254</v>
      </c>
      <c r="J323" t="s">
        <v>1255</v>
      </c>
      <c r="K323" s="101">
        <v>44265</v>
      </c>
      <c r="L323" s="101">
        <v>44288</v>
      </c>
      <c r="M323" s="101">
        <v>44300</v>
      </c>
      <c r="N323" t="s">
        <v>80</v>
      </c>
    </row>
    <row r="324" spans="1:14">
      <c r="A324" s="101">
        <v>44267</v>
      </c>
      <c r="B324" s="101">
        <v>44267</v>
      </c>
      <c r="C324" t="s">
        <v>177</v>
      </c>
      <c r="D324" t="s">
        <v>18</v>
      </c>
      <c r="E324">
        <v>10</v>
      </c>
      <c r="F324">
        <v>10086862</v>
      </c>
      <c r="G324">
        <v>2021</v>
      </c>
      <c r="H324" t="s">
        <v>100</v>
      </c>
      <c r="J324" t="s">
        <v>1260</v>
      </c>
      <c r="K324" s="101">
        <v>44256</v>
      </c>
      <c r="L324" s="101">
        <v>44284</v>
      </c>
      <c r="M324" s="101">
        <v>44292</v>
      </c>
      <c r="N324" t="s">
        <v>80</v>
      </c>
    </row>
    <row r="325" spans="1:14">
      <c r="A325" s="101">
        <v>44267</v>
      </c>
      <c r="B325" s="101">
        <v>44267</v>
      </c>
      <c r="C325" t="s">
        <v>91</v>
      </c>
      <c r="D325" t="s">
        <v>228</v>
      </c>
      <c r="E325">
        <v>3</v>
      </c>
      <c r="F325">
        <v>13500000</v>
      </c>
      <c r="G325">
        <v>2021</v>
      </c>
      <c r="H325" t="s">
        <v>74</v>
      </c>
      <c r="I325" t="s">
        <v>1263</v>
      </c>
      <c r="J325" t="s">
        <v>1264</v>
      </c>
      <c r="K325" s="101">
        <v>44265</v>
      </c>
      <c r="L325" s="101">
        <v>44271</v>
      </c>
      <c r="M325" s="101">
        <v>44274</v>
      </c>
      <c r="N325" t="s">
        <v>80</v>
      </c>
    </row>
    <row r="326" spans="1:14">
      <c r="A326" s="101">
        <v>44267</v>
      </c>
      <c r="B326" s="101">
        <v>44267</v>
      </c>
      <c r="C326" t="s">
        <v>91</v>
      </c>
      <c r="D326" t="s">
        <v>11</v>
      </c>
      <c r="E326">
        <v>3</v>
      </c>
      <c r="F326">
        <v>11874217.5</v>
      </c>
      <c r="G326">
        <v>2021</v>
      </c>
      <c r="H326" t="s">
        <v>100</v>
      </c>
      <c r="I326" t="s">
        <v>1267</v>
      </c>
      <c r="J326" t="s">
        <v>1268</v>
      </c>
      <c r="K326" s="101">
        <v>44264</v>
      </c>
      <c r="L326" s="101">
        <v>44300</v>
      </c>
      <c r="M326" s="101">
        <v>44308</v>
      </c>
      <c r="N326" t="s">
        <v>80</v>
      </c>
    </row>
    <row r="327" spans="1:14">
      <c r="A327" s="101">
        <v>44267</v>
      </c>
      <c r="B327" s="101">
        <v>44267</v>
      </c>
      <c r="C327" t="s">
        <v>177</v>
      </c>
      <c r="D327" t="s">
        <v>18</v>
      </c>
      <c r="E327">
        <v>10</v>
      </c>
      <c r="F327">
        <v>5143130</v>
      </c>
      <c r="G327">
        <v>2021</v>
      </c>
      <c r="H327" t="s">
        <v>74</v>
      </c>
      <c r="J327" t="s">
        <v>1272</v>
      </c>
      <c r="K327" s="101">
        <v>44242</v>
      </c>
      <c r="L327" s="101">
        <v>44270</v>
      </c>
      <c r="M327" s="101">
        <v>44272</v>
      </c>
      <c r="N327" t="s">
        <v>80</v>
      </c>
    </row>
    <row r="328" spans="1:14">
      <c r="A328" s="101">
        <v>44267</v>
      </c>
      <c r="B328" s="101">
        <v>44267</v>
      </c>
      <c r="C328" t="s">
        <v>91</v>
      </c>
      <c r="D328" t="s">
        <v>11</v>
      </c>
      <c r="E328">
        <v>3</v>
      </c>
      <c r="F328">
        <v>85729182</v>
      </c>
      <c r="G328">
        <v>2021</v>
      </c>
      <c r="H328" t="s">
        <v>74</v>
      </c>
      <c r="I328" t="s">
        <v>1277</v>
      </c>
      <c r="J328" t="s">
        <v>1278</v>
      </c>
      <c r="K328" s="101">
        <v>44261</v>
      </c>
      <c r="L328" s="101">
        <v>44293</v>
      </c>
      <c r="M328" s="101">
        <v>44305</v>
      </c>
      <c r="N328" t="s">
        <v>80</v>
      </c>
    </row>
    <row r="329" spans="1:14">
      <c r="A329" s="101">
        <v>44267</v>
      </c>
      <c r="B329" s="101">
        <v>44267</v>
      </c>
      <c r="C329" t="s">
        <v>91</v>
      </c>
      <c r="D329" t="s">
        <v>2</v>
      </c>
      <c r="E329">
        <v>3.14</v>
      </c>
      <c r="F329">
        <v>25323151.5</v>
      </c>
      <c r="G329">
        <v>2021</v>
      </c>
      <c r="H329" t="s">
        <v>74</v>
      </c>
      <c r="I329" t="s">
        <v>1282</v>
      </c>
      <c r="J329" t="s">
        <v>1283</v>
      </c>
      <c r="K329" s="101">
        <v>44255</v>
      </c>
      <c r="L329" s="101">
        <v>44315</v>
      </c>
      <c r="M329" s="101">
        <v>44327</v>
      </c>
      <c r="N329" t="s">
        <v>80</v>
      </c>
    </row>
    <row r="330" spans="1:14">
      <c r="A330" s="101">
        <v>44267</v>
      </c>
      <c r="B330" s="101">
        <v>44267</v>
      </c>
      <c r="C330" t="s">
        <v>91</v>
      </c>
      <c r="D330" t="s">
        <v>1</v>
      </c>
      <c r="E330" t="s">
        <v>107</v>
      </c>
      <c r="F330">
        <v>515000</v>
      </c>
      <c r="G330">
        <v>2021</v>
      </c>
      <c r="H330" t="s">
        <v>100</v>
      </c>
      <c r="I330" t="s">
        <v>1286</v>
      </c>
      <c r="J330" t="s">
        <v>1287</v>
      </c>
      <c r="K330" s="101">
        <v>44265</v>
      </c>
      <c r="L330" s="101">
        <v>44281</v>
      </c>
      <c r="M330" s="101">
        <v>44287</v>
      </c>
      <c r="N330" t="s">
        <v>80</v>
      </c>
    </row>
    <row r="331" spans="1:14">
      <c r="A331" s="101">
        <v>44267</v>
      </c>
      <c r="B331" s="101">
        <v>44267</v>
      </c>
      <c r="C331" t="s">
        <v>124</v>
      </c>
      <c r="D331" t="s">
        <v>17</v>
      </c>
      <c r="E331">
        <v>1</v>
      </c>
      <c r="F331">
        <v>2520000</v>
      </c>
      <c r="G331">
        <v>2021</v>
      </c>
      <c r="H331" t="s">
        <v>74</v>
      </c>
      <c r="I331" t="s">
        <v>998</v>
      </c>
      <c r="J331" t="s">
        <v>735</v>
      </c>
      <c r="K331" s="101">
        <v>44260</v>
      </c>
      <c r="L331" s="101">
        <v>44313</v>
      </c>
      <c r="M331" s="101">
        <v>44334</v>
      </c>
      <c r="N331" t="s">
        <v>80</v>
      </c>
    </row>
    <row r="332" spans="1:14">
      <c r="A332" s="101">
        <v>44270</v>
      </c>
      <c r="B332" s="101">
        <v>44270</v>
      </c>
      <c r="C332" t="s">
        <v>91</v>
      </c>
      <c r="D332" t="s">
        <v>11</v>
      </c>
      <c r="E332">
        <v>3</v>
      </c>
      <c r="F332">
        <v>9268200</v>
      </c>
      <c r="G332">
        <v>2021</v>
      </c>
      <c r="H332" t="s">
        <v>74</v>
      </c>
      <c r="I332" t="s">
        <v>1291</v>
      </c>
      <c r="J332" t="s">
        <v>1292</v>
      </c>
      <c r="K332" s="101">
        <v>44243</v>
      </c>
      <c r="L332" s="101">
        <v>44286</v>
      </c>
      <c r="M332" s="101">
        <v>44292</v>
      </c>
      <c r="N332" t="s">
        <v>80</v>
      </c>
    </row>
    <row r="333" spans="1:14">
      <c r="A333" s="101">
        <v>44270</v>
      </c>
      <c r="B333" s="101">
        <v>44270</v>
      </c>
      <c r="C333" t="s">
        <v>73</v>
      </c>
      <c r="D333" t="s">
        <v>21</v>
      </c>
      <c r="E333">
        <v>14</v>
      </c>
      <c r="F333">
        <v>21668984.879999999</v>
      </c>
      <c r="G333">
        <v>2021</v>
      </c>
      <c r="H333" t="s">
        <v>74</v>
      </c>
      <c r="I333" t="s">
        <v>1295</v>
      </c>
      <c r="J333" t="s">
        <v>1296</v>
      </c>
      <c r="K333" s="101">
        <v>44266</v>
      </c>
      <c r="L333" s="101">
        <v>44271</v>
      </c>
      <c r="M333" s="101">
        <v>44274</v>
      </c>
      <c r="N333" t="s">
        <v>80</v>
      </c>
    </row>
    <row r="334" spans="1:14">
      <c r="A334" s="101">
        <v>44270</v>
      </c>
      <c r="B334" s="101">
        <v>44270</v>
      </c>
      <c r="C334" t="s">
        <v>91</v>
      </c>
      <c r="D334" t="s">
        <v>11</v>
      </c>
      <c r="E334">
        <v>3</v>
      </c>
      <c r="F334">
        <v>22883487</v>
      </c>
      <c r="G334">
        <v>2021</v>
      </c>
      <c r="H334" t="s">
        <v>100</v>
      </c>
      <c r="I334" t="s">
        <v>1298</v>
      </c>
      <c r="J334" t="s">
        <v>1299</v>
      </c>
      <c r="K334" s="101">
        <v>44258</v>
      </c>
      <c r="L334" s="101">
        <v>44274</v>
      </c>
      <c r="M334" s="101">
        <v>44282</v>
      </c>
      <c r="N334" t="s">
        <v>80</v>
      </c>
    </row>
    <row r="335" spans="1:14">
      <c r="A335" s="101">
        <v>44270</v>
      </c>
      <c r="B335" s="101">
        <v>44270</v>
      </c>
      <c r="C335" t="s">
        <v>177</v>
      </c>
      <c r="D335" t="s">
        <v>18</v>
      </c>
      <c r="E335">
        <v>10</v>
      </c>
      <c r="F335">
        <v>11657760</v>
      </c>
      <c r="G335">
        <v>2021</v>
      </c>
      <c r="H335" t="s">
        <v>100</v>
      </c>
      <c r="J335" t="s">
        <v>1303</v>
      </c>
      <c r="K335" s="101">
        <v>44240</v>
      </c>
      <c r="L335" s="101">
        <v>44271</v>
      </c>
      <c r="M335" s="101">
        <v>44281</v>
      </c>
      <c r="N335" t="s">
        <v>80</v>
      </c>
    </row>
    <row r="336" spans="1:14">
      <c r="A336" s="101">
        <v>44271</v>
      </c>
      <c r="B336" s="101">
        <v>44271</v>
      </c>
      <c r="C336" t="s">
        <v>91</v>
      </c>
      <c r="D336" t="s">
        <v>228</v>
      </c>
      <c r="E336">
        <v>3</v>
      </c>
      <c r="F336">
        <v>850000</v>
      </c>
      <c r="G336">
        <v>2021</v>
      </c>
      <c r="H336" t="s">
        <v>74</v>
      </c>
      <c r="I336" t="s">
        <v>1306</v>
      </c>
      <c r="J336" t="s">
        <v>1307</v>
      </c>
      <c r="K336" s="101">
        <v>44266</v>
      </c>
      <c r="L336" s="101">
        <v>44292</v>
      </c>
      <c r="M336" s="101">
        <v>44305</v>
      </c>
      <c r="N336" t="s">
        <v>80</v>
      </c>
    </row>
    <row r="337" spans="1:14">
      <c r="A337" s="101">
        <v>44271</v>
      </c>
      <c r="B337" s="101">
        <v>44271</v>
      </c>
      <c r="C337" t="s">
        <v>91</v>
      </c>
      <c r="D337" t="s">
        <v>228</v>
      </c>
      <c r="E337">
        <v>3</v>
      </c>
      <c r="F337">
        <v>660000</v>
      </c>
      <c r="G337">
        <v>2021</v>
      </c>
      <c r="H337" t="s">
        <v>74</v>
      </c>
      <c r="I337" t="s">
        <v>1306</v>
      </c>
      <c r="J337" t="s">
        <v>1309</v>
      </c>
      <c r="K337" s="101">
        <v>44266</v>
      </c>
      <c r="L337" s="101">
        <v>44292</v>
      </c>
      <c r="M337" s="101">
        <v>44305</v>
      </c>
      <c r="N337" t="s">
        <v>80</v>
      </c>
    </row>
    <row r="338" spans="1:14">
      <c r="A338" s="101">
        <v>44271</v>
      </c>
      <c r="B338" s="101">
        <v>44271</v>
      </c>
      <c r="C338" t="s">
        <v>91</v>
      </c>
      <c r="D338" t="s">
        <v>228</v>
      </c>
      <c r="E338">
        <v>3</v>
      </c>
      <c r="F338">
        <v>530000</v>
      </c>
      <c r="G338">
        <v>2021</v>
      </c>
      <c r="H338" t="s">
        <v>74</v>
      </c>
      <c r="I338" t="s">
        <v>1306</v>
      </c>
      <c r="J338" t="s">
        <v>1311</v>
      </c>
      <c r="K338" s="101">
        <v>44266</v>
      </c>
      <c r="L338" s="101">
        <v>44292</v>
      </c>
      <c r="M338" s="101">
        <v>44300</v>
      </c>
      <c r="N338" t="s">
        <v>80</v>
      </c>
    </row>
    <row r="339" spans="1:14">
      <c r="A339" s="101">
        <v>44271</v>
      </c>
      <c r="B339" s="101">
        <v>44271</v>
      </c>
      <c r="C339" t="s">
        <v>91</v>
      </c>
      <c r="D339" t="s">
        <v>228</v>
      </c>
      <c r="E339">
        <v>3</v>
      </c>
      <c r="F339">
        <v>3102700</v>
      </c>
      <c r="G339">
        <v>2021</v>
      </c>
      <c r="H339" t="s">
        <v>74</v>
      </c>
      <c r="I339" t="s">
        <v>1314</v>
      </c>
      <c r="J339" t="s">
        <v>1315</v>
      </c>
      <c r="K339" s="101">
        <v>44270</v>
      </c>
      <c r="L339" s="101">
        <v>44279</v>
      </c>
      <c r="M339" s="101">
        <v>44287</v>
      </c>
      <c r="N339" t="s">
        <v>80</v>
      </c>
    </row>
    <row r="340" spans="1:14">
      <c r="A340" s="101">
        <v>44271</v>
      </c>
      <c r="B340" s="101">
        <v>44271</v>
      </c>
      <c r="C340" t="s">
        <v>177</v>
      </c>
      <c r="D340" t="s">
        <v>18</v>
      </c>
      <c r="E340">
        <v>10</v>
      </c>
      <c r="F340">
        <v>12605442</v>
      </c>
      <c r="G340">
        <v>2021</v>
      </c>
      <c r="H340" t="s">
        <v>74</v>
      </c>
      <c r="J340" t="s">
        <v>1320</v>
      </c>
      <c r="K340" s="101">
        <v>44260</v>
      </c>
      <c r="L340" s="101">
        <v>44272</v>
      </c>
      <c r="M340" s="101">
        <v>44281</v>
      </c>
      <c r="N340" t="s">
        <v>80</v>
      </c>
    </row>
    <row r="341" spans="1:14">
      <c r="A341" s="101">
        <v>44271</v>
      </c>
      <c r="B341" s="101">
        <v>44271</v>
      </c>
      <c r="C341" t="s">
        <v>91</v>
      </c>
      <c r="D341" t="s">
        <v>228</v>
      </c>
      <c r="E341">
        <v>3</v>
      </c>
      <c r="F341">
        <v>1600000</v>
      </c>
      <c r="G341">
        <v>2021</v>
      </c>
      <c r="H341" t="s">
        <v>100</v>
      </c>
      <c r="I341" t="s">
        <v>1323</v>
      </c>
      <c r="J341" t="s">
        <v>1324</v>
      </c>
      <c r="K341" s="101">
        <v>44271</v>
      </c>
      <c r="L341" s="101">
        <v>44368</v>
      </c>
      <c r="M341" s="101">
        <v>44370</v>
      </c>
      <c r="N341" t="s">
        <v>80</v>
      </c>
    </row>
    <row r="342" spans="1:14">
      <c r="A342" s="101">
        <v>44273</v>
      </c>
      <c r="B342" s="101">
        <v>44273</v>
      </c>
      <c r="C342" t="s">
        <v>595</v>
      </c>
      <c r="D342" t="s">
        <v>24</v>
      </c>
      <c r="E342">
        <v>13</v>
      </c>
      <c r="F342">
        <v>140000000</v>
      </c>
      <c r="G342">
        <v>2021</v>
      </c>
      <c r="H342" t="s">
        <v>74</v>
      </c>
      <c r="I342" t="s">
        <v>1329</v>
      </c>
      <c r="K342" s="101">
        <v>44273</v>
      </c>
      <c r="L342" s="101">
        <v>44278</v>
      </c>
      <c r="M342" s="101">
        <v>44278</v>
      </c>
      <c r="N342" t="s">
        <v>80</v>
      </c>
    </row>
    <row r="343" spans="1:14">
      <c r="A343" s="101">
        <v>44273</v>
      </c>
      <c r="B343" s="101">
        <v>44273</v>
      </c>
      <c r="C343" t="s">
        <v>91</v>
      </c>
      <c r="D343" t="s">
        <v>11</v>
      </c>
      <c r="E343">
        <v>3</v>
      </c>
      <c r="F343">
        <v>8424515.4000000004</v>
      </c>
      <c r="G343">
        <v>2021</v>
      </c>
      <c r="H343" t="s">
        <v>100</v>
      </c>
      <c r="I343" t="s">
        <v>1332</v>
      </c>
      <c r="J343" t="s">
        <v>1333</v>
      </c>
      <c r="K343" s="101">
        <v>44259</v>
      </c>
      <c r="L343" s="101">
        <v>44286</v>
      </c>
      <c r="M343" s="101">
        <v>44292</v>
      </c>
      <c r="N343" t="s">
        <v>80</v>
      </c>
    </row>
    <row r="344" spans="1:14">
      <c r="A344" s="101">
        <v>44273</v>
      </c>
      <c r="B344" s="101">
        <v>44273</v>
      </c>
      <c r="C344" t="s">
        <v>177</v>
      </c>
      <c r="D344" t="s">
        <v>18</v>
      </c>
      <c r="E344">
        <v>10</v>
      </c>
      <c r="F344">
        <v>4007961</v>
      </c>
      <c r="G344">
        <v>2021</v>
      </c>
      <c r="H344" t="s">
        <v>74</v>
      </c>
      <c r="J344" t="s">
        <v>1336</v>
      </c>
      <c r="K344" s="101">
        <v>44218</v>
      </c>
      <c r="L344" s="101">
        <v>44278</v>
      </c>
      <c r="M344" s="101">
        <v>44292</v>
      </c>
      <c r="N344" t="s">
        <v>80</v>
      </c>
    </row>
    <row r="345" spans="1:14">
      <c r="A345" s="101">
        <v>44273</v>
      </c>
      <c r="B345" s="101">
        <v>44273</v>
      </c>
      <c r="C345" t="s">
        <v>177</v>
      </c>
      <c r="D345" t="s">
        <v>18</v>
      </c>
      <c r="E345">
        <v>10</v>
      </c>
      <c r="F345">
        <v>12080181</v>
      </c>
      <c r="G345">
        <v>2021</v>
      </c>
      <c r="H345" t="s">
        <v>100</v>
      </c>
      <c r="J345" t="s">
        <v>1340</v>
      </c>
      <c r="K345" s="101">
        <v>44240</v>
      </c>
      <c r="L345" s="101">
        <v>44278</v>
      </c>
      <c r="M345" s="101">
        <v>44292</v>
      </c>
      <c r="N345" t="s">
        <v>80</v>
      </c>
    </row>
    <row r="346" spans="1:14">
      <c r="A346" s="101">
        <v>44273</v>
      </c>
      <c r="B346" s="101">
        <v>44273</v>
      </c>
      <c r="C346" t="s">
        <v>124</v>
      </c>
      <c r="D346" t="s">
        <v>17</v>
      </c>
      <c r="E346">
        <v>1</v>
      </c>
      <c r="F346">
        <v>500000</v>
      </c>
      <c r="G346">
        <v>2021</v>
      </c>
      <c r="H346" t="s">
        <v>74</v>
      </c>
      <c r="I346" t="s">
        <v>1343</v>
      </c>
      <c r="J346" t="s">
        <v>1344</v>
      </c>
      <c r="K346" s="101">
        <v>44152</v>
      </c>
      <c r="L346" s="101">
        <v>44278</v>
      </c>
      <c r="M346" s="101">
        <v>44282</v>
      </c>
      <c r="N346" t="s">
        <v>80</v>
      </c>
    </row>
    <row r="347" spans="1:14">
      <c r="A347" s="101">
        <v>44273</v>
      </c>
      <c r="B347" s="101">
        <v>44273</v>
      </c>
      <c r="C347" t="s">
        <v>91</v>
      </c>
      <c r="D347" t="s">
        <v>228</v>
      </c>
      <c r="E347">
        <v>3</v>
      </c>
      <c r="F347">
        <v>6180000</v>
      </c>
      <c r="G347">
        <v>2021</v>
      </c>
      <c r="H347" t="s">
        <v>74</v>
      </c>
      <c r="I347" t="s">
        <v>1347</v>
      </c>
      <c r="J347" t="s">
        <v>1348</v>
      </c>
      <c r="K347" s="101">
        <v>44270</v>
      </c>
      <c r="L347" s="101">
        <v>44281</v>
      </c>
      <c r="M347" s="101">
        <v>44287</v>
      </c>
      <c r="N347" t="s">
        <v>80</v>
      </c>
    </row>
    <row r="348" spans="1:14">
      <c r="A348" s="101">
        <v>44274</v>
      </c>
      <c r="B348" s="101">
        <v>44274</v>
      </c>
      <c r="C348" t="s">
        <v>91</v>
      </c>
      <c r="D348" t="s">
        <v>228</v>
      </c>
      <c r="E348" t="s">
        <v>229</v>
      </c>
      <c r="F348">
        <v>500000</v>
      </c>
      <c r="G348">
        <v>2021</v>
      </c>
      <c r="H348" t="s">
        <v>100</v>
      </c>
      <c r="I348" t="s">
        <v>1350</v>
      </c>
      <c r="J348" t="s">
        <v>1351</v>
      </c>
      <c r="K348" s="101">
        <v>44273</v>
      </c>
      <c r="L348" s="101">
        <v>44281</v>
      </c>
      <c r="M348" s="101">
        <v>44292</v>
      </c>
      <c r="N348" t="s">
        <v>80</v>
      </c>
    </row>
    <row r="349" spans="1:14">
      <c r="A349" s="101">
        <v>44274</v>
      </c>
      <c r="B349" s="101">
        <v>44274</v>
      </c>
      <c r="C349" t="s">
        <v>124</v>
      </c>
      <c r="D349" t="s">
        <v>17</v>
      </c>
      <c r="E349">
        <v>1</v>
      </c>
      <c r="F349">
        <v>500000</v>
      </c>
      <c r="G349">
        <v>2021</v>
      </c>
      <c r="H349" t="s">
        <v>74</v>
      </c>
      <c r="I349" t="s">
        <v>1353</v>
      </c>
      <c r="J349" t="s">
        <v>1354</v>
      </c>
      <c r="K349" s="101">
        <v>44237</v>
      </c>
      <c r="L349" s="101">
        <v>44280</v>
      </c>
      <c r="M349" s="101">
        <v>44287</v>
      </c>
      <c r="N349" t="s">
        <v>80</v>
      </c>
    </row>
    <row r="350" spans="1:14">
      <c r="A350" s="101">
        <v>44274</v>
      </c>
      <c r="B350" s="101">
        <v>44274</v>
      </c>
      <c r="C350" t="s">
        <v>124</v>
      </c>
      <c r="D350" t="s">
        <v>17</v>
      </c>
      <c r="E350">
        <v>1</v>
      </c>
      <c r="F350">
        <v>500000</v>
      </c>
      <c r="G350">
        <v>2021</v>
      </c>
      <c r="H350" t="s">
        <v>74</v>
      </c>
      <c r="I350" t="s">
        <v>1353</v>
      </c>
      <c r="J350" t="s">
        <v>1354</v>
      </c>
      <c r="K350" s="101">
        <v>44237</v>
      </c>
      <c r="L350" s="101">
        <v>44280</v>
      </c>
      <c r="M350" s="101">
        <v>44287</v>
      </c>
      <c r="N350" t="s">
        <v>80</v>
      </c>
    </row>
    <row r="351" spans="1:14">
      <c r="A351" s="101">
        <v>44274</v>
      </c>
      <c r="B351" s="101">
        <v>44274</v>
      </c>
      <c r="C351" t="s">
        <v>124</v>
      </c>
      <c r="D351" t="s">
        <v>17</v>
      </c>
      <c r="E351">
        <v>1</v>
      </c>
      <c r="F351">
        <v>5000000</v>
      </c>
      <c r="G351">
        <v>2021</v>
      </c>
      <c r="H351" t="s">
        <v>74</v>
      </c>
      <c r="I351" t="s">
        <v>1353</v>
      </c>
      <c r="J351" t="s">
        <v>1354</v>
      </c>
      <c r="K351" s="101">
        <v>44237</v>
      </c>
      <c r="L351" s="101">
        <v>44280</v>
      </c>
      <c r="M351" s="101">
        <v>44284</v>
      </c>
      <c r="N351" t="s">
        <v>80</v>
      </c>
    </row>
    <row r="352" spans="1:14">
      <c r="A352" s="101">
        <v>44274</v>
      </c>
      <c r="B352" s="101">
        <v>44274</v>
      </c>
      <c r="C352" t="s">
        <v>177</v>
      </c>
      <c r="D352" t="s">
        <v>18</v>
      </c>
      <c r="E352">
        <v>10</v>
      </c>
      <c r="F352">
        <v>2378600</v>
      </c>
      <c r="G352">
        <v>2021</v>
      </c>
      <c r="H352" t="s">
        <v>100</v>
      </c>
      <c r="J352" t="s">
        <v>1360</v>
      </c>
      <c r="K352" s="101">
        <v>44265</v>
      </c>
      <c r="L352" s="101">
        <v>44281</v>
      </c>
      <c r="M352" s="101">
        <v>44287</v>
      </c>
      <c r="N352" t="s">
        <v>80</v>
      </c>
    </row>
    <row r="353" spans="1:14">
      <c r="A353" s="101">
        <v>44274</v>
      </c>
      <c r="B353" s="101">
        <v>44274</v>
      </c>
      <c r="C353" t="s">
        <v>124</v>
      </c>
      <c r="D353" t="s">
        <v>17</v>
      </c>
      <c r="E353">
        <v>1</v>
      </c>
      <c r="F353">
        <v>4200000</v>
      </c>
      <c r="G353">
        <v>2021</v>
      </c>
      <c r="H353" t="s">
        <v>74</v>
      </c>
      <c r="I353" t="s">
        <v>998</v>
      </c>
      <c r="J353" t="s">
        <v>735</v>
      </c>
      <c r="K353" s="101">
        <v>44214</v>
      </c>
      <c r="L353" s="101">
        <v>44279</v>
      </c>
      <c r="M353" s="101">
        <v>44287</v>
      </c>
      <c r="N353" t="s">
        <v>80</v>
      </c>
    </row>
    <row r="354" spans="1:14">
      <c r="A354" s="101">
        <v>44274</v>
      </c>
      <c r="B354" s="101">
        <v>44274</v>
      </c>
      <c r="C354" t="s">
        <v>124</v>
      </c>
      <c r="D354" t="s">
        <v>17</v>
      </c>
      <c r="E354">
        <v>1</v>
      </c>
      <c r="F354">
        <v>42000000</v>
      </c>
      <c r="G354">
        <v>2021</v>
      </c>
      <c r="H354" t="s">
        <v>74</v>
      </c>
      <c r="I354" t="s">
        <v>998</v>
      </c>
      <c r="J354" t="s">
        <v>735</v>
      </c>
      <c r="K354" s="101">
        <v>44272</v>
      </c>
      <c r="L354" s="101">
        <v>44383</v>
      </c>
      <c r="M354" s="101">
        <v>44386</v>
      </c>
      <c r="N354" t="s">
        <v>80</v>
      </c>
    </row>
    <row r="355" spans="1:14">
      <c r="A355" s="101">
        <v>44278</v>
      </c>
      <c r="B355" s="101">
        <v>44278</v>
      </c>
      <c r="C355" t="s">
        <v>177</v>
      </c>
      <c r="D355" t="s">
        <v>18</v>
      </c>
      <c r="E355">
        <v>10</v>
      </c>
      <c r="F355">
        <v>2668680</v>
      </c>
      <c r="G355">
        <v>2021</v>
      </c>
      <c r="H355" t="s">
        <v>74</v>
      </c>
      <c r="J355" t="s">
        <v>1366</v>
      </c>
      <c r="K355" s="101">
        <v>44206</v>
      </c>
      <c r="L355" s="101">
        <v>44279</v>
      </c>
      <c r="M355" s="101">
        <v>44292</v>
      </c>
      <c r="N355" t="s">
        <v>80</v>
      </c>
    </row>
    <row r="356" spans="1:14">
      <c r="A356" s="101">
        <v>44278</v>
      </c>
      <c r="B356" s="101">
        <v>44278</v>
      </c>
      <c r="C356" t="s">
        <v>73</v>
      </c>
      <c r="D356" t="s">
        <v>21</v>
      </c>
      <c r="E356">
        <v>14</v>
      </c>
      <c r="F356">
        <v>17073677.260000002</v>
      </c>
      <c r="G356">
        <v>2021</v>
      </c>
      <c r="H356" t="s">
        <v>74</v>
      </c>
      <c r="I356" t="s">
        <v>1369</v>
      </c>
      <c r="J356" t="s">
        <v>1370</v>
      </c>
      <c r="K356" s="101">
        <v>43845</v>
      </c>
      <c r="L356" s="101">
        <v>44280</v>
      </c>
      <c r="M356" s="101">
        <v>44282</v>
      </c>
      <c r="N356" t="s">
        <v>80</v>
      </c>
    </row>
    <row r="357" spans="1:14">
      <c r="A357" s="101">
        <v>44278</v>
      </c>
      <c r="B357" s="101">
        <v>44278</v>
      </c>
      <c r="C357" t="s">
        <v>73</v>
      </c>
      <c r="D357" t="s">
        <v>21</v>
      </c>
      <c r="E357">
        <v>14</v>
      </c>
      <c r="F357">
        <v>2637743.41</v>
      </c>
      <c r="G357">
        <v>2021</v>
      </c>
      <c r="H357" t="s">
        <v>74</v>
      </c>
      <c r="I357" t="s">
        <v>1372</v>
      </c>
      <c r="J357" t="s">
        <v>1373</v>
      </c>
      <c r="K357" s="101">
        <v>43895</v>
      </c>
      <c r="L357" s="101">
        <v>44280</v>
      </c>
      <c r="M357" s="101">
        <v>44282</v>
      </c>
      <c r="N357" t="s">
        <v>80</v>
      </c>
    </row>
    <row r="358" spans="1:14">
      <c r="A358" s="101">
        <v>44278</v>
      </c>
      <c r="B358" s="101">
        <v>44278</v>
      </c>
      <c r="C358" t="s">
        <v>73</v>
      </c>
      <c r="D358" t="s">
        <v>21</v>
      </c>
      <c r="E358">
        <v>14</v>
      </c>
      <c r="F358">
        <v>13726146.27</v>
      </c>
      <c r="G358">
        <v>2021</v>
      </c>
      <c r="H358" t="s">
        <v>74</v>
      </c>
      <c r="I358" t="s">
        <v>1375</v>
      </c>
      <c r="J358" t="s">
        <v>1376</v>
      </c>
      <c r="K358" s="101">
        <v>43895</v>
      </c>
      <c r="L358" s="101">
        <v>44279</v>
      </c>
      <c r="M358" s="101">
        <v>44282</v>
      </c>
      <c r="N358" t="s">
        <v>80</v>
      </c>
    </row>
    <row r="359" spans="1:14">
      <c r="A359" s="101">
        <v>44278</v>
      </c>
      <c r="B359" s="101">
        <v>44278</v>
      </c>
      <c r="C359" t="s">
        <v>73</v>
      </c>
      <c r="D359" t="s">
        <v>21</v>
      </c>
      <c r="E359">
        <v>14</v>
      </c>
      <c r="F359">
        <v>4311777.57</v>
      </c>
      <c r="G359">
        <v>2021</v>
      </c>
      <c r="H359" t="s">
        <v>74</v>
      </c>
      <c r="I359" t="s">
        <v>1378</v>
      </c>
      <c r="J359" t="s">
        <v>1379</v>
      </c>
      <c r="K359" s="101">
        <v>43895</v>
      </c>
      <c r="L359" s="101">
        <v>44279</v>
      </c>
      <c r="M359" s="101">
        <v>44282</v>
      </c>
      <c r="N359" t="s">
        <v>80</v>
      </c>
    </row>
    <row r="360" spans="1:14">
      <c r="A360" s="101">
        <v>44278</v>
      </c>
      <c r="B360" s="101">
        <v>44278</v>
      </c>
      <c r="C360" t="s">
        <v>73</v>
      </c>
      <c r="D360" t="s">
        <v>21</v>
      </c>
      <c r="E360">
        <v>14</v>
      </c>
      <c r="F360">
        <v>9415496.1199999992</v>
      </c>
      <c r="G360">
        <v>2021</v>
      </c>
      <c r="H360" t="s">
        <v>74</v>
      </c>
      <c r="I360" t="s">
        <v>1381</v>
      </c>
      <c r="J360" t="s">
        <v>1382</v>
      </c>
      <c r="K360" s="101">
        <v>43895</v>
      </c>
      <c r="L360" s="101">
        <v>44279</v>
      </c>
      <c r="M360" s="101">
        <v>44282</v>
      </c>
      <c r="N360" t="s">
        <v>80</v>
      </c>
    </row>
    <row r="361" spans="1:14">
      <c r="A361" s="101">
        <v>44279</v>
      </c>
      <c r="B361" s="101">
        <v>44279</v>
      </c>
      <c r="C361" t="s">
        <v>91</v>
      </c>
      <c r="D361" t="s">
        <v>2</v>
      </c>
      <c r="E361">
        <v>3.14</v>
      </c>
      <c r="F361">
        <v>18641986.399999999</v>
      </c>
      <c r="G361">
        <v>2021</v>
      </c>
      <c r="H361" t="s">
        <v>74</v>
      </c>
      <c r="I361" t="s">
        <v>1384</v>
      </c>
      <c r="J361" t="s">
        <v>1385</v>
      </c>
      <c r="K361" s="101">
        <v>44268</v>
      </c>
      <c r="L361" s="101">
        <v>44302</v>
      </c>
      <c r="M361" s="101">
        <v>44308</v>
      </c>
      <c r="N361" t="s">
        <v>80</v>
      </c>
    </row>
    <row r="362" spans="1:14">
      <c r="A362" s="101">
        <v>44279</v>
      </c>
      <c r="B362" s="101">
        <v>44279</v>
      </c>
      <c r="C362" t="s">
        <v>91</v>
      </c>
      <c r="D362" t="s">
        <v>11</v>
      </c>
      <c r="E362">
        <v>3</v>
      </c>
      <c r="F362">
        <v>2118120</v>
      </c>
      <c r="G362">
        <v>2021</v>
      </c>
      <c r="H362" t="s">
        <v>100</v>
      </c>
      <c r="I362" t="s">
        <v>1389</v>
      </c>
      <c r="J362" t="s">
        <v>1390</v>
      </c>
      <c r="K362" s="101">
        <v>44273</v>
      </c>
      <c r="L362" s="101">
        <v>44280</v>
      </c>
      <c r="M362" s="101">
        <v>44256</v>
      </c>
      <c r="N362" t="s">
        <v>80</v>
      </c>
    </row>
    <row r="363" spans="1:14">
      <c r="A363" s="101">
        <v>44279</v>
      </c>
      <c r="B363" s="101">
        <v>44279</v>
      </c>
      <c r="C363" t="s">
        <v>124</v>
      </c>
      <c r="D363" t="s">
        <v>17</v>
      </c>
      <c r="E363">
        <v>1</v>
      </c>
      <c r="F363">
        <v>8400000</v>
      </c>
      <c r="G363">
        <v>2021</v>
      </c>
      <c r="H363" t="s">
        <v>74</v>
      </c>
      <c r="I363" t="s">
        <v>998</v>
      </c>
      <c r="J363" t="s">
        <v>735</v>
      </c>
      <c r="K363" s="101">
        <v>44234</v>
      </c>
      <c r="L363" s="101">
        <v>44279</v>
      </c>
      <c r="M363" s="101">
        <v>44285</v>
      </c>
      <c r="N363" t="s">
        <v>80</v>
      </c>
    </row>
    <row r="364" spans="1:14">
      <c r="A364" s="101">
        <v>43531</v>
      </c>
      <c r="B364" s="101">
        <v>43531</v>
      </c>
      <c r="C364" t="s">
        <v>91</v>
      </c>
      <c r="D364" t="s">
        <v>14</v>
      </c>
      <c r="E364">
        <v>5</v>
      </c>
      <c r="F364">
        <v>286561553.61000001</v>
      </c>
      <c r="G364">
        <v>2021</v>
      </c>
      <c r="H364" t="s">
        <v>74</v>
      </c>
      <c r="I364" t="s">
        <v>400</v>
      </c>
      <c r="K364" s="101">
        <v>43194</v>
      </c>
      <c r="L364" s="101">
        <v>44103</v>
      </c>
      <c r="M364" s="101">
        <v>44285</v>
      </c>
      <c r="N364" t="s">
        <v>402</v>
      </c>
    </row>
    <row r="365" spans="1:14">
      <c r="A365" s="101">
        <v>43531</v>
      </c>
      <c r="B365" s="101">
        <v>43531</v>
      </c>
      <c r="C365" t="s">
        <v>91</v>
      </c>
      <c r="D365" t="s">
        <v>14</v>
      </c>
      <c r="E365">
        <v>5</v>
      </c>
      <c r="F365">
        <v>294941881.17000002</v>
      </c>
      <c r="G365">
        <v>2021</v>
      </c>
      <c r="H365" t="s">
        <v>74</v>
      </c>
      <c r="I365" t="s">
        <v>400</v>
      </c>
      <c r="K365" s="101">
        <v>43194</v>
      </c>
      <c r="L365" s="101">
        <v>44103</v>
      </c>
      <c r="M365" s="101">
        <v>44312</v>
      </c>
      <c r="N365" t="s">
        <v>402</v>
      </c>
    </row>
    <row r="366" spans="1:14">
      <c r="A366" s="101">
        <v>44279</v>
      </c>
      <c r="B366" s="101">
        <v>44279</v>
      </c>
      <c r="C366" t="s">
        <v>91</v>
      </c>
      <c r="D366" t="s">
        <v>1</v>
      </c>
      <c r="E366" t="s">
        <v>107</v>
      </c>
      <c r="F366">
        <v>5600000</v>
      </c>
      <c r="G366">
        <v>2021</v>
      </c>
      <c r="H366" t="s">
        <v>74</v>
      </c>
      <c r="I366" t="s">
        <v>1393</v>
      </c>
      <c r="J366" t="s">
        <v>1394</v>
      </c>
      <c r="K366" s="101">
        <v>44278</v>
      </c>
      <c r="L366" s="101">
        <v>44300</v>
      </c>
      <c r="M366" s="101">
        <v>44308</v>
      </c>
      <c r="N366" t="s">
        <v>80</v>
      </c>
    </row>
    <row r="367" spans="1:14">
      <c r="A367" s="101">
        <v>44279</v>
      </c>
      <c r="B367" s="101">
        <v>44279</v>
      </c>
      <c r="C367" t="s">
        <v>177</v>
      </c>
      <c r="D367" t="s">
        <v>18</v>
      </c>
      <c r="E367">
        <v>10</v>
      </c>
      <c r="F367">
        <v>4477431</v>
      </c>
      <c r="G367">
        <v>2021</v>
      </c>
      <c r="H367" t="s">
        <v>100</v>
      </c>
      <c r="J367" t="s">
        <v>1398</v>
      </c>
      <c r="K367" s="101">
        <v>44247</v>
      </c>
      <c r="L367" s="101">
        <v>44281</v>
      </c>
      <c r="M367" s="101">
        <v>44287</v>
      </c>
      <c r="N367" t="s">
        <v>80</v>
      </c>
    </row>
    <row r="368" spans="1:14">
      <c r="A368" s="101">
        <v>44279</v>
      </c>
      <c r="B368" s="101">
        <v>44279</v>
      </c>
      <c r="C368" t="s">
        <v>177</v>
      </c>
      <c r="D368" t="s">
        <v>18</v>
      </c>
      <c r="E368">
        <v>10</v>
      </c>
      <c r="F368">
        <v>14000000</v>
      </c>
      <c r="G368">
        <v>2021</v>
      </c>
      <c r="H368" t="s">
        <v>74</v>
      </c>
      <c r="J368" t="s">
        <v>1402</v>
      </c>
      <c r="K368" s="101">
        <v>44217</v>
      </c>
      <c r="L368" s="101">
        <v>44281</v>
      </c>
      <c r="M368" s="101">
        <v>44287</v>
      </c>
      <c r="N368" t="s">
        <v>80</v>
      </c>
    </row>
    <row r="369" spans="1:14">
      <c r="A369" s="101">
        <v>44279</v>
      </c>
      <c r="B369" s="101">
        <v>44279</v>
      </c>
      <c r="C369" t="s">
        <v>177</v>
      </c>
      <c r="D369" t="s">
        <v>18</v>
      </c>
      <c r="E369">
        <v>10</v>
      </c>
      <c r="F369">
        <v>6602542</v>
      </c>
      <c r="G369">
        <v>2021</v>
      </c>
      <c r="H369" t="s">
        <v>74</v>
      </c>
      <c r="J369" t="s">
        <v>1406</v>
      </c>
      <c r="K369" s="101">
        <v>44256</v>
      </c>
      <c r="L369" s="101">
        <v>44281</v>
      </c>
      <c r="M369" s="101">
        <v>44286</v>
      </c>
      <c r="N369" t="s">
        <v>80</v>
      </c>
    </row>
    <row r="370" spans="1:14">
      <c r="A370" s="101">
        <v>44280</v>
      </c>
      <c r="B370" s="101">
        <v>44280</v>
      </c>
      <c r="C370" t="s">
        <v>73</v>
      </c>
      <c r="D370" t="s">
        <v>21</v>
      </c>
      <c r="E370">
        <v>14</v>
      </c>
      <c r="F370">
        <v>11868984.550000001</v>
      </c>
      <c r="G370">
        <v>2021</v>
      </c>
      <c r="H370" t="s">
        <v>74</v>
      </c>
      <c r="I370" t="s">
        <v>1409</v>
      </c>
      <c r="J370" t="s">
        <v>1410</v>
      </c>
      <c r="K370" s="101">
        <v>44201</v>
      </c>
      <c r="L370" s="101">
        <v>44280</v>
      </c>
      <c r="M370" s="101">
        <v>44284</v>
      </c>
      <c r="N370" t="s">
        <v>80</v>
      </c>
    </row>
    <row r="371" spans="1:14">
      <c r="A371" s="101">
        <v>44280</v>
      </c>
      <c r="B371" s="101">
        <v>44280</v>
      </c>
      <c r="C371" t="s">
        <v>73</v>
      </c>
      <c r="D371" t="s">
        <v>21</v>
      </c>
      <c r="E371">
        <v>14</v>
      </c>
      <c r="F371">
        <v>14638983.75</v>
      </c>
      <c r="G371">
        <v>2021</v>
      </c>
      <c r="H371" t="s">
        <v>74</v>
      </c>
      <c r="I371" t="s">
        <v>1412</v>
      </c>
      <c r="J371" t="s">
        <v>1413</v>
      </c>
      <c r="K371" s="101">
        <v>44201</v>
      </c>
      <c r="L371" s="101">
        <v>44282</v>
      </c>
      <c r="M371" s="101">
        <v>44284</v>
      </c>
      <c r="N371" t="s">
        <v>80</v>
      </c>
    </row>
    <row r="372" spans="1:14">
      <c r="A372" s="101">
        <v>44280</v>
      </c>
      <c r="B372" s="101">
        <v>44280</v>
      </c>
      <c r="C372" t="s">
        <v>91</v>
      </c>
      <c r="D372" t="s">
        <v>228</v>
      </c>
      <c r="E372">
        <v>3</v>
      </c>
      <c r="F372">
        <v>1690000</v>
      </c>
      <c r="G372">
        <v>2021</v>
      </c>
      <c r="H372" t="s">
        <v>74</v>
      </c>
      <c r="I372" t="s">
        <v>1414</v>
      </c>
      <c r="J372" t="s">
        <v>1415</v>
      </c>
      <c r="K372" s="101">
        <v>44280</v>
      </c>
      <c r="L372" s="101">
        <v>44300</v>
      </c>
      <c r="M372" s="101">
        <v>44308</v>
      </c>
      <c r="N372" t="s">
        <v>80</v>
      </c>
    </row>
    <row r="373" spans="1:14">
      <c r="A373" s="101">
        <v>44280</v>
      </c>
      <c r="B373" s="101">
        <v>44280</v>
      </c>
      <c r="C373" t="s">
        <v>177</v>
      </c>
      <c r="D373" t="s">
        <v>18</v>
      </c>
      <c r="E373">
        <v>10</v>
      </c>
      <c r="F373">
        <v>5249032</v>
      </c>
      <c r="G373">
        <v>2021</v>
      </c>
      <c r="H373" t="s">
        <v>100</v>
      </c>
      <c r="J373" t="s">
        <v>1419</v>
      </c>
      <c r="K373" s="101">
        <v>44252</v>
      </c>
      <c r="L373" s="101">
        <v>44292</v>
      </c>
      <c r="M373" s="101">
        <v>44299</v>
      </c>
      <c r="N373" t="s">
        <v>80</v>
      </c>
    </row>
    <row r="374" spans="1:14">
      <c r="A374" s="101">
        <v>44280</v>
      </c>
      <c r="B374" s="101">
        <v>44280</v>
      </c>
      <c r="C374" t="s">
        <v>177</v>
      </c>
      <c r="D374" t="s">
        <v>18</v>
      </c>
      <c r="E374">
        <v>10</v>
      </c>
      <c r="F374">
        <v>5689600</v>
      </c>
      <c r="G374">
        <v>2021</v>
      </c>
      <c r="H374" t="s">
        <v>100</v>
      </c>
      <c r="J374" t="s">
        <v>940</v>
      </c>
      <c r="K374" s="101">
        <v>44209</v>
      </c>
      <c r="L374" s="101">
        <v>44285</v>
      </c>
      <c r="M374" s="101">
        <v>44292</v>
      </c>
      <c r="N374" t="s">
        <v>80</v>
      </c>
    </row>
    <row r="375" spans="1:14">
      <c r="A375" s="101">
        <v>44280</v>
      </c>
      <c r="B375" s="101">
        <v>44280</v>
      </c>
      <c r="C375" t="s">
        <v>124</v>
      </c>
      <c r="D375" t="s">
        <v>17</v>
      </c>
      <c r="E375">
        <v>1</v>
      </c>
      <c r="F375">
        <v>4200000</v>
      </c>
      <c r="G375">
        <v>2021</v>
      </c>
      <c r="H375" t="s">
        <v>74</v>
      </c>
      <c r="I375" t="s">
        <v>998</v>
      </c>
      <c r="J375" t="s">
        <v>735</v>
      </c>
      <c r="K375" s="101">
        <v>44275</v>
      </c>
      <c r="L375" s="101">
        <v>44286</v>
      </c>
      <c r="M375" s="101">
        <v>44292</v>
      </c>
      <c r="N375" t="s">
        <v>80</v>
      </c>
    </row>
    <row r="376" spans="1:14">
      <c r="A376" s="101">
        <v>44281</v>
      </c>
      <c r="B376" s="101">
        <v>44281</v>
      </c>
      <c r="C376" t="s">
        <v>73</v>
      </c>
      <c r="D376" t="s">
        <v>21</v>
      </c>
      <c r="E376">
        <v>14</v>
      </c>
      <c r="F376">
        <v>8325984.5499999998</v>
      </c>
      <c r="G376">
        <v>2021</v>
      </c>
      <c r="H376" t="s">
        <v>74</v>
      </c>
      <c r="I376" t="s">
        <v>1425</v>
      </c>
      <c r="J376" t="s">
        <v>1426</v>
      </c>
      <c r="K376" s="101">
        <v>44201</v>
      </c>
      <c r="L376" s="101">
        <v>44282</v>
      </c>
      <c r="M376" s="101">
        <v>44284</v>
      </c>
      <c r="N376" t="s">
        <v>80</v>
      </c>
    </row>
    <row r="377" spans="1:14">
      <c r="A377" s="101">
        <v>44281</v>
      </c>
      <c r="B377" s="101">
        <v>44281</v>
      </c>
      <c r="C377" t="s">
        <v>595</v>
      </c>
      <c r="D377" t="s">
        <v>24</v>
      </c>
      <c r="E377">
        <v>13</v>
      </c>
      <c r="F377">
        <v>47541222.219999999</v>
      </c>
      <c r="G377">
        <v>2021</v>
      </c>
      <c r="H377" t="s">
        <v>74</v>
      </c>
      <c r="I377" t="s">
        <v>1429</v>
      </c>
      <c r="K377" s="101">
        <v>44281</v>
      </c>
      <c r="L377" s="101">
        <v>44291</v>
      </c>
      <c r="M377" s="101">
        <v>44291</v>
      </c>
      <c r="N377" t="s">
        <v>80</v>
      </c>
    </row>
    <row r="378" spans="1:14">
      <c r="A378" s="101">
        <v>44281</v>
      </c>
      <c r="B378" s="101">
        <v>44281</v>
      </c>
      <c r="C378" t="s">
        <v>73</v>
      </c>
      <c r="D378" t="s">
        <v>16</v>
      </c>
      <c r="E378">
        <v>14</v>
      </c>
      <c r="F378">
        <v>29037973.93</v>
      </c>
      <c r="G378">
        <v>2021</v>
      </c>
      <c r="H378" t="s">
        <v>74</v>
      </c>
      <c r="I378" t="s">
        <v>1431</v>
      </c>
      <c r="J378" t="s">
        <v>1432</v>
      </c>
      <c r="K378" s="101">
        <v>43895</v>
      </c>
      <c r="L378" s="101">
        <v>44284</v>
      </c>
      <c r="M378" s="101">
        <v>44284</v>
      </c>
      <c r="N378" t="s">
        <v>80</v>
      </c>
    </row>
    <row r="379" spans="1:14">
      <c r="A379" s="101">
        <v>44281</v>
      </c>
      <c r="B379" s="101">
        <v>44281</v>
      </c>
      <c r="C379" t="s">
        <v>177</v>
      </c>
      <c r="D379" t="s">
        <v>18</v>
      </c>
      <c r="E379">
        <v>10</v>
      </c>
      <c r="F379">
        <v>4617730</v>
      </c>
      <c r="G379">
        <v>2021</v>
      </c>
      <c r="H379" t="s">
        <v>100</v>
      </c>
      <c r="J379" t="s">
        <v>1435</v>
      </c>
      <c r="K379" s="101">
        <v>44247</v>
      </c>
      <c r="L379" s="101">
        <v>44286</v>
      </c>
      <c r="M379" s="101">
        <v>44292</v>
      </c>
      <c r="N379" t="s">
        <v>80</v>
      </c>
    </row>
    <row r="380" spans="1:14">
      <c r="A380" s="101">
        <v>44281</v>
      </c>
      <c r="B380" s="101">
        <v>44281</v>
      </c>
      <c r="C380" t="s">
        <v>73</v>
      </c>
      <c r="D380" t="s">
        <v>21</v>
      </c>
      <c r="E380">
        <v>14</v>
      </c>
      <c r="F380">
        <v>25000000</v>
      </c>
      <c r="G380">
        <v>2021</v>
      </c>
      <c r="H380" t="s">
        <v>74</v>
      </c>
      <c r="I380" t="s">
        <v>1439</v>
      </c>
      <c r="J380" t="s">
        <v>1440</v>
      </c>
      <c r="K380" s="101">
        <v>43713</v>
      </c>
      <c r="L380" s="101">
        <v>44285</v>
      </c>
      <c r="M380" s="101">
        <v>44286</v>
      </c>
      <c r="N380" t="s">
        <v>80</v>
      </c>
    </row>
    <row r="381" spans="1:14">
      <c r="A381" s="101">
        <v>44281</v>
      </c>
      <c r="B381" s="101">
        <v>44281</v>
      </c>
      <c r="C381" t="s">
        <v>73</v>
      </c>
      <c r="D381" t="s">
        <v>21</v>
      </c>
      <c r="E381">
        <v>14</v>
      </c>
      <c r="F381">
        <v>24651218</v>
      </c>
      <c r="G381">
        <v>2021</v>
      </c>
      <c r="H381" t="s">
        <v>74</v>
      </c>
      <c r="I381" t="s">
        <v>1442</v>
      </c>
      <c r="J381" t="s">
        <v>1443</v>
      </c>
      <c r="K381" s="101">
        <v>43895</v>
      </c>
      <c r="L381" s="101">
        <v>44285</v>
      </c>
      <c r="M381" s="101">
        <v>44286</v>
      </c>
      <c r="N381" t="s">
        <v>80</v>
      </c>
    </row>
    <row r="382" spans="1:14">
      <c r="A382" s="101">
        <v>44281</v>
      </c>
      <c r="B382" s="101">
        <v>44281</v>
      </c>
      <c r="C382" t="s">
        <v>73</v>
      </c>
      <c r="D382" t="s">
        <v>21</v>
      </c>
      <c r="E382">
        <v>14</v>
      </c>
      <c r="F382">
        <v>11660314.039999999</v>
      </c>
      <c r="G382">
        <v>2021</v>
      </c>
      <c r="H382" t="s">
        <v>74</v>
      </c>
      <c r="I382" t="s">
        <v>1445</v>
      </c>
      <c r="J382" t="s">
        <v>1446</v>
      </c>
      <c r="K382" s="101">
        <v>43895</v>
      </c>
      <c r="L382" s="101">
        <v>44307</v>
      </c>
      <c r="M382" s="101">
        <v>44309</v>
      </c>
      <c r="N382" t="s">
        <v>80</v>
      </c>
    </row>
    <row r="383" spans="1:14">
      <c r="A383" s="101">
        <v>44281</v>
      </c>
      <c r="B383" s="101">
        <v>44281</v>
      </c>
      <c r="C383" t="s">
        <v>73</v>
      </c>
      <c r="D383" t="s">
        <v>21</v>
      </c>
      <c r="E383">
        <v>14</v>
      </c>
      <c r="F383">
        <v>13181249.300000001</v>
      </c>
      <c r="G383">
        <v>2021</v>
      </c>
      <c r="H383" t="s">
        <v>74</v>
      </c>
      <c r="I383" t="s">
        <v>1448</v>
      </c>
      <c r="J383" t="s">
        <v>1449</v>
      </c>
      <c r="K383" s="101">
        <v>43895</v>
      </c>
      <c r="L383" s="101">
        <v>44285</v>
      </c>
      <c r="M383" s="101">
        <v>44286</v>
      </c>
      <c r="N383" t="s">
        <v>80</v>
      </c>
    </row>
    <row r="384" spans="1:14">
      <c r="A384" s="101">
        <v>44281</v>
      </c>
      <c r="B384" s="101">
        <v>44281</v>
      </c>
      <c r="C384" t="s">
        <v>73</v>
      </c>
      <c r="D384" t="s">
        <v>21</v>
      </c>
      <c r="E384">
        <v>14</v>
      </c>
      <c r="F384">
        <v>24779189.920000002</v>
      </c>
      <c r="G384">
        <v>2021</v>
      </c>
      <c r="H384" t="s">
        <v>74</v>
      </c>
      <c r="I384" t="s">
        <v>1451</v>
      </c>
      <c r="J384" t="s">
        <v>1452</v>
      </c>
      <c r="K384" s="101">
        <v>43895</v>
      </c>
      <c r="L384" s="101">
        <v>44307</v>
      </c>
      <c r="M384" s="101">
        <v>44309</v>
      </c>
      <c r="N384" t="s">
        <v>80</v>
      </c>
    </row>
    <row r="385" spans="1:14">
      <c r="A385" s="101">
        <v>44281</v>
      </c>
      <c r="B385" s="101">
        <v>44281</v>
      </c>
      <c r="C385" t="s">
        <v>73</v>
      </c>
      <c r="D385" t="s">
        <v>21</v>
      </c>
      <c r="E385">
        <v>14</v>
      </c>
      <c r="F385">
        <v>25000000</v>
      </c>
      <c r="G385">
        <v>2021</v>
      </c>
      <c r="H385" t="s">
        <v>74</v>
      </c>
      <c r="I385" t="s">
        <v>1454</v>
      </c>
      <c r="J385" t="s">
        <v>1455</v>
      </c>
      <c r="K385" s="101">
        <v>43895</v>
      </c>
      <c r="L385" s="101">
        <v>44307</v>
      </c>
      <c r="M385" s="101">
        <v>44309</v>
      </c>
      <c r="N385" t="s">
        <v>80</v>
      </c>
    </row>
    <row r="386" spans="1:14">
      <c r="A386" s="101">
        <v>44281</v>
      </c>
      <c r="B386" s="101">
        <v>44281</v>
      </c>
      <c r="C386" t="s">
        <v>73</v>
      </c>
      <c r="D386" t="s">
        <v>21</v>
      </c>
      <c r="E386">
        <v>14</v>
      </c>
      <c r="F386">
        <v>15220381.01</v>
      </c>
      <c r="G386">
        <v>2021</v>
      </c>
      <c r="H386" t="s">
        <v>74</v>
      </c>
      <c r="I386" t="s">
        <v>1457</v>
      </c>
      <c r="J386" t="s">
        <v>1458</v>
      </c>
      <c r="K386" s="101">
        <v>43895</v>
      </c>
      <c r="L386" s="101">
        <v>44285</v>
      </c>
      <c r="M386" s="101">
        <v>44286</v>
      </c>
      <c r="N386" t="s">
        <v>80</v>
      </c>
    </row>
    <row r="387" spans="1:14">
      <c r="A387" s="101">
        <v>44282</v>
      </c>
      <c r="B387" s="101">
        <v>44282</v>
      </c>
      <c r="C387" t="s">
        <v>177</v>
      </c>
      <c r="D387" t="s">
        <v>18</v>
      </c>
      <c r="E387">
        <v>10</v>
      </c>
      <c r="F387">
        <v>7701400</v>
      </c>
      <c r="G387">
        <v>2021</v>
      </c>
      <c r="H387" t="s">
        <v>100</v>
      </c>
      <c r="J387" t="s">
        <v>1462</v>
      </c>
      <c r="K387" s="101">
        <v>44244</v>
      </c>
      <c r="L387" s="101">
        <v>44293</v>
      </c>
      <c r="M387" s="101">
        <v>44299</v>
      </c>
      <c r="N387" t="s">
        <v>80</v>
      </c>
    </row>
    <row r="388" spans="1:14">
      <c r="A388" s="101">
        <v>44282</v>
      </c>
      <c r="B388" s="101">
        <v>44282</v>
      </c>
      <c r="C388" t="s">
        <v>177</v>
      </c>
      <c r="D388" t="s">
        <v>18</v>
      </c>
      <c r="E388">
        <v>10</v>
      </c>
      <c r="F388">
        <v>6298600</v>
      </c>
      <c r="G388">
        <v>2021</v>
      </c>
      <c r="H388" t="s">
        <v>100</v>
      </c>
      <c r="J388" t="s">
        <v>1462</v>
      </c>
      <c r="K388" s="101">
        <v>44244</v>
      </c>
      <c r="L388" s="101">
        <v>44293</v>
      </c>
      <c r="M388" s="101">
        <v>44299</v>
      </c>
      <c r="N388" t="s">
        <v>80</v>
      </c>
    </row>
    <row r="389" spans="1:14">
      <c r="A389" s="101">
        <v>44282</v>
      </c>
      <c r="B389" s="101">
        <v>44282</v>
      </c>
      <c r="C389" t="s">
        <v>73</v>
      </c>
      <c r="D389" t="s">
        <v>21</v>
      </c>
      <c r="E389">
        <v>14</v>
      </c>
      <c r="F389">
        <v>14610459.380000001</v>
      </c>
      <c r="G389">
        <v>2021</v>
      </c>
      <c r="H389" t="s">
        <v>74</v>
      </c>
      <c r="I389" t="s">
        <v>1467</v>
      </c>
      <c r="J389" t="s">
        <v>1468</v>
      </c>
      <c r="K389" s="101">
        <v>43835</v>
      </c>
      <c r="L389" s="101">
        <v>44375</v>
      </c>
      <c r="M389" s="101">
        <v>44377</v>
      </c>
      <c r="N389" t="s">
        <v>80</v>
      </c>
    </row>
    <row r="390" spans="1:14">
      <c r="A390" s="101">
        <v>44284</v>
      </c>
      <c r="B390" s="101">
        <v>44284</v>
      </c>
      <c r="C390" t="s">
        <v>177</v>
      </c>
      <c r="D390" t="s">
        <v>18</v>
      </c>
      <c r="E390">
        <v>10</v>
      </c>
      <c r="F390">
        <v>9100000</v>
      </c>
      <c r="G390">
        <v>2021</v>
      </c>
      <c r="H390" t="s">
        <v>100</v>
      </c>
      <c r="J390" t="s">
        <v>1471</v>
      </c>
      <c r="K390" s="101">
        <v>44266</v>
      </c>
      <c r="L390" s="101">
        <v>44291</v>
      </c>
      <c r="M390" s="101">
        <v>44299</v>
      </c>
      <c r="N390" t="s">
        <v>80</v>
      </c>
    </row>
    <row r="391" spans="1:14">
      <c r="A391" s="101">
        <v>44284</v>
      </c>
      <c r="B391" s="101">
        <v>44284</v>
      </c>
      <c r="C391" t="s">
        <v>91</v>
      </c>
      <c r="D391" t="s">
        <v>11</v>
      </c>
      <c r="E391">
        <v>3</v>
      </c>
      <c r="F391">
        <v>8266698.3499999996</v>
      </c>
      <c r="G391">
        <v>2021</v>
      </c>
      <c r="H391" t="s">
        <v>100</v>
      </c>
      <c r="I391" t="s">
        <v>1473</v>
      </c>
      <c r="J391" t="s">
        <v>1474</v>
      </c>
      <c r="K391" s="101">
        <v>44277</v>
      </c>
      <c r="L391" s="101">
        <v>44313</v>
      </c>
      <c r="M391" s="101">
        <v>44319</v>
      </c>
      <c r="N391" t="s">
        <v>80</v>
      </c>
    </row>
    <row r="392" spans="1:14">
      <c r="A392" s="101">
        <v>44285</v>
      </c>
      <c r="B392" s="101">
        <v>44285</v>
      </c>
      <c r="C392" t="s">
        <v>124</v>
      </c>
      <c r="D392" t="s">
        <v>17</v>
      </c>
      <c r="E392">
        <v>1</v>
      </c>
      <c r="F392">
        <v>100000</v>
      </c>
      <c r="G392">
        <v>2021</v>
      </c>
      <c r="H392" t="s">
        <v>100</v>
      </c>
      <c r="I392" t="s">
        <v>1478</v>
      </c>
      <c r="J392" t="s">
        <v>1479</v>
      </c>
      <c r="K392" s="101">
        <v>44284</v>
      </c>
      <c r="L392" s="101">
        <v>44287</v>
      </c>
      <c r="M392" s="101">
        <v>44300</v>
      </c>
      <c r="N392" t="s">
        <v>80</v>
      </c>
    </row>
    <row r="393" spans="1:14">
      <c r="A393" s="101">
        <v>44285</v>
      </c>
      <c r="B393" s="101">
        <v>44285</v>
      </c>
      <c r="C393" t="s">
        <v>177</v>
      </c>
      <c r="D393" t="s">
        <v>18</v>
      </c>
      <c r="E393">
        <v>10</v>
      </c>
      <c r="F393">
        <v>3542515</v>
      </c>
      <c r="G393">
        <v>2021</v>
      </c>
      <c r="H393" t="s">
        <v>74</v>
      </c>
      <c r="J393" t="s">
        <v>1483</v>
      </c>
      <c r="K393" s="101">
        <v>44219</v>
      </c>
      <c r="L393" s="101">
        <v>44288</v>
      </c>
      <c r="M393" s="101">
        <v>44292</v>
      </c>
      <c r="N393" t="s">
        <v>80</v>
      </c>
    </row>
    <row r="394" spans="1:14">
      <c r="A394" s="101">
        <v>44285</v>
      </c>
      <c r="B394" s="101">
        <v>44285</v>
      </c>
      <c r="C394" t="s">
        <v>177</v>
      </c>
      <c r="D394" t="s">
        <v>18</v>
      </c>
      <c r="E394">
        <v>10</v>
      </c>
      <c r="F394">
        <v>4802420</v>
      </c>
      <c r="G394">
        <v>2021</v>
      </c>
      <c r="H394" t="s">
        <v>100</v>
      </c>
      <c r="J394" t="s">
        <v>1487</v>
      </c>
      <c r="K394" s="101">
        <v>44181</v>
      </c>
      <c r="L394" s="101">
        <v>44287</v>
      </c>
      <c r="M394" s="101">
        <v>44292</v>
      </c>
      <c r="N394" t="s">
        <v>80</v>
      </c>
    </row>
    <row r="395" spans="1:14">
      <c r="A395" s="101">
        <v>44285</v>
      </c>
      <c r="B395" s="101">
        <v>44285</v>
      </c>
      <c r="C395" t="s">
        <v>91</v>
      </c>
      <c r="D395" t="s">
        <v>2</v>
      </c>
      <c r="E395">
        <v>3.14</v>
      </c>
      <c r="F395">
        <v>4449550</v>
      </c>
      <c r="G395">
        <v>2021</v>
      </c>
      <c r="H395" t="s">
        <v>74</v>
      </c>
      <c r="I395" t="s">
        <v>1490</v>
      </c>
      <c r="J395" t="s">
        <v>1491</v>
      </c>
      <c r="K395" s="101">
        <v>44282</v>
      </c>
      <c r="L395" s="101">
        <v>44301</v>
      </c>
      <c r="M395" s="101">
        <v>44308</v>
      </c>
      <c r="N395" t="s">
        <v>80</v>
      </c>
    </row>
    <row r="396" spans="1:14">
      <c r="A396" s="101">
        <v>44285</v>
      </c>
      <c r="B396" s="101">
        <v>44285</v>
      </c>
      <c r="C396" t="s">
        <v>91</v>
      </c>
      <c r="D396" t="s">
        <v>228</v>
      </c>
      <c r="E396" t="s">
        <v>107</v>
      </c>
      <c r="F396">
        <v>1500000</v>
      </c>
      <c r="G396">
        <v>2021</v>
      </c>
      <c r="H396" t="s">
        <v>74</v>
      </c>
      <c r="I396" t="s">
        <v>1494</v>
      </c>
      <c r="J396" t="s">
        <v>1495</v>
      </c>
      <c r="K396" s="101">
        <v>44284</v>
      </c>
      <c r="L396" s="101">
        <v>44301</v>
      </c>
      <c r="M396" s="101">
        <v>44302</v>
      </c>
      <c r="N396" t="s">
        <v>80</v>
      </c>
    </row>
    <row r="397" spans="1:14">
      <c r="A397" s="101">
        <v>44285</v>
      </c>
      <c r="B397" s="101">
        <v>44285</v>
      </c>
      <c r="C397" t="s">
        <v>73</v>
      </c>
      <c r="D397" t="s">
        <v>21</v>
      </c>
      <c r="E397">
        <v>14</v>
      </c>
      <c r="F397">
        <v>13516536.93</v>
      </c>
      <c r="G397">
        <v>2021</v>
      </c>
      <c r="H397" t="s">
        <v>74</v>
      </c>
      <c r="I397" t="s">
        <v>1499</v>
      </c>
      <c r="J397" t="s">
        <v>1500</v>
      </c>
      <c r="K397" s="101">
        <v>43895</v>
      </c>
      <c r="L397" s="101">
        <v>44286</v>
      </c>
      <c r="M397" s="101">
        <v>44286</v>
      </c>
      <c r="N397" t="s">
        <v>80</v>
      </c>
    </row>
    <row r="398" spans="1:14">
      <c r="A398" s="101">
        <v>44285</v>
      </c>
      <c r="B398" s="101">
        <v>44285</v>
      </c>
      <c r="C398" t="s">
        <v>73</v>
      </c>
      <c r="D398" t="s">
        <v>21</v>
      </c>
      <c r="E398">
        <v>14</v>
      </c>
      <c r="F398">
        <v>13662142.73</v>
      </c>
      <c r="G398">
        <v>2021</v>
      </c>
      <c r="H398" t="s">
        <v>74</v>
      </c>
      <c r="I398" t="s">
        <v>1502</v>
      </c>
      <c r="J398" t="s">
        <v>1503</v>
      </c>
      <c r="K398" s="101">
        <v>43895</v>
      </c>
      <c r="L398" s="101">
        <v>44286</v>
      </c>
      <c r="M398" s="101">
        <v>44286</v>
      </c>
      <c r="N398" t="s">
        <v>80</v>
      </c>
    </row>
    <row r="399" spans="1:14">
      <c r="A399" s="101">
        <v>44285</v>
      </c>
      <c r="B399" s="101">
        <v>44285</v>
      </c>
      <c r="C399" t="s">
        <v>177</v>
      </c>
      <c r="D399" t="s">
        <v>18</v>
      </c>
      <c r="E399">
        <v>10</v>
      </c>
      <c r="F399">
        <v>6232000</v>
      </c>
      <c r="G399">
        <v>2021</v>
      </c>
      <c r="H399" t="s">
        <v>100</v>
      </c>
      <c r="J399" t="s">
        <v>1506</v>
      </c>
      <c r="K399" s="101">
        <v>44248</v>
      </c>
      <c r="L399" s="101">
        <v>44288</v>
      </c>
      <c r="M399" s="101">
        <v>44299</v>
      </c>
      <c r="N399" t="s">
        <v>80</v>
      </c>
    </row>
    <row r="400" spans="1:14">
      <c r="A400" s="101">
        <v>44285</v>
      </c>
      <c r="B400" s="101">
        <v>44285</v>
      </c>
      <c r="C400" t="s">
        <v>73</v>
      </c>
      <c r="D400" t="s">
        <v>16</v>
      </c>
      <c r="E400">
        <v>14</v>
      </c>
      <c r="F400">
        <v>3333121.18</v>
      </c>
      <c r="G400">
        <v>2021</v>
      </c>
      <c r="H400" t="s">
        <v>74</v>
      </c>
      <c r="I400" t="s">
        <v>1509</v>
      </c>
      <c r="J400" t="s">
        <v>1510</v>
      </c>
      <c r="K400" s="101">
        <v>44109</v>
      </c>
      <c r="L400" s="101">
        <v>44285</v>
      </c>
      <c r="M400" s="101">
        <v>44286</v>
      </c>
      <c r="N400" t="s">
        <v>80</v>
      </c>
    </row>
    <row r="401" spans="1:14">
      <c r="A401" s="101">
        <v>44285</v>
      </c>
      <c r="B401" s="101">
        <v>44285</v>
      </c>
      <c r="C401" t="s">
        <v>73</v>
      </c>
      <c r="D401" t="s">
        <v>16</v>
      </c>
      <c r="E401">
        <v>14</v>
      </c>
      <c r="F401">
        <v>15990015.039999999</v>
      </c>
      <c r="G401">
        <v>2021</v>
      </c>
      <c r="H401" t="s">
        <v>74</v>
      </c>
      <c r="I401" t="s">
        <v>1512</v>
      </c>
      <c r="J401" t="s">
        <v>1513</v>
      </c>
      <c r="K401" s="101">
        <v>44251</v>
      </c>
      <c r="L401" s="101">
        <v>44285</v>
      </c>
      <c r="M401" s="101">
        <v>44286</v>
      </c>
      <c r="N401" t="s">
        <v>80</v>
      </c>
    </row>
    <row r="402" spans="1:14">
      <c r="A402" s="101">
        <v>44285</v>
      </c>
      <c r="B402" s="101">
        <v>44285</v>
      </c>
      <c r="C402" t="s">
        <v>73</v>
      </c>
      <c r="D402" t="s">
        <v>16</v>
      </c>
      <c r="E402">
        <v>14</v>
      </c>
      <c r="F402">
        <v>30485294.84</v>
      </c>
      <c r="G402">
        <v>2021</v>
      </c>
      <c r="H402" t="s">
        <v>74</v>
      </c>
      <c r="I402" t="s">
        <v>1515</v>
      </c>
      <c r="J402" t="s">
        <v>1516</v>
      </c>
      <c r="K402" s="101">
        <v>44109</v>
      </c>
      <c r="L402" s="101">
        <v>44285</v>
      </c>
      <c r="M402" s="101">
        <v>44286</v>
      </c>
      <c r="N402" t="s">
        <v>80</v>
      </c>
    </row>
    <row r="403" spans="1:14">
      <c r="A403" s="101">
        <v>44285</v>
      </c>
      <c r="B403" s="101">
        <v>44285</v>
      </c>
      <c r="C403" t="s">
        <v>73</v>
      </c>
      <c r="D403" t="s">
        <v>16</v>
      </c>
      <c r="E403">
        <v>14</v>
      </c>
      <c r="F403">
        <v>30965408.280000001</v>
      </c>
      <c r="G403">
        <v>2021</v>
      </c>
      <c r="H403" t="s">
        <v>74</v>
      </c>
      <c r="I403" t="s">
        <v>1518</v>
      </c>
      <c r="J403" t="s">
        <v>1519</v>
      </c>
      <c r="K403" s="101">
        <v>44109</v>
      </c>
      <c r="L403" s="101">
        <v>44285</v>
      </c>
      <c r="M403" s="101">
        <v>44286</v>
      </c>
      <c r="N403" t="s">
        <v>80</v>
      </c>
    </row>
    <row r="404" spans="1:14">
      <c r="A404" s="101">
        <v>44285</v>
      </c>
      <c r="B404" s="101">
        <v>44285</v>
      </c>
      <c r="C404" t="s">
        <v>73</v>
      </c>
      <c r="D404" t="s">
        <v>15</v>
      </c>
      <c r="E404">
        <v>14</v>
      </c>
      <c r="F404">
        <v>191108.71</v>
      </c>
      <c r="G404">
        <v>2021</v>
      </c>
      <c r="H404" t="s">
        <v>74</v>
      </c>
      <c r="I404" t="s">
        <v>509</v>
      </c>
      <c r="J404" t="s">
        <v>516</v>
      </c>
      <c r="K404" s="101">
        <v>44207</v>
      </c>
      <c r="L404" s="101">
        <v>44285</v>
      </c>
      <c r="M404" s="101">
        <v>44286</v>
      </c>
      <c r="N404" t="s">
        <v>80</v>
      </c>
    </row>
    <row r="405" spans="1:14">
      <c r="A405" s="101">
        <v>44285</v>
      </c>
      <c r="B405" s="101">
        <v>44285</v>
      </c>
      <c r="C405" t="s">
        <v>73</v>
      </c>
      <c r="D405" t="s">
        <v>15</v>
      </c>
      <c r="E405">
        <v>14</v>
      </c>
      <c r="F405">
        <v>205580.15</v>
      </c>
      <c r="G405">
        <v>2021</v>
      </c>
      <c r="H405" t="s">
        <v>74</v>
      </c>
      <c r="I405" t="s">
        <v>509</v>
      </c>
      <c r="J405" t="s">
        <v>554</v>
      </c>
      <c r="K405" s="101">
        <v>44207</v>
      </c>
      <c r="L405" s="101">
        <v>44285</v>
      </c>
      <c r="M405" s="101">
        <v>44286</v>
      </c>
      <c r="N405" t="s">
        <v>80</v>
      </c>
    </row>
    <row r="406" spans="1:14">
      <c r="A406" s="101">
        <v>44285</v>
      </c>
      <c r="B406" s="101">
        <v>44285</v>
      </c>
      <c r="C406" t="s">
        <v>73</v>
      </c>
      <c r="D406" t="s">
        <v>15</v>
      </c>
      <c r="E406">
        <v>14</v>
      </c>
      <c r="F406">
        <v>149239.62</v>
      </c>
      <c r="G406">
        <v>2021</v>
      </c>
      <c r="H406" t="s">
        <v>74</v>
      </c>
      <c r="I406" t="s">
        <v>509</v>
      </c>
      <c r="J406" t="s">
        <v>548</v>
      </c>
      <c r="K406" s="101">
        <v>44207</v>
      </c>
      <c r="L406" s="101">
        <v>44285</v>
      </c>
      <c r="M406" s="101">
        <v>44286</v>
      </c>
      <c r="N406" t="s">
        <v>80</v>
      </c>
    </row>
    <row r="407" spans="1:14">
      <c r="A407" s="101">
        <v>44285</v>
      </c>
      <c r="B407" s="101">
        <v>44285</v>
      </c>
      <c r="C407" t="s">
        <v>73</v>
      </c>
      <c r="D407" t="s">
        <v>15</v>
      </c>
      <c r="E407">
        <v>14</v>
      </c>
      <c r="F407">
        <v>150071.60999999999</v>
      </c>
      <c r="G407">
        <v>2021</v>
      </c>
      <c r="H407" t="s">
        <v>74</v>
      </c>
      <c r="I407" t="s">
        <v>509</v>
      </c>
      <c r="J407" t="s">
        <v>550</v>
      </c>
      <c r="K407" s="101">
        <v>44207</v>
      </c>
      <c r="L407" s="101">
        <v>44285</v>
      </c>
      <c r="M407" s="101">
        <v>44286</v>
      </c>
      <c r="N407" t="s">
        <v>80</v>
      </c>
    </row>
    <row r="408" spans="1:14">
      <c r="A408" s="101">
        <v>44285</v>
      </c>
      <c r="B408" s="101">
        <v>44285</v>
      </c>
      <c r="C408" t="s">
        <v>73</v>
      </c>
      <c r="D408" t="s">
        <v>15</v>
      </c>
      <c r="E408">
        <v>14</v>
      </c>
      <c r="F408">
        <v>87546.52</v>
      </c>
      <c r="G408">
        <v>2021</v>
      </c>
      <c r="H408" t="s">
        <v>74</v>
      </c>
      <c r="I408" t="s">
        <v>509</v>
      </c>
      <c r="J408" t="s">
        <v>534</v>
      </c>
      <c r="K408" s="101">
        <v>44207</v>
      </c>
      <c r="L408" s="101">
        <v>44285</v>
      </c>
      <c r="M408" s="101">
        <v>44286</v>
      </c>
      <c r="N408" t="s">
        <v>80</v>
      </c>
    </row>
    <row r="409" spans="1:14">
      <c r="A409" s="101">
        <v>44285</v>
      </c>
      <c r="B409" s="101">
        <v>44285</v>
      </c>
      <c r="C409" t="s">
        <v>73</v>
      </c>
      <c r="D409" t="s">
        <v>15</v>
      </c>
      <c r="E409">
        <v>14</v>
      </c>
      <c r="F409">
        <v>115113.79</v>
      </c>
      <c r="G409">
        <v>2021</v>
      </c>
      <c r="H409" t="s">
        <v>74</v>
      </c>
      <c r="I409" t="s">
        <v>509</v>
      </c>
      <c r="J409" t="s">
        <v>556</v>
      </c>
      <c r="K409" s="101">
        <v>44207</v>
      </c>
      <c r="L409" s="101">
        <v>44285</v>
      </c>
      <c r="M409" s="101">
        <v>44286</v>
      </c>
      <c r="N409" t="s">
        <v>80</v>
      </c>
    </row>
    <row r="410" spans="1:14">
      <c r="A410" s="101">
        <v>44285</v>
      </c>
      <c r="B410" s="101">
        <v>44285</v>
      </c>
      <c r="C410" t="s">
        <v>73</v>
      </c>
      <c r="D410" t="s">
        <v>15</v>
      </c>
      <c r="E410">
        <v>14</v>
      </c>
      <c r="F410">
        <v>150022.63</v>
      </c>
      <c r="G410">
        <v>2021</v>
      </c>
      <c r="H410" t="s">
        <v>74</v>
      </c>
      <c r="I410" t="s">
        <v>509</v>
      </c>
      <c r="J410" t="s">
        <v>558</v>
      </c>
      <c r="K410" s="101">
        <v>44207</v>
      </c>
      <c r="L410" s="101">
        <v>44285</v>
      </c>
      <c r="M410" s="101">
        <v>44286</v>
      </c>
      <c r="N410" t="s">
        <v>80</v>
      </c>
    </row>
    <row r="411" spans="1:14">
      <c r="A411" s="101">
        <v>44285</v>
      </c>
      <c r="B411" s="101">
        <v>44285</v>
      </c>
      <c r="C411" t="s">
        <v>73</v>
      </c>
      <c r="D411" t="s">
        <v>15</v>
      </c>
      <c r="E411">
        <v>14</v>
      </c>
      <c r="F411">
        <v>187789.35</v>
      </c>
      <c r="G411">
        <v>2021</v>
      </c>
      <c r="H411" t="s">
        <v>74</v>
      </c>
      <c r="I411" t="s">
        <v>509</v>
      </c>
      <c r="J411" t="s">
        <v>540</v>
      </c>
      <c r="K411" s="101">
        <v>44207</v>
      </c>
      <c r="L411" s="101">
        <v>44285</v>
      </c>
      <c r="M411" s="101">
        <v>44286</v>
      </c>
      <c r="N411" t="s">
        <v>80</v>
      </c>
    </row>
    <row r="412" spans="1:14">
      <c r="A412" s="101">
        <v>44285</v>
      </c>
      <c r="B412" s="101">
        <v>44285</v>
      </c>
      <c r="C412" t="s">
        <v>73</v>
      </c>
      <c r="D412" t="s">
        <v>15</v>
      </c>
      <c r="E412">
        <v>14</v>
      </c>
      <c r="F412">
        <v>204544.48</v>
      </c>
      <c r="G412">
        <v>2021</v>
      </c>
      <c r="H412" t="s">
        <v>74</v>
      </c>
      <c r="I412" t="s">
        <v>509</v>
      </c>
      <c r="J412" t="s">
        <v>514</v>
      </c>
      <c r="K412" s="101">
        <v>44207</v>
      </c>
      <c r="L412" s="101">
        <v>44285</v>
      </c>
      <c r="M412" s="101">
        <v>44286</v>
      </c>
      <c r="N412" t="s">
        <v>80</v>
      </c>
    </row>
    <row r="413" spans="1:14">
      <c r="A413" s="101">
        <v>44285</v>
      </c>
      <c r="B413" s="101">
        <v>44285</v>
      </c>
      <c r="C413" t="s">
        <v>73</v>
      </c>
      <c r="D413" t="s">
        <v>15</v>
      </c>
      <c r="E413">
        <v>14</v>
      </c>
      <c r="F413">
        <v>205391.86</v>
      </c>
      <c r="G413">
        <v>2021</v>
      </c>
      <c r="H413" t="s">
        <v>74</v>
      </c>
      <c r="I413" t="s">
        <v>509</v>
      </c>
      <c r="J413" t="s">
        <v>542</v>
      </c>
      <c r="K413" s="101">
        <v>44207</v>
      </c>
      <c r="L413" s="101">
        <v>44285</v>
      </c>
      <c r="M413" s="101">
        <v>44286</v>
      </c>
      <c r="N413" t="s">
        <v>80</v>
      </c>
    </row>
    <row r="414" spans="1:14">
      <c r="A414" s="101">
        <v>44285</v>
      </c>
      <c r="B414" s="101">
        <v>44285</v>
      </c>
      <c r="C414" t="s">
        <v>73</v>
      </c>
      <c r="D414" t="s">
        <v>15</v>
      </c>
      <c r="E414">
        <v>14</v>
      </c>
      <c r="F414">
        <v>205862.59</v>
      </c>
      <c r="G414">
        <v>2021</v>
      </c>
      <c r="H414" t="s">
        <v>74</v>
      </c>
      <c r="I414" t="s">
        <v>509</v>
      </c>
      <c r="J414" t="s">
        <v>518</v>
      </c>
      <c r="K414" s="101">
        <v>44207</v>
      </c>
      <c r="L414" s="101">
        <v>44285</v>
      </c>
      <c r="M414" s="101">
        <v>44286</v>
      </c>
      <c r="N414" t="s">
        <v>80</v>
      </c>
    </row>
    <row r="415" spans="1:14">
      <c r="A415" s="101">
        <v>44285</v>
      </c>
      <c r="B415" s="101">
        <v>44285</v>
      </c>
      <c r="C415" t="s">
        <v>73</v>
      </c>
      <c r="D415" t="s">
        <v>15</v>
      </c>
      <c r="E415">
        <v>14</v>
      </c>
      <c r="F415">
        <v>238323.98</v>
      </c>
      <c r="G415">
        <v>2021</v>
      </c>
      <c r="H415" t="s">
        <v>74</v>
      </c>
      <c r="I415" t="s">
        <v>509</v>
      </c>
      <c r="J415" t="s">
        <v>532</v>
      </c>
      <c r="K415" s="101">
        <v>44207</v>
      </c>
      <c r="L415" s="101">
        <v>44285</v>
      </c>
      <c r="M415" s="101">
        <v>44286</v>
      </c>
      <c r="N415" t="s">
        <v>80</v>
      </c>
    </row>
    <row r="416" spans="1:14">
      <c r="A416" s="101">
        <v>44286</v>
      </c>
      <c r="B416" s="101">
        <v>44286</v>
      </c>
      <c r="C416" t="s">
        <v>91</v>
      </c>
      <c r="D416" t="s">
        <v>11</v>
      </c>
      <c r="E416">
        <v>3</v>
      </c>
      <c r="F416">
        <v>9575631</v>
      </c>
      <c r="G416">
        <v>2021</v>
      </c>
      <c r="H416" t="s">
        <v>100</v>
      </c>
      <c r="I416" t="s">
        <v>1522</v>
      </c>
      <c r="J416" t="s">
        <v>1523</v>
      </c>
      <c r="K416" s="101">
        <v>44276</v>
      </c>
      <c r="L416" s="101">
        <v>44503</v>
      </c>
      <c r="M416" s="101">
        <v>44510</v>
      </c>
      <c r="N416" t="s">
        <v>80</v>
      </c>
    </row>
    <row r="417" spans="1:14">
      <c r="A417" s="101">
        <v>44286</v>
      </c>
      <c r="B417" s="101">
        <v>44286</v>
      </c>
      <c r="C417" t="s">
        <v>177</v>
      </c>
      <c r="D417" t="s">
        <v>18</v>
      </c>
      <c r="E417">
        <v>10</v>
      </c>
      <c r="F417">
        <v>3976596</v>
      </c>
      <c r="G417">
        <v>2021</v>
      </c>
      <c r="H417" t="s">
        <v>74</v>
      </c>
      <c r="J417" t="s">
        <v>1526</v>
      </c>
      <c r="K417" s="101">
        <v>44261</v>
      </c>
      <c r="L417" s="101">
        <v>44291</v>
      </c>
      <c r="M417" s="101">
        <v>44299</v>
      </c>
      <c r="N417" t="s">
        <v>80</v>
      </c>
    </row>
    <row r="418" spans="1:14">
      <c r="A418" s="101">
        <v>44286</v>
      </c>
      <c r="B418" s="101">
        <v>44286</v>
      </c>
      <c r="C418" t="s">
        <v>91</v>
      </c>
      <c r="D418" t="s">
        <v>1</v>
      </c>
      <c r="E418">
        <v>3</v>
      </c>
      <c r="F418">
        <v>1755000</v>
      </c>
      <c r="G418">
        <v>2021</v>
      </c>
      <c r="H418" t="s">
        <v>74</v>
      </c>
      <c r="I418" t="s">
        <v>917</v>
      </c>
      <c r="J418" t="s">
        <v>1528</v>
      </c>
      <c r="K418" s="101">
        <v>44280</v>
      </c>
      <c r="L418" s="101">
        <v>44296</v>
      </c>
      <c r="M418" s="101">
        <v>44414</v>
      </c>
      <c r="N418" t="s">
        <v>80</v>
      </c>
    </row>
    <row r="419" spans="1:14">
      <c r="A419" s="101">
        <v>44286</v>
      </c>
      <c r="B419" s="101">
        <v>44286</v>
      </c>
      <c r="C419" t="s">
        <v>91</v>
      </c>
      <c r="D419" t="s">
        <v>1</v>
      </c>
      <c r="E419">
        <v>3</v>
      </c>
      <c r="F419">
        <v>35164000</v>
      </c>
      <c r="G419">
        <v>2021</v>
      </c>
      <c r="H419" t="s">
        <v>74</v>
      </c>
      <c r="I419" t="s">
        <v>917</v>
      </c>
      <c r="J419" t="s">
        <v>1528</v>
      </c>
      <c r="K419" s="101">
        <v>44280</v>
      </c>
      <c r="L419" s="101">
        <v>44296</v>
      </c>
      <c r="M419" s="101">
        <v>44302</v>
      </c>
      <c r="N419" t="s">
        <v>80</v>
      </c>
    </row>
    <row r="420" spans="1:14">
      <c r="A420" s="101">
        <v>44286</v>
      </c>
      <c r="B420" s="101">
        <v>44286</v>
      </c>
      <c r="C420" t="s">
        <v>177</v>
      </c>
      <c r="D420" t="s">
        <v>18</v>
      </c>
      <c r="E420">
        <v>10</v>
      </c>
      <c r="F420">
        <v>6409000</v>
      </c>
      <c r="G420">
        <v>2021</v>
      </c>
      <c r="H420" t="s">
        <v>100</v>
      </c>
      <c r="J420" t="s">
        <v>1533</v>
      </c>
      <c r="K420" s="101">
        <v>44244</v>
      </c>
      <c r="L420" s="101">
        <v>44291</v>
      </c>
      <c r="M420" s="101">
        <v>44299</v>
      </c>
      <c r="N420" t="s">
        <v>80</v>
      </c>
    </row>
    <row r="421" spans="1:14">
      <c r="A421" s="101">
        <v>44286</v>
      </c>
      <c r="B421" s="101">
        <v>44286</v>
      </c>
      <c r="C421" t="s">
        <v>91</v>
      </c>
      <c r="D421" t="s">
        <v>228</v>
      </c>
      <c r="E421" t="s">
        <v>107</v>
      </c>
      <c r="F421">
        <v>2500000</v>
      </c>
      <c r="G421">
        <v>2021</v>
      </c>
      <c r="H421" t="s">
        <v>74</v>
      </c>
      <c r="I421" t="s">
        <v>1535</v>
      </c>
      <c r="J421" t="s">
        <v>1536</v>
      </c>
      <c r="K421" s="101">
        <v>44286</v>
      </c>
      <c r="L421" s="101">
        <v>44300</v>
      </c>
      <c r="M421" s="101">
        <v>44302</v>
      </c>
      <c r="N421" t="s">
        <v>80</v>
      </c>
    </row>
    <row r="422" spans="1:14">
      <c r="A422" s="101">
        <v>44284</v>
      </c>
      <c r="B422" s="101">
        <v>44284</v>
      </c>
      <c r="C422" t="s">
        <v>124</v>
      </c>
      <c r="D422" t="s">
        <v>5</v>
      </c>
      <c r="E422">
        <v>2</v>
      </c>
      <c r="F422">
        <v>24946203.109999999</v>
      </c>
      <c r="G422">
        <v>2021</v>
      </c>
      <c r="H422" t="s">
        <v>74</v>
      </c>
      <c r="I422" t="s">
        <v>1056</v>
      </c>
      <c r="K422" s="101">
        <v>44255</v>
      </c>
      <c r="L422" s="101">
        <v>44292</v>
      </c>
      <c r="M422" s="101">
        <v>44295</v>
      </c>
      <c r="N422" t="s">
        <v>80</v>
      </c>
    </row>
    <row r="423" spans="1:14">
      <c r="A423" s="101">
        <v>44284</v>
      </c>
      <c r="B423" s="101">
        <v>44284</v>
      </c>
      <c r="C423" t="s">
        <v>124</v>
      </c>
      <c r="D423" t="s">
        <v>5</v>
      </c>
      <c r="E423">
        <v>2</v>
      </c>
      <c r="F423">
        <v>1162000</v>
      </c>
      <c r="G423">
        <v>2021</v>
      </c>
      <c r="H423" t="s">
        <v>74</v>
      </c>
      <c r="I423" t="s">
        <v>1053</v>
      </c>
      <c r="K423" s="101">
        <v>44255</v>
      </c>
      <c r="L423" s="101">
        <v>44292</v>
      </c>
      <c r="M423" s="101">
        <v>44295</v>
      </c>
      <c r="N423" t="s">
        <v>80</v>
      </c>
    </row>
    <row r="424" spans="1:14">
      <c r="A424" s="101">
        <v>44284</v>
      </c>
      <c r="B424" s="101">
        <v>44284</v>
      </c>
      <c r="C424" t="s">
        <v>124</v>
      </c>
      <c r="D424" t="s">
        <v>5</v>
      </c>
      <c r="E424">
        <v>2</v>
      </c>
      <c r="F424">
        <v>718300</v>
      </c>
      <c r="G424">
        <v>2021</v>
      </c>
      <c r="H424" t="s">
        <v>74</v>
      </c>
      <c r="I424" t="s">
        <v>1058</v>
      </c>
      <c r="K424" s="101">
        <v>44255</v>
      </c>
      <c r="L424" s="101">
        <v>44292</v>
      </c>
      <c r="M424" s="101">
        <v>44295</v>
      </c>
      <c r="N424" t="s">
        <v>80</v>
      </c>
    </row>
    <row r="425" spans="1:14">
      <c r="A425" s="101">
        <v>44284</v>
      </c>
      <c r="B425" s="101">
        <v>44284</v>
      </c>
      <c r="C425" t="s">
        <v>124</v>
      </c>
      <c r="D425" t="s">
        <v>5</v>
      </c>
      <c r="E425">
        <v>2</v>
      </c>
      <c r="F425">
        <v>2583000</v>
      </c>
      <c r="G425">
        <v>2021</v>
      </c>
      <c r="H425" t="s">
        <v>74</v>
      </c>
      <c r="I425" t="s">
        <v>1541</v>
      </c>
      <c r="K425" s="101">
        <v>44255</v>
      </c>
      <c r="L425" s="101">
        <v>44292</v>
      </c>
      <c r="M425" s="101">
        <v>44295</v>
      </c>
      <c r="N425" t="s">
        <v>80</v>
      </c>
    </row>
    <row r="426" spans="1:14">
      <c r="A426" s="101">
        <v>44284</v>
      </c>
      <c r="B426" s="101">
        <v>44284</v>
      </c>
      <c r="C426" t="s">
        <v>124</v>
      </c>
      <c r="D426" t="s">
        <v>5</v>
      </c>
      <c r="E426">
        <v>2</v>
      </c>
      <c r="F426">
        <v>1896000</v>
      </c>
      <c r="G426">
        <v>2021</v>
      </c>
      <c r="H426" t="s">
        <v>74</v>
      </c>
      <c r="I426" t="s">
        <v>1544</v>
      </c>
      <c r="K426" s="101">
        <v>44255</v>
      </c>
      <c r="L426" s="101">
        <v>44292</v>
      </c>
      <c r="M426" s="101">
        <v>44295</v>
      </c>
      <c r="N426" t="s">
        <v>80</v>
      </c>
    </row>
    <row r="427" spans="1:14">
      <c r="A427" s="101">
        <v>44286</v>
      </c>
      <c r="B427" s="101">
        <v>44286</v>
      </c>
      <c r="C427" t="s">
        <v>124</v>
      </c>
      <c r="D427" t="s">
        <v>17</v>
      </c>
      <c r="E427">
        <v>1</v>
      </c>
      <c r="F427">
        <v>600000</v>
      </c>
      <c r="G427">
        <v>2021</v>
      </c>
      <c r="H427" t="s">
        <v>100</v>
      </c>
      <c r="I427" t="s">
        <v>1547</v>
      </c>
      <c r="J427" t="s">
        <v>1548</v>
      </c>
      <c r="K427" s="101">
        <v>44269</v>
      </c>
      <c r="L427" s="101">
        <v>44291</v>
      </c>
      <c r="M427" s="101">
        <v>44294</v>
      </c>
      <c r="N427" t="s">
        <v>80</v>
      </c>
    </row>
    <row r="428" spans="1:14">
      <c r="A428" s="101">
        <v>44286</v>
      </c>
      <c r="B428" s="101">
        <v>44286</v>
      </c>
      <c r="C428" t="s">
        <v>124</v>
      </c>
      <c r="D428" t="s">
        <v>17</v>
      </c>
      <c r="E428">
        <v>1</v>
      </c>
      <c r="F428">
        <v>600000</v>
      </c>
      <c r="G428">
        <v>2021</v>
      </c>
      <c r="H428" t="s">
        <v>100</v>
      </c>
      <c r="I428" t="s">
        <v>1550</v>
      </c>
      <c r="J428" t="s">
        <v>1551</v>
      </c>
      <c r="K428" s="101">
        <v>44228</v>
      </c>
      <c r="L428" s="101">
        <v>44291</v>
      </c>
      <c r="M428" s="101">
        <v>44300</v>
      </c>
      <c r="N428" t="s">
        <v>80</v>
      </c>
    </row>
    <row r="429" spans="1:14">
      <c r="A429" s="101">
        <v>44286</v>
      </c>
      <c r="B429" s="101">
        <v>44286</v>
      </c>
      <c r="C429" t="s">
        <v>73</v>
      </c>
      <c r="D429" t="s">
        <v>16</v>
      </c>
      <c r="E429">
        <v>14</v>
      </c>
      <c r="F429">
        <v>27402733.379999999</v>
      </c>
      <c r="G429">
        <v>2021</v>
      </c>
      <c r="H429" t="s">
        <v>74</v>
      </c>
      <c r="I429" t="s">
        <v>1553</v>
      </c>
      <c r="J429" t="s">
        <v>1554</v>
      </c>
      <c r="K429" s="101">
        <v>43845</v>
      </c>
      <c r="L429" s="101">
        <v>44288</v>
      </c>
      <c r="M429" s="101">
        <v>44292</v>
      </c>
      <c r="N429" t="s">
        <v>80</v>
      </c>
    </row>
    <row r="430" spans="1:14">
      <c r="A430" s="101">
        <v>44288</v>
      </c>
      <c r="B430" s="101">
        <v>44288</v>
      </c>
      <c r="C430" t="s">
        <v>124</v>
      </c>
      <c r="D430" t="s">
        <v>17</v>
      </c>
      <c r="E430">
        <v>1</v>
      </c>
      <c r="F430">
        <v>2400000</v>
      </c>
      <c r="G430">
        <v>2021</v>
      </c>
      <c r="H430" t="s">
        <v>100</v>
      </c>
      <c r="I430" t="s">
        <v>1556</v>
      </c>
      <c r="J430" t="s">
        <v>1557</v>
      </c>
      <c r="K430" s="101">
        <v>44216</v>
      </c>
      <c r="L430" s="101">
        <v>44293</v>
      </c>
      <c r="M430" s="101">
        <v>44300</v>
      </c>
      <c r="N430" t="s">
        <v>80</v>
      </c>
    </row>
    <row r="431" spans="1:14">
      <c r="A431" s="101">
        <v>44288</v>
      </c>
      <c r="B431" s="101">
        <v>44288</v>
      </c>
      <c r="C431" t="s">
        <v>177</v>
      </c>
      <c r="D431" t="s">
        <v>18</v>
      </c>
      <c r="E431">
        <v>10</v>
      </c>
      <c r="F431">
        <v>917360</v>
      </c>
      <c r="G431">
        <v>2021</v>
      </c>
      <c r="H431" t="s">
        <v>100</v>
      </c>
      <c r="J431" t="s">
        <v>1560</v>
      </c>
      <c r="K431" s="101">
        <v>44162</v>
      </c>
      <c r="L431" s="101">
        <v>44292</v>
      </c>
      <c r="M431" s="101">
        <v>44294</v>
      </c>
      <c r="N431" t="s">
        <v>80</v>
      </c>
    </row>
    <row r="432" spans="1:14">
      <c r="A432" s="101">
        <v>44288</v>
      </c>
      <c r="B432" s="101">
        <v>44288</v>
      </c>
      <c r="C432" t="s">
        <v>91</v>
      </c>
      <c r="D432" t="s">
        <v>11</v>
      </c>
      <c r="E432">
        <v>3</v>
      </c>
      <c r="F432">
        <v>2125073.38</v>
      </c>
      <c r="G432">
        <v>2021</v>
      </c>
      <c r="H432" t="s">
        <v>74</v>
      </c>
      <c r="I432" t="s">
        <v>1564</v>
      </c>
      <c r="J432" t="s">
        <v>1565</v>
      </c>
      <c r="K432" s="101">
        <v>44282</v>
      </c>
      <c r="L432" s="101">
        <v>44307</v>
      </c>
      <c r="M432" s="101">
        <v>44326</v>
      </c>
      <c r="N432" t="s">
        <v>80</v>
      </c>
    </row>
    <row r="433" spans="1:14">
      <c r="A433" s="101">
        <v>44288</v>
      </c>
      <c r="B433" s="101">
        <v>44288</v>
      </c>
      <c r="C433" t="s">
        <v>177</v>
      </c>
      <c r="D433" t="s">
        <v>18</v>
      </c>
      <c r="E433">
        <v>10</v>
      </c>
      <c r="F433">
        <v>4661557</v>
      </c>
      <c r="G433">
        <v>2021</v>
      </c>
      <c r="H433" t="s">
        <v>74</v>
      </c>
      <c r="J433" t="s">
        <v>1570</v>
      </c>
      <c r="K433" s="101">
        <v>44159</v>
      </c>
      <c r="L433" s="101">
        <v>44292</v>
      </c>
      <c r="M433" s="101">
        <v>44299</v>
      </c>
      <c r="N433" t="s">
        <v>80</v>
      </c>
    </row>
    <row r="434" spans="1:14">
      <c r="A434" s="101">
        <v>44291</v>
      </c>
      <c r="B434" s="101">
        <v>44291</v>
      </c>
      <c r="C434" t="s">
        <v>91</v>
      </c>
      <c r="D434" t="s">
        <v>2</v>
      </c>
      <c r="E434">
        <v>3.14</v>
      </c>
      <c r="F434">
        <v>10179477.960000001</v>
      </c>
      <c r="G434">
        <v>2021</v>
      </c>
      <c r="H434" t="s">
        <v>74</v>
      </c>
      <c r="I434" t="s">
        <v>1573</v>
      </c>
      <c r="J434" t="s">
        <v>1574</v>
      </c>
      <c r="K434" s="101">
        <v>44286</v>
      </c>
      <c r="L434" s="101">
        <v>44342</v>
      </c>
      <c r="M434" s="101">
        <v>44349</v>
      </c>
      <c r="N434" t="s">
        <v>80</v>
      </c>
    </row>
    <row r="435" spans="1:14">
      <c r="A435" s="101">
        <v>44291</v>
      </c>
      <c r="B435" s="101">
        <v>44201</v>
      </c>
      <c r="C435" t="s">
        <v>91</v>
      </c>
      <c r="D435" t="s">
        <v>228</v>
      </c>
      <c r="E435" t="s">
        <v>229</v>
      </c>
      <c r="F435">
        <v>1067000</v>
      </c>
      <c r="G435">
        <v>2021</v>
      </c>
      <c r="H435" t="s">
        <v>74</v>
      </c>
      <c r="I435" t="s">
        <v>1577</v>
      </c>
      <c r="J435" t="s">
        <v>1578</v>
      </c>
      <c r="K435" s="101">
        <v>44284</v>
      </c>
      <c r="L435" s="101">
        <v>44481</v>
      </c>
      <c r="M435" s="101">
        <v>44487</v>
      </c>
      <c r="N435" t="s">
        <v>80</v>
      </c>
    </row>
    <row r="436" spans="1:14">
      <c r="A436" s="101">
        <v>44291</v>
      </c>
      <c r="B436" s="101">
        <v>44291</v>
      </c>
      <c r="C436" t="s">
        <v>177</v>
      </c>
      <c r="D436" t="s">
        <v>18</v>
      </c>
      <c r="E436">
        <v>10</v>
      </c>
      <c r="F436">
        <v>8263648</v>
      </c>
      <c r="G436">
        <v>2021</v>
      </c>
      <c r="H436" t="s">
        <v>100</v>
      </c>
      <c r="J436" t="s">
        <v>1582</v>
      </c>
      <c r="K436" s="101">
        <v>44261</v>
      </c>
      <c r="L436" s="101">
        <v>44292</v>
      </c>
      <c r="M436" s="101">
        <v>44299</v>
      </c>
      <c r="N436" t="s">
        <v>80</v>
      </c>
    </row>
    <row r="437" spans="1:14">
      <c r="A437" s="101">
        <v>44291</v>
      </c>
      <c r="B437" s="101">
        <v>44291</v>
      </c>
      <c r="C437" t="s">
        <v>177</v>
      </c>
      <c r="D437" t="s">
        <v>18</v>
      </c>
      <c r="E437">
        <v>10</v>
      </c>
      <c r="F437">
        <v>6289720</v>
      </c>
      <c r="G437">
        <v>2021</v>
      </c>
      <c r="H437" t="s">
        <v>100</v>
      </c>
      <c r="J437" t="s">
        <v>1586</v>
      </c>
      <c r="K437" s="101">
        <v>44210</v>
      </c>
      <c r="L437" s="101">
        <v>44294</v>
      </c>
      <c r="M437" s="101">
        <v>44300</v>
      </c>
      <c r="N437" t="s">
        <v>80</v>
      </c>
    </row>
    <row r="438" spans="1:14">
      <c r="A438" s="101">
        <v>44291</v>
      </c>
      <c r="B438" s="101">
        <v>44291</v>
      </c>
      <c r="C438" t="s">
        <v>177</v>
      </c>
      <c r="D438" t="s">
        <v>18</v>
      </c>
      <c r="E438">
        <v>10</v>
      </c>
      <c r="F438">
        <v>5792657</v>
      </c>
      <c r="G438">
        <v>2021</v>
      </c>
      <c r="H438" t="s">
        <v>100</v>
      </c>
      <c r="J438" t="s">
        <v>1590</v>
      </c>
      <c r="K438" s="101">
        <v>44192</v>
      </c>
      <c r="L438" s="101">
        <v>44294</v>
      </c>
      <c r="M438" s="101">
        <v>44300</v>
      </c>
      <c r="N438" t="s">
        <v>80</v>
      </c>
    </row>
    <row r="439" spans="1:14">
      <c r="A439" s="101">
        <v>44291</v>
      </c>
      <c r="B439" s="101">
        <v>44291</v>
      </c>
      <c r="C439" t="s">
        <v>177</v>
      </c>
      <c r="D439" t="s">
        <v>18</v>
      </c>
      <c r="E439">
        <v>10</v>
      </c>
      <c r="F439">
        <v>3040675</v>
      </c>
      <c r="G439">
        <v>2021</v>
      </c>
      <c r="H439" t="s">
        <v>100</v>
      </c>
      <c r="J439" t="s">
        <v>1594</v>
      </c>
      <c r="K439" s="101">
        <v>44264</v>
      </c>
      <c r="L439" s="101">
        <v>44294</v>
      </c>
      <c r="M439" s="101">
        <v>44301</v>
      </c>
      <c r="N439" t="s">
        <v>80</v>
      </c>
    </row>
    <row r="440" spans="1:14">
      <c r="A440" s="101">
        <v>44291</v>
      </c>
      <c r="B440" s="101">
        <v>44291</v>
      </c>
      <c r="C440" t="s">
        <v>177</v>
      </c>
      <c r="D440" t="s">
        <v>18</v>
      </c>
      <c r="E440">
        <v>10</v>
      </c>
      <c r="F440">
        <v>4554518</v>
      </c>
      <c r="G440">
        <v>2021</v>
      </c>
      <c r="H440" t="s">
        <v>100</v>
      </c>
      <c r="J440" t="s">
        <v>1598</v>
      </c>
      <c r="K440" s="101">
        <v>44248</v>
      </c>
      <c r="L440" s="101">
        <v>44298</v>
      </c>
      <c r="M440" s="101">
        <v>44301</v>
      </c>
      <c r="N440" t="s">
        <v>80</v>
      </c>
    </row>
    <row r="441" spans="1:14">
      <c r="A441" s="101">
        <v>44292</v>
      </c>
      <c r="B441" s="101">
        <v>44292</v>
      </c>
      <c r="C441" t="s">
        <v>177</v>
      </c>
      <c r="D441" t="s">
        <v>18</v>
      </c>
      <c r="E441">
        <v>10</v>
      </c>
      <c r="F441">
        <v>5346171</v>
      </c>
      <c r="G441">
        <v>2021</v>
      </c>
      <c r="H441" t="s">
        <v>74</v>
      </c>
      <c r="J441" t="s">
        <v>1601</v>
      </c>
      <c r="K441" s="101">
        <v>44260</v>
      </c>
      <c r="L441" s="101">
        <v>44295</v>
      </c>
      <c r="M441" s="101">
        <v>44300</v>
      </c>
      <c r="N441" t="s">
        <v>80</v>
      </c>
    </row>
    <row r="442" spans="1:14">
      <c r="A442" s="101">
        <v>44292</v>
      </c>
      <c r="B442" s="101">
        <v>44292</v>
      </c>
      <c r="C442" t="s">
        <v>91</v>
      </c>
      <c r="D442" t="s">
        <v>11</v>
      </c>
      <c r="E442">
        <v>3</v>
      </c>
      <c r="F442">
        <v>33029783.030000001</v>
      </c>
      <c r="G442">
        <v>2021</v>
      </c>
      <c r="H442" t="s">
        <v>100</v>
      </c>
      <c r="I442" t="s">
        <v>1606</v>
      </c>
      <c r="J442" t="s">
        <v>1607</v>
      </c>
      <c r="K442" s="101">
        <v>44292</v>
      </c>
      <c r="L442" s="101">
        <v>44425</v>
      </c>
      <c r="M442" s="101">
        <v>44438</v>
      </c>
      <c r="N442" t="s">
        <v>80</v>
      </c>
    </row>
    <row r="443" spans="1:14">
      <c r="A443" s="101">
        <v>44293</v>
      </c>
      <c r="B443" s="101">
        <v>44293</v>
      </c>
      <c r="C443" t="s">
        <v>91</v>
      </c>
      <c r="D443" t="s">
        <v>1</v>
      </c>
      <c r="E443" t="s">
        <v>107</v>
      </c>
      <c r="F443">
        <v>23043700</v>
      </c>
      <c r="G443">
        <v>2021</v>
      </c>
      <c r="H443" t="s">
        <v>74</v>
      </c>
      <c r="I443" t="s">
        <v>1610</v>
      </c>
      <c r="J443" t="s">
        <v>1611</v>
      </c>
      <c r="K443" s="101">
        <v>44251</v>
      </c>
      <c r="L443" s="101">
        <v>44294</v>
      </c>
      <c r="M443" s="101">
        <v>44300</v>
      </c>
      <c r="N443" t="s">
        <v>80</v>
      </c>
    </row>
    <row r="444" spans="1:14">
      <c r="A444" s="101">
        <v>44293</v>
      </c>
      <c r="B444" s="101">
        <v>44293</v>
      </c>
      <c r="C444" t="s">
        <v>91</v>
      </c>
      <c r="D444" t="s">
        <v>228</v>
      </c>
      <c r="E444">
        <v>3</v>
      </c>
      <c r="F444">
        <v>1585000</v>
      </c>
      <c r="G444">
        <v>2021</v>
      </c>
      <c r="H444" t="s">
        <v>100</v>
      </c>
      <c r="I444" t="s">
        <v>1614</v>
      </c>
      <c r="J444" t="s">
        <v>1615</v>
      </c>
      <c r="K444" s="101">
        <v>44290</v>
      </c>
      <c r="L444" s="101">
        <v>44306</v>
      </c>
      <c r="M444" s="101">
        <v>44313</v>
      </c>
      <c r="N444" t="s">
        <v>80</v>
      </c>
    </row>
    <row r="445" spans="1:14">
      <c r="A445" s="101">
        <v>44293</v>
      </c>
      <c r="B445" s="101">
        <v>44293</v>
      </c>
      <c r="C445" t="s">
        <v>177</v>
      </c>
      <c r="D445" t="s">
        <v>19</v>
      </c>
      <c r="E445">
        <v>13</v>
      </c>
      <c r="F445">
        <v>56271870.359999999</v>
      </c>
      <c r="G445">
        <v>2021</v>
      </c>
      <c r="H445" t="s">
        <v>74</v>
      </c>
      <c r="I445" t="s">
        <v>1619</v>
      </c>
      <c r="J445" t="s">
        <v>1620</v>
      </c>
      <c r="K445" s="101">
        <v>43977</v>
      </c>
      <c r="L445" s="101">
        <v>44294</v>
      </c>
      <c r="M445" s="101">
        <v>44327</v>
      </c>
      <c r="N445" t="s">
        <v>80</v>
      </c>
    </row>
    <row r="446" spans="1:14">
      <c r="A446" s="101">
        <v>44293</v>
      </c>
      <c r="B446" s="101">
        <v>44293</v>
      </c>
      <c r="C446" t="s">
        <v>177</v>
      </c>
      <c r="D446" t="s">
        <v>18</v>
      </c>
      <c r="E446">
        <v>10</v>
      </c>
      <c r="F446">
        <v>6716060</v>
      </c>
      <c r="G446">
        <v>2021</v>
      </c>
      <c r="H446" t="s">
        <v>74</v>
      </c>
      <c r="J446" t="s">
        <v>1623</v>
      </c>
      <c r="K446" s="101">
        <v>44248</v>
      </c>
      <c r="L446" s="101">
        <v>44295</v>
      </c>
      <c r="M446" s="101">
        <v>44301</v>
      </c>
      <c r="N446" t="s">
        <v>80</v>
      </c>
    </row>
    <row r="447" spans="1:14">
      <c r="A447" s="101">
        <v>44293</v>
      </c>
      <c r="B447" s="101">
        <v>44293</v>
      </c>
      <c r="C447" t="s">
        <v>91</v>
      </c>
      <c r="D447" t="s">
        <v>228</v>
      </c>
      <c r="E447">
        <v>3</v>
      </c>
      <c r="F447">
        <v>560000</v>
      </c>
      <c r="G447">
        <v>2021</v>
      </c>
      <c r="H447" t="s">
        <v>74</v>
      </c>
      <c r="I447" t="s">
        <v>1625</v>
      </c>
      <c r="J447" t="s">
        <v>1626</v>
      </c>
      <c r="K447" s="101">
        <v>44290</v>
      </c>
      <c r="L447" s="101">
        <v>44313</v>
      </c>
      <c r="M447" s="101">
        <v>44326</v>
      </c>
      <c r="N447" t="s">
        <v>80</v>
      </c>
    </row>
    <row r="448" spans="1:14">
      <c r="A448" s="101">
        <v>44294</v>
      </c>
      <c r="B448" s="101">
        <v>44294</v>
      </c>
      <c r="C448" t="s">
        <v>124</v>
      </c>
      <c r="D448" t="s">
        <v>17</v>
      </c>
      <c r="E448">
        <v>1</v>
      </c>
      <c r="F448">
        <v>4200000</v>
      </c>
      <c r="G448">
        <v>2021</v>
      </c>
      <c r="H448" t="s">
        <v>74</v>
      </c>
      <c r="I448" t="s">
        <v>998</v>
      </c>
      <c r="J448" t="s">
        <v>735</v>
      </c>
      <c r="K448" s="101">
        <v>44279</v>
      </c>
      <c r="L448" s="101">
        <v>44295</v>
      </c>
      <c r="M448" s="101">
        <v>44300</v>
      </c>
      <c r="N448" t="s">
        <v>80</v>
      </c>
    </row>
    <row r="449" spans="1:14">
      <c r="A449" s="101">
        <v>44294</v>
      </c>
      <c r="B449" s="101">
        <v>44294</v>
      </c>
      <c r="C449" t="s">
        <v>91</v>
      </c>
      <c r="D449" t="s">
        <v>11</v>
      </c>
      <c r="E449">
        <v>3</v>
      </c>
      <c r="F449">
        <v>40717998.310000002</v>
      </c>
      <c r="G449">
        <v>2021</v>
      </c>
      <c r="H449" t="s">
        <v>74</v>
      </c>
      <c r="I449" t="s">
        <v>1632</v>
      </c>
      <c r="J449" t="s">
        <v>1633</v>
      </c>
      <c r="K449" s="101">
        <v>44290</v>
      </c>
      <c r="L449" s="101">
        <v>44404</v>
      </c>
      <c r="M449" s="101">
        <v>44407</v>
      </c>
      <c r="N449" t="s">
        <v>80</v>
      </c>
    </row>
    <row r="450" spans="1:14">
      <c r="A450" s="101">
        <v>44295</v>
      </c>
      <c r="B450" s="101">
        <v>44295</v>
      </c>
      <c r="C450" t="s">
        <v>177</v>
      </c>
      <c r="D450" t="s">
        <v>18</v>
      </c>
      <c r="E450">
        <v>10</v>
      </c>
      <c r="F450">
        <v>5277941</v>
      </c>
      <c r="G450">
        <v>2021</v>
      </c>
      <c r="H450" t="s">
        <v>74</v>
      </c>
      <c r="J450" t="s">
        <v>1636</v>
      </c>
      <c r="K450" s="101">
        <v>44257</v>
      </c>
      <c r="L450" s="101">
        <v>44298</v>
      </c>
      <c r="M450" s="101">
        <v>44301</v>
      </c>
      <c r="N450" t="s">
        <v>80</v>
      </c>
    </row>
    <row r="451" spans="1:14">
      <c r="A451" s="101">
        <v>44295</v>
      </c>
      <c r="B451" s="101">
        <v>44295</v>
      </c>
      <c r="C451" t="s">
        <v>177</v>
      </c>
      <c r="D451" t="s">
        <v>18</v>
      </c>
      <c r="E451">
        <v>10</v>
      </c>
      <c r="F451">
        <v>3019541</v>
      </c>
      <c r="G451">
        <v>2021</v>
      </c>
      <c r="H451" t="s">
        <v>100</v>
      </c>
      <c r="J451" t="s">
        <v>1640</v>
      </c>
      <c r="K451" s="101">
        <v>44248</v>
      </c>
      <c r="L451" s="101">
        <v>44306</v>
      </c>
      <c r="M451" s="101">
        <v>44307</v>
      </c>
      <c r="N451" t="s">
        <v>80</v>
      </c>
    </row>
    <row r="452" spans="1:14">
      <c r="A452" s="101">
        <v>44298</v>
      </c>
      <c r="B452" s="101">
        <v>44298</v>
      </c>
      <c r="C452" t="s">
        <v>91</v>
      </c>
      <c r="D452" t="s">
        <v>1</v>
      </c>
      <c r="E452">
        <v>1.3</v>
      </c>
      <c r="F452">
        <v>360000</v>
      </c>
      <c r="G452">
        <v>2021</v>
      </c>
      <c r="H452" t="s">
        <v>74</v>
      </c>
      <c r="I452" t="s">
        <v>1643</v>
      </c>
      <c r="J452" t="s">
        <v>1644</v>
      </c>
      <c r="K452" s="101">
        <v>44293</v>
      </c>
      <c r="L452" s="101">
        <v>44308</v>
      </c>
      <c r="M452" s="101">
        <v>44313</v>
      </c>
      <c r="N452" t="s">
        <v>80</v>
      </c>
    </row>
    <row r="453" spans="1:14">
      <c r="A453" s="101">
        <v>44298</v>
      </c>
      <c r="B453" s="101">
        <v>44298</v>
      </c>
      <c r="C453" t="s">
        <v>91</v>
      </c>
      <c r="D453" t="s">
        <v>1</v>
      </c>
      <c r="E453">
        <v>1.3</v>
      </c>
      <c r="F453">
        <v>935000</v>
      </c>
      <c r="G453">
        <v>2021</v>
      </c>
      <c r="H453" t="s">
        <v>74</v>
      </c>
      <c r="I453" t="s">
        <v>1646</v>
      </c>
      <c r="J453" t="s">
        <v>1647</v>
      </c>
      <c r="K453" s="101">
        <v>44293</v>
      </c>
      <c r="L453" s="101">
        <v>44313</v>
      </c>
      <c r="M453" s="101">
        <v>44326</v>
      </c>
      <c r="N453" t="s">
        <v>80</v>
      </c>
    </row>
    <row r="454" spans="1:14">
      <c r="A454" s="101">
        <v>44298</v>
      </c>
      <c r="B454" s="101">
        <v>44298</v>
      </c>
      <c r="C454" t="s">
        <v>91</v>
      </c>
      <c r="D454" t="s">
        <v>1</v>
      </c>
      <c r="E454">
        <v>3</v>
      </c>
      <c r="F454">
        <v>10788600</v>
      </c>
      <c r="G454">
        <v>2021</v>
      </c>
      <c r="H454" t="s">
        <v>74</v>
      </c>
      <c r="J454" t="s">
        <v>1650</v>
      </c>
      <c r="K454" s="101">
        <v>44281</v>
      </c>
      <c r="L454" s="101">
        <v>44322</v>
      </c>
      <c r="M454" s="101">
        <v>44335</v>
      </c>
      <c r="N454" t="s">
        <v>80</v>
      </c>
    </row>
    <row r="455" spans="1:14">
      <c r="A455" s="101">
        <v>44298</v>
      </c>
      <c r="B455" s="101">
        <v>44298</v>
      </c>
      <c r="C455" t="s">
        <v>73</v>
      </c>
      <c r="D455" t="s">
        <v>21</v>
      </c>
      <c r="E455">
        <v>14</v>
      </c>
      <c r="F455">
        <v>14928633.380000001</v>
      </c>
      <c r="G455">
        <v>2021</v>
      </c>
      <c r="H455" t="s">
        <v>74</v>
      </c>
      <c r="I455" t="s">
        <v>1653</v>
      </c>
      <c r="J455" t="s">
        <v>1654</v>
      </c>
      <c r="K455" s="101">
        <v>44017</v>
      </c>
      <c r="L455" s="101">
        <v>44301</v>
      </c>
      <c r="M455" s="101">
        <v>44306</v>
      </c>
      <c r="N455" t="s">
        <v>80</v>
      </c>
    </row>
    <row r="456" spans="1:14">
      <c r="A456" s="101">
        <v>44298</v>
      </c>
      <c r="B456" s="101">
        <v>44298</v>
      </c>
      <c r="C456" t="s">
        <v>73</v>
      </c>
      <c r="D456" t="s">
        <v>21</v>
      </c>
      <c r="E456">
        <v>14</v>
      </c>
      <c r="F456">
        <v>23621747.440000001</v>
      </c>
      <c r="G456">
        <v>2021</v>
      </c>
      <c r="H456" t="s">
        <v>74</v>
      </c>
      <c r="I456" t="s">
        <v>1656</v>
      </c>
      <c r="J456" t="s">
        <v>1657</v>
      </c>
      <c r="K456" s="101">
        <v>43743</v>
      </c>
      <c r="L456" s="101">
        <v>44327</v>
      </c>
      <c r="M456" s="101">
        <v>44328</v>
      </c>
      <c r="N456" t="s">
        <v>80</v>
      </c>
    </row>
    <row r="457" spans="1:14">
      <c r="A457" s="101">
        <v>44298</v>
      </c>
      <c r="B457" s="101">
        <v>44298</v>
      </c>
      <c r="C457" t="s">
        <v>177</v>
      </c>
      <c r="D457" t="s">
        <v>18</v>
      </c>
      <c r="E457">
        <v>10</v>
      </c>
      <c r="F457">
        <v>4143020</v>
      </c>
      <c r="G457">
        <v>2021</v>
      </c>
      <c r="H457" t="s">
        <v>74</v>
      </c>
      <c r="J457" t="s">
        <v>1659</v>
      </c>
      <c r="K457" s="101">
        <v>44271</v>
      </c>
      <c r="L457" s="101">
        <v>44300</v>
      </c>
      <c r="M457" s="101">
        <v>44305</v>
      </c>
      <c r="N457" t="s">
        <v>80</v>
      </c>
    </row>
    <row r="458" spans="1:14">
      <c r="A458" s="101">
        <v>44298</v>
      </c>
      <c r="B458" s="101">
        <v>44298</v>
      </c>
      <c r="C458" t="s">
        <v>91</v>
      </c>
      <c r="D458" t="s">
        <v>1</v>
      </c>
      <c r="E458">
        <v>3</v>
      </c>
      <c r="F458">
        <v>1600000</v>
      </c>
      <c r="G458">
        <v>2021</v>
      </c>
      <c r="H458" t="s">
        <v>100</v>
      </c>
      <c r="I458" t="s">
        <v>1662</v>
      </c>
      <c r="J458" t="s">
        <v>1663</v>
      </c>
      <c r="K458" s="101">
        <v>44295</v>
      </c>
      <c r="L458" s="101">
        <v>44301</v>
      </c>
      <c r="M458" s="101">
        <v>44308</v>
      </c>
      <c r="N458" t="s">
        <v>80</v>
      </c>
    </row>
    <row r="459" spans="1:14">
      <c r="A459" s="101">
        <v>44298</v>
      </c>
      <c r="B459" s="101">
        <v>44298</v>
      </c>
      <c r="C459" t="s">
        <v>91</v>
      </c>
      <c r="D459" t="s">
        <v>11</v>
      </c>
      <c r="E459">
        <v>3</v>
      </c>
      <c r="F459">
        <v>4279674</v>
      </c>
      <c r="G459">
        <v>2021</v>
      </c>
      <c r="H459" t="s">
        <v>74</v>
      </c>
      <c r="I459" t="s">
        <v>1666</v>
      </c>
      <c r="K459" s="101">
        <v>44293</v>
      </c>
      <c r="L459" s="101">
        <v>44340</v>
      </c>
      <c r="M459" s="101">
        <v>44347</v>
      </c>
      <c r="N459" t="s">
        <v>80</v>
      </c>
    </row>
    <row r="460" spans="1:14">
      <c r="A460" s="101">
        <v>44299</v>
      </c>
      <c r="B460" s="101">
        <v>44299</v>
      </c>
      <c r="C460" t="s">
        <v>91</v>
      </c>
      <c r="D460" t="s">
        <v>228</v>
      </c>
      <c r="E460">
        <v>3</v>
      </c>
      <c r="F460">
        <v>3816000</v>
      </c>
      <c r="G460">
        <v>2021</v>
      </c>
      <c r="H460" t="s">
        <v>74</v>
      </c>
      <c r="I460" t="s">
        <v>1668</v>
      </c>
      <c r="J460" t="s">
        <v>1669</v>
      </c>
      <c r="K460" s="101">
        <v>44298</v>
      </c>
      <c r="L460" s="101">
        <v>44323</v>
      </c>
      <c r="M460" s="101">
        <v>44334</v>
      </c>
      <c r="N460" t="s">
        <v>80</v>
      </c>
    </row>
    <row r="461" spans="1:14">
      <c r="A461" s="101">
        <v>44299</v>
      </c>
      <c r="B461" s="101">
        <v>44299</v>
      </c>
      <c r="C461" t="s">
        <v>177</v>
      </c>
      <c r="D461" t="s">
        <v>18</v>
      </c>
      <c r="E461">
        <v>10</v>
      </c>
      <c r="F461">
        <v>3397870</v>
      </c>
      <c r="G461">
        <v>2021</v>
      </c>
      <c r="H461" t="s">
        <v>74</v>
      </c>
      <c r="J461" t="s">
        <v>1671</v>
      </c>
      <c r="K461" s="101">
        <v>44166</v>
      </c>
      <c r="L461" s="101">
        <v>44300</v>
      </c>
      <c r="M461" s="101">
        <v>44309</v>
      </c>
      <c r="N461" t="s">
        <v>80</v>
      </c>
    </row>
    <row r="462" spans="1:14">
      <c r="A462" s="101">
        <v>44299</v>
      </c>
      <c r="B462" s="101">
        <v>44299</v>
      </c>
      <c r="C462" t="s">
        <v>91</v>
      </c>
      <c r="D462" t="s">
        <v>2</v>
      </c>
      <c r="E462">
        <v>3.14</v>
      </c>
      <c r="F462">
        <v>950194</v>
      </c>
      <c r="G462">
        <v>2021</v>
      </c>
      <c r="H462" t="s">
        <v>74</v>
      </c>
      <c r="I462" t="s">
        <v>1675</v>
      </c>
      <c r="J462" t="s">
        <v>1676</v>
      </c>
      <c r="K462" s="101">
        <v>44296</v>
      </c>
      <c r="L462" s="101">
        <v>44351</v>
      </c>
      <c r="M462" s="101">
        <v>44364</v>
      </c>
      <c r="N462" t="s">
        <v>80</v>
      </c>
    </row>
    <row r="463" spans="1:14">
      <c r="A463" s="101">
        <v>44300</v>
      </c>
      <c r="B463" s="101">
        <v>44300</v>
      </c>
      <c r="C463" t="s">
        <v>177</v>
      </c>
      <c r="D463" t="s">
        <v>18</v>
      </c>
      <c r="E463">
        <v>10</v>
      </c>
      <c r="F463">
        <v>5070789</v>
      </c>
      <c r="G463">
        <v>2021</v>
      </c>
      <c r="H463" t="s">
        <v>74</v>
      </c>
      <c r="J463" t="s">
        <v>1680</v>
      </c>
      <c r="K463" s="101">
        <v>44250</v>
      </c>
      <c r="L463" s="101">
        <v>44307</v>
      </c>
      <c r="M463" s="101">
        <v>44309</v>
      </c>
      <c r="N463" t="s">
        <v>80</v>
      </c>
    </row>
    <row r="464" spans="1:14">
      <c r="A464" s="101">
        <v>44300</v>
      </c>
      <c r="B464" s="101">
        <v>44300</v>
      </c>
      <c r="C464" t="s">
        <v>91</v>
      </c>
      <c r="D464" t="s">
        <v>2</v>
      </c>
      <c r="E464">
        <v>3.14</v>
      </c>
      <c r="F464">
        <v>3189430</v>
      </c>
      <c r="G464">
        <v>2021</v>
      </c>
      <c r="H464" t="s">
        <v>74</v>
      </c>
      <c r="I464" t="s">
        <v>1683</v>
      </c>
      <c r="J464" t="s">
        <v>1684</v>
      </c>
      <c r="K464" s="101">
        <v>44252</v>
      </c>
      <c r="L464" s="101">
        <v>44302</v>
      </c>
      <c r="M464" s="101">
        <v>44308</v>
      </c>
      <c r="N464" t="s">
        <v>80</v>
      </c>
    </row>
    <row r="465" spans="1:14">
      <c r="A465" s="101">
        <v>44300</v>
      </c>
      <c r="B465" s="101">
        <v>44300</v>
      </c>
      <c r="C465" t="s">
        <v>124</v>
      </c>
      <c r="D465" t="s">
        <v>17</v>
      </c>
      <c r="E465">
        <v>1</v>
      </c>
      <c r="F465">
        <v>1153846.1499999999</v>
      </c>
      <c r="G465">
        <v>2021</v>
      </c>
      <c r="H465" t="s">
        <v>74</v>
      </c>
      <c r="I465" t="s">
        <v>1688</v>
      </c>
      <c r="J465" t="s">
        <v>1689</v>
      </c>
      <c r="K465" s="101">
        <v>44287</v>
      </c>
      <c r="L465" s="101">
        <v>44306</v>
      </c>
      <c r="M465" s="101">
        <v>44342</v>
      </c>
      <c r="N465" t="s">
        <v>80</v>
      </c>
    </row>
    <row r="466" spans="1:14">
      <c r="A466" s="101">
        <v>44300</v>
      </c>
      <c r="B466" s="101">
        <v>44300</v>
      </c>
      <c r="C466" t="s">
        <v>177</v>
      </c>
      <c r="D466" t="s">
        <v>18</v>
      </c>
      <c r="E466">
        <v>10</v>
      </c>
      <c r="F466">
        <v>3986192</v>
      </c>
      <c r="G466">
        <v>2021</v>
      </c>
      <c r="H466" t="s">
        <v>100</v>
      </c>
      <c r="J466" t="s">
        <v>1582</v>
      </c>
      <c r="K466" s="101">
        <v>44261</v>
      </c>
      <c r="L466" s="101">
        <v>44302</v>
      </c>
      <c r="M466" s="101">
        <v>44308</v>
      </c>
      <c r="N466" t="s">
        <v>80</v>
      </c>
    </row>
    <row r="467" spans="1:14">
      <c r="A467" s="101">
        <v>44300</v>
      </c>
      <c r="B467" s="101">
        <v>44300</v>
      </c>
      <c r="C467" t="s">
        <v>91</v>
      </c>
      <c r="D467" t="s">
        <v>2</v>
      </c>
      <c r="E467">
        <v>3.14</v>
      </c>
      <c r="F467">
        <v>646914.81000000006</v>
      </c>
      <c r="G467">
        <v>2021</v>
      </c>
      <c r="H467" t="s">
        <v>74</v>
      </c>
      <c r="I467" t="s">
        <v>1694</v>
      </c>
      <c r="J467" t="s">
        <v>1695</v>
      </c>
      <c r="K467" s="101">
        <v>44243</v>
      </c>
      <c r="L467" s="101">
        <v>44320</v>
      </c>
      <c r="M467" s="101">
        <v>44334</v>
      </c>
      <c r="N467" t="s">
        <v>80</v>
      </c>
    </row>
    <row r="468" spans="1:14">
      <c r="A468" s="101">
        <v>44301</v>
      </c>
      <c r="B468" s="101">
        <v>44301</v>
      </c>
      <c r="C468" t="s">
        <v>73</v>
      </c>
      <c r="D468" t="s">
        <v>21</v>
      </c>
      <c r="E468">
        <v>14</v>
      </c>
      <c r="F468">
        <v>14375000</v>
      </c>
      <c r="G468">
        <v>2021</v>
      </c>
      <c r="H468" t="s">
        <v>74</v>
      </c>
      <c r="I468" t="s">
        <v>1698</v>
      </c>
      <c r="J468" t="s">
        <v>1699</v>
      </c>
      <c r="K468" s="101">
        <v>43895</v>
      </c>
      <c r="L468" s="101">
        <v>44308</v>
      </c>
      <c r="M468" s="101">
        <v>44312</v>
      </c>
      <c r="N468" t="s">
        <v>80</v>
      </c>
    </row>
    <row r="469" spans="1:14">
      <c r="A469" s="101">
        <v>44301</v>
      </c>
      <c r="B469" s="101">
        <v>44301</v>
      </c>
      <c r="C469" t="s">
        <v>73</v>
      </c>
      <c r="D469" t="s">
        <v>21</v>
      </c>
      <c r="E469">
        <v>14</v>
      </c>
      <c r="F469">
        <v>18535666</v>
      </c>
      <c r="G469">
        <v>2021</v>
      </c>
      <c r="H469" t="s">
        <v>74</v>
      </c>
      <c r="I469" t="s">
        <v>1701</v>
      </c>
      <c r="J469" t="s">
        <v>1702</v>
      </c>
      <c r="K469" s="101">
        <v>43895</v>
      </c>
      <c r="L469" s="101">
        <v>44305</v>
      </c>
      <c r="M469" s="101">
        <v>44307</v>
      </c>
      <c r="N469" t="s">
        <v>80</v>
      </c>
    </row>
    <row r="470" spans="1:14">
      <c r="A470" s="101">
        <v>44301</v>
      </c>
      <c r="B470" s="101">
        <v>44301</v>
      </c>
      <c r="C470" t="s">
        <v>73</v>
      </c>
      <c r="D470" t="s">
        <v>21</v>
      </c>
      <c r="E470">
        <v>14</v>
      </c>
      <c r="F470">
        <v>11050000</v>
      </c>
      <c r="G470">
        <v>2021</v>
      </c>
      <c r="H470" t="s">
        <v>74</v>
      </c>
      <c r="I470" t="s">
        <v>1704</v>
      </c>
      <c r="J470" t="s">
        <v>1705</v>
      </c>
      <c r="K470" s="101">
        <v>43926</v>
      </c>
      <c r="L470" s="101">
        <v>44314</v>
      </c>
      <c r="M470" s="101">
        <v>44315</v>
      </c>
      <c r="N470" t="s">
        <v>80</v>
      </c>
    </row>
    <row r="471" spans="1:14">
      <c r="A471" s="101">
        <v>44301</v>
      </c>
      <c r="B471" s="101">
        <v>44301</v>
      </c>
      <c r="C471" t="s">
        <v>73</v>
      </c>
      <c r="D471" t="s">
        <v>21</v>
      </c>
      <c r="E471">
        <v>14</v>
      </c>
      <c r="F471">
        <v>23351650</v>
      </c>
      <c r="G471">
        <v>2021</v>
      </c>
      <c r="H471" t="s">
        <v>74</v>
      </c>
      <c r="I471" t="s">
        <v>1707</v>
      </c>
      <c r="J471" t="s">
        <v>1708</v>
      </c>
      <c r="K471" s="101">
        <v>43895</v>
      </c>
      <c r="L471" s="101">
        <v>44305</v>
      </c>
      <c r="M471" s="101">
        <v>44307</v>
      </c>
      <c r="N471" t="s">
        <v>80</v>
      </c>
    </row>
    <row r="472" spans="1:14">
      <c r="A472" s="101">
        <v>44301</v>
      </c>
      <c r="B472" s="101">
        <v>44301</v>
      </c>
      <c r="C472" t="s">
        <v>73</v>
      </c>
      <c r="D472" t="s">
        <v>21</v>
      </c>
      <c r="E472">
        <v>14</v>
      </c>
      <c r="F472">
        <v>19582000</v>
      </c>
      <c r="G472">
        <v>2021</v>
      </c>
      <c r="H472" t="s">
        <v>74</v>
      </c>
      <c r="I472" t="s">
        <v>1710</v>
      </c>
      <c r="J472" t="s">
        <v>1711</v>
      </c>
      <c r="K472" s="101">
        <v>43862</v>
      </c>
      <c r="L472" s="101">
        <v>44314</v>
      </c>
      <c r="M472" s="101">
        <v>44315</v>
      </c>
      <c r="N472" t="s">
        <v>80</v>
      </c>
    </row>
    <row r="473" spans="1:14">
      <c r="A473" s="101">
        <v>44301</v>
      </c>
      <c r="B473" s="101">
        <v>44301</v>
      </c>
      <c r="C473" t="s">
        <v>73</v>
      </c>
      <c r="D473" t="s">
        <v>21</v>
      </c>
      <c r="E473">
        <v>14</v>
      </c>
      <c r="F473">
        <v>14357000</v>
      </c>
      <c r="G473">
        <v>2021</v>
      </c>
      <c r="H473" t="s">
        <v>74</v>
      </c>
      <c r="I473" t="s">
        <v>1713</v>
      </c>
      <c r="J473" t="s">
        <v>1714</v>
      </c>
      <c r="K473" s="101">
        <v>43895</v>
      </c>
      <c r="L473" s="101">
        <v>44305</v>
      </c>
      <c r="M473" s="101">
        <v>44307</v>
      </c>
      <c r="N473" t="s">
        <v>80</v>
      </c>
    </row>
    <row r="474" spans="1:14">
      <c r="A474" s="101">
        <v>44301</v>
      </c>
      <c r="B474" s="101">
        <v>44301</v>
      </c>
      <c r="C474" t="s">
        <v>73</v>
      </c>
      <c r="D474" t="s">
        <v>21</v>
      </c>
      <c r="E474">
        <v>14</v>
      </c>
      <c r="F474">
        <v>15776178</v>
      </c>
      <c r="G474">
        <v>2021</v>
      </c>
      <c r="H474" t="s">
        <v>74</v>
      </c>
      <c r="I474" t="s">
        <v>1716</v>
      </c>
      <c r="J474" t="s">
        <v>1717</v>
      </c>
      <c r="K474" s="101">
        <v>43895</v>
      </c>
      <c r="L474" s="101">
        <v>44305</v>
      </c>
      <c r="M474" s="101">
        <v>44307</v>
      </c>
      <c r="N474" t="s">
        <v>80</v>
      </c>
    </row>
    <row r="475" spans="1:14">
      <c r="A475" s="101">
        <v>44301</v>
      </c>
      <c r="B475" s="101">
        <v>44301</v>
      </c>
      <c r="C475" t="s">
        <v>73</v>
      </c>
      <c r="D475" t="s">
        <v>21</v>
      </c>
      <c r="E475">
        <v>14</v>
      </c>
      <c r="F475">
        <v>22550000</v>
      </c>
      <c r="G475">
        <v>2021</v>
      </c>
      <c r="H475" t="s">
        <v>74</v>
      </c>
      <c r="I475" t="s">
        <v>1719</v>
      </c>
      <c r="J475" t="s">
        <v>1720</v>
      </c>
      <c r="K475" s="101">
        <v>43895</v>
      </c>
      <c r="L475" s="101">
        <v>44309</v>
      </c>
      <c r="M475" s="101">
        <v>44312</v>
      </c>
      <c r="N475" t="s">
        <v>80</v>
      </c>
    </row>
    <row r="476" spans="1:14">
      <c r="A476" s="101">
        <v>44301</v>
      </c>
      <c r="B476" s="101">
        <v>44301</v>
      </c>
      <c r="C476" t="s">
        <v>73</v>
      </c>
      <c r="D476" t="s">
        <v>21</v>
      </c>
      <c r="E476">
        <v>14</v>
      </c>
      <c r="F476">
        <v>19389000</v>
      </c>
      <c r="G476">
        <v>2021</v>
      </c>
      <c r="H476" t="s">
        <v>74</v>
      </c>
      <c r="I476" t="s">
        <v>1722</v>
      </c>
      <c r="J476" t="s">
        <v>1723</v>
      </c>
      <c r="K476" s="101">
        <v>43925</v>
      </c>
      <c r="L476" s="101">
        <v>44314</v>
      </c>
      <c r="M476" s="101">
        <v>44315</v>
      </c>
      <c r="N476" t="s">
        <v>80</v>
      </c>
    </row>
    <row r="477" spans="1:14">
      <c r="A477" s="101">
        <v>44301</v>
      </c>
      <c r="B477" s="101">
        <v>44301</v>
      </c>
      <c r="C477" t="s">
        <v>73</v>
      </c>
      <c r="D477" t="s">
        <v>21</v>
      </c>
      <c r="E477">
        <v>14</v>
      </c>
      <c r="F477">
        <v>9541000</v>
      </c>
      <c r="G477">
        <v>2021</v>
      </c>
      <c r="H477" t="s">
        <v>74</v>
      </c>
      <c r="I477" t="s">
        <v>1725</v>
      </c>
      <c r="J477" t="s">
        <v>1726</v>
      </c>
      <c r="K477" s="101"/>
      <c r="L477" s="101">
        <v>44316</v>
      </c>
      <c r="M477" s="101">
        <v>44316</v>
      </c>
      <c r="N477" t="s">
        <v>80</v>
      </c>
    </row>
    <row r="478" spans="1:14">
      <c r="A478" s="101">
        <v>44301</v>
      </c>
      <c r="B478" s="101">
        <v>44301</v>
      </c>
      <c r="C478" t="s">
        <v>73</v>
      </c>
      <c r="D478" t="s">
        <v>21</v>
      </c>
      <c r="E478">
        <v>14</v>
      </c>
      <c r="F478">
        <v>12053000</v>
      </c>
      <c r="G478">
        <v>2021</v>
      </c>
      <c r="H478" t="s">
        <v>74</v>
      </c>
      <c r="I478" t="s">
        <v>1728</v>
      </c>
      <c r="J478" t="s">
        <v>1729</v>
      </c>
      <c r="K478" s="101"/>
      <c r="L478" s="101">
        <v>44316</v>
      </c>
      <c r="M478" s="101">
        <v>44316</v>
      </c>
      <c r="N478" t="s">
        <v>80</v>
      </c>
    </row>
    <row r="479" spans="1:14">
      <c r="A479" s="101">
        <v>44301</v>
      </c>
      <c r="B479" s="101">
        <v>44301</v>
      </c>
      <c r="C479" t="s">
        <v>73</v>
      </c>
      <c r="D479" t="s">
        <v>21</v>
      </c>
      <c r="E479">
        <v>14</v>
      </c>
      <c r="F479">
        <v>21108540.949999999</v>
      </c>
      <c r="G479">
        <v>2021</v>
      </c>
      <c r="H479" t="s">
        <v>74</v>
      </c>
      <c r="I479" t="s">
        <v>1731</v>
      </c>
      <c r="J479" t="s">
        <v>1732</v>
      </c>
      <c r="K479" s="101">
        <v>43895</v>
      </c>
      <c r="L479" s="101">
        <v>44305</v>
      </c>
      <c r="M479" s="101">
        <v>44307</v>
      </c>
      <c r="N479" t="s">
        <v>80</v>
      </c>
    </row>
    <row r="480" spans="1:14">
      <c r="A480" s="101">
        <v>44301</v>
      </c>
      <c r="B480" s="101">
        <v>44301</v>
      </c>
      <c r="C480" t="s">
        <v>73</v>
      </c>
      <c r="D480" t="s">
        <v>21</v>
      </c>
      <c r="E480">
        <v>14</v>
      </c>
      <c r="F480">
        <v>5941000</v>
      </c>
      <c r="G480">
        <v>2021</v>
      </c>
      <c r="H480" t="s">
        <v>74</v>
      </c>
      <c r="I480" t="s">
        <v>1734</v>
      </c>
      <c r="J480" t="s">
        <v>1735</v>
      </c>
      <c r="K480" s="101">
        <v>43926</v>
      </c>
      <c r="L480" s="101">
        <v>44314</v>
      </c>
      <c r="M480" s="101">
        <v>44315</v>
      </c>
      <c r="N480" t="s">
        <v>80</v>
      </c>
    </row>
    <row r="481" spans="1:14">
      <c r="A481" s="101">
        <v>44301</v>
      </c>
      <c r="B481" s="101">
        <v>44301</v>
      </c>
      <c r="C481" t="s">
        <v>91</v>
      </c>
      <c r="D481" t="s">
        <v>228</v>
      </c>
      <c r="E481">
        <v>3</v>
      </c>
      <c r="F481">
        <v>1000000</v>
      </c>
      <c r="G481">
        <v>2021</v>
      </c>
      <c r="H481" t="s">
        <v>74</v>
      </c>
      <c r="I481" t="s">
        <v>1577</v>
      </c>
      <c r="J481" t="s">
        <v>1578</v>
      </c>
      <c r="K481" s="101"/>
      <c r="L481" s="101">
        <v>44313</v>
      </c>
      <c r="M481" s="101">
        <v>44326</v>
      </c>
      <c r="N481" t="s">
        <v>80</v>
      </c>
    </row>
    <row r="482" spans="1:14">
      <c r="A482" s="101">
        <v>44301</v>
      </c>
      <c r="B482" s="101">
        <v>44301</v>
      </c>
      <c r="C482" t="s">
        <v>177</v>
      </c>
      <c r="D482" t="s">
        <v>18</v>
      </c>
      <c r="E482">
        <v>10</v>
      </c>
      <c r="F482">
        <v>14000000</v>
      </c>
      <c r="G482">
        <v>2021</v>
      </c>
      <c r="H482" t="s">
        <v>100</v>
      </c>
      <c r="J482" t="s">
        <v>1740</v>
      </c>
      <c r="K482" s="101">
        <v>44260</v>
      </c>
      <c r="L482" s="101">
        <v>44305</v>
      </c>
      <c r="M482" s="101">
        <v>44308</v>
      </c>
      <c r="N482" t="s">
        <v>80</v>
      </c>
    </row>
    <row r="483" spans="1:14">
      <c r="A483" s="101">
        <v>44301</v>
      </c>
      <c r="B483" s="101">
        <v>44301</v>
      </c>
      <c r="C483" t="s">
        <v>91</v>
      </c>
      <c r="D483" t="s">
        <v>2</v>
      </c>
      <c r="E483">
        <v>3.14</v>
      </c>
      <c r="F483">
        <v>43823388</v>
      </c>
      <c r="G483">
        <v>2021</v>
      </c>
      <c r="H483" t="s">
        <v>74</v>
      </c>
      <c r="I483" t="s">
        <v>1743</v>
      </c>
      <c r="J483" t="s">
        <v>1744</v>
      </c>
      <c r="K483" s="101">
        <v>44300</v>
      </c>
      <c r="L483" s="101">
        <v>44433</v>
      </c>
      <c r="M483" s="101">
        <v>44446</v>
      </c>
      <c r="N483" t="s">
        <v>80</v>
      </c>
    </row>
    <row r="484" spans="1:14">
      <c r="A484" s="101">
        <v>44301</v>
      </c>
      <c r="B484" s="101">
        <v>44301</v>
      </c>
      <c r="C484" t="s">
        <v>91</v>
      </c>
      <c r="D484" t="s">
        <v>228</v>
      </c>
      <c r="E484">
        <v>3</v>
      </c>
      <c r="F484">
        <v>505000</v>
      </c>
      <c r="G484">
        <v>2021</v>
      </c>
      <c r="H484" t="s">
        <v>74</v>
      </c>
      <c r="I484" t="s">
        <v>1746</v>
      </c>
      <c r="J484" t="s">
        <v>1747</v>
      </c>
      <c r="K484" s="101">
        <v>44300</v>
      </c>
      <c r="L484" s="101">
        <v>44313</v>
      </c>
      <c r="M484" s="101">
        <v>44326</v>
      </c>
      <c r="N484" t="s">
        <v>80</v>
      </c>
    </row>
    <row r="485" spans="1:14">
      <c r="A485" s="101">
        <v>44301</v>
      </c>
      <c r="B485" s="101">
        <v>44301</v>
      </c>
      <c r="C485" t="s">
        <v>177</v>
      </c>
      <c r="D485" t="s">
        <v>18</v>
      </c>
      <c r="E485">
        <v>10</v>
      </c>
      <c r="F485">
        <v>4465764</v>
      </c>
      <c r="G485">
        <v>2021</v>
      </c>
      <c r="H485" t="s">
        <v>100</v>
      </c>
      <c r="J485" t="s">
        <v>1751</v>
      </c>
      <c r="K485" s="101">
        <v>44242</v>
      </c>
      <c r="L485" s="101">
        <v>44305</v>
      </c>
      <c r="M485" s="101">
        <v>44307</v>
      </c>
      <c r="N485" t="s">
        <v>80</v>
      </c>
    </row>
    <row r="486" spans="1:14">
      <c r="A486" s="101">
        <v>44301</v>
      </c>
      <c r="B486" s="101">
        <v>44301</v>
      </c>
      <c r="C486" t="s">
        <v>177</v>
      </c>
      <c r="D486" t="s">
        <v>18</v>
      </c>
      <c r="E486">
        <v>10</v>
      </c>
      <c r="F486">
        <v>3222640</v>
      </c>
      <c r="G486">
        <v>2021</v>
      </c>
      <c r="H486" t="s">
        <v>100</v>
      </c>
      <c r="J486" t="s">
        <v>1755</v>
      </c>
      <c r="K486" s="101">
        <v>44271</v>
      </c>
      <c r="L486" s="101">
        <v>44305</v>
      </c>
      <c r="M486" s="101">
        <v>44308</v>
      </c>
      <c r="N486" t="s">
        <v>80</v>
      </c>
    </row>
    <row r="487" spans="1:14">
      <c r="A487" s="101">
        <v>44301</v>
      </c>
      <c r="B487" s="101">
        <v>44301</v>
      </c>
      <c r="C487" t="s">
        <v>124</v>
      </c>
      <c r="D487" t="s">
        <v>17</v>
      </c>
      <c r="E487">
        <v>1</v>
      </c>
      <c r="F487">
        <v>1200000</v>
      </c>
      <c r="G487">
        <v>2021</v>
      </c>
      <c r="H487" t="s">
        <v>100</v>
      </c>
      <c r="I487" t="s">
        <v>1758</v>
      </c>
      <c r="J487" t="s">
        <v>1759</v>
      </c>
      <c r="K487" s="101">
        <v>44264</v>
      </c>
      <c r="L487" s="101">
        <v>44306</v>
      </c>
      <c r="M487" s="101">
        <v>44312</v>
      </c>
      <c r="N487" t="s">
        <v>80</v>
      </c>
    </row>
    <row r="488" spans="1:14">
      <c r="A488" s="101">
        <v>44301</v>
      </c>
      <c r="B488" s="101">
        <v>44301</v>
      </c>
      <c r="C488" t="s">
        <v>124</v>
      </c>
      <c r="D488" t="s">
        <v>17</v>
      </c>
      <c r="E488">
        <v>1</v>
      </c>
      <c r="F488">
        <v>2040000</v>
      </c>
      <c r="G488">
        <v>2021</v>
      </c>
      <c r="H488" t="s">
        <v>100</v>
      </c>
      <c r="I488" t="s">
        <v>1761</v>
      </c>
      <c r="J488" t="s">
        <v>1762</v>
      </c>
      <c r="K488" s="101">
        <v>44204</v>
      </c>
      <c r="L488" s="101">
        <v>44306</v>
      </c>
      <c r="M488" s="101">
        <v>44312</v>
      </c>
      <c r="N488" t="s">
        <v>80</v>
      </c>
    </row>
    <row r="489" spans="1:14">
      <c r="A489" s="101">
        <v>44301</v>
      </c>
      <c r="B489" s="101">
        <v>44301</v>
      </c>
      <c r="C489" t="s">
        <v>177</v>
      </c>
      <c r="D489" t="s">
        <v>18</v>
      </c>
      <c r="E489">
        <v>10</v>
      </c>
      <c r="F489">
        <v>7506600</v>
      </c>
      <c r="G489">
        <v>2021</v>
      </c>
      <c r="H489" t="s">
        <v>74</v>
      </c>
      <c r="J489" t="s">
        <v>1765</v>
      </c>
      <c r="K489" s="101">
        <v>44248</v>
      </c>
      <c r="L489" s="101">
        <v>44305</v>
      </c>
      <c r="M489" s="101">
        <v>44308</v>
      </c>
      <c r="N489" t="s">
        <v>80</v>
      </c>
    </row>
    <row r="490" spans="1:14">
      <c r="A490" s="101">
        <v>44302</v>
      </c>
      <c r="B490" s="101">
        <v>44302</v>
      </c>
      <c r="C490" t="s">
        <v>177</v>
      </c>
      <c r="D490" t="s">
        <v>18</v>
      </c>
      <c r="E490">
        <v>10</v>
      </c>
      <c r="F490">
        <v>9879800</v>
      </c>
      <c r="G490">
        <v>2021</v>
      </c>
      <c r="H490" t="s">
        <v>100</v>
      </c>
      <c r="J490" t="s">
        <v>1770</v>
      </c>
      <c r="K490" s="101">
        <v>44263</v>
      </c>
      <c r="L490" s="101">
        <v>44305</v>
      </c>
      <c r="M490" s="101">
        <v>44308</v>
      </c>
      <c r="N490" t="s">
        <v>80</v>
      </c>
    </row>
    <row r="491" spans="1:14">
      <c r="A491" s="101">
        <v>44302</v>
      </c>
      <c r="B491" s="101">
        <v>44302</v>
      </c>
      <c r="C491" t="s">
        <v>73</v>
      </c>
      <c r="D491" t="s">
        <v>21</v>
      </c>
      <c r="E491">
        <v>14</v>
      </c>
      <c r="F491">
        <v>3643971.85</v>
      </c>
      <c r="G491">
        <v>2021</v>
      </c>
      <c r="H491" t="s">
        <v>74</v>
      </c>
      <c r="I491" t="s">
        <v>1773</v>
      </c>
      <c r="J491" t="s">
        <v>1774</v>
      </c>
      <c r="K491" s="101">
        <v>44017</v>
      </c>
      <c r="L491" s="101">
        <v>44305</v>
      </c>
      <c r="M491" s="101">
        <v>44307</v>
      </c>
      <c r="N491" t="s">
        <v>80</v>
      </c>
    </row>
    <row r="492" spans="1:14">
      <c r="A492" s="101">
        <v>44302</v>
      </c>
      <c r="B492" s="101">
        <v>44302</v>
      </c>
      <c r="C492" t="s">
        <v>73</v>
      </c>
      <c r="D492" t="s">
        <v>21</v>
      </c>
      <c r="E492">
        <v>14</v>
      </c>
      <c r="F492">
        <v>13225747.439999999</v>
      </c>
      <c r="G492">
        <v>2021</v>
      </c>
      <c r="H492" t="s">
        <v>74</v>
      </c>
      <c r="I492" t="s">
        <v>1776</v>
      </c>
      <c r="J492" t="s">
        <v>1777</v>
      </c>
      <c r="K492" s="101">
        <v>43926</v>
      </c>
      <c r="L492" s="101">
        <v>44305</v>
      </c>
      <c r="M492" s="101">
        <v>44307</v>
      </c>
      <c r="N492" t="s">
        <v>80</v>
      </c>
    </row>
    <row r="493" spans="1:14">
      <c r="A493" s="101">
        <v>44302</v>
      </c>
      <c r="B493" s="101">
        <v>44302</v>
      </c>
      <c r="C493" t="s">
        <v>73</v>
      </c>
      <c r="D493" t="s">
        <v>21</v>
      </c>
      <c r="E493">
        <v>14</v>
      </c>
      <c r="F493">
        <v>17978633.379999999</v>
      </c>
      <c r="G493">
        <v>2021</v>
      </c>
      <c r="H493" t="s">
        <v>74</v>
      </c>
      <c r="I493" t="s">
        <v>1779</v>
      </c>
      <c r="J493" t="s">
        <v>1780</v>
      </c>
      <c r="K493" s="101">
        <v>44109</v>
      </c>
      <c r="L493" s="101">
        <v>44305</v>
      </c>
      <c r="M493" s="101">
        <v>44307</v>
      </c>
      <c r="N493" t="s">
        <v>80</v>
      </c>
    </row>
    <row r="494" spans="1:14">
      <c r="A494" s="101">
        <v>44302</v>
      </c>
      <c r="B494" s="101">
        <v>44302</v>
      </c>
      <c r="C494" t="s">
        <v>73</v>
      </c>
      <c r="D494" t="s">
        <v>21</v>
      </c>
      <c r="E494">
        <v>14</v>
      </c>
      <c r="F494">
        <v>7834206.7400000002</v>
      </c>
      <c r="G494">
        <v>2021</v>
      </c>
      <c r="H494" t="s">
        <v>74</v>
      </c>
      <c r="I494" t="s">
        <v>1782</v>
      </c>
      <c r="J494" t="s">
        <v>1783</v>
      </c>
      <c r="K494" s="101">
        <v>44140</v>
      </c>
      <c r="L494" s="101">
        <v>44305</v>
      </c>
      <c r="M494" s="101">
        <v>44307</v>
      </c>
      <c r="N494" t="s">
        <v>80</v>
      </c>
    </row>
    <row r="495" spans="1:14">
      <c r="A495" s="101">
        <v>44302</v>
      </c>
      <c r="B495" s="101">
        <v>44302</v>
      </c>
      <c r="C495" t="s">
        <v>177</v>
      </c>
      <c r="D495" t="s">
        <v>18</v>
      </c>
      <c r="E495">
        <v>10</v>
      </c>
      <c r="F495">
        <v>7245805</v>
      </c>
      <c r="G495">
        <v>2021</v>
      </c>
      <c r="H495" t="s">
        <v>100</v>
      </c>
      <c r="J495" t="s">
        <v>1787</v>
      </c>
      <c r="K495" s="101">
        <v>44284</v>
      </c>
      <c r="L495" s="101">
        <v>44363</v>
      </c>
      <c r="M495" s="101">
        <v>44371</v>
      </c>
      <c r="N495" t="s">
        <v>80</v>
      </c>
    </row>
    <row r="496" spans="1:14">
      <c r="A496" s="101">
        <v>44305</v>
      </c>
      <c r="B496" s="101">
        <v>44305</v>
      </c>
      <c r="C496" t="s">
        <v>177</v>
      </c>
      <c r="D496" t="s">
        <v>18</v>
      </c>
      <c r="E496">
        <v>10</v>
      </c>
      <c r="F496">
        <v>6534475</v>
      </c>
      <c r="G496">
        <v>2021</v>
      </c>
      <c r="H496" t="s">
        <v>100</v>
      </c>
      <c r="J496" t="s">
        <v>1792</v>
      </c>
      <c r="K496" s="101">
        <v>44281</v>
      </c>
      <c r="L496" s="101">
        <v>44306</v>
      </c>
      <c r="M496" s="101">
        <v>44319</v>
      </c>
      <c r="N496" t="s">
        <v>80</v>
      </c>
    </row>
    <row r="497" spans="1:14">
      <c r="A497" s="101">
        <v>44305</v>
      </c>
      <c r="B497" s="101">
        <v>44305</v>
      </c>
      <c r="C497" t="s">
        <v>91</v>
      </c>
      <c r="D497" t="s">
        <v>2</v>
      </c>
      <c r="E497">
        <v>3.14</v>
      </c>
      <c r="F497">
        <v>560000</v>
      </c>
      <c r="G497">
        <v>2021</v>
      </c>
      <c r="H497" t="s">
        <v>74</v>
      </c>
      <c r="I497" t="s">
        <v>1795</v>
      </c>
      <c r="J497" t="s">
        <v>1796</v>
      </c>
      <c r="K497" s="101">
        <v>44302</v>
      </c>
      <c r="L497" s="101">
        <v>44339</v>
      </c>
      <c r="M497" s="101">
        <v>44347</v>
      </c>
      <c r="N497" t="s">
        <v>80</v>
      </c>
    </row>
    <row r="498" spans="1:14">
      <c r="A498" s="101">
        <v>44305</v>
      </c>
      <c r="B498" s="101">
        <v>44305</v>
      </c>
      <c r="C498" t="s">
        <v>91</v>
      </c>
      <c r="D498" t="s">
        <v>2</v>
      </c>
      <c r="E498">
        <v>3.14</v>
      </c>
      <c r="F498">
        <v>4081514.4</v>
      </c>
      <c r="G498">
        <v>2021</v>
      </c>
      <c r="H498" t="s">
        <v>74</v>
      </c>
      <c r="I498" t="s">
        <v>1799</v>
      </c>
      <c r="J498" t="s">
        <v>1800</v>
      </c>
      <c r="K498" s="101">
        <v>44302</v>
      </c>
      <c r="L498" s="101">
        <v>44332</v>
      </c>
      <c r="M498" s="101">
        <v>44335</v>
      </c>
      <c r="N498" t="s">
        <v>80</v>
      </c>
    </row>
    <row r="499" spans="1:14">
      <c r="A499" s="101">
        <v>44305</v>
      </c>
      <c r="B499" s="101">
        <v>44305</v>
      </c>
      <c r="C499" t="s">
        <v>91</v>
      </c>
      <c r="D499" t="s">
        <v>11</v>
      </c>
      <c r="E499">
        <v>3</v>
      </c>
      <c r="F499">
        <v>12929171.199999999</v>
      </c>
      <c r="G499">
        <v>2021</v>
      </c>
      <c r="H499" t="s">
        <v>74</v>
      </c>
      <c r="I499" t="s">
        <v>1803</v>
      </c>
      <c r="J499" t="s">
        <v>1804</v>
      </c>
      <c r="K499" s="101">
        <v>44235</v>
      </c>
      <c r="L499" s="101">
        <v>44334</v>
      </c>
      <c r="M499" s="101">
        <v>44342</v>
      </c>
      <c r="N499" t="s">
        <v>80</v>
      </c>
    </row>
    <row r="500" spans="1:14">
      <c r="A500" s="101">
        <v>44306</v>
      </c>
      <c r="B500" s="101">
        <v>44306</v>
      </c>
      <c r="C500" t="s">
        <v>124</v>
      </c>
      <c r="D500" t="s">
        <v>17</v>
      </c>
      <c r="E500">
        <v>1</v>
      </c>
      <c r="F500">
        <v>4200000</v>
      </c>
      <c r="G500">
        <v>2021</v>
      </c>
      <c r="H500" t="s">
        <v>74</v>
      </c>
      <c r="I500" t="s">
        <v>998</v>
      </c>
      <c r="J500" t="s">
        <v>735</v>
      </c>
      <c r="K500" s="101">
        <v>44296</v>
      </c>
      <c r="L500" s="101">
        <v>44419</v>
      </c>
      <c r="M500" s="101">
        <v>44425</v>
      </c>
      <c r="N500" t="s">
        <v>80</v>
      </c>
    </row>
    <row r="501" spans="1:14">
      <c r="A501" s="101">
        <v>44306</v>
      </c>
      <c r="B501" s="101">
        <v>44306</v>
      </c>
      <c r="C501" t="s">
        <v>124</v>
      </c>
      <c r="D501" t="s">
        <v>17</v>
      </c>
      <c r="E501">
        <v>1</v>
      </c>
      <c r="F501">
        <v>8400000</v>
      </c>
      <c r="G501">
        <v>2021</v>
      </c>
      <c r="H501" t="s">
        <v>74</v>
      </c>
      <c r="I501" t="s">
        <v>998</v>
      </c>
      <c r="J501" t="s">
        <v>735</v>
      </c>
      <c r="K501" s="101">
        <v>44301</v>
      </c>
      <c r="L501" s="101">
        <v>44314</v>
      </c>
      <c r="M501" s="101">
        <v>44326</v>
      </c>
      <c r="N501" t="s">
        <v>80</v>
      </c>
    </row>
    <row r="502" spans="1:14">
      <c r="A502" s="101">
        <v>44306</v>
      </c>
      <c r="B502" s="101">
        <v>44306</v>
      </c>
      <c r="C502" t="s">
        <v>124</v>
      </c>
      <c r="D502" t="s">
        <v>17</v>
      </c>
      <c r="E502">
        <v>1</v>
      </c>
      <c r="F502">
        <v>4200000</v>
      </c>
      <c r="G502">
        <v>2021</v>
      </c>
      <c r="H502" t="s">
        <v>74</v>
      </c>
      <c r="I502" t="s">
        <v>998</v>
      </c>
      <c r="J502" t="s">
        <v>735</v>
      </c>
      <c r="K502" s="101">
        <v>44299</v>
      </c>
      <c r="L502" s="101">
        <v>44313</v>
      </c>
      <c r="M502" s="101">
        <v>44319</v>
      </c>
      <c r="N502" t="s">
        <v>80</v>
      </c>
    </row>
    <row r="503" spans="1:14">
      <c r="A503" s="101">
        <v>44306</v>
      </c>
      <c r="B503" s="101">
        <v>44306</v>
      </c>
      <c r="C503" t="s">
        <v>177</v>
      </c>
      <c r="D503" t="s">
        <v>18</v>
      </c>
      <c r="E503">
        <v>10</v>
      </c>
      <c r="F503">
        <v>8329275</v>
      </c>
      <c r="G503">
        <v>2021</v>
      </c>
      <c r="H503" t="s">
        <v>100</v>
      </c>
      <c r="J503" t="s">
        <v>1813</v>
      </c>
      <c r="K503" s="101">
        <v>44276</v>
      </c>
      <c r="L503" s="101">
        <v>44307</v>
      </c>
      <c r="M503" s="101">
        <v>44313</v>
      </c>
      <c r="N503" t="s">
        <v>80</v>
      </c>
    </row>
    <row r="504" spans="1:14">
      <c r="A504" s="101">
        <v>44306</v>
      </c>
      <c r="B504" s="101">
        <v>44306</v>
      </c>
      <c r="C504" t="s">
        <v>177</v>
      </c>
      <c r="D504" t="s">
        <v>18</v>
      </c>
      <c r="E504">
        <v>10</v>
      </c>
      <c r="F504">
        <v>9545831</v>
      </c>
      <c r="G504">
        <v>2021</v>
      </c>
      <c r="H504" t="s">
        <v>100</v>
      </c>
      <c r="J504" t="s">
        <v>1817</v>
      </c>
      <c r="K504" s="101">
        <v>44269</v>
      </c>
      <c r="L504" s="101">
        <v>44307</v>
      </c>
      <c r="M504" s="101">
        <v>44313</v>
      </c>
      <c r="N504" t="s">
        <v>80</v>
      </c>
    </row>
    <row r="505" spans="1:14">
      <c r="A505" s="101">
        <v>44306</v>
      </c>
      <c r="B505" s="101">
        <v>44306</v>
      </c>
      <c r="C505" t="s">
        <v>73</v>
      </c>
      <c r="D505" t="s">
        <v>21</v>
      </c>
      <c r="E505">
        <v>14</v>
      </c>
      <c r="F505">
        <v>5789197.5199999996</v>
      </c>
      <c r="G505">
        <v>2021</v>
      </c>
      <c r="H505" t="s">
        <v>74</v>
      </c>
      <c r="I505" t="s">
        <v>1820</v>
      </c>
      <c r="J505" t="s">
        <v>1821</v>
      </c>
      <c r="K505" s="101">
        <v>43866</v>
      </c>
      <c r="L505" s="101">
        <v>44315</v>
      </c>
      <c r="M505" s="101">
        <v>44315</v>
      </c>
      <c r="N505" t="s">
        <v>80</v>
      </c>
    </row>
    <row r="506" spans="1:14">
      <c r="A506" s="101">
        <v>44306</v>
      </c>
      <c r="B506" s="101">
        <v>44306</v>
      </c>
      <c r="C506" t="s">
        <v>73</v>
      </c>
      <c r="D506" t="s">
        <v>21</v>
      </c>
      <c r="E506">
        <v>14</v>
      </c>
      <c r="F506">
        <v>9675827.6099999994</v>
      </c>
      <c r="G506">
        <v>2021</v>
      </c>
      <c r="H506" t="s">
        <v>74</v>
      </c>
      <c r="I506" t="s">
        <v>1823</v>
      </c>
      <c r="J506" t="s">
        <v>1824</v>
      </c>
      <c r="K506" s="101">
        <v>43835</v>
      </c>
      <c r="L506" s="101">
        <v>44315</v>
      </c>
      <c r="M506" s="101">
        <v>44315</v>
      </c>
      <c r="N506" t="s">
        <v>80</v>
      </c>
    </row>
    <row r="507" spans="1:14">
      <c r="A507" s="101">
        <v>44306</v>
      </c>
      <c r="B507" s="101">
        <v>44306</v>
      </c>
      <c r="C507" t="s">
        <v>73</v>
      </c>
      <c r="D507" t="s">
        <v>21</v>
      </c>
      <c r="E507">
        <v>14</v>
      </c>
      <c r="F507">
        <v>12823436.039999999</v>
      </c>
      <c r="G507">
        <v>2021</v>
      </c>
      <c r="H507" t="s">
        <v>74</v>
      </c>
      <c r="I507" t="s">
        <v>1827</v>
      </c>
      <c r="J507" t="s">
        <v>1828</v>
      </c>
      <c r="K507" s="101">
        <v>43903</v>
      </c>
      <c r="L507" s="101">
        <v>44315</v>
      </c>
      <c r="M507" s="101">
        <v>44315</v>
      </c>
      <c r="N507" t="s">
        <v>80</v>
      </c>
    </row>
    <row r="508" spans="1:14">
      <c r="A508" s="101">
        <v>44306</v>
      </c>
      <c r="B508" s="101">
        <v>44306</v>
      </c>
      <c r="C508" t="s">
        <v>73</v>
      </c>
      <c r="D508" t="s">
        <v>21</v>
      </c>
      <c r="E508">
        <v>14</v>
      </c>
      <c r="F508">
        <v>10219650.130000001</v>
      </c>
      <c r="G508">
        <v>2021</v>
      </c>
      <c r="H508" t="s">
        <v>74</v>
      </c>
      <c r="I508" t="s">
        <v>1830</v>
      </c>
      <c r="J508" t="s">
        <v>1831</v>
      </c>
      <c r="K508" s="101">
        <v>44170</v>
      </c>
      <c r="L508" s="101">
        <v>44463</v>
      </c>
      <c r="M508" s="101">
        <v>44487</v>
      </c>
      <c r="N508" t="s">
        <v>80</v>
      </c>
    </row>
    <row r="509" spans="1:14">
      <c r="A509" s="101">
        <v>44306</v>
      </c>
      <c r="B509" s="101">
        <v>44306</v>
      </c>
      <c r="C509" t="s">
        <v>73</v>
      </c>
      <c r="D509" t="s">
        <v>21</v>
      </c>
      <c r="E509">
        <v>14</v>
      </c>
      <c r="F509">
        <v>5740043.3200000003</v>
      </c>
      <c r="G509">
        <v>2021</v>
      </c>
      <c r="H509" t="s">
        <v>74</v>
      </c>
      <c r="I509" t="s">
        <v>1833</v>
      </c>
      <c r="J509" t="s">
        <v>1834</v>
      </c>
      <c r="K509" s="101">
        <v>44260</v>
      </c>
      <c r="L509" s="101">
        <v>44308</v>
      </c>
      <c r="M509" s="101">
        <v>44312</v>
      </c>
      <c r="N509" t="s">
        <v>80</v>
      </c>
    </row>
    <row r="510" spans="1:14">
      <c r="A510" s="101">
        <v>44306</v>
      </c>
      <c r="B510" s="101">
        <v>44306</v>
      </c>
      <c r="C510" t="s">
        <v>91</v>
      </c>
      <c r="D510" t="s">
        <v>1</v>
      </c>
      <c r="E510">
        <v>3</v>
      </c>
      <c r="F510">
        <v>7120000</v>
      </c>
      <c r="G510">
        <v>2021</v>
      </c>
      <c r="H510" t="s">
        <v>74</v>
      </c>
      <c r="I510" t="s">
        <v>1836</v>
      </c>
      <c r="J510" t="s">
        <v>1837</v>
      </c>
      <c r="K510" s="101">
        <v>44304</v>
      </c>
      <c r="L510" s="101">
        <v>44370</v>
      </c>
      <c r="M510" s="101">
        <v>44376</v>
      </c>
      <c r="N510" t="s">
        <v>80</v>
      </c>
    </row>
    <row r="511" spans="1:14">
      <c r="A511" s="101">
        <v>44307</v>
      </c>
      <c r="B511" s="101">
        <v>44307</v>
      </c>
      <c r="C511" t="s">
        <v>177</v>
      </c>
      <c r="D511" t="s">
        <v>18</v>
      </c>
      <c r="E511">
        <v>10</v>
      </c>
      <c r="F511">
        <v>26000000</v>
      </c>
      <c r="G511">
        <v>2021</v>
      </c>
      <c r="H511" t="s">
        <v>100</v>
      </c>
      <c r="J511" t="s">
        <v>1843</v>
      </c>
      <c r="K511" s="101">
        <v>44216</v>
      </c>
      <c r="L511" s="101">
        <v>44308</v>
      </c>
      <c r="M511" s="101">
        <v>44326</v>
      </c>
      <c r="N511" t="s">
        <v>80</v>
      </c>
    </row>
    <row r="512" spans="1:14">
      <c r="A512" s="101">
        <v>44307</v>
      </c>
      <c r="B512" s="101">
        <v>44307</v>
      </c>
      <c r="C512" t="s">
        <v>177</v>
      </c>
      <c r="D512" t="s">
        <v>18</v>
      </c>
      <c r="E512">
        <v>10</v>
      </c>
      <c r="F512">
        <v>1613822</v>
      </c>
      <c r="G512">
        <v>2021</v>
      </c>
      <c r="H512" t="s">
        <v>74</v>
      </c>
      <c r="J512" t="s">
        <v>1846</v>
      </c>
      <c r="K512" s="101">
        <v>44170</v>
      </c>
      <c r="L512" s="101">
        <v>44312</v>
      </c>
      <c r="M512" s="101">
        <v>44319</v>
      </c>
      <c r="N512" t="s">
        <v>80</v>
      </c>
    </row>
    <row r="513" spans="1:14">
      <c r="A513" s="101">
        <v>44307</v>
      </c>
      <c r="B513" s="101">
        <v>44307</v>
      </c>
      <c r="C513" t="s">
        <v>177</v>
      </c>
      <c r="D513" t="s">
        <v>18</v>
      </c>
      <c r="E513">
        <v>10</v>
      </c>
      <c r="F513">
        <v>14000000</v>
      </c>
      <c r="G513">
        <v>2021</v>
      </c>
      <c r="H513" t="s">
        <v>100</v>
      </c>
      <c r="J513" t="s">
        <v>1850</v>
      </c>
      <c r="K513" s="101">
        <v>44258</v>
      </c>
      <c r="L513" s="101">
        <v>44309</v>
      </c>
      <c r="M513" s="101">
        <v>44319</v>
      </c>
      <c r="N513" t="s">
        <v>80</v>
      </c>
    </row>
    <row r="514" spans="1:14">
      <c r="A514" s="101">
        <v>44307</v>
      </c>
      <c r="B514" s="101">
        <v>44307</v>
      </c>
      <c r="C514" t="s">
        <v>91</v>
      </c>
      <c r="D514" t="s">
        <v>11</v>
      </c>
      <c r="E514">
        <v>3</v>
      </c>
      <c r="F514">
        <v>3809960</v>
      </c>
      <c r="G514">
        <v>2021</v>
      </c>
      <c r="H514" t="s">
        <v>74</v>
      </c>
      <c r="I514" t="s">
        <v>1854</v>
      </c>
      <c r="J514" t="s">
        <v>1855</v>
      </c>
      <c r="K514" s="101">
        <v>44306</v>
      </c>
      <c r="L514" s="101">
        <v>44337</v>
      </c>
      <c r="M514" s="101">
        <v>44342</v>
      </c>
      <c r="N514" t="s">
        <v>80</v>
      </c>
    </row>
    <row r="515" spans="1:14">
      <c r="A515" s="101">
        <v>44308</v>
      </c>
      <c r="B515" s="101">
        <v>44308</v>
      </c>
      <c r="C515" t="s">
        <v>177</v>
      </c>
      <c r="D515" t="s">
        <v>18</v>
      </c>
      <c r="E515">
        <v>10</v>
      </c>
      <c r="F515">
        <v>5665955</v>
      </c>
      <c r="G515">
        <v>2021</v>
      </c>
      <c r="H515" t="s">
        <v>100</v>
      </c>
      <c r="J515" t="s">
        <v>1860</v>
      </c>
      <c r="K515" s="101">
        <v>44224</v>
      </c>
      <c r="L515" s="101">
        <v>44309</v>
      </c>
      <c r="M515" s="101">
        <v>44327</v>
      </c>
      <c r="N515" t="s">
        <v>80</v>
      </c>
    </row>
    <row r="516" spans="1:14">
      <c r="A516" s="101">
        <v>44308</v>
      </c>
      <c r="B516" s="101">
        <v>44308</v>
      </c>
      <c r="C516" t="s">
        <v>124</v>
      </c>
      <c r="D516" t="s">
        <v>17</v>
      </c>
      <c r="E516">
        <v>1</v>
      </c>
      <c r="F516">
        <v>4200000</v>
      </c>
      <c r="G516">
        <v>2021</v>
      </c>
      <c r="H516" t="s">
        <v>74</v>
      </c>
      <c r="I516" t="s">
        <v>998</v>
      </c>
      <c r="J516" t="s">
        <v>735</v>
      </c>
      <c r="K516" s="101">
        <v>44305</v>
      </c>
      <c r="L516" s="101">
        <v>44313</v>
      </c>
      <c r="M516" s="101">
        <v>44326</v>
      </c>
      <c r="N516" t="s">
        <v>80</v>
      </c>
    </row>
    <row r="517" spans="1:14">
      <c r="A517" s="101">
        <v>44308</v>
      </c>
      <c r="B517" s="101">
        <v>44308</v>
      </c>
      <c r="C517" t="s">
        <v>124</v>
      </c>
      <c r="D517" t="s">
        <v>17</v>
      </c>
      <c r="E517">
        <v>1</v>
      </c>
      <c r="F517">
        <v>4200000</v>
      </c>
      <c r="G517">
        <v>2021</v>
      </c>
      <c r="H517" t="s">
        <v>74</v>
      </c>
      <c r="I517" t="s">
        <v>998</v>
      </c>
      <c r="J517" t="s">
        <v>735</v>
      </c>
      <c r="K517" s="101">
        <v>44280</v>
      </c>
      <c r="L517" s="101">
        <v>44341</v>
      </c>
      <c r="M517" s="101">
        <v>44349</v>
      </c>
      <c r="N517" t="s">
        <v>80</v>
      </c>
    </row>
    <row r="518" spans="1:14">
      <c r="A518" s="101">
        <v>44308</v>
      </c>
      <c r="B518" s="101">
        <v>44308</v>
      </c>
      <c r="C518" t="s">
        <v>124</v>
      </c>
      <c r="D518" t="s">
        <v>17</v>
      </c>
      <c r="E518">
        <v>1</v>
      </c>
      <c r="F518">
        <v>4200000</v>
      </c>
      <c r="G518">
        <v>2021</v>
      </c>
      <c r="H518" t="s">
        <v>74</v>
      </c>
      <c r="I518" t="s">
        <v>998</v>
      </c>
      <c r="J518" t="s">
        <v>735</v>
      </c>
      <c r="K518" s="101">
        <v>44301</v>
      </c>
      <c r="L518" s="101">
        <v>44341</v>
      </c>
      <c r="M518" s="101">
        <v>44349</v>
      </c>
      <c r="N518" t="s">
        <v>80</v>
      </c>
    </row>
    <row r="519" spans="1:14">
      <c r="A519" s="101">
        <v>44308</v>
      </c>
      <c r="B519" s="101">
        <v>44308</v>
      </c>
      <c r="C519" t="s">
        <v>124</v>
      </c>
      <c r="D519" t="s">
        <v>17</v>
      </c>
      <c r="E519">
        <v>1</v>
      </c>
      <c r="F519">
        <v>4200000</v>
      </c>
      <c r="G519">
        <v>2021</v>
      </c>
      <c r="H519" t="s">
        <v>74</v>
      </c>
      <c r="I519" t="s">
        <v>998</v>
      </c>
      <c r="J519" t="s">
        <v>735</v>
      </c>
      <c r="K519" s="101">
        <v>44304</v>
      </c>
      <c r="L519" s="101">
        <v>44313</v>
      </c>
      <c r="M519" s="101">
        <v>44319</v>
      </c>
      <c r="N519" t="s">
        <v>80</v>
      </c>
    </row>
    <row r="520" spans="1:14">
      <c r="A520" s="101">
        <v>44308</v>
      </c>
      <c r="B520" s="101">
        <v>44308</v>
      </c>
      <c r="C520" t="s">
        <v>91</v>
      </c>
      <c r="D520" t="s">
        <v>2</v>
      </c>
      <c r="E520">
        <v>3.14</v>
      </c>
      <c r="F520">
        <v>4804324</v>
      </c>
      <c r="G520">
        <v>2021</v>
      </c>
      <c r="H520" t="s">
        <v>74</v>
      </c>
      <c r="I520" t="s">
        <v>1868</v>
      </c>
      <c r="J520" t="s">
        <v>1869</v>
      </c>
      <c r="K520" s="101">
        <v>44306</v>
      </c>
      <c r="L520" s="101">
        <v>44323</v>
      </c>
      <c r="M520" s="101">
        <v>44334</v>
      </c>
      <c r="N520" t="s">
        <v>80</v>
      </c>
    </row>
    <row r="521" spans="1:14">
      <c r="A521" s="101">
        <v>44308</v>
      </c>
      <c r="B521" s="101">
        <v>44308</v>
      </c>
      <c r="C521" t="s">
        <v>177</v>
      </c>
      <c r="D521" t="s">
        <v>18</v>
      </c>
      <c r="E521">
        <v>10</v>
      </c>
      <c r="F521">
        <v>1400000</v>
      </c>
      <c r="G521">
        <v>2021</v>
      </c>
      <c r="H521" t="s">
        <v>100</v>
      </c>
      <c r="J521" t="s">
        <v>1873</v>
      </c>
      <c r="K521" s="101">
        <v>44283</v>
      </c>
      <c r="L521" s="101">
        <v>44312</v>
      </c>
      <c r="M521" s="101">
        <v>44319</v>
      </c>
      <c r="N521" t="s">
        <v>80</v>
      </c>
    </row>
    <row r="522" spans="1:14">
      <c r="A522" s="101">
        <v>44308</v>
      </c>
      <c r="B522" s="101">
        <v>44308</v>
      </c>
      <c r="C522" t="s">
        <v>177</v>
      </c>
      <c r="D522" t="s">
        <v>18</v>
      </c>
      <c r="E522">
        <v>10</v>
      </c>
      <c r="F522">
        <v>2359665</v>
      </c>
      <c r="G522">
        <v>2021</v>
      </c>
      <c r="H522" t="s">
        <v>74</v>
      </c>
      <c r="J522" t="s">
        <v>1877</v>
      </c>
      <c r="K522" s="101">
        <v>44267</v>
      </c>
      <c r="L522" s="101">
        <v>44312</v>
      </c>
      <c r="M522" s="101">
        <v>44319</v>
      </c>
      <c r="N522" t="s">
        <v>80</v>
      </c>
    </row>
    <row r="523" spans="1:14">
      <c r="A523" s="101">
        <v>44308</v>
      </c>
      <c r="B523" s="101">
        <v>44308</v>
      </c>
      <c r="C523" t="s">
        <v>91</v>
      </c>
      <c r="D523" t="s">
        <v>2</v>
      </c>
      <c r="E523">
        <v>3.14</v>
      </c>
      <c r="F523">
        <v>6418162</v>
      </c>
      <c r="G523">
        <v>2021</v>
      </c>
      <c r="H523" t="s">
        <v>74</v>
      </c>
      <c r="I523" t="s">
        <v>1881</v>
      </c>
      <c r="J523" t="s">
        <v>1882</v>
      </c>
      <c r="K523" s="101">
        <v>44306</v>
      </c>
      <c r="L523" s="101">
        <v>44333</v>
      </c>
      <c r="M523" s="101">
        <v>44342</v>
      </c>
      <c r="N523" t="s">
        <v>80</v>
      </c>
    </row>
    <row r="524" spans="1:14">
      <c r="A524" s="101">
        <v>44308</v>
      </c>
      <c r="B524" s="101">
        <v>44308</v>
      </c>
      <c r="C524" t="s">
        <v>91</v>
      </c>
      <c r="D524" t="s">
        <v>11</v>
      </c>
      <c r="E524">
        <v>3</v>
      </c>
      <c r="F524">
        <v>88296000</v>
      </c>
      <c r="G524">
        <v>2021</v>
      </c>
      <c r="H524" t="s">
        <v>74</v>
      </c>
      <c r="I524" t="s">
        <v>1885</v>
      </c>
      <c r="J524" t="s">
        <v>1886</v>
      </c>
      <c r="K524" s="101">
        <v>44306</v>
      </c>
      <c r="L524" s="101">
        <v>44503</v>
      </c>
      <c r="M524" s="101">
        <v>44508</v>
      </c>
      <c r="N524" t="s">
        <v>80</v>
      </c>
    </row>
    <row r="525" spans="1:14">
      <c r="A525" s="101">
        <v>44309</v>
      </c>
      <c r="B525" s="101">
        <v>44309</v>
      </c>
      <c r="C525" t="s">
        <v>73</v>
      </c>
      <c r="D525" t="s">
        <v>21</v>
      </c>
      <c r="E525">
        <v>14</v>
      </c>
      <c r="F525">
        <v>14852028.609999999</v>
      </c>
      <c r="G525">
        <v>2021</v>
      </c>
      <c r="H525" t="s">
        <v>74</v>
      </c>
      <c r="I525" t="s">
        <v>1890</v>
      </c>
      <c r="J525" t="s">
        <v>1891</v>
      </c>
      <c r="K525" s="101">
        <v>43927</v>
      </c>
      <c r="L525" s="101">
        <v>44312</v>
      </c>
      <c r="M525" s="101">
        <v>44314</v>
      </c>
      <c r="N525" t="s">
        <v>80</v>
      </c>
    </row>
    <row r="526" spans="1:14">
      <c r="A526" s="101">
        <v>44309</v>
      </c>
      <c r="B526" s="101">
        <v>44309</v>
      </c>
      <c r="C526" t="s">
        <v>73</v>
      </c>
      <c r="D526" t="s">
        <v>21</v>
      </c>
      <c r="E526">
        <v>14</v>
      </c>
      <c r="F526">
        <v>20000000</v>
      </c>
      <c r="G526">
        <v>2021</v>
      </c>
      <c r="H526" t="s">
        <v>74</v>
      </c>
      <c r="I526" t="s">
        <v>1893</v>
      </c>
      <c r="J526" t="s">
        <v>1894</v>
      </c>
      <c r="K526" s="101">
        <v>44158</v>
      </c>
      <c r="L526" s="101">
        <v>44466</v>
      </c>
      <c r="M526" s="101">
        <v>44468</v>
      </c>
      <c r="N526" t="s">
        <v>80</v>
      </c>
    </row>
    <row r="527" spans="1:14">
      <c r="A527" s="101">
        <v>44309</v>
      </c>
      <c r="B527" s="101">
        <v>44309</v>
      </c>
      <c r="C527" t="s">
        <v>73</v>
      </c>
      <c r="D527" t="s">
        <v>16</v>
      </c>
      <c r="E527">
        <v>14</v>
      </c>
      <c r="F527">
        <v>32354849.690000001</v>
      </c>
      <c r="G527">
        <v>2021</v>
      </c>
      <c r="H527" t="s">
        <v>74</v>
      </c>
      <c r="I527" t="s">
        <v>1896</v>
      </c>
      <c r="J527" t="s">
        <v>1897</v>
      </c>
      <c r="K527" s="101">
        <v>44167</v>
      </c>
      <c r="L527" s="101">
        <v>44347</v>
      </c>
      <c r="M527" s="101">
        <v>44347</v>
      </c>
      <c r="N527" t="s">
        <v>80</v>
      </c>
    </row>
    <row r="528" spans="1:14">
      <c r="A528" s="101">
        <v>44309</v>
      </c>
      <c r="B528" s="101">
        <v>44309</v>
      </c>
      <c r="C528" t="s">
        <v>73</v>
      </c>
      <c r="D528" t="s">
        <v>16</v>
      </c>
      <c r="E528">
        <v>14</v>
      </c>
      <c r="F528">
        <v>26260986.390000001</v>
      </c>
      <c r="G528">
        <v>2021</v>
      </c>
      <c r="H528" t="s">
        <v>74</v>
      </c>
      <c r="I528" t="s">
        <v>1899</v>
      </c>
      <c r="J528" t="s">
        <v>1900</v>
      </c>
      <c r="K528" s="101">
        <v>44140</v>
      </c>
      <c r="L528" s="101">
        <v>44372</v>
      </c>
      <c r="M528" s="101">
        <v>44377</v>
      </c>
      <c r="N528" t="s">
        <v>80</v>
      </c>
    </row>
    <row r="529" spans="1:14">
      <c r="A529" s="101">
        <v>44309</v>
      </c>
      <c r="B529" s="101">
        <v>44309</v>
      </c>
      <c r="C529" t="s">
        <v>73</v>
      </c>
      <c r="D529" t="s">
        <v>16</v>
      </c>
      <c r="E529">
        <v>14</v>
      </c>
      <c r="F529">
        <v>18779430.699999999</v>
      </c>
      <c r="G529">
        <v>2021</v>
      </c>
      <c r="H529" t="s">
        <v>74</v>
      </c>
      <c r="I529" t="s">
        <v>1902</v>
      </c>
      <c r="J529" t="s">
        <v>1903</v>
      </c>
      <c r="K529" s="101">
        <v>44200</v>
      </c>
      <c r="L529" s="101">
        <v>44368</v>
      </c>
      <c r="M529" s="101">
        <v>44370</v>
      </c>
      <c r="N529" t="s">
        <v>80</v>
      </c>
    </row>
    <row r="530" spans="1:14">
      <c r="A530" s="101">
        <v>44312</v>
      </c>
      <c r="B530" s="101">
        <v>44312</v>
      </c>
      <c r="C530" t="s">
        <v>91</v>
      </c>
      <c r="D530" t="s">
        <v>228</v>
      </c>
      <c r="E530">
        <v>3</v>
      </c>
      <c r="F530">
        <v>915000</v>
      </c>
      <c r="G530">
        <v>2021</v>
      </c>
      <c r="H530" t="s">
        <v>100</v>
      </c>
      <c r="I530" t="s">
        <v>1905</v>
      </c>
      <c r="J530" t="s">
        <v>1906</v>
      </c>
      <c r="K530" s="101">
        <v>44311</v>
      </c>
      <c r="L530" s="101">
        <v>44347</v>
      </c>
      <c r="M530" s="101">
        <v>44357</v>
      </c>
      <c r="N530" t="s">
        <v>80</v>
      </c>
    </row>
    <row r="531" spans="1:14">
      <c r="A531" s="101">
        <v>44312</v>
      </c>
      <c r="B531" s="101">
        <v>44312</v>
      </c>
      <c r="C531" t="s">
        <v>73</v>
      </c>
      <c r="D531" t="s">
        <v>27</v>
      </c>
      <c r="E531">
        <v>14</v>
      </c>
      <c r="F531">
        <v>1953888.73</v>
      </c>
      <c r="G531">
        <v>2021</v>
      </c>
      <c r="H531" t="s">
        <v>74</v>
      </c>
      <c r="I531" t="s">
        <v>1910</v>
      </c>
      <c r="J531" t="s">
        <v>1911</v>
      </c>
      <c r="K531" s="101">
        <v>44167</v>
      </c>
      <c r="L531" s="101">
        <v>44320</v>
      </c>
      <c r="M531" s="101">
        <v>44326</v>
      </c>
      <c r="N531" t="s">
        <v>80</v>
      </c>
    </row>
    <row r="532" spans="1:14">
      <c r="A532" s="101">
        <v>44312</v>
      </c>
      <c r="B532" s="101">
        <v>44312</v>
      </c>
      <c r="C532" t="s">
        <v>73</v>
      </c>
      <c r="D532" t="s">
        <v>27</v>
      </c>
      <c r="E532">
        <v>14</v>
      </c>
      <c r="F532">
        <v>2410000</v>
      </c>
      <c r="G532">
        <v>2021</v>
      </c>
      <c r="H532" t="s">
        <v>74</v>
      </c>
      <c r="I532" t="s">
        <v>1910</v>
      </c>
      <c r="J532" t="s">
        <v>1911</v>
      </c>
      <c r="K532" s="101">
        <v>44206</v>
      </c>
      <c r="L532" s="101">
        <v>44230</v>
      </c>
      <c r="M532" s="101">
        <v>44379</v>
      </c>
      <c r="N532" t="s">
        <v>80</v>
      </c>
    </row>
    <row r="533" spans="1:14">
      <c r="A533" s="101">
        <v>44312</v>
      </c>
      <c r="B533" s="101">
        <v>44312</v>
      </c>
      <c r="C533" t="s">
        <v>73</v>
      </c>
      <c r="D533" t="s">
        <v>27</v>
      </c>
      <c r="E533">
        <v>14</v>
      </c>
      <c r="F533">
        <v>1806492.51</v>
      </c>
      <c r="G533">
        <v>2021</v>
      </c>
      <c r="H533" t="s">
        <v>74</v>
      </c>
      <c r="I533" t="s">
        <v>1916</v>
      </c>
      <c r="J533" t="s">
        <v>1911</v>
      </c>
      <c r="K533" s="101">
        <v>44174</v>
      </c>
      <c r="L533" s="101">
        <v>44320</v>
      </c>
      <c r="M533" s="101">
        <v>44326</v>
      </c>
      <c r="N533" t="s">
        <v>80</v>
      </c>
    </row>
    <row r="534" spans="1:14">
      <c r="A534" s="101">
        <v>44312</v>
      </c>
      <c r="B534" s="101">
        <v>44312</v>
      </c>
      <c r="C534" t="s">
        <v>73</v>
      </c>
      <c r="D534" t="s">
        <v>27</v>
      </c>
      <c r="E534">
        <v>14</v>
      </c>
      <c r="F534">
        <v>4038228.5</v>
      </c>
      <c r="G534">
        <v>2021</v>
      </c>
      <c r="H534" t="s">
        <v>74</v>
      </c>
      <c r="I534" t="s">
        <v>1910</v>
      </c>
      <c r="J534" t="s">
        <v>1911</v>
      </c>
      <c r="K534" s="101">
        <v>44165</v>
      </c>
      <c r="L534" s="101">
        <v>44320</v>
      </c>
      <c r="M534" s="101">
        <v>44326</v>
      </c>
      <c r="N534" t="s">
        <v>80</v>
      </c>
    </row>
    <row r="535" spans="1:14">
      <c r="A535" s="101">
        <v>44312</v>
      </c>
      <c r="B535" s="101">
        <v>44312</v>
      </c>
      <c r="C535" t="s">
        <v>73</v>
      </c>
      <c r="D535" t="s">
        <v>27</v>
      </c>
      <c r="E535">
        <v>14</v>
      </c>
      <c r="F535">
        <v>1531106.71</v>
      </c>
      <c r="G535">
        <v>2021</v>
      </c>
      <c r="H535" t="s">
        <v>74</v>
      </c>
      <c r="I535" t="s">
        <v>1916</v>
      </c>
      <c r="J535" t="s">
        <v>1911</v>
      </c>
      <c r="K535" s="101">
        <v>44204</v>
      </c>
      <c r="L535" s="101">
        <v>44320</v>
      </c>
      <c r="M535" s="101">
        <v>44326</v>
      </c>
      <c r="N535" t="s">
        <v>80</v>
      </c>
    </row>
    <row r="536" spans="1:14">
      <c r="A536" s="101">
        <v>44312</v>
      </c>
      <c r="B536" s="101">
        <v>44312</v>
      </c>
      <c r="C536" t="s">
        <v>73</v>
      </c>
      <c r="D536" t="s">
        <v>27</v>
      </c>
      <c r="E536">
        <v>14</v>
      </c>
      <c r="F536">
        <v>2443846.91</v>
      </c>
      <c r="G536">
        <v>2021</v>
      </c>
      <c r="H536" t="s">
        <v>74</v>
      </c>
      <c r="I536" t="s">
        <v>1910</v>
      </c>
      <c r="J536" t="s">
        <v>1911</v>
      </c>
      <c r="K536" s="101">
        <v>44151</v>
      </c>
      <c r="L536" s="101">
        <v>44320</v>
      </c>
      <c r="M536" s="101">
        <v>44326</v>
      </c>
      <c r="N536" t="s">
        <v>80</v>
      </c>
    </row>
    <row r="537" spans="1:14">
      <c r="A537" s="101">
        <v>44312</v>
      </c>
      <c r="B537" s="101">
        <v>44312</v>
      </c>
      <c r="C537" t="s">
        <v>73</v>
      </c>
      <c r="D537" t="s">
        <v>27</v>
      </c>
      <c r="E537">
        <v>14</v>
      </c>
      <c r="F537">
        <v>2163079.91</v>
      </c>
      <c r="G537">
        <v>2021</v>
      </c>
      <c r="H537" t="s">
        <v>74</v>
      </c>
      <c r="I537" t="s">
        <v>1910</v>
      </c>
      <c r="J537" t="s">
        <v>1911</v>
      </c>
      <c r="K537" s="101">
        <v>44187</v>
      </c>
      <c r="L537" s="101">
        <v>44320</v>
      </c>
      <c r="M537" s="101">
        <v>44326</v>
      </c>
      <c r="N537" t="s">
        <v>80</v>
      </c>
    </row>
    <row r="538" spans="1:14">
      <c r="A538" s="101">
        <v>44312</v>
      </c>
      <c r="B538" s="101">
        <v>44312</v>
      </c>
      <c r="C538" t="s">
        <v>73</v>
      </c>
      <c r="D538" t="s">
        <v>27</v>
      </c>
      <c r="E538">
        <v>14</v>
      </c>
      <c r="F538">
        <v>2445153.71</v>
      </c>
      <c r="G538">
        <v>2021</v>
      </c>
      <c r="H538" t="s">
        <v>74</v>
      </c>
      <c r="I538" t="s">
        <v>1910</v>
      </c>
      <c r="J538" t="s">
        <v>1911</v>
      </c>
      <c r="K538" s="101">
        <v>44174</v>
      </c>
      <c r="L538" s="101">
        <v>44320</v>
      </c>
      <c r="M538" s="101">
        <v>44326</v>
      </c>
      <c r="N538" t="s">
        <v>80</v>
      </c>
    </row>
    <row r="539" spans="1:14">
      <c r="A539" s="101">
        <v>44312</v>
      </c>
      <c r="B539" s="101">
        <v>44312</v>
      </c>
      <c r="C539" t="s">
        <v>73</v>
      </c>
      <c r="D539" t="s">
        <v>27</v>
      </c>
      <c r="E539">
        <v>14</v>
      </c>
      <c r="F539">
        <v>1999059.23</v>
      </c>
      <c r="G539">
        <v>2021</v>
      </c>
      <c r="H539" t="s">
        <v>74</v>
      </c>
      <c r="I539" t="s">
        <v>1910</v>
      </c>
      <c r="J539" t="s">
        <v>1911</v>
      </c>
      <c r="K539" s="101">
        <v>44200</v>
      </c>
      <c r="L539" s="101">
        <v>44320</v>
      </c>
      <c r="M539" s="101">
        <v>44326</v>
      </c>
      <c r="N539" t="s">
        <v>80</v>
      </c>
    </row>
    <row r="540" spans="1:14">
      <c r="A540" s="101">
        <v>44312</v>
      </c>
      <c r="B540" s="101">
        <v>44312</v>
      </c>
      <c r="C540" t="s">
        <v>91</v>
      </c>
      <c r="D540" t="s">
        <v>11</v>
      </c>
      <c r="E540">
        <v>3</v>
      </c>
      <c r="F540">
        <v>7386052</v>
      </c>
      <c r="G540">
        <v>2021</v>
      </c>
      <c r="H540" t="s">
        <v>100</v>
      </c>
      <c r="I540" t="s">
        <v>1928</v>
      </c>
      <c r="J540" t="s">
        <v>1929</v>
      </c>
      <c r="K540" s="101">
        <v>44295</v>
      </c>
      <c r="L540" s="101">
        <v>44396</v>
      </c>
      <c r="M540" s="101">
        <v>44414</v>
      </c>
      <c r="N540" t="s">
        <v>80</v>
      </c>
    </row>
    <row r="541" spans="1:14">
      <c r="A541" s="101">
        <v>44312</v>
      </c>
      <c r="B541" s="101">
        <v>44312</v>
      </c>
      <c r="C541" t="s">
        <v>91</v>
      </c>
      <c r="D541" t="s">
        <v>11</v>
      </c>
      <c r="E541">
        <v>3</v>
      </c>
      <c r="F541">
        <v>20329862</v>
      </c>
      <c r="G541">
        <v>2021</v>
      </c>
      <c r="H541" t="s">
        <v>100</v>
      </c>
      <c r="I541" t="s">
        <v>1932</v>
      </c>
      <c r="J541" t="s">
        <v>1933</v>
      </c>
      <c r="K541" s="101">
        <v>44295</v>
      </c>
      <c r="L541" s="101">
        <v>44290</v>
      </c>
      <c r="M541" s="101">
        <v>44334</v>
      </c>
      <c r="N541" t="s">
        <v>80</v>
      </c>
    </row>
    <row r="542" spans="1:14">
      <c r="A542" s="101">
        <v>44312</v>
      </c>
      <c r="B542" s="101">
        <v>44312</v>
      </c>
      <c r="C542" t="s">
        <v>177</v>
      </c>
      <c r="D542" t="s">
        <v>18</v>
      </c>
      <c r="E542">
        <v>10</v>
      </c>
      <c r="F542">
        <v>8749328</v>
      </c>
      <c r="G542">
        <v>2021</v>
      </c>
      <c r="H542" t="s">
        <v>100</v>
      </c>
      <c r="J542" t="s">
        <v>1937</v>
      </c>
      <c r="K542" s="101">
        <v>44263</v>
      </c>
      <c r="L542" s="101">
        <v>44313</v>
      </c>
      <c r="M542" s="101">
        <v>44316</v>
      </c>
      <c r="N542" t="s">
        <v>80</v>
      </c>
    </row>
    <row r="543" spans="1:14">
      <c r="A543" s="101">
        <v>44312</v>
      </c>
      <c r="B543" s="101">
        <v>44312</v>
      </c>
      <c r="C543" t="s">
        <v>91</v>
      </c>
      <c r="D543" t="s">
        <v>11</v>
      </c>
      <c r="E543">
        <v>3</v>
      </c>
      <c r="F543">
        <v>5103406.08</v>
      </c>
      <c r="G543">
        <v>2021</v>
      </c>
      <c r="H543" t="s">
        <v>74</v>
      </c>
      <c r="I543" t="s">
        <v>1940</v>
      </c>
      <c r="J543" t="s">
        <v>1941</v>
      </c>
      <c r="K543" s="101">
        <v>44309</v>
      </c>
      <c r="L543" s="101">
        <v>44401</v>
      </c>
      <c r="M543" s="101">
        <v>44405</v>
      </c>
      <c r="N543" t="s">
        <v>80</v>
      </c>
    </row>
    <row r="544" spans="1:14">
      <c r="A544" s="101">
        <v>44312</v>
      </c>
      <c r="B544" s="101">
        <v>44312</v>
      </c>
      <c r="C544" t="s">
        <v>177</v>
      </c>
      <c r="D544" t="s">
        <v>18</v>
      </c>
      <c r="E544">
        <v>10</v>
      </c>
      <c r="F544">
        <v>1573955</v>
      </c>
      <c r="G544">
        <v>2021</v>
      </c>
      <c r="H544" t="s">
        <v>74</v>
      </c>
      <c r="J544" t="s">
        <v>1944</v>
      </c>
      <c r="K544" s="101">
        <v>44194</v>
      </c>
      <c r="L544" s="101">
        <v>44313</v>
      </c>
      <c r="M544" s="101">
        <v>44316</v>
      </c>
      <c r="N544" t="s">
        <v>80</v>
      </c>
    </row>
    <row r="545" spans="1:14">
      <c r="A545" s="101">
        <v>44312</v>
      </c>
      <c r="B545" s="101">
        <v>44312</v>
      </c>
      <c r="C545" t="s">
        <v>177</v>
      </c>
      <c r="D545" t="s">
        <v>18</v>
      </c>
      <c r="E545">
        <v>10</v>
      </c>
      <c r="F545">
        <v>1309557</v>
      </c>
      <c r="G545">
        <v>2021</v>
      </c>
      <c r="H545" t="s">
        <v>74</v>
      </c>
      <c r="J545" t="s">
        <v>1947</v>
      </c>
      <c r="K545" s="101">
        <v>44269</v>
      </c>
      <c r="L545" s="101">
        <v>44313</v>
      </c>
      <c r="M545" s="101">
        <v>44316</v>
      </c>
      <c r="N545" t="s">
        <v>80</v>
      </c>
    </row>
    <row r="546" spans="1:14">
      <c r="A546" s="101">
        <v>44312</v>
      </c>
      <c r="B546" s="101">
        <v>44312</v>
      </c>
      <c r="C546" t="s">
        <v>177</v>
      </c>
      <c r="D546" t="s">
        <v>18</v>
      </c>
      <c r="E546">
        <v>10</v>
      </c>
      <c r="F546">
        <v>3253765</v>
      </c>
      <c r="G546">
        <v>2021</v>
      </c>
      <c r="H546" t="s">
        <v>100</v>
      </c>
      <c r="J546" t="s">
        <v>1951</v>
      </c>
      <c r="K546" s="101">
        <v>44231</v>
      </c>
      <c r="L546" s="101">
        <v>44313</v>
      </c>
      <c r="M546" s="101">
        <v>44316</v>
      </c>
      <c r="N546" t="s">
        <v>80</v>
      </c>
    </row>
    <row r="547" spans="1:14">
      <c r="A547" s="101">
        <v>44312</v>
      </c>
      <c r="B547" s="101">
        <v>44312</v>
      </c>
      <c r="C547" t="s">
        <v>91</v>
      </c>
      <c r="D547" t="s">
        <v>2</v>
      </c>
      <c r="E547">
        <v>3.14</v>
      </c>
      <c r="F547">
        <v>6923368.5</v>
      </c>
      <c r="G547">
        <v>2021</v>
      </c>
      <c r="H547" t="s">
        <v>74</v>
      </c>
      <c r="I547" t="s">
        <v>1954</v>
      </c>
      <c r="J547" t="s">
        <v>1955</v>
      </c>
      <c r="K547" s="101">
        <v>44308</v>
      </c>
      <c r="L547" s="101">
        <v>44342</v>
      </c>
      <c r="M547" s="101">
        <v>44350</v>
      </c>
      <c r="N547" t="s">
        <v>80</v>
      </c>
    </row>
    <row r="548" spans="1:14">
      <c r="A548" s="101">
        <v>44312</v>
      </c>
      <c r="B548" s="101">
        <v>44312</v>
      </c>
      <c r="C548" t="s">
        <v>91</v>
      </c>
      <c r="D548" t="s">
        <v>228</v>
      </c>
      <c r="E548">
        <v>1.3</v>
      </c>
      <c r="F548">
        <v>2040000</v>
      </c>
      <c r="G548">
        <v>2021</v>
      </c>
      <c r="H548" t="s">
        <v>74</v>
      </c>
      <c r="I548" t="s">
        <v>1958</v>
      </c>
      <c r="J548" t="s">
        <v>1959</v>
      </c>
      <c r="K548" s="101">
        <v>44306</v>
      </c>
      <c r="L548" s="101">
        <v>44343</v>
      </c>
      <c r="M548" s="101">
        <v>44349</v>
      </c>
      <c r="N548" t="s">
        <v>80</v>
      </c>
    </row>
    <row r="549" spans="1:14">
      <c r="A549" s="101">
        <v>44312</v>
      </c>
      <c r="B549" s="101">
        <v>44312</v>
      </c>
      <c r="C549" t="s">
        <v>73</v>
      </c>
      <c r="D549" t="s">
        <v>27</v>
      </c>
      <c r="E549">
        <v>14</v>
      </c>
      <c r="F549">
        <v>1808263.19</v>
      </c>
      <c r="G549">
        <v>2021</v>
      </c>
      <c r="H549" t="s">
        <v>74</v>
      </c>
      <c r="I549" t="s">
        <v>1916</v>
      </c>
      <c r="J549" t="s">
        <v>1911</v>
      </c>
      <c r="K549" s="101">
        <v>44201</v>
      </c>
      <c r="L549" s="101">
        <v>44320</v>
      </c>
      <c r="M549" s="101">
        <v>44326</v>
      </c>
      <c r="N549" t="s">
        <v>80</v>
      </c>
    </row>
    <row r="550" spans="1:14">
      <c r="A550" s="101">
        <v>44312</v>
      </c>
      <c r="B550" s="101">
        <v>44312</v>
      </c>
      <c r="C550" t="s">
        <v>91</v>
      </c>
      <c r="D550" t="s">
        <v>228</v>
      </c>
      <c r="E550">
        <v>3</v>
      </c>
      <c r="F550">
        <v>2500000</v>
      </c>
      <c r="G550">
        <v>2021</v>
      </c>
      <c r="H550" t="s">
        <v>74</v>
      </c>
      <c r="I550" t="s">
        <v>1668</v>
      </c>
      <c r="K550" s="101">
        <v>44312</v>
      </c>
      <c r="L550" s="101">
        <v>44456</v>
      </c>
      <c r="M550" s="101">
        <v>44460</v>
      </c>
      <c r="N550" t="s">
        <v>80</v>
      </c>
    </row>
    <row r="551" spans="1:14">
      <c r="A551" s="101">
        <v>44312</v>
      </c>
      <c r="B551" s="101">
        <v>44312</v>
      </c>
      <c r="C551" t="s">
        <v>73</v>
      </c>
      <c r="D551" t="s">
        <v>16</v>
      </c>
      <c r="E551">
        <v>14</v>
      </c>
      <c r="F551">
        <v>32074416.699999999</v>
      </c>
      <c r="G551">
        <v>2021</v>
      </c>
      <c r="H551" t="s">
        <v>74</v>
      </c>
      <c r="I551" t="s">
        <v>1965</v>
      </c>
      <c r="J551" t="s">
        <v>1966</v>
      </c>
      <c r="K551" s="101">
        <v>43891</v>
      </c>
      <c r="L551" s="101">
        <v>44312</v>
      </c>
      <c r="M551" s="101">
        <v>44314</v>
      </c>
      <c r="N551" t="s">
        <v>80</v>
      </c>
    </row>
    <row r="552" spans="1:14">
      <c r="A552" s="101">
        <v>44313</v>
      </c>
      <c r="B552" s="101">
        <v>44313</v>
      </c>
      <c r="C552" t="s">
        <v>91</v>
      </c>
      <c r="D552" t="s">
        <v>228</v>
      </c>
      <c r="E552" t="s">
        <v>229</v>
      </c>
      <c r="F552">
        <v>1070000</v>
      </c>
      <c r="G552">
        <v>2021</v>
      </c>
      <c r="H552" t="s">
        <v>74</v>
      </c>
      <c r="I552" t="s">
        <v>1970</v>
      </c>
      <c r="J552" t="s">
        <v>1971</v>
      </c>
      <c r="K552" s="101">
        <v>44313</v>
      </c>
      <c r="L552" s="101">
        <v>44326</v>
      </c>
      <c r="M552" s="101">
        <v>44342</v>
      </c>
      <c r="N552" t="s">
        <v>80</v>
      </c>
    </row>
    <row r="553" spans="1:14">
      <c r="A553" s="101">
        <v>44313</v>
      </c>
      <c r="B553" s="101">
        <v>44313</v>
      </c>
      <c r="C553" t="s">
        <v>91</v>
      </c>
      <c r="D553" t="s">
        <v>228</v>
      </c>
      <c r="E553" t="s">
        <v>107</v>
      </c>
      <c r="F553">
        <v>2020000</v>
      </c>
      <c r="G553">
        <v>2021</v>
      </c>
      <c r="H553" t="s">
        <v>74</v>
      </c>
      <c r="I553" t="s">
        <v>656</v>
      </c>
      <c r="J553" t="s">
        <v>657</v>
      </c>
      <c r="K553" s="101">
        <v>44312</v>
      </c>
      <c r="L553" s="101">
        <v>44315</v>
      </c>
      <c r="M553" s="101">
        <v>44326</v>
      </c>
      <c r="N553" t="s">
        <v>80</v>
      </c>
    </row>
    <row r="554" spans="1:14">
      <c r="A554" s="101">
        <v>44313</v>
      </c>
      <c r="B554" s="101">
        <v>44313</v>
      </c>
      <c r="C554" t="s">
        <v>177</v>
      </c>
      <c r="D554" t="s">
        <v>18</v>
      </c>
      <c r="E554">
        <v>10</v>
      </c>
      <c r="F554">
        <v>2762031</v>
      </c>
      <c r="G554">
        <v>2021</v>
      </c>
      <c r="H554" t="s">
        <v>100</v>
      </c>
      <c r="J554" t="s">
        <v>1976</v>
      </c>
      <c r="K554" s="101">
        <v>44268</v>
      </c>
      <c r="L554" s="101">
        <v>44315</v>
      </c>
      <c r="M554" s="101">
        <v>44336</v>
      </c>
      <c r="N554" t="s">
        <v>80</v>
      </c>
    </row>
    <row r="555" spans="1:14">
      <c r="A555" s="101">
        <v>44313</v>
      </c>
      <c r="B555" s="101">
        <v>44313</v>
      </c>
      <c r="C555" t="s">
        <v>124</v>
      </c>
      <c r="D555" t="s">
        <v>5</v>
      </c>
      <c r="E555">
        <v>2</v>
      </c>
      <c r="F555">
        <v>7100900</v>
      </c>
      <c r="G555">
        <v>2021</v>
      </c>
      <c r="H555" t="s">
        <v>74</v>
      </c>
      <c r="I555" t="s">
        <v>1056</v>
      </c>
      <c r="K555" s="101">
        <v>44286</v>
      </c>
      <c r="L555" s="101">
        <v>44327</v>
      </c>
      <c r="M555" s="101">
        <v>44336</v>
      </c>
      <c r="N555" t="s">
        <v>80</v>
      </c>
    </row>
    <row r="556" spans="1:14">
      <c r="A556" s="101">
        <v>44313</v>
      </c>
      <c r="B556" s="101">
        <v>44313</v>
      </c>
      <c r="C556" t="s">
        <v>124</v>
      </c>
      <c r="D556" t="s">
        <v>5</v>
      </c>
      <c r="E556">
        <v>2</v>
      </c>
      <c r="F556">
        <v>1316000</v>
      </c>
      <c r="G556">
        <v>2021</v>
      </c>
      <c r="H556" t="s">
        <v>74</v>
      </c>
      <c r="I556" t="s">
        <v>1541</v>
      </c>
      <c r="K556" s="101">
        <v>44286</v>
      </c>
      <c r="L556" s="101">
        <v>44327</v>
      </c>
      <c r="M556" s="101">
        <v>44336</v>
      </c>
      <c r="N556" t="s">
        <v>80</v>
      </c>
    </row>
    <row r="557" spans="1:14">
      <c r="A557" s="101">
        <v>44313</v>
      </c>
      <c r="B557" s="101">
        <v>44313</v>
      </c>
      <c r="C557" t="s">
        <v>124</v>
      </c>
      <c r="D557" t="s">
        <v>5</v>
      </c>
      <c r="E557">
        <v>2</v>
      </c>
      <c r="F557">
        <v>100000</v>
      </c>
      <c r="G557">
        <v>2021</v>
      </c>
      <c r="H557" t="s">
        <v>74</v>
      </c>
      <c r="I557" t="s">
        <v>1544</v>
      </c>
      <c r="K557" s="101">
        <v>44286</v>
      </c>
      <c r="L557" s="101">
        <v>44327</v>
      </c>
      <c r="M557" s="101">
        <v>44336</v>
      </c>
      <c r="N557" t="s">
        <v>80</v>
      </c>
    </row>
    <row r="558" spans="1:14">
      <c r="A558" s="101">
        <v>44313</v>
      </c>
      <c r="B558" s="101">
        <v>44313</v>
      </c>
      <c r="C558" t="s">
        <v>124</v>
      </c>
      <c r="D558" t="s">
        <v>5</v>
      </c>
      <c r="E558">
        <v>2</v>
      </c>
      <c r="F558">
        <v>750000</v>
      </c>
      <c r="G558">
        <v>2021</v>
      </c>
      <c r="H558" t="s">
        <v>74</v>
      </c>
      <c r="I558" t="s">
        <v>1154</v>
      </c>
      <c r="K558" s="101">
        <v>44286</v>
      </c>
      <c r="L558" s="101">
        <v>44327</v>
      </c>
      <c r="M558" s="101">
        <v>44336</v>
      </c>
      <c r="N558" t="s">
        <v>80</v>
      </c>
    </row>
    <row r="559" spans="1:14">
      <c r="A559" s="101">
        <v>44313</v>
      </c>
      <c r="B559" s="101">
        <v>44313</v>
      </c>
      <c r="C559" t="s">
        <v>124</v>
      </c>
      <c r="D559" t="s">
        <v>5</v>
      </c>
      <c r="E559">
        <v>2</v>
      </c>
      <c r="F559">
        <v>239800.03</v>
      </c>
      <c r="G559">
        <v>2021</v>
      </c>
      <c r="H559" t="s">
        <v>74</v>
      </c>
      <c r="I559" t="s">
        <v>317</v>
      </c>
      <c r="K559" s="101">
        <v>44286</v>
      </c>
      <c r="L559" s="101">
        <v>44327</v>
      </c>
      <c r="M559" s="101">
        <v>44336</v>
      </c>
      <c r="N559" t="s">
        <v>80</v>
      </c>
    </row>
    <row r="560" spans="1:14">
      <c r="A560" s="101">
        <v>44313</v>
      </c>
      <c r="B560" s="101">
        <v>44313</v>
      </c>
      <c r="C560" t="s">
        <v>124</v>
      </c>
      <c r="D560" t="s">
        <v>5</v>
      </c>
      <c r="E560">
        <v>2</v>
      </c>
      <c r="F560">
        <v>120000</v>
      </c>
      <c r="G560">
        <v>2021</v>
      </c>
      <c r="H560" t="s">
        <v>74</v>
      </c>
      <c r="I560" t="s">
        <v>320</v>
      </c>
      <c r="K560" s="101">
        <v>44286</v>
      </c>
      <c r="L560" s="101">
        <v>44327</v>
      </c>
      <c r="M560" s="101">
        <v>44336</v>
      </c>
      <c r="N560" t="s">
        <v>80</v>
      </c>
    </row>
    <row r="561" spans="1:14">
      <c r="A561" s="101">
        <v>44313</v>
      </c>
      <c r="B561" s="101">
        <v>44313</v>
      </c>
      <c r="C561" t="s">
        <v>73</v>
      </c>
      <c r="D561" t="s">
        <v>21</v>
      </c>
      <c r="E561">
        <v>14</v>
      </c>
      <c r="F561">
        <v>11417000</v>
      </c>
      <c r="G561">
        <v>2021</v>
      </c>
      <c r="H561" t="s">
        <v>74</v>
      </c>
      <c r="I561" t="s">
        <v>1987</v>
      </c>
      <c r="J561" t="s">
        <v>1988</v>
      </c>
      <c r="K561" s="101">
        <v>43956</v>
      </c>
      <c r="L561" s="101">
        <v>44315</v>
      </c>
      <c r="M561" s="101">
        <v>44315</v>
      </c>
      <c r="N561" t="s">
        <v>80</v>
      </c>
    </row>
    <row r="562" spans="1:14">
      <c r="A562" s="101">
        <v>44314</v>
      </c>
      <c r="B562" s="101">
        <v>44314</v>
      </c>
      <c r="C562" t="s">
        <v>73</v>
      </c>
      <c r="D562" t="s">
        <v>21</v>
      </c>
      <c r="E562">
        <v>14</v>
      </c>
      <c r="F562">
        <v>7995000</v>
      </c>
      <c r="G562">
        <v>2021</v>
      </c>
      <c r="H562" t="s">
        <v>74</v>
      </c>
      <c r="I562" t="s">
        <v>1990</v>
      </c>
      <c r="J562" t="s">
        <v>1988</v>
      </c>
      <c r="K562" s="101">
        <v>43955</v>
      </c>
      <c r="L562" s="101">
        <v>44315</v>
      </c>
      <c r="M562" s="101">
        <v>44316</v>
      </c>
      <c r="N562" t="s">
        <v>80</v>
      </c>
    </row>
    <row r="563" spans="1:14">
      <c r="A563" s="101">
        <v>44314</v>
      </c>
      <c r="B563" s="101">
        <v>44314</v>
      </c>
      <c r="C563" t="s">
        <v>91</v>
      </c>
      <c r="D563" t="s">
        <v>2</v>
      </c>
      <c r="E563">
        <v>3.14</v>
      </c>
      <c r="F563">
        <v>3817224.05</v>
      </c>
      <c r="G563">
        <v>2021</v>
      </c>
      <c r="H563" t="s">
        <v>74</v>
      </c>
      <c r="I563" t="s">
        <v>1992</v>
      </c>
      <c r="J563" t="s">
        <v>1993</v>
      </c>
      <c r="K563" s="101">
        <v>44303</v>
      </c>
      <c r="L563" s="101">
        <v>44315</v>
      </c>
      <c r="M563" s="101">
        <v>44335</v>
      </c>
      <c r="N563" t="s">
        <v>80</v>
      </c>
    </row>
    <row r="564" spans="1:14">
      <c r="A564" s="101">
        <v>44314</v>
      </c>
      <c r="B564" s="101">
        <v>44314</v>
      </c>
      <c r="C564" t="s">
        <v>177</v>
      </c>
      <c r="D564" t="s">
        <v>18</v>
      </c>
      <c r="E564">
        <v>10</v>
      </c>
      <c r="F564">
        <v>1836742</v>
      </c>
      <c r="G564">
        <v>2021</v>
      </c>
      <c r="H564" t="s">
        <v>100</v>
      </c>
      <c r="J564" t="s">
        <v>1997</v>
      </c>
      <c r="K564" s="101">
        <v>44286</v>
      </c>
      <c r="L564" s="101">
        <v>44315</v>
      </c>
      <c r="M564" s="101">
        <v>44327</v>
      </c>
      <c r="N564" t="s">
        <v>80</v>
      </c>
    </row>
    <row r="565" spans="1:14">
      <c r="A565" s="101">
        <v>44314</v>
      </c>
      <c r="B565" s="101">
        <v>44314</v>
      </c>
      <c r="C565" t="s">
        <v>73</v>
      </c>
      <c r="D565" t="s">
        <v>16</v>
      </c>
      <c r="E565">
        <v>14</v>
      </c>
      <c r="F565">
        <v>23794605.25</v>
      </c>
      <c r="G565">
        <v>2021</v>
      </c>
      <c r="H565" t="s">
        <v>74</v>
      </c>
      <c r="I565" t="s">
        <v>2000</v>
      </c>
      <c r="J565" t="s">
        <v>2001</v>
      </c>
      <c r="K565" s="101">
        <v>43926</v>
      </c>
      <c r="L565" s="101">
        <v>44327</v>
      </c>
      <c r="M565" s="101">
        <v>44328</v>
      </c>
      <c r="N565" t="s">
        <v>80</v>
      </c>
    </row>
    <row r="566" spans="1:14">
      <c r="A566" s="101">
        <v>44314</v>
      </c>
      <c r="B566" s="101">
        <v>44314</v>
      </c>
      <c r="C566" t="s">
        <v>73</v>
      </c>
      <c r="D566" t="s">
        <v>21</v>
      </c>
      <c r="E566">
        <v>14</v>
      </c>
      <c r="F566">
        <v>3503728.85</v>
      </c>
      <c r="G566">
        <v>2021</v>
      </c>
      <c r="H566" t="s">
        <v>74</v>
      </c>
      <c r="I566" t="s">
        <v>2003</v>
      </c>
      <c r="J566" t="s">
        <v>2004</v>
      </c>
      <c r="K566" s="101">
        <v>43936</v>
      </c>
      <c r="L566" s="101">
        <v>44316</v>
      </c>
      <c r="M566" s="101">
        <v>44316</v>
      </c>
      <c r="N566" t="s">
        <v>80</v>
      </c>
    </row>
    <row r="567" spans="1:14">
      <c r="A567" s="101">
        <v>44314</v>
      </c>
      <c r="B567" s="101">
        <v>44314</v>
      </c>
      <c r="C567" t="s">
        <v>91</v>
      </c>
      <c r="D567" t="s">
        <v>228</v>
      </c>
      <c r="E567">
        <v>3.1</v>
      </c>
      <c r="F567">
        <v>830000</v>
      </c>
      <c r="G567">
        <v>2021</v>
      </c>
      <c r="H567" t="s">
        <v>100</v>
      </c>
      <c r="I567" t="s">
        <v>2006</v>
      </c>
      <c r="J567" t="s">
        <v>2007</v>
      </c>
      <c r="K567" s="101">
        <v>44309</v>
      </c>
      <c r="L567" s="101">
        <v>44341</v>
      </c>
      <c r="M567" s="101">
        <v>44349</v>
      </c>
      <c r="N567" t="s">
        <v>80</v>
      </c>
    </row>
    <row r="568" spans="1:14">
      <c r="A568" s="101">
        <v>44314</v>
      </c>
      <c r="B568" s="101">
        <v>44314</v>
      </c>
      <c r="C568" t="s">
        <v>91</v>
      </c>
      <c r="D568" t="s">
        <v>2</v>
      </c>
      <c r="E568">
        <v>3.14</v>
      </c>
      <c r="F568">
        <v>6417327.9299999997</v>
      </c>
      <c r="G568">
        <v>2021</v>
      </c>
      <c r="H568" t="s">
        <v>74</v>
      </c>
      <c r="I568" t="s">
        <v>2010</v>
      </c>
      <c r="J568" t="s">
        <v>2011</v>
      </c>
      <c r="K568" s="101">
        <v>44306</v>
      </c>
      <c r="L568" s="101">
        <v>44343</v>
      </c>
      <c r="M568" s="101">
        <v>44351</v>
      </c>
      <c r="N568" t="s">
        <v>80</v>
      </c>
    </row>
    <row r="569" spans="1:14">
      <c r="A569" s="101">
        <v>44314</v>
      </c>
      <c r="B569" s="101">
        <v>44314</v>
      </c>
      <c r="C569" t="s">
        <v>73</v>
      </c>
      <c r="D569" t="s">
        <v>21</v>
      </c>
      <c r="E569">
        <v>14</v>
      </c>
      <c r="F569">
        <v>14785204.42</v>
      </c>
      <c r="G569">
        <v>2021</v>
      </c>
      <c r="H569" t="s">
        <v>74</v>
      </c>
      <c r="I569" t="s">
        <v>2014</v>
      </c>
      <c r="J569" t="s">
        <v>2015</v>
      </c>
      <c r="K569" s="101">
        <v>43926</v>
      </c>
      <c r="L569" s="101">
        <v>44315</v>
      </c>
      <c r="M569" s="101">
        <v>44316</v>
      </c>
      <c r="N569" t="s">
        <v>80</v>
      </c>
    </row>
    <row r="570" spans="1:14">
      <c r="A570" s="101">
        <v>44314</v>
      </c>
      <c r="B570" s="101">
        <v>44314</v>
      </c>
      <c r="C570" t="s">
        <v>73</v>
      </c>
      <c r="D570" t="s">
        <v>21</v>
      </c>
      <c r="E570">
        <v>14</v>
      </c>
      <c r="F570">
        <v>14926960.890000001</v>
      </c>
      <c r="G570">
        <v>2021</v>
      </c>
      <c r="H570" t="s">
        <v>74</v>
      </c>
      <c r="I570" t="s">
        <v>2017</v>
      </c>
      <c r="J570" t="s">
        <v>2018</v>
      </c>
      <c r="K570" s="101">
        <v>44140</v>
      </c>
      <c r="L570" s="101">
        <v>44316</v>
      </c>
      <c r="M570" s="101">
        <v>44316</v>
      </c>
      <c r="N570" t="s">
        <v>80</v>
      </c>
    </row>
    <row r="571" spans="1:14">
      <c r="A571" s="101">
        <v>44314</v>
      </c>
      <c r="B571" s="101">
        <v>44314</v>
      </c>
      <c r="C571" t="s">
        <v>73</v>
      </c>
      <c r="D571" t="s">
        <v>21</v>
      </c>
      <c r="E571">
        <v>14</v>
      </c>
      <c r="F571">
        <v>23721774.370000001</v>
      </c>
      <c r="G571">
        <v>2021</v>
      </c>
      <c r="H571" t="s">
        <v>74</v>
      </c>
      <c r="I571" t="s">
        <v>2020</v>
      </c>
      <c r="J571" t="s">
        <v>2021</v>
      </c>
      <c r="K571" s="101">
        <v>43895</v>
      </c>
      <c r="L571" s="101">
        <v>44314</v>
      </c>
      <c r="M571" s="101">
        <v>44315</v>
      </c>
      <c r="N571" t="s">
        <v>80</v>
      </c>
    </row>
    <row r="572" spans="1:14">
      <c r="A572" s="101">
        <v>44314</v>
      </c>
      <c r="B572" s="101">
        <v>44314</v>
      </c>
      <c r="C572" t="s">
        <v>73</v>
      </c>
      <c r="D572" t="s">
        <v>21</v>
      </c>
      <c r="E572">
        <v>14</v>
      </c>
      <c r="F572">
        <v>17800087.109999999</v>
      </c>
      <c r="G572">
        <v>2021</v>
      </c>
      <c r="H572" t="s">
        <v>74</v>
      </c>
      <c r="I572" t="s">
        <v>2023</v>
      </c>
      <c r="J572" t="s">
        <v>2024</v>
      </c>
      <c r="K572" s="101">
        <v>44017</v>
      </c>
      <c r="L572" s="101">
        <v>44314</v>
      </c>
      <c r="M572" s="101">
        <v>44315</v>
      </c>
      <c r="N572" t="s">
        <v>80</v>
      </c>
    </row>
    <row r="573" spans="1:14">
      <c r="A573" s="101">
        <v>44314</v>
      </c>
      <c r="B573" s="101">
        <v>44314</v>
      </c>
      <c r="C573" t="s">
        <v>73</v>
      </c>
      <c r="D573" t="s">
        <v>21</v>
      </c>
      <c r="E573">
        <v>14</v>
      </c>
      <c r="F573">
        <v>11880627.02</v>
      </c>
      <c r="G573">
        <v>2021</v>
      </c>
      <c r="H573" t="s">
        <v>74</v>
      </c>
      <c r="I573" t="s">
        <v>2026</v>
      </c>
      <c r="J573" t="s">
        <v>2027</v>
      </c>
      <c r="K573" s="101">
        <v>43926</v>
      </c>
      <c r="L573" s="101">
        <v>44314</v>
      </c>
      <c r="M573" s="101">
        <v>44315</v>
      </c>
      <c r="N573" t="s">
        <v>80</v>
      </c>
    </row>
    <row r="574" spans="1:14">
      <c r="A574" s="101">
        <v>44315</v>
      </c>
      <c r="B574" s="101">
        <v>44315</v>
      </c>
      <c r="C574" t="s">
        <v>73</v>
      </c>
      <c r="D574" t="s">
        <v>16</v>
      </c>
      <c r="E574">
        <v>14</v>
      </c>
      <c r="F574">
        <v>29194115.440000001</v>
      </c>
      <c r="G574">
        <v>2021</v>
      </c>
      <c r="H574" t="s">
        <v>74</v>
      </c>
      <c r="I574" t="s">
        <v>2029</v>
      </c>
      <c r="J574" t="s">
        <v>2030</v>
      </c>
      <c r="K574" s="101">
        <v>44170</v>
      </c>
      <c r="L574" s="101">
        <v>44316</v>
      </c>
      <c r="M574" s="101">
        <v>44316</v>
      </c>
      <c r="N574" t="s">
        <v>80</v>
      </c>
    </row>
    <row r="575" spans="1:14">
      <c r="A575" s="101">
        <v>44315</v>
      </c>
      <c r="B575" s="101">
        <v>44315</v>
      </c>
      <c r="C575" t="s">
        <v>73</v>
      </c>
      <c r="D575" t="s">
        <v>16</v>
      </c>
      <c r="E575">
        <v>14</v>
      </c>
      <c r="F575">
        <v>28435962.109999999</v>
      </c>
      <c r="G575">
        <v>2021</v>
      </c>
      <c r="H575" t="s">
        <v>74</v>
      </c>
      <c r="I575" t="s">
        <v>2032</v>
      </c>
      <c r="J575" t="s">
        <v>2033</v>
      </c>
      <c r="K575" s="101">
        <v>44140</v>
      </c>
      <c r="L575" s="101">
        <v>44316</v>
      </c>
      <c r="M575" s="101">
        <v>44316</v>
      </c>
      <c r="N575" t="s">
        <v>80</v>
      </c>
    </row>
    <row r="576" spans="1:14">
      <c r="A576" s="101">
        <v>44315</v>
      </c>
      <c r="B576" s="101">
        <v>44315</v>
      </c>
      <c r="C576" t="s">
        <v>73</v>
      </c>
      <c r="D576" t="s">
        <v>16</v>
      </c>
      <c r="E576">
        <v>14</v>
      </c>
      <c r="F576">
        <v>31755986.030000001</v>
      </c>
      <c r="G576">
        <v>2021</v>
      </c>
      <c r="H576" t="s">
        <v>74</v>
      </c>
      <c r="I576" t="s">
        <v>2035</v>
      </c>
      <c r="J576" t="s">
        <v>2036</v>
      </c>
      <c r="K576" s="101">
        <v>44140</v>
      </c>
      <c r="L576" s="101">
        <v>44316</v>
      </c>
      <c r="M576" s="101">
        <v>44316</v>
      </c>
      <c r="N576" t="s">
        <v>80</v>
      </c>
    </row>
    <row r="577" spans="1:14">
      <c r="A577" s="101">
        <v>44315</v>
      </c>
      <c r="B577" s="101">
        <v>44315</v>
      </c>
      <c r="C577" t="s">
        <v>124</v>
      </c>
      <c r="D577" t="s">
        <v>17</v>
      </c>
      <c r="E577">
        <v>1</v>
      </c>
      <c r="F577">
        <v>4200000</v>
      </c>
      <c r="G577">
        <v>2021</v>
      </c>
      <c r="H577" t="s">
        <v>74</v>
      </c>
      <c r="I577" t="s">
        <v>998</v>
      </c>
      <c r="J577" t="s">
        <v>735</v>
      </c>
      <c r="K577" s="101">
        <v>44290</v>
      </c>
      <c r="L577" s="101">
        <v>44334</v>
      </c>
      <c r="M577" s="101">
        <v>44336</v>
      </c>
      <c r="N577" t="s">
        <v>80</v>
      </c>
    </row>
    <row r="578" spans="1:14">
      <c r="A578" s="101">
        <v>44315</v>
      </c>
      <c r="B578" s="101">
        <v>44315</v>
      </c>
      <c r="C578" t="s">
        <v>73</v>
      </c>
      <c r="D578" t="s">
        <v>21</v>
      </c>
      <c r="E578">
        <v>14</v>
      </c>
      <c r="F578">
        <v>3545502.19</v>
      </c>
      <c r="G578">
        <v>2021</v>
      </c>
      <c r="H578" t="s">
        <v>74</v>
      </c>
      <c r="I578" t="s">
        <v>2039</v>
      </c>
      <c r="J578" t="s">
        <v>2040</v>
      </c>
      <c r="K578" s="101">
        <v>43926</v>
      </c>
      <c r="L578" s="101">
        <v>44315</v>
      </c>
      <c r="M578" s="101">
        <v>44316</v>
      </c>
      <c r="N578" t="s">
        <v>80</v>
      </c>
    </row>
    <row r="579" spans="1:14">
      <c r="A579" s="101">
        <v>44315</v>
      </c>
      <c r="B579" s="101">
        <v>44315</v>
      </c>
      <c r="C579" t="s">
        <v>73</v>
      </c>
      <c r="D579" t="s">
        <v>21</v>
      </c>
      <c r="E579">
        <v>14</v>
      </c>
      <c r="F579">
        <v>13240878.390000001</v>
      </c>
      <c r="G579">
        <v>2021</v>
      </c>
      <c r="H579" t="s">
        <v>74</v>
      </c>
      <c r="I579" t="s">
        <v>2042</v>
      </c>
      <c r="J579" t="s">
        <v>2043</v>
      </c>
      <c r="K579" s="101">
        <v>43926</v>
      </c>
      <c r="L579" s="101">
        <v>44433</v>
      </c>
      <c r="M579" s="101">
        <v>44435</v>
      </c>
      <c r="N579" t="s">
        <v>80</v>
      </c>
    </row>
    <row r="580" spans="1:14">
      <c r="A580" s="101">
        <v>44315</v>
      </c>
      <c r="B580" s="101">
        <v>44315</v>
      </c>
      <c r="C580" t="s">
        <v>73</v>
      </c>
      <c r="D580" t="s">
        <v>21</v>
      </c>
      <c r="E580">
        <v>14</v>
      </c>
      <c r="F580">
        <v>14316463.380000001</v>
      </c>
      <c r="G580">
        <v>2021</v>
      </c>
      <c r="H580" t="s">
        <v>74</v>
      </c>
      <c r="I580" t="s">
        <v>2045</v>
      </c>
      <c r="J580" t="s">
        <v>2046</v>
      </c>
      <c r="K580" s="101">
        <v>43926</v>
      </c>
      <c r="L580" s="101">
        <v>44315</v>
      </c>
      <c r="M580" s="101">
        <v>44316</v>
      </c>
      <c r="N580" t="s">
        <v>80</v>
      </c>
    </row>
    <row r="581" spans="1:14">
      <c r="A581" s="101">
        <v>44315</v>
      </c>
      <c r="B581" s="101">
        <v>44315</v>
      </c>
      <c r="C581" t="s">
        <v>73</v>
      </c>
      <c r="D581" t="s">
        <v>21</v>
      </c>
      <c r="E581">
        <v>14</v>
      </c>
      <c r="F581">
        <v>13671764.539999999</v>
      </c>
      <c r="G581">
        <v>2021</v>
      </c>
      <c r="H581" t="s">
        <v>74</v>
      </c>
      <c r="I581" t="s">
        <v>2048</v>
      </c>
      <c r="J581" t="s">
        <v>2049</v>
      </c>
      <c r="K581" s="101">
        <v>44201</v>
      </c>
      <c r="L581" s="101">
        <v>44315</v>
      </c>
      <c r="M581" s="101">
        <v>44316</v>
      </c>
      <c r="N581" t="s">
        <v>80</v>
      </c>
    </row>
    <row r="582" spans="1:14">
      <c r="A582" s="101">
        <v>44315</v>
      </c>
      <c r="B582" s="101">
        <v>44315</v>
      </c>
      <c r="C582" t="s">
        <v>91</v>
      </c>
      <c r="D582" t="s">
        <v>228</v>
      </c>
      <c r="E582">
        <v>3</v>
      </c>
      <c r="F582">
        <v>1240000</v>
      </c>
      <c r="G582">
        <v>2021</v>
      </c>
      <c r="H582" t="s">
        <v>74</v>
      </c>
      <c r="I582" t="s">
        <v>2051</v>
      </c>
      <c r="J582" t="s">
        <v>2052</v>
      </c>
      <c r="K582" s="101">
        <v>44309</v>
      </c>
      <c r="L582" s="101">
        <v>44322</v>
      </c>
      <c r="M582" s="101">
        <v>44334</v>
      </c>
      <c r="N582" t="s">
        <v>80</v>
      </c>
    </row>
    <row r="583" spans="1:14">
      <c r="A583" s="101">
        <v>44315</v>
      </c>
      <c r="B583" s="101">
        <v>44315</v>
      </c>
      <c r="C583" t="s">
        <v>177</v>
      </c>
      <c r="D583" t="s">
        <v>18</v>
      </c>
      <c r="E583">
        <v>10</v>
      </c>
      <c r="F583">
        <v>1024191</v>
      </c>
      <c r="G583">
        <v>2021</v>
      </c>
      <c r="H583" t="s">
        <v>74</v>
      </c>
      <c r="J583" t="s">
        <v>2056</v>
      </c>
      <c r="K583" s="101">
        <v>44281</v>
      </c>
      <c r="L583" s="101">
        <v>44321</v>
      </c>
      <c r="M583" s="101">
        <v>44327</v>
      </c>
      <c r="N583" t="s">
        <v>80</v>
      </c>
    </row>
    <row r="584" spans="1:14">
      <c r="A584" s="101">
        <v>44315</v>
      </c>
      <c r="B584" s="101">
        <v>44315</v>
      </c>
      <c r="C584" t="s">
        <v>177</v>
      </c>
      <c r="D584" t="s">
        <v>18</v>
      </c>
      <c r="E584">
        <v>10</v>
      </c>
      <c r="F584">
        <v>4368392</v>
      </c>
      <c r="G584">
        <v>2021</v>
      </c>
      <c r="H584" t="s">
        <v>100</v>
      </c>
      <c r="J584" t="s">
        <v>2060</v>
      </c>
      <c r="K584" s="101">
        <v>44274</v>
      </c>
      <c r="L584" s="101">
        <v>44322</v>
      </c>
      <c r="M584" s="101">
        <v>44336</v>
      </c>
      <c r="N584" t="s">
        <v>80</v>
      </c>
    </row>
    <row r="585" spans="1:14">
      <c r="A585" s="101">
        <v>44315</v>
      </c>
      <c r="B585" s="101">
        <v>44315</v>
      </c>
      <c r="C585" t="s">
        <v>73</v>
      </c>
      <c r="D585" t="s">
        <v>21</v>
      </c>
      <c r="E585">
        <v>14</v>
      </c>
      <c r="F585">
        <v>2196175.89</v>
      </c>
      <c r="G585">
        <v>2021</v>
      </c>
      <c r="H585" t="s">
        <v>74</v>
      </c>
      <c r="I585" t="s">
        <v>2063</v>
      </c>
      <c r="J585" t="s">
        <v>2064</v>
      </c>
      <c r="K585" s="101">
        <v>43895</v>
      </c>
      <c r="L585" s="101">
        <v>44316</v>
      </c>
      <c r="M585" s="101">
        <v>44316</v>
      </c>
      <c r="N585" t="s">
        <v>80</v>
      </c>
    </row>
    <row r="586" spans="1:14">
      <c r="A586" s="101">
        <v>44315</v>
      </c>
      <c r="B586" s="101">
        <v>44315</v>
      </c>
      <c r="C586" t="s">
        <v>73</v>
      </c>
      <c r="D586" t="s">
        <v>21</v>
      </c>
      <c r="E586">
        <v>14</v>
      </c>
      <c r="F586">
        <v>24985952.190000001</v>
      </c>
      <c r="G586">
        <v>2021</v>
      </c>
      <c r="H586" t="s">
        <v>74</v>
      </c>
      <c r="I586" t="s">
        <v>2066</v>
      </c>
      <c r="J586" t="s">
        <v>2067</v>
      </c>
      <c r="K586" s="101">
        <v>43895</v>
      </c>
      <c r="L586" s="101">
        <v>44316</v>
      </c>
      <c r="M586" s="101">
        <v>44316</v>
      </c>
      <c r="N586" t="s">
        <v>80</v>
      </c>
    </row>
    <row r="587" spans="1:14">
      <c r="A587" s="101">
        <v>44315</v>
      </c>
      <c r="B587" s="101">
        <v>44315</v>
      </c>
      <c r="C587" t="s">
        <v>73</v>
      </c>
      <c r="D587" t="s">
        <v>21</v>
      </c>
      <c r="E587">
        <v>14</v>
      </c>
      <c r="F587">
        <v>1417371.17</v>
      </c>
      <c r="G587">
        <v>2021</v>
      </c>
      <c r="H587" t="s">
        <v>74</v>
      </c>
      <c r="I587" t="s">
        <v>2069</v>
      </c>
      <c r="J587" t="s">
        <v>2070</v>
      </c>
      <c r="K587" s="101">
        <v>44058</v>
      </c>
      <c r="L587" s="101">
        <v>44316</v>
      </c>
      <c r="M587" s="101">
        <v>44316</v>
      </c>
      <c r="N587" t="s">
        <v>80</v>
      </c>
    </row>
    <row r="588" spans="1:14">
      <c r="A588" s="101">
        <v>44315</v>
      </c>
      <c r="B588" s="101">
        <v>44315</v>
      </c>
      <c r="C588" t="s">
        <v>73</v>
      </c>
      <c r="D588" t="s">
        <v>21</v>
      </c>
      <c r="E588">
        <v>14</v>
      </c>
      <c r="F588">
        <v>1410251.65</v>
      </c>
      <c r="G588">
        <v>2021</v>
      </c>
      <c r="H588" t="s">
        <v>74</v>
      </c>
      <c r="I588" t="s">
        <v>2072</v>
      </c>
      <c r="J588" t="s">
        <v>2073</v>
      </c>
      <c r="K588" s="101">
        <v>44048</v>
      </c>
      <c r="L588" s="101">
        <v>44316</v>
      </c>
      <c r="M588" s="101">
        <v>44316</v>
      </c>
      <c r="N588" t="s">
        <v>80</v>
      </c>
    </row>
    <row r="589" spans="1:14">
      <c r="A589" s="101">
        <v>44315</v>
      </c>
      <c r="B589" s="101">
        <v>44315</v>
      </c>
      <c r="C589" t="s">
        <v>73</v>
      </c>
      <c r="D589" t="s">
        <v>21</v>
      </c>
      <c r="E589">
        <v>14</v>
      </c>
      <c r="F589">
        <v>494959.78</v>
      </c>
      <c r="G589">
        <v>2021</v>
      </c>
      <c r="H589" t="s">
        <v>74</v>
      </c>
      <c r="I589" t="s">
        <v>2075</v>
      </c>
      <c r="J589" t="s">
        <v>2076</v>
      </c>
      <c r="K589" s="101">
        <v>44089</v>
      </c>
      <c r="L589" s="101">
        <v>44316</v>
      </c>
      <c r="M589" s="101">
        <v>44316</v>
      </c>
      <c r="N589" t="s">
        <v>80</v>
      </c>
    </row>
    <row r="590" spans="1:14">
      <c r="A590" s="101">
        <v>44315</v>
      </c>
      <c r="B590" s="101">
        <v>44315</v>
      </c>
      <c r="C590" t="s">
        <v>73</v>
      </c>
      <c r="D590" t="s">
        <v>21</v>
      </c>
      <c r="E590">
        <v>14</v>
      </c>
      <c r="F590">
        <v>4689506.38</v>
      </c>
      <c r="G590">
        <v>2021</v>
      </c>
      <c r="H590" t="s">
        <v>74</v>
      </c>
      <c r="I590" t="s">
        <v>2078</v>
      </c>
      <c r="J590" t="s">
        <v>2079</v>
      </c>
      <c r="K590" s="101">
        <v>43925</v>
      </c>
      <c r="L590" s="101">
        <v>44316</v>
      </c>
      <c r="M590" s="101">
        <v>44316</v>
      </c>
      <c r="N590" t="s">
        <v>80</v>
      </c>
    </row>
    <row r="591" spans="1:14">
      <c r="A591" s="101">
        <v>44315</v>
      </c>
      <c r="B591" s="101">
        <v>44315</v>
      </c>
      <c r="C591" t="s">
        <v>73</v>
      </c>
      <c r="D591" t="s">
        <v>21</v>
      </c>
      <c r="E591">
        <v>14</v>
      </c>
      <c r="F591">
        <v>21404375</v>
      </c>
      <c r="G591">
        <v>2021</v>
      </c>
      <c r="H591" t="s">
        <v>74</v>
      </c>
      <c r="I591" t="s">
        <v>2081</v>
      </c>
      <c r="J591" t="s">
        <v>2082</v>
      </c>
      <c r="K591" s="101">
        <v>43804</v>
      </c>
      <c r="L591" s="101">
        <v>44316</v>
      </c>
      <c r="M591" s="101">
        <v>44316</v>
      </c>
      <c r="N591" t="s">
        <v>80</v>
      </c>
    </row>
    <row r="592" spans="1:14">
      <c r="A592" s="101">
        <v>44315</v>
      </c>
      <c r="B592" s="101">
        <v>44315</v>
      </c>
      <c r="C592" t="s">
        <v>73</v>
      </c>
      <c r="D592" t="s">
        <v>21</v>
      </c>
      <c r="E592">
        <v>14</v>
      </c>
      <c r="F592">
        <v>21404375</v>
      </c>
      <c r="G592">
        <v>2021</v>
      </c>
      <c r="H592" t="s">
        <v>74</v>
      </c>
      <c r="I592" t="s">
        <v>2084</v>
      </c>
      <c r="J592" t="s">
        <v>2085</v>
      </c>
      <c r="K592" s="101">
        <v>43804</v>
      </c>
      <c r="L592" s="101">
        <v>44316</v>
      </c>
      <c r="M592" s="101">
        <v>44316</v>
      </c>
      <c r="N592" t="s">
        <v>80</v>
      </c>
    </row>
    <row r="593" spans="1:14">
      <c r="A593" s="101">
        <v>44315</v>
      </c>
      <c r="B593" s="101">
        <v>44315</v>
      </c>
      <c r="C593" t="s">
        <v>177</v>
      </c>
      <c r="D593" t="s">
        <v>18</v>
      </c>
      <c r="E593">
        <v>10</v>
      </c>
      <c r="F593">
        <v>4557179</v>
      </c>
      <c r="G593">
        <v>2021</v>
      </c>
      <c r="H593" t="s">
        <v>100</v>
      </c>
      <c r="J593" t="s">
        <v>2088</v>
      </c>
      <c r="K593" s="101">
        <v>44266</v>
      </c>
      <c r="L593" s="101">
        <v>44319</v>
      </c>
      <c r="M593" s="101">
        <v>44327</v>
      </c>
      <c r="N593" t="s">
        <v>80</v>
      </c>
    </row>
    <row r="594" spans="1:14">
      <c r="A594" s="101">
        <v>44315</v>
      </c>
      <c r="B594" s="101">
        <v>44315</v>
      </c>
      <c r="C594" t="s">
        <v>595</v>
      </c>
      <c r="D594" t="s">
        <v>24</v>
      </c>
      <c r="E594">
        <v>13</v>
      </c>
      <c r="F594">
        <v>53344903.219999999</v>
      </c>
      <c r="G594">
        <v>2021</v>
      </c>
      <c r="H594" t="s">
        <v>74</v>
      </c>
      <c r="I594" t="s">
        <v>2092</v>
      </c>
      <c r="K594" s="101">
        <v>44315</v>
      </c>
      <c r="L594" s="101">
        <v>44323</v>
      </c>
      <c r="M594" s="101">
        <v>44323</v>
      </c>
      <c r="N594" t="s">
        <v>80</v>
      </c>
    </row>
    <row r="595" spans="1:14">
      <c r="A595" s="101">
        <v>44315</v>
      </c>
      <c r="B595" s="101">
        <v>44315</v>
      </c>
      <c r="C595" t="s">
        <v>91</v>
      </c>
      <c r="D595" t="s">
        <v>2</v>
      </c>
      <c r="E595">
        <v>3.14</v>
      </c>
      <c r="F595">
        <v>6494080</v>
      </c>
      <c r="G595">
        <v>2021</v>
      </c>
      <c r="H595" t="s">
        <v>74</v>
      </c>
      <c r="I595" t="s">
        <v>2094</v>
      </c>
      <c r="J595" t="s">
        <v>2095</v>
      </c>
      <c r="K595" s="101">
        <v>44314</v>
      </c>
      <c r="L595" s="101">
        <v>44372</v>
      </c>
      <c r="M595" s="101">
        <v>44382</v>
      </c>
      <c r="N595" t="s">
        <v>80</v>
      </c>
    </row>
    <row r="596" spans="1:14">
      <c r="A596" s="101">
        <v>44316</v>
      </c>
      <c r="B596" s="101">
        <v>44316</v>
      </c>
      <c r="C596" t="s">
        <v>91</v>
      </c>
      <c r="D596" t="s">
        <v>11</v>
      </c>
      <c r="E596">
        <v>3</v>
      </c>
      <c r="F596">
        <v>2561335</v>
      </c>
      <c r="G596">
        <v>2021</v>
      </c>
      <c r="H596" t="s">
        <v>100</v>
      </c>
      <c r="I596" t="s">
        <v>2098</v>
      </c>
      <c r="J596" t="s">
        <v>2099</v>
      </c>
      <c r="K596" s="101">
        <v>44202</v>
      </c>
      <c r="L596" s="101">
        <v>44343</v>
      </c>
      <c r="M596" s="101">
        <v>44349</v>
      </c>
      <c r="N596" t="s">
        <v>80</v>
      </c>
    </row>
    <row r="597" spans="1:14">
      <c r="A597" s="101">
        <v>44316</v>
      </c>
      <c r="B597" s="101">
        <v>44316</v>
      </c>
      <c r="C597" t="s">
        <v>73</v>
      </c>
      <c r="D597" t="s">
        <v>16</v>
      </c>
      <c r="E597">
        <v>14</v>
      </c>
      <c r="F597">
        <v>9979893.4399999995</v>
      </c>
      <c r="G597">
        <v>2021</v>
      </c>
      <c r="H597" t="s">
        <v>74</v>
      </c>
      <c r="I597" t="s">
        <v>2102</v>
      </c>
      <c r="J597" t="s">
        <v>2103</v>
      </c>
      <c r="K597" s="101">
        <v>43895</v>
      </c>
      <c r="L597" s="101">
        <v>44323</v>
      </c>
      <c r="M597" s="101">
        <v>44326</v>
      </c>
      <c r="N597" t="s">
        <v>80</v>
      </c>
    </row>
    <row r="598" spans="1:14">
      <c r="A598" s="101">
        <v>44316</v>
      </c>
      <c r="B598" s="101">
        <v>44316</v>
      </c>
      <c r="C598" t="s">
        <v>73</v>
      </c>
      <c r="D598" t="s">
        <v>16</v>
      </c>
      <c r="E598">
        <v>14</v>
      </c>
      <c r="F598">
        <v>5998283.7400000002</v>
      </c>
      <c r="G598">
        <v>2021</v>
      </c>
      <c r="H598" t="s">
        <v>74</v>
      </c>
      <c r="I598" t="s">
        <v>2105</v>
      </c>
      <c r="J598" t="s">
        <v>2106</v>
      </c>
      <c r="K598" s="101">
        <v>44027</v>
      </c>
      <c r="L598" s="101">
        <v>44323</v>
      </c>
      <c r="M598" s="101">
        <v>44326</v>
      </c>
      <c r="N598" t="s">
        <v>80</v>
      </c>
    </row>
    <row r="599" spans="1:14">
      <c r="A599" s="101">
        <v>44316</v>
      </c>
      <c r="B599" s="101">
        <v>44316</v>
      </c>
      <c r="C599" t="s">
        <v>73</v>
      </c>
      <c r="D599" t="s">
        <v>16</v>
      </c>
      <c r="E599">
        <v>14</v>
      </c>
      <c r="F599">
        <v>2003725.74</v>
      </c>
      <c r="G599">
        <v>2021</v>
      </c>
      <c r="H599" t="s">
        <v>74</v>
      </c>
      <c r="I599" t="s">
        <v>2108</v>
      </c>
      <c r="J599" t="s">
        <v>2109</v>
      </c>
      <c r="K599" s="101">
        <v>43895</v>
      </c>
      <c r="L599" s="101">
        <v>44323</v>
      </c>
      <c r="M599" s="101">
        <v>44326</v>
      </c>
      <c r="N599" t="s">
        <v>80</v>
      </c>
    </row>
    <row r="600" spans="1:14">
      <c r="A600" s="101">
        <v>44316</v>
      </c>
      <c r="B600" s="101">
        <v>44316</v>
      </c>
      <c r="C600" t="s">
        <v>91</v>
      </c>
      <c r="D600" t="s">
        <v>228</v>
      </c>
      <c r="E600">
        <v>3</v>
      </c>
      <c r="F600">
        <v>868500</v>
      </c>
      <c r="G600">
        <v>2021</v>
      </c>
      <c r="H600" t="s">
        <v>74</v>
      </c>
      <c r="I600" t="s">
        <v>1577</v>
      </c>
      <c r="J600" t="s">
        <v>1578</v>
      </c>
      <c r="K600" s="101">
        <v>44313</v>
      </c>
      <c r="L600" s="101">
        <v>44355</v>
      </c>
      <c r="M600" s="101">
        <v>44361</v>
      </c>
      <c r="N600" t="s">
        <v>80</v>
      </c>
    </row>
    <row r="601" spans="1:14">
      <c r="A601" s="101">
        <v>44316</v>
      </c>
      <c r="B601" s="101">
        <v>44316</v>
      </c>
      <c r="C601" t="s">
        <v>91</v>
      </c>
      <c r="D601" t="s">
        <v>228</v>
      </c>
      <c r="E601">
        <v>3</v>
      </c>
      <c r="F601">
        <v>505000</v>
      </c>
      <c r="G601">
        <v>2021</v>
      </c>
      <c r="H601" t="s">
        <v>74</v>
      </c>
      <c r="I601" t="s">
        <v>2112</v>
      </c>
      <c r="J601" t="s">
        <v>2113</v>
      </c>
      <c r="K601" s="101">
        <v>44315</v>
      </c>
      <c r="L601" s="101">
        <v>44347</v>
      </c>
      <c r="M601" s="101">
        <v>44357</v>
      </c>
      <c r="N601" t="s">
        <v>80</v>
      </c>
    </row>
    <row r="602" spans="1:14">
      <c r="A602" s="101">
        <v>44316</v>
      </c>
      <c r="B602" s="101">
        <v>44316</v>
      </c>
      <c r="C602" t="s">
        <v>177</v>
      </c>
      <c r="D602" t="s">
        <v>18</v>
      </c>
      <c r="E602">
        <v>10</v>
      </c>
      <c r="F602">
        <v>14000000</v>
      </c>
      <c r="G602">
        <v>2021</v>
      </c>
      <c r="H602" t="s">
        <v>74</v>
      </c>
      <c r="J602" t="s">
        <v>2117</v>
      </c>
      <c r="K602" s="101">
        <v>44184</v>
      </c>
      <c r="L602" s="101">
        <v>44319</v>
      </c>
      <c r="M602" s="101">
        <v>44327</v>
      </c>
      <c r="N602" t="s">
        <v>80</v>
      </c>
    </row>
    <row r="603" spans="1:14">
      <c r="A603" s="101">
        <v>44316</v>
      </c>
      <c r="B603" s="101">
        <v>44316</v>
      </c>
      <c r="C603" t="s">
        <v>73</v>
      </c>
      <c r="D603" t="s">
        <v>15</v>
      </c>
      <c r="E603">
        <v>14</v>
      </c>
      <c r="F603">
        <v>9810370.6600000001</v>
      </c>
      <c r="G603">
        <v>2021</v>
      </c>
      <c r="H603" t="s">
        <v>74</v>
      </c>
      <c r="I603" t="s">
        <v>2120</v>
      </c>
      <c r="J603" t="s">
        <v>2121</v>
      </c>
      <c r="K603" s="101">
        <v>44106</v>
      </c>
      <c r="L603" s="101">
        <v>44328</v>
      </c>
      <c r="M603" s="101">
        <v>44333</v>
      </c>
      <c r="N603" t="s">
        <v>80</v>
      </c>
    </row>
    <row r="604" spans="1:14">
      <c r="A604" s="101">
        <v>44316</v>
      </c>
      <c r="B604" s="101">
        <v>44316</v>
      </c>
      <c r="C604" t="s">
        <v>73</v>
      </c>
      <c r="D604" t="s">
        <v>15</v>
      </c>
      <c r="E604">
        <v>14</v>
      </c>
      <c r="F604">
        <v>8545491.4399999995</v>
      </c>
      <c r="G604">
        <v>2021</v>
      </c>
      <c r="H604" t="s">
        <v>74</v>
      </c>
      <c r="I604" t="s">
        <v>509</v>
      </c>
      <c r="J604" t="s">
        <v>2123</v>
      </c>
      <c r="K604" s="101">
        <v>44150</v>
      </c>
      <c r="L604" s="101">
        <v>44328</v>
      </c>
      <c r="M604" s="101">
        <v>44333</v>
      </c>
      <c r="N604" t="s">
        <v>80</v>
      </c>
    </row>
    <row r="605" spans="1:14">
      <c r="A605" s="101">
        <v>44316</v>
      </c>
      <c r="B605" s="101">
        <v>44316</v>
      </c>
      <c r="C605" t="s">
        <v>73</v>
      </c>
      <c r="D605" t="s">
        <v>15</v>
      </c>
      <c r="E605">
        <v>14</v>
      </c>
      <c r="F605">
        <v>10095231.75</v>
      </c>
      <c r="G605">
        <v>2021</v>
      </c>
      <c r="H605" t="s">
        <v>74</v>
      </c>
      <c r="I605" t="s">
        <v>509</v>
      </c>
      <c r="J605" t="s">
        <v>2125</v>
      </c>
      <c r="K605" s="101">
        <v>44106</v>
      </c>
      <c r="L605" s="101">
        <v>44328</v>
      </c>
      <c r="M605" s="101">
        <v>44333</v>
      </c>
      <c r="N605" t="s">
        <v>80</v>
      </c>
    </row>
    <row r="606" spans="1:14">
      <c r="A606" s="101">
        <v>44316</v>
      </c>
      <c r="B606" s="101">
        <v>44316</v>
      </c>
      <c r="C606" t="s">
        <v>73</v>
      </c>
      <c r="D606" t="s">
        <v>15</v>
      </c>
      <c r="E606">
        <v>14</v>
      </c>
      <c r="F606">
        <v>10552286.960000001</v>
      </c>
      <c r="G606">
        <v>2021</v>
      </c>
      <c r="H606" t="s">
        <v>74</v>
      </c>
      <c r="I606" t="s">
        <v>509</v>
      </c>
      <c r="J606" t="s">
        <v>2127</v>
      </c>
      <c r="K606" s="101">
        <v>44089</v>
      </c>
      <c r="L606" s="101">
        <v>44328</v>
      </c>
      <c r="M606" s="101">
        <v>44333</v>
      </c>
      <c r="N606" t="s">
        <v>80</v>
      </c>
    </row>
    <row r="607" spans="1:14">
      <c r="A607" s="101">
        <v>44316</v>
      </c>
      <c r="B607" s="101">
        <v>44316</v>
      </c>
      <c r="C607" t="s">
        <v>73</v>
      </c>
      <c r="D607" t="s">
        <v>15</v>
      </c>
      <c r="E607">
        <v>14</v>
      </c>
      <c r="F607">
        <v>10006332.73</v>
      </c>
      <c r="G607">
        <v>2021</v>
      </c>
      <c r="H607" t="s">
        <v>74</v>
      </c>
      <c r="I607" t="s">
        <v>509</v>
      </c>
      <c r="J607" t="s">
        <v>2129</v>
      </c>
      <c r="K607" s="101">
        <v>44106</v>
      </c>
      <c r="L607" s="101">
        <v>44328</v>
      </c>
      <c r="M607" s="101">
        <v>44333</v>
      </c>
      <c r="N607" t="s">
        <v>80</v>
      </c>
    </row>
    <row r="608" spans="1:14">
      <c r="A608" s="101">
        <v>44316</v>
      </c>
      <c r="B608" s="101">
        <v>44316</v>
      </c>
      <c r="C608" t="s">
        <v>73</v>
      </c>
      <c r="D608" t="s">
        <v>15</v>
      </c>
      <c r="E608">
        <v>14</v>
      </c>
      <c r="F608">
        <v>18624553.129999999</v>
      </c>
      <c r="G608">
        <v>2021</v>
      </c>
      <c r="H608" t="s">
        <v>74</v>
      </c>
      <c r="I608" t="s">
        <v>509</v>
      </c>
      <c r="J608" t="s">
        <v>2131</v>
      </c>
      <c r="K608" s="101">
        <v>44211</v>
      </c>
      <c r="L608" s="101">
        <v>44328</v>
      </c>
      <c r="M608" s="101">
        <v>44333</v>
      </c>
      <c r="N608" t="s">
        <v>80</v>
      </c>
    </row>
    <row r="609" spans="1:14">
      <c r="A609" s="101">
        <v>44316</v>
      </c>
      <c r="B609" s="101">
        <v>44316</v>
      </c>
      <c r="C609" t="s">
        <v>73</v>
      </c>
      <c r="D609" t="s">
        <v>15</v>
      </c>
      <c r="E609">
        <v>14</v>
      </c>
      <c r="F609">
        <v>9797203.1099999994</v>
      </c>
      <c r="G609">
        <v>2021</v>
      </c>
      <c r="H609" t="s">
        <v>74</v>
      </c>
      <c r="I609" t="s">
        <v>509</v>
      </c>
      <c r="J609" t="s">
        <v>2133</v>
      </c>
      <c r="K609" s="101">
        <v>44138</v>
      </c>
      <c r="L609" s="101">
        <v>44328</v>
      </c>
      <c r="M609" s="101">
        <v>44333</v>
      </c>
      <c r="N609" t="s">
        <v>80</v>
      </c>
    </row>
    <row r="610" spans="1:14">
      <c r="A610" s="101">
        <v>44316</v>
      </c>
      <c r="B610" s="101">
        <v>44316</v>
      </c>
      <c r="C610" t="s">
        <v>73</v>
      </c>
      <c r="D610" t="s">
        <v>15</v>
      </c>
      <c r="E610">
        <v>14</v>
      </c>
      <c r="F610">
        <v>5312550.9000000004</v>
      </c>
      <c r="G610">
        <v>2021</v>
      </c>
      <c r="H610" t="s">
        <v>74</v>
      </c>
      <c r="I610" t="s">
        <v>509</v>
      </c>
      <c r="J610" t="s">
        <v>2135</v>
      </c>
      <c r="K610" s="101">
        <v>44222</v>
      </c>
      <c r="L610" s="101">
        <v>44328</v>
      </c>
      <c r="M610" s="101">
        <v>44333</v>
      </c>
      <c r="N610" t="s">
        <v>80</v>
      </c>
    </row>
    <row r="611" spans="1:14">
      <c r="A611" s="101">
        <v>44316</v>
      </c>
      <c r="B611" s="101">
        <v>44316</v>
      </c>
      <c r="C611" t="s">
        <v>73</v>
      </c>
      <c r="D611" t="s">
        <v>15</v>
      </c>
      <c r="E611">
        <v>14</v>
      </c>
      <c r="F611">
        <v>22044267.82</v>
      </c>
      <c r="G611">
        <v>2021</v>
      </c>
      <c r="H611" t="s">
        <v>74</v>
      </c>
      <c r="I611" t="s">
        <v>2137</v>
      </c>
      <c r="J611" t="s">
        <v>2138</v>
      </c>
      <c r="K611" s="101">
        <v>44119</v>
      </c>
      <c r="L611" s="101">
        <v>44328</v>
      </c>
      <c r="M611" s="101">
        <v>44333</v>
      </c>
      <c r="N611" t="s">
        <v>80</v>
      </c>
    </row>
    <row r="612" spans="1:14">
      <c r="A612" s="101">
        <v>44316</v>
      </c>
      <c r="B612" s="101">
        <v>44316</v>
      </c>
      <c r="C612" t="s">
        <v>73</v>
      </c>
      <c r="D612" t="s">
        <v>15</v>
      </c>
      <c r="E612">
        <v>14</v>
      </c>
      <c r="F612">
        <v>8816387.6300000008</v>
      </c>
      <c r="G612">
        <v>2021</v>
      </c>
      <c r="H612" t="s">
        <v>74</v>
      </c>
      <c r="I612" t="s">
        <v>2140</v>
      </c>
      <c r="J612" t="s">
        <v>2141</v>
      </c>
      <c r="K612" s="101">
        <v>44119</v>
      </c>
      <c r="L612" s="101">
        <v>44328</v>
      </c>
      <c r="M612" s="101">
        <v>44333</v>
      </c>
      <c r="N612" t="s">
        <v>80</v>
      </c>
    </row>
    <row r="613" spans="1:14">
      <c r="A613" s="101">
        <v>44316</v>
      </c>
      <c r="B613" s="101">
        <v>44316</v>
      </c>
      <c r="C613" t="s">
        <v>73</v>
      </c>
      <c r="D613" t="s">
        <v>15</v>
      </c>
      <c r="E613">
        <v>14</v>
      </c>
      <c r="F613">
        <v>3928481.49</v>
      </c>
      <c r="G613">
        <v>2021</v>
      </c>
      <c r="H613" t="s">
        <v>74</v>
      </c>
      <c r="I613" t="s">
        <v>2143</v>
      </c>
      <c r="J613" t="s">
        <v>2144</v>
      </c>
      <c r="K613" s="101">
        <v>44123</v>
      </c>
      <c r="L613" s="101">
        <v>44328</v>
      </c>
      <c r="M613" s="101">
        <v>44333</v>
      </c>
      <c r="N613" t="s">
        <v>80</v>
      </c>
    </row>
    <row r="614" spans="1:14">
      <c r="A614" s="101">
        <v>44316</v>
      </c>
      <c r="B614" s="101">
        <v>44316</v>
      </c>
      <c r="C614" t="s">
        <v>73</v>
      </c>
      <c r="D614" t="s">
        <v>15</v>
      </c>
      <c r="E614">
        <v>14</v>
      </c>
      <c r="F614">
        <v>9153408.4800000004</v>
      </c>
      <c r="G614">
        <v>2021</v>
      </c>
      <c r="H614" t="s">
        <v>74</v>
      </c>
      <c r="I614" t="s">
        <v>2146</v>
      </c>
      <c r="J614" t="s">
        <v>2147</v>
      </c>
      <c r="K614" s="101">
        <v>44119</v>
      </c>
      <c r="L614" s="101">
        <v>44328</v>
      </c>
      <c r="M614" s="101">
        <v>44333</v>
      </c>
      <c r="N614" t="s">
        <v>80</v>
      </c>
    </row>
    <row r="615" spans="1:14">
      <c r="A615" s="101">
        <v>44316</v>
      </c>
      <c r="B615" s="101">
        <v>44316</v>
      </c>
      <c r="C615" t="s">
        <v>73</v>
      </c>
      <c r="D615" t="s">
        <v>15</v>
      </c>
      <c r="E615">
        <v>14</v>
      </c>
      <c r="F615">
        <v>20786276.18</v>
      </c>
      <c r="G615">
        <v>2021</v>
      </c>
      <c r="H615" t="s">
        <v>74</v>
      </c>
      <c r="I615" t="s">
        <v>2149</v>
      </c>
      <c r="J615" t="s">
        <v>2150</v>
      </c>
      <c r="K615" s="101">
        <v>44119</v>
      </c>
      <c r="L615" s="101">
        <v>44328</v>
      </c>
      <c r="M615" s="101">
        <v>44333</v>
      </c>
      <c r="N615" t="s">
        <v>80</v>
      </c>
    </row>
    <row r="616" spans="1:14">
      <c r="A616" s="101">
        <v>44316</v>
      </c>
      <c r="B616" s="101">
        <v>44316</v>
      </c>
      <c r="C616" t="s">
        <v>73</v>
      </c>
      <c r="D616" t="s">
        <v>15</v>
      </c>
      <c r="E616">
        <v>14</v>
      </c>
      <c r="F616">
        <v>12500000</v>
      </c>
      <c r="G616">
        <v>2021</v>
      </c>
      <c r="H616" t="s">
        <v>74</v>
      </c>
      <c r="I616" t="s">
        <v>2152</v>
      </c>
      <c r="J616" t="s">
        <v>2153</v>
      </c>
      <c r="K616" s="101">
        <v>44119</v>
      </c>
      <c r="L616" s="101">
        <v>44328</v>
      </c>
      <c r="M616" s="101">
        <v>44333</v>
      </c>
      <c r="N616" t="s">
        <v>80</v>
      </c>
    </row>
    <row r="617" spans="1:14">
      <c r="A617" s="101">
        <v>44316</v>
      </c>
      <c r="B617" s="101">
        <v>44316</v>
      </c>
      <c r="C617" t="s">
        <v>73</v>
      </c>
      <c r="D617" t="s">
        <v>15</v>
      </c>
      <c r="E617">
        <v>14</v>
      </c>
      <c r="F617">
        <v>20815957.75</v>
      </c>
      <c r="G617">
        <v>2021</v>
      </c>
      <c r="H617" t="s">
        <v>74</v>
      </c>
      <c r="I617" t="s">
        <v>2155</v>
      </c>
      <c r="J617" t="s">
        <v>2156</v>
      </c>
      <c r="K617" s="101">
        <v>44211</v>
      </c>
      <c r="L617" s="101">
        <v>44328</v>
      </c>
      <c r="M617" s="101">
        <v>44333</v>
      </c>
      <c r="N617" t="s">
        <v>80</v>
      </c>
    </row>
    <row r="618" spans="1:14">
      <c r="A618" s="101">
        <v>44316</v>
      </c>
      <c r="B618" s="101">
        <v>44316</v>
      </c>
      <c r="C618" t="s">
        <v>73</v>
      </c>
      <c r="D618" t="s">
        <v>15</v>
      </c>
      <c r="E618">
        <v>14</v>
      </c>
      <c r="F618">
        <v>13817664.789999999</v>
      </c>
      <c r="G618">
        <v>2021</v>
      </c>
      <c r="H618" t="s">
        <v>74</v>
      </c>
      <c r="I618" t="s">
        <v>2158</v>
      </c>
      <c r="J618" t="s">
        <v>2159</v>
      </c>
      <c r="K618" s="101">
        <v>44106</v>
      </c>
      <c r="L618" s="101">
        <v>44328</v>
      </c>
      <c r="M618" s="101">
        <v>44333</v>
      </c>
      <c r="N618" t="s">
        <v>80</v>
      </c>
    </row>
    <row r="619" spans="1:14">
      <c r="A619" s="101">
        <v>44316</v>
      </c>
      <c r="B619" s="101">
        <v>44316</v>
      </c>
      <c r="C619" t="s">
        <v>73</v>
      </c>
      <c r="D619" t="s">
        <v>15</v>
      </c>
      <c r="E619">
        <v>14</v>
      </c>
      <c r="F619">
        <v>24375000</v>
      </c>
      <c r="G619">
        <v>2021</v>
      </c>
      <c r="H619" t="s">
        <v>74</v>
      </c>
      <c r="I619" t="s">
        <v>2161</v>
      </c>
      <c r="J619" t="s">
        <v>2162</v>
      </c>
      <c r="K619" s="101">
        <v>44120</v>
      </c>
      <c r="L619" s="101">
        <v>44328</v>
      </c>
      <c r="M619" s="101">
        <v>44333</v>
      </c>
      <c r="N619" t="s">
        <v>80</v>
      </c>
    </row>
    <row r="620" spans="1:14">
      <c r="A620" s="101">
        <v>44316</v>
      </c>
      <c r="B620" s="101">
        <v>44316</v>
      </c>
      <c r="C620" t="s">
        <v>73</v>
      </c>
      <c r="D620" t="s">
        <v>15</v>
      </c>
      <c r="E620">
        <v>14</v>
      </c>
      <c r="F620">
        <v>19532429.5</v>
      </c>
      <c r="G620">
        <v>2021</v>
      </c>
      <c r="H620" t="s">
        <v>74</v>
      </c>
      <c r="I620" t="s">
        <v>2164</v>
      </c>
      <c r="J620" t="s">
        <v>2165</v>
      </c>
      <c r="K620" s="101">
        <v>44119</v>
      </c>
      <c r="L620" s="101">
        <v>44328</v>
      </c>
      <c r="M620" s="101">
        <v>44333</v>
      </c>
      <c r="N620" t="s">
        <v>80</v>
      </c>
    </row>
    <row r="621" spans="1:14">
      <c r="A621" s="101">
        <v>44316</v>
      </c>
      <c r="B621" s="101">
        <v>44316</v>
      </c>
      <c r="C621" t="s">
        <v>73</v>
      </c>
      <c r="D621" t="s">
        <v>15</v>
      </c>
      <c r="E621">
        <v>14</v>
      </c>
      <c r="F621">
        <v>10161125.59</v>
      </c>
      <c r="G621">
        <v>2021</v>
      </c>
      <c r="H621" t="s">
        <v>74</v>
      </c>
      <c r="I621" t="s">
        <v>2167</v>
      </c>
      <c r="J621" t="s">
        <v>2168</v>
      </c>
      <c r="K621" s="101">
        <v>44117</v>
      </c>
      <c r="L621" s="101">
        <v>44328</v>
      </c>
      <c r="M621" s="101">
        <v>44333</v>
      </c>
      <c r="N621" t="s">
        <v>80</v>
      </c>
    </row>
    <row r="622" spans="1:14">
      <c r="A622" s="101">
        <v>44316</v>
      </c>
      <c r="B622" s="101">
        <v>44316</v>
      </c>
      <c r="C622" t="s">
        <v>73</v>
      </c>
      <c r="D622" t="s">
        <v>15</v>
      </c>
      <c r="E622">
        <v>14</v>
      </c>
      <c r="F622">
        <v>7510528.2800000003</v>
      </c>
      <c r="G622">
        <v>2021</v>
      </c>
      <c r="H622" t="s">
        <v>74</v>
      </c>
      <c r="I622" t="s">
        <v>2170</v>
      </c>
      <c r="J622" t="s">
        <v>2171</v>
      </c>
      <c r="K622" s="101">
        <v>44119</v>
      </c>
      <c r="L622" s="101">
        <v>44328</v>
      </c>
      <c r="M622" s="101">
        <v>44333</v>
      </c>
      <c r="N622" t="s">
        <v>80</v>
      </c>
    </row>
    <row r="623" spans="1:14">
      <c r="A623" s="101">
        <v>44316</v>
      </c>
      <c r="B623" s="101">
        <v>44316</v>
      </c>
      <c r="C623" t="s">
        <v>73</v>
      </c>
      <c r="D623" t="s">
        <v>15</v>
      </c>
      <c r="E623">
        <v>14</v>
      </c>
      <c r="F623">
        <v>7982920.04</v>
      </c>
      <c r="G623">
        <v>2021</v>
      </c>
      <c r="H623" t="s">
        <v>74</v>
      </c>
      <c r="I623" t="s">
        <v>2173</v>
      </c>
      <c r="J623" t="s">
        <v>2174</v>
      </c>
      <c r="K623" s="101">
        <v>44211</v>
      </c>
      <c r="L623" s="101">
        <v>44328</v>
      </c>
      <c r="M623" s="101">
        <v>44333</v>
      </c>
      <c r="N623" t="s">
        <v>80</v>
      </c>
    </row>
    <row r="624" spans="1:14">
      <c r="A624" s="101">
        <v>44316</v>
      </c>
      <c r="B624" s="101">
        <v>44316</v>
      </c>
      <c r="C624" t="s">
        <v>177</v>
      </c>
      <c r="D624" t="s">
        <v>18</v>
      </c>
      <c r="E624">
        <v>10</v>
      </c>
      <c r="F624">
        <v>3569340</v>
      </c>
      <c r="G624">
        <v>2021</v>
      </c>
      <c r="H624" t="s">
        <v>74</v>
      </c>
      <c r="J624" t="s">
        <v>2177</v>
      </c>
      <c r="K624" s="101">
        <v>44287</v>
      </c>
      <c r="L624" s="101">
        <v>44319</v>
      </c>
      <c r="M624" s="101">
        <v>44327</v>
      </c>
      <c r="N624" t="s">
        <v>80</v>
      </c>
    </row>
    <row r="625" spans="1:14">
      <c r="A625" s="101">
        <v>44316</v>
      </c>
      <c r="B625" s="101">
        <v>44316</v>
      </c>
      <c r="C625" t="s">
        <v>124</v>
      </c>
      <c r="D625" t="s">
        <v>17</v>
      </c>
      <c r="E625">
        <v>1</v>
      </c>
      <c r="F625">
        <v>4200000</v>
      </c>
      <c r="G625">
        <v>2021</v>
      </c>
      <c r="H625" t="s">
        <v>74</v>
      </c>
      <c r="I625" t="s">
        <v>169</v>
      </c>
      <c r="J625" t="s">
        <v>170</v>
      </c>
      <c r="K625" s="101">
        <v>44248</v>
      </c>
      <c r="L625" s="101">
        <v>44552</v>
      </c>
      <c r="M625" s="101">
        <v>44554</v>
      </c>
      <c r="N625" t="s">
        <v>80</v>
      </c>
    </row>
    <row r="626" spans="1:14">
      <c r="A626" s="101">
        <v>44319</v>
      </c>
      <c r="B626" s="101">
        <v>44319</v>
      </c>
      <c r="C626" t="s">
        <v>91</v>
      </c>
      <c r="D626" t="s">
        <v>11</v>
      </c>
      <c r="E626">
        <v>3</v>
      </c>
      <c r="F626">
        <v>5017656.75</v>
      </c>
      <c r="G626">
        <v>2021</v>
      </c>
      <c r="H626" t="s">
        <v>100</v>
      </c>
      <c r="I626" t="s">
        <v>2181</v>
      </c>
      <c r="J626" t="s">
        <v>2182</v>
      </c>
      <c r="K626" s="101">
        <v>44286</v>
      </c>
      <c r="L626" s="101">
        <v>44326</v>
      </c>
      <c r="M626" s="101">
        <v>44337</v>
      </c>
      <c r="N626" t="s">
        <v>80</v>
      </c>
    </row>
    <row r="627" spans="1:14">
      <c r="A627" s="101">
        <v>44319</v>
      </c>
      <c r="B627" s="101">
        <v>44319</v>
      </c>
      <c r="C627" t="s">
        <v>91</v>
      </c>
      <c r="D627" t="s">
        <v>11</v>
      </c>
      <c r="E627">
        <v>3.14</v>
      </c>
      <c r="F627">
        <v>780000</v>
      </c>
      <c r="G627">
        <v>2021</v>
      </c>
      <c r="H627" t="s">
        <v>74</v>
      </c>
      <c r="I627" t="s">
        <v>2185</v>
      </c>
      <c r="J627" t="s">
        <v>2186</v>
      </c>
      <c r="K627" s="101">
        <v>44317</v>
      </c>
      <c r="L627" s="101">
        <v>44365</v>
      </c>
      <c r="M627" s="101">
        <v>44371</v>
      </c>
      <c r="N627" t="s">
        <v>80</v>
      </c>
    </row>
    <row r="628" spans="1:14">
      <c r="A628" s="101">
        <v>44319</v>
      </c>
      <c r="B628" s="101">
        <v>44319</v>
      </c>
      <c r="C628" t="s">
        <v>91</v>
      </c>
      <c r="D628" t="s">
        <v>228</v>
      </c>
      <c r="E628">
        <v>3</v>
      </c>
      <c r="F628">
        <v>4410000</v>
      </c>
      <c r="G628">
        <v>2021</v>
      </c>
      <c r="H628" t="s">
        <v>74</v>
      </c>
      <c r="I628" t="s">
        <v>2189</v>
      </c>
      <c r="J628" t="s">
        <v>2190</v>
      </c>
      <c r="K628" s="101">
        <v>44308</v>
      </c>
      <c r="L628" s="101">
        <v>44342</v>
      </c>
      <c r="M628" s="101">
        <v>44349</v>
      </c>
      <c r="N628" t="s">
        <v>80</v>
      </c>
    </row>
    <row r="629" spans="1:14">
      <c r="A629" s="101">
        <v>44319</v>
      </c>
      <c r="B629" s="101">
        <v>44319</v>
      </c>
      <c r="C629" t="s">
        <v>91</v>
      </c>
      <c r="D629" t="s">
        <v>228</v>
      </c>
      <c r="E629" t="s">
        <v>107</v>
      </c>
      <c r="F629">
        <v>2350000</v>
      </c>
      <c r="G629">
        <v>2021</v>
      </c>
      <c r="H629" t="s">
        <v>74</v>
      </c>
      <c r="I629" t="s">
        <v>656</v>
      </c>
      <c r="J629" t="s">
        <v>657</v>
      </c>
      <c r="K629" s="101">
        <v>44319</v>
      </c>
      <c r="L629" s="101">
        <v>44326</v>
      </c>
      <c r="M629" s="101">
        <v>44337</v>
      </c>
      <c r="N629" t="s">
        <v>80</v>
      </c>
    </row>
    <row r="630" spans="1:14">
      <c r="A630" s="101">
        <v>44319</v>
      </c>
      <c r="B630" s="101">
        <v>44319</v>
      </c>
      <c r="C630" t="s">
        <v>177</v>
      </c>
      <c r="D630" t="s">
        <v>18</v>
      </c>
      <c r="E630">
        <v>10</v>
      </c>
      <c r="F630">
        <v>13454310</v>
      </c>
      <c r="G630">
        <v>2021</v>
      </c>
      <c r="H630" t="s">
        <v>100</v>
      </c>
      <c r="J630" t="s">
        <v>2194</v>
      </c>
      <c r="K630" s="101">
        <v>44290</v>
      </c>
      <c r="L630" s="101">
        <v>44322</v>
      </c>
      <c r="M630" s="101">
        <v>44336</v>
      </c>
      <c r="N630" t="s">
        <v>80</v>
      </c>
    </row>
    <row r="631" spans="1:14">
      <c r="A631" s="101">
        <v>44320</v>
      </c>
      <c r="B631" s="101">
        <v>44320</v>
      </c>
      <c r="C631" t="s">
        <v>177</v>
      </c>
      <c r="D631" t="s">
        <v>18</v>
      </c>
      <c r="E631">
        <v>10</v>
      </c>
      <c r="F631">
        <v>1639900</v>
      </c>
      <c r="G631">
        <v>2021</v>
      </c>
      <c r="H631" t="s">
        <v>74</v>
      </c>
      <c r="J631" t="s">
        <v>2198</v>
      </c>
      <c r="K631" s="101">
        <v>44124</v>
      </c>
      <c r="L631" s="101">
        <v>44322</v>
      </c>
      <c r="M631" s="101">
        <v>44336</v>
      </c>
      <c r="N631" t="s">
        <v>80</v>
      </c>
    </row>
    <row r="632" spans="1:14">
      <c r="A632" s="101">
        <v>44320</v>
      </c>
      <c r="B632" s="101">
        <v>44320</v>
      </c>
      <c r="C632" t="s">
        <v>177</v>
      </c>
      <c r="D632" t="s">
        <v>18</v>
      </c>
      <c r="E632">
        <v>10</v>
      </c>
      <c r="F632">
        <v>5641500</v>
      </c>
      <c r="G632">
        <v>2021</v>
      </c>
      <c r="H632" t="s">
        <v>100</v>
      </c>
      <c r="J632" t="s">
        <v>2202</v>
      </c>
      <c r="K632" s="101">
        <v>44261</v>
      </c>
      <c r="L632" s="101">
        <v>44321</v>
      </c>
      <c r="M632" s="101">
        <v>44327</v>
      </c>
      <c r="N632" t="s">
        <v>80</v>
      </c>
    </row>
    <row r="633" spans="1:14">
      <c r="A633" s="101">
        <v>44320</v>
      </c>
      <c r="B633" s="101">
        <v>44320</v>
      </c>
      <c r="C633" t="s">
        <v>91</v>
      </c>
      <c r="D633" t="s">
        <v>11</v>
      </c>
      <c r="E633">
        <v>3</v>
      </c>
      <c r="F633">
        <v>3657917.16</v>
      </c>
      <c r="G633">
        <v>2021</v>
      </c>
      <c r="H633" t="s">
        <v>100</v>
      </c>
      <c r="I633" t="s">
        <v>2205</v>
      </c>
      <c r="J633" t="s">
        <v>2206</v>
      </c>
      <c r="K633" s="101">
        <v>44269</v>
      </c>
      <c r="L633" s="101">
        <v>44355</v>
      </c>
      <c r="M633" s="101">
        <v>44376</v>
      </c>
      <c r="N633" t="s">
        <v>80</v>
      </c>
    </row>
    <row r="634" spans="1:14">
      <c r="A634" s="101">
        <v>44320</v>
      </c>
      <c r="B634" s="101">
        <v>44320</v>
      </c>
      <c r="C634" t="s">
        <v>91</v>
      </c>
      <c r="D634" t="s">
        <v>228</v>
      </c>
      <c r="E634">
        <v>3</v>
      </c>
      <c r="F634">
        <v>8073600</v>
      </c>
      <c r="G634">
        <v>2021</v>
      </c>
      <c r="H634" t="s">
        <v>74</v>
      </c>
      <c r="I634" t="s">
        <v>2209</v>
      </c>
      <c r="J634" t="s">
        <v>2210</v>
      </c>
      <c r="K634" s="101">
        <v>44316</v>
      </c>
      <c r="L634" s="101">
        <v>44348</v>
      </c>
      <c r="M634" s="101">
        <v>44357</v>
      </c>
      <c r="N634" t="s">
        <v>80</v>
      </c>
    </row>
    <row r="635" spans="1:14">
      <c r="A635" s="101">
        <v>44320</v>
      </c>
      <c r="B635" s="101">
        <v>44320</v>
      </c>
      <c r="C635" t="s">
        <v>91</v>
      </c>
      <c r="D635" t="s">
        <v>2</v>
      </c>
      <c r="E635">
        <v>3.14</v>
      </c>
      <c r="F635">
        <v>1045121.39</v>
      </c>
      <c r="G635">
        <v>2021</v>
      </c>
      <c r="H635" t="s">
        <v>100</v>
      </c>
      <c r="I635" t="s">
        <v>2214</v>
      </c>
      <c r="J635" t="s">
        <v>2215</v>
      </c>
      <c r="K635" s="101">
        <v>44314</v>
      </c>
      <c r="L635" s="101">
        <v>44321</v>
      </c>
      <c r="M635" s="101">
        <v>44334</v>
      </c>
      <c r="N635" t="s">
        <v>80</v>
      </c>
    </row>
    <row r="636" spans="1:14">
      <c r="A636" s="101">
        <v>44320</v>
      </c>
      <c r="B636" s="101">
        <v>44320</v>
      </c>
      <c r="C636" t="s">
        <v>91</v>
      </c>
      <c r="D636" t="s">
        <v>1</v>
      </c>
      <c r="E636" t="s">
        <v>107</v>
      </c>
      <c r="F636">
        <v>4520000</v>
      </c>
      <c r="G636">
        <v>2021</v>
      </c>
      <c r="H636" t="s">
        <v>100</v>
      </c>
      <c r="I636" t="s">
        <v>2218</v>
      </c>
      <c r="J636" t="s">
        <v>2219</v>
      </c>
      <c r="K636" s="101">
        <v>44319</v>
      </c>
      <c r="L636" s="101">
        <v>44341</v>
      </c>
      <c r="M636" s="101">
        <v>44349</v>
      </c>
      <c r="N636" t="s">
        <v>80</v>
      </c>
    </row>
    <row r="637" spans="1:14">
      <c r="A637" s="101">
        <v>43531</v>
      </c>
      <c r="B637" s="101">
        <v>43531</v>
      </c>
      <c r="C637" t="s">
        <v>91</v>
      </c>
      <c r="D637" t="s">
        <v>14</v>
      </c>
      <c r="E637">
        <v>5</v>
      </c>
      <c r="F637">
        <v>301507634.88840002</v>
      </c>
      <c r="G637">
        <v>2021</v>
      </c>
      <c r="H637" t="s">
        <v>74</v>
      </c>
      <c r="I637" t="s">
        <v>400</v>
      </c>
      <c r="K637" s="101">
        <v>43194</v>
      </c>
      <c r="L637" s="101">
        <v>44103</v>
      </c>
      <c r="M637" s="101">
        <v>44343</v>
      </c>
      <c r="N637" t="s">
        <v>402</v>
      </c>
    </row>
    <row r="638" spans="1:14">
      <c r="A638" s="101">
        <v>44321</v>
      </c>
      <c r="B638" s="101">
        <v>44321</v>
      </c>
      <c r="C638" t="s">
        <v>91</v>
      </c>
      <c r="D638" t="s">
        <v>228</v>
      </c>
      <c r="E638">
        <v>3</v>
      </c>
      <c r="F638">
        <v>6294400</v>
      </c>
      <c r="G638">
        <v>2021</v>
      </c>
      <c r="H638" t="s">
        <v>74</v>
      </c>
      <c r="I638" t="s">
        <v>1577</v>
      </c>
      <c r="J638" t="s">
        <v>1578</v>
      </c>
      <c r="K638" s="101">
        <v>44317</v>
      </c>
      <c r="L638" s="101">
        <v>44340</v>
      </c>
      <c r="M638" s="101">
        <v>44347</v>
      </c>
      <c r="N638" t="s">
        <v>80</v>
      </c>
    </row>
    <row r="639" spans="1:14">
      <c r="A639" s="101">
        <v>44321</v>
      </c>
      <c r="B639" s="101">
        <v>44321</v>
      </c>
      <c r="C639" t="s">
        <v>177</v>
      </c>
      <c r="D639" t="s">
        <v>18</v>
      </c>
      <c r="E639">
        <v>10</v>
      </c>
      <c r="F639">
        <v>3660280</v>
      </c>
      <c r="G639">
        <v>2021</v>
      </c>
      <c r="H639" t="s">
        <v>74</v>
      </c>
      <c r="J639" t="s">
        <v>2225</v>
      </c>
      <c r="K639" s="101">
        <v>44285</v>
      </c>
      <c r="L639" s="101">
        <v>44326</v>
      </c>
      <c r="M639" s="101">
        <v>44335</v>
      </c>
      <c r="N639" t="s">
        <v>80</v>
      </c>
    </row>
    <row r="640" spans="1:14">
      <c r="A640" s="101">
        <v>44321</v>
      </c>
      <c r="B640" s="101">
        <v>44321</v>
      </c>
      <c r="C640" t="s">
        <v>91</v>
      </c>
      <c r="D640" t="s">
        <v>228</v>
      </c>
      <c r="E640">
        <v>3.1</v>
      </c>
      <c r="F640">
        <v>19894087</v>
      </c>
      <c r="G640">
        <v>2021</v>
      </c>
      <c r="H640" t="s">
        <v>74</v>
      </c>
      <c r="I640" t="s">
        <v>2227</v>
      </c>
      <c r="J640" t="s">
        <v>2228</v>
      </c>
      <c r="K640" s="101">
        <v>44101</v>
      </c>
      <c r="L640" s="101">
        <v>44322</v>
      </c>
      <c r="M640" s="101">
        <v>44337</v>
      </c>
      <c r="N640" t="s">
        <v>80</v>
      </c>
    </row>
    <row r="641" spans="1:14">
      <c r="A641" s="101">
        <v>44322</v>
      </c>
      <c r="B641" s="101">
        <v>44322</v>
      </c>
      <c r="C641" t="s">
        <v>73</v>
      </c>
      <c r="D641" t="s">
        <v>21</v>
      </c>
      <c r="E641">
        <v>14</v>
      </c>
      <c r="F641">
        <v>12987500</v>
      </c>
      <c r="G641">
        <v>2021</v>
      </c>
      <c r="H641" t="s">
        <v>74</v>
      </c>
      <c r="I641" t="s">
        <v>2231</v>
      </c>
      <c r="J641" t="s">
        <v>2232</v>
      </c>
      <c r="K641" s="101">
        <v>43804</v>
      </c>
      <c r="L641" s="101">
        <v>44327</v>
      </c>
      <c r="M641" s="101">
        <v>44328</v>
      </c>
      <c r="N641" t="s">
        <v>80</v>
      </c>
    </row>
    <row r="642" spans="1:14">
      <c r="A642" s="101">
        <v>44322</v>
      </c>
      <c r="B642" s="101">
        <v>44322</v>
      </c>
      <c r="C642" t="s">
        <v>177</v>
      </c>
      <c r="D642" t="s">
        <v>18</v>
      </c>
      <c r="E642">
        <v>10</v>
      </c>
      <c r="F642">
        <v>1525520</v>
      </c>
      <c r="G642">
        <v>2021</v>
      </c>
      <c r="H642" t="s">
        <v>100</v>
      </c>
      <c r="J642" t="s">
        <v>2235</v>
      </c>
      <c r="K642" s="101">
        <v>44298</v>
      </c>
      <c r="L642" s="101">
        <v>44326</v>
      </c>
      <c r="M642" s="101">
        <v>44335</v>
      </c>
      <c r="N642" t="s">
        <v>80</v>
      </c>
    </row>
    <row r="643" spans="1:14">
      <c r="A643" s="101">
        <v>44322</v>
      </c>
      <c r="B643" s="101">
        <v>44322</v>
      </c>
      <c r="C643" t="s">
        <v>177</v>
      </c>
      <c r="D643" t="s">
        <v>18</v>
      </c>
      <c r="E643">
        <v>10</v>
      </c>
      <c r="F643">
        <v>6655448</v>
      </c>
      <c r="G643">
        <v>2021</v>
      </c>
      <c r="H643" t="s">
        <v>100</v>
      </c>
      <c r="J643" t="s">
        <v>2239</v>
      </c>
      <c r="K643" s="101">
        <v>44233</v>
      </c>
      <c r="L643" s="101">
        <v>44328</v>
      </c>
      <c r="M643" s="101">
        <v>44341</v>
      </c>
      <c r="N643" t="s">
        <v>80</v>
      </c>
    </row>
    <row r="644" spans="1:14">
      <c r="A644" s="101">
        <v>44323</v>
      </c>
      <c r="B644" s="101">
        <v>44323</v>
      </c>
      <c r="C644" t="s">
        <v>177</v>
      </c>
      <c r="D644" t="s">
        <v>18</v>
      </c>
      <c r="E644">
        <v>10</v>
      </c>
      <c r="F644">
        <v>1195060</v>
      </c>
      <c r="G644">
        <v>2021</v>
      </c>
      <c r="H644" t="s">
        <v>100</v>
      </c>
      <c r="J644" t="s">
        <v>2242</v>
      </c>
      <c r="K644" s="101">
        <v>44298</v>
      </c>
      <c r="L644" s="101">
        <v>44335</v>
      </c>
      <c r="M644" s="101">
        <v>44341</v>
      </c>
      <c r="N644" t="s">
        <v>80</v>
      </c>
    </row>
    <row r="645" spans="1:14">
      <c r="A645" s="101">
        <v>44323</v>
      </c>
      <c r="B645" s="101">
        <v>44323</v>
      </c>
      <c r="C645" t="s">
        <v>177</v>
      </c>
      <c r="D645" t="s">
        <v>18</v>
      </c>
      <c r="E645">
        <v>10</v>
      </c>
      <c r="F645">
        <v>14000000</v>
      </c>
      <c r="G645">
        <v>2021</v>
      </c>
      <c r="H645" t="s">
        <v>100</v>
      </c>
      <c r="J645" t="s">
        <v>2247</v>
      </c>
      <c r="K645" s="101">
        <v>44282</v>
      </c>
      <c r="L645" s="101">
        <v>44327</v>
      </c>
      <c r="M645" s="101">
        <v>44335</v>
      </c>
      <c r="N645" t="s">
        <v>80</v>
      </c>
    </row>
    <row r="646" spans="1:14">
      <c r="A646" s="101">
        <v>44323</v>
      </c>
      <c r="B646" s="101">
        <v>44323</v>
      </c>
      <c r="C646" t="s">
        <v>177</v>
      </c>
      <c r="D646" t="s">
        <v>18</v>
      </c>
      <c r="E646">
        <v>10</v>
      </c>
      <c r="F646">
        <v>3710450</v>
      </c>
      <c r="G646">
        <v>2021</v>
      </c>
      <c r="H646" t="s">
        <v>100</v>
      </c>
      <c r="J646" t="s">
        <v>2251</v>
      </c>
      <c r="K646" s="101">
        <v>44286</v>
      </c>
      <c r="L646" s="101">
        <v>44327</v>
      </c>
      <c r="M646" s="101">
        <v>44335</v>
      </c>
      <c r="N646" t="s">
        <v>80</v>
      </c>
    </row>
    <row r="647" spans="1:14">
      <c r="A647" s="101">
        <v>44323</v>
      </c>
      <c r="B647" s="101">
        <v>44323</v>
      </c>
      <c r="C647" t="s">
        <v>91</v>
      </c>
      <c r="D647" t="s">
        <v>2</v>
      </c>
      <c r="E647">
        <v>3.14</v>
      </c>
      <c r="F647">
        <v>1377577.87</v>
      </c>
      <c r="G647">
        <v>2021</v>
      </c>
      <c r="H647" t="s">
        <v>74</v>
      </c>
      <c r="I647" t="s">
        <v>2255</v>
      </c>
      <c r="J647" t="s">
        <v>2256</v>
      </c>
      <c r="K647" s="101">
        <v>44321</v>
      </c>
      <c r="L647" s="101">
        <v>44341</v>
      </c>
      <c r="M647" s="101">
        <v>44349</v>
      </c>
      <c r="N647" t="s">
        <v>80</v>
      </c>
    </row>
    <row r="648" spans="1:14">
      <c r="A648" s="101">
        <v>44323</v>
      </c>
      <c r="B648" s="101">
        <v>44323</v>
      </c>
      <c r="C648" t="s">
        <v>177</v>
      </c>
      <c r="D648" t="s">
        <v>18</v>
      </c>
      <c r="E648">
        <v>10</v>
      </c>
      <c r="F648">
        <v>11095947</v>
      </c>
      <c r="G648">
        <v>2021</v>
      </c>
      <c r="H648" t="s">
        <v>100</v>
      </c>
      <c r="J648" t="s">
        <v>2261</v>
      </c>
      <c r="K648" s="101">
        <v>44308</v>
      </c>
      <c r="L648" s="101">
        <v>44327</v>
      </c>
      <c r="M648" s="101">
        <v>44347</v>
      </c>
      <c r="N648" t="s">
        <v>80</v>
      </c>
    </row>
    <row r="649" spans="1:14">
      <c r="A649" s="101">
        <v>44323</v>
      </c>
      <c r="B649" s="101">
        <v>44323</v>
      </c>
      <c r="C649" t="s">
        <v>177</v>
      </c>
      <c r="D649" t="s">
        <v>18</v>
      </c>
      <c r="E649">
        <v>10</v>
      </c>
      <c r="F649">
        <v>2104738</v>
      </c>
      <c r="G649">
        <v>2021</v>
      </c>
      <c r="H649" t="s">
        <v>100</v>
      </c>
      <c r="J649" t="s">
        <v>2265</v>
      </c>
      <c r="K649" s="101">
        <v>44252</v>
      </c>
      <c r="L649" s="101">
        <v>44355</v>
      </c>
      <c r="M649" s="101">
        <v>44361</v>
      </c>
      <c r="N649" t="s">
        <v>80</v>
      </c>
    </row>
    <row r="650" spans="1:14">
      <c r="A650" s="101">
        <v>44325</v>
      </c>
      <c r="B650" s="101">
        <v>44325</v>
      </c>
      <c r="C650" t="s">
        <v>91</v>
      </c>
      <c r="D650" t="s">
        <v>1</v>
      </c>
      <c r="E650" t="s">
        <v>107</v>
      </c>
      <c r="F650">
        <v>4980000</v>
      </c>
      <c r="G650">
        <v>2021</v>
      </c>
      <c r="H650" t="s">
        <v>100</v>
      </c>
      <c r="I650" t="s">
        <v>2268</v>
      </c>
      <c r="J650" t="s">
        <v>2269</v>
      </c>
      <c r="K650" s="101">
        <v>44325</v>
      </c>
      <c r="L650" s="101">
        <v>44351</v>
      </c>
      <c r="M650" s="101">
        <v>44363</v>
      </c>
      <c r="N650" t="s">
        <v>80</v>
      </c>
    </row>
    <row r="651" spans="1:14">
      <c r="A651" s="101">
        <v>44343</v>
      </c>
      <c r="B651" s="101">
        <v>44343</v>
      </c>
      <c r="C651" t="s">
        <v>124</v>
      </c>
      <c r="D651" t="s">
        <v>5</v>
      </c>
      <c r="E651">
        <v>2</v>
      </c>
      <c r="F651">
        <v>19663925</v>
      </c>
      <c r="G651">
        <v>2021</v>
      </c>
      <c r="H651" t="s">
        <v>74</v>
      </c>
      <c r="I651" t="s">
        <v>1056</v>
      </c>
      <c r="K651" s="101">
        <v>44316</v>
      </c>
      <c r="L651" s="101">
        <v>44362</v>
      </c>
      <c r="M651" s="101">
        <v>44365</v>
      </c>
      <c r="N651" t="s">
        <v>80</v>
      </c>
    </row>
    <row r="652" spans="1:14">
      <c r="A652" s="101">
        <v>44343</v>
      </c>
      <c r="B652" s="101">
        <v>44343</v>
      </c>
      <c r="C652" t="s">
        <v>124</v>
      </c>
      <c r="D652" t="s">
        <v>5</v>
      </c>
      <c r="E652">
        <v>2</v>
      </c>
      <c r="F652">
        <v>2442000</v>
      </c>
      <c r="G652">
        <v>2021</v>
      </c>
      <c r="H652" t="s">
        <v>74</v>
      </c>
      <c r="I652" t="s">
        <v>1541</v>
      </c>
      <c r="K652" s="101">
        <v>44316</v>
      </c>
      <c r="L652" s="101">
        <v>44362</v>
      </c>
      <c r="M652" s="101">
        <v>44365</v>
      </c>
      <c r="N652" t="s">
        <v>80</v>
      </c>
    </row>
    <row r="653" spans="1:14">
      <c r="A653" s="101">
        <v>44343</v>
      </c>
      <c r="B653" s="101">
        <v>44343</v>
      </c>
      <c r="C653" t="s">
        <v>124</v>
      </c>
      <c r="D653" t="s">
        <v>5</v>
      </c>
      <c r="E653">
        <v>2</v>
      </c>
      <c r="F653">
        <v>2262000</v>
      </c>
      <c r="G653">
        <v>2021</v>
      </c>
      <c r="H653" t="s">
        <v>74</v>
      </c>
      <c r="I653" t="s">
        <v>1544</v>
      </c>
      <c r="K653" s="101">
        <v>44316</v>
      </c>
      <c r="L653" s="101">
        <v>44362</v>
      </c>
      <c r="M653" s="101">
        <v>44365</v>
      </c>
      <c r="N653" t="s">
        <v>80</v>
      </c>
    </row>
    <row r="654" spans="1:14">
      <c r="A654" s="101">
        <v>44343</v>
      </c>
      <c r="B654" s="101">
        <v>44343</v>
      </c>
      <c r="C654" t="s">
        <v>124</v>
      </c>
      <c r="D654" t="s">
        <v>5</v>
      </c>
      <c r="E654">
        <v>2</v>
      </c>
      <c r="F654">
        <v>1856000</v>
      </c>
      <c r="G654">
        <v>2021</v>
      </c>
      <c r="H654" t="s">
        <v>74</v>
      </c>
      <c r="I654" t="s">
        <v>1154</v>
      </c>
      <c r="K654" s="101">
        <v>44316</v>
      </c>
      <c r="L654" s="101">
        <v>44362</v>
      </c>
      <c r="M654" s="101">
        <v>44365</v>
      </c>
      <c r="N654" t="s">
        <v>80</v>
      </c>
    </row>
    <row r="655" spans="1:14">
      <c r="A655" s="101">
        <v>44343</v>
      </c>
      <c r="B655" s="101">
        <v>44343</v>
      </c>
      <c r="C655" t="s">
        <v>124</v>
      </c>
      <c r="D655" t="s">
        <v>5</v>
      </c>
      <c r="E655">
        <v>2</v>
      </c>
      <c r="F655">
        <v>3824100</v>
      </c>
      <c r="G655">
        <v>2021</v>
      </c>
      <c r="H655" t="s">
        <v>74</v>
      </c>
      <c r="I655" t="s">
        <v>1058</v>
      </c>
      <c r="K655" s="101">
        <v>44316</v>
      </c>
      <c r="L655" s="101">
        <v>44362</v>
      </c>
      <c r="M655" s="101">
        <v>44365</v>
      </c>
      <c r="N655" t="s">
        <v>80</v>
      </c>
    </row>
    <row r="656" spans="1:14">
      <c r="A656" s="101">
        <v>44343</v>
      </c>
      <c r="B656" s="101">
        <v>44343</v>
      </c>
      <c r="C656" t="s">
        <v>124</v>
      </c>
      <c r="D656" t="s">
        <v>5</v>
      </c>
      <c r="E656">
        <v>2</v>
      </c>
      <c r="F656">
        <v>11229300</v>
      </c>
      <c r="G656">
        <v>2021</v>
      </c>
      <c r="H656" t="s">
        <v>74</v>
      </c>
      <c r="I656" t="s">
        <v>320</v>
      </c>
      <c r="K656" s="101">
        <v>44316</v>
      </c>
      <c r="L656" s="101">
        <v>44362</v>
      </c>
      <c r="M656" s="101">
        <v>44365</v>
      </c>
      <c r="N656" t="s">
        <v>80</v>
      </c>
    </row>
    <row r="657" spans="1:14">
      <c r="A657" s="101">
        <v>44343</v>
      </c>
      <c r="B657" s="101">
        <v>44343</v>
      </c>
      <c r="C657" t="s">
        <v>124</v>
      </c>
      <c r="D657" t="s">
        <v>5</v>
      </c>
      <c r="E657">
        <v>2</v>
      </c>
      <c r="F657">
        <v>1675000</v>
      </c>
      <c r="G657">
        <v>2021</v>
      </c>
      <c r="H657" t="s">
        <v>74</v>
      </c>
      <c r="I657" t="s">
        <v>2277</v>
      </c>
      <c r="K657" s="101">
        <v>44316</v>
      </c>
      <c r="L657" s="101">
        <v>44362</v>
      </c>
      <c r="M657" s="101">
        <v>44365</v>
      </c>
      <c r="N657" t="s">
        <v>80</v>
      </c>
    </row>
    <row r="658" spans="1:14">
      <c r="A658" s="101">
        <v>44343</v>
      </c>
      <c r="B658" s="101">
        <v>44343</v>
      </c>
      <c r="C658" t="s">
        <v>124</v>
      </c>
      <c r="D658" t="s">
        <v>5</v>
      </c>
      <c r="E658">
        <v>2</v>
      </c>
      <c r="F658">
        <v>1017300</v>
      </c>
      <c r="G658">
        <v>2021</v>
      </c>
      <c r="H658" t="s">
        <v>74</v>
      </c>
      <c r="I658" t="s">
        <v>2280</v>
      </c>
      <c r="K658" s="101">
        <v>44316</v>
      </c>
      <c r="L658" s="101">
        <v>44362</v>
      </c>
      <c r="M658" s="101">
        <v>44365</v>
      </c>
      <c r="N658" t="s">
        <v>80</v>
      </c>
    </row>
    <row r="659" spans="1:14">
      <c r="A659" s="101">
        <v>44326</v>
      </c>
      <c r="B659" s="101">
        <v>44326</v>
      </c>
      <c r="C659" t="s">
        <v>91</v>
      </c>
      <c r="D659" t="s">
        <v>228</v>
      </c>
      <c r="E659">
        <v>3</v>
      </c>
      <c r="F659">
        <v>35141435.359999999</v>
      </c>
      <c r="G659">
        <v>2021</v>
      </c>
      <c r="H659" t="s">
        <v>100</v>
      </c>
      <c r="I659" t="s">
        <v>1164</v>
      </c>
      <c r="J659" t="s">
        <v>1165</v>
      </c>
      <c r="K659" s="101">
        <v>44324</v>
      </c>
      <c r="L659" s="101">
        <v>44369</v>
      </c>
      <c r="M659" s="101">
        <v>44376</v>
      </c>
      <c r="N659" t="s">
        <v>80</v>
      </c>
    </row>
    <row r="660" spans="1:14">
      <c r="A660" s="101">
        <v>44327</v>
      </c>
      <c r="B660" s="101">
        <v>44327</v>
      </c>
      <c r="C660" t="s">
        <v>73</v>
      </c>
      <c r="D660" t="s">
        <v>16</v>
      </c>
      <c r="E660">
        <v>14</v>
      </c>
      <c r="F660">
        <v>18615523.890000001</v>
      </c>
      <c r="G660">
        <v>2021</v>
      </c>
      <c r="H660" t="s">
        <v>74</v>
      </c>
      <c r="I660" t="s">
        <v>2284</v>
      </c>
      <c r="J660" t="s">
        <v>2285</v>
      </c>
      <c r="K660" s="101">
        <v>43709</v>
      </c>
      <c r="L660" s="101">
        <v>44327</v>
      </c>
      <c r="M660" s="101">
        <v>44327</v>
      </c>
      <c r="N660" t="s">
        <v>80</v>
      </c>
    </row>
    <row r="661" spans="1:14">
      <c r="A661" s="101">
        <v>44327</v>
      </c>
      <c r="B661" s="101">
        <v>44327</v>
      </c>
      <c r="C661" t="s">
        <v>177</v>
      </c>
      <c r="D661" t="s">
        <v>18</v>
      </c>
      <c r="E661">
        <v>10</v>
      </c>
      <c r="F661">
        <v>3796976</v>
      </c>
      <c r="G661">
        <v>2021</v>
      </c>
      <c r="H661" t="s">
        <v>74</v>
      </c>
      <c r="J661" t="s">
        <v>2287</v>
      </c>
      <c r="K661" s="101">
        <v>44015</v>
      </c>
      <c r="L661" s="101">
        <v>44328</v>
      </c>
      <c r="M661" s="101">
        <v>44336</v>
      </c>
      <c r="N661" t="s">
        <v>80</v>
      </c>
    </row>
    <row r="662" spans="1:14">
      <c r="A662" s="101">
        <v>44327</v>
      </c>
      <c r="B662" s="101">
        <v>44327</v>
      </c>
      <c r="C662" t="s">
        <v>91</v>
      </c>
      <c r="D662" t="s">
        <v>228</v>
      </c>
      <c r="E662">
        <v>3</v>
      </c>
      <c r="F662">
        <v>7125000</v>
      </c>
      <c r="G662">
        <v>2021</v>
      </c>
      <c r="H662" t="s">
        <v>74</v>
      </c>
      <c r="J662" t="s">
        <v>2291</v>
      </c>
      <c r="K662" s="101">
        <v>44290</v>
      </c>
      <c r="L662" s="101">
        <v>44333</v>
      </c>
      <c r="M662" s="101">
        <v>44336</v>
      </c>
      <c r="N662" t="s">
        <v>80</v>
      </c>
    </row>
    <row r="663" spans="1:14">
      <c r="A663" s="101">
        <v>44327</v>
      </c>
      <c r="B663" s="101">
        <v>44327</v>
      </c>
      <c r="C663" t="s">
        <v>177</v>
      </c>
      <c r="D663" t="s">
        <v>18</v>
      </c>
      <c r="E663">
        <v>10</v>
      </c>
      <c r="F663">
        <v>2915840</v>
      </c>
      <c r="G663">
        <v>2021</v>
      </c>
      <c r="H663" t="s">
        <v>100</v>
      </c>
      <c r="J663" t="s">
        <v>2295</v>
      </c>
      <c r="K663" s="101">
        <v>44295</v>
      </c>
      <c r="L663" s="101">
        <v>44333</v>
      </c>
      <c r="M663" s="101">
        <v>44337</v>
      </c>
      <c r="N663" t="s">
        <v>80</v>
      </c>
    </row>
    <row r="664" spans="1:14">
      <c r="A664" s="101">
        <v>44327</v>
      </c>
      <c r="B664" s="101">
        <v>44327</v>
      </c>
      <c r="C664" t="s">
        <v>73</v>
      </c>
      <c r="D664" t="s">
        <v>21</v>
      </c>
      <c r="E664">
        <v>14</v>
      </c>
      <c r="F664">
        <v>8460000</v>
      </c>
      <c r="G664">
        <v>2021</v>
      </c>
      <c r="H664" t="s">
        <v>74</v>
      </c>
      <c r="I664" t="s">
        <v>2298</v>
      </c>
      <c r="J664" t="s">
        <v>2299</v>
      </c>
      <c r="K664" s="101">
        <v>43866</v>
      </c>
      <c r="L664" s="101">
        <v>44347</v>
      </c>
      <c r="M664" s="101">
        <v>44347</v>
      </c>
      <c r="N664" t="s">
        <v>80</v>
      </c>
    </row>
    <row r="665" spans="1:14">
      <c r="A665" s="101">
        <v>44327</v>
      </c>
      <c r="B665" s="101">
        <v>44327</v>
      </c>
      <c r="C665" t="s">
        <v>73</v>
      </c>
      <c r="D665" t="s">
        <v>21</v>
      </c>
      <c r="E665">
        <v>14</v>
      </c>
      <c r="F665">
        <v>22263000</v>
      </c>
      <c r="G665">
        <v>2021</v>
      </c>
      <c r="H665" t="s">
        <v>74</v>
      </c>
      <c r="I665" t="s">
        <v>2301</v>
      </c>
      <c r="J665" t="s">
        <v>2302</v>
      </c>
      <c r="K665" s="101">
        <v>43773</v>
      </c>
      <c r="L665" s="101">
        <v>44343</v>
      </c>
      <c r="M665" s="101">
        <v>44347</v>
      </c>
      <c r="N665" t="s">
        <v>80</v>
      </c>
    </row>
    <row r="666" spans="1:14">
      <c r="A666" s="101">
        <v>44327</v>
      </c>
      <c r="B666" s="101">
        <v>44327</v>
      </c>
      <c r="C666" t="s">
        <v>73</v>
      </c>
      <c r="D666" t="s">
        <v>21</v>
      </c>
      <c r="E666">
        <v>14</v>
      </c>
      <c r="F666">
        <v>8801000</v>
      </c>
      <c r="G666">
        <v>2021</v>
      </c>
      <c r="H666" t="s">
        <v>74</v>
      </c>
      <c r="I666" t="s">
        <v>2304</v>
      </c>
      <c r="J666" t="s">
        <v>2305</v>
      </c>
      <c r="K666" s="101">
        <v>43895</v>
      </c>
      <c r="L666" s="101">
        <v>44343</v>
      </c>
      <c r="M666" s="101">
        <v>44347</v>
      </c>
      <c r="N666" t="s">
        <v>80</v>
      </c>
    </row>
    <row r="667" spans="1:14">
      <c r="A667" s="101">
        <v>44327</v>
      </c>
      <c r="B667" s="101">
        <v>44327</v>
      </c>
      <c r="C667" t="s">
        <v>73</v>
      </c>
      <c r="D667" t="s">
        <v>21</v>
      </c>
      <c r="E667">
        <v>14</v>
      </c>
      <c r="F667">
        <v>23371000</v>
      </c>
      <c r="G667">
        <v>2021</v>
      </c>
      <c r="H667" t="s">
        <v>74</v>
      </c>
      <c r="I667" t="s">
        <v>2307</v>
      </c>
      <c r="J667" t="s">
        <v>2308</v>
      </c>
      <c r="K667" s="101">
        <v>43509</v>
      </c>
      <c r="L667" s="101">
        <v>44343</v>
      </c>
      <c r="M667" s="101">
        <v>44347</v>
      </c>
      <c r="N667" t="s">
        <v>80</v>
      </c>
    </row>
    <row r="668" spans="1:14">
      <c r="A668" s="101">
        <v>44327</v>
      </c>
      <c r="B668" s="101">
        <v>44327</v>
      </c>
      <c r="C668" t="s">
        <v>73</v>
      </c>
      <c r="D668" t="s">
        <v>21</v>
      </c>
      <c r="E668">
        <v>14</v>
      </c>
      <c r="F668">
        <v>18937000</v>
      </c>
      <c r="G668">
        <v>2021</v>
      </c>
      <c r="H668" t="s">
        <v>74</v>
      </c>
      <c r="I668" t="s">
        <v>2310</v>
      </c>
      <c r="J668" t="s">
        <v>2311</v>
      </c>
      <c r="K668" s="101">
        <v>43896</v>
      </c>
      <c r="L668" s="101">
        <v>44343</v>
      </c>
      <c r="M668" s="101">
        <v>44347</v>
      </c>
      <c r="N668" t="s">
        <v>80</v>
      </c>
    </row>
    <row r="669" spans="1:14">
      <c r="A669" s="101">
        <v>44327</v>
      </c>
      <c r="B669" s="101">
        <v>44327</v>
      </c>
      <c r="C669" t="s">
        <v>73</v>
      </c>
      <c r="D669" t="s">
        <v>21</v>
      </c>
      <c r="E669">
        <v>14</v>
      </c>
      <c r="F669">
        <v>15805000</v>
      </c>
      <c r="G669">
        <v>2021</v>
      </c>
      <c r="H669" t="s">
        <v>74</v>
      </c>
      <c r="I669" t="s">
        <v>2313</v>
      </c>
      <c r="J669" t="s">
        <v>2314</v>
      </c>
      <c r="K669" s="101">
        <v>43723</v>
      </c>
      <c r="L669" s="101">
        <v>44343</v>
      </c>
      <c r="M669" s="101">
        <v>44347</v>
      </c>
      <c r="N669" t="s">
        <v>80</v>
      </c>
    </row>
    <row r="670" spans="1:14">
      <c r="A670" s="101">
        <v>44327</v>
      </c>
      <c r="B670" s="101">
        <v>44327</v>
      </c>
      <c r="C670" t="s">
        <v>73</v>
      </c>
      <c r="D670" t="s">
        <v>21</v>
      </c>
      <c r="E670">
        <v>14</v>
      </c>
      <c r="F670">
        <v>15921000</v>
      </c>
      <c r="G670">
        <v>2021</v>
      </c>
      <c r="H670" t="s">
        <v>74</v>
      </c>
      <c r="I670" t="s">
        <v>2316</v>
      </c>
      <c r="J670" t="s">
        <v>2317</v>
      </c>
      <c r="K670" s="101">
        <v>43753</v>
      </c>
      <c r="L670" s="101">
        <v>44343</v>
      </c>
      <c r="M670" s="101">
        <v>44347</v>
      </c>
      <c r="N670" t="s">
        <v>80</v>
      </c>
    </row>
    <row r="671" spans="1:14">
      <c r="A671" s="101">
        <v>44327</v>
      </c>
      <c r="B671" s="101">
        <v>44327</v>
      </c>
      <c r="C671" t="s">
        <v>73</v>
      </c>
      <c r="D671" t="s">
        <v>21</v>
      </c>
      <c r="E671">
        <v>14</v>
      </c>
      <c r="F671">
        <v>16438000</v>
      </c>
      <c r="G671">
        <v>2021</v>
      </c>
      <c r="H671" t="s">
        <v>74</v>
      </c>
      <c r="I671" t="s">
        <v>2319</v>
      </c>
      <c r="J671" t="s">
        <v>2320</v>
      </c>
      <c r="K671" s="101">
        <v>43835</v>
      </c>
      <c r="L671" s="101">
        <v>44343</v>
      </c>
      <c r="M671" s="101">
        <v>44347</v>
      </c>
      <c r="N671" t="s">
        <v>80</v>
      </c>
    </row>
    <row r="672" spans="1:14">
      <c r="A672" s="101">
        <v>44327</v>
      </c>
      <c r="B672" s="101">
        <v>44327</v>
      </c>
      <c r="C672" t="s">
        <v>73</v>
      </c>
      <c r="D672" t="s">
        <v>16</v>
      </c>
      <c r="E672">
        <v>14</v>
      </c>
      <c r="F672">
        <v>13521000</v>
      </c>
      <c r="G672">
        <v>2021</v>
      </c>
      <c r="H672" t="s">
        <v>74</v>
      </c>
      <c r="I672" t="s">
        <v>2322</v>
      </c>
      <c r="J672" t="s">
        <v>2323</v>
      </c>
      <c r="K672" s="101">
        <v>44017</v>
      </c>
      <c r="L672" s="101">
        <v>44343</v>
      </c>
      <c r="M672" s="101">
        <v>44347</v>
      </c>
      <c r="N672" t="s">
        <v>80</v>
      </c>
    </row>
    <row r="673" spans="1:14">
      <c r="A673" s="101">
        <v>44327</v>
      </c>
      <c r="B673" s="101">
        <v>44327</v>
      </c>
      <c r="C673" t="s">
        <v>91</v>
      </c>
      <c r="D673" t="s">
        <v>228</v>
      </c>
      <c r="E673">
        <v>3.1</v>
      </c>
      <c r="F673">
        <v>1450000</v>
      </c>
      <c r="G673">
        <v>2021</v>
      </c>
      <c r="H673" t="s">
        <v>74</v>
      </c>
      <c r="I673" t="s">
        <v>1625</v>
      </c>
      <c r="J673" t="s">
        <v>2324</v>
      </c>
      <c r="K673" s="101">
        <v>44326</v>
      </c>
      <c r="L673" s="101">
        <v>44379</v>
      </c>
      <c r="M673" s="101">
        <v>44379</v>
      </c>
      <c r="N673" t="s">
        <v>80</v>
      </c>
    </row>
    <row r="674" spans="1:14">
      <c r="A674" s="101">
        <v>44328</v>
      </c>
      <c r="B674" s="101">
        <v>44328</v>
      </c>
      <c r="C674" t="s">
        <v>73</v>
      </c>
      <c r="D674" t="s">
        <v>21</v>
      </c>
      <c r="E674">
        <v>14</v>
      </c>
      <c r="F674">
        <v>24617500</v>
      </c>
      <c r="G674">
        <v>2021</v>
      </c>
      <c r="H674" t="s">
        <v>74</v>
      </c>
      <c r="I674" t="s">
        <v>2326</v>
      </c>
      <c r="J674" t="s">
        <v>2327</v>
      </c>
      <c r="K674" s="101">
        <v>44105</v>
      </c>
      <c r="L674" s="101">
        <v>44435</v>
      </c>
      <c r="M674" s="101">
        <v>44438</v>
      </c>
      <c r="N674" t="s">
        <v>80</v>
      </c>
    </row>
    <row r="675" spans="1:14">
      <c r="A675" s="101">
        <v>44328</v>
      </c>
      <c r="B675" s="101">
        <v>44328</v>
      </c>
      <c r="C675" t="s">
        <v>595</v>
      </c>
      <c r="D675" t="s">
        <v>24</v>
      </c>
      <c r="E675">
        <v>13</v>
      </c>
      <c r="F675">
        <v>164024390.33000001</v>
      </c>
      <c r="G675">
        <v>2021</v>
      </c>
      <c r="H675" t="s">
        <v>74</v>
      </c>
      <c r="I675" t="s">
        <v>2092</v>
      </c>
      <c r="K675" s="101">
        <v>44328</v>
      </c>
      <c r="L675" s="101">
        <v>44340</v>
      </c>
      <c r="M675" s="101">
        <v>44340</v>
      </c>
      <c r="N675" t="s">
        <v>80</v>
      </c>
    </row>
    <row r="676" spans="1:14">
      <c r="A676" s="101">
        <v>44328</v>
      </c>
      <c r="B676" s="101">
        <v>44328</v>
      </c>
      <c r="C676" t="s">
        <v>91</v>
      </c>
      <c r="D676" t="s">
        <v>228</v>
      </c>
      <c r="E676">
        <v>3.1</v>
      </c>
      <c r="F676">
        <v>1800000</v>
      </c>
      <c r="G676">
        <v>2021</v>
      </c>
      <c r="H676" t="s">
        <v>100</v>
      </c>
      <c r="I676" t="s">
        <v>2329</v>
      </c>
      <c r="J676" t="s">
        <v>2330</v>
      </c>
      <c r="K676" s="101">
        <v>44327</v>
      </c>
      <c r="L676" s="101">
        <v>44343</v>
      </c>
      <c r="M676" s="101">
        <v>44349</v>
      </c>
      <c r="N676" t="s">
        <v>80</v>
      </c>
    </row>
    <row r="677" spans="1:14">
      <c r="A677" s="101">
        <v>44328</v>
      </c>
      <c r="B677" s="101">
        <v>44328</v>
      </c>
      <c r="C677" t="s">
        <v>177</v>
      </c>
      <c r="D677" t="s">
        <v>18</v>
      </c>
      <c r="E677">
        <v>10</v>
      </c>
      <c r="F677">
        <v>9427431</v>
      </c>
      <c r="G677">
        <v>2021</v>
      </c>
      <c r="H677" t="s">
        <v>100</v>
      </c>
      <c r="J677" t="s">
        <v>2334</v>
      </c>
      <c r="K677" s="101">
        <v>44286</v>
      </c>
      <c r="L677" s="101">
        <v>44335</v>
      </c>
      <c r="M677" s="101">
        <v>44341</v>
      </c>
      <c r="N677" t="s">
        <v>80</v>
      </c>
    </row>
    <row r="678" spans="1:14">
      <c r="A678" s="101">
        <v>44328</v>
      </c>
      <c r="B678" s="101">
        <v>44328</v>
      </c>
      <c r="C678" t="s">
        <v>177</v>
      </c>
      <c r="D678" t="s">
        <v>18</v>
      </c>
      <c r="E678">
        <v>10</v>
      </c>
      <c r="F678">
        <v>6302815</v>
      </c>
      <c r="G678">
        <v>2021</v>
      </c>
      <c r="H678" t="s">
        <v>100</v>
      </c>
      <c r="J678" t="s">
        <v>2339</v>
      </c>
      <c r="K678" s="101">
        <v>44207</v>
      </c>
      <c r="L678" s="101">
        <v>44340</v>
      </c>
      <c r="M678" s="101">
        <v>44347</v>
      </c>
      <c r="N678" t="s">
        <v>80</v>
      </c>
    </row>
    <row r="679" spans="1:14">
      <c r="A679" s="101">
        <v>44333</v>
      </c>
      <c r="B679" s="101">
        <v>44333</v>
      </c>
      <c r="C679" t="s">
        <v>177</v>
      </c>
      <c r="D679" t="s">
        <v>18</v>
      </c>
      <c r="E679">
        <v>10</v>
      </c>
      <c r="F679">
        <v>6445319</v>
      </c>
      <c r="G679">
        <v>2021</v>
      </c>
      <c r="H679" t="s">
        <v>100</v>
      </c>
      <c r="J679" t="s">
        <v>2343</v>
      </c>
      <c r="K679" s="101">
        <v>44297</v>
      </c>
      <c r="L679" s="101">
        <v>44335</v>
      </c>
      <c r="M679" s="101">
        <v>44341</v>
      </c>
      <c r="N679" t="s">
        <v>80</v>
      </c>
    </row>
    <row r="680" spans="1:14">
      <c r="A680" s="101">
        <v>44333</v>
      </c>
      <c r="B680" s="101">
        <v>44333</v>
      </c>
      <c r="C680" t="s">
        <v>91</v>
      </c>
      <c r="D680" t="s">
        <v>2</v>
      </c>
      <c r="E680">
        <v>3.14</v>
      </c>
      <c r="F680">
        <v>10168060.800000001</v>
      </c>
      <c r="G680">
        <v>2021</v>
      </c>
      <c r="H680" t="s">
        <v>74</v>
      </c>
      <c r="I680" t="s">
        <v>2347</v>
      </c>
      <c r="J680" t="s">
        <v>2348</v>
      </c>
      <c r="K680" s="101">
        <v>44323</v>
      </c>
      <c r="L680" s="101">
        <v>44348</v>
      </c>
      <c r="M680" s="101">
        <v>44357</v>
      </c>
      <c r="N680" t="s">
        <v>80</v>
      </c>
    </row>
    <row r="681" spans="1:14">
      <c r="A681" s="101">
        <v>44333</v>
      </c>
      <c r="B681" s="101">
        <v>44333</v>
      </c>
      <c r="C681" t="s">
        <v>91</v>
      </c>
      <c r="D681" t="s">
        <v>228</v>
      </c>
      <c r="E681">
        <v>3</v>
      </c>
      <c r="F681">
        <v>4175000</v>
      </c>
      <c r="G681">
        <v>2021</v>
      </c>
      <c r="H681" t="s">
        <v>74</v>
      </c>
      <c r="I681" t="s">
        <v>1668</v>
      </c>
      <c r="J681" t="s">
        <v>2350</v>
      </c>
      <c r="K681" s="101">
        <v>44299</v>
      </c>
      <c r="L681" s="101">
        <v>44361</v>
      </c>
      <c r="M681" s="101">
        <v>44371</v>
      </c>
      <c r="N681" t="s">
        <v>80</v>
      </c>
    </row>
    <row r="682" spans="1:14">
      <c r="A682" s="101">
        <v>44333</v>
      </c>
      <c r="B682" s="101">
        <v>44333</v>
      </c>
      <c r="C682" t="s">
        <v>91</v>
      </c>
      <c r="D682" t="s">
        <v>228</v>
      </c>
      <c r="E682">
        <v>3</v>
      </c>
      <c r="F682">
        <v>770000</v>
      </c>
      <c r="G682">
        <v>2021</v>
      </c>
      <c r="H682" t="s">
        <v>100</v>
      </c>
      <c r="I682" t="s">
        <v>2353</v>
      </c>
      <c r="J682" t="s">
        <v>2354</v>
      </c>
      <c r="K682" s="101">
        <v>44331</v>
      </c>
      <c r="L682" s="101">
        <v>44361</v>
      </c>
      <c r="M682" s="101">
        <v>44364</v>
      </c>
      <c r="N682" t="s">
        <v>80</v>
      </c>
    </row>
    <row r="683" spans="1:14">
      <c r="A683" s="101">
        <v>44333</v>
      </c>
      <c r="B683" s="101">
        <v>44333</v>
      </c>
      <c r="C683" t="s">
        <v>73</v>
      </c>
      <c r="D683" t="s">
        <v>21</v>
      </c>
      <c r="E683">
        <v>14</v>
      </c>
      <c r="F683">
        <v>4802434.26</v>
      </c>
      <c r="G683">
        <v>2021</v>
      </c>
      <c r="H683" t="s">
        <v>74</v>
      </c>
      <c r="I683" t="s">
        <v>2357</v>
      </c>
      <c r="J683" t="s">
        <v>2358</v>
      </c>
      <c r="K683" s="101">
        <v>43987</v>
      </c>
      <c r="L683" s="101">
        <v>44340</v>
      </c>
      <c r="M683" s="101">
        <v>44375</v>
      </c>
      <c r="N683" t="s">
        <v>80</v>
      </c>
    </row>
    <row r="684" spans="1:14">
      <c r="A684" s="101">
        <v>44333</v>
      </c>
      <c r="B684" s="101">
        <v>44333</v>
      </c>
      <c r="C684" t="s">
        <v>73</v>
      </c>
      <c r="D684" t="s">
        <v>21</v>
      </c>
      <c r="E684">
        <v>14</v>
      </c>
      <c r="F684">
        <v>8648206.7400000002</v>
      </c>
      <c r="G684">
        <v>2021</v>
      </c>
      <c r="H684" t="s">
        <v>74</v>
      </c>
      <c r="I684" t="s">
        <v>2360</v>
      </c>
      <c r="J684" t="s">
        <v>2361</v>
      </c>
      <c r="K684" s="101">
        <v>44140</v>
      </c>
      <c r="L684" s="101">
        <v>44335</v>
      </c>
      <c r="M684" s="101">
        <v>44337</v>
      </c>
      <c r="N684" t="s">
        <v>80</v>
      </c>
    </row>
    <row r="685" spans="1:14">
      <c r="A685" s="101">
        <v>44333</v>
      </c>
      <c r="B685" s="101">
        <v>44333</v>
      </c>
      <c r="C685" t="s">
        <v>73</v>
      </c>
      <c r="D685" t="s">
        <v>21</v>
      </c>
      <c r="E685">
        <v>14</v>
      </c>
      <c r="F685">
        <v>7489747.4400000004</v>
      </c>
      <c r="G685">
        <v>2021</v>
      </c>
      <c r="H685" t="s">
        <v>74</v>
      </c>
      <c r="I685" t="s">
        <v>2363</v>
      </c>
      <c r="J685" t="s">
        <v>2364</v>
      </c>
      <c r="K685" s="101">
        <v>44170</v>
      </c>
      <c r="L685" s="101">
        <v>44335</v>
      </c>
      <c r="M685" s="101">
        <v>44337</v>
      </c>
      <c r="N685" t="s">
        <v>80</v>
      </c>
    </row>
    <row r="686" spans="1:14">
      <c r="A686" s="101">
        <v>44333</v>
      </c>
      <c r="B686" s="101">
        <v>44333</v>
      </c>
      <c r="C686" t="s">
        <v>73</v>
      </c>
      <c r="D686" t="s">
        <v>21</v>
      </c>
      <c r="E686">
        <v>14</v>
      </c>
      <c r="F686">
        <v>16882058.489999998</v>
      </c>
      <c r="G686">
        <v>2021</v>
      </c>
      <c r="H686" t="s">
        <v>74</v>
      </c>
      <c r="I686" t="s">
        <v>2366</v>
      </c>
      <c r="J686" t="s">
        <v>2367</v>
      </c>
      <c r="K686" s="101">
        <v>44079</v>
      </c>
      <c r="L686" s="101">
        <v>44335</v>
      </c>
      <c r="M686" s="101">
        <v>44337</v>
      </c>
      <c r="N686" t="s">
        <v>80</v>
      </c>
    </row>
    <row r="687" spans="1:14">
      <c r="A687" s="101">
        <v>44333</v>
      </c>
      <c r="B687" s="101">
        <v>44333</v>
      </c>
      <c r="C687" t="s">
        <v>73</v>
      </c>
      <c r="D687" t="s">
        <v>21</v>
      </c>
      <c r="E687">
        <v>14</v>
      </c>
      <c r="F687">
        <v>12189633.380000001</v>
      </c>
      <c r="G687">
        <v>2021</v>
      </c>
      <c r="H687" t="s">
        <v>74</v>
      </c>
      <c r="I687" t="s">
        <v>2369</v>
      </c>
      <c r="J687" t="s">
        <v>2370</v>
      </c>
      <c r="K687" s="101">
        <v>44140</v>
      </c>
      <c r="L687" s="101">
        <v>44336</v>
      </c>
      <c r="M687" s="101">
        <v>44337</v>
      </c>
      <c r="N687" t="s">
        <v>80</v>
      </c>
    </row>
    <row r="688" spans="1:14">
      <c r="A688" s="101">
        <v>44333</v>
      </c>
      <c r="B688" s="101">
        <v>44333</v>
      </c>
      <c r="C688" t="s">
        <v>177</v>
      </c>
      <c r="D688" t="s">
        <v>18</v>
      </c>
      <c r="E688">
        <v>10</v>
      </c>
      <c r="F688">
        <v>4133619</v>
      </c>
      <c r="G688">
        <v>2021</v>
      </c>
      <c r="H688" t="s">
        <v>74</v>
      </c>
      <c r="J688" t="s">
        <v>2373</v>
      </c>
      <c r="K688" s="101">
        <v>44236</v>
      </c>
      <c r="L688" s="101">
        <v>44335</v>
      </c>
      <c r="M688" s="101">
        <v>44341</v>
      </c>
      <c r="N688" t="s">
        <v>80</v>
      </c>
    </row>
    <row r="689" spans="1:14">
      <c r="A689" s="101">
        <v>44333</v>
      </c>
      <c r="B689" s="101">
        <v>44333</v>
      </c>
      <c r="C689" t="s">
        <v>177</v>
      </c>
      <c r="D689" t="s">
        <v>18</v>
      </c>
      <c r="E689">
        <v>10</v>
      </c>
      <c r="F689">
        <v>5995880</v>
      </c>
      <c r="G689">
        <v>2021</v>
      </c>
      <c r="H689" t="s">
        <v>100</v>
      </c>
      <c r="J689" t="s">
        <v>2377</v>
      </c>
      <c r="K689" s="101">
        <v>44236</v>
      </c>
      <c r="L689" s="101">
        <v>44336</v>
      </c>
      <c r="M689" s="101">
        <v>44342</v>
      </c>
      <c r="N689" t="s">
        <v>80</v>
      </c>
    </row>
    <row r="690" spans="1:14">
      <c r="A690" s="101">
        <v>44334</v>
      </c>
      <c r="B690" s="101">
        <v>44334</v>
      </c>
      <c r="C690" t="s">
        <v>73</v>
      </c>
      <c r="D690" t="s">
        <v>21</v>
      </c>
      <c r="E690">
        <v>14</v>
      </c>
      <c r="F690">
        <v>8168272.6299999999</v>
      </c>
      <c r="G690">
        <v>2021</v>
      </c>
      <c r="H690" t="s">
        <v>74</v>
      </c>
      <c r="I690" t="s">
        <v>2381</v>
      </c>
      <c r="J690" t="s">
        <v>2382</v>
      </c>
      <c r="K690" s="101">
        <v>44109</v>
      </c>
      <c r="L690" s="101">
        <v>44337</v>
      </c>
      <c r="M690" s="101">
        <v>44337</v>
      </c>
      <c r="N690" t="s">
        <v>80</v>
      </c>
    </row>
    <row r="691" spans="1:14">
      <c r="A691" s="101">
        <v>44334</v>
      </c>
      <c r="B691" s="101">
        <v>44334</v>
      </c>
      <c r="C691" t="s">
        <v>73</v>
      </c>
      <c r="D691" t="s">
        <v>21</v>
      </c>
      <c r="E691">
        <v>14</v>
      </c>
      <c r="F691">
        <v>13501443.210000001</v>
      </c>
      <c r="G691">
        <v>2021</v>
      </c>
      <c r="H691" t="s">
        <v>74</v>
      </c>
      <c r="I691" t="s">
        <v>2384</v>
      </c>
      <c r="J691" t="s">
        <v>2385</v>
      </c>
      <c r="K691" s="101">
        <v>44170</v>
      </c>
      <c r="L691" s="101">
        <v>44336</v>
      </c>
      <c r="M691" s="101">
        <v>44337</v>
      </c>
      <c r="N691" t="s">
        <v>80</v>
      </c>
    </row>
    <row r="692" spans="1:14">
      <c r="A692" s="101">
        <v>44334</v>
      </c>
      <c r="B692" s="101">
        <v>44334</v>
      </c>
      <c r="C692" t="s">
        <v>73</v>
      </c>
      <c r="D692" t="s">
        <v>21</v>
      </c>
      <c r="E692">
        <v>14</v>
      </c>
      <c r="F692">
        <v>13800000</v>
      </c>
      <c r="G692">
        <v>2021</v>
      </c>
      <c r="H692" t="s">
        <v>74</v>
      </c>
      <c r="I692" t="s">
        <v>2387</v>
      </c>
      <c r="J692" t="s">
        <v>2388</v>
      </c>
      <c r="K692" s="101">
        <v>43895</v>
      </c>
      <c r="L692" s="101">
        <v>44337</v>
      </c>
      <c r="M692" s="101">
        <v>44337</v>
      </c>
      <c r="N692" t="s">
        <v>80</v>
      </c>
    </row>
    <row r="693" spans="1:14">
      <c r="A693" s="101">
        <v>44334</v>
      </c>
      <c r="B693" s="101">
        <v>44334</v>
      </c>
      <c r="C693" t="s">
        <v>73</v>
      </c>
      <c r="D693" t="s">
        <v>21</v>
      </c>
      <c r="E693">
        <v>14</v>
      </c>
      <c r="F693">
        <v>11167897.359999999</v>
      </c>
      <c r="G693">
        <v>2021</v>
      </c>
      <c r="H693" t="s">
        <v>74</v>
      </c>
      <c r="I693" t="s">
        <v>2390</v>
      </c>
      <c r="J693" t="s">
        <v>2391</v>
      </c>
      <c r="K693" s="101">
        <v>43895</v>
      </c>
      <c r="L693" s="101">
        <v>44337</v>
      </c>
      <c r="M693" s="101">
        <v>44337</v>
      </c>
      <c r="N693" t="s">
        <v>80</v>
      </c>
    </row>
    <row r="694" spans="1:14">
      <c r="A694" s="101">
        <v>44334</v>
      </c>
      <c r="B694" s="101">
        <v>44334</v>
      </c>
      <c r="C694" t="s">
        <v>73</v>
      </c>
      <c r="D694" t="s">
        <v>21</v>
      </c>
      <c r="E694">
        <v>14</v>
      </c>
      <c r="F694">
        <v>10865702.630000001</v>
      </c>
      <c r="G694">
        <v>2021</v>
      </c>
      <c r="H694" t="s">
        <v>74</v>
      </c>
      <c r="I694" t="s">
        <v>2393</v>
      </c>
      <c r="J694" t="s">
        <v>2394</v>
      </c>
      <c r="K694" s="101">
        <v>43896</v>
      </c>
      <c r="L694" s="101">
        <v>44337</v>
      </c>
      <c r="M694" s="101">
        <v>44337</v>
      </c>
      <c r="N694" t="s">
        <v>80</v>
      </c>
    </row>
    <row r="695" spans="1:14">
      <c r="A695" s="101">
        <v>44334</v>
      </c>
      <c r="B695" s="101">
        <v>44334</v>
      </c>
      <c r="C695" t="s">
        <v>73</v>
      </c>
      <c r="D695" t="s">
        <v>21</v>
      </c>
      <c r="E695">
        <v>14</v>
      </c>
      <c r="F695">
        <v>11177646.220000001</v>
      </c>
      <c r="G695">
        <v>2021</v>
      </c>
      <c r="H695" t="s">
        <v>74</v>
      </c>
      <c r="I695" t="s">
        <v>2396</v>
      </c>
      <c r="J695" t="s">
        <v>2397</v>
      </c>
      <c r="K695" s="101">
        <v>43895</v>
      </c>
      <c r="L695" s="101">
        <v>44336</v>
      </c>
      <c r="M695" s="101">
        <v>44337</v>
      </c>
      <c r="N695" t="s">
        <v>80</v>
      </c>
    </row>
    <row r="696" spans="1:14">
      <c r="A696" s="101">
        <v>44334</v>
      </c>
      <c r="B696" s="101">
        <v>44334</v>
      </c>
      <c r="C696" t="s">
        <v>73</v>
      </c>
      <c r="D696" t="s">
        <v>21</v>
      </c>
      <c r="E696">
        <v>14</v>
      </c>
      <c r="F696">
        <v>13397142.890000001</v>
      </c>
      <c r="G696">
        <v>2021</v>
      </c>
      <c r="H696" t="s">
        <v>74</v>
      </c>
      <c r="I696" t="s">
        <v>2399</v>
      </c>
      <c r="J696" t="s">
        <v>2400</v>
      </c>
      <c r="K696" s="101">
        <v>43895</v>
      </c>
      <c r="L696" s="101">
        <v>44337</v>
      </c>
      <c r="M696" s="101">
        <v>44337</v>
      </c>
      <c r="N696" t="s">
        <v>80</v>
      </c>
    </row>
    <row r="697" spans="1:14">
      <c r="A697" s="101">
        <v>44334</v>
      </c>
      <c r="B697" s="101">
        <v>44334</v>
      </c>
      <c r="C697" t="s">
        <v>73</v>
      </c>
      <c r="D697" t="s">
        <v>21</v>
      </c>
      <c r="E697">
        <v>14</v>
      </c>
      <c r="F697">
        <v>12975000</v>
      </c>
      <c r="G697">
        <v>2021</v>
      </c>
      <c r="H697" t="s">
        <v>74</v>
      </c>
      <c r="I697" t="s">
        <v>2402</v>
      </c>
      <c r="J697" t="s">
        <v>2403</v>
      </c>
      <c r="K697" s="101">
        <v>43895</v>
      </c>
      <c r="L697" s="101">
        <v>44337</v>
      </c>
      <c r="M697" s="101">
        <v>44337</v>
      </c>
      <c r="N697" t="s">
        <v>80</v>
      </c>
    </row>
    <row r="698" spans="1:14">
      <c r="A698" s="101">
        <v>44334</v>
      </c>
      <c r="B698" s="101">
        <v>44334</v>
      </c>
      <c r="C698" t="s">
        <v>91</v>
      </c>
      <c r="D698" t="s">
        <v>13</v>
      </c>
      <c r="E698">
        <v>3</v>
      </c>
      <c r="F698">
        <v>600000</v>
      </c>
      <c r="G698">
        <v>2021</v>
      </c>
      <c r="H698" t="s">
        <v>100</v>
      </c>
      <c r="I698" t="s">
        <v>2405</v>
      </c>
      <c r="J698" t="s">
        <v>2406</v>
      </c>
      <c r="K698" s="101">
        <v>44327</v>
      </c>
      <c r="L698" s="101">
        <v>44341</v>
      </c>
      <c r="M698" s="101">
        <v>44349</v>
      </c>
      <c r="N698" t="s">
        <v>80</v>
      </c>
    </row>
    <row r="699" spans="1:14">
      <c r="A699" s="101">
        <v>44334</v>
      </c>
      <c r="B699" s="101">
        <v>44334</v>
      </c>
      <c r="C699" t="s">
        <v>177</v>
      </c>
      <c r="D699" t="s">
        <v>18</v>
      </c>
      <c r="E699">
        <v>10</v>
      </c>
      <c r="F699">
        <v>4594130</v>
      </c>
      <c r="G699">
        <v>2021</v>
      </c>
      <c r="H699" t="s">
        <v>74</v>
      </c>
      <c r="J699" t="s">
        <v>2410</v>
      </c>
      <c r="K699" s="101">
        <v>44285</v>
      </c>
      <c r="L699" s="101">
        <v>44337</v>
      </c>
      <c r="M699" s="101">
        <v>44342</v>
      </c>
      <c r="N699" t="s">
        <v>80</v>
      </c>
    </row>
    <row r="700" spans="1:14">
      <c r="A700" s="101">
        <v>44335</v>
      </c>
      <c r="B700" s="101">
        <v>44335</v>
      </c>
      <c r="C700" t="s">
        <v>595</v>
      </c>
      <c r="D700" t="s">
        <v>24</v>
      </c>
      <c r="E700">
        <v>13</v>
      </c>
      <c r="F700">
        <v>62000000</v>
      </c>
      <c r="G700">
        <v>2021</v>
      </c>
      <c r="H700" t="s">
        <v>74</v>
      </c>
      <c r="I700" t="s">
        <v>2413</v>
      </c>
      <c r="K700" s="101">
        <v>44335</v>
      </c>
      <c r="L700" s="101">
        <v>44344</v>
      </c>
      <c r="M700" s="101">
        <v>44344</v>
      </c>
      <c r="N700" t="s">
        <v>80</v>
      </c>
    </row>
    <row r="701" spans="1:14">
      <c r="A701" s="101">
        <v>44335</v>
      </c>
      <c r="B701" s="101">
        <v>44335</v>
      </c>
      <c r="C701" t="s">
        <v>91</v>
      </c>
      <c r="D701" t="s">
        <v>2</v>
      </c>
      <c r="E701">
        <v>3.14</v>
      </c>
      <c r="F701">
        <v>5048246.34</v>
      </c>
      <c r="G701">
        <v>2021</v>
      </c>
      <c r="H701" t="s">
        <v>74</v>
      </c>
      <c r="I701" t="s">
        <v>2415</v>
      </c>
      <c r="J701" t="s">
        <v>2416</v>
      </c>
      <c r="K701" s="101">
        <v>44322</v>
      </c>
      <c r="L701" s="101">
        <v>44364</v>
      </c>
      <c r="M701" s="101">
        <v>44372</v>
      </c>
      <c r="N701" t="s">
        <v>80</v>
      </c>
    </row>
    <row r="702" spans="1:14">
      <c r="A702" s="101">
        <v>44335</v>
      </c>
      <c r="B702" s="101">
        <v>44335</v>
      </c>
      <c r="C702" t="s">
        <v>91</v>
      </c>
      <c r="D702" t="s">
        <v>228</v>
      </c>
      <c r="E702">
        <v>3</v>
      </c>
      <c r="F702">
        <v>555000</v>
      </c>
      <c r="G702">
        <v>2021</v>
      </c>
      <c r="H702" t="s">
        <v>74</v>
      </c>
      <c r="I702" t="s">
        <v>1577</v>
      </c>
      <c r="J702" t="s">
        <v>1578</v>
      </c>
      <c r="K702" s="101">
        <v>44333</v>
      </c>
      <c r="L702" s="101">
        <v>44351</v>
      </c>
      <c r="M702" s="101">
        <v>44363</v>
      </c>
      <c r="N702" t="s">
        <v>80</v>
      </c>
    </row>
    <row r="703" spans="1:14">
      <c r="A703" s="101">
        <v>44335</v>
      </c>
      <c r="B703" s="101">
        <v>44335</v>
      </c>
      <c r="C703" t="s">
        <v>124</v>
      </c>
      <c r="D703" t="s">
        <v>17</v>
      </c>
      <c r="E703">
        <v>1</v>
      </c>
      <c r="F703">
        <v>1200000</v>
      </c>
      <c r="G703">
        <v>2021</v>
      </c>
      <c r="H703" t="s">
        <v>100</v>
      </c>
      <c r="I703" t="s">
        <v>2421</v>
      </c>
      <c r="J703" t="s">
        <v>2422</v>
      </c>
      <c r="K703" s="101">
        <v>44267</v>
      </c>
      <c r="L703" s="101">
        <v>44337</v>
      </c>
      <c r="M703" s="101">
        <v>44341</v>
      </c>
      <c r="N703" t="s">
        <v>80</v>
      </c>
    </row>
    <row r="704" spans="1:14">
      <c r="A704" s="101">
        <v>44335</v>
      </c>
      <c r="B704" s="101">
        <v>44335</v>
      </c>
      <c r="C704" t="s">
        <v>124</v>
      </c>
      <c r="D704" t="s">
        <v>17</v>
      </c>
      <c r="E704">
        <v>1</v>
      </c>
      <c r="F704">
        <v>1320000</v>
      </c>
      <c r="G704">
        <v>2021</v>
      </c>
      <c r="H704" t="s">
        <v>100</v>
      </c>
      <c r="I704" t="s">
        <v>2424</v>
      </c>
      <c r="J704" t="s">
        <v>2425</v>
      </c>
      <c r="K704" s="101">
        <v>44273</v>
      </c>
      <c r="L704" s="101">
        <v>44343</v>
      </c>
      <c r="M704" s="101">
        <v>44349</v>
      </c>
      <c r="N704" t="s">
        <v>80</v>
      </c>
    </row>
    <row r="705" spans="1:14">
      <c r="A705" s="101">
        <v>44335</v>
      </c>
      <c r="B705" s="101">
        <v>44335</v>
      </c>
      <c r="C705" t="s">
        <v>91</v>
      </c>
      <c r="D705" t="s">
        <v>2</v>
      </c>
      <c r="E705">
        <v>3.14</v>
      </c>
      <c r="F705">
        <v>7734132</v>
      </c>
      <c r="G705">
        <v>2021</v>
      </c>
      <c r="H705" t="s">
        <v>74</v>
      </c>
      <c r="I705" t="s">
        <v>2427</v>
      </c>
      <c r="J705" t="s">
        <v>2428</v>
      </c>
      <c r="K705" s="101">
        <v>44325</v>
      </c>
      <c r="L705" s="101">
        <v>44337</v>
      </c>
      <c r="M705" s="101">
        <v>44347</v>
      </c>
      <c r="N705" t="s">
        <v>80</v>
      </c>
    </row>
    <row r="706" spans="1:14">
      <c r="A706" s="101">
        <v>44335</v>
      </c>
      <c r="B706" s="101">
        <v>44335</v>
      </c>
      <c r="C706" t="s">
        <v>73</v>
      </c>
      <c r="D706" t="s">
        <v>16</v>
      </c>
      <c r="E706">
        <v>14</v>
      </c>
      <c r="F706">
        <v>19401347.739999998</v>
      </c>
      <c r="G706">
        <v>2021</v>
      </c>
      <c r="H706" t="s">
        <v>74</v>
      </c>
      <c r="I706" t="s">
        <v>2431</v>
      </c>
      <c r="J706" t="s">
        <v>2432</v>
      </c>
      <c r="K706" s="101">
        <v>44161</v>
      </c>
      <c r="L706" s="101">
        <v>44340</v>
      </c>
      <c r="M706" s="101">
        <v>44341</v>
      </c>
      <c r="N706" t="s">
        <v>80</v>
      </c>
    </row>
    <row r="707" spans="1:14">
      <c r="A707" s="101">
        <v>44335</v>
      </c>
      <c r="B707" s="101">
        <v>44335</v>
      </c>
      <c r="C707" t="s">
        <v>73</v>
      </c>
      <c r="D707" t="s">
        <v>15</v>
      </c>
      <c r="E707">
        <v>14</v>
      </c>
      <c r="F707">
        <v>31734.5</v>
      </c>
      <c r="G707">
        <v>2021</v>
      </c>
      <c r="H707" t="s">
        <v>74</v>
      </c>
      <c r="I707" t="s">
        <v>2173</v>
      </c>
      <c r="J707" t="s">
        <v>2174</v>
      </c>
      <c r="K707" s="101">
        <v>44211</v>
      </c>
      <c r="L707" s="101">
        <v>44336</v>
      </c>
      <c r="M707" s="101">
        <v>44336</v>
      </c>
      <c r="N707" t="s">
        <v>80</v>
      </c>
    </row>
    <row r="708" spans="1:14">
      <c r="A708" s="101">
        <v>44335</v>
      </c>
      <c r="B708" s="101">
        <v>44335</v>
      </c>
      <c r="C708" t="s">
        <v>73</v>
      </c>
      <c r="D708" t="s">
        <v>15</v>
      </c>
      <c r="E708">
        <v>14</v>
      </c>
      <c r="F708">
        <v>15304.68</v>
      </c>
      <c r="G708">
        <v>2021</v>
      </c>
      <c r="H708" t="s">
        <v>74</v>
      </c>
      <c r="I708" t="s">
        <v>2143</v>
      </c>
      <c r="J708" t="s">
        <v>2144</v>
      </c>
      <c r="K708" s="101">
        <v>44123</v>
      </c>
      <c r="L708" s="101">
        <v>44336</v>
      </c>
      <c r="M708" s="101">
        <v>44336</v>
      </c>
      <c r="N708" t="s">
        <v>80</v>
      </c>
    </row>
    <row r="709" spans="1:14">
      <c r="A709" s="101">
        <v>44335</v>
      </c>
      <c r="B709" s="101">
        <v>44335</v>
      </c>
      <c r="C709" t="s">
        <v>73</v>
      </c>
      <c r="D709" t="s">
        <v>15</v>
      </c>
      <c r="E709">
        <v>14</v>
      </c>
      <c r="F709">
        <v>73501.47</v>
      </c>
      <c r="G709">
        <v>2021</v>
      </c>
      <c r="H709" t="s">
        <v>74</v>
      </c>
      <c r="I709" t="s">
        <v>2433</v>
      </c>
      <c r="J709" t="s">
        <v>2135</v>
      </c>
      <c r="K709" s="101">
        <v>44222</v>
      </c>
      <c r="L709" s="101">
        <v>44336</v>
      </c>
      <c r="M709" s="101">
        <v>44336</v>
      </c>
      <c r="N709" t="s">
        <v>80</v>
      </c>
    </row>
    <row r="710" spans="1:14">
      <c r="A710" s="101">
        <v>44335</v>
      </c>
      <c r="B710" s="101">
        <v>44335</v>
      </c>
      <c r="C710" t="s">
        <v>73</v>
      </c>
      <c r="D710" t="s">
        <v>15</v>
      </c>
      <c r="E710">
        <v>14</v>
      </c>
      <c r="F710">
        <v>42549.760000000002</v>
      </c>
      <c r="G710">
        <v>2021</v>
      </c>
      <c r="H710" t="s">
        <v>74</v>
      </c>
      <c r="I710" t="s">
        <v>2170</v>
      </c>
      <c r="J710" t="s">
        <v>2171</v>
      </c>
      <c r="K710" s="101">
        <v>44119</v>
      </c>
      <c r="L710" s="101">
        <v>44336</v>
      </c>
      <c r="M710" s="101">
        <v>44336</v>
      </c>
      <c r="N710" t="s">
        <v>80</v>
      </c>
    </row>
    <row r="711" spans="1:14">
      <c r="A711" s="101">
        <v>44335</v>
      </c>
      <c r="B711" s="101">
        <v>44335</v>
      </c>
      <c r="C711" t="s">
        <v>73</v>
      </c>
      <c r="D711" t="s">
        <v>15</v>
      </c>
      <c r="E711">
        <v>14</v>
      </c>
      <c r="F711">
        <v>40947.64</v>
      </c>
      <c r="G711">
        <v>2021</v>
      </c>
      <c r="H711" t="s">
        <v>74</v>
      </c>
      <c r="I711" t="s">
        <v>2434</v>
      </c>
      <c r="J711" t="s">
        <v>2123</v>
      </c>
      <c r="K711" s="101">
        <v>44150</v>
      </c>
      <c r="L711" s="101">
        <v>44336</v>
      </c>
      <c r="M711" s="101">
        <v>44337</v>
      </c>
      <c r="N711" t="s">
        <v>80</v>
      </c>
    </row>
    <row r="712" spans="1:14">
      <c r="A712" s="101">
        <v>44335</v>
      </c>
      <c r="B712" s="101">
        <v>44335</v>
      </c>
      <c r="C712" t="s">
        <v>73</v>
      </c>
      <c r="D712" t="s">
        <v>15</v>
      </c>
      <c r="E712">
        <v>14</v>
      </c>
      <c r="F712">
        <v>38235.64</v>
      </c>
      <c r="G712">
        <v>2021</v>
      </c>
      <c r="H712" t="s">
        <v>74</v>
      </c>
      <c r="I712" t="s">
        <v>2140</v>
      </c>
      <c r="J712" t="s">
        <v>2141</v>
      </c>
      <c r="K712" s="101">
        <v>44119</v>
      </c>
      <c r="L712" s="101">
        <v>44336</v>
      </c>
      <c r="M712" s="101">
        <v>44337</v>
      </c>
      <c r="N712" t="s">
        <v>80</v>
      </c>
    </row>
    <row r="713" spans="1:14">
      <c r="A713" s="101">
        <v>44335</v>
      </c>
      <c r="B713" s="101">
        <v>44335</v>
      </c>
      <c r="C713" t="s">
        <v>73</v>
      </c>
      <c r="D713" t="s">
        <v>15</v>
      </c>
      <c r="E713">
        <v>14</v>
      </c>
      <c r="F713">
        <v>77342.86</v>
      </c>
      <c r="G713">
        <v>2021</v>
      </c>
      <c r="H713" t="s">
        <v>74</v>
      </c>
      <c r="I713" t="s">
        <v>2146</v>
      </c>
      <c r="J713" t="s">
        <v>2147</v>
      </c>
      <c r="K713" s="101">
        <v>44119</v>
      </c>
      <c r="L713" s="101">
        <v>44336</v>
      </c>
      <c r="M713" s="101">
        <v>44337</v>
      </c>
      <c r="N713" t="s">
        <v>80</v>
      </c>
    </row>
    <row r="714" spans="1:14">
      <c r="A714" s="101">
        <v>44335</v>
      </c>
      <c r="B714" s="101">
        <v>44335</v>
      </c>
      <c r="C714" t="s">
        <v>73</v>
      </c>
      <c r="D714" t="s">
        <v>15</v>
      </c>
      <c r="E714">
        <v>14</v>
      </c>
      <c r="F714">
        <v>22085.54</v>
      </c>
      <c r="G714">
        <v>2021</v>
      </c>
      <c r="H714" t="s">
        <v>74</v>
      </c>
      <c r="I714" t="s">
        <v>2435</v>
      </c>
      <c r="J714" t="s">
        <v>2129</v>
      </c>
      <c r="K714" s="101">
        <v>44106</v>
      </c>
      <c r="L714" s="101">
        <v>44336</v>
      </c>
      <c r="M714" s="101">
        <v>44337</v>
      </c>
      <c r="N714" t="s">
        <v>80</v>
      </c>
    </row>
    <row r="715" spans="1:14">
      <c r="A715" s="101">
        <v>44335</v>
      </c>
      <c r="B715" s="101">
        <v>44335</v>
      </c>
      <c r="C715" t="s">
        <v>73</v>
      </c>
      <c r="D715" t="s">
        <v>15</v>
      </c>
      <c r="E715">
        <v>14</v>
      </c>
      <c r="F715">
        <v>40972.370000000003</v>
      </c>
      <c r="G715">
        <v>2021</v>
      </c>
      <c r="H715" t="s">
        <v>74</v>
      </c>
      <c r="I715" t="s">
        <v>2120</v>
      </c>
      <c r="J715" t="s">
        <v>2121</v>
      </c>
      <c r="K715" s="101">
        <v>44106</v>
      </c>
      <c r="L715" s="101">
        <v>44336</v>
      </c>
      <c r="M715" s="101">
        <v>44337</v>
      </c>
      <c r="N715" t="s">
        <v>80</v>
      </c>
    </row>
    <row r="716" spans="1:14">
      <c r="A716" s="101">
        <v>44335</v>
      </c>
      <c r="B716" s="101">
        <v>44335</v>
      </c>
      <c r="C716" t="s">
        <v>73</v>
      </c>
      <c r="D716" t="s">
        <v>15</v>
      </c>
      <c r="E716">
        <v>14</v>
      </c>
      <c r="F716">
        <v>36481.269999999997</v>
      </c>
      <c r="G716">
        <v>2021</v>
      </c>
      <c r="H716" t="s">
        <v>74</v>
      </c>
      <c r="I716" t="s">
        <v>2436</v>
      </c>
      <c r="J716" t="s">
        <v>2133</v>
      </c>
      <c r="K716" s="101">
        <v>44138</v>
      </c>
      <c r="L716" s="101">
        <v>44336</v>
      </c>
      <c r="M716" s="101">
        <v>44337</v>
      </c>
      <c r="N716" t="s">
        <v>80</v>
      </c>
    </row>
    <row r="717" spans="1:14">
      <c r="A717" s="101">
        <v>44335</v>
      </c>
      <c r="B717" s="101">
        <v>44335</v>
      </c>
      <c r="C717" t="s">
        <v>73</v>
      </c>
      <c r="D717" t="s">
        <v>15</v>
      </c>
      <c r="E717">
        <v>14</v>
      </c>
      <c r="F717">
        <v>36942.449999999997</v>
      </c>
      <c r="G717">
        <v>2021</v>
      </c>
      <c r="H717" t="s">
        <v>74</v>
      </c>
      <c r="I717" t="s">
        <v>2437</v>
      </c>
      <c r="J717" t="s">
        <v>2127</v>
      </c>
      <c r="K717" s="101">
        <v>44089</v>
      </c>
      <c r="L717" s="101">
        <v>44336</v>
      </c>
      <c r="M717" s="101">
        <v>44337</v>
      </c>
      <c r="N717" t="s">
        <v>80</v>
      </c>
    </row>
    <row r="718" spans="1:14">
      <c r="A718" s="101">
        <v>44335</v>
      </c>
      <c r="B718" s="101">
        <v>44335</v>
      </c>
      <c r="C718" t="s">
        <v>73</v>
      </c>
      <c r="D718" t="s">
        <v>15</v>
      </c>
      <c r="E718">
        <v>14</v>
      </c>
      <c r="F718">
        <v>70122.97</v>
      </c>
      <c r="G718">
        <v>2021</v>
      </c>
      <c r="H718" t="s">
        <v>74</v>
      </c>
      <c r="I718" t="s">
        <v>2167</v>
      </c>
      <c r="J718" t="s">
        <v>2168</v>
      </c>
      <c r="K718" s="101">
        <v>44117</v>
      </c>
      <c r="L718" s="101">
        <v>44336</v>
      </c>
      <c r="M718" s="101">
        <v>44337</v>
      </c>
      <c r="N718" t="s">
        <v>80</v>
      </c>
    </row>
    <row r="719" spans="1:14">
      <c r="A719" s="101">
        <v>44335</v>
      </c>
      <c r="B719" s="101">
        <v>44335</v>
      </c>
      <c r="C719" t="s">
        <v>73</v>
      </c>
      <c r="D719" t="s">
        <v>15</v>
      </c>
      <c r="E719">
        <v>14</v>
      </c>
      <c r="F719">
        <v>38279.730000000003</v>
      </c>
      <c r="G719">
        <v>2021</v>
      </c>
      <c r="H719" t="s">
        <v>74</v>
      </c>
      <c r="I719" t="s">
        <v>2438</v>
      </c>
      <c r="J719" t="s">
        <v>2125</v>
      </c>
      <c r="K719" s="101">
        <v>44106</v>
      </c>
      <c r="L719" s="101">
        <v>44336</v>
      </c>
      <c r="M719" s="101">
        <v>44337</v>
      </c>
      <c r="N719" t="s">
        <v>80</v>
      </c>
    </row>
    <row r="720" spans="1:14">
      <c r="A720" s="101">
        <v>44335</v>
      </c>
      <c r="B720" s="101">
        <v>44335</v>
      </c>
      <c r="C720" t="s">
        <v>73</v>
      </c>
      <c r="D720" t="s">
        <v>15</v>
      </c>
      <c r="E720">
        <v>14</v>
      </c>
      <c r="F720">
        <v>49247.15</v>
      </c>
      <c r="G720">
        <v>2021</v>
      </c>
      <c r="H720" t="s">
        <v>74</v>
      </c>
      <c r="I720" t="s">
        <v>2164</v>
      </c>
      <c r="J720" t="s">
        <v>2165</v>
      </c>
      <c r="K720" s="101">
        <v>44119</v>
      </c>
      <c r="L720" s="101">
        <v>44336</v>
      </c>
      <c r="M720" s="101">
        <v>44337</v>
      </c>
      <c r="N720" t="s">
        <v>80</v>
      </c>
    </row>
    <row r="721" spans="1:14">
      <c r="A721" s="101">
        <v>44335</v>
      </c>
      <c r="B721" s="101">
        <v>44335</v>
      </c>
      <c r="C721" t="s">
        <v>73</v>
      </c>
      <c r="D721" t="s">
        <v>15</v>
      </c>
      <c r="E721">
        <v>14</v>
      </c>
      <c r="F721">
        <v>84592.7</v>
      </c>
      <c r="G721">
        <v>2021</v>
      </c>
      <c r="H721" t="s">
        <v>74</v>
      </c>
      <c r="I721" t="s">
        <v>2439</v>
      </c>
      <c r="J721" t="s">
        <v>2131</v>
      </c>
      <c r="K721" s="101">
        <v>44211</v>
      </c>
      <c r="L721" s="101">
        <v>44336</v>
      </c>
      <c r="M721" s="101">
        <v>44337</v>
      </c>
      <c r="N721" t="s">
        <v>80</v>
      </c>
    </row>
    <row r="722" spans="1:14">
      <c r="A722" s="101">
        <v>44335</v>
      </c>
      <c r="B722" s="101">
        <v>44335</v>
      </c>
      <c r="C722" t="s">
        <v>73</v>
      </c>
      <c r="D722" t="s">
        <v>15</v>
      </c>
      <c r="E722">
        <v>14</v>
      </c>
      <c r="F722">
        <v>103951.67</v>
      </c>
      <c r="G722">
        <v>2021</v>
      </c>
      <c r="H722" t="s">
        <v>74</v>
      </c>
      <c r="I722" t="s">
        <v>2158</v>
      </c>
      <c r="J722" t="s">
        <v>2159</v>
      </c>
      <c r="K722" s="101">
        <v>44106</v>
      </c>
      <c r="L722" s="101">
        <v>44336</v>
      </c>
      <c r="M722" s="101">
        <v>44337</v>
      </c>
      <c r="N722" t="s">
        <v>80</v>
      </c>
    </row>
    <row r="723" spans="1:14">
      <c r="A723" s="101">
        <v>44335</v>
      </c>
      <c r="B723" s="101">
        <v>44335</v>
      </c>
      <c r="C723" t="s">
        <v>73</v>
      </c>
      <c r="D723" t="s">
        <v>15</v>
      </c>
      <c r="E723">
        <v>14</v>
      </c>
      <c r="F723">
        <v>15304.68</v>
      </c>
      <c r="G723">
        <v>2021</v>
      </c>
      <c r="H723" t="s">
        <v>74</v>
      </c>
      <c r="I723" t="s">
        <v>2137</v>
      </c>
      <c r="J723" t="s">
        <v>2138</v>
      </c>
      <c r="K723" s="101">
        <v>44119</v>
      </c>
      <c r="L723" s="101">
        <v>44336</v>
      </c>
      <c r="M723" s="101">
        <v>44337</v>
      </c>
      <c r="N723" t="s">
        <v>80</v>
      </c>
    </row>
    <row r="724" spans="1:14">
      <c r="A724" s="101">
        <v>44335</v>
      </c>
      <c r="B724" s="101">
        <v>44335</v>
      </c>
      <c r="C724" t="s">
        <v>73</v>
      </c>
      <c r="D724" t="s">
        <v>15</v>
      </c>
      <c r="E724">
        <v>14</v>
      </c>
      <c r="F724">
        <v>77372.86</v>
      </c>
      <c r="G724">
        <v>2021</v>
      </c>
      <c r="H724" t="s">
        <v>74</v>
      </c>
      <c r="I724" t="s">
        <v>2155</v>
      </c>
      <c r="J724" t="s">
        <v>2156</v>
      </c>
      <c r="K724" s="101">
        <v>44211</v>
      </c>
      <c r="L724" s="101">
        <v>44336</v>
      </c>
      <c r="M724" s="101">
        <v>44337</v>
      </c>
      <c r="N724" t="s">
        <v>80</v>
      </c>
    </row>
    <row r="725" spans="1:14">
      <c r="A725" s="101">
        <v>44335</v>
      </c>
      <c r="B725" s="101">
        <v>44335</v>
      </c>
      <c r="C725" t="s">
        <v>73</v>
      </c>
      <c r="D725" t="s">
        <v>15</v>
      </c>
      <c r="E725">
        <v>14</v>
      </c>
      <c r="F725">
        <v>54318.59</v>
      </c>
      <c r="G725">
        <v>2021</v>
      </c>
      <c r="H725" t="s">
        <v>74</v>
      </c>
      <c r="I725" t="s">
        <v>2149</v>
      </c>
      <c r="J725" t="s">
        <v>2150</v>
      </c>
      <c r="K725" s="101">
        <v>44119</v>
      </c>
      <c r="L725" s="101">
        <v>44328</v>
      </c>
      <c r="M725" s="101">
        <v>44333</v>
      </c>
      <c r="N725" t="s">
        <v>80</v>
      </c>
    </row>
    <row r="726" spans="1:14">
      <c r="A726" s="101">
        <v>44336</v>
      </c>
      <c r="B726" s="101">
        <v>44336</v>
      </c>
      <c r="C726" t="s">
        <v>177</v>
      </c>
      <c r="D726" t="s">
        <v>18</v>
      </c>
      <c r="E726">
        <v>10</v>
      </c>
      <c r="F726">
        <v>14000000</v>
      </c>
      <c r="G726">
        <v>2021</v>
      </c>
      <c r="H726" t="s">
        <v>100</v>
      </c>
      <c r="J726" t="s">
        <v>2442</v>
      </c>
      <c r="K726" s="101">
        <v>44290</v>
      </c>
      <c r="L726" s="101">
        <v>44343</v>
      </c>
      <c r="M726" s="101">
        <v>44351</v>
      </c>
      <c r="N726" t="s">
        <v>80</v>
      </c>
    </row>
    <row r="727" spans="1:14">
      <c r="A727" s="101">
        <v>44336</v>
      </c>
      <c r="B727" s="101">
        <v>44336</v>
      </c>
      <c r="C727" t="s">
        <v>91</v>
      </c>
      <c r="D727" t="s">
        <v>2</v>
      </c>
      <c r="E727">
        <v>3.14</v>
      </c>
      <c r="F727">
        <v>5900212</v>
      </c>
      <c r="G727">
        <v>2021</v>
      </c>
      <c r="H727" t="s">
        <v>74</v>
      </c>
      <c r="I727" t="s">
        <v>2445</v>
      </c>
      <c r="J727" t="s">
        <v>2446</v>
      </c>
      <c r="K727" s="101">
        <v>44307</v>
      </c>
      <c r="L727" s="101">
        <v>44425</v>
      </c>
      <c r="M727" s="101">
        <v>44428</v>
      </c>
      <c r="N727" t="s">
        <v>80</v>
      </c>
    </row>
    <row r="728" spans="1:14">
      <c r="A728" s="101">
        <v>44336</v>
      </c>
      <c r="B728" s="101">
        <v>44336</v>
      </c>
      <c r="C728" t="s">
        <v>91</v>
      </c>
      <c r="D728" t="s">
        <v>2</v>
      </c>
      <c r="E728">
        <v>3.14</v>
      </c>
      <c r="F728">
        <v>499176.71</v>
      </c>
      <c r="G728">
        <v>2021</v>
      </c>
      <c r="H728" t="s">
        <v>74</v>
      </c>
      <c r="I728" t="s">
        <v>2449</v>
      </c>
      <c r="J728" t="s">
        <v>2450</v>
      </c>
      <c r="K728" s="101">
        <v>44335</v>
      </c>
      <c r="L728" s="101">
        <v>44368</v>
      </c>
      <c r="M728" s="101">
        <v>44370</v>
      </c>
      <c r="N728" t="s">
        <v>80</v>
      </c>
    </row>
    <row r="729" spans="1:14">
      <c r="A729" s="101">
        <v>44336</v>
      </c>
      <c r="B729" s="101">
        <v>44336</v>
      </c>
      <c r="C729" t="s">
        <v>177</v>
      </c>
      <c r="D729" t="s">
        <v>18</v>
      </c>
      <c r="E729">
        <v>10</v>
      </c>
      <c r="F729">
        <v>26000000</v>
      </c>
      <c r="G729">
        <v>2021</v>
      </c>
      <c r="H729" t="s">
        <v>100</v>
      </c>
      <c r="J729" t="s">
        <v>2454</v>
      </c>
      <c r="K729" s="101">
        <v>43824</v>
      </c>
      <c r="L729" s="101">
        <v>44447</v>
      </c>
      <c r="M729" s="101">
        <v>44449</v>
      </c>
      <c r="N729" t="s">
        <v>80</v>
      </c>
    </row>
    <row r="730" spans="1:14">
      <c r="A730" s="101">
        <v>44336</v>
      </c>
      <c r="B730" s="101">
        <v>44336</v>
      </c>
      <c r="C730" t="s">
        <v>177</v>
      </c>
      <c r="D730" t="s">
        <v>18</v>
      </c>
      <c r="E730">
        <v>10</v>
      </c>
      <c r="F730">
        <v>1370200</v>
      </c>
      <c r="G730">
        <v>2021</v>
      </c>
      <c r="H730" t="s">
        <v>100</v>
      </c>
      <c r="J730" t="s">
        <v>2458</v>
      </c>
      <c r="K730" s="101">
        <v>44229</v>
      </c>
      <c r="L730" s="101">
        <v>44340</v>
      </c>
      <c r="M730" s="101">
        <v>44347</v>
      </c>
      <c r="N730" t="s">
        <v>80</v>
      </c>
    </row>
    <row r="731" spans="1:14">
      <c r="A731" s="101">
        <v>44336</v>
      </c>
      <c r="B731" s="101">
        <v>44336</v>
      </c>
      <c r="C731" t="s">
        <v>124</v>
      </c>
      <c r="D731" t="s">
        <v>17</v>
      </c>
      <c r="E731">
        <v>1</v>
      </c>
      <c r="F731">
        <v>1000000</v>
      </c>
      <c r="G731">
        <v>2021</v>
      </c>
      <c r="H731" t="s">
        <v>74</v>
      </c>
      <c r="I731" t="s">
        <v>1353</v>
      </c>
      <c r="J731" t="s">
        <v>1354</v>
      </c>
      <c r="K731" s="101">
        <v>44245</v>
      </c>
      <c r="L731" s="101">
        <v>44341</v>
      </c>
      <c r="M731" s="101">
        <v>44349</v>
      </c>
      <c r="N731" t="s">
        <v>80</v>
      </c>
    </row>
    <row r="732" spans="1:14">
      <c r="A732" s="101">
        <v>44336</v>
      </c>
      <c r="B732" s="101">
        <v>44336</v>
      </c>
      <c r="C732" t="s">
        <v>91</v>
      </c>
      <c r="D732" t="s">
        <v>228</v>
      </c>
      <c r="E732" t="s">
        <v>229</v>
      </c>
      <c r="F732">
        <v>7144240</v>
      </c>
      <c r="G732">
        <v>2021</v>
      </c>
      <c r="H732" t="s">
        <v>74</v>
      </c>
      <c r="I732" t="s">
        <v>2462</v>
      </c>
      <c r="J732" t="s">
        <v>2463</v>
      </c>
      <c r="K732" s="101">
        <v>44334</v>
      </c>
      <c r="L732" s="101">
        <v>44340</v>
      </c>
      <c r="M732" s="101">
        <v>44347</v>
      </c>
      <c r="N732" t="s">
        <v>80</v>
      </c>
    </row>
    <row r="733" spans="1:14">
      <c r="A733" s="101">
        <v>44336</v>
      </c>
      <c r="B733" s="101">
        <v>44336</v>
      </c>
      <c r="C733" t="s">
        <v>91</v>
      </c>
      <c r="D733" t="s">
        <v>10</v>
      </c>
      <c r="E733">
        <v>3.1</v>
      </c>
      <c r="F733">
        <v>505000</v>
      </c>
      <c r="G733">
        <v>2021</v>
      </c>
      <c r="H733" t="s">
        <v>100</v>
      </c>
      <c r="I733" t="s">
        <v>2466</v>
      </c>
      <c r="J733" t="s">
        <v>2467</v>
      </c>
      <c r="K733" s="101">
        <v>44332</v>
      </c>
      <c r="L733" s="101">
        <v>44347</v>
      </c>
      <c r="M733" s="101">
        <v>44357</v>
      </c>
      <c r="N733" t="s">
        <v>80</v>
      </c>
    </row>
    <row r="734" spans="1:14">
      <c r="A734" s="101">
        <v>44337</v>
      </c>
      <c r="B734" s="101">
        <v>44337</v>
      </c>
      <c r="C734" t="s">
        <v>177</v>
      </c>
      <c r="D734" t="s">
        <v>18</v>
      </c>
      <c r="E734">
        <v>10</v>
      </c>
      <c r="F734">
        <v>20500000</v>
      </c>
      <c r="G734">
        <v>2021</v>
      </c>
      <c r="H734" t="s">
        <v>100</v>
      </c>
      <c r="J734" t="s">
        <v>2471</v>
      </c>
      <c r="K734" s="101">
        <v>44282</v>
      </c>
      <c r="L734" s="101">
        <v>44349</v>
      </c>
      <c r="M734" s="101">
        <v>44438</v>
      </c>
      <c r="N734" t="s">
        <v>80</v>
      </c>
    </row>
    <row r="735" spans="1:14">
      <c r="A735" s="101">
        <v>44337</v>
      </c>
      <c r="B735" s="101">
        <v>44337</v>
      </c>
      <c r="C735" t="s">
        <v>91</v>
      </c>
      <c r="D735" t="s">
        <v>11</v>
      </c>
      <c r="E735">
        <v>3</v>
      </c>
      <c r="F735">
        <v>463861.43</v>
      </c>
      <c r="G735">
        <v>2021</v>
      </c>
      <c r="H735" t="s">
        <v>100</v>
      </c>
      <c r="I735" t="s">
        <v>2473</v>
      </c>
      <c r="J735" t="s">
        <v>2474</v>
      </c>
      <c r="K735" s="101">
        <v>44336</v>
      </c>
      <c r="L735" s="101">
        <v>44347</v>
      </c>
      <c r="M735" s="101">
        <v>44351</v>
      </c>
      <c r="N735" t="s">
        <v>80</v>
      </c>
    </row>
    <row r="736" spans="1:14">
      <c r="A736" s="101">
        <v>44337</v>
      </c>
      <c r="B736" s="101">
        <v>44337</v>
      </c>
      <c r="C736" t="s">
        <v>91</v>
      </c>
      <c r="D736" t="s">
        <v>1</v>
      </c>
      <c r="E736" t="s">
        <v>107</v>
      </c>
      <c r="F736">
        <v>2950000</v>
      </c>
      <c r="G736">
        <v>2021</v>
      </c>
      <c r="H736" t="s">
        <v>74</v>
      </c>
      <c r="I736" t="s">
        <v>2476</v>
      </c>
      <c r="J736" t="s">
        <v>2477</v>
      </c>
      <c r="K736" s="101">
        <v>44337</v>
      </c>
      <c r="L736" s="101">
        <v>44344</v>
      </c>
      <c r="M736" s="101">
        <v>44357</v>
      </c>
      <c r="N736" t="s">
        <v>80</v>
      </c>
    </row>
    <row r="737" spans="1:14">
      <c r="A737" s="101">
        <v>44340</v>
      </c>
      <c r="B737" s="101">
        <v>44340</v>
      </c>
      <c r="C737" t="s">
        <v>91</v>
      </c>
      <c r="D737" t="s">
        <v>228</v>
      </c>
      <c r="E737" t="s">
        <v>229</v>
      </c>
      <c r="F737">
        <v>600000</v>
      </c>
      <c r="G737">
        <v>2021</v>
      </c>
      <c r="H737" t="s">
        <v>74</v>
      </c>
      <c r="I737" t="s">
        <v>377</v>
      </c>
      <c r="J737" t="s">
        <v>2479</v>
      </c>
      <c r="K737" s="101">
        <v>44333</v>
      </c>
      <c r="L737" s="101">
        <v>44384</v>
      </c>
      <c r="M737" s="101">
        <v>44386</v>
      </c>
      <c r="N737" t="s">
        <v>80</v>
      </c>
    </row>
    <row r="738" spans="1:14">
      <c r="A738" s="101">
        <v>44340</v>
      </c>
      <c r="B738" s="101">
        <v>44340</v>
      </c>
      <c r="C738" t="s">
        <v>91</v>
      </c>
      <c r="D738" t="s">
        <v>2</v>
      </c>
      <c r="E738">
        <v>3.14</v>
      </c>
      <c r="F738">
        <v>1481930.84</v>
      </c>
      <c r="G738">
        <v>2021</v>
      </c>
      <c r="H738" t="s">
        <v>74</v>
      </c>
      <c r="I738" t="s">
        <v>2483</v>
      </c>
      <c r="J738" t="s">
        <v>2484</v>
      </c>
      <c r="K738" s="101">
        <v>44337</v>
      </c>
      <c r="L738" s="101">
        <v>44344</v>
      </c>
      <c r="M738" s="101">
        <v>44358</v>
      </c>
      <c r="N738" t="s">
        <v>80</v>
      </c>
    </row>
    <row r="739" spans="1:14">
      <c r="A739" s="101">
        <v>44340</v>
      </c>
      <c r="B739" s="101">
        <v>44340</v>
      </c>
      <c r="C739" t="s">
        <v>177</v>
      </c>
      <c r="D739" t="s">
        <v>18</v>
      </c>
      <c r="E739">
        <v>10</v>
      </c>
      <c r="F739">
        <v>2806262</v>
      </c>
      <c r="G739">
        <v>2021</v>
      </c>
      <c r="H739" t="s">
        <v>100</v>
      </c>
      <c r="J739" t="s">
        <v>2488</v>
      </c>
      <c r="K739" s="101">
        <v>44298</v>
      </c>
      <c r="L739" s="101">
        <v>44342</v>
      </c>
      <c r="M739" s="101">
        <v>44349</v>
      </c>
      <c r="N739" t="s">
        <v>80</v>
      </c>
    </row>
    <row r="740" spans="1:14">
      <c r="A740" s="101">
        <v>44340</v>
      </c>
      <c r="B740" s="101">
        <v>44340</v>
      </c>
      <c r="C740" t="s">
        <v>177</v>
      </c>
      <c r="D740" t="s">
        <v>18</v>
      </c>
      <c r="E740">
        <v>10</v>
      </c>
      <c r="F740">
        <v>3345633</v>
      </c>
      <c r="G740">
        <v>2021</v>
      </c>
      <c r="H740" t="s">
        <v>74</v>
      </c>
      <c r="J740" t="s">
        <v>2492</v>
      </c>
      <c r="K740" s="101">
        <v>44308</v>
      </c>
      <c r="L740" s="101">
        <v>44342</v>
      </c>
      <c r="M740" s="101">
        <v>44350</v>
      </c>
      <c r="N740" t="s">
        <v>80</v>
      </c>
    </row>
    <row r="741" spans="1:14">
      <c r="A741" s="101">
        <v>44340</v>
      </c>
      <c r="B741" s="101">
        <v>44340</v>
      </c>
      <c r="C741" t="s">
        <v>91</v>
      </c>
      <c r="D741" t="s">
        <v>228</v>
      </c>
      <c r="E741">
        <v>3</v>
      </c>
      <c r="F741">
        <v>3726080</v>
      </c>
      <c r="G741">
        <v>2021</v>
      </c>
      <c r="H741" t="s">
        <v>100</v>
      </c>
      <c r="I741" t="s">
        <v>2495</v>
      </c>
      <c r="J741" t="s">
        <v>2496</v>
      </c>
      <c r="K741" s="101">
        <v>44318</v>
      </c>
      <c r="L741" s="101">
        <v>44343</v>
      </c>
      <c r="M741" s="101">
        <v>44349</v>
      </c>
      <c r="N741" t="s">
        <v>80</v>
      </c>
    </row>
    <row r="742" spans="1:14">
      <c r="A742" s="101">
        <v>44341</v>
      </c>
      <c r="B742" s="101">
        <v>44341</v>
      </c>
      <c r="C742" t="s">
        <v>91</v>
      </c>
      <c r="D742" t="s">
        <v>2</v>
      </c>
      <c r="E742">
        <v>3.14</v>
      </c>
      <c r="F742">
        <v>7077164</v>
      </c>
      <c r="G742">
        <v>2021</v>
      </c>
      <c r="H742" t="s">
        <v>74</v>
      </c>
      <c r="I742" t="s">
        <v>2499</v>
      </c>
      <c r="J742" t="s">
        <v>2500</v>
      </c>
      <c r="K742" s="101">
        <v>44267</v>
      </c>
      <c r="L742" s="101">
        <v>44342</v>
      </c>
      <c r="M742" s="101">
        <v>44357</v>
      </c>
      <c r="N742" t="s">
        <v>80</v>
      </c>
    </row>
    <row r="743" spans="1:14">
      <c r="A743" s="101">
        <v>44341</v>
      </c>
      <c r="B743" s="101">
        <v>44341</v>
      </c>
      <c r="C743" t="s">
        <v>177</v>
      </c>
      <c r="D743" t="s">
        <v>18</v>
      </c>
      <c r="E743">
        <v>10</v>
      </c>
      <c r="F743">
        <v>1300000</v>
      </c>
      <c r="G743">
        <v>2021</v>
      </c>
      <c r="H743" t="s">
        <v>100</v>
      </c>
      <c r="J743" t="s">
        <v>2239</v>
      </c>
      <c r="K743" s="101">
        <v>44233</v>
      </c>
      <c r="L743" s="101">
        <v>44348</v>
      </c>
      <c r="M743" s="101">
        <v>44351</v>
      </c>
      <c r="N743" t="s">
        <v>80</v>
      </c>
    </row>
    <row r="744" spans="1:14">
      <c r="A744" s="101">
        <v>44341</v>
      </c>
      <c r="B744" s="101">
        <v>44341</v>
      </c>
      <c r="C744" t="s">
        <v>91</v>
      </c>
      <c r="D744" t="s">
        <v>228</v>
      </c>
      <c r="E744">
        <v>3</v>
      </c>
      <c r="F744">
        <v>1335000</v>
      </c>
      <c r="G744">
        <v>2021</v>
      </c>
      <c r="H744" t="s">
        <v>74</v>
      </c>
      <c r="I744" t="s">
        <v>1668</v>
      </c>
      <c r="J744" t="s">
        <v>2503</v>
      </c>
      <c r="K744" s="101">
        <v>44340</v>
      </c>
      <c r="L744" s="101">
        <v>44351</v>
      </c>
      <c r="M744" s="101">
        <v>44363</v>
      </c>
      <c r="N744" t="s">
        <v>80</v>
      </c>
    </row>
    <row r="745" spans="1:14">
      <c r="A745" s="101">
        <v>44341</v>
      </c>
      <c r="B745" s="101">
        <v>44341</v>
      </c>
      <c r="C745" t="s">
        <v>91</v>
      </c>
      <c r="D745" t="s">
        <v>228</v>
      </c>
      <c r="E745">
        <v>3</v>
      </c>
      <c r="F745">
        <v>1070000</v>
      </c>
      <c r="G745">
        <v>2021</v>
      </c>
      <c r="H745" t="s">
        <v>74</v>
      </c>
      <c r="I745" t="s">
        <v>1668</v>
      </c>
      <c r="J745" t="s">
        <v>2505</v>
      </c>
      <c r="K745" s="101">
        <v>44340</v>
      </c>
      <c r="L745" s="101">
        <v>44351</v>
      </c>
      <c r="M745" s="101">
        <v>44363</v>
      </c>
      <c r="N745" t="s">
        <v>80</v>
      </c>
    </row>
    <row r="746" spans="1:14">
      <c r="A746" s="101">
        <v>44341</v>
      </c>
      <c r="B746" s="101">
        <v>44341</v>
      </c>
      <c r="C746" t="s">
        <v>91</v>
      </c>
      <c r="D746" t="s">
        <v>228</v>
      </c>
      <c r="E746" t="s">
        <v>107</v>
      </c>
      <c r="F746">
        <v>500000</v>
      </c>
      <c r="G746">
        <v>2021</v>
      </c>
      <c r="H746" t="s">
        <v>74</v>
      </c>
      <c r="I746" t="s">
        <v>1494</v>
      </c>
      <c r="J746" t="s">
        <v>1495</v>
      </c>
      <c r="K746" s="101">
        <v>44340</v>
      </c>
      <c r="L746" s="101">
        <v>44351</v>
      </c>
      <c r="M746" s="101">
        <v>44363</v>
      </c>
      <c r="N746" t="s">
        <v>80</v>
      </c>
    </row>
    <row r="747" spans="1:14">
      <c r="A747" s="101">
        <v>44341</v>
      </c>
      <c r="B747" s="101">
        <v>44341</v>
      </c>
      <c r="C747" t="s">
        <v>73</v>
      </c>
      <c r="D747" t="s">
        <v>21</v>
      </c>
      <c r="E747">
        <v>14</v>
      </c>
      <c r="F747">
        <v>4653000</v>
      </c>
      <c r="G747">
        <v>2021</v>
      </c>
      <c r="H747" t="s">
        <v>74</v>
      </c>
      <c r="I747" t="s">
        <v>2509</v>
      </c>
      <c r="J747" t="s">
        <v>2510</v>
      </c>
      <c r="K747" s="101">
        <v>44076</v>
      </c>
      <c r="L747" s="101">
        <v>44401</v>
      </c>
      <c r="M747" s="101">
        <v>44401</v>
      </c>
      <c r="N747" t="s">
        <v>80</v>
      </c>
    </row>
    <row r="748" spans="1:14">
      <c r="A748" s="101">
        <v>44341</v>
      </c>
      <c r="B748" s="101">
        <v>44341</v>
      </c>
      <c r="C748" t="s">
        <v>73</v>
      </c>
      <c r="D748" t="s">
        <v>21</v>
      </c>
      <c r="E748">
        <v>14</v>
      </c>
      <c r="F748">
        <v>3868988.4</v>
      </c>
      <c r="G748">
        <v>2021</v>
      </c>
      <c r="H748" t="s">
        <v>74</v>
      </c>
      <c r="I748" t="s">
        <v>2513</v>
      </c>
      <c r="J748" t="s">
        <v>2514</v>
      </c>
      <c r="K748" s="101">
        <v>43956</v>
      </c>
      <c r="L748" s="101">
        <v>44344</v>
      </c>
      <c r="M748" s="101">
        <v>44347</v>
      </c>
      <c r="N748" t="s">
        <v>80</v>
      </c>
    </row>
    <row r="749" spans="1:14">
      <c r="A749" s="101">
        <v>44341</v>
      </c>
      <c r="B749" s="101">
        <v>44341</v>
      </c>
      <c r="C749" t="s">
        <v>73</v>
      </c>
      <c r="D749" t="s">
        <v>21</v>
      </c>
      <c r="E749">
        <v>14</v>
      </c>
      <c r="F749">
        <v>8476770.3300000001</v>
      </c>
      <c r="G749">
        <v>2021</v>
      </c>
      <c r="H749" t="s">
        <v>74</v>
      </c>
      <c r="I749" t="s">
        <v>2516</v>
      </c>
      <c r="J749" t="s">
        <v>2517</v>
      </c>
      <c r="K749" s="101">
        <v>44163</v>
      </c>
      <c r="L749" s="101">
        <v>44343</v>
      </c>
      <c r="M749" s="101">
        <v>44347</v>
      </c>
      <c r="N749" t="s">
        <v>80</v>
      </c>
    </row>
    <row r="750" spans="1:14">
      <c r="A750" s="101">
        <v>44341</v>
      </c>
      <c r="B750" s="101">
        <v>44341</v>
      </c>
      <c r="C750" t="s">
        <v>73</v>
      </c>
      <c r="D750" t="s">
        <v>21</v>
      </c>
      <c r="E750">
        <v>14</v>
      </c>
      <c r="F750">
        <v>4762353.87</v>
      </c>
      <c r="G750">
        <v>2021</v>
      </c>
      <c r="H750" t="s">
        <v>74</v>
      </c>
      <c r="I750" t="s">
        <v>2519</v>
      </c>
      <c r="J750" t="s">
        <v>2520</v>
      </c>
      <c r="K750" s="101">
        <v>43804</v>
      </c>
      <c r="L750" s="101">
        <v>44343</v>
      </c>
      <c r="M750" s="101">
        <v>44347</v>
      </c>
      <c r="N750" t="s">
        <v>80</v>
      </c>
    </row>
    <row r="751" spans="1:14">
      <c r="A751" s="101">
        <v>44341</v>
      </c>
      <c r="B751" s="101">
        <v>44341</v>
      </c>
      <c r="C751" t="s">
        <v>73</v>
      </c>
      <c r="D751" t="s">
        <v>21</v>
      </c>
      <c r="E751">
        <v>14</v>
      </c>
      <c r="F751">
        <v>5504379.6399999997</v>
      </c>
      <c r="G751">
        <v>2021</v>
      </c>
      <c r="H751" t="s">
        <v>74</v>
      </c>
      <c r="I751" t="s">
        <v>2522</v>
      </c>
      <c r="J751" t="s">
        <v>2523</v>
      </c>
      <c r="K751" s="101">
        <v>44163</v>
      </c>
      <c r="L751" s="101">
        <v>44343</v>
      </c>
      <c r="M751" s="101">
        <v>44347</v>
      </c>
      <c r="N751" t="s">
        <v>80</v>
      </c>
    </row>
    <row r="752" spans="1:14">
      <c r="A752" s="101">
        <v>44342</v>
      </c>
      <c r="B752" s="101">
        <v>44342</v>
      </c>
      <c r="C752" t="s">
        <v>73</v>
      </c>
      <c r="D752" t="s">
        <v>21</v>
      </c>
      <c r="E752">
        <v>14</v>
      </c>
      <c r="F752">
        <v>16945000</v>
      </c>
      <c r="G752">
        <v>2021</v>
      </c>
      <c r="H752" t="s">
        <v>74</v>
      </c>
      <c r="I752" t="s">
        <v>2525</v>
      </c>
      <c r="J752" t="s">
        <v>2526</v>
      </c>
      <c r="K752" s="101">
        <v>44146</v>
      </c>
      <c r="L752" s="101">
        <v>44376</v>
      </c>
      <c r="M752" s="101">
        <v>44377</v>
      </c>
      <c r="N752" t="s">
        <v>80</v>
      </c>
    </row>
    <row r="753" spans="1:14">
      <c r="A753" s="101">
        <v>44342</v>
      </c>
      <c r="B753" s="101">
        <v>44342</v>
      </c>
      <c r="C753" t="s">
        <v>73</v>
      </c>
      <c r="D753" t="s">
        <v>21</v>
      </c>
      <c r="E753">
        <v>14</v>
      </c>
      <c r="F753">
        <v>6930000</v>
      </c>
      <c r="G753">
        <v>2021</v>
      </c>
      <c r="H753" t="s">
        <v>74</v>
      </c>
      <c r="I753" t="s">
        <v>2528</v>
      </c>
      <c r="J753" t="s">
        <v>2529</v>
      </c>
      <c r="K753" s="101">
        <v>44154</v>
      </c>
      <c r="L753" s="101">
        <v>44369</v>
      </c>
      <c r="M753" s="101">
        <v>44372</v>
      </c>
      <c r="N753" t="s">
        <v>80</v>
      </c>
    </row>
    <row r="754" spans="1:14">
      <c r="A754" s="101">
        <v>44342</v>
      </c>
      <c r="B754" s="101">
        <v>44342</v>
      </c>
      <c r="C754" t="s">
        <v>73</v>
      </c>
      <c r="D754" t="s">
        <v>21</v>
      </c>
      <c r="E754">
        <v>14</v>
      </c>
      <c r="F754">
        <v>11743000</v>
      </c>
      <c r="G754">
        <v>2021</v>
      </c>
      <c r="H754" t="s">
        <v>74</v>
      </c>
      <c r="I754" t="s">
        <v>2531</v>
      </c>
      <c r="J754" t="s">
        <v>2532</v>
      </c>
      <c r="K754" s="101">
        <v>44515</v>
      </c>
      <c r="L754" s="101">
        <v>44369</v>
      </c>
      <c r="M754" s="101">
        <v>44372</v>
      </c>
      <c r="N754" t="s">
        <v>80</v>
      </c>
    </row>
    <row r="755" spans="1:14">
      <c r="A755" s="101">
        <v>44342</v>
      </c>
      <c r="B755" s="101">
        <v>44342</v>
      </c>
      <c r="C755" t="s">
        <v>73</v>
      </c>
      <c r="D755" t="s">
        <v>21</v>
      </c>
      <c r="E755">
        <v>14</v>
      </c>
      <c r="F755">
        <v>12032000</v>
      </c>
      <c r="G755">
        <v>2021</v>
      </c>
      <c r="H755" t="s">
        <v>74</v>
      </c>
      <c r="I755" t="s">
        <v>2534</v>
      </c>
      <c r="J755" t="s">
        <v>2535</v>
      </c>
      <c r="K755" s="101">
        <v>44176</v>
      </c>
      <c r="L755" s="101">
        <v>44369</v>
      </c>
      <c r="M755" s="101">
        <v>44372</v>
      </c>
      <c r="N755" t="s">
        <v>80</v>
      </c>
    </row>
    <row r="756" spans="1:14">
      <c r="A756" s="101">
        <v>44342</v>
      </c>
      <c r="B756" s="101">
        <v>44342</v>
      </c>
      <c r="C756" t="s">
        <v>73</v>
      </c>
      <c r="D756" t="s">
        <v>21</v>
      </c>
      <c r="E756">
        <v>14</v>
      </c>
      <c r="F756">
        <v>14411000</v>
      </c>
      <c r="G756">
        <v>2021</v>
      </c>
      <c r="H756" t="s">
        <v>74</v>
      </c>
      <c r="I756" t="s">
        <v>2537</v>
      </c>
      <c r="J756" t="s">
        <v>2538</v>
      </c>
      <c r="K756" s="101">
        <v>44157</v>
      </c>
      <c r="L756" s="101">
        <v>44376</v>
      </c>
      <c r="M756" s="101">
        <v>44377</v>
      </c>
      <c r="N756" t="s">
        <v>80</v>
      </c>
    </row>
    <row r="757" spans="1:14">
      <c r="A757" s="101">
        <v>44342</v>
      </c>
      <c r="B757" s="101">
        <v>44342</v>
      </c>
      <c r="C757" t="s">
        <v>73</v>
      </c>
      <c r="D757" t="s">
        <v>21</v>
      </c>
      <c r="E757">
        <v>14</v>
      </c>
      <c r="F757">
        <v>9303000</v>
      </c>
      <c r="G757">
        <v>2021</v>
      </c>
      <c r="H757" t="s">
        <v>74</v>
      </c>
      <c r="I757" t="s">
        <v>2540</v>
      </c>
      <c r="J757" t="s">
        <v>2541</v>
      </c>
      <c r="K757" s="101">
        <v>44181</v>
      </c>
      <c r="L757" s="101">
        <v>44347</v>
      </c>
      <c r="M757" s="101">
        <v>44347</v>
      </c>
      <c r="N757" t="s">
        <v>80</v>
      </c>
    </row>
    <row r="758" spans="1:14">
      <c r="A758" s="101">
        <v>44342</v>
      </c>
      <c r="B758" s="101">
        <v>44342</v>
      </c>
      <c r="C758" t="s">
        <v>73</v>
      </c>
      <c r="D758" t="s">
        <v>21</v>
      </c>
      <c r="E758">
        <v>14</v>
      </c>
      <c r="F758">
        <v>7193000</v>
      </c>
      <c r="G758">
        <v>2021</v>
      </c>
      <c r="H758" t="s">
        <v>74</v>
      </c>
      <c r="I758" t="s">
        <v>2543</v>
      </c>
      <c r="J758" t="s">
        <v>2544</v>
      </c>
      <c r="K758" s="101">
        <v>44157</v>
      </c>
      <c r="L758" s="101">
        <v>44347</v>
      </c>
      <c r="M758" s="101">
        <v>44348</v>
      </c>
      <c r="N758" t="s">
        <v>80</v>
      </c>
    </row>
    <row r="759" spans="1:14">
      <c r="A759" s="101">
        <v>44342</v>
      </c>
      <c r="B759" s="101">
        <v>44342</v>
      </c>
      <c r="C759" t="s">
        <v>73</v>
      </c>
      <c r="D759" t="s">
        <v>21</v>
      </c>
      <c r="E759">
        <v>14</v>
      </c>
      <c r="F759">
        <v>19780788.329999998</v>
      </c>
      <c r="G759">
        <v>2021</v>
      </c>
      <c r="H759" t="s">
        <v>74</v>
      </c>
      <c r="I759" t="s">
        <v>2546</v>
      </c>
      <c r="J759" t="s">
        <v>2547</v>
      </c>
      <c r="K759" s="101">
        <v>43923</v>
      </c>
      <c r="L759" s="101">
        <v>44348</v>
      </c>
      <c r="M759" s="101">
        <v>44348</v>
      </c>
      <c r="N759" t="s">
        <v>80</v>
      </c>
    </row>
    <row r="760" spans="1:14">
      <c r="A760" s="101">
        <v>44342</v>
      </c>
      <c r="B760" s="101">
        <v>44342</v>
      </c>
      <c r="C760" t="s">
        <v>73</v>
      </c>
      <c r="D760" t="s">
        <v>21</v>
      </c>
      <c r="E760">
        <v>14</v>
      </c>
      <c r="F760">
        <v>25000000</v>
      </c>
      <c r="G760">
        <v>2021</v>
      </c>
      <c r="H760" t="s">
        <v>74</v>
      </c>
      <c r="I760" t="s">
        <v>2549</v>
      </c>
      <c r="J760" t="s">
        <v>2550</v>
      </c>
      <c r="K760" s="101">
        <v>44180</v>
      </c>
      <c r="L760" s="101">
        <v>44347</v>
      </c>
      <c r="M760" s="101">
        <v>44348</v>
      </c>
      <c r="N760" t="s">
        <v>80</v>
      </c>
    </row>
    <row r="761" spans="1:14">
      <c r="A761" s="101">
        <v>44342</v>
      </c>
      <c r="B761" s="101">
        <v>44342</v>
      </c>
      <c r="C761" t="s">
        <v>73</v>
      </c>
      <c r="D761" t="s">
        <v>21</v>
      </c>
      <c r="E761">
        <v>14</v>
      </c>
      <c r="F761">
        <v>17470000</v>
      </c>
      <c r="G761">
        <v>2021</v>
      </c>
      <c r="H761" t="s">
        <v>74</v>
      </c>
      <c r="I761" t="s">
        <v>2552</v>
      </c>
      <c r="J761" t="s">
        <v>2553</v>
      </c>
      <c r="K761" s="101">
        <v>44180</v>
      </c>
      <c r="L761" s="101">
        <v>44369</v>
      </c>
      <c r="M761" s="101">
        <v>44372</v>
      </c>
      <c r="N761" t="s">
        <v>80</v>
      </c>
    </row>
    <row r="762" spans="1:14">
      <c r="A762" s="101">
        <v>44342</v>
      </c>
      <c r="B762" s="101">
        <v>44342</v>
      </c>
      <c r="C762" t="s">
        <v>73</v>
      </c>
      <c r="D762" t="s">
        <v>21</v>
      </c>
      <c r="E762">
        <v>14</v>
      </c>
      <c r="F762">
        <v>10918000</v>
      </c>
      <c r="G762">
        <v>2021</v>
      </c>
      <c r="H762" t="s">
        <v>74</v>
      </c>
      <c r="I762" t="s">
        <v>2555</v>
      </c>
      <c r="J762" t="s">
        <v>2556</v>
      </c>
      <c r="K762" s="101">
        <v>44541</v>
      </c>
      <c r="L762" s="101">
        <v>44369</v>
      </c>
      <c r="M762" s="101">
        <v>44372</v>
      </c>
      <c r="N762" t="s">
        <v>80</v>
      </c>
    </row>
    <row r="763" spans="1:14">
      <c r="A763" s="101">
        <v>44342</v>
      </c>
      <c r="B763" s="101">
        <v>44342</v>
      </c>
      <c r="C763" t="s">
        <v>73</v>
      </c>
      <c r="D763" t="s">
        <v>21</v>
      </c>
      <c r="E763">
        <v>14</v>
      </c>
      <c r="F763">
        <v>13451000</v>
      </c>
      <c r="G763">
        <v>2021</v>
      </c>
      <c r="H763" t="s">
        <v>74</v>
      </c>
      <c r="I763" t="s">
        <v>2558</v>
      </c>
      <c r="J763" t="s">
        <v>2559</v>
      </c>
      <c r="K763" s="101">
        <v>44546</v>
      </c>
      <c r="L763" s="101">
        <v>44369</v>
      </c>
      <c r="M763" s="101">
        <v>44372</v>
      </c>
      <c r="N763" t="s">
        <v>80</v>
      </c>
    </row>
    <row r="764" spans="1:14">
      <c r="A764" s="101">
        <v>44342</v>
      </c>
      <c r="B764" s="101">
        <v>44342</v>
      </c>
      <c r="C764" t="s">
        <v>73</v>
      </c>
      <c r="D764" t="s">
        <v>21</v>
      </c>
      <c r="E764">
        <v>14</v>
      </c>
      <c r="F764">
        <v>8968000</v>
      </c>
      <c r="G764">
        <v>2021</v>
      </c>
      <c r="H764" t="s">
        <v>74</v>
      </c>
      <c r="I764" t="s">
        <v>2561</v>
      </c>
      <c r="J764" t="s">
        <v>2562</v>
      </c>
      <c r="K764" s="101">
        <v>44153</v>
      </c>
      <c r="L764" s="101">
        <v>44369</v>
      </c>
      <c r="M764" s="101">
        <v>44372</v>
      </c>
      <c r="N764" t="s">
        <v>80</v>
      </c>
    </row>
    <row r="765" spans="1:14">
      <c r="A765" s="101">
        <v>44342</v>
      </c>
      <c r="B765" s="101">
        <v>44342</v>
      </c>
      <c r="C765" t="s">
        <v>73</v>
      </c>
      <c r="D765" t="s">
        <v>21</v>
      </c>
      <c r="E765">
        <v>14</v>
      </c>
      <c r="F765">
        <v>8416000</v>
      </c>
      <c r="G765">
        <v>2021</v>
      </c>
      <c r="H765" t="s">
        <v>74</v>
      </c>
      <c r="I765" t="s">
        <v>2564</v>
      </c>
      <c r="J765" t="s">
        <v>2565</v>
      </c>
      <c r="K765" s="101">
        <v>43909</v>
      </c>
      <c r="L765" s="101">
        <v>44347</v>
      </c>
      <c r="M765" s="101">
        <v>44348</v>
      </c>
      <c r="N765" t="s">
        <v>80</v>
      </c>
    </row>
    <row r="766" spans="1:14">
      <c r="A766" s="101">
        <v>44342</v>
      </c>
      <c r="B766" s="101">
        <v>44342</v>
      </c>
      <c r="C766" t="s">
        <v>73</v>
      </c>
      <c r="D766" t="s">
        <v>21</v>
      </c>
      <c r="E766">
        <v>14</v>
      </c>
      <c r="F766">
        <v>8266000</v>
      </c>
      <c r="G766">
        <v>2021</v>
      </c>
      <c r="H766" t="s">
        <v>74</v>
      </c>
      <c r="I766" t="s">
        <v>2567</v>
      </c>
      <c r="J766" t="s">
        <v>2568</v>
      </c>
      <c r="K766" s="101">
        <v>43868</v>
      </c>
      <c r="L766" s="101">
        <v>44467</v>
      </c>
      <c r="M766" s="101">
        <v>44468</v>
      </c>
      <c r="N766" t="s">
        <v>80</v>
      </c>
    </row>
    <row r="767" spans="1:14">
      <c r="A767" s="101">
        <v>44342</v>
      </c>
      <c r="B767" s="101">
        <v>44342</v>
      </c>
      <c r="C767" t="s">
        <v>73</v>
      </c>
      <c r="D767" t="s">
        <v>21</v>
      </c>
      <c r="E767">
        <v>14</v>
      </c>
      <c r="F767">
        <v>8998000</v>
      </c>
      <c r="G767">
        <v>2021</v>
      </c>
      <c r="H767" t="s">
        <v>74</v>
      </c>
      <c r="I767" t="s">
        <v>2570</v>
      </c>
      <c r="J767" t="s">
        <v>2571</v>
      </c>
      <c r="K767" s="101">
        <v>43923</v>
      </c>
      <c r="L767" s="101">
        <v>44348</v>
      </c>
      <c r="M767" s="101">
        <v>44348</v>
      </c>
      <c r="N767" t="s">
        <v>80</v>
      </c>
    </row>
    <row r="768" spans="1:14">
      <c r="A768" s="101">
        <v>44342</v>
      </c>
      <c r="B768" s="101">
        <v>44342</v>
      </c>
      <c r="C768" t="s">
        <v>73</v>
      </c>
      <c r="D768" t="s">
        <v>21</v>
      </c>
      <c r="E768">
        <v>14</v>
      </c>
      <c r="F768">
        <v>6484000</v>
      </c>
      <c r="G768">
        <v>2021</v>
      </c>
      <c r="H768" t="s">
        <v>74</v>
      </c>
      <c r="I768" t="s">
        <v>2573</v>
      </c>
      <c r="J768" t="s">
        <v>2574</v>
      </c>
      <c r="K768" s="101">
        <v>43903</v>
      </c>
      <c r="L768" s="101">
        <v>44369</v>
      </c>
      <c r="M768" s="101">
        <v>44372</v>
      </c>
      <c r="N768" t="s">
        <v>80</v>
      </c>
    </row>
    <row r="769" spans="1:14">
      <c r="A769" s="101">
        <v>44342</v>
      </c>
      <c r="B769" s="101">
        <v>44342</v>
      </c>
      <c r="C769" t="s">
        <v>73</v>
      </c>
      <c r="D769" t="s">
        <v>21</v>
      </c>
      <c r="E769">
        <v>14</v>
      </c>
      <c r="F769">
        <v>5631951.8700000001</v>
      </c>
      <c r="G769">
        <v>2021</v>
      </c>
      <c r="H769" t="s">
        <v>74</v>
      </c>
      <c r="I769" t="s">
        <v>2576</v>
      </c>
      <c r="J769" t="s">
        <v>2577</v>
      </c>
      <c r="K769" s="101">
        <v>43864</v>
      </c>
      <c r="L769" s="101">
        <v>44347</v>
      </c>
      <c r="M769" s="101">
        <v>44347</v>
      </c>
      <c r="N769" t="s">
        <v>80</v>
      </c>
    </row>
    <row r="770" spans="1:14">
      <c r="A770" s="101">
        <v>44342</v>
      </c>
      <c r="B770" s="101">
        <v>44342</v>
      </c>
      <c r="C770" t="s">
        <v>73</v>
      </c>
      <c r="D770" t="s">
        <v>21</v>
      </c>
      <c r="E770">
        <v>14</v>
      </c>
      <c r="F770">
        <v>10054000</v>
      </c>
      <c r="G770">
        <v>2021</v>
      </c>
      <c r="H770" t="s">
        <v>74</v>
      </c>
      <c r="I770" t="s">
        <v>2579</v>
      </c>
      <c r="J770" t="s">
        <v>2580</v>
      </c>
      <c r="K770" s="101">
        <v>43874</v>
      </c>
      <c r="L770" s="101">
        <v>44347</v>
      </c>
      <c r="M770" s="101">
        <v>44347</v>
      </c>
      <c r="N770" t="s">
        <v>80</v>
      </c>
    </row>
    <row r="771" spans="1:14">
      <c r="A771" s="101">
        <v>44342</v>
      </c>
      <c r="B771" s="101">
        <v>44342</v>
      </c>
      <c r="C771" t="s">
        <v>73</v>
      </c>
      <c r="D771" t="s">
        <v>21</v>
      </c>
      <c r="E771">
        <v>14</v>
      </c>
      <c r="F771">
        <v>2796000</v>
      </c>
      <c r="G771">
        <v>2021</v>
      </c>
      <c r="H771" t="s">
        <v>74</v>
      </c>
      <c r="I771" t="s">
        <v>2582</v>
      </c>
      <c r="J771" t="s">
        <v>2583</v>
      </c>
      <c r="K771" s="101">
        <v>43885</v>
      </c>
      <c r="L771" s="101">
        <v>44348</v>
      </c>
      <c r="M771" s="101">
        <v>44348</v>
      </c>
      <c r="N771" t="s">
        <v>80</v>
      </c>
    </row>
    <row r="772" spans="1:14">
      <c r="A772" s="101">
        <v>44342</v>
      </c>
      <c r="B772" s="101">
        <v>44342</v>
      </c>
      <c r="C772" t="s">
        <v>73</v>
      </c>
      <c r="D772" t="s">
        <v>21</v>
      </c>
      <c r="E772">
        <v>14</v>
      </c>
      <c r="F772">
        <v>5516438</v>
      </c>
      <c r="G772">
        <v>2021</v>
      </c>
      <c r="H772" t="s">
        <v>74</v>
      </c>
      <c r="I772" t="s">
        <v>2585</v>
      </c>
      <c r="J772" t="s">
        <v>2586</v>
      </c>
      <c r="K772" s="101">
        <v>44170</v>
      </c>
      <c r="L772" s="101">
        <v>44526</v>
      </c>
      <c r="M772" s="101">
        <v>44529</v>
      </c>
      <c r="N772" t="s">
        <v>80</v>
      </c>
    </row>
    <row r="773" spans="1:14">
      <c r="A773" s="101">
        <v>44342</v>
      </c>
      <c r="B773" s="101">
        <v>44342</v>
      </c>
      <c r="C773" t="s">
        <v>73</v>
      </c>
      <c r="D773" t="s">
        <v>21</v>
      </c>
      <c r="E773">
        <v>14</v>
      </c>
      <c r="F773">
        <v>2281136.02</v>
      </c>
      <c r="G773">
        <v>2021</v>
      </c>
      <c r="H773" t="s">
        <v>74</v>
      </c>
      <c r="I773" t="s">
        <v>2588</v>
      </c>
      <c r="J773" t="s">
        <v>2589</v>
      </c>
      <c r="K773" s="101">
        <v>44223</v>
      </c>
      <c r="L773" s="101">
        <v>44347</v>
      </c>
      <c r="M773" s="101">
        <v>44347</v>
      </c>
      <c r="N773" t="s">
        <v>80</v>
      </c>
    </row>
    <row r="774" spans="1:14">
      <c r="A774" s="101">
        <v>44342</v>
      </c>
      <c r="B774" s="101">
        <v>44342</v>
      </c>
      <c r="C774" t="s">
        <v>73</v>
      </c>
      <c r="D774" t="s">
        <v>21</v>
      </c>
      <c r="E774">
        <v>14</v>
      </c>
      <c r="F774">
        <v>8273000</v>
      </c>
      <c r="G774">
        <v>2021</v>
      </c>
      <c r="H774" t="s">
        <v>74</v>
      </c>
      <c r="I774" t="s">
        <v>2591</v>
      </c>
      <c r="J774" t="s">
        <v>2592</v>
      </c>
      <c r="K774" s="101">
        <v>44522</v>
      </c>
      <c r="L774" s="101">
        <v>44347</v>
      </c>
      <c r="M774" s="101">
        <v>44347</v>
      </c>
      <c r="N774" t="s">
        <v>80</v>
      </c>
    </row>
    <row r="775" spans="1:14">
      <c r="A775" s="101">
        <v>44342</v>
      </c>
      <c r="B775" s="101">
        <v>44342</v>
      </c>
      <c r="C775" t="s">
        <v>91</v>
      </c>
      <c r="D775" t="s">
        <v>8</v>
      </c>
      <c r="E775">
        <v>8.9</v>
      </c>
      <c r="F775">
        <v>32704135</v>
      </c>
      <c r="G775">
        <v>2021</v>
      </c>
      <c r="H775" t="s">
        <v>100</v>
      </c>
      <c r="I775" t="s">
        <v>2594</v>
      </c>
      <c r="J775" t="s">
        <v>2595</v>
      </c>
      <c r="K775" s="101">
        <v>44322</v>
      </c>
      <c r="L775" s="101">
        <v>44365</v>
      </c>
      <c r="M775" s="101">
        <v>44371</v>
      </c>
      <c r="N775" t="s">
        <v>80</v>
      </c>
    </row>
    <row r="776" spans="1:14">
      <c r="A776" s="101">
        <v>44342</v>
      </c>
      <c r="B776" s="101">
        <v>44342</v>
      </c>
      <c r="C776" t="s">
        <v>91</v>
      </c>
      <c r="D776" t="s">
        <v>11</v>
      </c>
      <c r="E776">
        <v>3</v>
      </c>
      <c r="F776">
        <v>12281794.699999999</v>
      </c>
      <c r="G776">
        <v>2021</v>
      </c>
      <c r="H776" t="s">
        <v>100</v>
      </c>
      <c r="I776" t="s">
        <v>2598</v>
      </c>
      <c r="J776" t="s">
        <v>2599</v>
      </c>
      <c r="K776" s="101">
        <v>44266</v>
      </c>
      <c r="L776" s="101">
        <v>44363</v>
      </c>
      <c r="M776" s="101">
        <v>44368</v>
      </c>
      <c r="N776" t="s">
        <v>80</v>
      </c>
    </row>
    <row r="777" spans="1:14">
      <c r="A777" s="101">
        <v>44342</v>
      </c>
      <c r="B777" s="101">
        <v>44342</v>
      </c>
      <c r="C777" t="s">
        <v>177</v>
      </c>
      <c r="D777" t="s">
        <v>18</v>
      </c>
      <c r="E777">
        <v>10</v>
      </c>
      <c r="F777">
        <v>4060000</v>
      </c>
      <c r="G777">
        <v>2021</v>
      </c>
      <c r="H777" t="s">
        <v>100</v>
      </c>
      <c r="J777" t="s">
        <v>1770</v>
      </c>
      <c r="K777" s="101">
        <v>44263</v>
      </c>
      <c r="L777" s="101">
        <v>44344</v>
      </c>
      <c r="M777" s="101">
        <v>44349</v>
      </c>
      <c r="N777" t="s">
        <v>80</v>
      </c>
    </row>
    <row r="778" spans="1:14">
      <c r="A778" s="101">
        <v>44342</v>
      </c>
      <c r="B778" s="101">
        <v>44342</v>
      </c>
      <c r="C778" t="s">
        <v>177</v>
      </c>
      <c r="D778" t="s">
        <v>18</v>
      </c>
      <c r="E778">
        <v>10</v>
      </c>
      <c r="F778">
        <v>4789669</v>
      </c>
      <c r="G778">
        <v>2021</v>
      </c>
      <c r="H778" t="s">
        <v>100</v>
      </c>
      <c r="J778" t="s">
        <v>2606</v>
      </c>
      <c r="K778" s="101">
        <v>43757</v>
      </c>
      <c r="L778" s="101">
        <v>44364</v>
      </c>
      <c r="M778" s="101">
        <v>44368</v>
      </c>
      <c r="N778" t="s">
        <v>80</v>
      </c>
    </row>
    <row r="779" spans="1:14">
      <c r="A779" s="101">
        <v>44342</v>
      </c>
      <c r="B779" s="101">
        <v>44342</v>
      </c>
      <c r="C779" t="s">
        <v>177</v>
      </c>
      <c r="D779" t="s">
        <v>18</v>
      </c>
      <c r="E779">
        <v>10</v>
      </c>
      <c r="F779">
        <v>8620496</v>
      </c>
      <c r="G779">
        <v>2021</v>
      </c>
      <c r="H779" t="s">
        <v>100</v>
      </c>
      <c r="J779" t="s">
        <v>2610</v>
      </c>
      <c r="K779" s="101">
        <v>44151</v>
      </c>
      <c r="L779" s="101">
        <v>44348</v>
      </c>
      <c r="M779" s="101">
        <v>44354</v>
      </c>
      <c r="N779" t="s">
        <v>80</v>
      </c>
    </row>
    <row r="780" spans="1:14">
      <c r="A780" s="101">
        <v>44342</v>
      </c>
      <c r="B780" s="101">
        <v>44342</v>
      </c>
      <c r="C780" t="s">
        <v>91</v>
      </c>
      <c r="D780" t="s">
        <v>11</v>
      </c>
      <c r="E780">
        <v>3</v>
      </c>
      <c r="F780">
        <v>370000</v>
      </c>
      <c r="G780">
        <v>2021</v>
      </c>
      <c r="H780" t="s">
        <v>100</v>
      </c>
      <c r="I780" t="s">
        <v>2613</v>
      </c>
      <c r="J780" t="s">
        <v>2614</v>
      </c>
      <c r="K780" s="101">
        <v>44274</v>
      </c>
      <c r="L780" s="101">
        <v>44349</v>
      </c>
      <c r="M780" s="101">
        <v>44357</v>
      </c>
      <c r="N780" t="s">
        <v>80</v>
      </c>
    </row>
    <row r="781" spans="1:14">
      <c r="A781" s="101">
        <v>44343</v>
      </c>
      <c r="B781" s="101">
        <v>44343</v>
      </c>
      <c r="C781" t="s">
        <v>91</v>
      </c>
      <c r="D781" t="s">
        <v>2</v>
      </c>
      <c r="E781">
        <v>3.14</v>
      </c>
      <c r="F781">
        <v>14406618.800000001</v>
      </c>
      <c r="G781">
        <v>2021</v>
      </c>
      <c r="H781" t="s">
        <v>74</v>
      </c>
      <c r="I781" t="s">
        <v>2617</v>
      </c>
      <c r="J781" t="s">
        <v>2618</v>
      </c>
      <c r="K781" s="101">
        <v>44327</v>
      </c>
      <c r="L781" s="101">
        <v>44358</v>
      </c>
      <c r="M781" s="101">
        <v>44365</v>
      </c>
      <c r="N781" t="s">
        <v>80</v>
      </c>
    </row>
    <row r="782" spans="1:14">
      <c r="A782" s="101">
        <v>44343</v>
      </c>
      <c r="B782" s="101">
        <v>44343</v>
      </c>
      <c r="C782" t="s">
        <v>91</v>
      </c>
      <c r="D782" t="s">
        <v>1</v>
      </c>
      <c r="E782">
        <v>3.1</v>
      </c>
      <c r="F782">
        <v>4800000</v>
      </c>
      <c r="G782">
        <v>2021</v>
      </c>
      <c r="H782" t="s">
        <v>74</v>
      </c>
      <c r="I782" t="s">
        <v>1393</v>
      </c>
      <c r="J782" t="s">
        <v>2620</v>
      </c>
      <c r="K782" s="101">
        <v>44342</v>
      </c>
      <c r="L782" s="101">
        <v>44427</v>
      </c>
      <c r="M782" s="101">
        <v>44432</v>
      </c>
      <c r="N782" t="s">
        <v>80</v>
      </c>
    </row>
    <row r="783" spans="1:14">
      <c r="A783" s="101">
        <v>44343</v>
      </c>
      <c r="B783" s="101">
        <v>44343</v>
      </c>
      <c r="C783" t="s">
        <v>73</v>
      </c>
      <c r="D783" t="s">
        <v>16</v>
      </c>
      <c r="E783">
        <v>14</v>
      </c>
      <c r="F783">
        <v>24074284.699999999</v>
      </c>
      <c r="G783">
        <v>2021</v>
      </c>
      <c r="H783" t="s">
        <v>74</v>
      </c>
      <c r="I783" t="s">
        <v>2624</v>
      </c>
      <c r="J783" t="s">
        <v>2625</v>
      </c>
      <c r="K783" s="101">
        <v>44342</v>
      </c>
      <c r="L783" s="101">
        <v>44347</v>
      </c>
      <c r="M783" s="101">
        <v>44347</v>
      </c>
      <c r="N783" t="s">
        <v>80</v>
      </c>
    </row>
    <row r="784" spans="1:14">
      <c r="A784" s="101">
        <v>44343</v>
      </c>
      <c r="B784" s="101">
        <v>44343</v>
      </c>
      <c r="C784" t="s">
        <v>73</v>
      </c>
      <c r="D784" t="s">
        <v>16</v>
      </c>
      <c r="E784">
        <v>14</v>
      </c>
      <c r="F784">
        <v>29411732.25</v>
      </c>
      <c r="G784">
        <v>2021</v>
      </c>
      <c r="H784" t="s">
        <v>74</v>
      </c>
      <c r="I784" t="s">
        <v>2627</v>
      </c>
      <c r="J784" t="s">
        <v>2628</v>
      </c>
      <c r="K784" s="101">
        <v>44342</v>
      </c>
      <c r="L784" s="101">
        <v>44406</v>
      </c>
      <c r="M784" s="101">
        <v>44407</v>
      </c>
      <c r="N784" t="s">
        <v>80</v>
      </c>
    </row>
    <row r="785" spans="1:14">
      <c r="A785" s="101">
        <v>44343</v>
      </c>
      <c r="B785" s="101">
        <v>44343</v>
      </c>
      <c r="C785" t="s">
        <v>73</v>
      </c>
      <c r="D785" t="s">
        <v>16</v>
      </c>
      <c r="E785">
        <v>14</v>
      </c>
      <c r="F785">
        <v>30052382.469999999</v>
      </c>
      <c r="G785">
        <v>2021</v>
      </c>
      <c r="H785" t="s">
        <v>74</v>
      </c>
      <c r="I785" t="s">
        <v>2630</v>
      </c>
      <c r="J785" t="s">
        <v>2631</v>
      </c>
      <c r="K785" s="101">
        <v>44342</v>
      </c>
      <c r="L785" s="101">
        <v>44347</v>
      </c>
      <c r="M785" s="101">
        <v>44347</v>
      </c>
      <c r="N785" t="s">
        <v>80</v>
      </c>
    </row>
    <row r="786" spans="1:14">
      <c r="A786" s="101">
        <v>44343</v>
      </c>
      <c r="B786" s="101">
        <v>44343</v>
      </c>
      <c r="C786" t="s">
        <v>73</v>
      </c>
      <c r="D786" t="s">
        <v>16</v>
      </c>
      <c r="E786">
        <v>14</v>
      </c>
      <c r="F786">
        <v>31697875.460000001</v>
      </c>
      <c r="G786">
        <v>2021</v>
      </c>
      <c r="H786" t="s">
        <v>74</v>
      </c>
      <c r="I786" t="s">
        <v>2633</v>
      </c>
      <c r="J786" t="s">
        <v>2634</v>
      </c>
      <c r="K786" s="101">
        <v>44342</v>
      </c>
      <c r="L786" s="101">
        <v>44347</v>
      </c>
      <c r="M786" s="101">
        <v>44347</v>
      </c>
      <c r="N786" t="s">
        <v>80</v>
      </c>
    </row>
    <row r="787" spans="1:14">
      <c r="A787" s="101">
        <v>44343</v>
      </c>
      <c r="B787" s="101">
        <v>44343</v>
      </c>
      <c r="C787" t="s">
        <v>91</v>
      </c>
      <c r="D787" t="s">
        <v>2</v>
      </c>
      <c r="E787">
        <v>3.14</v>
      </c>
      <c r="F787">
        <v>4468750</v>
      </c>
      <c r="G787">
        <v>2021</v>
      </c>
      <c r="H787" t="s">
        <v>74</v>
      </c>
      <c r="I787" t="s">
        <v>2636</v>
      </c>
      <c r="J787" t="s">
        <v>2637</v>
      </c>
      <c r="K787" s="101">
        <v>44336</v>
      </c>
      <c r="L787" s="101">
        <v>44400</v>
      </c>
      <c r="M787" s="101">
        <v>44405</v>
      </c>
      <c r="N787" t="s">
        <v>80</v>
      </c>
    </row>
    <row r="788" spans="1:14">
      <c r="A788" s="101">
        <v>44343</v>
      </c>
      <c r="B788" s="101">
        <v>44343</v>
      </c>
      <c r="C788" t="s">
        <v>91</v>
      </c>
      <c r="D788" t="s">
        <v>11</v>
      </c>
      <c r="E788">
        <v>3</v>
      </c>
      <c r="F788">
        <v>2162580</v>
      </c>
      <c r="G788">
        <v>2021</v>
      </c>
      <c r="H788" t="s">
        <v>74</v>
      </c>
      <c r="I788" t="s">
        <v>2640</v>
      </c>
      <c r="J788" t="s">
        <v>2641</v>
      </c>
      <c r="K788" s="101">
        <v>44337</v>
      </c>
      <c r="L788" s="101">
        <v>44403</v>
      </c>
      <c r="M788" s="101">
        <v>44407</v>
      </c>
      <c r="N788" t="s">
        <v>80</v>
      </c>
    </row>
    <row r="789" spans="1:14">
      <c r="A789" s="101">
        <v>44343</v>
      </c>
      <c r="B789" s="101">
        <v>44343</v>
      </c>
      <c r="C789" t="s">
        <v>73</v>
      </c>
      <c r="D789" t="s">
        <v>21</v>
      </c>
      <c r="E789">
        <v>14</v>
      </c>
      <c r="F789">
        <v>8356867.9299999997</v>
      </c>
      <c r="G789">
        <v>2021</v>
      </c>
      <c r="H789" t="s">
        <v>74</v>
      </c>
      <c r="I789" t="s">
        <v>2644</v>
      </c>
      <c r="J789" t="s">
        <v>2645</v>
      </c>
      <c r="K789" s="101">
        <v>43835</v>
      </c>
      <c r="L789" s="101">
        <v>44344</v>
      </c>
      <c r="M789" s="101">
        <v>44347</v>
      </c>
      <c r="N789" t="s">
        <v>80</v>
      </c>
    </row>
    <row r="790" spans="1:14">
      <c r="A790" s="101">
        <v>44343</v>
      </c>
      <c r="B790" s="101">
        <v>44343</v>
      </c>
      <c r="C790" t="s">
        <v>73</v>
      </c>
      <c r="D790" t="s">
        <v>21</v>
      </c>
      <c r="E790">
        <v>14</v>
      </c>
      <c r="F790">
        <v>9125000</v>
      </c>
      <c r="G790">
        <v>2021</v>
      </c>
      <c r="H790" t="s">
        <v>74</v>
      </c>
      <c r="I790" t="s">
        <v>2647</v>
      </c>
      <c r="J790" t="s">
        <v>2648</v>
      </c>
      <c r="K790" s="101">
        <v>43835</v>
      </c>
      <c r="L790" s="101">
        <v>44344</v>
      </c>
      <c r="M790" s="101">
        <v>44347</v>
      </c>
      <c r="N790" t="s">
        <v>80</v>
      </c>
    </row>
    <row r="791" spans="1:14">
      <c r="A791" s="101">
        <v>44344</v>
      </c>
      <c r="B791" s="101">
        <v>44344</v>
      </c>
      <c r="C791" t="s">
        <v>177</v>
      </c>
      <c r="D791" t="s">
        <v>18</v>
      </c>
      <c r="E791">
        <v>10</v>
      </c>
      <c r="F791">
        <v>5294272</v>
      </c>
      <c r="G791">
        <v>2021</v>
      </c>
      <c r="H791" t="s">
        <v>74</v>
      </c>
      <c r="J791" t="s">
        <v>2651</v>
      </c>
      <c r="K791" s="101">
        <v>44324</v>
      </c>
      <c r="L791" s="101">
        <v>44349</v>
      </c>
      <c r="M791" s="101">
        <v>44363</v>
      </c>
      <c r="N791" t="s">
        <v>80</v>
      </c>
    </row>
    <row r="792" spans="1:14">
      <c r="A792" s="101">
        <v>44344</v>
      </c>
      <c r="B792" s="101">
        <v>44344</v>
      </c>
      <c r="C792" t="s">
        <v>73</v>
      </c>
      <c r="D792" t="s">
        <v>21</v>
      </c>
      <c r="E792">
        <v>14</v>
      </c>
      <c r="F792">
        <v>8584404.0700000003</v>
      </c>
      <c r="G792">
        <v>2021</v>
      </c>
      <c r="H792" t="s">
        <v>74</v>
      </c>
      <c r="I792" t="s">
        <v>2654</v>
      </c>
      <c r="J792" t="s">
        <v>2655</v>
      </c>
      <c r="K792" s="101">
        <v>44291</v>
      </c>
      <c r="L792" s="101">
        <v>44347</v>
      </c>
      <c r="M792" s="101">
        <v>44347</v>
      </c>
      <c r="N792" t="s">
        <v>80</v>
      </c>
    </row>
    <row r="793" spans="1:14">
      <c r="A793" s="101">
        <v>44344</v>
      </c>
      <c r="B793" s="101">
        <v>44344</v>
      </c>
      <c r="C793" t="s">
        <v>73</v>
      </c>
      <c r="D793" t="s">
        <v>21</v>
      </c>
      <c r="E793">
        <v>14</v>
      </c>
      <c r="F793">
        <v>8434645.1600000001</v>
      </c>
      <c r="G793">
        <v>2021</v>
      </c>
      <c r="H793" t="s">
        <v>74</v>
      </c>
      <c r="I793" t="s">
        <v>2657</v>
      </c>
      <c r="J793" t="s">
        <v>2658</v>
      </c>
      <c r="K793" s="101">
        <v>43936</v>
      </c>
      <c r="L793" s="101">
        <v>44347</v>
      </c>
      <c r="M793" s="101">
        <v>44347</v>
      </c>
      <c r="N793" t="s">
        <v>80</v>
      </c>
    </row>
    <row r="794" spans="1:14">
      <c r="A794" s="101">
        <v>44344</v>
      </c>
      <c r="B794" s="101">
        <v>44344</v>
      </c>
      <c r="C794" t="s">
        <v>73</v>
      </c>
      <c r="D794" t="s">
        <v>21</v>
      </c>
      <c r="E794">
        <v>14</v>
      </c>
      <c r="F794">
        <v>9467327.1899999995</v>
      </c>
      <c r="G794">
        <v>2021</v>
      </c>
      <c r="H794" t="s">
        <v>74</v>
      </c>
      <c r="I794" t="s">
        <v>2660</v>
      </c>
      <c r="J794" t="s">
        <v>2661</v>
      </c>
      <c r="K794" s="101">
        <v>43876</v>
      </c>
      <c r="L794" s="101">
        <v>44347</v>
      </c>
      <c r="M794" s="101">
        <v>44347</v>
      </c>
      <c r="N794" t="s">
        <v>80</v>
      </c>
    </row>
    <row r="795" spans="1:14">
      <c r="A795" s="101">
        <v>44344</v>
      </c>
      <c r="B795" s="101">
        <v>44344</v>
      </c>
      <c r="C795" t="s">
        <v>73</v>
      </c>
      <c r="D795" t="s">
        <v>21</v>
      </c>
      <c r="E795">
        <v>14</v>
      </c>
      <c r="F795">
        <v>9611128.5700000003</v>
      </c>
      <c r="G795">
        <v>2021</v>
      </c>
      <c r="H795" t="s">
        <v>74</v>
      </c>
      <c r="I795" t="s">
        <v>2663</v>
      </c>
      <c r="J795" t="s">
        <v>2664</v>
      </c>
      <c r="K795" s="101">
        <v>43926</v>
      </c>
      <c r="L795" s="101">
        <v>44347</v>
      </c>
      <c r="M795" s="101">
        <v>44347</v>
      </c>
      <c r="N795" t="s">
        <v>80</v>
      </c>
    </row>
    <row r="796" spans="1:14">
      <c r="A796" s="101">
        <v>44344</v>
      </c>
      <c r="B796" s="101">
        <v>44344</v>
      </c>
      <c r="C796" t="s">
        <v>73</v>
      </c>
      <c r="D796" t="s">
        <v>21</v>
      </c>
      <c r="E796">
        <v>14</v>
      </c>
      <c r="F796">
        <v>9430780.2200000007</v>
      </c>
      <c r="G796">
        <v>2021</v>
      </c>
      <c r="H796" t="s">
        <v>74</v>
      </c>
      <c r="I796" t="s">
        <v>2666</v>
      </c>
      <c r="J796" t="s">
        <v>2667</v>
      </c>
      <c r="K796" s="101">
        <v>43926</v>
      </c>
      <c r="L796" s="101">
        <v>44347</v>
      </c>
      <c r="M796" s="101">
        <v>44347</v>
      </c>
      <c r="N796" t="s">
        <v>80</v>
      </c>
    </row>
    <row r="797" spans="1:14">
      <c r="A797" s="101">
        <v>44344</v>
      </c>
      <c r="B797" s="101">
        <v>44344</v>
      </c>
      <c r="C797" t="s">
        <v>73</v>
      </c>
      <c r="D797" t="s">
        <v>21</v>
      </c>
      <c r="E797">
        <v>14</v>
      </c>
      <c r="F797">
        <v>7228521.96</v>
      </c>
      <c r="G797">
        <v>2021</v>
      </c>
      <c r="H797" t="s">
        <v>74</v>
      </c>
      <c r="I797" t="s">
        <v>2669</v>
      </c>
      <c r="J797" t="s">
        <v>2670</v>
      </c>
      <c r="K797" s="101">
        <v>43987</v>
      </c>
      <c r="L797" s="101">
        <v>44347</v>
      </c>
      <c r="M797" s="101">
        <v>44347</v>
      </c>
      <c r="N797" t="s">
        <v>80</v>
      </c>
    </row>
    <row r="798" spans="1:14">
      <c r="A798" s="101">
        <v>44344</v>
      </c>
      <c r="B798" s="101">
        <v>44344</v>
      </c>
      <c r="C798" t="s">
        <v>73</v>
      </c>
      <c r="D798" t="s">
        <v>21</v>
      </c>
      <c r="E798">
        <v>14</v>
      </c>
      <c r="F798">
        <v>10193601.16</v>
      </c>
      <c r="G798">
        <v>2021</v>
      </c>
      <c r="H798" t="s">
        <v>74</v>
      </c>
      <c r="I798" t="s">
        <v>2672</v>
      </c>
      <c r="J798" t="s">
        <v>2673</v>
      </c>
      <c r="K798" s="101">
        <v>43895</v>
      </c>
      <c r="L798" s="101">
        <v>44347</v>
      </c>
      <c r="M798" s="101">
        <v>44347</v>
      </c>
      <c r="N798" t="s">
        <v>80</v>
      </c>
    </row>
    <row r="799" spans="1:14">
      <c r="A799" s="101">
        <v>44344</v>
      </c>
      <c r="B799" s="101">
        <v>44344</v>
      </c>
      <c r="C799" t="s">
        <v>73</v>
      </c>
      <c r="D799" t="s">
        <v>21</v>
      </c>
      <c r="E799">
        <v>14</v>
      </c>
      <c r="F799">
        <v>18862500</v>
      </c>
      <c r="G799">
        <v>2021</v>
      </c>
      <c r="H799" t="s">
        <v>74</v>
      </c>
      <c r="I799" t="s">
        <v>2675</v>
      </c>
      <c r="J799" t="s">
        <v>2676</v>
      </c>
      <c r="K799" s="101">
        <v>44109</v>
      </c>
      <c r="L799" s="101">
        <v>44347</v>
      </c>
      <c r="M799" s="101">
        <v>44347</v>
      </c>
      <c r="N799" t="s">
        <v>80</v>
      </c>
    </row>
    <row r="800" spans="1:14">
      <c r="A800" s="101">
        <v>44344</v>
      </c>
      <c r="B800" s="101">
        <v>44344</v>
      </c>
      <c r="C800" t="s">
        <v>73</v>
      </c>
      <c r="D800" t="s">
        <v>21</v>
      </c>
      <c r="E800">
        <v>14</v>
      </c>
      <c r="F800">
        <v>18750000</v>
      </c>
      <c r="G800">
        <v>2021</v>
      </c>
      <c r="H800" t="s">
        <v>74</v>
      </c>
      <c r="I800" t="s">
        <v>2678</v>
      </c>
      <c r="J800" t="s">
        <v>2679</v>
      </c>
      <c r="K800" s="101">
        <v>43774</v>
      </c>
      <c r="L800" s="101">
        <v>44347</v>
      </c>
      <c r="M800" s="101">
        <v>44347</v>
      </c>
      <c r="N800" t="s">
        <v>80</v>
      </c>
    </row>
    <row r="801" spans="1:14">
      <c r="A801" s="101">
        <v>44344</v>
      </c>
      <c r="B801" s="101">
        <v>44344</v>
      </c>
      <c r="C801" t="s">
        <v>73</v>
      </c>
      <c r="D801" t="s">
        <v>21</v>
      </c>
      <c r="E801">
        <v>14</v>
      </c>
      <c r="F801">
        <v>21404375</v>
      </c>
      <c r="G801">
        <v>2021</v>
      </c>
      <c r="H801" t="s">
        <v>74</v>
      </c>
      <c r="I801" t="s">
        <v>2681</v>
      </c>
      <c r="J801" t="s">
        <v>2682</v>
      </c>
      <c r="K801" s="101">
        <v>43804</v>
      </c>
      <c r="L801" s="101">
        <v>44347</v>
      </c>
      <c r="M801" s="101">
        <v>44347</v>
      </c>
      <c r="N801" t="s">
        <v>80</v>
      </c>
    </row>
    <row r="802" spans="1:14">
      <c r="A802" s="101">
        <v>44344</v>
      </c>
      <c r="B802" s="101">
        <v>44344</v>
      </c>
      <c r="C802" t="s">
        <v>73</v>
      </c>
      <c r="D802" t="s">
        <v>21</v>
      </c>
      <c r="E802">
        <v>14</v>
      </c>
      <c r="F802">
        <v>21475691.670000002</v>
      </c>
      <c r="G802">
        <v>2021</v>
      </c>
      <c r="H802" t="s">
        <v>74</v>
      </c>
      <c r="I802" t="s">
        <v>2684</v>
      </c>
      <c r="J802" t="s">
        <v>2685</v>
      </c>
      <c r="K802" s="101">
        <v>43832</v>
      </c>
      <c r="L802" s="101">
        <v>44347</v>
      </c>
      <c r="M802" s="101">
        <v>44347</v>
      </c>
      <c r="N802" t="s">
        <v>80</v>
      </c>
    </row>
    <row r="803" spans="1:14">
      <c r="A803" s="101">
        <v>44344</v>
      </c>
      <c r="B803" s="101">
        <v>44344</v>
      </c>
      <c r="C803" t="s">
        <v>73</v>
      </c>
      <c r="D803" t="s">
        <v>21</v>
      </c>
      <c r="E803">
        <v>14</v>
      </c>
      <c r="F803">
        <v>1226603.99</v>
      </c>
      <c r="G803">
        <v>2021</v>
      </c>
      <c r="H803" t="s">
        <v>74</v>
      </c>
      <c r="I803" t="s">
        <v>2687</v>
      </c>
      <c r="J803" t="s">
        <v>2688</v>
      </c>
      <c r="K803" s="101">
        <v>44017</v>
      </c>
      <c r="L803" s="101">
        <v>44349</v>
      </c>
      <c r="M803" s="101">
        <v>44354</v>
      </c>
      <c r="N803" t="s">
        <v>80</v>
      </c>
    </row>
    <row r="804" spans="1:14">
      <c r="A804" s="101">
        <v>44344</v>
      </c>
      <c r="B804" s="101">
        <v>44344</v>
      </c>
      <c r="C804" t="s">
        <v>73</v>
      </c>
      <c r="D804" t="s">
        <v>21</v>
      </c>
      <c r="E804">
        <v>14</v>
      </c>
      <c r="F804">
        <v>2659925.4900000002</v>
      </c>
      <c r="G804">
        <v>2021</v>
      </c>
      <c r="H804" t="s">
        <v>74</v>
      </c>
      <c r="I804" t="s">
        <v>2690</v>
      </c>
      <c r="J804" t="s">
        <v>2691</v>
      </c>
      <c r="K804" s="101">
        <v>43936</v>
      </c>
      <c r="L804" s="101">
        <v>44349</v>
      </c>
      <c r="M804" s="101">
        <v>44355</v>
      </c>
      <c r="N804" t="s">
        <v>80</v>
      </c>
    </row>
    <row r="805" spans="1:14">
      <c r="A805" s="101">
        <v>44344</v>
      </c>
      <c r="B805" s="101">
        <v>44344</v>
      </c>
      <c r="C805" t="s">
        <v>73</v>
      </c>
      <c r="D805" t="s">
        <v>21</v>
      </c>
      <c r="E805">
        <v>14</v>
      </c>
      <c r="F805">
        <v>5703400.6299999999</v>
      </c>
      <c r="G805">
        <v>2021</v>
      </c>
      <c r="H805" t="s">
        <v>74</v>
      </c>
      <c r="I805" t="s">
        <v>2687</v>
      </c>
      <c r="J805" t="s">
        <v>2693</v>
      </c>
      <c r="K805" s="101">
        <v>44109</v>
      </c>
      <c r="L805" s="101">
        <v>44349</v>
      </c>
      <c r="M805" s="101">
        <v>44354</v>
      </c>
      <c r="N805" t="s">
        <v>80</v>
      </c>
    </row>
    <row r="806" spans="1:14">
      <c r="A806" s="101">
        <v>44344</v>
      </c>
      <c r="B806" s="101">
        <v>44344</v>
      </c>
      <c r="C806" t="s">
        <v>73</v>
      </c>
      <c r="D806" t="s">
        <v>16</v>
      </c>
      <c r="E806">
        <v>14</v>
      </c>
      <c r="F806">
        <v>27428191.149999999</v>
      </c>
      <c r="G806">
        <v>2021</v>
      </c>
      <c r="H806" t="s">
        <v>74</v>
      </c>
      <c r="I806" t="s">
        <v>2695</v>
      </c>
      <c r="J806" t="s">
        <v>2696</v>
      </c>
      <c r="K806" s="101">
        <v>43928</v>
      </c>
      <c r="L806" s="101">
        <v>44355</v>
      </c>
      <c r="M806" s="101">
        <v>44358</v>
      </c>
      <c r="N806" t="s">
        <v>80</v>
      </c>
    </row>
    <row r="807" spans="1:14">
      <c r="A807" s="101">
        <v>44344</v>
      </c>
      <c r="B807" s="101">
        <v>44344</v>
      </c>
      <c r="C807" t="s">
        <v>73</v>
      </c>
      <c r="D807" t="s">
        <v>16</v>
      </c>
      <c r="E807">
        <v>14</v>
      </c>
      <c r="F807">
        <v>24489830.920000002</v>
      </c>
      <c r="G807">
        <v>2021</v>
      </c>
      <c r="H807" t="s">
        <v>74</v>
      </c>
      <c r="I807" t="s">
        <v>2698</v>
      </c>
      <c r="J807" t="s">
        <v>2699</v>
      </c>
      <c r="K807" s="101">
        <v>44017</v>
      </c>
      <c r="L807" s="101">
        <v>44355</v>
      </c>
      <c r="M807" s="101">
        <v>44358</v>
      </c>
      <c r="N807" t="s">
        <v>80</v>
      </c>
    </row>
    <row r="808" spans="1:14">
      <c r="A808" s="101">
        <v>44344</v>
      </c>
      <c r="B808" s="101">
        <v>44344</v>
      </c>
      <c r="C808" t="s">
        <v>73</v>
      </c>
      <c r="D808" t="s">
        <v>16</v>
      </c>
      <c r="E808">
        <v>14</v>
      </c>
      <c r="F808">
        <v>6185653.6699999999</v>
      </c>
      <c r="G808">
        <v>2021</v>
      </c>
      <c r="H808" t="s">
        <v>74</v>
      </c>
      <c r="I808" t="s">
        <v>2701</v>
      </c>
      <c r="J808" t="s">
        <v>2702</v>
      </c>
      <c r="K808" s="101">
        <v>44291</v>
      </c>
      <c r="L808" s="101">
        <v>44384</v>
      </c>
      <c r="M808" s="101">
        <v>44385</v>
      </c>
      <c r="N808" t="s">
        <v>80</v>
      </c>
    </row>
    <row r="809" spans="1:14">
      <c r="A809" s="101">
        <v>44344</v>
      </c>
      <c r="B809" s="101">
        <v>44344</v>
      </c>
      <c r="C809" t="s">
        <v>73</v>
      </c>
      <c r="D809" t="s">
        <v>16</v>
      </c>
      <c r="E809">
        <v>14</v>
      </c>
      <c r="F809">
        <v>2424778.81</v>
      </c>
      <c r="G809">
        <v>2021</v>
      </c>
      <c r="H809" t="s">
        <v>74</v>
      </c>
      <c r="I809" t="s">
        <v>2704</v>
      </c>
      <c r="J809" t="s">
        <v>2705</v>
      </c>
      <c r="K809" s="101">
        <v>43997</v>
      </c>
      <c r="L809" s="101">
        <v>44357</v>
      </c>
      <c r="M809" s="101">
        <v>44385</v>
      </c>
      <c r="N809" t="s">
        <v>80</v>
      </c>
    </row>
    <row r="810" spans="1:14">
      <c r="A810" s="101">
        <v>44344</v>
      </c>
      <c r="B810" s="101">
        <v>44344</v>
      </c>
      <c r="C810" t="s">
        <v>73</v>
      </c>
      <c r="D810" t="s">
        <v>16</v>
      </c>
      <c r="E810">
        <v>14</v>
      </c>
      <c r="F810">
        <v>1556267.33</v>
      </c>
      <c r="G810">
        <v>2021</v>
      </c>
      <c r="H810" t="s">
        <v>74</v>
      </c>
      <c r="I810" t="s">
        <v>2707</v>
      </c>
      <c r="J810" t="s">
        <v>2708</v>
      </c>
      <c r="K810" s="101">
        <v>43926</v>
      </c>
      <c r="L810" s="101">
        <v>44355</v>
      </c>
      <c r="M810" s="101">
        <v>44385</v>
      </c>
      <c r="N810" t="s">
        <v>80</v>
      </c>
    </row>
    <row r="811" spans="1:14">
      <c r="A811" s="101">
        <v>44347</v>
      </c>
      <c r="B811" s="101">
        <v>44347</v>
      </c>
      <c r="C811" t="s">
        <v>73</v>
      </c>
      <c r="D811" t="s">
        <v>21</v>
      </c>
      <c r="E811">
        <v>14</v>
      </c>
      <c r="F811">
        <v>1789133.71</v>
      </c>
      <c r="G811">
        <v>2021</v>
      </c>
      <c r="H811" t="s">
        <v>74</v>
      </c>
      <c r="I811" t="s">
        <v>2710</v>
      </c>
      <c r="J811" t="s">
        <v>2711</v>
      </c>
      <c r="K811" s="101">
        <v>43804</v>
      </c>
      <c r="L811" s="101">
        <v>44348</v>
      </c>
      <c r="M811" s="101">
        <v>44354</v>
      </c>
      <c r="N811" t="s">
        <v>80</v>
      </c>
    </row>
    <row r="812" spans="1:14">
      <c r="A812" s="101">
        <v>44347</v>
      </c>
      <c r="B812" s="101">
        <v>44347</v>
      </c>
      <c r="C812" t="s">
        <v>73</v>
      </c>
      <c r="D812" t="s">
        <v>21</v>
      </c>
      <c r="E812">
        <v>14</v>
      </c>
      <c r="F812">
        <v>2001297.2</v>
      </c>
      <c r="G812">
        <v>2021</v>
      </c>
      <c r="H812" t="s">
        <v>74</v>
      </c>
      <c r="I812" t="s">
        <v>2713</v>
      </c>
      <c r="J812" t="s">
        <v>2714</v>
      </c>
      <c r="K812" s="101">
        <v>43804</v>
      </c>
      <c r="L812" s="101">
        <v>44350</v>
      </c>
      <c r="M812" s="101">
        <v>44354</v>
      </c>
      <c r="N812" t="s">
        <v>80</v>
      </c>
    </row>
    <row r="813" spans="1:14">
      <c r="A813" s="101">
        <v>44347</v>
      </c>
      <c r="B813" s="101">
        <v>44347</v>
      </c>
      <c r="C813" t="s">
        <v>73</v>
      </c>
      <c r="D813" t="s">
        <v>21</v>
      </c>
      <c r="E813">
        <v>14</v>
      </c>
      <c r="F813">
        <v>3289132.98</v>
      </c>
      <c r="G813">
        <v>2021</v>
      </c>
      <c r="H813" t="s">
        <v>74</v>
      </c>
      <c r="I813" t="s">
        <v>2716</v>
      </c>
      <c r="J813" t="s">
        <v>2717</v>
      </c>
      <c r="K813" s="101">
        <v>43804</v>
      </c>
      <c r="L813" s="101">
        <v>44350</v>
      </c>
      <c r="M813" s="101">
        <v>44354</v>
      </c>
      <c r="N813" t="s">
        <v>80</v>
      </c>
    </row>
    <row r="814" spans="1:14">
      <c r="A814" s="101">
        <v>44347</v>
      </c>
      <c r="B814" s="101">
        <v>44347</v>
      </c>
      <c r="C814" t="s">
        <v>73</v>
      </c>
      <c r="D814" t="s">
        <v>21</v>
      </c>
      <c r="E814">
        <v>14</v>
      </c>
      <c r="F814">
        <v>4151246.69</v>
      </c>
      <c r="G814">
        <v>2021</v>
      </c>
      <c r="H814" t="s">
        <v>74</v>
      </c>
      <c r="I814" t="s">
        <v>2719</v>
      </c>
      <c r="J814" t="s">
        <v>2720</v>
      </c>
      <c r="K814" s="101">
        <v>43927</v>
      </c>
      <c r="L814" s="101">
        <v>44350</v>
      </c>
      <c r="M814" s="101">
        <v>44354</v>
      </c>
      <c r="N814" t="s">
        <v>80</v>
      </c>
    </row>
    <row r="815" spans="1:14">
      <c r="A815" s="101">
        <v>44347</v>
      </c>
      <c r="B815" s="101">
        <v>44347</v>
      </c>
      <c r="C815" t="s">
        <v>73</v>
      </c>
      <c r="D815" t="s">
        <v>21</v>
      </c>
      <c r="E815">
        <v>14</v>
      </c>
      <c r="F815">
        <v>3754464.42</v>
      </c>
      <c r="G815">
        <v>2021</v>
      </c>
      <c r="H815" t="s">
        <v>74</v>
      </c>
      <c r="I815" t="s">
        <v>2722</v>
      </c>
      <c r="J815" t="s">
        <v>2723</v>
      </c>
      <c r="K815" s="101">
        <v>44017</v>
      </c>
      <c r="L815" s="101">
        <v>44348</v>
      </c>
      <c r="M815" s="101">
        <v>44354</v>
      </c>
      <c r="N815" t="s">
        <v>80</v>
      </c>
    </row>
    <row r="816" spans="1:14">
      <c r="A816" s="101">
        <v>44347</v>
      </c>
      <c r="B816" s="101">
        <v>44347</v>
      </c>
      <c r="C816" t="s">
        <v>73</v>
      </c>
      <c r="D816" t="s">
        <v>21</v>
      </c>
      <c r="E816">
        <v>14</v>
      </c>
      <c r="F816">
        <v>3746359.86</v>
      </c>
      <c r="G816">
        <v>2021</v>
      </c>
      <c r="H816" t="s">
        <v>74</v>
      </c>
      <c r="I816" t="s">
        <v>2725</v>
      </c>
      <c r="J816" t="s">
        <v>2726</v>
      </c>
      <c r="K816" s="101">
        <v>43926</v>
      </c>
      <c r="L816" s="101">
        <v>44348</v>
      </c>
      <c r="M816" s="101">
        <v>44354</v>
      </c>
      <c r="N816" t="s">
        <v>80</v>
      </c>
    </row>
    <row r="817" spans="1:14">
      <c r="A817" s="101">
        <v>44347</v>
      </c>
      <c r="B817" s="101">
        <v>44347</v>
      </c>
      <c r="C817" t="s">
        <v>73</v>
      </c>
      <c r="D817" t="s">
        <v>21</v>
      </c>
      <c r="E817">
        <v>14</v>
      </c>
      <c r="F817">
        <v>3703004.86</v>
      </c>
      <c r="G817">
        <v>2021</v>
      </c>
      <c r="H817" t="s">
        <v>74</v>
      </c>
      <c r="I817" t="s">
        <v>2728</v>
      </c>
      <c r="J817" t="s">
        <v>2729</v>
      </c>
      <c r="K817" s="101">
        <v>43804</v>
      </c>
      <c r="L817" s="101">
        <v>44348</v>
      </c>
      <c r="M817" s="101">
        <v>44354</v>
      </c>
      <c r="N817" t="s">
        <v>80</v>
      </c>
    </row>
    <row r="818" spans="1:14">
      <c r="A818" s="101">
        <v>44347</v>
      </c>
      <c r="B818" s="101">
        <v>44347</v>
      </c>
      <c r="C818" t="s">
        <v>73</v>
      </c>
      <c r="D818" t="s">
        <v>21</v>
      </c>
      <c r="E818">
        <v>14</v>
      </c>
      <c r="F818">
        <v>3610871.83</v>
      </c>
      <c r="G818">
        <v>2021</v>
      </c>
      <c r="H818" t="s">
        <v>74</v>
      </c>
      <c r="I818" t="s">
        <v>2731</v>
      </c>
      <c r="J818" t="s">
        <v>2732</v>
      </c>
      <c r="K818" s="101">
        <v>43835</v>
      </c>
      <c r="L818" s="101">
        <v>44348</v>
      </c>
      <c r="M818" s="101">
        <v>44354</v>
      </c>
      <c r="N818" t="s">
        <v>80</v>
      </c>
    </row>
    <row r="819" spans="1:14">
      <c r="A819" s="101">
        <v>44347</v>
      </c>
      <c r="B819" s="101">
        <v>44347</v>
      </c>
      <c r="C819" t="s">
        <v>73</v>
      </c>
      <c r="D819" t="s">
        <v>21</v>
      </c>
      <c r="E819">
        <v>14</v>
      </c>
      <c r="F819">
        <v>2410985.75</v>
      </c>
      <c r="G819">
        <v>2021</v>
      </c>
      <c r="H819" t="s">
        <v>74</v>
      </c>
      <c r="I819" t="s">
        <v>2734</v>
      </c>
      <c r="J819" t="s">
        <v>2735</v>
      </c>
      <c r="K819" s="101">
        <v>43804</v>
      </c>
      <c r="L819" s="101">
        <v>44348</v>
      </c>
      <c r="M819" s="101">
        <v>44354</v>
      </c>
      <c r="N819" t="s">
        <v>80</v>
      </c>
    </row>
    <row r="820" spans="1:14">
      <c r="A820" s="101">
        <v>44347</v>
      </c>
      <c r="B820" s="101">
        <v>44347</v>
      </c>
      <c r="C820" t="s">
        <v>91</v>
      </c>
      <c r="D820" t="s">
        <v>1</v>
      </c>
      <c r="E820" t="s">
        <v>107</v>
      </c>
      <c r="F820">
        <v>14064500</v>
      </c>
      <c r="G820">
        <v>2021</v>
      </c>
      <c r="H820" t="s">
        <v>100</v>
      </c>
      <c r="I820" t="s">
        <v>2737</v>
      </c>
      <c r="J820" t="s">
        <v>2738</v>
      </c>
      <c r="K820" s="101">
        <v>44346</v>
      </c>
      <c r="L820" s="101">
        <v>44357</v>
      </c>
      <c r="M820" s="101">
        <v>44361</v>
      </c>
      <c r="N820" t="s">
        <v>80</v>
      </c>
    </row>
    <row r="821" spans="1:14">
      <c r="A821" s="101">
        <v>44347</v>
      </c>
      <c r="B821" s="101">
        <v>44347</v>
      </c>
      <c r="C821" t="s">
        <v>91</v>
      </c>
      <c r="D821" t="s">
        <v>11</v>
      </c>
      <c r="E821">
        <v>3</v>
      </c>
      <c r="F821">
        <v>14964900.800000001</v>
      </c>
      <c r="G821">
        <v>2021</v>
      </c>
      <c r="H821" t="s">
        <v>100</v>
      </c>
      <c r="I821" t="s">
        <v>2741</v>
      </c>
      <c r="J821" t="s">
        <v>2742</v>
      </c>
      <c r="K821" s="101">
        <v>44344</v>
      </c>
      <c r="L821" s="101">
        <v>44350</v>
      </c>
      <c r="M821" s="101">
        <v>44363</v>
      </c>
      <c r="N821" t="s">
        <v>80</v>
      </c>
    </row>
    <row r="822" spans="1:14">
      <c r="A822" s="101">
        <v>44347</v>
      </c>
      <c r="B822" s="101">
        <v>44347</v>
      </c>
      <c r="C822" t="s">
        <v>91</v>
      </c>
      <c r="D822" t="s">
        <v>228</v>
      </c>
      <c r="E822" t="s">
        <v>229</v>
      </c>
      <c r="F822">
        <v>1500000</v>
      </c>
      <c r="G822">
        <v>2021</v>
      </c>
      <c r="H822" t="s">
        <v>100</v>
      </c>
      <c r="I822" t="s">
        <v>2745</v>
      </c>
      <c r="J822" t="s">
        <v>2746</v>
      </c>
      <c r="K822" s="101">
        <v>44340</v>
      </c>
      <c r="L822" s="101">
        <v>44384</v>
      </c>
      <c r="M822" s="101">
        <v>44386</v>
      </c>
      <c r="N822" t="s">
        <v>80</v>
      </c>
    </row>
    <row r="823" spans="1:14">
      <c r="A823" s="101">
        <v>44347</v>
      </c>
      <c r="B823" s="101">
        <v>44347</v>
      </c>
      <c r="C823" t="s">
        <v>91</v>
      </c>
      <c r="D823" t="s">
        <v>1</v>
      </c>
      <c r="E823">
        <v>3</v>
      </c>
      <c r="F823">
        <v>1550000</v>
      </c>
      <c r="G823">
        <v>2021</v>
      </c>
      <c r="H823" t="s">
        <v>100</v>
      </c>
      <c r="I823" t="s">
        <v>2749</v>
      </c>
      <c r="J823" t="s">
        <v>2750</v>
      </c>
      <c r="K823" s="101">
        <v>44337</v>
      </c>
      <c r="L823" s="101">
        <v>44363</v>
      </c>
      <c r="M823" s="101">
        <v>44371</v>
      </c>
      <c r="N823" t="s">
        <v>80</v>
      </c>
    </row>
    <row r="824" spans="1:14">
      <c r="A824" s="101">
        <v>44347</v>
      </c>
      <c r="B824" s="101">
        <v>44347</v>
      </c>
      <c r="C824" t="s">
        <v>91</v>
      </c>
      <c r="D824" t="s">
        <v>228</v>
      </c>
      <c r="E824">
        <v>3</v>
      </c>
      <c r="F824">
        <v>2280000</v>
      </c>
      <c r="G824">
        <v>2021</v>
      </c>
      <c r="H824" t="s">
        <v>74</v>
      </c>
      <c r="I824" t="s">
        <v>1577</v>
      </c>
      <c r="J824" t="s">
        <v>1578</v>
      </c>
      <c r="K824" s="101">
        <v>44326</v>
      </c>
      <c r="L824" s="101">
        <v>44363</v>
      </c>
      <c r="M824" s="101">
        <v>44371</v>
      </c>
      <c r="N824" t="s">
        <v>80</v>
      </c>
    </row>
    <row r="825" spans="1:14">
      <c r="A825" s="101">
        <v>44347</v>
      </c>
      <c r="B825" s="101">
        <v>44347</v>
      </c>
      <c r="C825" t="s">
        <v>91</v>
      </c>
      <c r="D825" t="s">
        <v>228</v>
      </c>
      <c r="E825">
        <v>3</v>
      </c>
      <c r="F825">
        <v>720000</v>
      </c>
      <c r="G825">
        <v>2021</v>
      </c>
      <c r="H825" t="s">
        <v>74</v>
      </c>
      <c r="I825" t="s">
        <v>1577</v>
      </c>
      <c r="J825" t="s">
        <v>1578</v>
      </c>
      <c r="K825" s="101">
        <v>44347</v>
      </c>
      <c r="L825" s="101">
        <v>44363</v>
      </c>
      <c r="M825" s="101">
        <v>44371</v>
      </c>
      <c r="N825" t="s">
        <v>80</v>
      </c>
    </row>
    <row r="826" spans="1:14">
      <c r="A826" s="101">
        <v>44348</v>
      </c>
      <c r="B826" s="101">
        <v>44348</v>
      </c>
      <c r="C826" t="s">
        <v>177</v>
      </c>
      <c r="D826" t="s">
        <v>18</v>
      </c>
      <c r="E826">
        <v>10</v>
      </c>
      <c r="F826">
        <v>14000000</v>
      </c>
      <c r="G826">
        <v>2021</v>
      </c>
      <c r="H826" t="s">
        <v>100</v>
      </c>
      <c r="J826" t="s">
        <v>2755</v>
      </c>
      <c r="K826" s="101">
        <v>44255</v>
      </c>
      <c r="L826" s="101">
        <v>44351</v>
      </c>
      <c r="M826" s="101">
        <v>44362</v>
      </c>
      <c r="N826" t="s">
        <v>80</v>
      </c>
    </row>
    <row r="827" spans="1:14">
      <c r="A827" s="101">
        <v>44348</v>
      </c>
      <c r="B827" s="101">
        <v>44348</v>
      </c>
      <c r="C827" t="s">
        <v>177</v>
      </c>
      <c r="D827" t="s">
        <v>18</v>
      </c>
      <c r="E827">
        <v>10</v>
      </c>
      <c r="F827">
        <v>787687</v>
      </c>
      <c r="G827">
        <v>2021</v>
      </c>
      <c r="H827" t="s">
        <v>74</v>
      </c>
      <c r="J827" t="s">
        <v>2759</v>
      </c>
      <c r="K827" s="101">
        <v>44180</v>
      </c>
      <c r="L827" s="101">
        <v>44351</v>
      </c>
      <c r="M827" s="101">
        <v>44355</v>
      </c>
      <c r="N827" t="s">
        <v>80</v>
      </c>
    </row>
    <row r="828" spans="1:14">
      <c r="A828" s="101">
        <v>44348</v>
      </c>
      <c r="B828" s="101">
        <v>44348</v>
      </c>
      <c r="C828" t="s">
        <v>124</v>
      </c>
      <c r="D828" t="s">
        <v>17</v>
      </c>
      <c r="E828">
        <v>1</v>
      </c>
      <c r="F828">
        <v>1200000</v>
      </c>
      <c r="G828">
        <v>2021</v>
      </c>
      <c r="H828" t="s">
        <v>100</v>
      </c>
      <c r="I828" t="s">
        <v>2764</v>
      </c>
      <c r="J828" t="s">
        <v>2765</v>
      </c>
      <c r="K828" s="101">
        <v>44282</v>
      </c>
      <c r="L828" s="101">
        <v>44355</v>
      </c>
      <c r="M828" s="101">
        <v>44384</v>
      </c>
      <c r="N828" t="s">
        <v>80</v>
      </c>
    </row>
    <row r="829" spans="1:14">
      <c r="A829" s="101">
        <v>44348</v>
      </c>
      <c r="B829" s="101">
        <v>44348</v>
      </c>
      <c r="C829" t="s">
        <v>177</v>
      </c>
      <c r="D829" t="s">
        <v>18</v>
      </c>
      <c r="E829">
        <v>10</v>
      </c>
      <c r="F829">
        <v>5073000</v>
      </c>
      <c r="G829">
        <v>2021</v>
      </c>
      <c r="H829" t="s">
        <v>74</v>
      </c>
      <c r="J829" t="s">
        <v>2768</v>
      </c>
      <c r="K829" s="101">
        <v>44283</v>
      </c>
      <c r="L829" s="101">
        <v>44355</v>
      </c>
      <c r="M829" s="101">
        <v>44376</v>
      </c>
      <c r="N829" t="s">
        <v>80</v>
      </c>
    </row>
    <row r="830" spans="1:14">
      <c r="A830" s="101">
        <v>44348</v>
      </c>
      <c r="B830" s="101">
        <v>44348</v>
      </c>
      <c r="C830" t="s">
        <v>177</v>
      </c>
      <c r="D830" t="s">
        <v>18</v>
      </c>
      <c r="E830">
        <v>10</v>
      </c>
      <c r="F830">
        <v>4200000</v>
      </c>
      <c r="G830">
        <v>2021</v>
      </c>
      <c r="H830" t="s">
        <v>100</v>
      </c>
      <c r="J830" t="s">
        <v>2772</v>
      </c>
      <c r="K830" s="101">
        <v>43300</v>
      </c>
      <c r="L830" s="101">
        <v>44351</v>
      </c>
      <c r="M830" s="101">
        <v>44361</v>
      </c>
      <c r="N830" t="s">
        <v>80</v>
      </c>
    </row>
    <row r="831" spans="1:14">
      <c r="A831" s="101">
        <v>44348</v>
      </c>
      <c r="B831" s="101">
        <v>44348</v>
      </c>
      <c r="C831" t="s">
        <v>91</v>
      </c>
      <c r="D831" t="s">
        <v>228</v>
      </c>
      <c r="E831">
        <v>3</v>
      </c>
      <c r="F831">
        <v>550000</v>
      </c>
      <c r="G831">
        <v>2021</v>
      </c>
      <c r="H831" t="s">
        <v>100</v>
      </c>
      <c r="I831" t="s">
        <v>1614</v>
      </c>
      <c r="J831" t="s">
        <v>1615</v>
      </c>
      <c r="K831" s="101">
        <v>44347</v>
      </c>
      <c r="L831" s="101">
        <v>44368</v>
      </c>
      <c r="M831" s="101">
        <v>44370</v>
      </c>
      <c r="N831" t="s">
        <v>80</v>
      </c>
    </row>
    <row r="832" spans="1:14">
      <c r="A832" s="101">
        <v>44348</v>
      </c>
      <c r="B832" s="101">
        <v>44348</v>
      </c>
      <c r="C832" t="s">
        <v>91</v>
      </c>
      <c r="D832" t="s">
        <v>11</v>
      </c>
      <c r="E832">
        <v>3</v>
      </c>
      <c r="F832">
        <v>7394724</v>
      </c>
      <c r="G832">
        <v>2021</v>
      </c>
      <c r="H832" t="s">
        <v>74</v>
      </c>
      <c r="I832" t="s">
        <v>2777</v>
      </c>
      <c r="J832" t="s">
        <v>2778</v>
      </c>
      <c r="K832" s="101">
        <v>44345</v>
      </c>
      <c r="L832" s="101">
        <v>44377</v>
      </c>
      <c r="M832" s="101">
        <v>44389</v>
      </c>
      <c r="N832" t="s">
        <v>80</v>
      </c>
    </row>
    <row r="833" spans="1:14">
      <c r="A833" s="101">
        <v>44349</v>
      </c>
      <c r="B833" s="101">
        <v>44349</v>
      </c>
      <c r="C833" t="s">
        <v>124</v>
      </c>
      <c r="D833" t="s">
        <v>17</v>
      </c>
      <c r="E833">
        <v>1</v>
      </c>
      <c r="F833">
        <v>2210000</v>
      </c>
      <c r="G833">
        <v>2021</v>
      </c>
      <c r="H833" t="s">
        <v>100</v>
      </c>
      <c r="J833" t="s">
        <v>2782</v>
      </c>
      <c r="K833" s="101">
        <v>44330</v>
      </c>
      <c r="L833" s="101">
        <v>44355</v>
      </c>
      <c r="M833" s="101">
        <v>44355</v>
      </c>
      <c r="N833" t="s">
        <v>80</v>
      </c>
    </row>
    <row r="834" spans="1:14">
      <c r="A834" s="101">
        <v>44349</v>
      </c>
      <c r="B834" s="101">
        <v>44349</v>
      </c>
      <c r="C834" t="s">
        <v>91</v>
      </c>
      <c r="D834" t="s">
        <v>2</v>
      </c>
      <c r="E834">
        <v>3.14</v>
      </c>
      <c r="F834">
        <v>6361086.2300000004</v>
      </c>
      <c r="G834">
        <v>2021</v>
      </c>
      <c r="H834" t="s">
        <v>74</v>
      </c>
      <c r="I834" t="s">
        <v>2785</v>
      </c>
      <c r="J834" t="s">
        <v>2786</v>
      </c>
      <c r="K834" s="101">
        <v>44309</v>
      </c>
      <c r="L834" s="101">
        <v>44379</v>
      </c>
      <c r="M834" s="101">
        <v>44407</v>
      </c>
      <c r="N834" t="s">
        <v>80</v>
      </c>
    </row>
    <row r="835" spans="1:14">
      <c r="A835" s="101">
        <v>44372</v>
      </c>
      <c r="B835" s="101">
        <v>44372</v>
      </c>
      <c r="C835" t="s">
        <v>124</v>
      </c>
      <c r="D835" t="s">
        <v>5</v>
      </c>
      <c r="E835">
        <v>2</v>
      </c>
      <c r="F835">
        <v>2460000</v>
      </c>
      <c r="G835">
        <v>2021</v>
      </c>
      <c r="H835" t="s">
        <v>74</v>
      </c>
      <c r="I835" t="s">
        <v>2789</v>
      </c>
      <c r="K835" s="101">
        <v>44347</v>
      </c>
      <c r="L835" s="101">
        <v>44377</v>
      </c>
      <c r="M835" s="101">
        <v>44392</v>
      </c>
      <c r="N835" t="s">
        <v>80</v>
      </c>
    </row>
    <row r="836" spans="1:14">
      <c r="A836" s="101">
        <v>44372</v>
      </c>
      <c r="B836" s="101">
        <v>44372</v>
      </c>
      <c r="C836" t="s">
        <v>124</v>
      </c>
      <c r="D836" t="s">
        <v>5</v>
      </c>
      <c r="E836">
        <v>2</v>
      </c>
      <c r="F836">
        <v>9729616</v>
      </c>
      <c r="G836">
        <v>2021</v>
      </c>
      <c r="H836" t="s">
        <v>74</v>
      </c>
      <c r="I836" t="s">
        <v>1056</v>
      </c>
      <c r="K836" s="101">
        <v>44347</v>
      </c>
      <c r="L836" s="101">
        <v>44377</v>
      </c>
      <c r="M836" s="101">
        <v>44392</v>
      </c>
      <c r="N836" t="s">
        <v>80</v>
      </c>
    </row>
    <row r="837" spans="1:14">
      <c r="A837" s="101">
        <v>44372</v>
      </c>
      <c r="B837" s="101">
        <v>44372</v>
      </c>
      <c r="C837" t="s">
        <v>124</v>
      </c>
      <c r="D837" t="s">
        <v>5</v>
      </c>
      <c r="E837">
        <v>2</v>
      </c>
      <c r="F837">
        <v>1111500</v>
      </c>
      <c r="G837">
        <v>2021</v>
      </c>
      <c r="H837" t="s">
        <v>74</v>
      </c>
      <c r="I837" t="s">
        <v>1541</v>
      </c>
      <c r="K837" s="101">
        <v>44347</v>
      </c>
      <c r="L837" s="101">
        <v>44377</v>
      </c>
      <c r="M837" s="101">
        <v>44392</v>
      </c>
      <c r="N837" t="s">
        <v>80</v>
      </c>
    </row>
    <row r="838" spans="1:14">
      <c r="A838" s="101">
        <v>44372</v>
      </c>
      <c r="B838" s="101">
        <v>44372</v>
      </c>
      <c r="C838" t="s">
        <v>124</v>
      </c>
      <c r="D838" t="s">
        <v>5</v>
      </c>
      <c r="E838">
        <v>2</v>
      </c>
      <c r="F838">
        <v>412000</v>
      </c>
      <c r="G838">
        <v>2021</v>
      </c>
      <c r="H838" t="s">
        <v>74</v>
      </c>
      <c r="I838" t="s">
        <v>1058</v>
      </c>
      <c r="K838" s="101">
        <v>44347</v>
      </c>
      <c r="L838" s="101">
        <v>44377</v>
      </c>
      <c r="M838" s="101">
        <v>44392</v>
      </c>
      <c r="N838" t="s">
        <v>80</v>
      </c>
    </row>
    <row r="839" spans="1:14">
      <c r="A839" s="101">
        <v>44372</v>
      </c>
      <c r="B839" s="101">
        <v>44372</v>
      </c>
      <c r="C839" t="s">
        <v>124</v>
      </c>
      <c r="D839" t="s">
        <v>5</v>
      </c>
      <c r="E839">
        <v>2</v>
      </c>
      <c r="F839">
        <v>101000</v>
      </c>
      <c r="G839">
        <v>2021</v>
      </c>
      <c r="H839" t="s">
        <v>74</v>
      </c>
      <c r="I839" t="s">
        <v>1544</v>
      </c>
      <c r="K839" s="101">
        <v>44347</v>
      </c>
      <c r="L839" s="101">
        <v>44377</v>
      </c>
      <c r="M839" s="101">
        <v>44392</v>
      </c>
      <c r="N839" t="s">
        <v>80</v>
      </c>
    </row>
    <row r="840" spans="1:14">
      <c r="A840" s="101">
        <v>44372</v>
      </c>
      <c r="B840" s="101">
        <v>44372</v>
      </c>
      <c r="C840" t="s">
        <v>124</v>
      </c>
      <c r="D840" t="s">
        <v>5</v>
      </c>
      <c r="E840">
        <v>2</v>
      </c>
      <c r="F840">
        <v>140000</v>
      </c>
      <c r="G840">
        <v>2021</v>
      </c>
      <c r="H840" t="s">
        <v>74</v>
      </c>
      <c r="I840" t="s">
        <v>2277</v>
      </c>
      <c r="K840" s="101">
        <v>44347</v>
      </c>
      <c r="L840" s="101">
        <v>44377</v>
      </c>
      <c r="M840" s="101">
        <v>44392</v>
      </c>
      <c r="N840" t="s">
        <v>80</v>
      </c>
    </row>
    <row r="841" spans="1:14">
      <c r="A841" s="101">
        <v>44372</v>
      </c>
      <c r="B841" s="101">
        <v>44372</v>
      </c>
      <c r="C841" t="s">
        <v>124</v>
      </c>
      <c r="D841" t="s">
        <v>5</v>
      </c>
      <c r="E841">
        <v>2</v>
      </c>
      <c r="F841">
        <v>110000</v>
      </c>
      <c r="G841">
        <v>2021</v>
      </c>
      <c r="H841" t="s">
        <v>74</v>
      </c>
      <c r="I841" t="s">
        <v>320</v>
      </c>
      <c r="K841" s="101">
        <v>44347</v>
      </c>
      <c r="L841" s="101">
        <v>44377</v>
      </c>
      <c r="M841" s="101">
        <v>44392</v>
      </c>
      <c r="N841" t="s">
        <v>80</v>
      </c>
    </row>
    <row r="842" spans="1:14">
      <c r="A842" s="101">
        <v>44372</v>
      </c>
      <c r="B842" s="101">
        <v>44372</v>
      </c>
      <c r="C842" t="s">
        <v>124</v>
      </c>
      <c r="D842" t="s">
        <v>5</v>
      </c>
      <c r="E842">
        <v>2</v>
      </c>
      <c r="F842">
        <v>720000</v>
      </c>
      <c r="G842">
        <v>2021</v>
      </c>
      <c r="H842" t="s">
        <v>74</v>
      </c>
      <c r="I842" t="s">
        <v>2797</v>
      </c>
      <c r="K842" s="101">
        <v>44347</v>
      </c>
      <c r="L842" s="101">
        <v>44377</v>
      </c>
      <c r="M842" s="101">
        <v>44392</v>
      </c>
      <c r="N842" t="s">
        <v>80</v>
      </c>
    </row>
    <row r="843" spans="1:14">
      <c r="A843" s="101">
        <v>44349</v>
      </c>
      <c r="B843" s="101">
        <v>44349</v>
      </c>
      <c r="C843" t="s">
        <v>91</v>
      </c>
      <c r="D843" t="s">
        <v>2</v>
      </c>
      <c r="E843">
        <v>3.14</v>
      </c>
      <c r="F843">
        <v>6441971.7000000002</v>
      </c>
      <c r="G843">
        <v>2021</v>
      </c>
      <c r="H843" t="s">
        <v>74</v>
      </c>
      <c r="I843" t="s">
        <v>2094</v>
      </c>
      <c r="J843" t="s">
        <v>2095</v>
      </c>
      <c r="K843" s="101">
        <v>44345</v>
      </c>
      <c r="L843" s="101">
        <v>44386</v>
      </c>
      <c r="M843" s="101">
        <v>44392</v>
      </c>
      <c r="N843" t="s">
        <v>80</v>
      </c>
    </row>
    <row r="844" spans="1:14">
      <c r="A844" s="101">
        <v>44349</v>
      </c>
      <c r="B844" s="101">
        <v>44349</v>
      </c>
      <c r="C844" t="s">
        <v>91</v>
      </c>
      <c r="D844" t="s">
        <v>1</v>
      </c>
      <c r="E844" t="s">
        <v>107</v>
      </c>
      <c r="F844">
        <v>860000</v>
      </c>
      <c r="G844">
        <v>2021</v>
      </c>
      <c r="H844" t="s">
        <v>100</v>
      </c>
      <c r="I844" t="s">
        <v>2799</v>
      </c>
      <c r="J844" t="s">
        <v>2800</v>
      </c>
      <c r="K844" s="101">
        <v>44336</v>
      </c>
      <c r="L844" s="101">
        <v>44383</v>
      </c>
      <c r="M844" s="101">
        <v>44386</v>
      </c>
      <c r="N844" t="s">
        <v>80</v>
      </c>
    </row>
    <row r="845" spans="1:14">
      <c r="A845" s="101">
        <v>44349</v>
      </c>
      <c r="B845" s="101">
        <v>44349</v>
      </c>
      <c r="C845" t="s">
        <v>177</v>
      </c>
      <c r="D845" t="s">
        <v>18</v>
      </c>
      <c r="E845">
        <v>10</v>
      </c>
      <c r="F845">
        <v>4860800</v>
      </c>
      <c r="G845">
        <v>2021</v>
      </c>
      <c r="H845" t="s">
        <v>100</v>
      </c>
      <c r="J845" t="s">
        <v>2804</v>
      </c>
      <c r="K845" s="101">
        <v>44290</v>
      </c>
      <c r="L845" s="101">
        <v>44355</v>
      </c>
      <c r="M845" s="101">
        <v>44362</v>
      </c>
      <c r="N845" t="s">
        <v>80</v>
      </c>
    </row>
    <row r="846" spans="1:14">
      <c r="A846" s="101">
        <v>44349</v>
      </c>
      <c r="B846" s="101">
        <v>44349</v>
      </c>
      <c r="C846" t="s">
        <v>91</v>
      </c>
      <c r="D846" t="s">
        <v>2</v>
      </c>
      <c r="E846">
        <v>3.14</v>
      </c>
      <c r="F846">
        <v>5285639.8</v>
      </c>
      <c r="G846">
        <v>2021</v>
      </c>
      <c r="H846" t="s">
        <v>74</v>
      </c>
      <c r="I846" t="s">
        <v>2808</v>
      </c>
      <c r="J846" t="s">
        <v>2809</v>
      </c>
      <c r="K846" s="101">
        <v>44341</v>
      </c>
      <c r="L846" s="101">
        <v>44371</v>
      </c>
      <c r="M846" s="101">
        <v>44383</v>
      </c>
      <c r="N846" t="s">
        <v>80</v>
      </c>
    </row>
    <row r="847" spans="1:14">
      <c r="A847" s="101">
        <v>44350</v>
      </c>
      <c r="B847" s="101">
        <v>44350</v>
      </c>
      <c r="C847" t="s">
        <v>91</v>
      </c>
      <c r="D847" t="s">
        <v>228</v>
      </c>
      <c r="E847">
        <v>1.3</v>
      </c>
      <c r="F847">
        <v>762094.57</v>
      </c>
      <c r="G847">
        <v>2021</v>
      </c>
      <c r="H847" t="s">
        <v>74</v>
      </c>
      <c r="I847" t="s">
        <v>2811</v>
      </c>
      <c r="J847" t="s">
        <v>2052</v>
      </c>
      <c r="K847" s="101">
        <v>44347</v>
      </c>
      <c r="L847" s="101">
        <v>44372</v>
      </c>
      <c r="M847" s="101">
        <v>44379</v>
      </c>
      <c r="N847" t="s">
        <v>80</v>
      </c>
    </row>
    <row r="848" spans="1:14">
      <c r="A848" s="101">
        <v>44350</v>
      </c>
      <c r="B848" s="101">
        <v>44350</v>
      </c>
      <c r="C848" t="s">
        <v>177</v>
      </c>
      <c r="D848" t="s">
        <v>18</v>
      </c>
      <c r="E848">
        <v>10</v>
      </c>
      <c r="F848">
        <v>14000000</v>
      </c>
      <c r="G848">
        <v>2021</v>
      </c>
      <c r="H848" t="s">
        <v>100</v>
      </c>
      <c r="J848" t="s">
        <v>2815</v>
      </c>
      <c r="K848" s="101">
        <v>44300</v>
      </c>
      <c r="L848" s="101">
        <v>44355</v>
      </c>
      <c r="M848" s="101">
        <v>44361</v>
      </c>
      <c r="N848" t="s">
        <v>80</v>
      </c>
    </row>
    <row r="849" spans="1:14">
      <c r="A849" s="101">
        <v>44350</v>
      </c>
      <c r="B849" s="101">
        <v>44350</v>
      </c>
      <c r="C849" t="s">
        <v>177</v>
      </c>
      <c r="D849" t="s">
        <v>18</v>
      </c>
      <c r="E849">
        <v>10</v>
      </c>
      <c r="F849">
        <v>11679694</v>
      </c>
      <c r="G849">
        <v>2021</v>
      </c>
      <c r="H849" t="s">
        <v>100</v>
      </c>
      <c r="J849" t="s">
        <v>2819</v>
      </c>
      <c r="K849" s="101">
        <v>44287</v>
      </c>
      <c r="L849" s="101">
        <v>44355</v>
      </c>
      <c r="M849" s="101">
        <v>44361</v>
      </c>
      <c r="N849" t="s">
        <v>80</v>
      </c>
    </row>
    <row r="850" spans="1:14">
      <c r="A850" s="101">
        <v>44350</v>
      </c>
      <c r="B850" s="101">
        <v>44350</v>
      </c>
      <c r="C850" t="s">
        <v>177</v>
      </c>
      <c r="D850" t="s">
        <v>18</v>
      </c>
      <c r="E850">
        <v>10</v>
      </c>
      <c r="F850">
        <v>5519781</v>
      </c>
      <c r="G850">
        <v>2021</v>
      </c>
      <c r="H850" t="s">
        <v>100</v>
      </c>
      <c r="J850" t="s">
        <v>2823</v>
      </c>
      <c r="K850" s="101">
        <v>44308</v>
      </c>
      <c r="L850" s="101">
        <v>44357</v>
      </c>
      <c r="M850" s="101">
        <v>44369</v>
      </c>
      <c r="N850" t="s">
        <v>80</v>
      </c>
    </row>
    <row r="851" spans="1:14">
      <c r="A851" s="101">
        <v>44350</v>
      </c>
      <c r="B851" s="101">
        <v>44350</v>
      </c>
      <c r="C851" t="s">
        <v>91</v>
      </c>
      <c r="D851" t="s">
        <v>2</v>
      </c>
      <c r="E851">
        <v>3.14</v>
      </c>
      <c r="F851">
        <v>6556653.5999999996</v>
      </c>
      <c r="G851">
        <v>2021</v>
      </c>
      <c r="H851" t="s">
        <v>74</v>
      </c>
      <c r="I851" t="s">
        <v>2826</v>
      </c>
      <c r="J851" t="s">
        <v>2827</v>
      </c>
      <c r="K851" s="101">
        <v>44349</v>
      </c>
      <c r="L851" s="101">
        <v>44362</v>
      </c>
      <c r="M851" s="101">
        <v>44365</v>
      </c>
      <c r="N851" t="s">
        <v>80</v>
      </c>
    </row>
    <row r="852" spans="1:14">
      <c r="A852" s="101">
        <v>44350</v>
      </c>
      <c r="B852" s="101">
        <v>44350</v>
      </c>
      <c r="C852" t="s">
        <v>177</v>
      </c>
      <c r="D852" t="s">
        <v>18</v>
      </c>
      <c r="E852">
        <v>10</v>
      </c>
      <c r="F852">
        <v>4555226</v>
      </c>
      <c r="G852">
        <v>2021</v>
      </c>
      <c r="H852" t="s">
        <v>74</v>
      </c>
      <c r="J852" t="s">
        <v>2830</v>
      </c>
      <c r="K852" s="101">
        <v>44180</v>
      </c>
      <c r="L852" s="101">
        <v>44356</v>
      </c>
      <c r="M852" s="101">
        <v>44368</v>
      </c>
      <c r="N852" t="s">
        <v>80</v>
      </c>
    </row>
    <row r="853" spans="1:14">
      <c r="A853" s="101">
        <v>44351</v>
      </c>
      <c r="B853" s="101">
        <v>44351</v>
      </c>
      <c r="C853" t="s">
        <v>91</v>
      </c>
      <c r="D853" t="s">
        <v>1</v>
      </c>
      <c r="E853">
        <v>3</v>
      </c>
      <c r="F853">
        <v>5985000</v>
      </c>
      <c r="G853">
        <v>2021</v>
      </c>
      <c r="H853" t="s">
        <v>74</v>
      </c>
      <c r="I853" t="s">
        <v>2832</v>
      </c>
      <c r="J853" t="s">
        <v>2833</v>
      </c>
      <c r="K853" s="101">
        <v>44328</v>
      </c>
      <c r="L853" s="101">
        <v>44378</v>
      </c>
      <c r="M853" s="101">
        <v>44379</v>
      </c>
      <c r="N853" t="s">
        <v>80</v>
      </c>
    </row>
    <row r="854" spans="1:14">
      <c r="A854" s="101">
        <v>44351</v>
      </c>
      <c r="B854" s="101">
        <v>44351</v>
      </c>
      <c r="C854" t="s">
        <v>91</v>
      </c>
      <c r="D854" t="s">
        <v>11</v>
      </c>
      <c r="E854">
        <v>3</v>
      </c>
      <c r="F854">
        <v>6229956.8200000003</v>
      </c>
      <c r="G854">
        <v>2021</v>
      </c>
      <c r="H854" t="s">
        <v>74</v>
      </c>
      <c r="I854" t="s">
        <v>2837</v>
      </c>
      <c r="J854" t="s">
        <v>2838</v>
      </c>
      <c r="K854" s="101">
        <v>44338</v>
      </c>
      <c r="L854" s="101">
        <v>44363</v>
      </c>
      <c r="M854" s="101">
        <v>44370</v>
      </c>
      <c r="N854" t="s">
        <v>80</v>
      </c>
    </row>
    <row r="855" spans="1:14">
      <c r="A855" s="101">
        <v>44351</v>
      </c>
      <c r="B855" s="101">
        <v>44351</v>
      </c>
      <c r="C855" t="s">
        <v>91</v>
      </c>
      <c r="D855" t="s">
        <v>228</v>
      </c>
      <c r="E855">
        <v>3</v>
      </c>
      <c r="F855">
        <v>740203.12</v>
      </c>
      <c r="G855">
        <v>2021</v>
      </c>
      <c r="H855" t="s">
        <v>100</v>
      </c>
      <c r="I855" t="s">
        <v>2841</v>
      </c>
      <c r="J855" t="s">
        <v>2842</v>
      </c>
      <c r="K855" s="101">
        <v>44350</v>
      </c>
      <c r="L855" s="101">
        <v>44384</v>
      </c>
      <c r="M855" s="101">
        <v>44386</v>
      </c>
      <c r="N855" t="s">
        <v>80</v>
      </c>
    </row>
    <row r="856" spans="1:14">
      <c r="A856" s="101">
        <v>44351</v>
      </c>
      <c r="B856" s="101">
        <v>44351</v>
      </c>
      <c r="C856" t="s">
        <v>91</v>
      </c>
      <c r="D856" t="s">
        <v>2</v>
      </c>
      <c r="E856">
        <v>3.14</v>
      </c>
      <c r="F856">
        <v>6747000</v>
      </c>
      <c r="G856">
        <v>2021</v>
      </c>
      <c r="H856" t="s">
        <v>74</v>
      </c>
      <c r="I856" t="s">
        <v>2847</v>
      </c>
      <c r="J856" t="s">
        <v>2848</v>
      </c>
      <c r="K856" s="101">
        <v>44347</v>
      </c>
      <c r="L856" s="101">
        <v>44371</v>
      </c>
      <c r="M856" s="101">
        <v>44377</v>
      </c>
      <c r="N856" t="s">
        <v>80</v>
      </c>
    </row>
    <row r="857" spans="1:14">
      <c r="A857" s="101">
        <v>44351</v>
      </c>
      <c r="B857" s="101">
        <v>44351</v>
      </c>
      <c r="C857" t="s">
        <v>91</v>
      </c>
      <c r="D857" t="s">
        <v>2</v>
      </c>
      <c r="E857">
        <v>3.14</v>
      </c>
      <c r="F857">
        <v>500000</v>
      </c>
      <c r="G857">
        <v>2021</v>
      </c>
      <c r="H857" t="s">
        <v>74</v>
      </c>
      <c r="I857" t="s">
        <v>2852</v>
      </c>
      <c r="J857" t="s">
        <v>2853</v>
      </c>
      <c r="K857" s="101">
        <v>44343</v>
      </c>
      <c r="L857" s="101">
        <v>44356</v>
      </c>
      <c r="M857" s="101">
        <v>44364</v>
      </c>
      <c r="N857" t="s">
        <v>80</v>
      </c>
    </row>
    <row r="858" spans="1:14">
      <c r="A858" s="101">
        <v>44351</v>
      </c>
      <c r="B858" s="101">
        <v>44351</v>
      </c>
      <c r="C858" t="s">
        <v>177</v>
      </c>
      <c r="D858" t="s">
        <v>18</v>
      </c>
      <c r="E858">
        <v>10</v>
      </c>
      <c r="F858">
        <v>4224851</v>
      </c>
      <c r="G858">
        <v>2021</v>
      </c>
      <c r="H858" t="s">
        <v>100</v>
      </c>
      <c r="J858" t="s">
        <v>2858</v>
      </c>
      <c r="K858" s="101">
        <v>44308</v>
      </c>
      <c r="L858" s="101">
        <v>44357</v>
      </c>
      <c r="M858" s="101">
        <v>44362</v>
      </c>
      <c r="N858" t="s">
        <v>80</v>
      </c>
    </row>
    <row r="859" spans="1:14">
      <c r="A859" s="101">
        <v>44351</v>
      </c>
      <c r="B859" s="101">
        <v>44351</v>
      </c>
      <c r="C859" t="s">
        <v>177</v>
      </c>
      <c r="D859" t="s">
        <v>18</v>
      </c>
      <c r="E859">
        <v>10</v>
      </c>
      <c r="F859">
        <v>6384043</v>
      </c>
      <c r="G859">
        <v>2021</v>
      </c>
      <c r="H859" t="s">
        <v>100</v>
      </c>
      <c r="J859" t="s">
        <v>2861</v>
      </c>
      <c r="K859" s="101">
        <v>44325</v>
      </c>
      <c r="L859" s="101">
        <v>44356</v>
      </c>
      <c r="M859" s="101">
        <v>44361</v>
      </c>
      <c r="N859" t="s">
        <v>80</v>
      </c>
    </row>
    <row r="860" spans="1:14">
      <c r="A860" s="101">
        <v>44351</v>
      </c>
      <c r="B860" s="101">
        <v>44351</v>
      </c>
      <c r="C860" t="s">
        <v>177</v>
      </c>
      <c r="D860" t="s">
        <v>18</v>
      </c>
      <c r="E860">
        <v>10</v>
      </c>
      <c r="F860">
        <v>14000000</v>
      </c>
      <c r="G860">
        <v>2021</v>
      </c>
      <c r="H860" t="s">
        <v>74</v>
      </c>
      <c r="J860" t="s">
        <v>2865</v>
      </c>
      <c r="K860" s="101">
        <v>44279</v>
      </c>
      <c r="L860" s="101">
        <v>44356</v>
      </c>
      <c r="M860" s="101">
        <v>44362</v>
      </c>
      <c r="N860" t="s">
        <v>80</v>
      </c>
    </row>
    <row r="861" spans="1:14">
      <c r="A861" s="101">
        <v>44351</v>
      </c>
      <c r="B861" s="101">
        <v>44351</v>
      </c>
      <c r="C861" t="s">
        <v>91</v>
      </c>
      <c r="D861" t="s">
        <v>2</v>
      </c>
      <c r="E861">
        <v>3.14</v>
      </c>
      <c r="F861">
        <v>7515816.54</v>
      </c>
      <c r="G861">
        <v>2021</v>
      </c>
      <c r="H861" t="s">
        <v>74</v>
      </c>
      <c r="I861" t="s">
        <v>2868</v>
      </c>
      <c r="J861" t="s">
        <v>2869</v>
      </c>
      <c r="K861" s="101">
        <v>44347</v>
      </c>
      <c r="L861" s="101">
        <v>44412</v>
      </c>
      <c r="M861" s="101">
        <v>44419</v>
      </c>
      <c r="N861" t="s">
        <v>80</v>
      </c>
    </row>
    <row r="862" spans="1:14">
      <c r="A862" s="101">
        <v>44354</v>
      </c>
      <c r="B862" s="101">
        <v>44354</v>
      </c>
      <c r="C862" t="s">
        <v>91</v>
      </c>
      <c r="D862" t="s">
        <v>228</v>
      </c>
      <c r="E862" t="s">
        <v>107</v>
      </c>
      <c r="F862">
        <v>2590000</v>
      </c>
      <c r="G862">
        <v>2021</v>
      </c>
      <c r="H862" t="s">
        <v>74</v>
      </c>
      <c r="I862" t="s">
        <v>656</v>
      </c>
      <c r="J862" t="s">
        <v>657</v>
      </c>
      <c r="K862" s="101">
        <v>44351</v>
      </c>
      <c r="L862" s="101">
        <v>44371</v>
      </c>
      <c r="M862" s="101">
        <v>44382</v>
      </c>
      <c r="N862" t="s">
        <v>80</v>
      </c>
    </row>
    <row r="863" spans="1:14">
      <c r="A863" s="101">
        <v>44354</v>
      </c>
      <c r="B863" s="101">
        <v>44354</v>
      </c>
      <c r="C863" t="s">
        <v>91</v>
      </c>
      <c r="D863" t="s">
        <v>228</v>
      </c>
      <c r="E863" t="s">
        <v>107</v>
      </c>
      <c r="F863">
        <v>2650000</v>
      </c>
      <c r="G863">
        <v>2021</v>
      </c>
      <c r="H863" t="s">
        <v>74</v>
      </c>
      <c r="I863" t="s">
        <v>656</v>
      </c>
      <c r="J863" t="s">
        <v>657</v>
      </c>
      <c r="K863" s="101">
        <v>44354</v>
      </c>
      <c r="L863" s="101">
        <v>44371</v>
      </c>
      <c r="M863" s="101">
        <v>44382</v>
      </c>
      <c r="N863" t="s">
        <v>80</v>
      </c>
    </row>
    <row r="864" spans="1:14">
      <c r="A864" s="101">
        <v>44354</v>
      </c>
      <c r="B864" s="101">
        <v>44354</v>
      </c>
      <c r="C864" t="s">
        <v>91</v>
      </c>
      <c r="D864" t="s">
        <v>228</v>
      </c>
      <c r="E864" t="s">
        <v>107</v>
      </c>
      <c r="F864">
        <v>450000</v>
      </c>
      <c r="G864">
        <v>2021</v>
      </c>
      <c r="H864" t="s">
        <v>74</v>
      </c>
      <c r="I864" t="s">
        <v>656</v>
      </c>
      <c r="J864" t="s">
        <v>657</v>
      </c>
      <c r="K864" s="101">
        <v>44354</v>
      </c>
      <c r="L864" s="101">
        <v>44358</v>
      </c>
      <c r="M864" s="101">
        <v>44364</v>
      </c>
      <c r="N864" t="s">
        <v>80</v>
      </c>
    </row>
    <row r="865" spans="1:14">
      <c r="A865" s="101">
        <v>44354</v>
      </c>
      <c r="B865" s="101">
        <v>44354</v>
      </c>
      <c r="C865" t="s">
        <v>91</v>
      </c>
      <c r="D865" t="s">
        <v>2</v>
      </c>
      <c r="E865">
        <v>3.14</v>
      </c>
      <c r="F865">
        <v>5643789.8600000003</v>
      </c>
      <c r="G865">
        <v>2021</v>
      </c>
      <c r="H865" t="s">
        <v>74</v>
      </c>
      <c r="I865" t="s">
        <v>2874</v>
      </c>
      <c r="J865" t="s">
        <v>2875</v>
      </c>
      <c r="K865" s="101">
        <v>44349</v>
      </c>
      <c r="L865" s="101">
        <v>44389</v>
      </c>
      <c r="M865" s="101">
        <v>44393</v>
      </c>
      <c r="N865" t="s">
        <v>80</v>
      </c>
    </row>
    <row r="866" spans="1:14">
      <c r="A866" s="101">
        <v>44354</v>
      </c>
      <c r="B866" s="101">
        <v>44354</v>
      </c>
      <c r="C866" t="s">
        <v>73</v>
      </c>
      <c r="D866" t="s">
        <v>16</v>
      </c>
      <c r="E866">
        <v>14</v>
      </c>
      <c r="F866">
        <v>3230295.26</v>
      </c>
      <c r="G866">
        <v>2021</v>
      </c>
      <c r="H866" t="s">
        <v>74</v>
      </c>
      <c r="I866" t="s">
        <v>2878</v>
      </c>
      <c r="J866" t="s">
        <v>2879</v>
      </c>
      <c r="K866" s="101">
        <v>44170</v>
      </c>
      <c r="L866" s="101">
        <v>44362</v>
      </c>
      <c r="M866" s="101">
        <v>44362</v>
      </c>
      <c r="N866" t="s">
        <v>80</v>
      </c>
    </row>
    <row r="867" spans="1:14">
      <c r="A867" s="101">
        <v>44354</v>
      </c>
      <c r="B867" s="101">
        <v>44354</v>
      </c>
      <c r="C867" t="s">
        <v>73</v>
      </c>
      <c r="D867" t="s">
        <v>16</v>
      </c>
      <c r="E867">
        <v>14</v>
      </c>
      <c r="F867">
        <v>27289709.600000001</v>
      </c>
      <c r="G867">
        <v>2021</v>
      </c>
      <c r="H867" t="s">
        <v>74</v>
      </c>
      <c r="I867" t="s">
        <v>2881</v>
      </c>
      <c r="J867" t="s">
        <v>2882</v>
      </c>
      <c r="K867" s="101">
        <v>44198</v>
      </c>
      <c r="L867" s="101">
        <v>44362</v>
      </c>
      <c r="M867" s="101">
        <v>44362</v>
      </c>
      <c r="N867" t="s">
        <v>80</v>
      </c>
    </row>
    <row r="868" spans="1:14">
      <c r="A868" s="101">
        <v>44354</v>
      </c>
      <c r="B868" s="101">
        <v>44354</v>
      </c>
      <c r="C868" t="s">
        <v>177</v>
      </c>
      <c r="D868" t="s">
        <v>18</v>
      </c>
      <c r="E868">
        <v>10</v>
      </c>
      <c r="F868">
        <v>10575040</v>
      </c>
      <c r="G868">
        <v>2021</v>
      </c>
      <c r="H868" t="s">
        <v>100</v>
      </c>
      <c r="J868" t="s">
        <v>2885</v>
      </c>
      <c r="K868" s="101">
        <v>44282</v>
      </c>
      <c r="L868" s="101">
        <v>44357</v>
      </c>
      <c r="M868" s="101">
        <v>44362</v>
      </c>
      <c r="N868" t="s">
        <v>80</v>
      </c>
    </row>
    <row r="869" spans="1:14">
      <c r="A869" s="101">
        <v>44355</v>
      </c>
      <c r="B869" s="101">
        <v>44355</v>
      </c>
      <c r="C869" t="s">
        <v>91</v>
      </c>
      <c r="D869" t="s">
        <v>2</v>
      </c>
      <c r="E869">
        <v>3.14</v>
      </c>
      <c r="F869">
        <v>19485860</v>
      </c>
      <c r="G869">
        <v>2021</v>
      </c>
      <c r="H869" t="s">
        <v>74</v>
      </c>
      <c r="I869" t="s">
        <v>2889</v>
      </c>
      <c r="J869" t="s">
        <v>2890</v>
      </c>
      <c r="K869" s="101">
        <v>44353</v>
      </c>
      <c r="L869" s="101">
        <v>44403</v>
      </c>
      <c r="M869" s="101">
        <v>44414</v>
      </c>
      <c r="N869" t="s">
        <v>80</v>
      </c>
    </row>
    <row r="870" spans="1:14">
      <c r="A870" s="101">
        <v>44355</v>
      </c>
      <c r="B870" s="101">
        <v>44355</v>
      </c>
      <c r="C870" t="s">
        <v>91</v>
      </c>
      <c r="D870" t="s">
        <v>2</v>
      </c>
      <c r="E870">
        <v>3.14</v>
      </c>
      <c r="F870">
        <v>320000</v>
      </c>
      <c r="G870">
        <v>2021</v>
      </c>
      <c r="H870" t="s">
        <v>74</v>
      </c>
      <c r="I870" t="s">
        <v>2893</v>
      </c>
      <c r="J870" t="s">
        <v>2894</v>
      </c>
      <c r="K870" s="101">
        <v>44354</v>
      </c>
      <c r="L870" s="101">
        <v>44358</v>
      </c>
      <c r="M870" s="101">
        <v>44364</v>
      </c>
      <c r="N870" t="s">
        <v>80</v>
      </c>
    </row>
    <row r="871" spans="1:14">
      <c r="A871" s="101">
        <v>44355</v>
      </c>
      <c r="B871" s="101">
        <v>44355</v>
      </c>
      <c r="C871" t="s">
        <v>177</v>
      </c>
      <c r="D871" t="s">
        <v>18</v>
      </c>
      <c r="E871">
        <v>10</v>
      </c>
      <c r="F871">
        <v>7307360</v>
      </c>
      <c r="G871">
        <v>2021</v>
      </c>
      <c r="H871" t="s">
        <v>100</v>
      </c>
      <c r="J871" t="s">
        <v>2898</v>
      </c>
      <c r="K871" s="101">
        <v>44314</v>
      </c>
      <c r="L871" s="101">
        <v>44362</v>
      </c>
      <c r="M871" s="101">
        <v>44368</v>
      </c>
      <c r="N871" t="s">
        <v>80</v>
      </c>
    </row>
    <row r="872" spans="1:14">
      <c r="A872" s="101">
        <v>44355</v>
      </c>
      <c r="B872" s="101">
        <v>44355</v>
      </c>
      <c r="C872" t="s">
        <v>177</v>
      </c>
      <c r="D872" t="s">
        <v>18</v>
      </c>
      <c r="E872">
        <v>10</v>
      </c>
      <c r="F872">
        <v>5354260</v>
      </c>
      <c r="G872">
        <v>2021</v>
      </c>
      <c r="H872" t="s">
        <v>100</v>
      </c>
      <c r="J872" t="s">
        <v>2902</v>
      </c>
      <c r="K872" s="101">
        <v>44299</v>
      </c>
      <c r="L872" s="101">
        <v>44362</v>
      </c>
      <c r="M872" s="101">
        <v>44368</v>
      </c>
      <c r="N872" t="s">
        <v>80</v>
      </c>
    </row>
    <row r="873" spans="1:14">
      <c r="A873" s="101">
        <v>44355</v>
      </c>
      <c r="B873" s="101">
        <v>44355</v>
      </c>
      <c r="C873" t="s">
        <v>177</v>
      </c>
      <c r="D873" t="s">
        <v>18</v>
      </c>
      <c r="E873">
        <v>10</v>
      </c>
      <c r="F873">
        <v>6952120</v>
      </c>
      <c r="G873">
        <v>2021</v>
      </c>
      <c r="H873" t="s">
        <v>100</v>
      </c>
      <c r="J873" t="s">
        <v>2906</v>
      </c>
      <c r="K873" s="101">
        <v>44277</v>
      </c>
      <c r="L873" s="101">
        <v>44362</v>
      </c>
      <c r="M873" s="101">
        <v>44368</v>
      </c>
      <c r="N873" t="s">
        <v>80</v>
      </c>
    </row>
    <row r="874" spans="1:14">
      <c r="A874" s="101">
        <v>44355</v>
      </c>
      <c r="B874" s="101">
        <v>44355</v>
      </c>
      <c r="C874" t="s">
        <v>177</v>
      </c>
      <c r="D874" t="s">
        <v>18</v>
      </c>
      <c r="E874">
        <v>10</v>
      </c>
      <c r="F874">
        <v>9139200</v>
      </c>
      <c r="G874">
        <v>2021</v>
      </c>
      <c r="H874" t="s">
        <v>100</v>
      </c>
      <c r="J874" t="s">
        <v>2804</v>
      </c>
      <c r="K874" s="101">
        <v>44290</v>
      </c>
      <c r="L874" s="101">
        <v>44357</v>
      </c>
      <c r="M874" s="101">
        <v>44362</v>
      </c>
      <c r="N874" t="s">
        <v>80</v>
      </c>
    </row>
    <row r="875" spans="1:14">
      <c r="A875" s="101">
        <v>44355</v>
      </c>
      <c r="B875" s="101">
        <v>44355</v>
      </c>
      <c r="C875" t="s">
        <v>73</v>
      </c>
      <c r="D875" t="s">
        <v>21</v>
      </c>
      <c r="E875">
        <v>14</v>
      </c>
      <c r="F875">
        <v>17825839.719999999</v>
      </c>
      <c r="G875">
        <v>2021</v>
      </c>
      <c r="H875" t="s">
        <v>74</v>
      </c>
      <c r="I875" t="s">
        <v>2912</v>
      </c>
      <c r="J875" t="s">
        <v>2913</v>
      </c>
      <c r="K875" s="101">
        <v>43723</v>
      </c>
      <c r="L875" s="101">
        <v>44377</v>
      </c>
      <c r="M875" s="101">
        <v>44377</v>
      </c>
      <c r="N875" t="s">
        <v>80</v>
      </c>
    </row>
    <row r="876" spans="1:14">
      <c r="A876" s="101">
        <v>44355</v>
      </c>
      <c r="B876" s="101">
        <v>44355</v>
      </c>
      <c r="C876" t="s">
        <v>73</v>
      </c>
      <c r="D876" t="s">
        <v>16</v>
      </c>
      <c r="E876">
        <v>14</v>
      </c>
      <c r="F876">
        <v>11347878.699999999</v>
      </c>
      <c r="G876">
        <v>2021</v>
      </c>
      <c r="H876" t="s">
        <v>74</v>
      </c>
      <c r="I876" t="s">
        <v>2915</v>
      </c>
      <c r="J876" t="s">
        <v>2916</v>
      </c>
      <c r="K876" s="101">
        <v>43651</v>
      </c>
      <c r="L876" s="101">
        <v>44377</v>
      </c>
      <c r="M876" s="101">
        <v>44377</v>
      </c>
      <c r="N876" t="s">
        <v>80</v>
      </c>
    </row>
    <row r="877" spans="1:14">
      <c r="A877" s="101">
        <v>44355</v>
      </c>
      <c r="B877" s="101">
        <v>44355</v>
      </c>
      <c r="C877" t="s">
        <v>124</v>
      </c>
      <c r="D877" t="s">
        <v>17</v>
      </c>
      <c r="E877">
        <v>1</v>
      </c>
      <c r="F877">
        <v>375000</v>
      </c>
      <c r="G877">
        <v>2021</v>
      </c>
      <c r="H877" t="s">
        <v>100</v>
      </c>
      <c r="J877" t="s">
        <v>2918</v>
      </c>
      <c r="K877" s="101">
        <v>44341</v>
      </c>
      <c r="L877" s="101">
        <v>44362</v>
      </c>
      <c r="M877" s="101">
        <v>44371</v>
      </c>
      <c r="N877" t="s">
        <v>80</v>
      </c>
    </row>
    <row r="878" spans="1:14">
      <c r="A878" s="101">
        <v>44355</v>
      </c>
      <c r="B878" s="101">
        <v>44355</v>
      </c>
      <c r="C878" t="s">
        <v>91</v>
      </c>
      <c r="D878" t="s">
        <v>11</v>
      </c>
      <c r="E878">
        <v>3</v>
      </c>
      <c r="F878">
        <v>4020762.16</v>
      </c>
      <c r="G878">
        <v>2021</v>
      </c>
      <c r="H878" t="s">
        <v>74</v>
      </c>
      <c r="I878" t="s">
        <v>2921</v>
      </c>
      <c r="J878" t="s">
        <v>2922</v>
      </c>
      <c r="K878" s="101">
        <v>44349</v>
      </c>
      <c r="L878" s="101">
        <v>44357</v>
      </c>
      <c r="M878" s="101">
        <v>44368</v>
      </c>
      <c r="N878" t="s">
        <v>80</v>
      </c>
    </row>
    <row r="879" spans="1:14">
      <c r="A879" s="101">
        <v>44355</v>
      </c>
      <c r="B879" s="101">
        <v>44355</v>
      </c>
      <c r="C879" t="s">
        <v>177</v>
      </c>
      <c r="D879" t="s">
        <v>18</v>
      </c>
      <c r="E879">
        <v>10</v>
      </c>
      <c r="F879">
        <v>14000000</v>
      </c>
      <c r="G879">
        <v>2021</v>
      </c>
      <c r="H879" t="s">
        <v>100</v>
      </c>
      <c r="J879" t="s">
        <v>2926</v>
      </c>
      <c r="K879" s="101">
        <v>44341</v>
      </c>
      <c r="L879" s="101">
        <v>44362</v>
      </c>
      <c r="M879" s="101">
        <v>44368</v>
      </c>
      <c r="N879" t="s">
        <v>80</v>
      </c>
    </row>
    <row r="880" spans="1:14">
      <c r="A880" s="101">
        <v>44356</v>
      </c>
      <c r="B880" s="101">
        <v>44356</v>
      </c>
      <c r="C880" t="s">
        <v>91</v>
      </c>
      <c r="D880" t="s">
        <v>1</v>
      </c>
      <c r="E880" t="s">
        <v>107</v>
      </c>
      <c r="F880">
        <v>940000</v>
      </c>
      <c r="G880">
        <v>2021</v>
      </c>
      <c r="H880" t="s">
        <v>74</v>
      </c>
      <c r="I880" t="s">
        <v>2929</v>
      </c>
      <c r="J880" t="s">
        <v>2930</v>
      </c>
      <c r="K880" s="101">
        <v>44351</v>
      </c>
      <c r="L880" s="101">
        <v>44361</v>
      </c>
      <c r="M880" s="101">
        <v>44364</v>
      </c>
      <c r="N880" t="s">
        <v>80</v>
      </c>
    </row>
    <row r="881" spans="1:14">
      <c r="A881" s="101">
        <v>44356</v>
      </c>
      <c r="B881" s="101">
        <v>44356</v>
      </c>
      <c r="C881" t="s">
        <v>91</v>
      </c>
      <c r="D881" t="s">
        <v>2</v>
      </c>
      <c r="E881">
        <v>3.14</v>
      </c>
      <c r="F881">
        <v>340577.07</v>
      </c>
      <c r="G881">
        <v>2021</v>
      </c>
      <c r="H881" t="s">
        <v>74</v>
      </c>
      <c r="I881" t="s">
        <v>870</v>
      </c>
      <c r="J881" t="s">
        <v>871</v>
      </c>
      <c r="K881" s="101">
        <v>44356</v>
      </c>
      <c r="L881" s="101">
        <v>44362</v>
      </c>
      <c r="M881" s="101">
        <v>44370</v>
      </c>
      <c r="N881" t="s">
        <v>80</v>
      </c>
    </row>
    <row r="882" spans="1:14">
      <c r="A882" s="101">
        <v>44356</v>
      </c>
      <c r="B882" s="101">
        <v>44356</v>
      </c>
      <c r="C882" t="s">
        <v>91</v>
      </c>
      <c r="D882" t="s">
        <v>6</v>
      </c>
      <c r="E882">
        <v>8.9</v>
      </c>
      <c r="F882">
        <v>21315342</v>
      </c>
      <c r="G882">
        <v>2021</v>
      </c>
      <c r="H882" t="s">
        <v>74</v>
      </c>
      <c r="I882" t="s">
        <v>2935</v>
      </c>
      <c r="J882" t="s">
        <v>2936</v>
      </c>
      <c r="K882" s="101">
        <v>44347</v>
      </c>
      <c r="L882" s="101">
        <v>44385</v>
      </c>
      <c r="M882" s="101">
        <v>44406</v>
      </c>
      <c r="N882" t="s">
        <v>80</v>
      </c>
    </row>
    <row r="883" spans="1:14">
      <c r="A883" s="101">
        <v>44356</v>
      </c>
      <c r="B883" s="101">
        <v>44356</v>
      </c>
      <c r="C883" t="s">
        <v>91</v>
      </c>
      <c r="D883" t="s">
        <v>6</v>
      </c>
      <c r="E883">
        <v>8.9</v>
      </c>
      <c r="F883">
        <v>29130000</v>
      </c>
      <c r="G883">
        <v>2021</v>
      </c>
      <c r="H883" t="s">
        <v>74</v>
      </c>
      <c r="I883" t="s">
        <v>2940</v>
      </c>
      <c r="J883" t="s">
        <v>2941</v>
      </c>
      <c r="K883" s="101">
        <v>44347</v>
      </c>
      <c r="L883" s="101">
        <v>44385</v>
      </c>
      <c r="M883" s="101">
        <v>44405</v>
      </c>
      <c r="N883" t="s">
        <v>80</v>
      </c>
    </row>
    <row r="884" spans="1:14">
      <c r="A884" s="101">
        <v>44356</v>
      </c>
      <c r="B884" s="101">
        <v>44356</v>
      </c>
      <c r="C884" t="s">
        <v>91</v>
      </c>
      <c r="D884" t="s">
        <v>6</v>
      </c>
      <c r="E884">
        <v>8.9</v>
      </c>
      <c r="F884">
        <v>17119637.289999999</v>
      </c>
      <c r="G884">
        <v>2021</v>
      </c>
      <c r="H884" t="s">
        <v>100</v>
      </c>
      <c r="I884" t="s">
        <v>2945</v>
      </c>
      <c r="J884" t="s">
        <v>2946</v>
      </c>
      <c r="K884" s="101">
        <v>44347</v>
      </c>
      <c r="L884" s="101">
        <v>44385</v>
      </c>
      <c r="M884" s="101">
        <v>44407</v>
      </c>
      <c r="N884" t="s">
        <v>80</v>
      </c>
    </row>
    <row r="885" spans="1:14">
      <c r="A885" s="101">
        <v>44356</v>
      </c>
      <c r="B885" s="101">
        <v>44356</v>
      </c>
      <c r="C885" t="s">
        <v>91</v>
      </c>
      <c r="D885" t="s">
        <v>6</v>
      </c>
      <c r="E885">
        <v>8.9</v>
      </c>
      <c r="F885">
        <v>9345000</v>
      </c>
      <c r="G885">
        <v>2021</v>
      </c>
      <c r="H885" t="s">
        <v>100</v>
      </c>
      <c r="I885" t="s">
        <v>2949</v>
      </c>
      <c r="J885" t="s">
        <v>2950</v>
      </c>
      <c r="K885" s="101">
        <v>44347</v>
      </c>
      <c r="L885" s="101">
        <v>44385</v>
      </c>
      <c r="M885" s="101">
        <v>44407</v>
      </c>
      <c r="N885" t="s">
        <v>80</v>
      </c>
    </row>
    <row r="886" spans="1:14">
      <c r="A886" s="101">
        <v>44356</v>
      </c>
      <c r="B886" s="101">
        <v>44356</v>
      </c>
      <c r="C886" t="s">
        <v>91</v>
      </c>
      <c r="D886" t="s">
        <v>6</v>
      </c>
      <c r="E886">
        <v>8.9</v>
      </c>
      <c r="F886">
        <v>29380279.98</v>
      </c>
      <c r="G886">
        <v>2021</v>
      </c>
      <c r="H886" t="s">
        <v>100</v>
      </c>
      <c r="I886" t="s">
        <v>2953</v>
      </c>
      <c r="J886" t="s">
        <v>2954</v>
      </c>
      <c r="K886" s="101">
        <v>44347</v>
      </c>
      <c r="L886" s="101">
        <v>44404</v>
      </c>
      <c r="M886" s="101">
        <v>44411</v>
      </c>
      <c r="N886" t="s">
        <v>80</v>
      </c>
    </row>
    <row r="887" spans="1:14">
      <c r="A887" s="101">
        <v>44356</v>
      </c>
      <c r="B887" s="101">
        <v>44356</v>
      </c>
      <c r="C887" t="s">
        <v>91</v>
      </c>
      <c r="D887" t="s">
        <v>1</v>
      </c>
      <c r="E887" t="s">
        <v>107</v>
      </c>
      <c r="F887">
        <v>4000660</v>
      </c>
      <c r="G887">
        <v>2021</v>
      </c>
      <c r="H887" t="s">
        <v>100</v>
      </c>
      <c r="I887" t="s">
        <v>2957</v>
      </c>
      <c r="J887" t="s">
        <v>2958</v>
      </c>
      <c r="K887" s="101">
        <v>44355</v>
      </c>
      <c r="L887" s="101">
        <v>44372</v>
      </c>
      <c r="M887" s="101">
        <v>44383</v>
      </c>
      <c r="N887" t="s">
        <v>80</v>
      </c>
    </row>
    <row r="888" spans="1:14">
      <c r="A888" s="101">
        <v>44357</v>
      </c>
      <c r="B888" s="101">
        <v>44357</v>
      </c>
      <c r="C888" t="s">
        <v>124</v>
      </c>
      <c r="D888" t="s">
        <v>17</v>
      </c>
      <c r="E888">
        <v>1</v>
      </c>
      <c r="F888">
        <v>1800000</v>
      </c>
      <c r="G888">
        <v>2021</v>
      </c>
      <c r="H888" t="s">
        <v>100</v>
      </c>
      <c r="J888" t="s">
        <v>2961</v>
      </c>
      <c r="K888" s="101">
        <v>44270</v>
      </c>
      <c r="L888" s="101">
        <v>44403</v>
      </c>
      <c r="M888" s="101">
        <v>44406</v>
      </c>
      <c r="N888" t="s">
        <v>80</v>
      </c>
    </row>
    <row r="889" spans="1:14">
      <c r="A889" s="101">
        <v>44357</v>
      </c>
      <c r="B889" s="101">
        <v>44357</v>
      </c>
      <c r="C889" t="s">
        <v>91</v>
      </c>
      <c r="D889" t="s">
        <v>2</v>
      </c>
      <c r="E889">
        <v>3.14</v>
      </c>
      <c r="F889">
        <v>3908065.7</v>
      </c>
      <c r="G889">
        <v>2021</v>
      </c>
      <c r="H889" t="s">
        <v>74</v>
      </c>
      <c r="I889" t="s">
        <v>2963</v>
      </c>
      <c r="J889" t="s">
        <v>2964</v>
      </c>
      <c r="K889" s="101">
        <v>44310</v>
      </c>
      <c r="L889" s="101">
        <v>44364</v>
      </c>
      <c r="M889" s="101">
        <v>44371</v>
      </c>
      <c r="N889" t="s">
        <v>80</v>
      </c>
    </row>
    <row r="890" spans="1:14">
      <c r="A890" s="101">
        <v>44357</v>
      </c>
      <c r="B890" s="101">
        <v>44357</v>
      </c>
      <c r="C890" t="s">
        <v>91</v>
      </c>
      <c r="D890" t="s">
        <v>1</v>
      </c>
      <c r="E890" t="s">
        <v>107</v>
      </c>
      <c r="F890">
        <v>4300000</v>
      </c>
      <c r="G890">
        <v>2021</v>
      </c>
      <c r="H890" t="s">
        <v>100</v>
      </c>
      <c r="I890" t="s">
        <v>1286</v>
      </c>
      <c r="J890" t="s">
        <v>1287</v>
      </c>
      <c r="K890" s="101">
        <v>44357</v>
      </c>
      <c r="L890" s="101">
        <v>44383</v>
      </c>
      <c r="M890" s="101">
        <v>44386</v>
      </c>
      <c r="N890" t="s">
        <v>80</v>
      </c>
    </row>
    <row r="891" spans="1:14">
      <c r="A891" s="101">
        <v>44357</v>
      </c>
      <c r="B891" s="101">
        <v>44357</v>
      </c>
      <c r="C891" t="s">
        <v>91</v>
      </c>
      <c r="D891" t="s">
        <v>228</v>
      </c>
      <c r="E891" t="s">
        <v>229</v>
      </c>
      <c r="F891">
        <v>600000</v>
      </c>
      <c r="G891">
        <v>2021</v>
      </c>
      <c r="H891" t="s">
        <v>74</v>
      </c>
      <c r="I891" t="s">
        <v>2966</v>
      </c>
      <c r="J891" t="s">
        <v>2967</v>
      </c>
      <c r="K891" s="101">
        <v>44357</v>
      </c>
      <c r="L891" s="101">
        <v>44384</v>
      </c>
      <c r="M891" s="101">
        <v>44386</v>
      </c>
      <c r="N891" t="s">
        <v>80</v>
      </c>
    </row>
    <row r="892" spans="1:14">
      <c r="A892" s="101">
        <v>44357</v>
      </c>
      <c r="B892" s="101">
        <v>44357</v>
      </c>
      <c r="C892" t="s">
        <v>91</v>
      </c>
      <c r="D892" t="s">
        <v>228</v>
      </c>
      <c r="E892" t="s">
        <v>229</v>
      </c>
      <c r="F892">
        <v>875000</v>
      </c>
      <c r="G892">
        <v>2021</v>
      </c>
      <c r="H892" t="s">
        <v>74</v>
      </c>
      <c r="I892" t="s">
        <v>377</v>
      </c>
      <c r="J892" t="s">
        <v>2969</v>
      </c>
      <c r="K892" s="101">
        <v>44357</v>
      </c>
      <c r="L892" s="101">
        <v>44384</v>
      </c>
      <c r="M892" s="101">
        <v>44386</v>
      </c>
      <c r="N892" t="s">
        <v>80</v>
      </c>
    </row>
    <row r="893" spans="1:14">
      <c r="A893" s="101">
        <v>44357</v>
      </c>
      <c r="B893" s="101">
        <v>44357</v>
      </c>
      <c r="C893" t="s">
        <v>91</v>
      </c>
      <c r="D893" t="s">
        <v>1</v>
      </c>
      <c r="E893" t="s">
        <v>107</v>
      </c>
      <c r="F893">
        <v>10700000</v>
      </c>
      <c r="G893">
        <v>2021</v>
      </c>
      <c r="H893" t="s">
        <v>74</v>
      </c>
      <c r="I893" t="s">
        <v>2972</v>
      </c>
      <c r="J893" t="s">
        <v>2973</v>
      </c>
      <c r="K893" s="101">
        <v>44354</v>
      </c>
      <c r="L893" s="101">
        <v>44401</v>
      </c>
      <c r="M893" s="101">
        <v>44404</v>
      </c>
      <c r="N893" t="s">
        <v>80</v>
      </c>
    </row>
    <row r="894" spans="1:14">
      <c r="A894" s="101">
        <v>44357</v>
      </c>
      <c r="B894" s="101">
        <v>44357</v>
      </c>
      <c r="C894" t="s">
        <v>91</v>
      </c>
      <c r="D894" t="s">
        <v>2</v>
      </c>
      <c r="E894">
        <v>3.14</v>
      </c>
      <c r="F894">
        <v>13813046.1</v>
      </c>
      <c r="G894">
        <v>2021</v>
      </c>
      <c r="H894" t="s">
        <v>74</v>
      </c>
      <c r="I894" t="s">
        <v>2976</v>
      </c>
      <c r="J894" t="s">
        <v>2977</v>
      </c>
      <c r="K894" s="101">
        <v>44355</v>
      </c>
      <c r="L894" s="101">
        <v>44364</v>
      </c>
      <c r="M894" s="101">
        <v>44368</v>
      </c>
      <c r="N894" t="s">
        <v>80</v>
      </c>
    </row>
    <row r="895" spans="1:14">
      <c r="A895" s="101">
        <v>44358</v>
      </c>
      <c r="B895" s="101">
        <v>44358</v>
      </c>
      <c r="C895" t="s">
        <v>91</v>
      </c>
      <c r="D895" t="s">
        <v>228</v>
      </c>
      <c r="E895" t="s">
        <v>229</v>
      </c>
      <c r="F895">
        <v>620000</v>
      </c>
      <c r="G895">
        <v>2021</v>
      </c>
      <c r="H895" t="s">
        <v>74</v>
      </c>
      <c r="I895" t="s">
        <v>2980</v>
      </c>
      <c r="J895" t="s">
        <v>2981</v>
      </c>
      <c r="K895" s="101">
        <v>44356</v>
      </c>
      <c r="L895" s="101">
        <v>44361</v>
      </c>
      <c r="M895" s="101">
        <v>44371</v>
      </c>
      <c r="N895" t="s">
        <v>80</v>
      </c>
    </row>
    <row r="896" spans="1:14">
      <c r="A896" s="101">
        <v>44358</v>
      </c>
      <c r="B896" s="101">
        <v>44358</v>
      </c>
      <c r="C896" t="s">
        <v>91</v>
      </c>
      <c r="D896" t="s">
        <v>2</v>
      </c>
      <c r="E896">
        <v>3.14</v>
      </c>
      <c r="F896">
        <v>8320123.7000000002</v>
      </c>
      <c r="G896">
        <v>2021</v>
      </c>
      <c r="H896" t="s">
        <v>74</v>
      </c>
      <c r="I896" t="s">
        <v>2984</v>
      </c>
      <c r="J896" t="s">
        <v>2985</v>
      </c>
      <c r="K896" s="101">
        <v>44336</v>
      </c>
      <c r="L896" s="101">
        <v>44363</v>
      </c>
      <c r="M896" s="101">
        <v>44368</v>
      </c>
      <c r="N896" t="s">
        <v>80</v>
      </c>
    </row>
    <row r="897" spans="1:14">
      <c r="A897" s="101">
        <v>44358</v>
      </c>
      <c r="B897" s="101">
        <v>44358</v>
      </c>
      <c r="C897" t="s">
        <v>177</v>
      </c>
      <c r="D897" t="s">
        <v>18</v>
      </c>
      <c r="E897">
        <v>10</v>
      </c>
      <c r="F897">
        <v>11558700</v>
      </c>
      <c r="G897">
        <v>2021</v>
      </c>
      <c r="H897" t="s">
        <v>100</v>
      </c>
      <c r="J897" t="s">
        <v>2990</v>
      </c>
      <c r="K897" s="101">
        <v>44329</v>
      </c>
      <c r="L897" s="101">
        <v>44363</v>
      </c>
      <c r="M897" s="101">
        <v>44368</v>
      </c>
      <c r="N897" t="s">
        <v>80</v>
      </c>
    </row>
    <row r="898" spans="1:14">
      <c r="A898" s="101">
        <v>44358</v>
      </c>
      <c r="B898" s="101">
        <v>44358</v>
      </c>
      <c r="C898" t="s">
        <v>124</v>
      </c>
      <c r="D898" t="s">
        <v>17</v>
      </c>
      <c r="E898">
        <v>1</v>
      </c>
      <c r="F898">
        <v>1800000</v>
      </c>
      <c r="G898">
        <v>2021</v>
      </c>
      <c r="H898" t="s">
        <v>100</v>
      </c>
      <c r="I898" t="s">
        <v>2424</v>
      </c>
      <c r="J898" t="s">
        <v>2993</v>
      </c>
      <c r="K898" s="101">
        <v>44331</v>
      </c>
      <c r="L898" s="101">
        <v>44363</v>
      </c>
      <c r="M898" s="101">
        <v>44371</v>
      </c>
      <c r="N898" t="s">
        <v>80</v>
      </c>
    </row>
    <row r="899" spans="1:14">
      <c r="A899" s="101">
        <v>44361</v>
      </c>
      <c r="B899" s="101">
        <v>44361</v>
      </c>
      <c r="C899" t="s">
        <v>177</v>
      </c>
      <c r="D899" t="s">
        <v>18</v>
      </c>
      <c r="E899">
        <v>10</v>
      </c>
      <c r="F899">
        <v>14000000</v>
      </c>
      <c r="G899">
        <v>2021</v>
      </c>
      <c r="H899" t="s">
        <v>100</v>
      </c>
      <c r="J899" t="s">
        <v>2996</v>
      </c>
      <c r="K899" s="101">
        <v>44319</v>
      </c>
      <c r="L899" s="101">
        <v>44363</v>
      </c>
      <c r="M899" s="101">
        <v>44371</v>
      </c>
      <c r="N899" t="s">
        <v>80</v>
      </c>
    </row>
    <row r="900" spans="1:14">
      <c r="A900" s="101">
        <v>44361</v>
      </c>
      <c r="B900" s="101">
        <v>44361</v>
      </c>
      <c r="C900" t="s">
        <v>177</v>
      </c>
      <c r="D900" t="s">
        <v>18</v>
      </c>
      <c r="E900">
        <v>10</v>
      </c>
      <c r="F900">
        <v>7987000</v>
      </c>
      <c r="G900">
        <v>2021</v>
      </c>
      <c r="H900" t="s">
        <v>100</v>
      </c>
      <c r="J900" t="s">
        <v>3000</v>
      </c>
      <c r="K900" s="101">
        <v>44340</v>
      </c>
      <c r="L900" s="101">
        <v>44365</v>
      </c>
      <c r="M900" s="101">
        <v>44372</v>
      </c>
      <c r="N900" t="s">
        <v>80</v>
      </c>
    </row>
    <row r="901" spans="1:14">
      <c r="A901" s="101">
        <v>44361</v>
      </c>
      <c r="B901" s="101">
        <v>44361</v>
      </c>
      <c r="C901" t="s">
        <v>177</v>
      </c>
      <c r="D901" t="s">
        <v>18</v>
      </c>
      <c r="E901">
        <v>10</v>
      </c>
      <c r="F901">
        <v>1283800</v>
      </c>
      <c r="G901">
        <v>2021</v>
      </c>
      <c r="H901" t="s">
        <v>100</v>
      </c>
      <c r="J901" t="s">
        <v>3000</v>
      </c>
      <c r="K901" s="101">
        <v>44340</v>
      </c>
      <c r="L901" s="101">
        <v>44365</v>
      </c>
      <c r="M901" s="101">
        <v>44372</v>
      </c>
      <c r="N901" t="s">
        <v>80</v>
      </c>
    </row>
    <row r="902" spans="1:14">
      <c r="A902" s="101">
        <v>44361</v>
      </c>
      <c r="B902" s="101">
        <v>44361</v>
      </c>
      <c r="C902" t="s">
        <v>91</v>
      </c>
      <c r="D902" t="s">
        <v>11</v>
      </c>
      <c r="E902">
        <v>3</v>
      </c>
      <c r="F902">
        <v>421758.03</v>
      </c>
      <c r="G902">
        <v>2021</v>
      </c>
      <c r="H902" t="s">
        <v>74</v>
      </c>
      <c r="I902" t="s">
        <v>3005</v>
      </c>
      <c r="J902" t="s">
        <v>3006</v>
      </c>
      <c r="K902" s="101">
        <v>44336</v>
      </c>
      <c r="L902" s="101">
        <v>44368</v>
      </c>
      <c r="M902" s="101">
        <v>44370</v>
      </c>
      <c r="N902" t="s">
        <v>80</v>
      </c>
    </row>
    <row r="903" spans="1:14">
      <c r="A903" s="101">
        <v>44361</v>
      </c>
      <c r="B903" s="101">
        <v>44361</v>
      </c>
      <c r="C903" t="s">
        <v>91</v>
      </c>
      <c r="D903" t="s">
        <v>228</v>
      </c>
      <c r="E903" t="s">
        <v>107</v>
      </c>
      <c r="F903">
        <v>4194000</v>
      </c>
      <c r="G903">
        <v>2021</v>
      </c>
      <c r="H903" t="s">
        <v>74</v>
      </c>
      <c r="I903" t="s">
        <v>656</v>
      </c>
      <c r="J903" t="s">
        <v>657</v>
      </c>
      <c r="K903" s="101">
        <v>44341</v>
      </c>
      <c r="L903" s="101">
        <v>44371</v>
      </c>
      <c r="M903" s="101">
        <v>44382</v>
      </c>
      <c r="N903" t="s">
        <v>80</v>
      </c>
    </row>
    <row r="904" spans="1:14">
      <c r="A904" s="101">
        <v>44361</v>
      </c>
      <c r="B904" s="101">
        <v>44361</v>
      </c>
      <c r="C904" t="s">
        <v>91</v>
      </c>
      <c r="D904" t="s">
        <v>228</v>
      </c>
      <c r="E904" t="s">
        <v>107</v>
      </c>
      <c r="F904">
        <v>4290000</v>
      </c>
      <c r="G904">
        <v>2021</v>
      </c>
      <c r="H904" t="s">
        <v>74</v>
      </c>
      <c r="I904" t="s">
        <v>656</v>
      </c>
      <c r="J904" t="s">
        <v>657</v>
      </c>
      <c r="K904" s="101">
        <v>44347</v>
      </c>
      <c r="L904" s="101">
        <v>44371</v>
      </c>
      <c r="M904" s="101">
        <v>44382</v>
      </c>
      <c r="N904" t="s">
        <v>80</v>
      </c>
    </row>
    <row r="905" spans="1:14">
      <c r="A905" s="101">
        <v>44361</v>
      </c>
      <c r="B905" s="101">
        <v>44361</v>
      </c>
      <c r="C905" t="s">
        <v>91</v>
      </c>
      <c r="D905" t="s">
        <v>228</v>
      </c>
      <c r="E905" t="s">
        <v>107</v>
      </c>
      <c r="F905">
        <v>3105000</v>
      </c>
      <c r="G905">
        <v>2021</v>
      </c>
      <c r="H905" t="s">
        <v>74</v>
      </c>
      <c r="I905" t="s">
        <v>656</v>
      </c>
      <c r="J905" t="s">
        <v>657</v>
      </c>
      <c r="K905" s="101">
        <v>44344</v>
      </c>
      <c r="L905" s="101">
        <v>44371</v>
      </c>
      <c r="M905" s="101">
        <v>44382</v>
      </c>
      <c r="N905" t="s">
        <v>80</v>
      </c>
    </row>
    <row r="906" spans="1:14">
      <c r="A906" s="101">
        <v>44361</v>
      </c>
      <c r="B906" s="101">
        <v>44361</v>
      </c>
      <c r="C906" t="s">
        <v>91</v>
      </c>
      <c r="D906" t="s">
        <v>228</v>
      </c>
      <c r="E906" t="s">
        <v>107</v>
      </c>
      <c r="F906">
        <v>2380000</v>
      </c>
      <c r="G906">
        <v>2021</v>
      </c>
      <c r="H906" t="s">
        <v>74</v>
      </c>
      <c r="I906" t="s">
        <v>656</v>
      </c>
      <c r="J906" t="s">
        <v>657</v>
      </c>
      <c r="K906" s="101">
        <v>44348</v>
      </c>
      <c r="L906" s="101">
        <v>44371</v>
      </c>
      <c r="M906" s="101">
        <v>44375</v>
      </c>
      <c r="N906" t="s">
        <v>80</v>
      </c>
    </row>
    <row r="907" spans="1:14">
      <c r="A907" s="101">
        <v>44361</v>
      </c>
      <c r="B907" s="101">
        <v>44361</v>
      </c>
      <c r="C907" t="s">
        <v>91</v>
      </c>
      <c r="D907" t="s">
        <v>228</v>
      </c>
      <c r="E907" t="s">
        <v>107</v>
      </c>
      <c r="F907">
        <v>4280000</v>
      </c>
      <c r="G907">
        <v>2021</v>
      </c>
      <c r="H907" t="s">
        <v>74</v>
      </c>
      <c r="I907" t="s">
        <v>656</v>
      </c>
      <c r="J907" t="s">
        <v>657</v>
      </c>
      <c r="K907" s="101">
        <v>44355</v>
      </c>
      <c r="L907" s="101">
        <v>44371</v>
      </c>
      <c r="M907" s="101">
        <v>44382</v>
      </c>
      <c r="N907" t="s">
        <v>80</v>
      </c>
    </row>
    <row r="908" spans="1:14">
      <c r="A908" s="101">
        <v>44361</v>
      </c>
      <c r="B908" s="101">
        <v>44361</v>
      </c>
      <c r="C908" t="s">
        <v>91</v>
      </c>
      <c r="D908" t="s">
        <v>2</v>
      </c>
      <c r="E908">
        <v>3.14</v>
      </c>
      <c r="F908">
        <v>2471552.71</v>
      </c>
      <c r="G908">
        <v>2021</v>
      </c>
      <c r="H908" t="s">
        <v>74</v>
      </c>
      <c r="I908" t="s">
        <v>2427</v>
      </c>
      <c r="J908" t="s">
        <v>3013</v>
      </c>
      <c r="K908" s="101">
        <v>44347</v>
      </c>
      <c r="L908" s="101">
        <v>44364</v>
      </c>
      <c r="M908" s="101">
        <v>44372</v>
      </c>
      <c r="N908" t="s">
        <v>80</v>
      </c>
    </row>
    <row r="909" spans="1:14">
      <c r="A909" s="101">
        <v>44361</v>
      </c>
      <c r="B909" s="101">
        <v>44361</v>
      </c>
      <c r="C909" t="s">
        <v>91</v>
      </c>
      <c r="D909" t="s">
        <v>228</v>
      </c>
      <c r="E909" t="s">
        <v>229</v>
      </c>
      <c r="F909">
        <v>8010000</v>
      </c>
      <c r="G909">
        <v>2021</v>
      </c>
      <c r="H909" t="s">
        <v>74</v>
      </c>
      <c r="I909" t="s">
        <v>3015</v>
      </c>
      <c r="J909" t="s">
        <v>3016</v>
      </c>
      <c r="K909" s="101">
        <v>44361</v>
      </c>
      <c r="L909" s="101">
        <v>44371</v>
      </c>
      <c r="M909" s="101">
        <v>44383</v>
      </c>
      <c r="N909" t="s">
        <v>80</v>
      </c>
    </row>
    <row r="910" spans="1:14">
      <c r="A910" s="101">
        <v>44361</v>
      </c>
      <c r="B910" s="101">
        <v>44361</v>
      </c>
      <c r="C910" t="s">
        <v>91</v>
      </c>
      <c r="D910" t="s">
        <v>2</v>
      </c>
      <c r="E910">
        <v>3.14</v>
      </c>
      <c r="F910">
        <v>13871200</v>
      </c>
      <c r="G910">
        <v>2021</v>
      </c>
      <c r="H910" t="s">
        <v>74</v>
      </c>
      <c r="I910" t="s">
        <v>3019</v>
      </c>
      <c r="J910" t="s">
        <v>3020</v>
      </c>
      <c r="K910" s="101">
        <v>44361</v>
      </c>
      <c r="L910" s="101">
        <v>44371</v>
      </c>
      <c r="M910" s="101">
        <v>44375</v>
      </c>
      <c r="N910" t="s">
        <v>80</v>
      </c>
    </row>
    <row r="911" spans="1:14">
      <c r="A911" s="101">
        <v>44361</v>
      </c>
      <c r="B911" s="101">
        <v>44361</v>
      </c>
      <c r="C911" t="s">
        <v>177</v>
      </c>
      <c r="D911" t="s">
        <v>18</v>
      </c>
      <c r="E911">
        <v>10</v>
      </c>
      <c r="F911">
        <v>13754781</v>
      </c>
      <c r="G911">
        <v>2021</v>
      </c>
      <c r="H911" t="s">
        <v>100</v>
      </c>
      <c r="J911" t="s">
        <v>3024</v>
      </c>
      <c r="K911" s="101">
        <v>44304</v>
      </c>
      <c r="L911" s="101">
        <v>44369</v>
      </c>
      <c r="M911" s="101">
        <v>44379</v>
      </c>
      <c r="N911" t="s">
        <v>80</v>
      </c>
    </row>
    <row r="912" spans="1:14">
      <c r="A912" s="101">
        <v>44361</v>
      </c>
      <c r="B912" s="101">
        <v>44361</v>
      </c>
      <c r="C912" t="s">
        <v>73</v>
      </c>
      <c r="D912" t="s">
        <v>21</v>
      </c>
      <c r="E912">
        <v>14</v>
      </c>
      <c r="F912">
        <v>3753000</v>
      </c>
      <c r="G912">
        <v>2021</v>
      </c>
      <c r="H912" t="s">
        <v>74</v>
      </c>
      <c r="I912" t="s">
        <v>3027</v>
      </c>
      <c r="J912" t="s">
        <v>3028</v>
      </c>
      <c r="K912" s="101">
        <v>43895</v>
      </c>
      <c r="L912" s="101">
        <v>44363</v>
      </c>
      <c r="M912" s="101">
        <v>44365</v>
      </c>
      <c r="N912" t="s">
        <v>80</v>
      </c>
    </row>
    <row r="913" spans="1:14">
      <c r="A913" s="101">
        <v>44361</v>
      </c>
      <c r="B913" s="101">
        <v>44361</v>
      </c>
      <c r="C913" t="s">
        <v>73</v>
      </c>
      <c r="D913" t="s">
        <v>21</v>
      </c>
      <c r="E913">
        <v>14</v>
      </c>
      <c r="F913">
        <v>1300000</v>
      </c>
      <c r="G913">
        <v>2021</v>
      </c>
      <c r="H913" t="s">
        <v>74</v>
      </c>
      <c r="I913" t="s">
        <v>3030</v>
      </c>
      <c r="J913" t="s">
        <v>3031</v>
      </c>
      <c r="K913" s="101">
        <v>43956</v>
      </c>
      <c r="L913" s="101">
        <v>44363</v>
      </c>
      <c r="M913" s="101">
        <v>44365</v>
      </c>
      <c r="N913" t="s">
        <v>80</v>
      </c>
    </row>
    <row r="914" spans="1:14">
      <c r="A914" s="101">
        <v>44361</v>
      </c>
      <c r="B914" s="101">
        <v>44361</v>
      </c>
      <c r="C914" t="s">
        <v>73</v>
      </c>
      <c r="D914" t="s">
        <v>21</v>
      </c>
      <c r="E914">
        <v>14</v>
      </c>
      <c r="F914">
        <v>8560000</v>
      </c>
      <c r="G914">
        <v>2021</v>
      </c>
      <c r="H914" t="s">
        <v>74</v>
      </c>
      <c r="I914" t="s">
        <v>3033</v>
      </c>
      <c r="J914" t="s">
        <v>3034</v>
      </c>
      <c r="K914" s="101">
        <v>43926</v>
      </c>
      <c r="L914" s="101">
        <v>44363</v>
      </c>
      <c r="M914" s="101">
        <v>44365</v>
      </c>
      <c r="N914" t="s">
        <v>80</v>
      </c>
    </row>
    <row r="915" spans="1:14">
      <c r="A915" s="101">
        <v>44361</v>
      </c>
      <c r="B915" s="101">
        <v>44361</v>
      </c>
      <c r="C915" t="s">
        <v>73</v>
      </c>
      <c r="D915" t="s">
        <v>21</v>
      </c>
      <c r="E915">
        <v>14</v>
      </c>
      <c r="F915">
        <v>7405000</v>
      </c>
      <c r="G915">
        <v>2021</v>
      </c>
      <c r="H915" t="s">
        <v>74</v>
      </c>
      <c r="I915" t="s">
        <v>3036</v>
      </c>
      <c r="J915" t="s">
        <v>3037</v>
      </c>
      <c r="K915" s="101">
        <v>43893</v>
      </c>
      <c r="L915" s="101">
        <v>44364</v>
      </c>
      <c r="M915" s="101">
        <v>44365</v>
      </c>
      <c r="N915" t="s">
        <v>80</v>
      </c>
    </row>
    <row r="916" spans="1:14">
      <c r="A916" s="101">
        <v>44361</v>
      </c>
      <c r="B916" s="101">
        <v>44361</v>
      </c>
      <c r="C916" t="s">
        <v>73</v>
      </c>
      <c r="D916" t="s">
        <v>21</v>
      </c>
      <c r="E916">
        <v>14</v>
      </c>
      <c r="F916">
        <v>7856000</v>
      </c>
      <c r="G916">
        <v>2021</v>
      </c>
      <c r="H916" t="s">
        <v>74</v>
      </c>
      <c r="I916" t="s">
        <v>3039</v>
      </c>
      <c r="J916" t="s">
        <v>3040</v>
      </c>
      <c r="K916" s="101">
        <v>43926</v>
      </c>
      <c r="L916" s="101">
        <v>44364</v>
      </c>
      <c r="M916" s="101">
        <v>44365</v>
      </c>
      <c r="N916" t="s">
        <v>80</v>
      </c>
    </row>
    <row r="917" spans="1:14">
      <c r="A917" s="101">
        <v>44361</v>
      </c>
      <c r="B917" s="101">
        <v>44361</v>
      </c>
      <c r="C917" t="s">
        <v>73</v>
      </c>
      <c r="D917" t="s">
        <v>21</v>
      </c>
      <c r="E917">
        <v>14</v>
      </c>
      <c r="F917">
        <v>6731000</v>
      </c>
      <c r="G917">
        <v>2021</v>
      </c>
      <c r="H917" t="s">
        <v>74</v>
      </c>
      <c r="I917" t="s">
        <v>3042</v>
      </c>
      <c r="J917" t="s">
        <v>3043</v>
      </c>
      <c r="K917" s="101">
        <v>43926</v>
      </c>
      <c r="L917" s="101">
        <v>44363</v>
      </c>
      <c r="M917" s="101">
        <v>44365</v>
      </c>
      <c r="N917" t="s">
        <v>80</v>
      </c>
    </row>
    <row r="918" spans="1:14">
      <c r="A918" s="101">
        <v>44361</v>
      </c>
      <c r="B918" s="101">
        <v>44361</v>
      </c>
      <c r="C918" t="s">
        <v>73</v>
      </c>
      <c r="D918" t="s">
        <v>21</v>
      </c>
      <c r="E918">
        <v>14</v>
      </c>
      <c r="F918">
        <v>4476000</v>
      </c>
      <c r="G918">
        <v>2021</v>
      </c>
      <c r="H918" t="s">
        <v>74</v>
      </c>
      <c r="I918" t="s">
        <v>3045</v>
      </c>
      <c r="J918" t="s">
        <v>3046</v>
      </c>
      <c r="K918" s="101">
        <v>43926</v>
      </c>
      <c r="L918" s="101">
        <v>44363</v>
      </c>
      <c r="M918" s="101">
        <v>44365</v>
      </c>
      <c r="N918" t="s">
        <v>80</v>
      </c>
    </row>
    <row r="919" spans="1:14">
      <c r="A919" s="101">
        <v>44361</v>
      </c>
      <c r="B919" s="101">
        <v>44361</v>
      </c>
      <c r="C919" t="s">
        <v>73</v>
      </c>
      <c r="D919" t="s">
        <v>21</v>
      </c>
      <c r="E919">
        <v>14</v>
      </c>
      <c r="F919">
        <v>11250000</v>
      </c>
      <c r="G919">
        <v>2021</v>
      </c>
      <c r="H919" t="s">
        <v>74</v>
      </c>
      <c r="I919" t="s">
        <v>3048</v>
      </c>
      <c r="J919" t="s">
        <v>3049</v>
      </c>
      <c r="K919" s="101">
        <v>43833</v>
      </c>
      <c r="L919" s="101">
        <v>44363</v>
      </c>
      <c r="M919" s="101">
        <v>44368</v>
      </c>
      <c r="N919" t="s">
        <v>80</v>
      </c>
    </row>
    <row r="920" spans="1:14">
      <c r="A920" s="101">
        <v>44361</v>
      </c>
      <c r="B920" s="101">
        <v>44361</v>
      </c>
      <c r="C920" t="s">
        <v>73</v>
      </c>
      <c r="D920" t="s">
        <v>21</v>
      </c>
      <c r="E920">
        <v>14</v>
      </c>
      <c r="F920">
        <v>11178000</v>
      </c>
      <c r="G920">
        <v>2021</v>
      </c>
      <c r="H920" t="s">
        <v>74</v>
      </c>
      <c r="I920" t="s">
        <v>3051</v>
      </c>
      <c r="J920" t="s">
        <v>3052</v>
      </c>
      <c r="K920" s="101">
        <v>43895</v>
      </c>
      <c r="L920" s="101">
        <v>44364</v>
      </c>
      <c r="M920" s="101">
        <v>44365</v>
      </c>
      <c r="N920" t="s">
        <v>80</v>
      </c>
    </row>
    <row r="921" spans="1:14">
      <c r="A921" s="101">
        <v>44361</v>
      </c>
      <c r="B921" s="101">
        <v>44361</v>
      </c>
      <c r="C921" t="s">
        <v>73</v>
      </c>
      <c r="D921" t="s">
        <v>21</v>
      </c>
      <c r="E921">
        <v>14</v>
      </c>
      <c r="F921">
        <v>9600000</v>
      </c>
      <c r="G921">
        <v>2021</v>
      </c>
      <c r="H921" t="s">
        <v>74</v>
      </c>
      <c r="I921" t="s">
        <v>3054</v>
      </c>
      <c r="J921" t="s">
        <v>3055</v>
      </c>
      <c r="K921" s="101">
        <v>43862</v>
      </c>
      <c r="L921" s="101">
        <v>44363</v>
      </c>
      <c r="M921" s="101">
        <v>44365</v>
      </c>
      <c r="N921" t="s">
        <v>80</v>
      </c>
    </row>
    <row r="922" spans="1:14">
      <c r="A922" s="101">
        <v>44361</v>
      </c>
      <c r="B922" s="101">
        <v>44361</v>
      </c>
      <c r="C922" t="s">
        <v>73</v>
      </c>
      <c r="D922" t="s">
        <v>21</v>
      </c>
      <c r="E922">
        <v>14</v>
      </c>
      <c r="F922">
        <v>9752000</v>
      </c>
      <c r="G922">
        <v>2021</v>
      </c>
      <c r="H922" t="s">
        <v>74</v>
      </c>
      <c r="I922" t="s">
        <v>3057</v>
      </c>
      <c r="J922" t="s">
        <v>3058</v>
      </c>
      <c r="K922" s="101">
        <v>43895</v>
      </c>
      <c r="L922" s="101">
        <v>44364</v>
      </c>
      <c r="M922" s="101">
        <v>44365</v>
      </c>
      <c r="N922" t="s">
        <v>80</v>
      </c>
    </row>
    <row r="923" spans="1:14">
      <c r="A923" s="101">
        <v>44361</v>
      </c>
      <c r="B923" s="101">
        <v>44361</v>
      </c>
      <c r="C923" t="s">
        <v>73</v>
      </c>
      <c r="D923" t="s">
        <v>21</v>
      </c>
      <c r="E923">
        <v>14</v>
      </c>
      <c r="F923">
        <v>9100000</v>
      </c>
      <c r="G923">
        <v>2021</v>
      </c>
      <c r="H923" t="s">
        <v>74</v>
      </c>
      <c r="I923" t="s">
        <v>3060</v>
      </c>
      <c r="J923" t="s">
        <v>3061</v>
      </c>
      <c r="K923" s="101">
        <v>43926</v>
      </c>
      <c r="L923" s="101">
        <v>44364</v>
      </c>
      <c r="M923" s="101">
        <v>44365</v>
      </c>
      <c r="N923" t="s">
        <v>80</v>
      </c>
    </row>
    <row r="924" spans="1:14">
      <c r="A924" s="101">
        <v>44361</v>
      </c>
      <c r="B924" s="101">
        <v>44361</v>
      </c>
      <c r="C924" t="s">
        <v>73</v>
      </c>
      <c r="D924" t="s">
        <v>21</v>
      </c>
      <c r="E924">
        <v>14</v>
      </c>
      <c r="F924">
        <v>11580000</v>
      </c>
      <c r="G924">
        <v>2021</v>
      </c>
      <c r="H924" t="s">
        <v>74</v>
      </c>
      <c r="I924" t="s">
        <v>3063</v>
      </c>
      <c r="J924" t="s">
        <v>3064</v>
      </c>
      <c r="K924" s="101">
        <v>43895</v>
      </c>
      <c r="L924" s="101">
        <v>44364</v>
      </c>
      <c r="M924" s="101">
        <v>44368</v>
      </c>
      <c r="N924" t="s">
        <v>80</v>
      </c>
    </row>
    <row r="925" spans="1:14">
      <c r="A925" s="101">
        <v>44361</v>
      </c>
      <c r="B925" s="101">
        <v>44361</v>
      </c>
      <c r="C925" t="s">
        <v>73</v>
      </c>
      <c r="D925" t="s">
        <v>21</v>
      </c>
      <c r="E925">
        <v>14</v>
      </c>
      <c r="F925">
        <v>12909000</v>
      </c>
      <c r="G925">
        <v>2021</v>
      </c>
      <c r="H925" t="s">
        <v>74</v>
      </c>
      <c r="I925" t="s">
        <v>3066</v>
      </c>
      <c r="J925" t="s">
        <v>3067</v>
      </c>
      <c r="K925" s="101">
        <v>43926</v>
      </c>
      <c r="L925" s="101">
        <v>44363</v>
      </c>
      <c r="M925" s="101">
        <v>44368</v>
      </c>
      <c r="N925" t="s">
        <v>80</v>
      </c>
    </row>
    <row r="926" spans="1:14">
      <c r="A926" s="101">
        <v>44361</v>
      </c>
      <c r="B926" s="101">
        <v>44361</v>
      </c>
      <c r="C926" t="s">
        <v>73</v>
      </c>
      <c r="D926" t="s">
        <v>21</v>
      </c>
      <c r="E926">
        <v>14</v>
      </c>
      <c r="F926">
        <v>12035000</v>
      </c>
      <c r="G926">
        <v>2021</v>
      </c>
      <c r="H926" t="s">
        <v>74</v>
      </c>
      <c r="I926" t="s">
        <v>3069</v>
      </c>
      <c r="J926" t="s">
        <v>3070</v>
      </c>
      <c r="K926" s="101">
        <v>43923</v>
      </c>
      <c r="L926" s="101">
        <v>44363</v>
      </c>
      <c r="M926" s="101">
        <v>44368</v>
      </c>
      <c r="N926" t="s">
        <v>80</v>
      </c>
    </row>
    <row r="927" spans="1:14">
      <c r="A927" s="101">
        <v>44361</v>
      </c>
      <c r="B927" s="101">
        <v>44361</v>
      </c>
      <c r="C927" t="s">
        <v>73</v>
      </c>
      <c r="D927" t="s">
        <v>21</v>
      </c>
      <c r="E927">
        <v>14</v>
      </c>
      <c r="F927">
        <v>15625000</v>
      </c>
      <c r="G927">
        <v>2021</v>
      </c>
      <c r="H927" t="s">
        <v>74</v>
      </c>
      <c r="I927" t="s">
        <v>3072</v>
      </c>
      <c r="J927" t="s">
        <v>3073</v>
      </c>
      <c r="K927" s="101">
        <v>43895</v>
      </c>
      <c r="L927" s="101">
        <v>44363</v>
      </c>
      <c r="M927" s="101">
        <v>44368</v>
      </c>
      <c r="N927" t="s">
        <v>80</v>
      </c>
    </row>
    <row r="928" spans="1:14">
      <c r="A928" s="101">
        <v>44361</v>
      </c>
      <c r="B928" s="101">
        <v>44361</v>
      </c>
      <c r="C928" t="s">
        <v>73</v>
      </c>
      <c r="D928" t="s">
        <v>21</v>
      </c>
      <c r="E928">
        <v>14</v>
      </c>
      <c r="F928">
        <v>18637000</v>
      </c>
      <c r="G928">
        <v>2021</v>
      </c>
      <c r="H928" t="s">
        <v>74</v>
      </c>
      <c r="I928" t="s">
        <v>3075</v>
      </c>
      <c r="J928" t="s">
        <v>3076</v>
      </c>
      <c r="K928" s="101">
        <v>43866</v>
      </c>
      <c r="L928" s="101">
        <v>44364</v>
      </c>
      <c r="M928" s="101">
        <v>44368</v>
      </c>
      <c r="N928" t="s">
        <v>80</v>
      </c>
    </row>
    <row r="929" spans="1:14">
      <c r="A929" s="101">
        <v>44361</v>
      </c>
      <c r="B929" s="101">
        <v>44361</v>
      </c>
      <c r="C929" t="s">
        <v>73</v>
      </c>
      <c r="D929" t="s">
        <v>21</v>
      </c>
      <c r="E929">
        <v>14</v>
      </c>
      <c r="F929">
        <v>4416000</v>
      </c>
      <c r="G929">
        <v>2021</v>
      </c>
      <c r="H929" t="s">
        <v>74</v>
      </c>
      <c r="I929" t="s">
        <v>3078</v>
      </c>
      <c r="J929" t="s">
        <v>3079</v>
      </c>
      <c r="K929" s="101">
        <v>43926</v>
      </c>
      <c r="L929" s="101">
        <v>44364</v>
      </c>
      <c r="M929" s="101">
        <v>44369</v>
      </c>
      <c r="N929" t="s">
        <v>80</v>
      </c>
    </row>
    <row r="930" spans="1:14">
      <c r="A930" s="101">
        <v>44361</v>
      </c>
      <c r="B930" s="101">
        <v>44361</v>
      </c>
      <c r="C930" t="s">
        <v>73</v>
      </c>
      <c r="D930" t="s">
        <v>21</v>
      </c>
      <c r="E930">
        <v>14</v>
      </c>
      <c r="F930">
        <v>9906000</v>
      </c>
      <c r="G930">
        <v>2021</v>
      </c>
      <c r="H930" t="s">
        <v>74</v>
      </c>
      <c r="I930" t="s">
        <v>3081</v>
      </c>
      <c r="J930" t="s">
        <v>3082</v>
      </c>
      <c r="K930" s="101">
        <v>43926</v>
      </c>
      <c r="L930" s="101">
        <v>44365</v>
      </c>
      <c r="M930" s="101">
        <v>44369</v>
      </c>
      <c r="N930" t="s">
        <v>80</v>
      </c>
    </row>
    <row r="931" spans="1:14">
      <c r="A931" s="101">
        <v>44361</v>
      </c>
      <c r="B931" s="101">
        <v>44361</v>
      </c>
      <c r="C931" t="s">
        <v>73</v>
      </c>
      <c r="D931" t="s">
        <v>21</v>
      </c>
      <c r="E931">
        <v>14</v>
      </c>
      <c r="F931">
        <v>12950000</v>
      </c>
      <c r="G931">
        <v>2021</v>
      </c>
      <c r="H931" t="s">
        <v>74</v>
      </c>
      <c r="I931" t="s">
        <v>3085</v>
      </c>
      <c r="J931" t="s">
        <v>3086</v>
      </c>
      <c r="K931" s="101">
        <v>43926</v>
      </c>
      <c r="L931" s="101">
        <v>44365</v>
      </c>
      <c r="M931" s="101">
        <v>44369</v>
      </c>
      <c r="N931" t="s">
        <v>80</v>
      </c>
    </row>
    <row r="932" spans="1:14">
      <c r="A932" s="101">
        <v>44362</v>
      </c>
      <c r="B932" s="101">
        <v>44362</v>
      </c>
      <c r="C932" t="s">
        <v>73</v>
      </c>
      <c r="D932" t="s">
        <v>21</v>
      </c>
      <c r="E932">
        <v>14</v>
      </c>
      <c r="F932">
        <v>13200000</v>
      </c>
      <c r="G932">
        <v>2021</v>
      </c>
      <c r="H932" t="s">
        <v>74</v>
      </c>
      <c r="I932" t="s">
        <v>3088</v>
      </c>
      <c r="J932" t="s">
        <v>3089</v>
      </c>
      <c r="K932" s="101">
        <v>43801</v>
      </c>
      <c r="L932" s="101">
        <v>44364</v>
      </c>
      <c r="M932" s="101">
        <v>44369</v>
      </c>
      <c r="N932" t="s">
        <v>80</v>
      </c>
    </row>
    <row r="933" spans="1:14">
      <c r="A933" s="101">
        <v>44362</v>
      </c>
      <c r="B933" s="101">
        <v>44362</v>
      </c>
      <c r="C933" t="s">
        <v>73</v>
      </c>
      <c r="D933" t="s">
        <v>21</v>
      </c>
      <c r="E933">
        <v>14</v>
      </c>
      <c r="F933">
        <v>8743775.8599999994</v>
      </c>
      <c r="G933">
        <v>2021</v>
      </c>
      <c r="H933" t="s">
        <v>74</v>
      </c>
      <c r="I933" t="s">
        <v>3091</v>
      </c>
      <c r="J933" t="s">
        <v>3092</v>
      </c>
      <c r="K933" s="101">
        <v>43832</v>
      </c>
      <c r="L933" s="101">
        <v>44364</v>
      </c>
      <c r="M933" s="101">
        <v>44369</v>
      </c>
      <c r="N933" t="s">
        <v>80</v>
      </c>
    </row>
    <row r="934" spans="1:14">
      <c r="A934" s="101">
        <v>44362</v>
      </c>
      <c r="B934" s="101">
        <v>44362</v>
      </c>
      <c r="C934" t="s">
        <v>595</v>
      </c>
      <c r="D934" t="s">
        <v>24</v>
      </c>
      <c r="E934">
        <v>13</v>
      </c>
      <c r="F934">
        <v>114394712.77</v>
      </c>
      <c r="G934">
        <v>2021</v>
      </c>
      <c r="H934" t="s">
        <v>74</v>
      </c>
      <c r="I934" t="s">
        <v>3094</v>
      </c>
      <c r="J934" t="s">
        <v>3095</v>
      </c>
      <c r="K934" s="101">
        <v>44362</v>
      </c>
      <c r="L934" s="101">
        <v>44372</v>
      </c>
      <c r="M934" s="101">
        <v>44372</v>
      </c>
      <c r="N934" t="s">
        <v>80</v>
      </c>
    </row>
    <row r="935" spans="1:14">
      <c r="A935" s="101">
        <v>44362</v>
      </c>
      <c r="B935" s="101">
        <v>44362</v>
      </c>
      <c r="C935" t="s">
        <v>177</v>
      </c>
      <c r="D935" t="s">
        <v>18</v>
      </c>
      <c r="E935">
        <v>10</v>
      </c>
      <c r="F935">
        <v>4729200</v>
      </c>
      <c r="G935">
        <v>2021</v>
      </c>
      <c r="H935" t="s">
        <v>100</v>
      </c>
      <c r="J935" t="s">
        <v>3000</v>
      </c>
      <c r="K935" s="101">
        <v>44340</v>
      </c>
      <c r="L935" s="101">
        <v>44365</v>
      </c>
      <c r="M935" s="101">
        <v>44372</v>
      </c>
      <c r="N935" t="s">
        <v>80</v>
      </c>
    </row>
    <row r="936" spans="1:14">
      <c r="A936" s="101">
        <v>44362</v>
      </c>
      <c r="B936" s="101">
        <v>44362</v>
      </c>
      <c r="C936" t="s">
        <v>177</v>
      </c>
      <c r="D936" t="s">
        <v>18</v>
      </c>
      <c r="E936">
        <v>10</v>
      </c>
      <c r="F936">
        <v>2276260</v>
      </c>
      <c r="G936">
        <v>2021</v>
      </c>
      <c r="H936" t="s">
        <v>74</v>
      </c>
      <c r="J936" t="s">
        <v>3101</v>
      </c>
      <c r="K936" s="101">
        <v>44309</v>
      </c>
      <c r="L936" s="101">
        <v>44365</v>
      </c>
      <c r="M936" s="101">
        <v>44371</v>
      </c>
      <c r="N936" t="s">
        <v>80</v>
      </c>
    </row>
    <row r="937" spans="1:14">
      <c r="A937" s="101">
        <v>44362</v>
      </c>
      <c r="B937" s="101">
        <v>44362</v>
      </c>
      <c r="C937" t="s">
        <v>177</v>
      </c>
      <c r="D937" t="s">
        <v>18</v>
      </c>
      <c r="E937">
        <v>10</v>
      </c>
      <c r="F937">
        <v>3990920</v>
      </c>
      <c r="G937">
        <v>2021</v>
      </c>
      <c r="H937" t="s">
        <v>100</v>
      </c>
      <c r="J937" t="s">
        <v>3105</v>
      </c>
      <c r="K937" s="101">
        <v>44342</v>
      </c>
      <c r="L937" s="101">
        <v>44371</v>
      </c>
      <c r="M937" s="101">
        <v>44379</v>
      </c>
      <c r="N937" t="s">
        <v>80</v>
      </c>
    </row>
    <row r="938" spans="1:14">
      <c r="A938" s="101">
        <v>44362</v>
      </c>
      <c r="B938" s="101">
        <v>44362</v>
      </c>
      <c r="C938" t="s">
        <v>177</v>
      </c>
      <c r="D938" t="s">
        <v>18</v>
      </c>
      <c r="E938">
        <v>10</v>
      </c>
      <c r="F938">
        <v>4491892</v>
      </c>
      <c r="G938">
        <v>2021</v>
      </c>
      <c r="H938" t="s">
        <v>100</v>
      </c>
      <c r="J938" t="s">
        <v>3109</v>
      </c>
      <c r="K938" s="101">
        <v>44320</v>
      </c>
      <c r="L938" s="101">
        <v>44365</v>
      </c>
      <c r="M938" s="101">
        <v>44371</v>
      </c>
      <c r="N938" t="s">
        <v>80</v>
      </c>
    </row>
    <row r="939" spans="1:14">
      <c r="A939" s="101">
        <v>44362</v>
      </c>
      <c r="B939" s="101">
        <v>44362</v>
      </c>
      <c r="C939" t="s">
        <v>73</v>
      </c>
      <c r="D939" t="s">
        <v>16</v>
      </c>
      <c r="E939">
        <v>14</v>
      </c>
      <c r="F939">
        <v>26546124.82</v>
      </c>
      <c r="G939">
        <v>2021</v>
      </c>
      <c r="H939" t="s">
        <v>74</v>
      </c>
      <c r="I939" t="s">
        <v>3112</v>
      </c>
      <c r="J939" t="s">
        <v>3113</v>
      </c>
      <c r="K939" s="101">
        <v>44058</v>
      </c>
      <c r="L939" s="101">
        <v>44369</v>
      </c>
      <c r="M939" s="101">
        <v>44372</v>
      </c>
      <c r="N939" t="s">
        <v>80</v>
      </c>
    </row>
    <row r="940" spans="1:14">
      <c r="A940" s="101">
        <v>44363</v>
      </c>
      <c r="B940" s="101">
        <v>44363</v>
      </c>
      <c r="C940" t="s">
        <v>91</v>
      </c>
      <c r="D940" t="s">
        <v>2</v>
      </c>
      <c r="E940">
        <v>3.14</v>
      </c>
      <c r="F940">
        <v>8057544.71</v>
      </c>
      <c r="G940">
        <v>2021</v>
      </c>
      <c r="H940" t="s">
        <v>74</v>
      </c>
      <c r="I940" t="s">
        <v>3115</v>
      </c>
      <c r="J940" t="s">
        <v>3116</v>
      </c>
      <c r="K940" s="101">
        <v>44329</v>
      </c>
      <c r="L940" s="101">
        <v>44417</v>
      </c>
      <c r="M940" s="101">
        <v>44480</v>
      </c>
      <c r="N940" t="s">
        <v>80</v>
      </c>
    </row>
    <row r="941" spans="1:14">
      <c r="A941" s="101">
        <v>44363</v>
      </c>
      <c r="B941" s="101">
        <v>44363</v>
      </c>
      <c r="C941" t="s">
        <v>177</v>
      </c>
      <c r="D941" t="s">
        <v>18</v>
      </c>
      <c r="E941">
        <v>10</v>
      </c>
      <c r="F941">
        <v>2536874</v>
      </c>
      <c r="G941">
        <v>2021</v>
      </c>
      <c r="H941" t="s">
        <v>74</v>
      </c>
      <c r="J941" t="s">
        <v>3120</v>
      </c>
      <c r="K941" s="101">
        <v>44351</v>
      </c>
      <c r="L941" s="101">
        <v>44487</v>
      </c>
      <c r="M941" s="101">
        <v>44494</v>
      </c>
      <c r="N941" t="s">
        <v>80</v>
      </c>
    </row>
    <row r="942" spans="1:14">
      <c r="A942" s="101">
        <v>44363</v>
      </c>
      <c r="B942" s="101">
        <v>44363</v>
      </c>
      <c r="C942" t="s">
        <v>73</v>
      </c>
      <c r="D942" t="s">
        <v>16</v>
      </c>
      <c r="E942">
        <v>14</v>
      </c>
      <c r="F942">
        <v>6003690.29</v>
      </c>
      <c r="G942">
        <v>2021</v>
      </c>
      <c r="H942" t="s">
        <v>74</v>
      </c>
      <c r="I942" t="s">
        <v>3123</v>
      </c>
      <c r="J942" t="s">
        <v>3124</v>
      </c>
      <c r="K942" s="101">
        <v>44048</v>
      </c>
      <c r="L942" s="101">
        <v>44365</v>
      </c>
      <c r="M942" s="101">
        <v>44369</v>
      </c>
      <c r="N942" t="s">
        <v>80</v>
      </c>
    </row>
    <row r="943" spans="1:14">
      <c r="A943" s="101">
        <v>44363</v>
      </c>
      <c r="B943" s="101">
        <v>44363</v>
      </c>
      <c r="C943" t="s">
        <v>177</v>
      </c>
      <c r="D943" t="s">
        <v>18</v>
      </c>
      <c r="E943">
        <v>10</v>
      </c>
      <c r="F943">
        <v>6777753</v>
      </c>
      <c r="G943">
        <v>2021</v>
      </c>
      <c r="H943" t="s">
        <v>100</v>
      </c>
      <c r="J943" t="s">
        <v>3127</v>
      </c>
      <c r="K943" s="101">
        <v>44305</v>
      </c>
      <c r="L943" s="101">
        <v>44365</v>
      </c>
      <c r="M943" s="101">
        <v>44371</v>
      </c>
      <c r="N943" t="s">
        <v>80</v>
      </c>
    </row>
    <row r="944" spans="1:14">
      <c r="A944" s="101">
        <v>44363</v>
      </c>
      <c r="B944" s="101">
        <v>44363</v>
      </c>
      <c r="C944" t="s">
        <v>177</v>
      </c>
      <c r="D944" t="s">
        <v>18</v>
      </c>
      <c r="E944">
        <v>10</v>
      </c>
      <c r="F944">
        <v>2378341</v>
      </c>
      <c r="G944">
        <v>2021</v>
      </c>
      <c r="H944" t="s">
        <v>100</v>
      </c>
      <c r="J944" t="s">
        <v>3131</v>
      </c>
      <c r="K944" s="101">
        <v>44330</v>
      </c>
      <c r="L944" s="101">
        <v>44368</v>
      </c>
      <c r="M944" s="101">
        <v>44371</v>
      </c>
      <c r="N944" t="s">
        <v>80</v>
      </c>
    </row>
    <row r="945" spans="1:14">
      <c r="A945" s="101">
        <v>44363</v>
      </c>
      <c r="B945" s="101">
        <v>44363</v>
      </c>
      <c r="C945" t="s">
        <v>91</v>
      </c>
      <c r="D945" t="s">
        <v>228</v>
      </c>
      <c r="E945" t="s">
        <v>229</v>
      </c>
      <c r="F945">
        <v>1400000</v>
      </c>
      <c r="G945">
        <v>2021</v>
      </c>
      <c r="H945" t="s">
        <v>74</v>
      </c>
      <c r="I945" t="s">
        <v>3133</v>
      </c>
      <c r="J945" t="s">
        <v>3134</v>
      </c>
      <c r="K945" s="101">
        <v>44349</v>
      </c>
      <c r="L945" s="101">
        <v>44385</v>
      </c>
      <c r="M945" s="101">
        <v>44392</v>
      </c>
      <c r="N945" t="s">
        <v>80</v>
      </c>
    </row>
    <row r="946" spans="1:14">
      <c r="A946" s="101">
        <v>44363</v>
      </c>
      <c r="B946" s="101">
        <v>44363</v>
      </c>
      <c r="C946" t="s">
        <v>73</v>
      </c>
      <c r="D946" t="s">
        <v>21</v>
      </c>
      <c r="E946">
        <v>14</v>
      </c>
      <c r="F946">
        <v>12817088.83</v>
      </c>
      <c r="G946">
        <v>2021</v>
      </c>
      <c r="H946" t="s">
        <v>74</v>
      </c>
      <c r="I946" t="s">
        <v>3137</v>
      </c>
      <c r="J946" t="s">
        <v>3138</v>
      </c>
      <c r="K946" s="101">
        <v>44365</v>
      </c>
      <c r="L946" s="101">
        <v>44365</v>
      </c>
      <c r="M946" s="101">
        <v>44369</v>
      </c>
      <c r="N946" t="s">
        <v>80</v>
      </c>
    </row>
    <row r="947" spans="1:14">
      <c r="A947" s="101">
        <v>44363</v>
      </c>
      <c r="B947" s="101">
        <v>44363</v>
      </c>
      <c r="C947" t="s">
        <v>73</v>
      </c>
      <c r="D947" t="s">
        <v>21</v>
      </c>
      <c r="E947">
        <v>14</v>
      </c>
      <c r="F947">
        <v>15885785.810000001</v>
      </c>
      <c r="G947">
        <v>2021</v>
      </c>
      <c r="H947" t="s">
        <v>74</v>
      </c>
      <c r="I947" t="s">
        <v>3140</v>
      </c>
      <c r="J947" t="s">
        <v>3141</v>
      </c>
      <c r="K947" s="101">
        <v>43743</v>
      </c>
      <c r="L947" s="101">
        <v>44365</v>
      </c>
      <c r="M947" s="101">
        <v>44369</v>
      </c>
      <c r="N947" t="s">
        <v>80</v>
      </c>
    </row>
    <row r="948" spans="1:14">
      <c r="A948" s="101">
        <v>44363</v>
      </c>
      <c r="B948" s="101">
        <v>44363</v>
      </c>
      <c r="C948" t="s">
        <v>73</v>
      </c>
      <c r="D948" t="s">
        <v>21</v>
      </c>
      <c r="E948">
        <v>14</v>
      </c>
      <c r="F948">
        <v>8362711.2400000002</v>
      </c>
      <c r="G948">
        <v>2021</v>
      </c>
      <c r="H948" t="s">
        <v>74</v>
      </c>
      <c r="I948" t="s">
        <v>3143</v>
      </c>
      <c r="J948" t="s">
        <v>3144</v>
      </c>
      <c r="K948" s="101">
        <v>43835</v>
      </c>
      <c r="L948" s="101">
        <v>44368</v>
      </c>
      <c r="M948" s="101">
        <v>44370</v>
      </c>
      <c r="N948" t="s">
        <v>80</v>
      </c>
    </row>
    <row r="949" spans="1:14">
      <c r="A949" s="101">
        <v>44363</v>
      </c>
      <c r="B949" s="101">
        <v>44363</v>
      </c>
      <c r="C949" t="s">
        <v>73</v>
      </c>
      <c r="D949" t="s">
        <v>21</v>
      </c>
      <c r="E949">
        <v>14</v>
      </c>
      <c r="F949">
        <v>11590026.460000001</v>
      </c>
      <c r="G949">
        <v>2021</v>
      </c>
      <c r="H949" t="s">
        <v>74</v>
      </c>
      <c r="I949" t="s">
        <v>3146</v>
      </c>
      <c r="J949" t="s">
        <v>3147</v>
      </c>
      <c r="K949" s="101">
        <v>43895</v>
      </c>
      <c r="L949" s="101">
        <v>44368</v>
      </c>
      <c r="M949" s="101">
        <v>44370</v>
      </c>
      <c r="N949" t="s">
        <v>80</v>
      </c>
    </row>
    <row r="950" spans="1:14">
      <c r="A950" s="101">
        <v>44363</v>
      </c>
      <c r="B950" s="101">
        <v>44363</v>
      </c>
      <c r="C950" t="s">
        <v>73</v>
      </c>
      <c r="D950" t="s">
        <v>21</v>
      </c>
      <c r="E950">
        <v>14</v>
      </c>
      <c r="F950">
        <v>3977797.24</v>
      </c>
      <c r="G950">
        <v>2021</v>
      </c>
      <c r="H950" t="s">
        <v>74</v>
      </c>
      <c r="I950" t="s">
        <v>3149</v>
      </c>
      <c r="J950" t="s">
        <v>3150</v>
      </c>
      <c r="K950" s="101">
        <v>43895</v>
      </c>
      <c r="L950" s="101">
        <v>44368</v>
      </c>
      <c r="M950" s="101">
        <v>44370</v>
      </c>
      <c r="N950" t="s">
        <v>80</v>
      </c>
    </row>
    <row r="951" spans="1:14">
      <c r="A951" s="101">
        <v>44362</v>
      </c>
      <c r="B951" s="101">
        <v>44362</v>
      </c>
      <c r="C951" t="s">
        <v>177</v>
      </c>
      <c r="D951" t="s">
        <v>18</v>
      </c>
      <c r="E951">
        <v>10</v>
      </c>
      <c r="F951">
        <v>2550866</v>
      </c>
      <c r="G951">
        <v>2021</v>
      </c>
      <c r="H951" t="s">
        <v>100</v>
      </c>
      <c r="J951" t="s">
        <v>3109</v>
      </c>
      <c r="K951" s="101">
        <v>44320</v>
      </c>
      <c r="L951" s="101">
        <v>44365</v>
      </c>
      <c r="M951" s="101">
        <v>44379</v>
      </c>
      <c r="N951" t="s">
        <v>80</v>
      </c>
    </row>
    <row r="952" spans="1:14">
      <c r="A952" s="101">
        <v>44364</v>
      </c>
      <c r="B952" s="101">
        <v>44364</v>
      </c>
      <c r="C952" t="s">
        <v>91</v>
      </c>
      <c r="D952" t="s">
        <v>11</v>
      </c>
      <c r="E952">
        <v>3</v>
      </c>
      <c r="F952">
        <v>4392747.8</v>
      </c>
      <c r="G952">
        <v>2021</v>
      </c>
      <c r="H952" t="s">
        <v>100</v>
      </c>
      <c r="I952" t="s">
        <v>3154</v>
      </c>
      <c r="J952" t="s">
        <v>3155</v>
      </c>
      <c r="K952" s="101">
        <v>44336</v>
      </c>
      <c r="L952" s="101">
        <v>44379</v>
      </c>
      <c r="M952" s="101">
        <v>44391</v>
      </c>
      <c r="N952" t="s">
        <v>80</v>
      </c>
    </row>
    <row r="953" spans="1:14">
      <c r="A953" s="101">
        <v>44364</v>
      </c>
      <c r="B953" s="101">
        <v>44364</v>
      </c>
      <c r="C953" t="s">
        <v>177</v>
      </c>
      <c r="D953" t="s">
        <v>18</v>
      </c>
      <c r="E953">
        <v>10</v>
      </c>
      <c r="F953">
        <v>14000000</v>
      </c>
      <c r="G953">
        <v>2021</v>
      </c>
      <c r="H953" t="s">
        <v>100</v>
      </c>
      <c r="J953" t="s">
        <v>3159</v>
      </c>
      <c r="K953" s="101">
        <v>44317</v>
      </c>
      <c r="L953" s="101">
        <v>44368</v>
      </c>
      <c r="M953" s="101">
        <v>44371</v>
      </c>
      <c r="N953" t="s">
        <v>80</v>
      </c>
    </row>
    <row r="954" spans="1:14">
      <c r="A954" s="101">
        <v>44364</v>
      </c>
      <c r="B954" s="101">
        <v>44364</v>
      </c>
      <c r="C954" t="s">
        <v>91</v>
      </c>
      <c r="D954" t="s">
        <v>228</v>
      </c>
      <c r="E954">
        <v>3</v>
      </c>
      <c r="F954">
        <v>429000</v>
      </c>
      <c r="G954">
        <v>2021</v>
      </c>
      <c r="H954" t="s">
        <v>74</v>
      </c>
      <c r="I954" t="s">
        <v>1577</v>
      </c>
      <c r="J954" t="s">
        <v>1578</v>
      </c>
      <c r="K954" s="101">
        <v>44363</v>
      </c>
      <c r="L954" s="101">
        <v>44417</v>
      </c>
      <c r="M954" s="101">
        <v>44428</v>
      </c>
      <c r="N954" t="s">
        <v>80</v>
      </c>
    </row>
    <row r="955" spans="1:14">
      <c r="A955" s="101">
        <v>44364</v>
      </c>
      <c r="B955" s="101">
        <v>44364</v>
      </c>
      <c r="C955" t="s">
        <v>91</v>
      </c>
      <c r="D955" t="s">
        <v>228</v>
      </c>
      <c r="E955">
        <v>3</v>
      </c>
      <c r="F955">
        <v>857200</v>
      </c>
      <c r="G955">
        <v>2021</v>
      </c>
      <c r="H955" t="s">
        <v>74</v>
      </c>
      <c r="I955" t="s">
        <v>1577</v>
      </c>
      <c r="J955" t="s">
        <v>1578</v>
      </c>
      <c r="K955" s="101">
        <v>44364</v>
      </c>
      <c r="L955" s="101">
        <v>44383</v>
      </c>
      <c r="M955" s="101">
        <v>44386</v>
      </c>
      <c r="N955" t="s">
        <v>80</v>
      </c>
    </row>
    <row r="956" spans="1:14">
      <c r="A956" s="101">
        <v>44364</v>
      </c>
      <c r="B956" s="101">
        <v>44364</v>
      </c>
      <c r="C956" t="s">
        <v>124</v>
      </c>
      <c r="D956" t="s">
        <v>17</v>
      </c>
      <c r="E956">
        <v>1</v>
      </c>
      <c r="F956">
        <v>1000000</v>
      </c>
      <c r="G956">
        <v>2021</v>
      </c>
      <c r="H956" t="s">
        <v>74</v>
      </c>
      <c r="I956" t="s">
        <v>3165</v>
      </c>
      <c r="J956" t="s">
        <v>3166</v>
      </c>
      <c r="K956" s="101">
        <v>44355</v>
      </c>
      <c r="L956" s="101">
        <v>44376</v>
      </c>
      <c r="M956" s="101">
        <v>44384</v>
      </c>
      <c r="N956" t="s">
        <v>80</v>
      </c>
    </row>
    <row r="957" spans="1:14">
      <c r="A957" s="101">
        <v>44364</v>
      </c>
      <c r="B957" s="101">
        <v>44364</v>
      </c>
      <c r="C957" t="s">
        <v>177</v>
      </c>
      <c r="D957" t="s">
        <v>18</v>
      </c>
      <c r="E957">
        <v>10</v>
      </c>
      <c r="F957">
        <v>14000000</v>
      </c>
      <c r="G957">
        <v>2021</v>
      </c>
      <c r="H957" t="s">
        <v>100</v>
      </c>
      <c r="J957" t="s">
        <v>3170</v>
      </c>
      <c r="K957" s="101">
        <v>44323</v>
      </c>
      <c r="L957" s="101">
        <v>44368</v>
      </c>
      <c r="M957" s="101">
        <v>44379</v>
      </c>
      <c r="N957" t="s">
        <v>80</v>
      </c>
    </row>
    <row r="958" spans="1:14">
      <c r="A958" s="101">
        <v>44364</v>
      </c>
      <c r="B958" s="101">
        <v>44364</v>
      </c>
      <c r="C958" t="s">
        <v>73</v>
      </c>
      <c r="D958" t="s">
        <v>21</v>
      </c>
      <c r="E958">
        <v>14</v>
      </c>
      <c r="F958">
        <v>5566551.6699999999</v>
      </c>
      <c r="G958">
        <v>2021</v>
      </c>
      <c r="H958" t="s">
        <v>74</v>
      </c>
      <c r="I958" t="s">
        <v>3173</v>
      </c>
      <c r="J958" t="s">
        <v>3174</v>
      </c>
      <c r="K958" s="101">
        <v>43926</v>
      </c>
      <c r="L958" s="101">
        <v>44368</v>
      </c>
      <c r="M958" s="101">
        <v>44370</v>
      </c>
      <c r="N958" t="s">
        <v>80</v>
      </c>
    </row>
    <row r="959" spans="1:14">
      <c r="A959" s="101">
        <v>44364</v>
      </c>
      <c r="B959" s="101">
        <v>44364</v>
      </c>
      <c r="C959" t="s">
        <v>73</v>
      </c>
      <c r="D959" t="s">
        <v>21</v>
      </c>
      <c r="E959">
        <v>14</v>
      </c>
      <c r="F959">
        <v>3173658.92</v>
      </c>
      <c r="G959">
        <v>2021</v>
      </c>
      <c r="H959" t="s">
        <v>74</v>
      </c>
      <c r="I959" t="s">
        <v>3176</v>
      </c>
      <c r="J959" t="s">
        <v>3177</v>
      </c>
      <c r="K959" s="101">
        <v>44048</v>
      </c>
      <c r="L959" s="101">
        <v>44368</v>
      </c>
      <c r="M959" s="101">
        <v>44370</v>
      </c>
      <c r="N959" t="s">
        <v>80</v>
      </c>
    </row>
    <row r="960" spans="1:14">
      <c r="A960" s="101">
        <v>44364</v>
      </c>
      <c r="B960" s="101">
        <v>44364</v>
      </c>
      <c r="C960" t="s">
        <v>73</v>
      </c>
      <c r="D960" t="s">
        <v>21</v>
      </c>
      <c r="E960">
        <v>14</v>
      </c>
      <c r="F960">
        <v>10700566.82</v>
      </c>
      <c r="G960">
        <v>2021</v>
      </c>
      <c r="H960" t="s">
        <v>74</v>
      </c>
      <c r="I960" t="s">
        <v>3179</v>
      </c>
      <c r="J960" t="s">
        <v>3180</v>
      </c>
      <c r="K960" s="101">
        <v>43956</v>
      </c>
      <c r="L960" s="101">
        <v>44368</v>
      </c>
      <c r="M960" s="101">
        <v>44370</v>
      </c>
      <c r="N960" t="s">
        <v>80</v>
      </c>
    </row>
    <row r="961" spans="1:14">
      <c r="A961" s="101">
        <v>44364</v>
      </c>
      <c r="B961" s="101">
        <v>44364</v>
      </c>
      <c r="C961" t="s">
        <v>73</v>
      </c>
      <c r="D961" t="s">
        <v>21</v>
      </c>
      <c r="E961">
        <v>14</v>
      </c>
      <c r="F961">
        <v>4873548.3</v>
      </c>
      <c r="G961">
        <v>2021</v>
      </c>
      <c r="H961" t="s">
        <v>74</v>
      </c>
      <c r="I961" t="s">
        <v>3182</v>
      </c>
      <c r="J961" t="s">
        <v>3183</v>
      </c>
      <c r="K961" s="101">
        <v>44201</v>
      </c>
      <c r="L961" s="101">
        <v>44368</v>
      </c>
      <c r="M961" s="101">
        <v>44371</v>
      </c>
      <c r="N961" t="s">
        <v>80</v>
      </c>
    </row>
    <row r="962" spans="1:14">
      <c r="A962" s="101">
        <v>44364</v>
      </c>
      <c r="B962" s="101">
        <v>44364</v>
      </c>
      <c r="C962" t="s">
        <v>73</v>
      </c>
      <c r="D962" t="s">
        <v>21</v>
      </c>
      <c r="E962">
        <v>14</v>
      </c>
      <c r="F962">
        <v>6253666.5199999996</v>
      </c>
      <c r="G962">
        <v>2021</v>
      </c>
      <c r="H962" t="s">
        <v>74</v>
      </c>
      <c r="I962" t="s">
        <v>3185</v>
      </c>
      <c r="J962" t="s">
        <v>3186</v>
      </c>
      <c r="K962" s="101">
        <v>43956</v>
      </c>
      <c r="L962" s="101">
        <v>44368</v>
      </c>
      <c r="M962" s="101">
        <v>44371</v>
      </c>
      <c r="N962" t="s">
        <v>80</v>
      </c>
    </row>
    <row r="963" spans="1:14">
      <c r="A963" s="101">
        <v>44364</v>
      </c>
      <c r="B963" s="101">
        <v>44364</v>
      </c>
      <c r="C963" t="s">
        <v>73</v>
      </c>
      <c r="D963" t="s">
        <v>21</v>
      </c>
      <c r="E963">
        <v>14</v>
      </c>
      <c r="F963">
        <v>4740285.29</v>
      </c>
      <c r="G963">
        <v>2021</v>
      </c>
      <c r="H963" t="s">
        <v>74</v>
      </c>
      <c r="I963" t="s">
        <v>3188</v>
      </c>
      <c r="J963" t="s">
        <v>3189</v>
      </c>
      <c r="K963" s="101">
        <v>44201</v>
      </c>
      <c r="L963" s="101">
        <v>44368</v>
      </c>
      <c r="M963" s="101">
        <v>44371</v>
      </c>
      <c r="N963" t="s">
        <v>80</v>
      </c>
    </row>
    <row r="964" spans="1:14">
      <c r="A964" s="101">
        <v>44364</v>
      </c>
      <c r="B964" s="101">
        <v>44364</v>
      </c>
      <c r="C964" t="s">
        <v>73</v>
      </c>
      <c r="D964" t="s">
        <v>21</v>
      </c>
      <c r="E964">
        <v>14</v>
      </c>
      <c r="F964">
        <v>2619483.1</v>
      </c>
      <c r="G964">
        <v>2021</v>
      </c>
      <c r="H964" t="s">
        <v>74</v>
      </c>
      <c r="I964" t="s">
        <v>3191</v>
      </c>
      <c r="J964" t="s">
        <v>3192</v>
      </c>
      <c r="K964" s="101">
        <v>44170</v>
      </c>
      <c r="L964" s="101">
        <v>44368</v>
      </c>
      <c r="M964" s="101">
        <v>44371</v>
      </c>
      <c r="N964" t="s">
        <v>80</v>
      </c>
    </row>
    <row r="965" spans="1:14">
      <c r="A965" s="101">
        <v>44364</v>
      </c>
      <c r="B965" s="101">
        <v>44364</v>
      </c>
      <c r="C965" t="s">
        <v>73</v>
      </c>
      <c r="D965" t="s">
        <v>21</v>
      </c>
      <c r="E965">
        <v>14</v>
      </c>
      <c r="F965">
        <v>4496948.8600000003</v>
      </c>
      <c r="G965">
        <v>2021</v>
      </c>
      <c r="H965" t="s">
        <v>74</v>
      </c>
      <c r="I965" t="s">
        <v>3194</v>
      </c>
      <c r="J965" t="s">
        <v>3195</v>
      </c>
      <c r="K965" s="101">
        <v>44170</v>
      </c>
      <c r="L965" s="101">
        <v>44368</v>
      </c>
      <c r="M965" s="101">
        <v>44371</v>
      </c>
      <c r="N965" t="s">
        <v>80</v>
      </c>
    </row>
    <row r="966" spans="1:14">
      <c r="A966" s="101">
        <v>44364</v>
      </c>
      <c r="B966" s="101">
        <v>44364</v>
      </c>
      <c r="C966" t="s">
        <v>73</v>
      </c>
      <c r="D966" t="s">
        <v>21</v>
      </c>
      <c r="E966">
        <v>14</v>
      </c>
      <c r="F966">
        <v>3891222.44</v>
      </c>
      <c r="G966">
        <v>2021</v>
      </c>
      <c r="H966" t="s">
        <v>74</v>
      </c>
      <c r="I966" t="s">
        <v>3197</v>
      </c>
      <c r="J966" t="s">
        <v>3198</v>
      </c>
      <c r="K966" s="101">
        <v>44140</v>
      </c>
      <c r="L966" s="101">
        <v>44460</v>
      </c>
      <c r="M966" s="101">
        <v>44371</v>
      </c>
      <c r="N966" t="s">
        <v>80</v>
      </c>
    </row>
    <row r="967" spans="1:14">
      <c r="A967" s="101">
        <v>44365</v>
      </c>
      <c r="B967" s="101">
        <v>44365</v>
      </c>
      <c r="C967" t="s">
        <v>124</v>
      </c>
      <c r="D967" t="s">
        <v>17</v>
      </c>
      <c r="E967">
        <v>1</v>
      </c>
      <c r="F967">
        <v>6720000</v>
      </c>
      <c r="G967">
        <v>2021</v>
      </c>
      <c r="H967" t="s">
        <v>74</v>
      </c>
      <c r="I967" t="s">
        <v>998</v>
      </c>
      <c r="J967" t="s">
        <v>735</v>
      </c>
      <c r="K967" s="101">
        <v>44356</v>
      </c>
      <c r="L967" s="101">
        <v>44376</v>
      </c>
      <c r="M967" s="101">
        <v>44384</v>
      </c>
      <c r="N967" t="s">
        <v>80</v>
      </c>
    </row>
    <row r="968" spans="1:14">
      <c r="A968" s="101">
        <v>44365</v>
      </c>
      <c r="B968" s="101">
        <v>44365</v>
      </c>
      <c r="C968" t="s">
        <v>124</v>
      </c>
      <c r="D968" t="s">
        <v>17</v>
      </c>
      <c r="E968">
        <v>1</v>
      </c>
      <c r="F968">
        <v>4200000</v>
      </c>
      <c r="G968">
        <v>2021</v>
      </c>
      <c r="H968" t="s">
        <v>74</v>
      </c>
      <c r="I968" t="s">
        <v>998</v>
      </c>
      <c r="J968" t="s">
        <v>735</v>
      </c>
      <c r="K968" s="101">
        <v>44361</v>
      </c>
      <c r="L968" s="101">
        <v>44428</v>
      </c>
      <c r="M968" s="101">
        <v>44432</v>
      </c>
      <c r="N968" t="s">
        <v>80</v>
      </c>
    </row>
    <row r="969" spans="1:14">
      <c r="A969" s="101">
        <v>44365</v>
      </c>
      <c r="B969" s="101">
        <v>44365</v>
      </c>
      <c r="C969" t="s">
        <v>124</v>
      </c>
      <c r="D969" t="s">
        <v>17</v>
      </c>
      <c r="E969">
        <v>1</v>
      </c>
      <c r="F969">
        <v>4200000</v>
      </c>
      <c r="G969">
        <v>2021</v>
      </c>
      <c r="H969" t="s">
        <v>74</v>
      </c>
      <c r="I969" t="s">
        <v>998</v>
      </c>
      <c r="J969" t="s">
        <v>735</v>
      </c>
      <c r="K969" s="101">
        <v>44358</v>
      </c>
      <c r="L969" s="101">
        <v>44419</v>
      </c>
      <c r="M969" s="101">
        <v>44425</v>
      </c>
      <c r="N969" t="s">
        <v>80</v>
      </c>
    </row>
    <row r="970" spans="1:14">
      <c r="A970" s="101">
        <v>44365</v>
      </c>
      <c r="B970" s="101">
        <v>44365</v>
      </c>
      <c r="C970" t="s">
        <v>177</v>
      </c>
      <c r="D970" t="s">
        <v>18</v>
      </c>
      <c r="E970">
        <v>10</v>
      </c>
      <c r="F970">
        <v>4200000</v>
      </c>
      <c r="G970">
        <v>2021</v>
      </c>
      <c r="H970" t="s">
        <v>100</v>
      </c>
      <c r="J970" t="s">
        <v>3204</v>
      </c>
      <c r="K970" s="101">
        <v>43152</v>
      </c>
      <c r="L970" s="101">
        <v>44385</v>
      </c>
      <c r="M970" s="101">
        <v>44390</v>
      </c>
      <c r="N970" t="s">
        <v>80</v>
      </c>
    </row>
    <row r="971" spans="1:14">
      <c r="A971" s="101">
        <v>44365</v>
      </c>
      <c r="B971" s="101">
        <v>44365</v>
      </c>
      <c r="C971" t="s">
        <v>73</v>
      </c>
      <c r="D971" t="s">
        <v>16</v>
      </c>
      <c r="E971">
        <v>14</v>
      </c>
      <c r="F971">
        <v>26602203.789999999</v>
      </c>
      <c r="G971">
        <v>2021</v>
      </c>
      <c r="H971" t="s">
        <v>74</v>
      </c>
      <c r="I971" t="s">
        <v>3207</v>
      </c>
      <c r="J971" t="s">
        <v>3208</v>
      </c>
      <c r="K971" s="101">
        <v>44017</v>
      </c>
      <c r="L971" s="101">
        <v>44369</v>
      </c>
      <c r="M971" s="101">
        <v>44372</v>
      </c>
      <c r="N971" t="s">
        <v>80</v>
      </c>
    </row>
    <row r="972" spans="1:14">
      <c r="A972" s="101">
        <v>44365</v>
      </c>
      <c r="B972" s="101">
        <v>44365</v>
      </c>
      <c r="C972" t="s">
        <v>73</v>
      </c>
      <c r="D972" t="s">
        <v>16</v>
      </c>
      <c r="E972">
        <v>14</v>
      </c>
      <c r="F972">
        <v>5958341.3200000003</v>
      </c>
      <c r="G972">
        <v>2021</v>
      </c>
      <c r="H972" t="s">
        <v>74</v>
      </c>
      <c r="I972" t="s">
        <v>3210</v>
      </c>
      <c r="J972" t="s">
        <v>3211</v>
      </c>
      <c r="K972" s="101">
        <v>44109</v>
      </c>
      <c r="L972" s="101">
        <v>44369</v>
      </c>
      <c r="M972" s="101">
        <v>44372</v>
      </c>
      <c r="N972" t="s">
        <v>80</v>
      </c>
    </row>
    <row r="973" spans="1:14">
      <c r="A973" s="101">
        <v>44365</v>
      </c>
      <c r="B973" s="101">
        <v>44365</v>
      </c>
      <c r="C973" t="s">
        <v>73</v>
      </c>
      <c r="D973" t="s">
        <v>16</v>
      </c>
      <c r="E973">
        <v>14</v>
      </c>
      <c r="F973">
        <v>26569791</v>
      </c>
      <c r="G973">
        <v>2021</v>
      </c>
      <c r="H973" t="s">
        <v>74</v>
      </c>
      <c r="I973" t="s">
        <v>3213</v>
      </c>
      <c r="J973" t="s">
        <v>3214</v>
      </c>
      <c r="K973" s="101">
        <v>43966</v>
      </c>
      <c r="L973" s="101">
        <v>44369</v>
      </c>
      <c r="M973" s="101">
        <v>44372</v>
      </c>
      <c r="N973" t="s">
        <v>80</v>
      </c>
    </row>
    <row r="974" spans="1:14">
      <c r="A974" s="101">
        <v>44365</v>
      </c>
      <c r="B974" s="101">
        <v>44365</v>
      </c>
      <c r="C974" t="s">
        <v>91</v>
      </c>
      <c r="D974" t="s">
        <v>11</v>
      </c>
      <c r="E974">
        <v>3</v>
      </c>
      <c r="F974">
        <v>10451113.93</v>
      </c>
      <c r="G974">
        <v>2021</v>
      </c>
      <c r="H974" t="s">
        <v>100</v>
      </c>
      <c r="I974" t="s">
        <v>3218</v>
      </c>
      <c r="J974" t="s">
        <v>3219</v>
      </c>
      <c r="K974" s="101">
        <v>44363</v>
      </c>
      <c r="L974" s="101">
        <v>44480</v>
      </c>
      <c r="M974" s="101">
        <v>44487</v>
      </c>
      <c r="N974" t="s">
        <v>80</v>
      </c>
    </row>
    <row r="975" spans="1:14">
      <c r="A975" s="101">
        <v>44368</v>
      </c>
      <c r="B975" s="101">
        <v>44368</v>
      </c>
      <c r="C975" t="s">
        <v>177</v>
      </c>
      <c r="D975" t="s">
        <v>18</v>
      </c>
      <c r="E975">
        <v>10</v>
      </c>
      <c r="F975">
        <v>5363420</v>
      </c>
      <c r="G975">
        <v>2021</v>
      </c>
      <c r="H975" t="s">
        <v>100</v>
      </c>
      <c r="J975" t="s">
        <v>3223</v>
      </c>
      <c r="K975" s="101">
        <v>44281</v>
      </c>
      <c r="L975" s="101">
        <v>44372</v>
      </c>
      <c r="M975" s="101">
        <v>44379</v>
      </c>
      <c r="N975" t="s">
        <v>80</v>
      </c>
    </row>
    <row r="976" spans="1:14">
      <c r="A976" s="101">
        <v>44368</v>
      </c>
      <c r="B976" s="101">
        <v>44368</v>
      </c>
      <c r="C976" t="s">
        <v>177</v>
      </c>
      <c r="D976" t="s">
        <v>18</v>
      </c>
      <c r="E976">
        <v>10</v>
      </c>
      <c r="F976">
        <v>11476626</v>
      </c>
      <c r="G976">
        <v>2021</v>
      </c>
      <c r="H976" t="s">
        <v>100</v>
      </c>
      <c r="J976" t="s">
        <v>3227</v>
      </c>
      <c r="K976" s="101">
        <v>44329</v>
      </c>
      <c r="L976" s="101">
        <v>44371</v>
      </c>
      <c r="M976" s="101">
        <v>44379</v>
      </c>
      <c r="N976" t="s">
        <v>80</v>
      </c>
    </row>
    <row r="977" spans="1:14">
      <c r="A977" s="101">
        <v>44368</v>
      </c>
      <c r="B977" s="101">
        <v>44368</v>
      </c>
      <c r="C977" t="s">
        <v>91</v>
      </c>
      <c r="D977" t="s">
        <v>1</v>
      </c>
      <c r="E977" t="s">
        <v>107</v>
      </c>
      <c r="F977">
        <v>1500000</v>
      </c>
      <c r="G977">
        <v>2021</v>
      </c>
      <c r="H977" t="s">
        <v>100</v>
      </c>
      <c r="I977" t="s">
        <v>3230</v>
      </c>
      <c r="J977" t="s">
        <v>3231</v>
      </c>
      <c r="K977" s="101">
        <v>44365</v>
      </c>
      <c r="L977" s="101">
        <v>44371</v>
      </c>
      <c r="M977" s="101">
        <v>44383</v>
      </c>
      <c r="N977" t="s">
        <v>80</v>
      </c>
    </row>
    <row r="978" spans="1:14">
      <c r="A978" s="101">
        <v>44368</v>
      </c>
      <c r="B978" s="101">
        <v>44368</v>
      </c>
      <c r="C978" t="s">
        <v>91</v>
      </c>
      <c r="D978" t="s">
        <v>11</v>
      </c>
      <c r="E978">
        <v>3</v>
      </c>
      <c r="F978">
        <v>20482387.5</v>
      </c>
      <c r="G978">
        <v>2021</v>
      </c>
      <c r="H978" t="s">
        <v>100</v>
      </c>
      <c r="I978" t="s">
        <v>3234</v>
      </c>
      <c r="J978" t="s">
        <v>3235</v>
      </c>
      <c r="K978" s="101">
        <v>44295</v>
      </c>
      <c r="L978" s="101">
        <v>44517</v>
      </c>
      <c r="M978" s="101">
        <v>44518</v>
      </c>
      <c r="N978" t="s">
        <v>80</v>
      </c>
    </row>
    <row r="979" spans="1:14">
      <c r="A979" s="101">
        <v>44368</v>
      </c>
      <c r="B979" s="101">
        <v>44368</v>
      </c>
      <c r="C979" t="s">
        <v>73</v>
      </c>
      <c r="D979" t="s">
        <v>21</v>
      </c>
      <c r="E979">
        <v>14</v>
      </c>
      <c r="F979">
        <v>16925000</v>
      </c>
      <c r="G979">
        <v>2021</v>
      </c>
      <c r="H979" t="s">
        <v>74</v>
      </c>
      <c r="I979" t="s">
        <v>3238</v>
      </c>
      <c r="J979" t="s">
        <v>3239</v>
      </c>
      <c r="K979" s="101">
        <v>44266</v>
      </c>
      <c r="L979" s="101">
        <v>44376</v>
      </c>
      <c r="M979" s="101">
        <v>44377</v>
      </c>
      <c r="N979" t="s">
        <v>80</v>
      </c>
    </row>
    <row r="980" spans="1:14">
      <c r="A980" s="101">
        <v>44369</v>
      </c>
      <c r="B980" s="101">
        <v>44369</v>
      </c>
      <c r="C980" t="s">
        <v>91</v>
      </c>
      <c r="D980" t="s">
        <v>228</v>
      </c>
      <c r="E980">
        <v>3</v>
      </c>
      <c r="F980">
        <v>570000</v>
      </c>
      <c r="G980">
        <v>2021</v>
      </c>
      <c r="H980" t="s">
        <v>74</v>
      </c>
      <c r="I980" t="s">
        <v>1535</v>
      </c>
      <c r="J980" t="s">
        <v>1536</v>
      </c>
      <c r="K980" s="101">
        <v>44358</v>
      </c>
      <c r="L980" s="101">
        <v>44412</v>
      </c>
      <c r="M980" s="101">
        <v>44420</v>
      </c>
      <c r="N980" t="s">
        <v>80</v>
      </c>
    </row>
    <row r="981" spans="1:14">
      <c r="A981" s="101">
        <v>44369</v>
      </c>
      <c r="B981" s="101">
        <v>44369</v>
      </c>
      <c r="C981" t="s">
        <v>177</v>
      </c>
      <c r="D981" t="s">
        <v>18</v>
      </c>
      <c r="E981">
        <v>10</v>
      </c>
      <c r="F981">
        <v>2549339</v>
      </c>
      <c r="G981">
        <v>2021</v>
      </c>
      <c r="H981" t="s">
        <v>74</v>
      </c>
      <c r="J981" t="s">
        <v>3242</v>
      </c>
      <c r="K981" s="101">
        <v>44302</v>
      </c>
      <c r="L981" s="101">
        <v>44372</v>
      </c>
      <c r="M981" s="101">
        <v>44379</v>
      </c>
      <c r="N981" t="s">
        <v>80</v>
      </c>
    </row>
    <row r="982" spans="1:14">
      <c r="A982" s="101">
        <v>44369</v>
      </c>
      <c r="B982" s="101">
        <v>44369</v>
      </c>
      <c r="C982" t="s">
        <v>73</v>
      </c>
      <c r="D982" t="s">
        <v>21</v>
      </c>
      <c r="E982">
        <v>14</v>
      </c>
      <c r="F982">
        <v>1351615.81</v>
      </c>
      <c r="G982">
        <v>2021</v>
      </c>
      <c r="H982" t="s">
        <v>74</v>
      </c>
      <c r="I982" t="s">
        <v>3245</v>
      </c>
      <c r="J982" t="s">
        <v>3246</v>
      </c>
      <c r="K982" s="101">
        <v>44445</v>
      </c>
      <c r="L982" s="101">
        <v>44370</v>
      </c>
      <c r="M982" s="101">
        <v>44372</v>
      </c>
      <c r="N982" t="s">
        <v>80</v>
      </c>
    </row>
    <row r="983" spans="1:14">
      <c r="A983" s="101">
        <v>44369</v>
      </c>
      <c r="B983" s="101">
        <v>44369</v>
      </c>
      <c r="C983" t="s">
        <v>73</v>
      </c>
      <c r="D983" t="s">
        <v>21</v>
      </c>
      <c r="E983">
        <v>14</v>
      </c>
      <c r="F983">
        <v>490356.42</v>
      </c>
      <c r="G983">
        <v>2021</v>
      </c>
      <c r="H983" t="s">
        <v>74</v>
      </c>
      <c r="I983" t="s">
        <v>3248</v>
      </c>
      <c r="J983" t="s">
        <v>3249</v>
      </c>
      <c r="K983" s="101">
        <v>44109</v>
      </c>
      <c r="L983" s="101">
        <v>44370</v>
      </c>
      <c r="M983" s="101">
        <v>44372</v>
      </c>
      <c r="N983" t="s">
        <v>80</v>
      </c>
    </row>
    <row r="984" spans="1:14">
      <c r="A984" s="101">
        <v>44369</v>
      </c>
      <c r="B984" s="101">
        <v>44369</v>
      </c>
      <c r="C984" t="s">
        <v>73</v>
      </c>
      <c r="D984" t="s">
        <v>21</v>
      </c>
      <c r="E984">
        <v>14</v>
      </c>
      <c r="F984">
        <v>834754.81</v>
      </c>
      <c r="G984">
        <v>2021</v>
      </c>
      <c r="H984" t="s">
        <v>74</v>
      </c>
      <c r="I984" t="s">
        <v>3252</v>
      </c>
      <c r="J984" t="s">
        <v>3253</v>
      </c>
      <c r="K984" s="101">
        <v>44201</v>
      </c>
      <c r="L984" s="101">
        <v>44370</v>
      </c>
      <c r="M984" s="101">
        <v>44372</v>
      </c>
      <c r="N984" t="s">
        <v>80</v>
      </c>
    </row>
    <row r="985" spans="1:14">
      <c r="A985" s="101">
        <v>44369</v>
      </c>
      <c r="B985" s="101">
        <v>44369</v>
      </c>
      <c r="C985" t="s">
        <v>73</v>
      </c>
      <c r="D985" t="s">
        <v>21</v>
      </c>
      <c r="E985">
        <v>14</v>
      </c>
      <c r="F985">
        <v>520683.02</v>
      </c>
      <c r="G985">
        <v>2021</v>
      </c>
      <c r="H985" t="s">
        <v>74</v>
      </c>
      <c r="I985" t="s">
        <v>3255</v>
      </c>
      <c r="J985" t="s">
        <v>3256</v>
      </c>
      <c r="K985" s="101">
        <v>44168</v>
      </c>
      <c r="L985" s="101">
        <v>44370</v>
      </c>
      <c r="M985" s="101">
        <v>44372</v>
      </c>
      <c r="N985" t="s">
        <v>80</v>
      </c>
    </row>
    <row r="986" spans="1:14">
      <c r="A986" s="101">
        <v>44369</v>
      </c>
      <c r="B986" s="101">
        <v>44369</v>
      </c>
      <c r="C986" t="s">
        <v>73</v>
      </c>
      <c r="D986" t="s">
        <v>21</v>
      </c>
      <c r="E986">
        <v>14</v>
      </c>
      <c r="F986">
        <v>2685304.28</v>
      </c>
      <c r="G986">
        <v>2021</v>
      </c>
      <c r="H986" t="s">
        <v>74</v>
      </c>
      <c r="I986" t="s">
        <v>3258</v>
      </c>
      <c r="J986" t="s">
        <v>3259</v>
      </c>
      <c r="K986" s="101">
        <v>44047</v>
      </c>
      <c r="L986" s="101">
        <v>44370</v>
      </c>
      <c r="M986" s="101">
        <v>44372</v>
      </c>
      <c r="N986" t="s">
        <v>80</v>
      </c>
    </row>
    <row r="987" spans="1:14">
      <c r="A987" s="101">
        <v>44369</v>
      </c>
      <c r="B987" s="101">
        <v>44369</v>
      </c>
      <c r="C987" t="s">
        <v>73</v>
      </c>
      <c r="D987" t="s">
        <v>21</v>
      </c>
      <c r="E987">
        <v>14</v>
      </c>
      <c r="F987">
        <v>9567740.0999999996</v>
      </c>
      <c r="G987">
        <v>2021</v>
      </c>
      <c r="H987" t="s">
        <v>74</v>
      </c>
      <c r="I987" t="s">
        <v>3261</v>
      </c>
      <c r="J987" t="s">
        <v>3262</v>
      </c>
      <c r="K987" s="101">
        <v>43895</v>
      </c>
      <c r="L987" s="101">
        <v>44370</v>
      </c>
      <c r="M987" s="101">
        <v>44372</v>
      </c>
      <c r="N987" t="s">
        <v>80</v>
      </c>
    </row>
    <row r="988" spans="1:14">
      <c r="A988" s="101">
        <v>44369</v>
      </c>
      <c r="B988" s="101">
        <v>44369</v>
      </c>
      <c r="C988" t="s">
        <v>73</v>
      </c>
      <c r="D988" t="s">
        <v>21</v>
      </c>
      <c r="E988">
        <v>14</v>
      </c>
      <c r="F988">
        <v>2745443.25</v>
      </c>
      <c r="G988">
        <v>2021</v>
      </c>
      <c r="H988" t="s">
        <v>74</v>
      </c>
      <c r="I988" t="s">
        <v>3264</v>
      </c>
      <c r="J988" t="s">
        <v>3265</v>
      </c>
      <c r="K988" s="101">
        <v>44016</v>
      </c>
      <c r="L988" s="101">
        <v>44370</v>
      </c>
      <c r="M988" s="101">
        <v>44372</v>
      </c>
      <c r="N988" t="s">
        <v>80</v>
      </c>
    </row>
    <row r="989" spans="1:14">
      <c r="A989" s="101">
        <v>44369</v>
      </c>
      <c r="B989" s="101">
        <v>44369</v>
      </c>
      <c r="C989" t="s">
        <v>73</v>
      </c>
      <c r="D989" t="s">
        <v>21</v>
      </c>
      <c r="E989">
        <v>14</v>
      </c>
      <c r="F989">
        <v>8890682.7300000004</v>
      </c>
      <c r="G989">
        <v>2021</v>
      </c>
      <c r="H989" t="s">
        <v>74</v>
      </c>
      <c r="I989" t="s">
        <v>3267</v>
      </c>
      <c r="J989" t="s">
        <v>3268</v>
      </c>
      <c r="K989" s="101">
        <v>43895</v>
      </c>
      <c r="L989" s="101">
        <v>44370</v>
      </c>
      <c r="M989" s="101">
        <v>44372</v>
      </c>
      <c r="N989" t="s">
        <v>80</v>
      </c>
    </row>
    <row r="990" spans="1:14">
      <c r="A990" s="101">
        <v>44369</v>
      </c>
      <c r="B990" s="101">
        <v>44369</v>
      </c>
      <c r="C990" t="s">
        <v>73</v>
      </c>
      <c r="D990" t="s">
        <v>21</v>
      </c>
      <c r="E990">
        <v>14</v>
      </c>
      <c r="F990">
        <v>9702825.8800000008</v>
      </c>
      <c r="G990">
        <v>2021</v>
      </c>
      <c r="H990" t="s">
        <v>74</v>
      </c>
      <c r="I990" t="s">
        <v>3270</v>
      </c>
      <c r="J990" t="s">
        <v>3271</v>
      </c>
      <c r="K990" s="101">
        <v>43926</v>
      </c>
      <c r="L990" s="101">
        <v>44371</v>
      </c>
      <c r="M990" s="101">
        <v>44372</v>
      </c>
      <c r="N990" t="s">
        <v>80</v>
      </c>
    </row>
    <row r="991" spans="1:14">
      <c r="A991" s="101">
        <v>44369</v>
      </c>
      <c r="B991" s="101">
        <v>44369</v>
      </c>
      <c r="C991" t="s">
        <v>73</v>
      </c>
      <c r="D991" t="s">
        <v>21</v>
      </c>
      <c r="E991">
        <v>14</v>
      </c>
      <c r="F991">
        <v>614518.09</v>
      </c>
      <c r="G991">
        <v>2021</v>
      </c>
      <c r="H991" t="s">
        <v>74</v>
      </c>
      <c r="I991" t="s">
        <v>3273</v>
      </c>
      <c r="J991" t="s">
        <v>3274</v>
      </c>
      <c r="K991" s="101">
        <v>43866</v>
      </c>
      <c r="L991" s="101">
        <v>44371</v>
      </c>
      <c r="M991" s="101">
        <v>44372</v>
      </c>
      <c r="N991" t="s">
        <v>80</v>
      </c>
    </row>
    <row r="992" spans="1:14">
      <c r="A992" s="101">
        <v>44369</v>
      </c>
      <c r="B992" s="101">
        <v>44369</v>
      </c>
      <c r="C992" t="s">
        <v>73</v>
      </c>
      <c r="D992" t="s">
        <v>21</v>
      </c>
      <c r="E992">
        <v>14</v>
      </c>
      <c r="F992">
        <v>1749302.83</v>
      </c>
      <c r="G992">
        <v>2021</v>
      </c>
      <c r="H992" t="s">
        <v>74</v>
      </c>
      <c r="I992" t="s">
        <v>3276</v>
      </c>
      <c r="J992" t="s">
        <v>3277</v>
      </c>
      <c r="K992" s="101">
        <v>44109</v>
      </c>
      <c r="L992" s="101">
        <v>44371</v>
      </c>
      <c r="M992" s="101">
        <v>44372</v>
      </c>
      <c r="N992" t="s">
        <v>80</v>
      </c>
    </row>
    <row r="993" spans="1:14">
      <c r="A993" s="101">
        <v>44369</v>
      </c>
      <c r="B993" s="101">
        <v>44369</v>
      </c>
      <c r="C993" t="s">
        <v>73</v>
      </c>
      <c r="D993" t="s">
        <v>21</v>
      </c>
      <c r="E993">
        <v>14</v>
      </c>
      <c r="F993">
        <v>1123053</v>
      </c>
      <c r="G993">
        <v>2021</v>
      </c>
      <c r="H993" t="s">
        <v>74</v>
      </c>
      <c r="I993" t="s">
        <v>3279</v>
      </c>
      <c r="J993" t="s">
        <v>3280</v>
      </c>
      <c r="K993" s="101">
        <v>43835</v>
      </c>
      <c r="L993" s="101">
        <v>44371</v>
      </c>
      <c r="M993" s="101">
        <v>44372</v>
      </c>
      <c r="N993" t="s">
        <v>80</v>
      </c>
    </row>
    <row r="994" spans="1:14">
      <c r="A994" s="101">
        <v>44369</v>
      </c>
      <c r="B994" s="101">
        <v>44369</v>
      </c>
      <c r="C994" t="s">
        <v>73</v>
      </c>
      <c r="D994" t="s">
        <v>21</v>
      </c>
      <c r="E994">
        <v>14</v>
      </c>
      <c r="F994">
        <v>10445946.57</v>
      </c>
      <c r="G994">
        <v>2021</v>
      </c>
      <c r="H994" t="s">
        <v>74</v>
      </c>
      <c r="I994" t="s">
        <v>3282</v>
      </c>
      <c r="J994" t="s">
        <v>3283</v>
      </c>
      <c r="K994" s="101">
        <v>43926</v>
      </c>
      <c r="L994" s="101">
        <v>44371</v>
      </c>
      <c r="M994" s="101">
        <v>44375</v>
      </c>
      <c r="N994" t="s">
        <v>80</v>
      </c>
    </row>
    <row r="995" spans="1:14">
      <c r="A995" s="101">
        <v>44370</v>
      </c>
      <c r="B995" s="101">
        <v>44370</v>
      </c>
      <c r="C995" t="s">
        <v>177</v>
      </c>
      <c r="D995" t="s">
        <v>18</v>
      </c>
      <c r="E995">
        <v>10</v>
      </c>
      <c r="F995">
        <v>14000000</v>
      </c>
      <c r="G995">
        <v>2021</v>
      </c>
      <c r="H995" t="s">
        <v>74</v>
      </c>
      <c r="J995" t="s">
        <v>3286</v>
      </c>
      <c r="K995" s="101">
        <v>44347</v>
      </c>
      <c r="L995" s="101">
        <v>44371</v>
      </c>
      <c r="M995" s="101">
        <v>44379</v>
      </c>
      <c r="N995" t="s">
        <v>80</v>
      </c>
    </row>
    <row r="996" spans="1:14">
      <c r="A996" s="101">
        <v>44370</v>
      </c>
      <c r="B996" s="101">
        <v>44370</v>
      </c>
      <c r="C996" t="s">
        <v>177</v>
      </c>
      <c r="D996" t="s">
        <v>18</v>
      </c>
      <c r="E996">
        <v>10</v>
      </c>
      <c r="F996">
        <v>11390625</v>
      </c>
      <c r="G996">
        <v>2021</v>
      </c>
      <c r="H996" t="s">
        <v>74</v>
      </c>
      <c r="J996" t="s">
        <v>3291</v>
      </c>
      <c r="K996" s="101">
        <v>44316</v>
      </c>
      <c r="L996" s="101">
        <v>44372</v>
      </c>
      <c r="M996" s="101">
        <v>44379</v>
      </c>
      <c r="N996" t="s">
        <v>80</v>
      </c>
    </row>
    <row r="997" spans="1:14">
      <c r="A997" s="101">
        <v>44370</v>
      </c>
      <c r="B997" s="101">
        <v>44370</v>
      </c>
      <c r="C997" t="s">
        <v>73</v>
      </c>
      <c r="D997" t="s">
        <v>21</v>
      </c>
      <c r="E997">
        <v>14</v>
      </c>
      <c r="F997">
        <v>24233427.73</v>
      </c>
      <c r="G997">
        <v>2021</v>
      </c>
      <c r="H997" t="s">
        <v>74</v>
      </c>
      <c r="I997" t="s">
        <v>3295</v>
      </c>
      <c r="J997" t="s">
        <v>3296</v>
      </c>
      <c r="K997" s="101">
        <v>43804</v>
      </c>
      <c r="L997" s="101">
        <v>44372</v>
      </c>
      <c r="M997" s="101">
        <v>44376</v>
      </c>
      <c r="N997" t="s">
        <v>80</v>
      </c>
    </row>
    <row r="998" spans="1:14">
      <c r="A998" s="101">
        <v>44370</v>
      </c>
      <c r="B998" s="101">
        <v>44370</v>
      </c>
      <c r="C998" t="s">
        <v>73</v>
      </c>
      <c r="D998" t="s">
        <v>21</v>
      </c>
      <c r="E998">
        <v>14</v>
      </c>
      <c r="F998">
        <v>14375490.16</v>
      </c>
      <c r="G998">
        <v>2021</v>
      </c>
      <c r="H998" t="s">
        <v>74</v>
      </c>
      <c r="I998" t="s">
        <v>3298</v>
      </c>
      <c r="J998" t="s">
        <v>3299</v>
      </c>
      <c r="K998" s="101">
        <v>43926</v>
      </c>
      <c r="L998" s="101">
        <v>44372</v>
      </c>
      <c r="M998" s="101">
        <v>44376</v>
      </c>
      <c r="N998" t="s">
        <v>80</v>
      </c>
    </row>
    <row r="999" spans="1:14">
      <c r="A999" s="101">
        <v>44370</v>
      </c>
      <c r="B999" s="101">
        <v>44370</v>
      </c>
      <c r="C999" t="s">
        <v>73</v>
      </c>
      <c r="D999" t="s">
        <v>21</v>
      </c>
      <c r="E999">
        <v>14</v>
      </c>
      <c r="F999">
        <v>1574928.11</v>
      </c>
      <c r="G999">
        <v>2021</v>
      </c>
      <c r="H999" t="s">
        <v>74</v>
      </c>
      <c r="I999" t="s">
        <v>3301</v>
      </c>
      <c r="J999" t="s">
        <v>3302</v>
      </c>
      <c r="K999" s="101">
        <v>44232</v>
      </c>
      <c r="L999" s="101">
        <v>44372</v>
      </c>
      <c r="M999" s="101">
        <v>44376</v>
      </c>
      <c r="N999" t="s">
        <v>80</v>
      </c>
    </row>
    <row r="1000" spans="1:14">
      <c r="A1000" s="101">
        <v>44370</v>
      </c>
      <c r="B1000" s="101">
        <v>44370</v>
      </c>
      <c r="C1000" t="s">
        <v>73</v>
      </c>
      <c r="D1000" t="s">
        <v>21</v>
      </c>
      <c r="E1000">
        <v>14</v>
      </c>
      <c r="F1000">
        <v>7485306.9500000002</v>
      </c>
      <c r="G1000">
        <v>2021</v>
      </c>
      <c r="H1000" t="s">
        <v>74</v>
      </c>
      <c r="I1000" t="s">
        <v>3304</v>
      </c>
      <c r="J1000" t="s">
        <v>3305</v>
      </c>
      <c r="K1000" s="101">
        <v>44232</v>
      </c>
      <c r="L1000" s="101">
        <v>44372</v>
      </c>
      <c r="M1000" s="101">
        <v>44376</v>
      </c>
      <c r="N1000" t="s">
        <v>80</v>
      </c>
    </row>
    <row r="1001" spans="1:14">
      <c r="A1001" s="101">
        <v>44370</v>
      </c>
      <c r="B1001" s="101">
        <v>44370</v>
      </c>
      <c r="C1001" t="s">
        <v>73</v>
      </c>
      <c r="D1001" t="s">
        <v>21</v>
      </c>
      <c r="E1001">
        <v>14</v>
      </c>
      <c r="F1001">
        <v>3270247.63</v>
      </c>
      <c r="G1001">
        <v>2021</v>
      </c>
      <c r="H1001" t="s">
        <v>74</v>
      </c>
      <c r="I1001" t="s">
        <v>3307</v>
      </c>
      <c r="J1001" t="s">
        <v>3308</v>
      </c>
      <c r="K1001" s="101">
        <v>44259</v>
      </c>
      <c r="L1001" s="101">
        <v>44372</v>
      </c>
      <c r="M1001" s="101">
        <v>44376</v>
      </c>
      <c r="N1001" t="s">
        <v>80</v>
      </c>
    </row>
    <row r="1002" spans="1:14">
      <c r="A1002" s="101">
        <v>44370</v>
      </c>
      <c r="B1002" s="101">
        <v>44370</v>
      </c>
      <c r="C1002" t="s">
        <v>73</v>
      </c>
      <c r="D1002" t="s">
        <v>21</v>
      </c>
      <c r="E1002">
        <v>14</v>
      </c>
      <c r="F1002">
        <v>1987577.48</v>
      </c>
      <c r="G1002">
        <v>2021</v>
      </c>
      <c r="H1002" t="s">
        <v>74</v>
      </c>
      <c r="I1002" t="s">
        <v>3310</v>
      </c>
      <c r="J1002" t="s">
        <v>3311</v>
      </c>
      <c r="K1002" s="101">
        <v>44232</v>
      </c>
      <c r="L1002" s="101">
        <v>44372</v>
      </c>
      <c r="M1002" s="101">
        <v>44376</v>
      </c>
      <c r="N1002" t="s">
        <v>80</v>
      </c>
    </row>
    <row r="1003" spans="1:14">
      <c r="A1003" s="101">
        <v>44370</v>
      </c>
      <c r="B1003" s="101">
        <v>44370</v>
      </c>
      <c r="C1003" t="s">
        <v>73</v>
      </c>
      <c r="D1003" t="s">
        <v>21</v>
      </c>
      <c r="E1003">
        <v>14</v>
      </c>
      <c r="F1003">
        <v>4271415.4000000004</v>
      </c>
      <c r="G1003">
        <v>2021</v>
      </c>
      <c r="H1003" t="s">
        <v>74</v>
      </c>
      <c r="I1003" t="s">
        <v>3313</v>
      </c>
      <c r="J1003" t="s">
        <v>3314</v>
      </c>
      <c r="K1003" s="101">
        <v>44259</v>
      </c>
      <c r="L1003" s="101">
        <v>44372</v>
      </c>
      <c r="M1003" s="101">
        <v>44376</v>
      </c>
      <c r="N1003" t="s">
        <v>80</v>
      </c>
    </row>
    <row r="1004" spans="1:14">
      <c r="A1004" s="101">
        <v>44370</v>
      </c>
      <c r="B1004" s="101">
        <v>44370</v>
      </c>
      <c r="C1004" t="s">
        <v>73</v>
      </c>
      <c r="D1004" t="s">
        <v>21</v>
      </c>
      <c r="E1004">
        <v>14</v>
      </c>
      <c r="F1004">
        <v>2826193.55</v>
      </c>
      <c r="G1004">
        <v>2021</v>
      </c>
      <c r="H1004" t="s">
        <v>74</v>
      </c>
      <c r="I1004" t="s">
        <v>3316</v>
      </c>
      <c r="J1004" t="s">
        <v>3317</v>
      </c>
      <c r="K1004" s="101">
        <v>44270</v>
      </c>
      <c r="L1004" s="101">
        <v>44372</v>
      </c>
      <c r="M1004" s="101">
        <v>44376</v>
      </c>
      <c r="N1004" t="s">
        <v>80</v>
      </c>
    </row>
    <row r="1005" spans="1:14">
      <c r="A1005" s="101">
        <v>44370</v>
      </c>
      <c r="B1005" s="101">
        <v>44370</v>
      </c>
      <c r="C1005" t="s">
        <v>73</v>
      </c>
      <c r="D1005" t="s">
        <v>21</v>
      </c>
      <c r="E1005">
        <v>14</v>
      </c>
      <c r="F1005">
        <v>3761773.01</v>
      </c>
      <c r="G1005">
        <v>2021</v>
      </c>
      <c r="H1005" t="s">
        <v>74</v>
      </c>
      <c r="I1005" t="s">
        <v>3310</v>
      </c>
      <c r="J1005" t="s">
        <v>3319</v>
      </c>
      <c r="K1005" s="101">
        <v>44260</v>
      </c>
      <c r="L1005" s="101">
        <v>44372</v>
      </c>
      <c r="M1005" s="101">
        <v>44376</v>
      </c>
      <c r="N1005" t="s">
        <v>80</v>
      </c>
    </row>
    <row r="1006" spans="1:14">
      <c r="A1006" s="101">
        <v>44370</v>
      </c>
      <c r="B1006" s="101">
        <v>44370</v>
      </c>
      <c r="C1006" t="s">
        <v>73</v>
      </c>
      <c r="D1006" t="s">
        <v>21</v>
      </c>
      <c r="E1006">
        <v>14</v>
      </c>
      <c r="F1006">
        <v>9920807.3800000008</v>
      </c>
      <c r="G1006">
        <v>2021</v>
      </c>
      <c r="H1006" t="s">
        <v>74</v>
      </c>
      <c r="I1006" t="s">
        <v>3321</v>
      </c>
      <c r="J1006" t="s">
        <v>3322</v>
      </c>
      <c r="K1006" s="101">
        <v>43895</v>
      </c>
      <c r="L1006" s="101">
        <v>44372</v>
      </c>
      <c r="M1006" s="101">
        <v>44376</v>
      </c>
      <c r="N1006" t="s">
        <v>80</v>
      </c>
    </row>
    <row r="1007" spans="1:14">
      <c r="A1007" s="101">
        <v>44370</v>
      </c>
      <c r="B1007" s="101">
        <v>44370</v>
      </c>
      <c r="C1007" t="s">
        <v>73</v>
      </c>
      <c r="D1007" t="s">
        <v>21</v>
      </c>
      <c r="E1007">
        <v>14</v>
      </c>
      <c r="F1007">
        <v>4365935.7699999996</v>
      </c>
      <c r="G1007">
        <v>2021</v>
      </c>
      <c r="H1007" t="s">
        <v>74</v>
      </c>
      <c r="I1007" t="s">
        <v>3324</v>
      </c>
      <c r="J1007" t="s">
        <v>3325</v>
      </c>
      <c r="K1007" s="101">
        <v>44201</v>
      </c>
      <c r="L1007" s="101">
        <v>44372</v>
      </c>
      <c r="M1007" s="101">
        <v>44376</v>
      </c>
      <c r="N1007" t="s">
        <v>80</v>
      </c>
    </row>
    <row r="1008" spans="1:14">
      <c r="A1008" s="101">
        <v>44370</v>
      </c>
      <c r="B1008" s="101">
        <v>44370</v>
      </c>
      <c r="C1008" t="s">
        <v>73</v>
      </c>
      <c r="D1008" t="s">
        <v>21</v>
      </c>
      <c r="E1008">
        <v>14</v>
      </c>
      <c r="F1008">
        <v>2584195.12</v>
      </c>
      <c r="G1008">
        <v>2021</v>
      </c>
      <c r="H1008" t="s">
        <v>74</v>
      </c>
      <c r="I1008" t="s">
        <v>3327</v>
      </c>
      <c r="J1008" t="s">
        <v>3328</v>
      </c>
      <c r="K1008" s="101">
        <v>44260</v>
      </c>
      <c r="L1008" s="101">
        <v>44372</v>
      </c>
      <c r="M1008" s="101">
        <v>44376</v>
      </c>
      <c r="N1008" t="s">
        <v>80</v>
      </c>
    </row>
    <row r="1009" spans="1:14">
      <c r="A1009" s="101">
        <v>44370</v>
      </c>
      <c r="B1009" s="101">
        <v>44370</v>
      </c>
      <c r="C1009" t="s">
        <v>73</v>
      </c>
      <c r="D1009" t="s">
        <v>21</v>
      </c>
      <c r="E1009">
        <v>14</v>
      </c>
      <c r="F1009">
        <v>7419560.9800000004</v>
      </c>
      <c r="G1009">
        <v>2021</v>
      </c>
      <c r="H1009" t="s">
        <v>74</v>
      </c>
      <c r="I1009" t="s">
        <v>3330</v>
      </c>
      <c r="J1009" t="s">
        <v>3331</v>
      </c>
      <c r="K1009" s="101">
        <v>44018</v>
      </c>
      <c r="L1009" s="101">
        <v>44372</v>
      </c>
      <c r="M1009" s="101">
        <v>44376</v>
      </c>
      <c r="N1009" t="s">
        <v>80</v>
      </c>
    </row>
    <row r="1010" spans="1:14">
      <c r="A1010" s="101">
        <v>44370</v>
      </c>
      <c r="B1010" s="101">
        <v>44370</v>
      </c>
      <c r="C1010" t="s">
        <v>73</v>
      </c>
      <c r="D1010" t="s">
        <v>21</v>
      </c>
      <c r="E1010">
        <v>14</v>
      </c>
      <c r="F1010">
        <v>3423846.37</v>
      </c>
      <c r="G1010">
        <v>2021</v>
      </c>
      <c r="H1010" t="s">
        <v>74</v>
      </c>
      <c r="I1010" t="s">
        <v>3333</v>
      </c>
      <c r="J1010" t="s">
        <v>3334</v>
      </c>
      <c r="K1010" s="101">
        <v>44201</v>
      </c>
      <c r="L1010" s="101">
        <v>44372</v>
      </c>
      <c r="M1010" s="101">
        <v>44376</v>
      </c>
      <c r="N1010" t="s">
        <v>80</v>
      </c>
    </row>
    <row r="1011" spans="1:14">
      <c r="A1011" s="101">
        <v>44370</v>
      </c>
      <c r="B1011" s="101">
        <v>44370</v>
      </c>
      <c r="C1011" t="s">
        <v>73</v>
      </c>
      <c r="D1011" t="s">
        <v>21</v>
      </c>
      <c r="E1011">
        <v>14</v>
      </c>
      <c r="F1011">
        <v>3326505.47</v>
      </c>
      <c r="G1011">
        <v>2021</v>
      </c>
      <c r="H1011" t="s">
        <v>74</v>
      </c>
      <c r="I1011" t="s">
        <v>3336</v>
      </c>
      <c r="J1011" t="s">
        <v>3337</v>
      </c>
      <c r="K1011" s="101">
        <v>44201</v>
      </c>
      <c r="L1011" s="101">
        <v>44372</v>
      </c>
      <c r="M1011" s="101">
        <v>44376</v>
      </c>
      <c r="N1011" t="s">
        <v>80</v>
      </c>
    </row>
    <row r="1012" spans="1:14">
      <c r="A1012" s="101">
        <v>44370</v>
      </c>
      <c r="B1012" s="101">
        <v>44370</v>
      </c>
      <c r="C1012" t="s">
        <v>73</v>
      </c>
      <c r="D1012" t="s">
        <v>21</v>
      </c>
      <c r="E1012">
        <v>14</v>
      </c>
      <c r="F1012">
        <v>3872389.1</v>
      </c>
      <c r="G1012">
        <v>2021</v>
      </c>
      <c r="H1012" t="s">
        <v>74</v>
      </c>
      <c r="I1012" t="s">
        <v>3339</v>
      </c>
      <c r="J1012" t="s">
        <v>3340</v>
      </c>
      <c r="K1012" s="101">
        <v>44232</v>
      </c>
      <c r="L1012" s="101">
        <v>44372</v>
      </c>
      <c r="M1012" s="101">
        <v>44376</v>
      </c>
      <c r="N1012" t="s">
        <v>80</v>
      </c>
    </row>
    <row r="1013" spans="1:14">
      <c r="A1013" s="101">
        <v>44370</v>
      </c>
      <c r="B1013" s="101">
        <v>44370</v>
      </c>
      <c r="C1013" t="s">
        <v>73</v>
      </c>
      <c r="D1013" t="s">
        <v>21</v>
      </c>
      <c r="E1013">
        <v>14</v>
      </c>
      <c r="F1013">
        <v>3619627.29</v>
      </c>
      <c r="G1013">
        <v>2021</v>
      </c>
      <c r="H1013" t="s">
        <v>74</v>
      </c>
      <c r="I1013" t="s">
        <v>3342</v>
      </c>
      <c r="J1013" t="s">
        <v>3343</v>
      </c>
      <c r="K1013" s="101">
        <v>44140</v>
      </c>
      <c r="L1013" s="101">
        <v>44372</v>
      </c>
      <c r="M1013" s="101">
        <v>44376</v>
      </c>
      <c r="N1013" t="s">
        <v>80</v>
      </c>
    </row>
    <row r="1014" spans="1:14">
      <c r="A1014" s="101">
        <v>44370</v>
      </c>
      <c r="B1014" s="101">
        <v>44370</v>
      </c>
      <c r="C1014" t="s">
        <v>73</v>
      </c>
      <c r="D1014" t="s">
        <v>21</v>
      </c>
      <c r="E1014">
        <v>14</v>
      </c>
      <c r="F1014">
        <v>1787886.97</v>
      </c>
      <c r="G1014">
        <v>2021</v>
      </c>
      <c r="H1014" t="s">
        <v>74</v>
      </c>
      <c r="I1014" t="s">
        <v>3345</v>
      </c>
      <c r="J1014" t="s">
        <v>3346</v>
      </c>
      <c r="K1014" s="101">
        <v>44232</v>
      </c>
      <c r="L1014" s="101">
        <v>44372</v>
      </c>
      <c r="M1014" s="101">
        <v>44376</v>
      </c>
      <c r="N1014" t="s">
        <v>80</v>
      </c>
    </row>
    <row r="1015" spans="1:14">
      <c r="A1015" s="101">
        <v>44370</v>
      </c>
      <c r="B1015" s="101">
        <v>44370</v>
      </c>
      <c r="C1015" t="s">
        <v>73</v>
      </c>
      <c r="D1015" t="s">
        <v>21</v>
      </c>
      <c r="E1015">
        <v>14</v>
      </c>
      <c r="F1015">
        <v>15658550</v>
      </c>
      <c r="G1015">
        <v>2021</v>
      </c>
      <c r="H1015" t="s">
        <v>74</v>
      </c>
      <c r="I1015" t="s">
        <v>3348</v>
      </c>
      <c r="J1015" t="s">
        <v>3349</v>
      </c>
      <c r="K1015" s="101">
        <v>43895</v>
      </c>
      <c r="L1015" s="101">
        <v>44372</v>
      </c>
      <c r="M1015" s="101">
        <v>44376</v>
      </c>
      <c r="N1015" t="s">
        <v>80</v>
      </c>
    </row>
    <row r="1016" spans="1:14">
      <c r="A1016" s="101">
        <v>44370</v>
      </c>
      <c r="B1016" s="101">
        <v>44370</v>
      </c>
      <c r="C1016" t="s">
        <v>73</v>
      </c>
      <c r="D1016" t="s">
        <v>21</v>
      </c>
      <c r="E1016">
        <v>14</v>
      </c>
      <c r="F1016">
        <v>3813759.22</v>
      </c>
      <c r="G1016">
        <v>2021</v>
      </c>
      <c r="H1016" t="s">
        <v>74</v>
      </c>
      <c r="I1016" t="s">
        <v>3351</v>
      </c>
      <c r="J1016" t="s">
        <v>3352</v>
      </c>
      <c r="K1016" s="101">
        <v>43926</v>
      </c>
      <c r="L1016" s="101">
        <v>44372</v>
      </c>
      <c r="M1016" s="101">
        <v>44376</v>
      </c>
      <c r="N1016" t="s">
        <v>80</v>
      </c>
    </row>
    <row r="1017" spans="1:14">
      <c r="A1017" s="101">
        <v>44370</v>
      </c>
      <c r="B1017" s="101">
        <v>44370</v>
      </c>
      <c r="C1017" t="s">
        <v>73</v>
      </c>
      <c r="D1017" t="s">
        <v>21</v>
      </c>
      <c r="E1017">
        <v>14</v>
      </c>
      <c r="F1017">
        <v>14656818.15</v>
      </c>
      <c r="G1017">
        <v>2021</v>
      </c>
      <c r="H1017" t="s">
        <v>74</v>
      </c>
      <c r="I1017" t="s">
        <v>3354</v>
      </c>
      <c r="J1017" t="s">
        <v>3355</v>
      </c>
      <c r="K1017" s="101">
        <v>43866</v>
      </c>
      <c r="L1017" s="101">
        <v>44372</v>
      </c>
      <c r="M1017" s="101">
        <v>44376</v>
      </c>
      <c r="N1017" t="s">
        <v>80</v>
      </c>
    </row>
    <row r="1018" spans="1:14">
      <c r="A1018" s="101">
        <v>44370</v>
      </c>
      <c r="B1018" s="101">
        <v>44370</v>
      </c>
      <c r="C1018" t="s">
        <v>73</v>
      </c>
      <c r="D1018" t="s">
        <v>21</v>
      </c>
      <c r="E1018">
        <v>14</v>
      </c>
      <c r="F1018">
        <v>9913581.4600000009</v>
      </c>
      <c r="G1018">
        <v>2021</v>
      </c>
      <c r="H1018" t="s">
        <v>74</v>
      </c>
      <c r="I1018" t="s">
        <v>3357</v>
      </c>
      <c r="J1018" t="s">
        <v>3358</v>
      </c>
      <c r="K1018" s="101">
        <v>43774</v>
      </c>
      <c r="L1018" s="101">
        <v>44372</v>
      </c>
      <c r="M1018" s="101">
        <v>44376</v>
      </c>
      <c r="N1018" t="s">
        <v>80</v>
      </c>
    </row>
    <row r="1019" spans="1:14">
      <c r="A1019" s="101">
        <v>44370</v>
      </c>
      <c r="B1019" s="101">
        <v>44370</v>
      </c>
      <c r="C1019" t="s">
        <v>73</v>
      </c>
      <c r="D1019" t="s">
        <v>21</v>
      </c>
      <c r="E1019">
        <v>14</v>
      </c>
      <c r="F1019">
        <v>12448330.359999999</v>
      </c>
      <c r="G1019">
        <v>2021</v>
      </c>
      <c r="H1019" t="s">
        <v>74</v>
      </c>
      <c r="I1019" t="s">
        <v>3360</v>
      </c>
      <c r="J1019" t="s">
        <v>3361</v>
      </c>
      <c r="K1019" s="101">
        <v>44170</v>
      </c>
      <c r="L1019" s="101">
        <v>44375</v>
      </c>
      <c r="M1019" s="101">
        <v>44377</v>
      </c>
      <c r="N1019" t="s">
        <v>80</v>
      </c>
    </row>
    <row r="1020" spans="1:14">
      <c r="A1020" s="101">
        <v>44370</v>
      </c>
      <c r="B1020" s="101">
        <v>44370</v>
      </c>
      <c r="C1020" t="s">
        <v>91</v>
      </c>
      <c r="D1020" t="s">
        <v>2</v>
      </c>
      <c r="E1020">
        <v>3.14</v>
      </c>
      <c r="F1020">
        <v>660000</v>
      </c>
      <c r="G1020">
        <v>2021</v>
      </c>
      <c r="H1020" t="s">
        <v>74</v>
      </c>
      <c r="I1020" t="s">
        <v>3363</v>
      </c>
      <c r="J1020" t="s">
        <v>3364</v>
      </c>
      <c r="K1020" s="101">
        <v>44370</v>
      </c>
      <c r="L1020" s="101">
        <v>44372</v>
      </c>
      <c r="M1020" s="101">
        <v>44382</v>
      </c>
      <c r="N1020" t="s">
        <v>80</v>
      </c>
    </row>
    <row r="1021" spans="1:14">
      <c r="A1021" s="101">
        <v>44371</v>
      </c>
      <c r="B1021" s="101">
        <v>44371</v>
      </c>
      <c r="C1021" t="s">
        <v>124</v>
      </c>
      <c r="D1021" t="s">
        <v>25</v>
      </c>
      <c r="E1021">
        <v>1.2</v>
      </c>
      <c r="F1021">
        <v>2183385.2999999998</v>
      </c>
      <c r="G1021">
        <v>2021</v>
      </c>
      <c r="H1021" t="s">
        <v>100</v>
      </c>
      <c r="J1021" t="s">
        <v>3369</v>
      </c>
      <c r="K1021" s="101" t="s">
        <v>3370</v>
      </c>
      <c r="L1021" s="101">
        <v>44204</v>
      </c>
      <c r="M1021" s="101">
        <v>44393</v>
      </c>
      <c r="N1021" t="s">
        <v>80</v>
      </c>
    </row>
    <row r="1022" spans="1:14">
      <c r="A1022" s="101">
        <v>44371</v>
      </c>
      <c r="B1022" s="101">
        <v>44371</v>
      </c>
      <c r="C1022" t="s">
        <v>91</v>
      </c>
      <c r="D1022" t="s">
        <v>2</v>
      </c>
      <c r="E1022">
        <v>3.14</v>
      </c>
      <c r="F1022">
        <v>12164461.6</v>
      </c>
      <c r="G1022">
        <v>2021</v>
      </c>
      <c r="H1022" t="s">
        <v>74</v>
      </c>
      <c r="I1022" t="s">
        <v>3372</v>
      </c>
      <c r="J1022" t="s">
        <v>3373</v>
      </c>
      <c r="K1022" s="101" t="s">
        <v>3374</v>
      </c>
      <c r="L1022" s="101">
        <v>44392</v>
      </c>
      <c r="M1022" s="101">
        <v>44403</v>
      </c>
      <c r="N1022" t="s">
        <v>80</v>
      </c>
    </row>
    <row r="1023" spans="1:14">
      <c r="A1023" s="101">
        <v>44371</v>
      </c>
      <c r="B1023" s="101">
        <v>44371</v>
      </c>
      <c r="C1023" t="s">
        <v>91</v>
      </c>
      <c r="D1023" t="s">
        <v>11</v>
      </c>
      <c r="E1023">
        <v>3</v>
      </c>
      <c r="F1023">
        <v>1102746</v>
      </c>
      <c r="G1023">
        <v>2021</v>
      </c>
      <c r="H1023" t="s">
        <v>100</v>
      </c>
      <c r="I1023" t="s">
        <v>3377</v>
      </c>
      <c r="J1023" t="s">
        <v>3378</v>
      </c>
      <c r="K1023" s="101" t="s">
        <v>3379</v>
      </c>
      <c r="L1023" s="101">
        <v>44389</v>
      </c>
      <c r="M1023" s="101">
        <v>44407</v>
      </c>
      <c r="N1023" t="s">
        <v>80</v>
      </c>
    </row>
    <row r="1024" spans="1:14">
      <c r="A1024" s="101">
        <v>44371</v>
      </c>
      <c r="B1024" s="101">
        <v>44371</v>
      </c>
      <c r="C1024" t="s">
        <v>91</v>
      </c>
      <c r="D1024" t="s">
        <v>2</v>
      </c>
      <c r="E1024">
        <v>3.14</v>
      </c>
      <c r="F1024">
        <v>5688977.0599999996</v>
      </c>
      <c r="G1024">
        <v>2021</v>
      </c>
      <c r="H1024" t="s">
        <v>74</v>
      </c>
      <c r="I1024" t="s">
        <v>3382</v>
      </c>
      <c r="J1024" t="s">
        <v>3383</v>
      </c>
      <c r="K1024" s="101" t="s">
        <v>3384</v>
      </c>
      <c r="L1024" s="101">
        <v>44376</v>
      </c>
      <c r="M1024" s="101">
        <v>44389</v>
      </c>
      <c r="N1024" t="s">
        <v>80</v>
      </c>
    </row>
    <row r="1025" spans="1:14">
      <c r="A1025" s="101">
        <v>44371</v>
      </c>
      <c r="B1025" s="101">
        <v>44371</v>
      </c>
      <c r="C1025" t="s">
        <v>91</v>
      </c>
      <c r="D1025" t="s">
        <v>12</v>
      </c>
      <c r="E1025">
        <v>3</v>
      </c>
      <c r="F1025">
        <v>45077898</v>
      </c>
      <c r="G1025">
        <v>2021</v>
      </c>
      <c r="H1025" t="s">
        <v>74</v>
      </c>
      <c r="I1025" t="s">
        <v>3388</v>
      </c>
      <c r="J1025" t="s">
        <v>3389</v>
      </c>
      <c r="K1025" s="101" t="s">
        <v>3390</v>
      </c>
      <c r="L1025" s="101">
        <v>44420</v>
      </c>
      <c r="M1025" s="101">
        <v>44428</v>
      </c>
      <c r="N1025" t="s">
        <v>80</v>
      </c>
    </row>
    <row r="1026" spans="1:14">
      <c r="A1026" s="101">
        <v>44371</v>
      </c>
      <c r="B1026" s="101">
        <v>44371</v>
      </c>
      <c r="C1026" t="s">
        <v>91</v>
      </c>
      <c r="D1026" t="s">
        <v>12</v>
      </c>
      <c r="E1026">
        <v>3</v>
      </c>
      <c r="F1026">
        <v>1150000</v>
      </c>
      <c r="G1026">
        <v>2021</v>
      </c>
      <c r="H1026" t="s">
        <v>74</v>
      </c>
      <c r="I1026" t="s">
        <v>3393</v>
      </c>
      <c r="J1026" t="s">
        <v>3394</v>
      </c>
      <c r="K1026" s="101" t="s">
        <v>3395</v>
      </c>
      <c r="L1026" s="101">
        <v>44433</v>
      </c>
      <c r="M1026" s="101">
        <v>44445</v>
      </c>
      <c r="N1026" t="s">
        <v>80</v>
      </c>
    </row>
    <row r="1027" spans="1:14">
      <c r="A1027" s="101">
        <v>44371</v>
      </c>
      <c r="B1027" s="101">
        <v>44371</v>
      </c>
      <c r="C1027" t="s">
        <v>91</v>
      </c>
      <c r="D1027" t="s">
        <v>228</v>
      </c>
      <c r="E1027" t="s">
        <v>229</v>
      </c>
      <c r="F1027">
        <v>3200000</v>
      </c>
      <c r="G1027">
        <v>2021</v>
      </c>
      <c r="H1027" t="s">
        <v>74</v>
      </c>
      <c r="I1027" t="s">
        <v>3398</v>
      </c>
      <c r="J1027" t="s">
        <v>3399</v>
      </c>
      <c r="K1027" s="101">
        <v>44364</v>
      </c>
      <c r="L1027" s="101">
        <v>44545</v>
      </c>
      <c r="M1027" s="101">
        <v>44546</v>
      </c>
      <c r="N1027" t="s">
        <v>80</v>
      </c>
    </row>
    <row r="1028" spans="1:14">
      <c r="A1028" s="101">
        <v>44371</v>
      </c>
      <c r="B1028" s="101">
        <v>44371</v>
      </c>
      <c r="C1028" t="s">
        <v>73</v>
      </c>
      <c r="D1028" t="s">
        <v>27</v>
      </c>
      <c r="E1028">
        <v>14</v>
      </c>
      <c r="F1028">
        <v>2490000</v>
      </c>
      <c r="G1028">
        <v>2021</v>
      </c>
      <c r="H1028" t="s">
        <v>74</v>
      </c>
      <c r="I1028" t="s">
        <v>1916</v>
      </c>
      <c r="J1028" t="s">
        <v>1911</v>
      </c>
      <c r="K1028" s="101">
        <v>44246</v>
      </c>
      <c r="L1028" s="101">
        <v>44372</v>
      </c>
      <c r="M1028" s="101">
        <v>44379</v>
      </c>
      <c r="N1028" t="s">
        <v>80</v>
      </c>
    </row>
    <row r="1029" spans="1:14">
      <c r="A1029" s="101">
        <v>44371</v>
      </c>
      <c r="B1029" s="101">
        <v>44371</v>
      </c>
      <c r="C1029" t="s">
        <v>73</v>
      </c>
      <c r="D1029" t="s">
        <v>27</v>
      </c>
      <c r="E1029">
        <v>14</v>
      </c>
      <c r="F1029">
        <v>970000</v>
      </c>
      <c r="G1029">
        <v>2021</v>
      </c>
      <c r="H1029" t="s">
        <v>74</v>
      </c>
      <c r="I1029" t="s">
        <v>1916</v>
      </c>
      <c r="J1029" t="s">
        <v>1911</v>
      </c>
      <c r="K1029" s="101">
        <v>44172</v>
      </c>
      <c r="L1029" s="101">
        <v>44372</v>
      </c>
      <c r="M1029" s="101">
        <v>44379</v>
      </c>
      <c r="N1029" t="s">
        <v>80</v>
      </c>
    </row>
    <row r="1030" spans="1:14">
      <c r="A1030" s="101">
        <v>44371</v>
      </c>
      <c r="B1030" s="101">
        <v>44371</v>
      </c>
      <c r="C1030" t="s">
        <v>73</v>
      </c>
      <c r="D1030" t="s">
        <v>27</v>
      </c>
      <c r="E1030">
        <v>14</v>
      </c>
      <c r="F1030">
        <v>3410000</v>
      </c>
      <c r="G1030">
        <v>2021</v>
      </c>
      <c r="H1030" t="s">
        <v>74</v>
      </c>
      <c r="I1030" t="s">
        <v>1916</v>
      </c>
      <c r="J1030" t="s">
        <v>1911</v>
      </c>
      <c r="K1030" s="101">
        <v>44146</v>
      </c>
      <c r="L1030" s="101">
        <v>44372</v>
      </c>
      <c r="M1030" s="101">
        <v>44379</v>
      </c>
      <c r="N1030" t="s">
        <v>80</v>
      </c>
    </row>
    <row r="1031" spans="1:14">
      <c r="A1031" s="101">
        <v>44371</v>
      </c>
      <c r="B1031" s="101">
        <v>44371</v>
      </c>
      <c r="C1031" t="s">
        <v>73</v>
      </c>
      <c r="D1031" t="s">
        <v>27</v>
      </c>
      <c r="E1031">
        <v>14</v>
      </c>
      <c r="F1031">
        <v>2605000</v>
      </c>
      <c r="G1031">
        <v>2021</v>
      </c>
      <c r="H1031" t="s">
        <v>74</v>
      </c>
      <c r="I1031" t="s">
        <v>1916</v>
      </c>
      <c r="J1031" t="s">
        <v>1911</v>
      </c>
      <c r="K1031" s="101">
        <v>44152</v>
      </c>
      <c r="L1031" s="101">
        <v>44372</v>
      </c>
      <c r="M1031" s="101">
        <v>44379</v>
      </c>
      <c r="N1031" t="s">
        <v>80</v>
      </c>
    </row>
    <row r="1032" spans="1:14">
      <c r="A1032" s="101">
        <v>44371</v>
      </c>
      <c r="B1032" s="101">
        <v>44371</v>
      </c>
      <c r="C1032" t="s">
        <v>73</v>
      </c>
      <c r="D1032" t="s">
        <v>27</v>
      </c>
      <c r="E1032">
        <v>14</v>
      </c>
      <c r="F1032">
        <v>4040000</v>
      </c>
      <c r="G1032">
        <v>2021</v>
      </c>
      <c r="H1032" t="s">
        <v>74</v>
      </c>
      <c r="I1032" t="s">
        <v>1916</v>
      </c>
      <c r="J1032" t="s">
        <v>1911</v>
      </c>
      <c r="K1032" s="101">
        <v>44152</v>
      </c>
      <c r="L1032" s="101">
        <v>44372</v>
      </c>
      <c r="M1032" s="101">
        <v>44379</v>
      </c>
      <c r="N1032" t="s">
        <v>80</v>
      </c>
    </row>
    <row r="1033" spans="1:14">
      <c r="A1033" s="101">
        <v>44371</v>
      </c>
      <c r="B1033" s="101">
        <v>44371</v>
      </c>
      <c r="C1033" t="s">
        <v>73</v>
      </c>
      <c r="D1033" t="s">
        <v>27</v>
      </c>
      <c r="E1033">
        <v>14</v>
      </c>
      <c r="F1033">
        <v>2300000</v>
      </c>
      <c r="G1033">
        <v>2021</v>
      </c>
      <c r="H1033" t="s">
        <v>74</v>
      </c>
      <c r="I1033" t="s">
        <v>1916</v>
      </c>
      <c r="J1033" t="s">
        <v>1911</v>
      </c>
      <c r="K1033" s="101">
        <v>44172</v>
      </c>
      <c r="L1033" s="101">
        <v>44372</v>
      </c>
      <c r="M1033" s="101">
        <v>44379</v>
      </c>
      <c r="N1033" t="s">
        <v>80</v>
      </c>
    </row>
    <row r="1034" spans="1:14">
      <c r="A1034" s="101">
        <v>44371</v>
      </c>
      <c r="B1034" s="101">
        <v>44371</v>
      </c>
      <c r="C1034" t="s">
        <v>73</v>
      </c>
      <c r="D1034" t="s">
        <v>27</v>
      </c>
      <c r="E1034">
        <v>14</v>
      </c>
      <c r="F1034">
        <v>825000</v>
      </c>
      <c r="G1034">
        <v>2021</v>
      </c>
      <c r="H1034" t="s">
        <v>74</v>
      </c>
      <c r="I1034" t="s">
        <v>1916</v>
      </c>
      <c r="J1034" t="s">
        <v>1911</v>
      </c>
      <c r="K1034" s="101">
        <v>44158</v>
      </c>
      <c r="L1034" s="101">
        <v>44372</v>
      </c>
      <c r="M1034" s="101">
        <v>44379</v>
      </c>
      <c r="N1034" t="s">
        <v>80</v>
      </c>
    </row>
    <row r="1035" spans="1:14">
      <c r="A1035" s="101">
        <v>44371</v>
      </c>
      <c r="B1035" s="101">
        <v>44371</v>
      </c>
      <c r="C1035" t="s">
        <v>73</v>
      </c>
      <c r="D1035" t="s">
        <v>27</v>
      </c>
      <c r="E1035">
        <v>14</v>
      </c>
      <c r="F1035">
        <v>2715000</v>
      </c>
      <c r="G1035">
        <v>2021</v>
      </c>
      <c r="H1035" t="s">
        <v>74</v>
      </c>
      <c r="I1035" t="s">
        <v>1916</v>
      </c>
      <c r="J1035" t="s">
        <v>1911</v>
      </c>
      <c r="K1035" s="101">
        <v>44154</v>
      </c>
      <c r="L1035" s="101">
        <v>44372</v>
      </c>
      <c r="M1035" s="101">
        <v>44379</v>
      </c>
      <c r="N1035" t="s">
        <v>80</v>
      </c>
    </row>
    <row r="1036" spans="1:14">
      <c r="A1036" s="101">
        <v>44371</v>
      </c>
      <c r="B1036" s="101">
        <v>44371</v>
      </c>
      <c r="C1036" t="s">
        <v>73</v>
      </c>
      <c r="D1036" t="s">
        <v>27</v>
      </c>
      <c r="E1036">
        <v>14</v>
      </c>
      <c r="F1036">
        <v>2305278.7999999998</v>
      </c>
      <c r="G1036">
        <v>2021</v>
      </c>
      <c r="H1036" t="s">
        <v>74</v>
      </c>
      <c r="I1036" t="s">
        <v>1916</v>
      </c>
      <c r="J1036" t="s">
        <v>1911</v>
      </c>
      <c r="K1036" s="101">
        <v>44278</v>
      </c>
      <c r="L1036" s="101">
        <v>44372</v>
      </c>
      <c r="M1036" s="101">
        <v>44378</v>
      </c>
      <c r="N1036" t="s">
        <v>80</v>
      </c>
    </row>
    <row r="1037" spans="1:14">
      <c r="A1037" s="101">
        <v>44371</v>
      </c>
      <c r="B1037" s="101">
        <v>44371</v>
      </c>
      <c r="C1037" t="s">
        <v>73</v>
      </c>
      <c r="D1037" t="s">
        <v>27</v>
      </c>
      <c r="E1037">
        <v>14</v>
      </c>
      <c r="F1037">
        <v>1900000</v>
      </c>
      <c r="G1037">
        <v>2021</v>
      </c>
      <c r="H1037" t="s">
        <v>74</v>
      </c>
      <c r="I1037" t="s">
        <v>1916</v>
      </c>
      <c r="J1037" t="s">
        <v>1911</v>
      </c>
      <c r="K1037" s="101">
        <v>44201</v>
      </c>
      <c r="L1037" s="101">
        <v>44372</v>
      </c>
      <c r="M1037" s="101">
        <v>44377</v>
      </c>
      <c r="N1037" t="s">
        <v>80</v>
      </c>
    </row>
    <row r="1038" spans="1:14">
      <c r="A1038" s="101">
        <v>44371</v>
      </c>
      <c r="B1038" s="101">
        <v>44371</v>
      </c>
      <c r="C1038" t="s">
        <v>73</v>
      </c>
      <c r="D1038" t="s">
        <v>27</v>
      </c>
      <c r="E1038">
        <v>14</v>
      </c>
      <c r="F1038">
        <v>3955000</v>
      </c>
      <c r="G1038">
        <v>2021</v>
      </c>
      <c r="H1038" t="s">
        <v>74</v>
      </c>
      <c r="I1038" t="s">
        <v>1916</v>
      </c>
      <c r="J1038" t="s">
        <v>1911</v>
      </c>
      <c r="K1038" s="101">
        <v>44186</v>
      </c>
      <c r="L1038" s="101">
        <v>44372</v>
      </c>
      <c r="M1038" s="101">
        <v>44378</v>
      </c>
      <c r="N1038" t="s">
        <v>80</v>
      </c>
    </row>
    <row r="1039" spans="1:14">
      <c r="A1039" s="101">
        <v>44371</v>
      </c>
      <c r="B1039" s="101">
        <v>44371</v>
      </c>
      <c r="C1039" t="s">
        <v>73</v>
      </c>
      <c r="D1039" t="s">
        <v>27</v>
      </c>
      <c r="E1039">
        <v>14</v>
      </c>
      <c r="F1039">
        <v>1990000</v>
      </c>
      <c r="G1039">
        <v>2021</v>
      </c>
      <c r="H1039" t="s">
        <v>74</v>
      </c>
      <c r="I1039" t="s">
        <v>1916</v>
      </c>
      <c r="J1039" t="s">
        <v>1911</v>
      </c>
      <c r="K1039" s="101">
        <v>44179</v>
      </c>
      <c r="L1039" s="101">
        <v>44372</v>
      </c>
      <c r="M1039" s="101">
        <v>44377</v>
      </c>
      <c r="N1039" t="s">
        <v>80</v>
      </c>
    </row>
    <row r="1040" spans="1:14">
      <c r="A1040" s="101">
        <v>44371</v>
      </c>
      <c r="B1040" s="101">
        <v>44371</v>
      </c>
      <c r="C1040" t="s">
        <v>73</v>
      </c>
      <c r="D1040" t="s">
        <v>27</v>
      </c>
      <c r="E1040">
        <v>14</v>
      </c>
      <c r="F1040">
        <v>2330000</v>
      </c>
      <c r="G1040">
        <v>2021</v>
      </c>
      <c r="H1040" t="s">
        <v>74</v>
      </c>
      <c r="I1040" t="s">
        <v>1916</v>
      </c>
      <c r="J1040" t="s">
        <v>1911</v>
      </c>
      <c r="K1040" s="101">
        <v>44245</v>
      </c>
      <c r="L1040" s="101">
        <v>44372</v>
      </c>
      <c r="M1040" s="101">
        <v>44378</v>
      </c>
      <c r="N1040" t="s">
        <v>80</v>
      </c>
    </row>
    <row r="1041" spans="1:14">
      <c r="A1041" s="101">
        <v>44372</v>
      </c>
      <c r="B1041" s="101">
        <v>44372</v>
      </c>
      <c r="C1041" t="s">
        <v>91</v>
      </c>
      <c r="D1041" t="s">
        <v>1</v>
      </c>
      <c r="E1041">
        <v>3.1</v>
      </c>
      <c r="F1041">
        <v>360000</v>
      </c>
      <c r="G1041">
        <v>2021</v>
      </c>
      <c r="H1041" t="s">
        <v>100</v>
      </c>
      <c r="I1041" t="s">
        <v>3417</v>
      </c>
      <c r="J1041" t="s">
        <v>3418</v>
      </c>
      <c r="K1041" s="101" t="s">
        <v>3419</v>
      </c>
      <c r="L1041" s="101">
        <v>44376</v>
      </c>
      <c r="M1041" s="101">
        <v>44352</v>
      </c>
      <c r="N1041" t="s">
        <v>80</v>
      </c>
    </row>
    <row r="1042" spans="1:14">
      <c r="A1042" s="101">
        <v>44372</v>
      </c>
      <c r="B1042" s="101">
        <v>44372</v>
      </c>
      <c r="C1042" t="s">
        <v>177</v>
      </c>
      <c r="D1042" t="s">
        <v>18</v>
      </c>
      <c r="E1042">
        <v>10</v>
      </c>
      <c r="F1042">
        <v>11998769</v>
      </c>
      <c r="G1042">
        <v>2021</v>
      </c>
      <c r="H1042" t="s">
        <v>100</v>
      </c>
      <c r="J1042" t="s">
        <v>3423</v>
      </c>
      <c r="K1042" s="101" t="s">
        <v>3424</v>
      </c>
      <c r="L1042" s="101">
        <v>44377</v>
      </c>
      <c r="M1042" s="101">
        <v>44383</v>
      </c>
      <c r="N1042" t="s">
        <v>80</v>
      </c>
    </row>
    <row r="1043" spans="1:14">
      <c r="A1043" s="101">
        <v>44372</v>
      </c>
      <c r="B1043" s="101">
        <v>44372</v>
      </c>
      <c r="C1043" t="s">
        <v>91</v>
      </c>
      <c r="D1043" t="s">
        <v>2</v>
      </c>
      <c r="E1043">
        <v>3.14</v>
      </c>
      <c r="F1043">
        <v>19966023</v>
      </c>
      <c r="G1043">
        <v>2021</v>
      </c>
      <c r="H1043" t="s">
        <v>74</v>
      </c>
      <c r="I1043" t="s">
        <v>3427</v>
      </c>
      <c r="J1043" t="s">
        <v>3428</v>
      </c>
      <c r="K1043" s="101" t="s">
        <v>3429</v>
      </c>
      <c r="L1043" s="101">
        <v>44421</v>
      </c>
      <c r="M1043" s="101">
        <v>44428</v>
      </c>
      <c r="N1043" t="s">
        <v>80</v>
      </c>
    </row>
    <row r="1044" spans="1:14">
      <c r="A1044" s="101">
        <v>44372</v>
      </c>
      <c r="B1044" s="101">
        <v>44372</v>
      </c>
      <c r="C1044" t="s">
        <v>177</v>
      </c>
      <c r="D1044" t="s">
        <v>18</v>
      </c>
      <c r="E1044">
        <v>10</v>
      </c>
      <c r="F1044">
        <v>12110060</v>
      </c>
      <c r="G1044">
        <v>2021</v>
      </c>
      <c r="H1044" t="s">
        <v>74</v>
      </c>
      <c r="J1044" t="s">
        <v>3433</v>
      </c>
      <c r="K1044" s="101">
        <v>44336</v>
      </c>
      <c r="L1044" s="101">
        <v>44378</v>
      </c>
      <c r="M1044" s="101">
        <v>44384</v>
      </c>
      <c r="N1044" t="s">
        <v>80</v>
      </c>
    </row>
    <row r="1045" spans="1:14">
      <c r="A1045" s="101">
        <v>44372</v>
      </c>
      <c r="B1045" s="101">
        <v>44372</v>
      </c>
      <c r="C1045" t="s">
        <v>91</v>
      </c>
      <c r="D1045" t="s">
        <v>1</v>
      </c>
      <c r="E1045">
        <v>3</v>
      </c>
      <c r="F1045">
        <v>3565000</v>
      </c>
      <c r="G1045">
        <v>2021</v>
      </c>
      <c r="H1045" t="s">
        <v>74</v>
      </c>
      <c r="I1045" t="s">
        <v>2832</v>
      </c>
      <c r="J1045" t="s">
        <v>3435</v>
      </c>
      <c r="K1045" s="101">
        <v>44370</v>
      </c>
      <c r="L1045" s="101">
        <v>44378</v>
      </c>
      <c r="M1045" s="101">
        <v>44370</v>
      </c>
      <c r="N1045" t="s">
        <v>80</v>
      </c>
    </row>
    <row r="1046" spans="1:14">
      <c r="A1046" s="101">
        <v>44372</v>
      </c>
      <c r="B1046" s="101">
        <v>44372</v>
      </c>
      <c r="C1046" t="s">
        <v>73</v>
      </c>
      <c r="D1046" t="s">
        <v>16</v>
      </c>
      <c r="E1046">
        <v>14</v>
      </c>
      <c r="F1046">
        <v>5434520.1799999997</v>
      </c>
      <c r="G1046">
        <v>2021</v>
      </c>
      <c r="H1046" t="s">
        <v>74</v>
      </c>
      <c r="I1046" t="s">
        <v>3439</v>
      </c>
      <c r="J1046" t="s">
        <v>3440</v>
      </c>
      <c r="K1046" s="101">
        <v>44232</v>
      </c>
      <c r="L1046" s="101">
        <v>44376</v>
      </c>
      <c r="M1046" s="101">
        <v>44377</v>
      </c>
      <c r="N1046" t="s">
        <v>80</v>
      </c>
    </row>
    <row r="1047" spans="1:14">
      <c r="A1047" s="101">
        <v>44372</v>
      </c>
      <c r="B1047" s="101">
        <v>44372</v>
      </c>
      <c r="C1047" t="s">
        <v>73</v>
      </c>
      <c r="D1047" t="s">
        <v>16</v>
      </c>
      <c r="E1047">
        <v>14</v>
      </c>
      <c r="F1047">
        <v>17692138.210000001</v>
      </c>
      <c r="G1047">
        <v>2021</v>
      </c>
      <c r="H1047" t="s">
        <v>74</v>
      </c>
      <c r="I1047" t="s">
        <v>3442</v>
      </c>
      <c r="J1047" t="s">
        <v>2073</v>
      </c>
      <c r="K1047" s="101">
        <v>44166</v>
      </c>
      <c r="L1047" s="101">
        <v>44376</v>
      </c>
      <c r="M1047" s="101">
        <v>44377</v>
      </c>
      <c r="N1047" t="s">
        <v>80</v>
      </c>
    </row>
    <row r="1048" spans="1:14">
      <c r="A1048" s="101">
        <v>44372</v>
      </c>
      <c r="B1048" s="101">
        <v>44372</v>
      </c>
      <c r="C1048" t="s">
        <v>73</v>
      </c>
      <c r="D1048" t="s">
        <v>16</v>
      </c>
      <c r="E1048">
        <v>14</v>
      </c>
      <c r="F1048">
        <v>29277109.890000001</v>
      </c>
      <c r="G1048">
        <v>2021</v>
      </c>
      <c r="H1048" t="s">
        <v>74</v>
      </c>
      <c r="I1048" t="s">
        <v>3444</v>
      </c>
      <c r="J1048" t="s">
        <v>3445</v>
      </c>
      <c r="K1048" s="101">
        <v>44201</v>
      </c>
      <c r="L1048" s="101">
        <v>44376</v>
      </c>
      <c r="M1048" s="101">
        <v>44377</v>
      </c>
      <c r="N1048" t="s">
        <v>80</v>
      </c>
    </row>
    <row r="1049" spans="1:14">
      <c r="A1049" s="101">
        <v>44372</v>
      </c>
      <c r="B1049" s="101">
        <v>44372</v>
      </c>
      <c r="C1049" t="s">
        <v>73</v>
      </c>
      <c r="D1049" t="s">
        <v>16</v>
      </c>
      <c r="E1049">
        <v>14</v>
      </c>
      <c r="F1049">
        <v>5430814.8399999999</v>
      </c>
      <c r="G1049">
        <v>2021</v>
      </c>
      <c r="H1049" t="s">
        <v>74</v>
      </c>
      <c r="I1049" t="s">
        <v>3447</v>
      </c>
      <c r="J1049" t="s">
        <v>3448</v>
      </c>
      <c r="K1049" s="101">
        <v>43987</v>
      </c>
      <c r="L1049" s="101">
        <v>44377</v>
      </c>
      <c r="M1049" s="101">
        <v>44377</v>
      </c>
      <c r="N1049" t="s">
        <v>80</v>
      </c>
    </row>
    <row r="1050" spans="1:14">
      <c r="A1050" s="101">
        <v>44372</v>
      </c>
      <c r="B1050" s="101">
        <v>44372</v>
      </c>
      <c r="C1050" t="s">
        <v>73</v>
      </c>
      <c r="D1050" t="s">
        <v>16</v>
      </c>
      <c r="E1050">
        <v>14</v>
      </c>
      <c r="F1050">
        <v>880727.73</v>
      </c>
      <c r="G1050">
        <v>2021</v>
      </c>
      <c r="H1050" t="s">
        <v>74</v>
      </c>
      <c r="I1050" t="s">
        <v>3450</v>
      </c>
      <c r="J1050" t="s">
        <v>3451</v>
      </c>
      <c r="K1050" s="101">
        <v>44260</v>
      </c>
      <c r="L1050" s="101">
        <v>44376</v>
      </c>
      <c r="M1050" s="101">
        <v>44377</v>
      </c>
      <c r="N1050" t="s">
        <v>80</v>
      </c>
    </row>
    <row r="1051" spans="1:14">
      <c r="A1051" s="101">
        <v>44372</v>
      </c>
      <c r="B1051" s="101">
        <v>44372</v>
      </c>
      <c r="C1051" t="s">
        <v>73</v>
      </c>
      <c r="D1051" t="s">
        <v>16</v>
      </c>
      <c r="E1051">
        <v>14</v>
      </c>
      <c r="F1051">
        <v>3960932.34</v>
      </c>
      <c r="G1051">
        <v>2021</v>
      </c>
      <c r="H1051" t="s">
        <v>74</v>
      </c>
      <c r="I1051" t="s">
        <v>3453</v>
      </c>
      <c r="J1051" t="s">
        <v>3454</v>
      </c>
      <c r="K1051" s="101">
        <v>44201</v>
      </c>
      <c r="L1051" s="101">
        <v>44376</v>
      </c>
      <c r="M1051" s="101">
        <v>44377</v>
      </c>
      <c r="N1051" t="s">
        <v>80</v>
      </c>
    </row>
    <row r="1052" spans="1:14">
      <c r="A1052" s="101">
        <v>44375</v>
      </c>
      <c r="B1052" s="101">
        <v>44375</v>
      </c>
      <c r="C1052" t="s">
        <v>91</v>
      </c>
      <c r="D1052" t="s">
        <v>2</v>
      </c>
      <c r="E1052">
        <v>3.14</v>
      </c>
      <c r="F1052">
        <v>990000</v>
      </c>
      <c r="G1052">
        <v>2021</v>
      </c>
      <c r="H1052" t="s">
        <v>74</v>
      </c>
      <c r="I1052" t="s">
        <v>3456</v>
      </c>
      <c r="J1052" t="s">
        <v>3457</v>
      </c>
      <c r="K1052" s="101">
        <v>44374</v>
      </c>
      <c r="L1052" s="101">
        <v>44376</v>
      </c>
      <c r="M1052" s="101">
        <v>44384</v>
      </c>
      <c r="N1052" t="s">
        <v>80</v>
      </c>
    </row>
    <row r="1053" spans="1:14">
      <c r="A1053" s="101">
        <v>44375</v>
      </c>
      <c r="B1053" s="101">
        <v>44375</v>
      </c>
      <c r="C1053" t="s">
        <v>124</v>
      </c>
      <c r="D1053" t="s">
        <v>17</v>
      </c>
      <c r="E1053">
        <v>1</v>
      </c>
      <c r="F1053">
        <v>840000</v>
      </c>
      <c r="G1053">
        <v>2021</v>
      </c>
      <c r="H1053" t="s">
        <v>100</v>
      </c>
      <c r="I1053" t="s">
        <v>3460</v>
      </c>
      <c r="J1053" t="s">
        <v>3461</v>
      </c>
      <c r="K1053" s="101">
        <v>44368</v>
      </c>
      <c r="L1053" s="101">
        <v>44383</v>
      </c>
      <c r="M1053" s="101">
        <v>44383</v>
      </c>
      <c r="N1053" t="s">
        <v>80</v>
      </c>
    </row>
    <row r="1054" spans="1:14">
      <c r="A1054" s="101">
        <v>44375</v>
      </c>
      <c r="B1054" s="101">
        <v>44375</v>
      </c>
      <c r="C1054" t="s">
        <v>91</v>
      </c>
      <c r="D1054" t="s">
        <v>2</v>
      </c>
      <c r="E1054">
        <v>3.14</v>
      </c>
      <c r="F1054">
        <v>935000</v>
      </c>
      <c r="G1054">
        <v>2021</v>
      </c>
      <c r="H1054" t="s">
        <v>74</v>
      </c>
      <c r="I1054" t="s">
        <v>3463</v>
      </c>
      <c r="J1054" t="s">
        <v>3464</v>
      </c>
      <c r="K1054" s="101">
        <v>44374</v>
      </c>
      <c r="L1054" s="101">
        <v>44420</v>
      </c>
      <c r="M1054" s="101">
        <v>44428</v>
      </c>
      <c r="N1054" t="s">
        <v>80</v>
      </c>
    </row>
    <row r="1055" spans="1:14">
      <c r="A1055" s="101">
        <v>44375</v>
      </c>
      <c r="B1055" s="101">
        <v>44375</v>
      </c>
      <c r="C1055" t="s">
        <v>91</v>
      </c>
      <c r="D1055" t="s">
        <v>1</v>
      </c>
      <c r="E1055">
        <v>1.3</v>
      </c>
      <c r="F1055">
        <v>1875000</v>
      </c>
      <c r="G1055">
        <v>2021</v>
      </c>
      <c r="H1055" t="s">
        <v>74</v>
      </c>
      <c r="I1055" t="s">
        <v>3466</v>
      </c>
      <c r="J1055" t="s">
        <v>3467</v>
      </c>
      <c r="K1055" s="101">
        <v>44374</v>
      </c>
      <c r="L1055" s="101">
        <v>44371</v>
      </c>
      <c r="M1055" s="101">
        <v>44404</v>
      </c>
      <c r="N1055" t="s">
        <v>80</v>
      </c>
    </row>
    <row r="1056" spans="1:14">
      <c r="A1056" s="101">
        <v>44375</v>
      </c>
      <c r="B1056" s="101">
        <v>44375</v>
      </c>
      <c r="C1056" t="s">
        <v>91</v>
      </c>
      <c r="D1056" t="s">
        <v>228</v>
      </c>
      <c r="E1056" t="s">
        <v>229</v>
      </c>
      <c r="F1056">
        <v>1450000</v>
      </c>
      <c r="G1056">
        <v>2021</v>
      </c>
      <c r="H1056" t="s">
        <v>74</v>
      </c>
      <c r="I1056" t="s">
        <v>3469</v>
      </c>
      <c r="K1056" s="101">
        <v>44372</v>
      </c>
      <c r="L1056" s="101">
        <v>44379</v>
      </c>
      <c r="M1056" s="101">
        <v>44379</v>
      </c>
      <c r="N1056" t="s">
        <v>80</v>
      </c>
    </row>
    <row r="1057" spans="1:14">
      <c r="A1057" s="101">
        <v>44375</v>
      </c>
      <c r="B1057" s="101">
        <v>44375</v>
      </c>
      <c r="C1057" t="s">
        <v>91</v>
      </c>
      <c r="D1057" t="s">
        <v>11</v>
      </c>
      <c r="E1057">
        <v>3</v>
      </c>
      <c r="F1057">
        <v>10822511</v>
      </c>
      <c r="G1057">
        <v>2021</v>
      </c>
      <c r="H1057" t="s">
        <v>74</v>
      </c>
      <c r="I1057" t="s">
        <v>3474</v>
      </c>
      <c r="J1057" t="s">
        <v>3475</v>
      </c>
      <c r="K1057" s="101">
        <v>44370</v>
      </c>
      <c r="L1057" s="101">
        <v>44452</v>
      </c>
      <c r="M1057" s="101">
        <v>44456</v>
      </c>
      <c r="N1057" t="s">
        <v>80</v>
      </c>
    </row>
    <row r="1058" spans="1:14">
      <c r="A1058" s="101">
        <v>44375</v>
      </c>
      <c r="B1058" s="101">
        <v>44375</v>
      </c>
      <c r="C1058" t="s">
        <v>73</v>
      </c>
      <c r="D1058" t="s">
        <v>21</v>
      </c>
      <c r="E1058">
        <v>14</v>
      </c>
      <c r="F1058">
        <v>16323750</v>
      </c>
      <c r="G1058">
        <v>2021</v>
      </c>
      <c r="H1058" t="s">
        <v>74</v>
      </c>
      <c r="I1058" t="s">
        <v>3479</v>
      </c>
      <c r="J1058" t="s">
        <v>3480</v>
      </c>
      <c r="K1058" s="101">
        <v>43651</v>
      </c>
      <c r="L1058" s="101">
        <v>44377</v>
      </c>
      <c r="M1058" s="101">
        <v>44377</v>
      </c>
      <c r="N1058" t="s">
        <v>80</v>
      </c>
    </row>
    <row r="1059" spans="1:14">
      <c r="A1059" s="101">
        <v>44375</v>
      </c>
      <c r="B1059" s="101">
        <v>44375</v>
      </c>
      <c r="C1059" t="s">
        <v>73</v>
      </c>
      <c r="D1059" t="s">
        <v>16</v>
      </c>
      <c r="E1059">
        <v>14</v>
      </c>
      <c r="F1059">
        <v>25047027.489999998</v>
      </c>
      <c r="G1059">
        <v>2021</v>
      </c>
      <c r="H1059" t="s">
        <v>74</v>
      </c>
      <c r="I1059" t="s">
        <v>3482</v>
      </c>
      <c r="J1059" t="s">
        <v>3483</v>
      </c>
      <c r="K1059" s="101">
        <v>44232</v>
      </c>
      <c r="L1059" s="101">
        <v>44377</v>
      </c>
      <c r="M1059" s="101">
        <v>44377</v>
      </c>
      <c r="N1059" t="s">
        <v>80</v>
      </c>
    </row>
    <row r="1060" spans="1:14">
      <c r="A1060" s="101">
        <v>44375</v>
      </c>
      <c r="B1060" s="101">
        <v>44375</v>
      </c>
      <c r="C1060" t="s">
        <v>73</v>
      </c>
      <c r="D1060" t="s">
        <v>21</v>
      </c>
      <c r="E1060">
        <v>14</v>
      </c>
      <c r="F1060">
        <v>21497193.440000001</v>
      </c>
      <c r="G1060">
        <v>2021</v>
      </c>
      <c r="H1060" t="s">
        <v>74</v>
      </c>
      <c r="I1060" t="s">
        <v>3485</v>
      </c>
      <c r="J1060" t="s">
        <v>3486</v>
      </c>
      <c r="K1060" s="101">
        <v>44048</v>
      </c>
      <c r="L1060" s="101">
        <v>44377</v>
      </c>
      <c r="M1060" s="101">
        <v>44377</v>
      </c>
      <c r="N1060" t="s">
        <v>80</v>
      </c>
    </row>
    <row r="1061" spans="1:14">
      <c r="A1061" s="101">
        <v>44375</v>
      </c>
      <c r="B1061" s="101">
        <v>44375</v>
      </c>
      <c r="C1061" t="s">
        <v>73</v>
      </c>
      <c r="D1061" t="s">
        <v>16</v>
      </c>
      <c r="E1061">
        <v>14</v>
      </c>
      <c r="F1061">
        <v>18945188.07</v>
      </c>
      <c r="G1061">
        <v>2021</v>
      </c>
      <c r="H1061" t="s">
        <v>74</v>
      </c>
      <c r="I1061" t="s">
        <v>3488</v>
      </c>
      <c r="J1061" t="s">
        <v>3489</v>
      </c>
      <c r="K1061" s="101">
        <v>43895</v>
      </c>
      <c r="L1061" s="101">
        <v>44377</v>
      </c>
      <c r="M1061" s="101">
        <v>44377</v>
      </c>
      <c r="N1061" t="s">
        <v>80</v>
      </c>
    </row>
    <row r="1062" spans="1:14">
      <c r="A1062" s="101">
        <v>44375</v>
      </c>
      <c r="B1062" s="101">
        <v>44375</v>
      </c>
      <c r="C1062" t="s">
        <v>73</v>
      </c>
      <c r="D1062" t="s">
        <v>16</v>
      </c>
      <c r="E1062">
        <v>14</v>
      </c>
      <c r="F1062">
        <v>15956732.57</v>
      </c>
      <c r="G1062">
        <v>2021</v>
      </c>
      <c r="H1062" t="s">
        <v>74</v>
      </c>
      <c r="I1062" t="s">
        <v>3491</v>
      </c>
      <c r="J1062" t="s">
        <v>3492</v>
      </c>
      <c r="K1062" s="101">
        <v>43895</v>
      </c>
      <c r="L1062" s="101">
        <v>44377</v>
      </c>
      <c r="M1062" s="101">
        <v>44378</v>
      </c>
      <c r="N1062" t="s">
        <v>80</v>
      </c>
    </row>
    <row r="1063" spans="1:14">
      <c r="A1063" s="101">
        <v>44375</v>
      </c>
      <c r="B1063" s="101">
        <v>44375</v>
      </c>
      <c r="C1063" t="s">
        <v>73</v>
      </c>
      <c r="D1063" t="s">
        <v>21</v>
      </c>
      <c r="E1063">
        <v>14</v>
      </c>
      <c r="F1063">
        <v>19494890.460000001</v>
      </c>
      <c r="G1063">
        <v>2021</v>
      </c>
      <c r="H1063" t="s">
        <v>74</v>
      </c>
      <c r="I1063" t="s">
        <v>3494</v>
      </c>
      <c r="J1063" t="s">
        <v>3495</v>
      </c>
      <c r="K1063" s="101">
        <v>43835</v>
      </c>
      <c r="L1063" s="101">
        <v>44379</v>
      </c>
      <c r="M1063" s="101">
        <v>44383</v>
      </c>
      <c r="N1063" t="s">
        <v>80</v>
      </c>
    </row>
    <row r="1064" spans="1:14">
      <c r="A1064" s="101">
        <v>44375</v>
      </c>
      <c r="B1064" s="101">
        <v>44375</v>
      </c>
      <c r="C1064" t="s">
        <v>91</v>
      </c>
      <c r="D1064" t="s">
        <v>228</v>
      </c>
      <c r="E1064" t="s">
        <v>229</v>
      </c>
      <c r="F1064">
        <v>4195480</v>
      </c>
      <c r="G1064">
        <v>2021</v>
      </c>
      <c r="H1064" t="s">
        <v>74</v>
      </c>
      <c r="I1064" t="s">
        <v>2966</v>
      </c>
      <c r="J1064" t="s">
        <v>3496</v>
      </c>
      <c r="K1064" s="101">
        <v>44371</v>
      </c>
      <c r="L1064" s="101">
        <v>44383</v>
      </c>
      <c r="M1064" s="101">
        <v>44386</v>
      </c>
      <c r="N1064" t="s">
        <v>80</v>
      </c>
    </row>
    <row r="1065" spans="1:14">
      <c r="A1065" s="101">
        <v>44376</v>
      </c>
      <c r="B1065" s="101">
        <v>44376</v>
      </c>
      <c r="C1065" t="s">
        <v>91</v>
      </c>
      <c r="D1065" t="s">
        <v>228</v>
      </c>
      <c r="E1065" t="s">
        <v>107</v>
      </c>
      <c r="F1065">
        <v>1970000</v>
      </c>
      <c r="G1065">
        <v>2021</v>
      </c>
      <c r="H1065" t="s">
        <v>74</v>
      </c>
      <c r="I1065" t="s">
        <v>3499</v>
      </c>
      <c r="J1065" t="s">
        <v>3500</v>
      </c>
      <c r="K1065" s="101">
        <v>44375</v>
      </c>
      <c r="L1065" s="101">
        <v>44420</v>
      </c>
      <c r="M1065" s="101">
        <v>44428</v>
      </c>
      <c r="N1065" t="s">
        <v>80</v>
      </c>
    </row>
    <row r="1066" spans="1:14">
      <c r="A1066" s="101">
        <v>44376</v>
      </c>
      <c r="B1066" s="101">
        <v>44376</v>
      </c>
      <c r="C1066" t="s">
        <v>73</v>
      </c>
      <c r="D1066" t="s">
        <v>21</v>
      </c>
      <c r="E1066">
        <v>14</v>
      </c>
      <c r="F1066">
        <v>3728371.48</v>
      </c>
      <c r="G1066">
        <v>2021</v>
      </c>
      <c r="H1066" t="s">
        <v>74</v>
      </c>
      <c r="I1066" t="s">
        <v>3504</v>
      </c>
      <c r="J1066" t="s">
        <v>3505</v>
      </c>
      <c r="K1066" s="101">
        <v>44079</v>
      </c>
      <c r="L1066" s="101">
        <v>44382</v>
      </c>
      <c r="M1066" s="101">
        <v>44383</v>
      </c>
      <c r="N1066" t="s">
        <v>80</v>
      </c>
    </row>
    <row r="1067" spans="1:14">
      <c r="A1067" s="101">
        <v>44376</v>
      </c>
      <c r="B1067" s="101">
        <v>44376</v>
      </c>
      <c r="C1067" t="s">
        <v>73</v>
      </c>
      <c r="D1067" t="s">
        <v>21</v>
      </c>
      <c r="E1067">
        <v>14</v>
      </c>
      <c r="F1067">
        <v>3101048.42</v>
      </c>
      <c r="G1067">
        <v>2021</v>
      </c>
      <c r="H1067" t="s">
        <v>74</v>
      </c>
      <c r="I1067" t="s">
        <v>3507</v>
      </c>
      <c r="J1067" t="s">
        <v>3508</v>
      </c>
      <c r="K1067" s="101">
        <v>43954</v>
      </c>
      <c r="L1067" s="101">
        <v>44379</v>
      </c>
      <c r="M1067" s="101">
        <v>44383</v>
      </c>
      <c r="N1067" t="s">
        <v>80</v>
      </c>
    </row>
    <row r="1068" spans="1:14">
      <c r="A1068" s="101">
        <v>44376</v>
      </c>
      <c r="B1068" s="101">
        <v>44376</v>
      </c>
      <c r="C1068" t="s">
        <v>73</v>
      </c>
      <c r="D1068" t="s">
        <v>21</v>
      </c>
      <c r="E1068">
        <v>14</v>
      </c>
      <c r="F1068">
        <v>2711887.46</v>
      </c>
      <c r="G1068">
        <v>2021</v>
      </c>
      <c r="H1068" t="s">
        <v>74</v>
      </c>
      <c r="I1068" t="s">
        <v>3510</v>
      </c>
      <c r="J1068" t="s">
        <v>3511</v>
      </c>
      <c r="K1068" s="101">
        <v>44140</v>
      </c>
      <c r="L1068" s="101">
        <v>44379</v>
      </c>
      <c r="M1068" s="101">
        <v>44383</v>
      </c>
      <c r="N1068" t="s">
        <v>80</v>
      </c>
    </row>
    <row r="1069" spans="1:14">
      <c r="A1069" s="101">
        <v>44376</v>
      </c>
      <c r="B1069" s="101">
        <v>44376</v>
      </c>
      <c r="C1069" t="s">
        <v>73</v>
      </c>
      <c r="D1069" t="s">
        <v>21</v>
      </c>
      <c r="E1069">
        <v>14</v>
      </c>
      <c r="F1069">
        <v>3137487.87</v>
      </c>
      <c r="G1069">
        <v>2021</v>
      </c>
      <c r="H1069" t="s">
        <v>74</v>
      </c>
      <c r="I1069" t="s">
        <v>3513</v>
      </c>
      <c r="J1069" t="s">
        <v>3514</v>
      </c>
      <c r="K1069" s="101">
        <v>44140</v>
      </c>
      <c r="L1069" s="101">
        <v>44379</v>
      </c>
      <c r="M1069" s="101">
        <v>44383</v>
      </c>
      <c r="N1069" t="s">
        <v>80</v>
      </c>
    </row>
    <row r="1070" spans="1:14">
      <c r="A1070" s="101">
        <v>44376</v>
      </c>
      <c r="B1070" s="101">
        <v>44376</v>
      </c>
      <c r="C1070" t="s">
        <v>73</v>
      </c>
      <c r="D1070" t="s">
        <v>21</v>
      </c>
      <c r="E1070">
        <v>14</v>
      </c>
      <c r="F1070">
        <v>4240647.37</v>
      </c>
      <c r="G1070">
        <v>2021</v>
      </c>
      <c r="H1070" t="s">
        <v>74</v>
      </c>
      <c r="I1070" t="s">
        <v>3516</v>
      </c>
      <c r="J1070" t="s">
        <v>3517</v>
      </c>
      <c r="K1070" s="101">
        <v>43987</v>
      </c>
      <c r="L1070" s="101">
        <v>44379</v>
      </c>
      <c r="M1070" s="101">
        <v>44383</v>
      </c>
      <c r="N1070" t="s">
        <v>80</v>
      </c>
    </row>
    <row r="1071" spans="1:14">
      <c r="A1071" s="101">
        <v>44376</v>
      </c>
      <c r="B1071" s="101">
        <v>44376</v>
      </c>
      <c r="C1071" t="s">
        <v>73</v>
      </c>
      <c r="D1071" t="s">
        <v>21</v>
      </c>
      <c r="E1071">
        <v>14</v>
      </c>
      <c r="F1071">
        <v>2075993.28</v>
      </c>
      <c r="G1071">
        <v>2021</v>
      </c>
      <c r="H1071" t="s">
        <v>74</v>
      </c>
      <c r="I1071" t="s">
        <v>3519</v>
      </c>
      <c r="J1071" t="s">
        <v>3520</v>
      </c>
      <c r="K1071" s="101">
        <v>44232</v>
      </c>
      <c r="L1071" s="101">
        <v>44379</v>
      </c>
      <c r="M1071" s="101">
        <v>44383</v>
      </c>
      <c r="N1071" t="s">
        <v>80</v>
      </c>
    </row>
    <row r="1072" spans="1:14">
      <c r="A1072" s="101">
        <v>44376</v>
      </c>
      <c r="B1072" s="101">
        <v>44376</v>
      </c>
      <c r="C1072" t="s">
        <v>73</v>
      </c>
      <c r="D1072" t="s">
        <v>21</v>
      </c>
      <c r="E1072">
        <v>14</v>
      </c>
      <c r="F1072">
        <v>1851642.47</v>
      </c>
      <c r="G1072">
        <v>2021</v>
      </c>
      <c r="H1072" t="s">
        <v>74</v>
      </c>
      <c r="I1072" t="s">
        <v>3522</v>
      </c>
      <c r="J1072" t="s">
        <v>3523</v>
      </c>
      <c r="K1072" s="101">
        <v>43895</v>
      </c>
      <c r="L1072" s="101">
        <v>44379</v>
      </c>
      <c r="M1072" s="101">
        <v>44383</v>
      </c>
      <c r="N1072" t="s">
        <v>80</v>
      </c>
    </row>
    <row r="1073" spans="1:14">
      <c r="A1073" s="101">
        <v>44376</v>
      </c>
      <c r="B1073" s="101">
        <v>44376</v>
      </c>
      <c r="C1073" t="s">
        <v>73</v>
      </c>
      <c r="D1073" t="s">
        <v>21</v>
      </c>
      <c r="E1073">
        <v>14</v>
      </c>
      <c r="F1073">
        <v>2083816.99</v>
      </c>
      <c r="G1073">
        <v>2021</v>
      </c>
      <c r="H1073" t="s">
        <v>74</v>
      </c>
      <c r="I1073" t="s">
        <v>3525</v>
      </c>
      <c r="J1073" t="s">
        <v>3526</v>
      </c>
      <c r="K1073" s="101">
        <v>43926</v>
      </c>
      <c r="L1073" s="101">
        <v>44379</v>
      </c>
      <c r="M1073" s="101">
        <v>44383</v>
      </c>
      <c r="N1073" t="s">
        <v>80</v>
      </c>
    </row>
    <row r="1074" spans="1:14">
      <c r="A1074" s="101">
        <v>44376</v>
      </c>
      <c r="B1074" s="101">
        <v>44376</v>
      </c>
      <c r="C1074" t="s">
        <v>73</v>
      </c>
      <c r="D1074" t="s">
        <v>21</v>
      </c>
      <c r="E1074">
        <v>14</v>
      </c>
      <c r="F1074">
        <v>3731967.2</v>
      </c>
      <c r="G1074">
        <v>2021</v>
      </c>
      <c r="H1074" t="s">
        <v>74</v>
      </c>
      <c r="I1074" t="s">
        <v>3528</v>
      </c>
      <c r="J1074" t="s">
        <v>3529</v>
      </c>
      <c r="K1074" s="101">
        <v>44079</v>
      </c>
      <c r="L1074" s="101">
        <v>44379</v>
      </c>
      <c r="M1074" s="101">
        <v>44383</v>
      </c>
      <c r="N1074" t="s">
        <v>80</v>
      </c>
    </row>
    <row r="1075" spans="1:14">
      <c r="A1075" s="101">
        <v>44376</v>
      </c>
      <c r="B1075" s="101">
        <v>44376</v>
      </c>
      <c r="C1075" t="s">
        <v>73</v>
      </c>
      <c r="D1075" t="s">
        <v>21</v>
      </c>
      <c r="E1075">
        <v>14</v>
      </c>
      <c r="F1075">
        <v>6071586.0700000003</v>
      </c>
      <c r="G1075">
        <v>2021</v>
      </c>
      <c r="H1075" t="s">
        <v>74</v>
      </c>
      <c r="I1075" t="s">
        <v>3531</v>
      </c>
      <c r="J1075" t="s">
        <v>3532</v>
      </c>
      <c r="K1075" s="101">
        <v>44201</v>
      </c>
      <c r="L1075" s="101">
        <v>44379</v>
      </c>
      <c r="M1075" s="101">
        <v>44383</v>
      </c>
      <c r="N1075" t="s">
        <v>80</v>
      </c>
    </row>
    <row r="1076" spans="1:14">
      <c r="A1076" s="101">
        <v>44376</v>
      </c>
      <c r="B1076" s="101">
        <v>44376</v>
      </c>
      <c r="C1076" t="s">
        <v>73</v>
      </c>
      <c r="D1076" t="s">
        <v>21</v>
      </c>
      <c r="E1076">
        <v>14</v>
      </c>
      <c r="F1076">
        <v>3144063.66</v>
      </c>
      <c r="G1076">
        <v>2021</v>
      </c>
      <c r="H1076" t="s">
        <v>74</v>
      </c>
      <c r="I1076" t="s">
        <v>3534</v>
      </c>
      <c r="J1076" t="s">
        <v>3535</v>
      </c>
      <c r="K1076" s="101">
        <v>44109</v>
      </c>
      <c r="L1076" s="101">
        <v>44379</v>
      </c>
      <c r="M1076" s="101">
        <v>44383</v>
      </c>
      <c r="N1076" t="s">
        <v>80</v>
      </c>
    </row>
    <row r="1077" spans="1:14">
      <c r="A1077" s="101">
        <v>44376</v>
      </c>
      <c r="B1077" s="101">
        <v>44376</v>
      </c>
      <c r="C1077" t="s">
        <v>91</v>
      </c>
      <c r="D1077" t="s">
        <v>228</v>
      </c>
      <c r="E1077">
        <v>3</v>
      </c>
      <c r="F1077">
        <v>4110000</v>
      </c>
      <c r="G1077">
        <v>2021</v>
      </c>
      <c r="H1077" t="s">
        <v>74</v>
      </c>
      <c r="I1077" t="s">
        <v>3536</v>
      </c>
      <c r="J1077" t="s">
        <v>3537</v>
      </c>
      <c r="K1077" s="101">
        <v>44371</v>
      </c>
      <c r="L1077" s="101">
        <v>44456</v>
      </c>
      <c r="M1077" s="101">
        <v>44460</v>
      </c>
      <c r="N1077" t="s">
        <v>80</v>
      </c>
    </row>
    <row r="1078" spans="1:14">
      <c r="A1078" s="101">
        <v>44376</v>
      </c>
      <c r="B1078" s="101">
        <v>44376</v>
      </c>
      <c r="C1078" t="s">
        <v>91</v>
      </c>
      <c r="D1078" t="s">
        <v>11</v>
      </c>
      <c r="E1078">
        <v>3</v>
      </c>
      <c r="F1078">
        <v>8860856</v>
      </c>
      <c r="G1078">
        <v>2021</v>
      </c>
      <c r="H1078" t="s">
        <v>100</v>
      </c>
      <c r="I1078" t="s">
        <v>3542</v>
      </c>
      <c r="J1078" t="s">
        <v>3543</v>
      </c>
      <c r="K1078" s="101">
        <v>44289</v>
      </c>
      <c r="L1078" s="101">
        <v>44421</v>
      </c>
      <c r="M1078" s="101">
        <v>44428</v>
      </c>
      <c r="N1078" t="s">
        <v>80</v>
      </c>
    </row>
    <row r="1079" spans="1:14">
      <c r="A1079" s="101">
        <v>44376</v>
      </c>
      <c r="B1079" s="101">
        <v>44376</v>
      </c>
      <c r="C1079" t="s">
        <v>73</v>
      </c>
      <c r="D1079" t="s">
        <v>21</v>
      </c>
      <c r="E1079">
        <v>14</v>
      </c>
      <c r="F1079">
        <v>18750000</v>
      </c>
      <c r="G1079">
        <v>2021</v>
      </c>
      <c r="H1079" t="s">
        <v>74</v>
      </c>
      <c r="I1079" t="s">
        <v>3546</v>
      </c>
      <c r="J1079" t="s">
        <v>3547</v>
      </c>
      <c r="K1079" s="101">
        <v>44245</v>
      </c>
      <c r="L1079" s="101">
        <v>44379</v>
      </c>
      <c r="M1079" s="101">
        <v>44383</v>
      </c>
      <c r="N1079" t="s">
        <v>80</v>
      </c>
    </row>
    <row r="1080" spans="1:14">
      <c r="A1080" s="101">
        <v>44376</v>
      </c>
      <c r="B1080" s="101">
        <v>44376</v>
      </c>
      <c r="C1080" t="s">
        <v>91</v>
      </c>
      <c r="D1080" t="s">
        <v>228</v>
      </c>
      <c r="E1080">
        <v>3</v>
      </c>
      <c r="F1080">
        <v>200000</v>
      </c>
      <c r="G1080">
        <v>2021</v>
      </c>
      <c r="H1080" t="s">
        <v>100</v>
      </c>
      <c r="I1080" t="s">
        <v>3550</v>
      </c>
      <c r="J1080" t="s">
        <v>3551</v>
      </c>
      <c r="K1080" s="101">
        <v>44370</v>
      </c>
      <c r="L1080" s="101">
        <v>44379</v>
      </c>
      <c r="M1080" s="101">
        <v>44383</v>
      </c>
      <c r="N1080" t="s">
        <v>80</v>
      </c>
    </row>
    <row r="1081" spans="1:14">
      <c r="A1081" s="101">
        <v>44376</v>
      </c>
      <c r="B1081" s="101">
        <v>44376</v>
      </c>
      <c r="C1081" t="s">
        <v>177</v>
      </c>
      <c r="D1081" t="s">
        <v>18</v>
      </c>
      <c r="E1081">
        <v>10</v>
      </c>
      <c r="F1081">
        <v>6175180</v>
      </c>
      <c r="G1081">
        <v>2021</v>
      </c>
      <c r="H1081" t="s">
        <v>74</v>
      </c>
      <c r="J1081" t="s">
        <v>3555</v>
      </c>
      <c r="K1081" s="101">
        <v>44295</v>
      </c>
      <c r="L1081" s="101">
        <v>44384</v>
      </c>
      <c r="M1081" s="101">
        <v>44386</v>
      </c>
      <c r="N1081" t="s">
        <v>80</v>
      </c>
    </row>
    <row r="1082" spans="1:14">
      <c r="A1082" s="101">
        <v>44376</v>
      </c>
      <c r="B1082" s="101">
        <v>44376</v>
      </c>
      <c r="C1082" t="s">
        <v>73</v>
      </c>
      <c r="D1082" t="s">
        <v>21</v>
      </c>
      <c r="E1082">
        <v>14</v>
      </c>
      <c r="F1082">
        <v>7018964.4000000004</v>
      </c>
      <c r="G1082">
        <v>2021</v>
      </c>
      <c r="H1082" t="s">
        <v>74</v>
      </c>
      <c r="I1082" t="s">
        <v>3558</v>
      </c>
      <c r="J1082" t="s">
        <v>3559</v>
      </c>
      <c r="K1082" s="101">
        <v>43926</v>
      </c>
      <c r="L1082" s="101">
        <v>44377</v>
      </c>
      <c r="M1082" s="101">
        <v>44377</v>
      </c>
      <c r="N1082" t="s">
        <v>80</v>
      </c>
    </row>
    <row r="1083" spans="1:14">
      <c r="A1083" s="101">
        <v>44376</v>
      </c>
      <c r="B1083" s="101">
        <v>44376</v>
      </c>
      <c r="C1083" t="s">
        <v>73</v>
      </c>
      <c r="D1083" t="s">
        <v>21</v>
      </c>
      <c r="E1083">
        <v>14</v>
      </c>
      <c r="F1083">
        <v>16231000</v>
      </c>
      <c r="G1083">
        <v>2021</v>
      </c>
      <c r="H1083" t="s">
        <v>74</v>
      </c>
      <c r="I1083" t="s">
        <v>3561</v>
      </c>
      <c r="J1083" t="s">
        <v>3562</v>
      </c>
      <c r="K1083" s="101">
        <v>44054</v>
      </c>
      <c r="L1083" s="101">
        <v>44377</v>
      </c>
      <c r="M1083" s="101">
        <v>44377</v>
      </c>
      <c r="N1083" t="s">
        <v>80</v>
      </c>
    </row>
    <row r="1084" spans="1:14">
      <c r="A1084" s="101">
        <v>44376</v>
      </c>
      <c r="B1084" s="101">
        <v>44376</v>
      </c>
      <c r="C1084" t="s">
        <v>73</v>
      </c>
      <c r="D1084" t="s">
        <v>21</v>
      </c>
      <c r="E1084">
        <v>14</v>
      </c>
      <c r="F1084">
        <v>7178705.5899999999</v>
      </c>
      <c r="G1084">
        <v>2021</v>
      </c>
      <c r="H1084" t="s">
        <v>74</v>
      </c>
      <c r="I1084" t="s">
        <v>3564</v>
      </c>
      <c r="J1084" t="s">
        <v>3565</v>
      </c>
      <c r="K1084" s="101">
        <v>44079</v>
      </c>
      <c r="L1084" s="101">
        <v>44377</v>
      </c>
      <c r="M1084" s="101">
        <v>44377</v>
      </c>
      <c r="N1084" t="s">
        <v>80</v>
      </c>
    </row>
    <row r="1085" spans="1:14">
      <c r="A1085" s="101">
        <v>44376</v>
      </c>
      <c r="B1085" s="101">
        <v>44376</v>
      </c>
      <c r="C1085" t="s">
        <v>177</v>
      </c>
      <c r="D1085" t="s">
        <v>18</v>
      </c>
      <c r="E1085">
        <v>10</v>
      </c>
      <c r="F1085">
        <v>11900965</v>
      </c>
      <c r="G1085">
        <v>2021</v>
      </c>
      <c r="H1085" t="s">
        <v>100</v>
      </c>
      <c r="J1085" t="s">
        <v>3568</v>
      </c>
      <c r="K1085" s="101">
        <v>44336</v>
      </c>
      <c r="L1085" s="101">
        <v>44378</v>
      </c>
      <c r="M1085" s="101">
        <v>44383</v>
      </c>
      <c r="N1085" t="s">
        <v>80</v>
      </c>
    </row>
    <row r="1086" spans="1:14">
      <c r="A1086" s="101">
        <v>44376</v>
      </c>
      <c r="B1086" s="101">
        <v>44376</v>
      </c>
      <c r="C1086" t="s">
        <v>91</v>
      </c>
      <c r="D1086" t="s">
        <v>228</v>
      </c>
      <c r="E1086">
        <v>3.1</v>
      </c>
      <c r="F1086">
        <v>5000000</v>
      </c>
      <c r="G1086">
        <v>2021</v>
      </c>
      <c r="H1086" t="s">
        <v>100</v>
      </c>
      <c r="I1086" t="s">
        <v>3571</v>
      </c>
      <c r="J1086" t="s">
        <v>3572</v>
      </c>
      <c r="K1086" s="101">
        <v>43152</v>
      </c>
      <c r="L1086" s="101">
        <v>44385</v>
      </c>
      <c r="M1086" s="101">
        <v>44390</v>
      </c>
      <c r="N1086" t="s">
        <v>80</v>
      </c>
    </row>
    <row r="1087" spans="1:14">
      <c r="A1087" s="101">
        <v>44376</v>
      </c>
      <c r="B1087" s="101">
        <v>44376</v>
      </c>
      <c r="C1087" t="s">
        <v>177</v>
      </c>
      <c r="D1087" t="s">
        <v>18</v>
      </c>
      <c r="E1087">
        <v>10</v>
      </c>
      <c r="F1087">
        <v>8859134</v>
      </c>
      <c r="G1087">
        <v>2021</v>
      </c>
      <c r="H1087" t="s">
        <v>100</v>
      </c>
      <c r="J1087" t="s">
        <v>3575</v>
      </c>
      <c r="K1087" s="101">
        <v>44337</v>
      </c>
      <c r="L1087" s="101">
        <v>44385</v>
      </c>
      <c r="M1087" s="101">
        <v>44400</v>
      </c>
      <c r="N1087" t="s">
        <v>80</v>
      </c>
    </row>
    <row r="1088" spans="1:14">
      <c r="A1088" s="101">
        <v>44377</v>
      </c>
      <c r="B1088" s="101">
        <v>44377</v>
      </c>
      <c r="C1088" t="s">
        <v>177</v>
      </c>
      <c r="D1088" t="s">
        <v>19</v>
      </c>
      <c r="E1088">
        <v>13</v>
      </c>
      <c r="F1088">
        <v>220124363.59999999</v>
      </c>
      <c r="G1088">
        <v>2021</v>
      </c>
      <c r="H1088" t="s">
        <v>74</v>
      </c>
      <c r="I1088" t="s">
        <v>3579</v>
      </c>
      <c r="J1088" t="s">
        <v>3580</v>
      </c>
      <c r="K1088" s="101">
        <v>44302</v>
      </c>
      <c r="L1088" s="101">
        <v>44379</v>
      </c>
      <c r="M1088" s="101">
        <v>44403</v>
      </c>
      <c r="N1088" t="s">
        <v>80</v>
      </c>
    </row>
    <row r="1089" spans="1:14">
      <c r="A1089" s="101">
        <v>44377</v>
      </c>
      <c r="B1089" s="101">
        <v>44377</v>
      </c>
      <c r="C1089" t="s">
        <v>177</v>
      </c>
      <c r="D1089" t="s">
        <v>18</v>
      </c>
      <c r="E1089">
        <v>10</v>
      </c>
      <c r="F1089">
        <v>1766860</v>
      </c>
      <c r="G1089">
        <v>2021</v>
      </c>
      <c r="H1089" t="s">
        <v>100</v>
      </c>
      <c r="J1089" t="s">
        <v>3585</v>
      </c>
      <c r="K1089" s="101">
        <v>44326</v>
      </c>
      <c r="L1089" s="101">
        <v>44382</v>
      </c>
      <c r="M1089" s="101">
        <v>44385</v>
      </c>
      <c r="N1089" t="s">
        <v>80</v>
      </c>
    </row>
    <row r="1090" spans="1:14">
      <c r="A1090" s="101">
        <v>44377</v>
      </c>
      <c r="B1090" s="101">
        <v>44377</v>
      </c>
      <c r="C1090" t="s">
        <v>124</v>
      </c>
      <c r="D1090" t="s">
        <v>17</v>
      </c>
      <c r="E1090">
        <v>1</v>
      </c>
      <c r="F1090">
        <v>100000</v>
      </c>
      <c r="G1090">
        <v>2021</v>
      </c>
      <c r="H1090" t="s">
        <v>100</v>
      </c>
      <c r="I1090" t="s">
        <v>3588</v>
      </c>
      <c r="J1090" t="s">
        <v>3589</v>
      </c>
      <c r="K1090" s="101">
        <v>44373</v>
      </c>
      <c r="L1090" s="101">
        <v>44382</v>
      </c>
      <c r="M1090" s="101">
        <v>44390</v>
      </c>
      <c r="N1090" t="s">
        <v>80</v>
      </c>
    </row>
    <row r="1091" spans="1:14">
      <c r="A1091" s="101">
        <v>44377</v>
      </c>
      <c r="B1091" s="101">
        <v>44377</v>
      </c>
      <c r="C1091" t="s">
        <v>91</v>
      </c>
      <c r="D1091" t="s">
        <v>2</v>
      </c>
      <c r="E1091">
        <v>3.14</v>
      </c>
      <c r="F1091">
        <v>11435873.83</v>
      </c>
      <c r="G1091">
        <v>2021</v>
      </c>
      <c r="H1091" t="s">
        <v>74</v>
      </c>
      <c r="I1091" t="s">
        <v>3591</v>
      </c>
      <c r="J1091" t="s">
        <v>3592</v>
      </c>
      <c r="K1091" s="101">
        <v>44375</v>
      </c>
      <c r="L1091" s="101">
        <v>44420</v>
      </c>
      <c r="M1091" s="101">
        <v>44452</v>
      </c>
      <c r="N1091" t="s">
        <v>80</v>
      </c>
    </row>
    <row r="1092" spans="1:14">
      <c r="A1092" s="101">
        <v>44378</v>
      </c>
      <c r="B1092" s="101">
        <v>44378</v>
      </c>
      <c r="C1092" t="s">
        <v>177</v>
      </c>
      <c r="D1092" t="s">
        <v>18</v>
      </c>
      <c r="E1092">
        <v>10</v>
      </c>
      <c r="F1092">
        <v>11638550</v>
      </c>
      <c r="G1092">
        <v>2021</v>
      </c>
      <c r="H1092" t="s">
        <v>100</v>
      </c>
      <c r="J1092" t="s">
        <v>3596</v>
      </c>
      <c r="K1092" s="101">
        <v>44346</v>
      </c>
      <c r="L1092" s="101">
        <v>44382</v>
      </c>
      <c r="M1092" s="101">
        <v>44394</v>
      </c>
      <c r="N1092" t="s">
        <v>80</v>
      </c>
    </row>
    <row r="1093" spans="1:14">
      <c r="A1093" s="101">
        <v>44378</v>
      </c>
      <c r="B1093" s="101">
        <v>44378</v>
      </c>
      <c r="C1093" t="s">
        <v>91</v>
      </c>
      <c r="D1093" t="s">
        <v>228</v>
      </c>
      <c r="E1093" t="s">
        <v>229</v>
      </c>
      <c r="F1093">
        <v>1592962.5</v>
      </c>
      <c r="G1093">
        <v>2021</v>
      </c>
      <c r="H1093" t="s">
        <v>100</v>
      </c>
      <c r="I1093" t="s">
        <v>466</v>
      </c>
      <c r="J1093" t="s">
        <v>467</v>
      </c>
      <c r="K1093" s="101">
        <v>44377</v>
      </c>
      <c r="L1093" s="101">
        <v>44447</v>
      </c>
      <c r="M1093" s="101">
        <v>44449</v>
      </c>
      <c r="N1093" t="s">
        <v>80</v>
      </c>
    </row>
    <row r="1094" spans="1:14">
      <c r="A1094" s="101">
        <v>44378</v>
      </c>
      <c r="B1094" s="101">
        <v>44378</v>
      </c>
      <c r="C1094" t="s">
        <v>177</v>
      </c>
      <c r="D1094" t="s">
        <v>18</v>
      </c>
      <c r="E1094">
        <v>10</v>
      </c>
      <c r="F1094">
        <v>3983750</v>
      </c>
      <c r="G1094">
        <v>2021</v>
      </c>
      <c r="H1094" t="s">
        <v>100</v>
      </c>
      <c r="J1094" t="s">
        <v>3600</v>
      </c>
      <c r="K1094" s="101">
        <v>44374</v>
      </c>
      <c r="L1094" s="101">
        <v>44383</v>
      </c>
      <c r="M1094" s="101">
        <v>44390</v>
      </c>
      <c r="N1094" t="s">
        <v>80</v>
      </c>
    </row>
    <row r="1095" spans="1:14">
      <c r="A1095" s="101">
        <v>44378</v>
      </c>
      <c r="B1095" s="101">
        <v>44378</v>
      </c>
      <c r="C1095" t="s">
        <v>91</v>
      </c>
      <c r="D1095" t="s">
        <v>228</v>
      </c>
      <c r="E1095">
        <v>3.1</v>
      </c>
      <c r="F1095">
        <v>2150000</v>
      </c>
      <c r="G1095">
        <v>2021</v>
      </c>
      <c r="H1095" t="s">
        <v>74</v>
      </c>
      <c r="I1095" t="s">
        <v>3603</v>
      </c>
      <c r="J1095" t="s">
        <v>3604</v>
      </c>
      <c r="K1095" s="101">
        <v>44377</v>
      </c>
      <c r="L1095" s="101">
        <v>44382</v>
      </c>
      <c r="M1095" s="101">
        <v>44386</v>
      </c>
      <c r="N1095" t="s">
        <v>80</v>
      </c>
    </row>
    <row r="1096" spans="1:14">
      <c r="A1096" s="101">
        <v>44379</v>
      </c>
      <c r="B1096" s="101">
        <v>44379</v>
      </c>
      <c r="C1096" t="s">
        <v>91</v>
      </c>
      <c r="D1096" t="s">
        <v>2</v>
      </c>
      <c r="E1096">
        <v>3.14</v>
      </c>
      <c r="F1096">
        <v>6017935</v>
      </c>
      <c r="G1096">
        <v>2021</v>
      </c>
      <c r="H1096" t="s">
        <v>74</v>
      </c>
      <c r="I1096" t="s">
        <v>3607</v>
      </c>
      <c r="J1096" t="s">
        <v>3608</v>
      </c>
      <c r="K1096" s="101">
        <v>44369</v>
      </c>
      <c r="L1096" s="101">
        <v>44412</v>
      </c>
      <c r="M1096" s="101">
        <v>44419</v>
      </c>
      <c r="N1096" t="s">
        <v>80</v>
      </c>
    </row>
    <row r="1097" spans="1:14">
      <c r="A1097" s="101">
        <v>44379</v>
      </c>
      <c r="B1097" s="101">
        <v>44379</v>
      </c>
      <c r="C1097" t="s">
        <v>124</v>
      </c>
      <c r="D1097" t="s">
        <v>17</v>
      </c>
      <c r="E1097">
        <v>1</v>
      </c>
      <c r="F1097">
        <v>12600000</v>
      </c>
      <c r="G1097">
        <v>2021</v>
      </c>
      <c r="H1097" t="s">
        <v>74</v>
      </c>
      <c r="I1097" t="s">
        <v>998</v>
      </c>
      <c r="J1097" t="s">
        <v>735</v>
      </c>
      <c r="K1097" s="101">
        <v>44302</v>
      </c>
      <c r="L1097" s="101">
        <v>44476</v>
      </c>
      <c r="M1097" s="101">
        <v>44482</v>
      </c>
      <c r="N1097" t="s">
        <v>80</v>
      </c>
    </row>
    <row r="1098" spans="1:14">
      <c r="A1098" s="101">
        <v>44379</v>
      </c>
      <c r="B1098" s="101">
        <v>44379</v>
      </c>
      <c r="C1098" t="s">
        <v>177</v>
      </c>
      <c r="D1098" t="s">
        <v>18</v>
      </c>
      <c r="E1098">
        <v>10</v>
      </c>
      <c r="F1098">
        <v>6288540</v>
      </c>
      <c r="G1098">
        <v>2021</v>
      </c>
      <c r="H1098" t="s">
        <v>74</v>
      </c>
      <c r="J1098" t="s">
        <v>3612</v>
      </c>
      <c r="K1098" s="101">
        <v>44307</v>
      </c>
      <c r="L1098" s="101">
        <v>44384</v>
      </c>
      <c r="M1098" s="101">
        <v>44390</v>
      </c>
      <c r="N1098" t="s">
        <v>80</v>
      </c>
    </row>
    <row r="1099" spans="1:14">
      <c r="A1099" s="101">
        <v>44379</v>
      </c>
      <c r="B1099" s="101">
        <v>44379</v>
      </c>
      <c r="C1099" t="s">
        <v>91</v>
      </c>
      <c r="D1099" t="s">
        <v>11</v>
      </c>
      <c r="E1099">
        <v>3</v>
      </c>
      <c r="F1099">
        <v>10012448</v>
      </c>
      <c r="G1099">
        <v>2021</v>
      </c>
      <c r="H1099" t="s">
        <v>100</v>
      </c>
      <c r="I1099" t="s">
        <v>3615</v>
      </c>
      <c r="J1099" t="s">
        <v>3616</v>
      </c>
      <c r="K1099" s="101">
        <v>44378</v>
      </c>
      <c r="L1099" s="101">
        <v>44396</v>
      </c>
      <c r="M1099" s="101">
        <v>44403</v>
      </c>
      <c r="N1099" t="s">
        <v>80</v>
      </c>
    </row>
    <row r="1100" spans="1:14">
      <c r="A1100" s="101">
        <v>44382</v>
      </c>
      <c r="B1100" s="101">
        <v>44382</v>
      </c>
      <c r="C1100" t="s">
        <v>177</v>
      </c>
      <c r="D1100" t="s">
        <v>18</v>
      </c>
      <c r="E1100">
        <v>10</v>
      </c>
      <c r="F1100">
        <v>14000000</v>
      </c>
      <c r="G1100">
        <v>2021</v>
      </c>
      <c r="H1100" t="s">
        <v>100</v>
      </c>
      <c r="J1100" t="s">
        <v>3620</v>
      </c>
      <c r="K1100" s="101">
        <v>44323</v>
      </c>
      <c r="L1100" s="101">
        <v>44384</v>
      </c>
      <c r="M1100" s="101">
        <v>44392</v>
      </c>
      <c r="N1100" t="s">
        <v>80</v>
      </c>
    </row>
    <row r="1101" spans="1:14">
      <c r="A1101" s="101">
        <v>44382</v>
      </c>
      <c r="B1101" s="101">
        <v>44382</v>
      </c>
      <c r="C1101" t="s">
        <v>177</v>
      </c>
      <c r="D1101" t="s">
        <v>18</v>
      </c>
      <c r="E1101">
        <v>10</v>
      </c>
      <c r="F1101">
        <v>3737481</v>
      </c>
      <c r="G1101">
        <v>2021</v>
      </c>
      <c r="H1101" t="s">
        <v>74</v>
      </c>
      <c r="J1101" t="s">
        <v>3623</v>
      </c>
      <c r="K1101" s="101">
        <v>44349</v>
      </c>
      <c r="L1101" s="101">
        <v>44384</v>
      </c>
      <c r="M1101" s="101">
        <v>44390</v>
      </c>
      <c r="N1101" t="s">
        <v>80</v>
      </c>
    </row>
    <row r="1102" spans="1:14">
      <c r="A1102" s="101">
        <v>44382</v>
      </c>
      <c r="B1102" s="101">
        <v>44382</v>
      </c>
      <c r="C1102" t="s">
        <v>177</v>
      </c>
      <c r="D1102" t="s">
        <v>18</v>
      </c>
      <c r="E1102">
        <v>10</v>
      </c>
      <c r="F1102">
        <v>2208150</v>
      </c>
      <c r="G1102">
        <v>2021</v>
      </c>
      <c r="H1102" t="s">
        <v>74</v>
      </c>
      <c r="J1102" t="s">
        <v>3612</v>
      </c>
      <c r="K1102" s="101">
        <v>44307</v>
      </c>
      <c r="L1102" s="101">
        <v>44384</v>
      </c>
      <c r="M1102" s="101">
        <v>44390</v>
      </c>
      <c r="N1102" t="s">
        <v>80</v>
      </c>
    </row>
    <row r="1103" spans="1:14">
      <c r="A1103" s="101">
        <v>44382</v>
      </c>
      <c r="B1103" s="101">
        <v>44382</v>
      </c>
      <c r="C1103" t="s">
        <v>177</v>
      </c>
      <c r="D1103" t="s">
        <v>18</v>
      </c>
      <c r="E1103">
        <v>10</v>
      </c>
      <c r="F1103">
        <v>3813480</v>
      </c>
      <c r="G1103">
        <v>2021</v>
      </c>
      <c r="H1103" t="s">
        <v>100</v>
      </c>
      <c r="J1103" t="s">
        <v>3629</v>
      </c>
      <c r="K1103" s="101">
        <v>44351</v>
      </c>
      <c r="L1103" s="101">
        <v>44385</v>
      </c>
      <c r="M1103" s="101">
        <v>44390</v>
      </c>
      <c r="N1103" t="s">
        <v>80</v>
      </c>
    </row>
    <row r="1104" spans="1:14">
      <c r="A1104" s="101">
        <v>44382</v>
      </c>
      <c r="B1104" s="101">
        <v>44382</v>
      </c>
      <c r="C1104" t="s">
        <v>91</v>
      </c>
      <c r="D1104" t="s">
        <v>2</v>
      </c>
      <c r="E1104">
        <v>3.14</v>
      </c>
      <c r="F1104">
        <v>2586871.7000000002</v>
      </c>
      <c r="G1104">
        <v>2021</v>
      </c>
      <c r="H1104" t="s">
        <v>74</v>
      </c>
      <c r="I1104" t="s">
        <v>3632</v>
      </c>
      <c r="J1104" t="s">
        <v>3633</v>
      </c>
      <c r="K1104" s="101">
        <v>44379</v>
      </c>
      <c r="L1104" s="101">
        <v>44449</v>
      </c>
      <c r="M1104" s="101">
        <v>44456</v>
      </c>
      <c r="N1104" t="s">
        <v>80</v>
      </c>
    </row>
    <row r="1105" spans="1:14">
      <c r="A1105" s="101">
        <v>44382</v>
      </c>
      <c r="B1105" s="101">
        <v>44382</v>
      </c>
      <c r="C1105" t="s">
        <v>73</v>
      </c>
      <c r="D1105" t="s">
        <v>16</v>
      </c>
      <c r="E1105">
        <v>14</v>
      </c>
      <c r="F1105">
        <v>29833000</v>
      </c>
      <c r="G1105">
        <v>2021</v>
      </c>
      <c r="H1105" t="s">
        <v>74</v>
      </c>
      <c r="I1105" t="s">
        <v>3638</v>
      </c>
      <c r="J1105" t="s">
        <v>3639</v>
      </c>
      <c r="K1105" s="101">
        <v>44372</v>
      </c>
      <c r="L1105" s="101">
        <v>44416</v>
      </c>
      <c r="M1105" s="101">
        <v>44447</v>
      </c>
      <c r="N1105" t="s">
        <v>80</v>
      </c>
    </row>
    <row r="1106" spans="1:14">
      <c r="A1106" s="101">
        <v>44382</v>
      </c>
      <c r="B1106" s="101">
        <v>44382</v>
      </c>
      <c r="C1106" t="s">
        <v>91</v>
      </c>
      <c r="D1106" t="s">
        <v>11</v>
      </c>
      <c r="E1106">
        <v>3</v>
      </c>
      <c r="F1106">
        <v>22500000</v>
      </c>
      <c r="G1106">
        <v>2021</v>
      </c>
      <c r="H1106" t="s">
        <v>74</v>
      </c>
      <c r="I1106" t="s">
        <v>3641</v>
      </c>
      <c r="J1106" t="s">
        <v>3642</v>
      </c>
      <c r="K1106" s="101">
        <v>44223</v>
      </c>
      <c r="L1106" s="101">
        <v>44406</v>
      </c>
      <c r="M1106" s="101">
        <v>44411</v>
      </c>
      <c r="N1106" t="s">
        <v>80</v>
      </c>
    </row>
    <row r="1107" spans="1:14">
      <c r="A1107" s="101">
        <v>44383</v>
      </c>
      <c r="B1107" s="101">
        <v>44383</v>
      </c>
      <c r="C1107" t="s">
        <v>91</v>
      </c>
      <c r="D1107" t="s">
        <v>228</v>
      </c>
      <c r="E1107">
        <v>3</v>
      </c>
      <c r="F1107">
        <v>700000</v>
      </c>
      <c r="G1107">
        <v>2021</v>
      </c>
      <c r="H1107" t="s">
        <v>100</v>
      </c>
      <c r="I1107" t="s">
        <v>3646</v>
      </c>
      <c r="J1107" t="s">
        <v>3647</v>
      </c>
      <c r="K1107" s="101">
        <v>44350</v>
      </c>
      <c r="L1107" s="101">
        <v>44390</v>
      </c>
      <c r="M1107" s="101">
        <v>44390</v>
      </c>
      <c r="N1107" t="s">
        <v>80</v>
      </c>
    </row>
    <row r="1108" spans="1:14">
      <c r="A1108" s="101">
        <v>44383</v>
      </c>
      <c r="B1108" s="101">
        <v>44383</v>
      </c>
      <c r="C1108" t="s">
        <v>91</v>
      </c>
      <c r="D1108" t="s">
        <v>2</v>
      </c>
      <c r="E1108">
        <v>3.14</v>
      </c>
      <c r="F1108">
        <v>3590000</v>
      </c>
      <c r="G1108">
        <v>2021</v>
      </c>
      <c r="H1108" t="s">
        <v>74</v>
      </c>
      <c r="I1108" t="s">
        <v>3650</v>
      </c>
      <c r="J1108" t="s">
        <v>3651</v>
      </c>
      <c r="K1108" s="101">
        <v>44350</v>
      </c>
      <c r="L1108" s="101">
        <v>44389</v>
      </c>
      <c r="M1108" s="101">
        <v>44393</v>
      </c>
      <c r="N1108" t="s">
        <v>80</v>
      </c>
    </row>
    <row r="1109" spans="1:14">
      <c r="A1109" s="101">
        <v>44383</v>
      </c>
      <c r="B1109" s="101">
        <v>44383</v>
      </c>
      <c r="C1109" t="s">
        <v>91</v>
      </c>
      <c r="D1109" t="s">
        <v>228</v>
      </c>
      <c r="E1109">
        <v>3</v>
      </c>
      <c r="F1109">
        <v>1345000</v>
      </c>
      <c r="G1109">
        <v>2021</v>
      </c>
      <c r="H1109" t="s">
        <v>74</v>
      </c>
      <c r="I1109" t="s">
        <v>1494</v>
      </c>
      <c r="K1109" s="101">
        <v>44382</v>
      </c>
      <c r="L1109" s="101">
        <v>44477</v>
      </c>
      <c r="M1109" s="101">
        <v>44484</v>
      </c>
      <c r="N1109" t="s">
        <v>80</v>
      </c>
    </row>
    <row r="1110" spans="1:14">
      <c r="A1110" s="101">
        <v>44383</v>
      </c>
      <c r="B1110" s="101">
        <v>44383</v>
      </c>
      <c r="C1110" t="s">
        <v>177</v>
      </c>
      <c r="D1110" t="s">
        <v>18</v>
      </c>
      <c r="E1110">
        <v>10</v>
      </c>
      <c r="F1110">
        <v>10912951</v>
      </c>
      <c r="G1110">
        <v>2021</v>
      </c>
      <c r="H1110" t="s">
        <v>100</v>
      </c>
      <c r="J1110" t="s">
        <v>3656</v>
      </c>
      <c r="K1110" s="101">
        <v>44351</v>
      </c>
      <c r="L1110" s="101">
        <v>44419</v>
      </c>
      <c r="M1110" s="101">
        <v>44427</v>
      </c>
      <c r="N1110" t="s">
        <v>80</v>
      </c>
    </row>
    <row r="1111" spans="1:14">
      <c r="A1111" s="101">
        <v>44383</v>
      </c>
      <c r="B1111" s="101">
        <v>44383</v>
      </c>
      <c r="C1111" t="s">
        <v>177</v>
      </c>
      <c r="D1111" t="s">
        <v>18</v>
      </c>
      <c r="E1111">
        <v>10</v>
      </c>
      <c r="F1111">
        <v>4084800</v>
      </c>
      <c r="G1111">
        <v>2021</v>
      </c>
      <c r="H1111" t="s">
        <v>100</v>
      </c>
      <c r="J1111" t="s">
        <v>3661</v>
      </c>
      <c r="K1111" s="101">
        <v>44250</v>
      </c>
      <c r="L1111" s="101">
        <v>44407</v>
      </c>
      <c r="M1111" s="101">
        <v>44411</v>
      </c>
      <c r="N1111" t="s">
        <v>80</v>
      </c>
    </row>
    <row r="1112" spans="1:14">
      <c r="A1112" s="101">
        <v>44383</v>
      </c>
      <c r="B1112" s="101">
        <v>44383</v>
      </c>
      <c r="C1112" t="s">
        <v>91</v>
      </c>
      <c r="D1112" t="s">
        <v>228</v>
      </c>
      <c r="E1112" t="s">
        <v>107</v>
      </c>
      <c r="F1112">
        <v>1335000</v>
      </c>
      <c r="G1112">
        <v>2021</v>
      </c>
      <c r="H1112" t="s">
        <v>74</v>
      </c>
      <c r="I1112" t="s">
        <v>3663</v>
      </c>
      <c r="J1112" t="s">
        <v>3664</v>
      </c>
      <c r="K1112" s="101">
        <v>44382</v>
      </c>
      <c r="L1112" s="101">
        <v>44420</v>
      </c>
      <c r="M1112" s="101">
        <v>44428</v>
      </c>
      <c r="N1112" t="s">
        <v>80</v>
      </c>
    </row>
    <row r="1113" spans="1:14">
      <c r="A1113" s="101">
        <v>44383</v>
      </c>
      <c r="B1113" s="101">
        <v>44383</v>
      </c>
      <c r="C1113" t="s">
        <v>177</v>
      </c>
      <c r="D1113" t="s">
        <v>18</v>
      </c>
      <c r="E1113">
        <v>10</v>
      </c>
      <c r="F1113">
        <v>9324185</v>
      </c>
      <c r="G1113">
        <v>2021</v>
      </c>
      <c r="H1113" t="s">
        <v>100</v>
      </c>
      <c r="J1113" t="s">
        <v>3669</v>
      </c>
      <c r="K1113" s="101">
        <v>44279</v>
      </c>
      <c r="L1113" s="101">
        <v>44435</v>
      </c>
      <c r="M1113" s="101">
        <v>44438</v>
      </c>
      <c r="N1113" t="s">
        <v>80</v>
      </c>
    </row>
    <row r="1114" spans="1:14">
      <c r="A1114" s="101">
        <v>44384</v>
      </c>
      <c r="B1114" s="101">
        <v>44384</v>
      </c>
      <c r="C1114" t="s">
        <v>177</v>
      </c>
      <c r="D1114" t="s">
        <v>18</v>
      </c>
      <c r="E1114">
        <v>10</v>
      </c>
      <c r="F1114">
        <v>2729070</v>
      </c>
      <c r="G1114">
        <v>2021</v>
      </c>
      <c r="H1114" t="s">
        <v>100</v>
      </c>
      <c r="J1114" t="s">
        <v>3673</v>
      </c>
      <c r="K1114" s="101">
        <v>44336</v>
      </c>
      <c r="L1114" s="101">
        <v>44386</v>
      </c>
      <c r="M1114" s="101">
        <v>44390</v>
      </c>
      <c r="N1114" t="s">
        <v>80</v>
      </c>
    </row>
    <row r="1115" spans="1:14">
      <c r="A1115" s="101">
        <v>44384</v>
      </c>
      <c r="B1115" s="101">
        <v>44384</v>
      </c>
      <c r="C1115" t="s">
        <v>177</v>
      </c>
      <c r="D1115" t="s">
        <v>18</v>
      </c>
      <c r="E1115">
        <v>10</v>
      </c>
      <c r="F1115">
        <v>10914664</v>
      </c>
      <c r="G1115">
        <v>2021</v>
      </c>
      <c r="H1115" t="s">
        <v>74</v>
      </c>
      <c r="J1115" t="s">
        <v>3677</v>
      </c>
      <c r="K1115" s="101">
        <v>44354</v>
      </c>
      <c r="L1115" s="101">
        <v>44386</v>
      </c>
      <c r="M1115" s="101">
        <v>44390</v>
      </c>
      <c r="N1115" t="s">
        <v>80</v>
      </c>
    </row>
    <row r="1116" spans="1:14">
      <c r="A1116" s="101">
        <v>44384</v>
      </c>
      <c r="B1116" s="101">
        <v>44384</v>
      </c>
      <c r="C1116" t="s">
        <v>91</v>
      </c>
      <c r="D1116" t="s">
        <v>1</v>
      </c>
      <c r="E1116">
        <v>3.1</v>
      </c>
      <c r="F1116">
        <v>300000</v>
      </c>
      <c r="G1116">
        <v>2021</v>
      </c>
      <c r="H1116" t="s">
        <v>100</v>
      </c>
      <c r="I1116" t="s">
        <v>3681</v>
      </c>
      <c r="J1116" t="s">
        <v>3682</v>
      </c>
      <c r="K1116" s="101">
        <v>44342</v>
      </c>
      <c r="L1116" s="101">
        <v>44389</v>
      </c>
      <c r="M1116" s="101">
        <v>44392</v>
      </c>
      <c r="N1116" t="s">
        <v>80</v>
      </c>
    </row>
    <row r="1117" spans="1:14">
      <c r="A1117" s="101">
        <v>44385</v>
      </c>
      <c r="B1117" s="101">
        <v>44385</v>
      </c>
      <c r="C1117" t="s">
        <v>177</v>
      </c>
      <c r="D1117" t="s">
        <v>18</v>
      </c>
      <c r="E1117">
        <v>10</v>
      </c>
      <c r="F1117">
        <v>2840331</v>
      </c>
      <c r="G1117">
        <v>2021</v>
      </c>
      <c r="H1117" t="s">
        <v>100</v>
      </c>
      <c r="J1117" t="s">
        <v>3686</v>
      </c>
      <c r="K1117" s="101">
        <v>44346</v>
      </c>
      <c r="L1117" s="101">
        <v>44386</v>
      </c>
      <c r="M1117" s="101">
        <v>44396</v>
      </c>
      <c r="N1117" t="s">
        <v>80</v>
      </c>
    </row>
    <row r="1118" spans="1:14">
      <c r="A1118" s="101">
        <v>44385</v>
      </c>
      <c r="B1118" s="101">
        <v>44385</v>
      </c>
      <c r="C1118" t="s">
        <v>91</v>
      </c>
      <c r="D1118" t="s">
        <v>228</v>
      </c>
      <c r="E1118">
        <v>3</v>
      </c>
      <c r="F1118">
        <v>5431366</v>
      </c>
      <c r="G1118">
        <v>2021</v>
      </c>
      <c r="H1118" t="s">
        <v>74</v>
      </c>
      <c r="I1118" t="s">
        <v>3689</v>
      </c>
      <c r="J1118" t="s">
        <v>3690</v>
      </c>
      <c r="K1118" s="101">
        <v>44176</v>
      </c>
      <c r="L1118" s="101">
        <v>44391</v>
      </c>
      <c r="M1118" s="101">
        <v>44394</v>
      </c>
      <c r="N1118" t="s">
        <v>80</v>
      </c>
    </row>
    <row r="1119" spans="1:14">
      <c r="A1119" s="101">
        <v>44385</v>
      </c>
      <c r="B1119" s="101">
        <v>44385</v>
      </c>
      <c r="C1119" t="s">
        <v>91</v>
      </c>
      <c r="D1119" t="s">
        <v>2</v>
      </c>
      <c r="E1119">
        <v>3.14</v>
      </c>
      <c r="F1119">
        <v>822857.19</v>
      </c>
      <c r="G1119">
        <v>2021</v>
      </c>
      <c r="H1119" t="s">
        <v>74</v>
      </c>
      <c r="I1119" t="s">
        <v>2010</v>
      </c>
      <c r="J1119" t="s">
        <v>3693</v>
      </c>
      <c r="K1119" s="101">
        <v>44383</v>
      </c>
      <c r="L1119" s="101">
        <v>44427</v>
      </c>
      <c r="M1119" s="101">
        <v>44431</v>
      </c>
      <c r="N1119" t="s">
        <v>80</v>
      </c>
    </row>
    <row r="1120" spans="1:14">
      <c r="A1120" s="101">
        <v>44386</v>
      </c>
      <c r="B1120" s="101">
        <v>44386</v>
      </c>
      <c r="C1120" t="s">
        <v>177</v>
      </c>
      <c r="D1120" t="s">
        <v>18</v>
      </c>
      <c r="E1120">
        <v>10</v>
      </c>
      <c r="F1120">
        <v>1837355</v>
      </c>
      <c r="G1120">
        <v>2021</v>
      </c>
      <c r="H1120" t="s">
        <v>74</v>
      </c>
      <c r="J1120" t="s">
        <v>3698</v>
      </c>
      <c r="K1120" s="101">
        <v>44340</v>
      </c>
      <c r="L1120" s="101">
        <v>44391</v>
      </c>
      <c r="M1120" s="101">
        <v>44396</v>
      </c>
      <c r="N1120" t="s">
        <v>80</v>
      </c>
    </row>
    <row r="1121" spans="1:14">
      <c r="A1121" s="101">
        <v>44386</v>
      </c>
      <c r="B1121" s="101">
        <v>44386</v>
      </c>
      <c r="C1121" t="s">
        <v>177</v>
      </c>
      <c r="D1121" t="s">
        <v>18</v>
      </c>
      <c r="E1121">
        <v>10</v>
      </c>
      <c r="F1121">
        <v>14000000</v>
      </c>
      <c r="G1121">
        <v>2021</v>
      </c>
      <c r="H1121" t="s">
        <v>100</v>
      </c>
      <c r="J1121" t="s">
        <v>3703</v>
      </c>
      <c r="K1121" s="101">
        <v>44276</v>
      </c>
      <c r="L1121" s="101">
        <v>44391</v>
      </c>
      <c r="M1121" s="101">
        <v>44401</v>
      </c>
      <c r="N1121" t="s">
        <v>80</v>
      </c>
    </row>
    <row r="1122" spans="1:14">
      <c r="A1122" s="101">
        <v>44386</v>
      </c>
      <c r="B1122" s="101">
        <v>44386</v>
      </c>
      <c r="C1122" t="s">
        <v>177</v>
      </c>
      <c r="D1122" t="s">
        <v>18</v>
      </c>
      <c r="E1122">
        <v>10</v>
      </c>
      <c r="F1122">
        <v>14000000</v>
      </c>
      <c r="G1122">
        <v>2021</v>
      </c>
      <c r="H1122" t="s">
        <v>100</v>
      </c>
      <c r="J1122" t="s">
        <v>3707</v>
      </c>
      <c r="K1122" s="101">
        <v>44346</v>
      </c>
      <c r="L1122" s="101">
        <v>44391</v>
      </c>
      <c r="M1122" s="101">
        <v>44401</v>
      </c>
      <c r="N1122" t="s">
        <v>80</v>
      </c>
    </row>
    <row r="1123" spans="1:14">
      <c r="A1123" s="101">
        <v>44386</v>
      </c>
      <c r="B1123" s="101">
        <v>44386</v>
      </c>
      <c r="C1123" t="s">
        <v>73</v>
      </c>
      <c r="D1123" t="s">
        <v>16</v>
      </c>
      <c r="E1123">
        <v>14</v>
      </c>
      <c r="F1123">
        <v>16129041.07</v>
      </c>
      <c r="G1123">
        <v>2021</v>
      </c>
      <c r="H1123" t="s">
        <v>74</v>
      </c>
      <c r="I1123" t="s">
        <v>3710</v>
      </c>
      <c r="J1123" t="s">
        <v>3711</v>
      </c>
      <c r="K1123" s="101">
        <v>43892</v>
      </c>
      <c r="L1123" s="101">
        <v>44406</v>
      </c>
      <c r="M1123" s="101">
        <v>44406</v>
      </c>
      <c r="N1123" t="s">
        <v>80</v>
      </c>
    </row>
    <row r="1124" spans="1:14">
      <c r="A1124" s="101">
        <v>44386</v>
      </c>
      <c r="B1124" s="101">
        <v>44386</v>
      </c>
      <c r="C1124" t="s">
        <v>73</v>
      </c>
      <c r="D1124" t="s">
        <v>16</v>
      </c>
      <c r="E1124">
        <v>14</v>
      </c>
      <c r="F1124">
        <v>12142018.5</v>
      </c>
      <c r="G1124">
        <v>2021</v>
      </c>
      <c r="H1124" t="s">
        <v>74</v>
      </c>
      <c r="I1124" t="s">
        <v>3713</v>
      </c>
      <c r="J1124" t="s">
        <v>3714</v>
      </c>
      <c r="K1124" s="101">
        <v>43864</v>
      </c>
      <c r="L1124" s="101">
        <v>44406</v>
      </c>
      <c r="M1124" s="101">
        <v>44406</v>
      </c>
      <c r="N1124" t="s">
        <v>80</v>
      </c>
    </row>
    <row r="1125" spans="1:14">
      <c r="A1125" s="101">
        <v>44386</v>
      </c>
      <c r="B1125" s="101">
        <v>44386</v>
      </c>
      <c r="C1125" t="s">
        <v>73</v>
      </c>
      <c r="D1125" t="s">
        <v>16</v>
      </c>
      <c r="E1125">
        <v>14</v>
      </c>
      <c r="F1125">
        <v>13898014.01</v>
      </c>
      <c r="G1125">
        <v>2021</v>
      </c>
      <c r="H1125" t="s">
        <v>74</v>
      </c>
      <c r="I1125" t="s">
        <v>3716</v>
      </c>
      <c r="J1125" t="s">
        <v>3717</v>
      </c>
      <c r="K1125" s="101">
        <v>43799</v>
      </c>
      <c r="L1125" s="101">
        <v>44406</v>
      </c>
      <c r="M1125" s="101">
        <v>44406</v>
      </c>
      <c r="N1125" t="s">
        <v>80</v>
      </c>
    </row>
    <row r="1126" spans="1:14">
      <c r="A1126" s="101">
        <v>44386</v>
      </c>
      <c r="B1126" s="101">
        <v>44386</v>
      </c>
      <c r="C1126" t="s">
        <v>73</v>
      </c>
      <c r="D1126" t="s">
        <v>16</v>
      </c>
      <c r="E1126">
        <v>14</v>
      </c>
      <c r="F1126">
        <v>7339255.21</v>
      </c>
      <c r="G1126">
        <v>2021</v>
      </c>
      <c r="H1126" t="s">
        <v>74</v>
      </c>
      <c r="I1126" t="s">
        <v>3719</v>
      </c>
      <c r="J1126" t="s">
        <v>3720</v>
      </c>
      <c r="K1126" s="101">
        <v>44278</v>
      </c>
      <c r="L1126" s="101">
        <v>44406</v>
      </c>
      <c r="M1126" s="101">
        <v>44406</v>
      </c>
      <c r="N1126" t="s">
        <v>80</v>
      </c>
    </row>
    <row r="1127" spans="1:14">
      <c r="A1127" s="101">
        <v>44386</v>
      </c>
      <c r="B1127" s="101">
        <v>44386</v>
      </c>
      <c r="C1127" t="s">
        <v>73</v>
      </c>
      <c r="D1127" t="s">
        <v>16</v>
      </c>
      <c r="E1127">
        <v>14</v>
      </c>
      <c r="F1127">
        <v>4592399.95</v>
      </c>
      <c r="G1127">
        <v>2021</v>
      </c>
      <c r="H1127" t="s">
        <v>74</v>
      </c>
      <c r="I1127" t="s">
        <v>3722</v>
      </c>
      <c r="J1127" t="s">
        <v>3723</v>
      </c>
      <c r="K1127" s="101">
        <v>44281</v>
      </c>
      <c r="L1127" s="101">
        <v>44406</v>
      </c>
      <c r="M1127" s="101">
        <v>44406</v>
      </c>
      <c r="N1127" t="s">
        <v>80</v>
      </c>
    </row>
    <row r="1128" spans="1:14">
      <c r="A1128" s="101">
        <v>44386</v>
      </c>
      <c r="B1128" s="101">
        <v>44386</v>
      </c>
      <c r="C1128" t="s">
        <v>91</v>
      </c>
      <c r="D1128" t="s">
        <v>2</v>
      </c>
      <c r="E1128">
        <v>3.14</v>
      </c>
      <c r="F1128">
        <v>3178825.65</v>
      </c>
      <c r="G1128">
        <v>2021</v>
      </c>
      <c r="H1128" t="s">
        <v>74</v>
      </c>
      <c r="I1128" t="s">
        <v>3725</v>
      </c>
      <c r="J1128" t="s">
        <v>3726</v>
      </c>
      <c r="K1128" s="101">
        <v>44384</v>
      </c>
      <c r="L1128" s="101">
        <v>44473</v>
      </c>
      <c r="M1128" s="101">
        <v>44480</v>
      </c>
      <c r="N1128" t="s">
        <v>80</v>
      </c>
    </row>
    <row r="1129" spans="1:14">
      <c r="A1129" s="101">
        <v>44389</v>
      </c>
      <c r="B1129" s="101">
        <v>44389</v>
      </c>
      <c r="C1129" t="s">
        <v>91</v>
      </c>
      <c r="D1129" t="s">
        <v>12</v>
      </c>
      <c r="E1129">
        <v>3</v>
      </c>
      <c r="F1129">
        <v>4030000</v>
      </c>
      <c r="G1129">
        <v>2021</v>
      </c>
      <c r="H1129" t="s">
        <v>74</v>
      </c>
      <c r="I1129" t="s">
        <v>3728</v>
      </c>
      <c r="J1129" t="s">
        <v>3729</v>
      </c>
      <c r="K1129" s="101" t="s">
        <v>3730</v>
      </c>
      <c r="L1129" s="101">
        <v>44411</v>
      </c>
      <c r="M1129" s="101">
        <v>44420</v>
      </c>
      <c r="N1129" t="s">
        <v>80</v>
      </c>
    </row>
    <row r="1130" spans="1:14">
      <c r="A1130" s="101">
        <v>44389</v>
      </c>
      <c r="B1130" s="101">
        <v>44389</v>
      </c>
      <c r="C1130" t="s">
        <v>91</v>
      </c>
      <c r="D1130" t="s">
        <v>2</v>
      </c>
      <c r="E1130" t="s">
        <v>3732</v>
      </c>
      <c r="F1130">
        <v>4800830.99</v>
      </c>
      <c r="G1130">
        <v>2021</v>
      </c>
      <c r="H1130" t="s">
        <v>74</v>
      </c>
      <c r="I1130" t="s">
        <v>3734</v>
      </c>
      <c r="J1130" t="s">
        <v>3735</v>
      </c>
      <c r="K1130" s="101" t="s">
        <v>3736</v>
      </c>
      <c r="L1130" s="101">
        <v>44426</v>
      </c>
      <c r="M1130" s="101">
        <v>44439</v>
      </c>
      <c r="N1130" t="s">
        <v>80</v>
      </c>
    </row>
    <row r="1131" spans="1:14">
      <c r="A1131" s="101">
        <v>44389</v>
      </c>
      <c r="B1131" s="101">
        <v>44389</v>
      </c>
      <c r="C1131" t="s">
        <v>177</v>
      </c>
      <c r="D1131" t="s">
        <v>18</v>
      </c>
      <c r="E1131">
        <v>10</v>
      </c>
      <c r="F1131">
        <v>4010084</v>
      </c>
      <c r="G1131">
        <v>2021</v>
      </c>
      <c r="H1131" t="s">
        <v>74</v>
      </c>
      <c r="J1131" t="s">
        <v>3740</v>
      </c>
      <c r="K1131" s="101" t="s">
        <v>3741</v>
      </c>
      <c r="L1131" s="101">
        <v>44392</v>
      </c>
      <c r="M1131" s="101">
        <v>44401</v>
      </c>
      <c r="N1131" t="s">
        <v>80</v>
      </c>
    </row>
    <row r="1132" spans="1:14">
      <c r="A1132" s="101">
        <v>44389</v>
      </c>
      <c r="B1132" s="101">
        <v>44389</v>
      </c>
      <c r="C1132" t="s">
        <v>91</v>
      </c>
      <c r="D1132" t="s">
        <v>4</v>
      </c>
      <c r="E1132">
        <v>7</v>
      </c>
      <c r="F1132">
        <v>11659548.58</v>
      </c>
      <c r="G1132">
        <v>2021</v>
      </c>
      <c r="H1132" t="s">
        <v>74</v>
      </c>
      <c r="I1132" t="s">
        <v>3743</v>
      </c>
      <c r="J1132" t="s">
        <v>3744</v>
      </c>
      <c r="K1132" s="101">
        <v>44469</v>
      </c>
      <c r="L1132" s="101">
        <v>44473</v>
      </c>
      <c r="M1132" s="101">
        <v>44473</v>
      </c>
      <c r="N1132" t="s">
        <v>80</v>
      </c>
    </row>
    <row r="1133" spans="1:14">
      <c r="A1133" s="101">
        <v>44389</v>
      </c>
      <c r="B1133" s="101">
        <v>44389</v>
      </c>
      <c r="C1133" t="s">
        <v>177</v>
      </c>
      <c r="D1133" t="s">
        <v>18</v>
      </c>
      <c r="E1133">
        <v>10</v>
      </c>
      <c r="F1133">
        <v>1276916</v>
      </c>
      <c r="G1133">
        <v>2021</v>
      </c>
      <c r="H1133" t="s">
        <v>100</v>
      </c>
      <c r="J1133" t="s">
        <v>3749</v>
      </c>
      <c r="K1133" s="101" t="s">
        <v>3750</v>
      </c>
      <c r="L1133" s="101">
        <v>44393</v>
      </c>
      <c r="M1133" s="101">
        <v>44401</v>
      </c>
      <c r="N1133" t="s">
        <v>80</v>
      </c>
    </row>
    <row r="1134" spans="1:14">
      <c r="A1134" s="101">
        <v>44389</v>
      </c>
      <c r="B1134" s="101">
        <v>44389</v>
      </c>
      <c r="C1134" t="s">
        <v>73</v>
      </c>
      <c r="D1134" t="s">
        <v>21</v>
      </c>
      <c r="E1134">
        <v>14</v>
      </c>
      <c r="F1134">
        <v>5833889.1699999999</v>
      </c>
      <c r="G1134">
        <v>2021</v>
      </c>
      <c r="H1134" t="s">
        <v>74</v>
      </c>
      <c r="I1134" t="s">
        <v>3753</v>
      </c>
      <c r="J1134" t="s">
        <v>3754</v>
      </c>
      <c r="K1134" s="101">
        <v>43956</v>
      </c>
      <c r="L1134" s="101">
        <v>44393</v>
      </c>
      <c r="M1134" s="101">
        <v>44400</v>
      </c>
      <c r="N1134" t="s">
        <v>80</v>
      </c>
    </row>
    <row r="1135" spans="1:14">
      <c r="A1135" s="101">
        <v>44389</v>
      </c>
      <c r="B1135" s="101">
        <v>44389</v>
      </c>
      <c r="C1135" t="s">
        <v>73</v>
      </c>
      <c r="D1135" t="s">
        <v>21</v>
      </c>
      <c r="E1135">
        <v>14</v>
      </c>
      <c r="F1135">
        <v>299767.57</v>
      </c>
      <c r="G1135">
        <v>2021</v>
      </c>
      <c r="H1135" t="s">
        <v>74</v>
      </c>
      <c r="I1135" t="s">
        <v>3756</v>
      </c>
      <c r="J1135" t="s">
        <v>3757</v>
      </c>
      <c r="K1135" s="101">
        <v>44232</v>
      </c>
      <c r="L1135" s="101">
        <v>44393</v>
      </c>
      <c r="M1135" s="101">
        <v>44400</v>
      </c>
      <c r="N1135" t="s">
        <v>80</v>
      </c>
    </row>
    <row r="1136" spans="1:14">
      <c r="A1136" s="101">
        <v>44389</v>
      </c>
      <c r="B1136" s="101">
        <v>44389</v>
      </c>
      <c r="C1136" t="s">
        <v>73</v>
      </c>
      <c r="D1136" t="s">
        <v>21</v>
      </c>
      <c r="E1136">
        <v>14</v>
      </c>
      <c r="F1136">
        <v>1335546.73</v>
      </c>
      <c r="G1136">
        <v>2021</v>
      </c>
      <c r="H1136" t="s">
        <v>74</v>
      </c>
      <c r="I1136" t="s">
        <v>3759</v>
      </c>
      <c r="J1136" t="s">
        <v>3760</v>
      </c>
      <c r="K1136" s="101">
        <v>44079</v>
      </c>
      <c r="L1136" s="101">
        <v>44393</v>
      </c>
      <c r="M1136" s="101">
        <v>44400</v>
      </c>
      <c r="N1136" t="s">
        <v>80</v>
      </c>
    </row>
    <row r="1137" spans="1:14">
      <c r="A1137" s="101">
        <v>44389</v>
      </c>
      <c r="B1137" s="101">
        <v>44389</v>
      </c>
      <c r="C1137" t="s">
        <v>73</v>
      </c>
      <c r="D1137" t="s">
        <v>21</v>
      </c>
      <c r="E1137">
        <v>14</v>
      </c>
      <c r="F1137">
        <v>698960.83</v>
      </c>
      <c r="G1137">
        <v>2021</v>
      </c>
      <c r="H1137" t="s">
        <v>74</v>
      </c>
      <c r="I1137" t="s">
        <v>3762</v>
      </c>
      <c r="J1137" t="s">
        <v>3763</v>
      </c>
      <c r="K1137" s="101">
        <v>44079</v>
      </c>
      <c r="L1137" s="101">
        <v>44393</v>
      </c>
      <c r="M1137" s="101">
        <v>44400</v>
      </c>
      <c r="N1137" t="s">
        <v>80</v>
      </c>
    </row>
    <row r="1138" spans="1:14">
      <c r="A1138" s="101">
        <v>44389</v>
      </c>
      <c r="B1138" s="101">
        <v>44389</v>
      </c>
      <c r="C1138" t="s">
        <v>73</v>
      </c>
      <c r="D1138" t="s">
        <v>21</v>
      </c>
      <c r="E1138">
        <v>14</v>
      </c>
      <c r="F1138">
        <v>3729000</v>
      </c>
      <c r="G1138">
        <v>2021</v>
      </c>
      <c r="H1138" t="s">
        <v>74</v>
      </c>
      <c r="I1138" t="s">
        <v>3765</v>
      </c>
      <c r="J1138" t="s">
        <v>3766</v>
      </c>
      <c r="K1138" s="101">
        <v>43866</v>
      </c>
      <c r="L1138" s="101">
        <v>44393</v>
      </c>
      <c r="M1138" s="101">
        <v>44400</v>
      </c>
      <c r="N1138" t="s">
        <v>80</v>
      </c>
    </row>
    <row r="1139" spans="1:14">
      <c r="A1139" s="101">
        <v>44389</v>
      </c>
      <c r="B1139" s="101">
        <v>44389</v>
      </c>
      <c r="C1139" t="s">
        <v>73</v>
      </c>
      <c r="D1139" t="s">
        <v>21</v>
      </c>
      <c r="E1139">
        <v>14</v>
      </c>
      <c r="F1139">
        <v>963090.34</v>
      </c>
      <c r="G1139">
        <v>2021</v>
      </c>
      <c r="H1139" t="s">
        <v>74</v>
      </c>
      <c r="I1139" t="s">
        <v>3768</v>
      </c>
      <c r="J1139" t="s">
        <v>3769</v>
      </c>
      <c r="K1139" s="101">
        <v>44232</v>
      </c>
      <c r="L1139" s="101">
        <v>44393</v>
      </c>
      <c r="M1139" s="101">
        <v>44400</v>
      </c>
      <c r="N1139" t="s">
        <v>80</v>
      </c>
    </row>
    <row r="1140" spans="1:14">
      <c r="A1140" s="101">
        <v>44389</v>
      </c>
      <c r="B1140" s="101">
        <v>44389</v>
      </c>
      <c r="C1140" t="s">
        <v>73</v>
      </c>
      <c r="D1140" t="s">
        <v>21</v>
      </c>
      <c r="E1140">
        <v>14</v>
      </c>
      <c r="F1140">
        <v>365490.86</v>
      </c>
      <c r="G1140">
        <v>2021</v>
      </c>
      <c r="H1140" t="s">
        <v>74</v>
      </c>
      <c r="I1140" t="s">
        <v>3771</v>
      </c>
      <c r="J1140" t="s">
        <v>3772</v>
      </c>
      <c r="K1140" s="101">
        <v>44109</v>
      </c>
      <c r="L1140" s="101">
        <v>44393</v>
      </c>
      <c r="M1140" s="101">
        <v>44400</v>
      </c>
      <c r="N1140" t="s">
        <v>80</v>
      </c>
    </row>
    <row r="1141" spans="1:14">
      <c r="A1141" s="101">
        <v>44390</v>
      </c>
      <c r="B1141" s="101">
        <v>44390</v>
      </c>
      <c r="C1141" t="s">
        <v>91</v>
      </c>
      <c r="D1141" t="s">
        <v>2</v>
      </c>
      <c r="E1141">
        <v>3.14</v>
      </c>
      <c r="F1141">
        <v>4394447.76</v>
      </c>
      <c r="G1141">
        <v>2021</v>
      </c>
      <c r="H1141" t="s">
        <v>74</v>
      </c>
      <c r="I1141" t="s">
        <v>3774</v>
      </c>
      <c r="J1141" t="s">
        <v>3775</v>
      </c>
      <c r="K1141" s="101">
        <v>44372</v>
      </c>
      <c r="L1141" s="101">
        <v>44411</v>
      </c>
      <c r="M1141" s="101">
        <v>44426</v>
      </c>
      <c r="N1141" t="s">
        <v>80</v>
      </c>
    </row>
    <row r="1142" spans="1:14">
      <c r="A1142" s="101">
        <v>44390</v>
      </c>
      <c r="B1142" s="101">
        <v>44390</v>
      </c>
      <c r="C1142" t="s">
        <v>91</v>
      </c>
      <c r="D1142" t="s">
        <v>2</v>
      </c>
      <c r="E1142">
        <v>3.14</v>
      </c>
      <c r="F1142">
        <v>35981947.549999997</v>
      </c>
      <c r="G1142">
        <v>2021</v>
      </c>
      <c r="H1142" t="s">
        <v>74</v>
      </c>
      <c r="I1142" t="s">
        <v>3779</v>
      </c>
      <c r="J1142" t="s">
        <v>3780</v>
      </c>
      <c r="K1142" s="101">
        <v>44175</v>
      </c>
      <c r="L1142" s="101">
        <v>44552</v>
      </c>
      <c r="M1142" s="101">
        <v>44553</v>
      </c>
      <c r="N1142" t="s">
        <v>80</v>
      </c>
    </row>
    <row r="1143" spans="1:14">
      <c r="A1143" s="101">
        <v>44391</v>
      </c>
      <c r="B1143" s="101">
        <v>44391</v>
      </c>
      <c r="C1143" t="s">
        <v>177</v>
      </c>
      <c r="D1143" t="s">
        <v>18</v>
      </c>
      <c r="E1143">
        <v>10</v>
      </c>
      <c r="F1143">
        <v>1411800</v>
      </c>
      <c r="G1143">
        <v>2021</v>
      </c>
      <c r="H1143" t="s">
        <v>100</v>
      </c>
      <c r="J1143" t="s">
        <v>3784</v>
      </c>
      <c r="K1143" s="101">
        <v>44341</v>
      </c>
      <c r="L1143" s="101">
        <v>44393</v>
      </c>
      <c r="M1143" s="101">
        <v>44401</v>
      </c>
      <c r="N1143" t="s">
        <v>80</v>
      </c>
    </row>
    <row r="1144" spans="1:14">
      <c r="A1144" s="101">
        <v>44391</v>
      </c>
      <c r="B1144" s="101">
        <v>44391</v>
      </c>
      <c r="C1144" t="s">
        <v>177</v>
      </c>
      <c r="D1144" t="s">
        <v>18</v>
      </c>
      <c r="E1144">
        <v>10</v>
      </c>
      <c r="F1144">
        <v>3085491</v>
      </c>
      <c r="G1144">
        <v>2021</v>
      </c>
      <c r="H1144" t="s">
        <v>100</v>
      </c>
      <c r="J1144" t="s">
        <v>3788</v>
      </c>
      <c r="K1144" s="101">
        <v>44326</v>
      </c>
      <c r="L1144" s="101">
        <v>44396</v>
      </c>
      <c r="M1144" s="101">
        <v>44403</v>
      </c>
      <c r="N1144" t="s">
        <v>80</v>
      </c>
    </row>
    <row r="1145" spans="1:14">
      <c r="A1145" s="101">
        <v>44391</v>
      </c>
      <c r="B1145" s="101">
        <v>44391</v>
      </c>
      <c r="C1145" t="s">
        <v>91</v>
      </c>
      <c r="D1145" t="s">
        <v>12</v>
      </c>
      <c r="E1145">
        <v>3</v>
      </c>
      <c r="F1145">
        <v>20450617</v>
      </c>
      <c r="G1145">
        <v>2021</v>
      </c>
      <c r="H1145" t="s">
        <v>74</v>
      </c>
      <c r="I1145" t="s">
        <v>3791</v>
      </c>
      <c r="J1145" t="s">
        <v>3792</v>
      </c>
      <c r="K1145" s="101">
        <v>44386</v>
      </c>
      <c r="L1145" s="101">
        <v>44433</v>
      </c>
      <c r="M1145" s="101">
        <v>44447</v>
      </c>
      <c r="N1145" t="s">
        <v>80</v>
      </c>
    </row>
    <row r="1146" spans="1:14">
      <c r="A1146" s="101">
        <v>44391</v>
      </c>
      <c r="B1146" s="101">
        <v>44391</v>
      </c>
      <c r="C1146" t="s">
        <v>91</v>
      </c>
      <c r="D1146" t="s">
        <v>11</v>
      </c>
      <c r="E1146">
        <v>3</v>
      </c>
      <c r="F1146">
        <v>4107490</v>
      </c>
      <c r="G1146">
        <v>2021</v>
      </c>
      <c r="H1146" t="s">
        <v>74</v>
      </c>
      <c r="I1146" t="s">
        <v>3795</v>
      </c>
      <c r="J1146" t="s">
        <v>3796</v>
      </c>
      <c r="K1146" s="101">
        <v>44399</v>
      </c>
      <c r="L1146" s="101">
        <v>44466</v>
      </c>
      <c r="M1146" s="101">
        <v>44475</v>
      </c>
      <c r="N1146" t="s">
        <v>80</v>
      </c>
    </row>
    <row r="1147" spans="1:14">
      <c r="A1147" s="101">
        <v>44391</v>
      </c>
      <c r="B1147" s="101">
        <v>44391</v>
      </c>
      <c r="C1147" t="s">
        <v>73</v>
      </c>
      <c r="D1147" t="s">
        <v>21</v>
      </c>
      <c r="E1147">
        <v>14</v>
      </c>
      <c r="F1147">
        <v>12736948.779999999</v>
      </c>
      <c r="G1147">
        <v>2021</v>
      </c>
      <c r="H1147" t="s">
        <v>74</v>
      </c>
      <c r="I1147" t="s">
        <v>3799</v>
      </c>
      <c r="J1147" t="s">
        <v>3800</v>
      </c>
      <c r="K1147" s="101">
        <v>43956</v>
      </c>
      <c r="L1147" s="101">
        <v>44394</v>
      </c>
      <c r="M1147" s="101">
        <v>44400</v>
      </c>
      <c r="N1147" t="s">
        <v>80</v>
      </c>
    </row>
    <row r="1148" spans="1:14">
      <c r="A1148" s="101">
        <v>44391</v>
      </c>
      <c r="B1148" s="101">
        <v>44391</v>
      </c>
      <c r="C1148" t="s">
        <v>73</v>
      </c>
      <c r="D1148" t="s">
        <v>21</v>
      </c>
      <c r="E1148">
        <v>14</v>
      </c>
      <c r="F1148">
        <v>13968055.359999999</v>
      </c>
      <c r="G1148">
        <v>2021</v>
      </c>
      <c r="H1148" t="s">
        <v>74</v>
      </c>
      <c r="I1148" t="s">
        <v>3803</v>
      </c>
      <c r="J1148" t="s">
        <v>3804</v>
      </c>
      <c r="K1148" s="101">
        <v>43926</v>
      </c>
      <c r="L1148" s="101">
        <v>44394</v>
      </c>
      <c r="M1148" s="101">
        <v>44400</v>
      </c>
      <c r="N1148" t="s">
        <v>80</v>
      </c>
    </row>
    <row r="1149" spans="1:14">
      <c r="A1149" s="101">
        <v>44391</v>
      </c>
      <c r="B1149" s="101">
        <v>44391</v>
      </c>
      <c r="C1149" t="s">
        <v>73</v>
      </c>
      <c r="D1149" t="s">
        <v>21</v>
      </c>
      <c r="E1149">
        <v>14</v>
      </c>
      <c r="F1149">
        <v>14458225.98</v>
      </c>
      <c r="G1149">
        <v>2021</v>
      </c>
      <c r="H1149" t="s">
        <v>74</v>
      </c>
      <c r="I1149" t="s">
        <v>3806</v>
      </c>
      <c r="J1149" t="s">
        <v>3807</v>
      </c>
      <c r="K1149" s="101">
        <v>43987</v>
      </c>
      <c r="L1149" s="101">
        <v>44394</v>
      </c>
      <c r="M1149" s="101">
        <v>44400</v>
      </c>
      <c r="N1149" t="s">
        <v>80</v>
      </c>
    </row>
    <row r="1150" spans="1:14">
      <c r="A1150" s="101">
        <v>44391</v>
      </c>
      <c r="B1150" s="101">
        <v>44391</v>
      </c>
      <c r="C1150" t="s">
        <v>73</v>
      </c>
      <c r="D1150" t="s">
        <v>21</v>
      </c>
      <c r="E1150">
        <v>14</v>
      </c>
      <c r="F1150">
        <v>9994643.6600000001</v>
      </c>
      <c r="G1150">
        <v>2021</v>
      </c>
      <c r="H1150" t="s">
        <v>74</v>
      </c>
      <c r="I1150" t="s">
        <v>3809</v>
      </c>
      <c r="J1150" t="s">
        <v>3810</v>
      </c>
      <c r="K1150" s="101">
        <v>43926</v>
      </c>
      <c r="L1150" s="101">
        <v>44394</v>
      </c>
      <c r="M1150" s="101">
        <v>44400</v>
      </c>
      <c r="N1150" t="s">
        <v>80</v>
      </c>
    </row>
    <row r="1151" spans="1:14">
      <c r="A1151" s="101">
        <v>44391</v>
      </c>
      <c r="B1151" s="101">
        <v>44391</v>
      </c>
      <c r="C1151" t="s">
        <v>73</v>
      </c>
      <c r="D1151" t="s">
        <v>21</v>
      </c>
      <c r="E1151">
        <v>14</v>
      </c>
      <c r="F1151">
        <v>19213912.91</v>
      </c>
      <c r="G1151">
        <v>2021</v>
      </c>
      <c r="H1151" t="s">
        <v>74</v>
      </c>
      <c r="I1151" t="s">
        <v>3812</v>
      </c>
      <c r="J1151" t="s">
        <v>3813</v>
      </c>
      <c r="K1151" s="101">
        <v>43926</v>
      </c>
      <c r="L1151" s="101">
        <v>44394</v>
      </c>
      <c r="M1151" s="101">
        <v>44400</v>
      </c>
      <c r="N1151" t="s">
        <v>80</v>
      </c>
    </row>
    <row r="1152" spans="1:14">
      <c r="A1152" s="101">
        <v>44391</v>
      </c>
      <c r="B1152" s="101">
        <v>44391</v>
      </c>
      <c r="C1152" t="s">
        <v>73</v>
      </c>
      <c r="D1152" t="s">
        <v>21</v>
      </c>
      <c r="E1152">
        <v>14</v>
      </c>
      <c r="F1152">
        <v>16035790.99</v>
      </c>
      <c r="G1152">
        <v>2021</v>
      </c>
      <c r="H1152" t="s">
        <v>74</v>
      </c>
      <c r="I1152" t="s">
        <v>3815</v>
      </c>
      <c r="J1152" t="s">
        <v>3816</v>
      </c>
      <c r="K1152" s="101">
        <v>43933</v>
      </c>
      <c r="L1152" s="101">
        <v>44394</v>
      </c>
      <c r="M1152" s="101">
        <v>44400</v>
      </c>
      <c r="N1152" t="s">
        <v>80</v>
      </c>
    </row>
    <row r="1153" spans="1:14">
      <c r="A1153" s="101">
        <v>44391</v>
      </c>
      <c r="B1153" s="101">
        <v>44391</v>
      </c>
      <c r="C1153" t="s">
        <v>73</v>
      </c>
      <c r="D1153" t="s">
        <v>21</v>
      </c>
      <c r="E1153">
        <v>14</v>
      </c>
      <c r="F1153">
        <v>11861675.369999999</v>
      </c>
      <c r="G1153">
        <v>2021</v>
      </c>
      <c r="H1153" t="s">
        <v>74</v>
      </c>
      <c r="I1153" t="s">
        <v>3818</v>
      </c>
      <c r="J1153" t="s">
        <v>3819</v>
      </c>
      <c r="K1153" s="101">
        <v>43924</v>
      </c>
      <c r="L1153" s="101">
        <v>44394</v>
      </c>
      <c r="M1153" s="101">
        <v>44400</v>
      </c>
      <c r="N1153" t="s">
        <v>80</v>
      </c>
    </row>
    <row r="1154" spans="1:14">
      <c r="A1154" s="101">
        <v>44391</v>
      </c>
      <c r="B1154" s="101">
        <v>44391</v>
      </c>
      <c r="C1154" t="s">
        <v>73</v>
      </c>
      <c r="D1154" t="s">
        <v>21</v>
      </c>
      <c r="E1154">
        <v>14</v>
      </c>
      <c r="F1154">
        <v>18486643.84</v>
      </c>
      <c r="G1154">
        <v>2021</v>
      </c>
      <c r="H1154" t="s">
        <v>74</v>
      </c>
      <c r="I1154" t="s">
        <v>3821</v>
      </c>
      <c r="J1154" t="s">
        <v>3822</v>
      </c>
      <c r="K1154" s="101">
        <v>43987</v>
      </c>
      <c r="L1154" s="101">
        <v>44394</v>
      </c>
      <c r="M1154" s="101">
        <v>44400</v>
      </c>
      <c r="N1154" t="s">
        <v>80</v>
      </c>
    </row>
    <row r="1155" spans="1:14">
      <c r="A1155" s="101">
        <v>44392</v>
      </c>
      <c r="B1155" s="101">
        <v>44392</v>
      </c>
      <c r="C1155" t="s">
        <v>73</v>
      </c>
      <c r="D1155" t="s">
        <v>21</v>
      </c>
      <c r="E1155">
        <v>14</v>
      </c>
      <c r="F1155">
        <v>6097246.9000000004</v>
      </c>
      <c r="G1155">
        <v>2021</v>
      </c>
      <c r="H1155" t="s">
        <v>74</v>
      </c>
      <c r="I1155" t="s">
        <v>3824</v>
      </c>
      <c r="J1155" t="s">
        <v>3825</v>
      </c>
      <c r="K1155" s="101">
        <v>44119</v>
      </c>
      <c r="L1155" s="101">
        <v>44396</v>
      </c>
      <c r="M1155" s="101">
        <v>44401</v>
      </c>
      <c r="N1155" t="s">
        <v>80</v>
      </c>
    </row>
    <row r="1156" spans="1:14">
      <c r="A1156" s="101">
        <v>44392</v>
      </c>
      <c r="B1156" s="101">
        <v>44392</v>
      </c>
      <c r="C1156" t="s">
        <v>73</v>
      </c>
      <c r="D1156" t="s">
        <v>21</v>
      </c>
      <c r="E1156">
        <v>14</v>
      </c>
      <c r="F1156">
        <v>15640023.17</v>
      </c>
      <c r="G1156">
        <v>2021</v>
      </c>
      <c r="H1156" t="s">
        <v>74</v>
      </c>
      <c r="I1156" t="s">
        <v>3827</v>
      </c>
      <c r="J1156" t="s">
        <v>3828</v>
      </c>
      <c r="K1156" s="101">
        <v>44018</v>
      </c>
      <c r="L1156" s="101">
        <v>44396</v>
      </c>
      <c r="M1156" s="101">
        <v>44401</v>
      </c>
      <c r="N1156" t="s">
        <v>80</v>
      </c>
    </row>
    <row r="1157" spans="1:14">
      <c r="A1157" s="101">
        <v>44392</v>
      </c>
      <c r="B1157" s="101">
        <v>44392</v>
      </c>
      <c r="C1157" t="s">
        <v>73</v>
      </c>
      <c r="D1157" t="s">
        <v>16</v>
      </c>
      <c r="E1157">
        <v>14</v>
      </c>
      <c r="F1157">
        <v>29753803.739999998</v>
      </c>
      <c r="G1157">
        <v>2021</v>
      </c>
      <c r="H1157" t="s">
        <v>74</v>
      </c>
      <c r="I1157" t="s">
        <v>3830</v>
      </c>
      <c r="J1157" t="s">
        <v>3831</v>
      </c>
      <c r="K1157" s="101">
        <v>43926</v>
      </c>
      <c r="L1157" s="101">
        <v>44396</v>
      </c>
      <c r="M1157" s="101">
        <v>44401</v>
      </c>
      <c r="N1157" t="s">
        <v>80</v>
      </c>
    </row>
    <row r="1158" spans="1:14">
      <c r="A1158" s="101">
        <v>44392</v>
      </c>
      <c r="B1158" s="101">
        <v>44392</v>
      </c>
      <c r="C1158" t="s">
        <v>73</v>
      </c>
      <c r="D1158" t="s">
        <v>16</v>
      </c>
      <c r="E1158">
        <v>14</v>
      </c>
      <c r="F1158">
        <v>30100297.699999999</v>
      </c>
      <c r="G1158">
        <v>2021</v>
      </c>
      <c r="H1158" t="s">
        <v>74</v>
      </c>
      <c r="I1158" t="s">
        <v>3833</v>
      </c>
      <c r="J1158" t="s">
        <v>3834</v>
      </c>
      <c r="K1158" s="101">
        <v>43926</v>
      </c>
      <c r="L1158" s="101">
        <v>44396</v>
      </c>
      <c r="M1158" s="101">
        <v>44401</v>
      </c>
      <c r="N1158" t="s">
        <v>80</v>
      </c>
    </row>
    <row r="1159" spans="1:14">
      <c r="A1159" s="101">
        <v>44392</v>
      </c>
      <c r="B1159" s="101">
        <v>44392</v>
      </c>
      <c r="C1159" t="s">
        <v>73</v>
      </c>
      <c r="D1159" t="s">
        <v>16</v>
      </c>
      <c r="E1159">
        <v>14</v>
      </c>
      <c r="F1159">
        <v>28180836.34</v>
      </c>
      <c r="G1159">
        <v>2021</v>
      </c>
      <c r="H1159" t="s">
        <v>74</v>
      </c>
      <c r="I1159" t="s">
        <v>3836</v>
      </c>
      <c r="J1159" t="s">
        <v>3837</v>
      </c>
      <c r="K1159" s="101">
        <v>43956</v>
      </c>
      <c r="L1159" s="101">
        <v>44400</v>
      </c>
      <c r="M1159" s="101">
        <v>44401</v>
      </c>
      <c r="N1159" t="s">
        <v>80</v>
      </c>
    </row>
    <row r="1160" spans="1:14">
      <c r="A1160" s="101">
        <v>44392</v>
      </c>
      <c r="B1160" s="101">
        <v>44392</v>
      </c>
      <c r="C1160" t="s">
        <v>73</v>
      </c>
      <c r="D1160" t="s">
        <v>21</v>
      </c>
      <c r="E1160">
        <v>14</v>
      </c>
      <c r="F1160">
        <v>12799437.85</v>
      </c>
      <c r="G1160">
        <v>2021</v>
      </c>
      <c r="H1160" t="s">
        <v>74</v>
      </c>
      <c r="I1160" t="s">
        <v>3839</v>
      </c>
      <c r="J1160" t="s">
        <v>3840</v>
      </c>
      <c r="K1160" s="101">
        <v>43835</v>
      </c>
      <c r="L1160" s="101">
        <v>44401</v>
      </c>
      <c r="M1160" s="101">
        <v>44401</v>
      </c>
      <c r="N1160" t="s">
        <v>80</v>
      </c>
    </row>
    <row r="1161" spans="1:14">
      <c r="A1161" s="101">
        <v>44392</v>
      </c>
      <c r="B1161" s="101">
        <v>44392</v>
      </c>
      <c r="C1161" t="s">
        <v>73</v>
      </c>
      <c r="D1161" t="s">
        <v>21</v>
      </c>
      <c r="E1161">
        <v>14</v>
      </c>
      <c r="F1161">
        <v>11875000</v>
      </c>
      <c r="G1161">
        <v>2021</v>
      </c>
      <c r="H1161" t="s">
        <v>74</v>
      </c>
      <c r="I1161" t="s">
        <v>3843</v>
      </c>
      <c r="J1161" t="s">
        <v>3844</v>
      </c>
      <c r="K1161" s="101">
        <v>43774</v>
      </c>
      <c r="L1161" s="101">
        <v>44401</v>
      </c>
      <c r="M1161" s="101">
        <v>44401</v>
      </c>
      <c r="N1161" t="s">
        <v>80</v>
      </c>
    </row>
    <row r="1162" spans="1:14">
      <c r="A1162" s="101">
        <v>44392</v>
      </c>
      <c r="B1162" s="101">
        <v>44392</v>
      </c>
      <c r="C1162" t="s">
        <v>91</v>
      </c>
      <c r="D1162" t="s">
        <v>11</v>
      </c>
      <c r="E1162">
        <v>3</v>
      </c>
      <c r="F1162">
        <v>9467110.9499999993</v>
      </c>
      <c r="G1162">
        <v>2021</v>
      </c>
      <c r="H1162" t="s">
        <v>74</v>
      </c>
      <c r="I1162" t="s">
        <v>3846</v>
      </c>
      <c r="J1162" t="s">
        <v>3847</v>
      </c>
      <c r="K1162" s="101">
        <v>44382</v>
      </c>
      <c r="L1162" s="101">
        <v>44418</v>
      </c>
      <c r="M1162" s="101">
        <v>44426</v>
      </c>
      <c r="N1162" t="s">
        <v>80</v>
      </c>
    </row>
    <row r="1163" spans="1:14">
      <c r="A1163" s="101">
        <v>44392</v>
      </c>
      <c r="B1163" s="101">
        <v>44392</v>
      </c>
      <c r="C1163" t="s">
        <v>91</v>
      </c>
      <c r="D1163" t="s">
        <v>2</v>
      </c>
      <c r="E1163">
        <v>3.14</v>
      </c>
      <c r="F1163">
        <v>681250</v>
      </c>
      <c r="G1163">
        <v>2021</v>
      </c>
      <c r="H1163" t="s">
        <v>74</v>
      </c>
      <c r="I1163" t="s">
        <v>3850</v>
      </c>
      <c r="J1163" t="s">
        <v>3851</v>
      </c>
      <c r="K1163" s="101">
        <v>44391</v>
      </c>
      <c r="L1163" s="101">
        <v>44396</v>
      </c>
      <c r="M1163" s="101">
        <v>44414</v>
      </c>
      <c r="N1163" t="s">
        <v>80</v>
      </c>
    </row>
    <row r="1164" spans="1:14">
      <c r="A1164" s="101">
        <v>44392</v>
      </c>
      <c r="B1164" s="101">
        <v>44392</v>
      </c>
      <c r="C1164" t="s">
        <v>177</v>
      </c>
      <c r="D1164" t="s">
        <v>18</v>
      </c>
      <c r="E1164">
        <v>10</v>
      </c>
      <c r="F1164">
        <v>2370299</v>
      </c>
      <c r="G1164">
        <v>2021</v>
      </c>
      <c r="H1164" t="s">
        <v>74</v>
      </c>
      <c r="J1164" t="s">
        <v>3740</v>
      </c>
      <c r="K1164" s="101">
        <v>44057</v>
      </c>
      <c r="L1164" s="101">
        <v>44394</v>
      </c>
      <c r="M1164" s="101">
        <v>44403</v>
      </c>
      <c r="N1164" t="s">
        <v>80</v>
      </c>
    </row>
    <row r="1165" spans="1:14">
      <c r="A1165" s="101">
        <v>44392</v>
      </c>
      <c r="B1165" s="101">
        <v>44392</v>
      </c>
      <c r="C1165" t="s">
        <v>91</v>
      </c>
      <c r="D1165" t="s">
        <v>2</v>
      </c>
      <c r="E1165">
        <v>3.14</v>
      </c>
      <c r="F1165">
        <v>30426289.600000001</v>
      </c>
      <c r="G1165">
        <v>2021</v>
      </c>
      <c r="H1165" t="s">
        <v>74</v>
      </c>
      <c r="I1165" t="s">
        <v>3857</v>
      </c>
      <c r="J1165" t="s">
        <v>3858</v>
      </c>
      <c r="K1165" s="101">
        <v>44380</v>
      </c>
      <c r="L1165" s="101">
        <v>44419</v>
      </c>
      <c r="M1165" s="101">
        <v>44425</v>
      </c>
      <c r="N1165" t="s">
        <v>80</v>
      </c>
    </row>
    <row r="1166" spans="1:14">
      <c r="A1166" s="101">
        <v>44392</v>
      </c>
      <c r="B1166" s="101">
        <v>44392</v>
      </c>
      <c r="C1166" t="s">
        <v>73</v>
      </c>
      <c r="D1166" t="s">
        <v>21</v>
      </c>
      <c r="E1166">
        <v>14</v>
      </c>
      <c r="F1166">
        <v>6218000</v>
      </c>
      <c r="G1166">
        <v>2021</v>
      </c>
      <c r="H1166" t="s">
        <v>74</v>
      </c>
      <c r="I1166" t="s">
        <v>3861</v>
      </c>
      <c r="J1166" t="s">
        <v>3862</v>
      </c>
      <c r="K1166" s="101">
        <v>44048</v>
      </c>
      <c r="L1166" s="101">
        <v>44401</v>
      </c>
      <c r="M1166" s="101">
        <v>44401</v>
      </c>
      <c r="N1166" t="s">
        <v>80</v>
      </c>
    </row>
    <row r="1167" spans="1:14">
      <c r="A1167" s="101">
        <v>44392</v>
      </c>
      <c r="B1167" s="101">
        <v>44392</v>
      </c>
      <c r="C1167" t="s">
        <v>73</v>
      </c>
      <c r="D1167" t="s">
        <v>21</v>
      </c>
      <c r="E1167">
        <v>14</v>
      </c>
      <c r="F1167">
        <v>9284000</v>
      </c>
      <c r="G1167">
        <v>2021</v>
      </c>
      <c r="H1167" t="s">
        <v>74</v>
      </c>
      <c r="I1167" t="s">
        <v>3864</v>
      </c>
      <c r="J1167" t="s">
        <v>3865</v>
      </c>
      <c r="K1167" s="101">
        <v>44044</v>
      </c>
      <c r="L1167" s="101">
        <v>44401</v>
      </c>
      <c r="M1167" s="101">
        <v>44401</v>
      </c>
      <c r="N1167" t="s">
        <v>80</v>
      </c>
    </row>
    <row r="1168" spans="1:14">
      <c r="A1168" s="101">
        <v>44392</v>
      </c>
      <c r="B1168" s="101">
        <v>44392</v>
      </c>
      <c r="C1168" t="s">
        <v>73</v>
      </c>
      <c r="D1168" t="s">
        <v>21</v>
      </c>
      <c r="E1168">
        <v>14</v>
      </c>
      <c r="F1168">
        <v>11500000</v>
      </c>
      <c r="G1168">
        <v>2021</v>
      </c>
      <c r="H1168" t="s">
        <v>74</v>
      </c>
      <c r="I1168" t="s">
        <v>3867</v>
      </c>
      <c r="J1168" t="s">
        <v>3868</v>
      </c>
      <c r="K1168" s="101">
        <v>44076</v>
      </c>
      <c r="L1168" s="101">
        <v>44401</v>
      </c>
      <c r="M1168" s="101">
        <v>44401</v>
      </c>
      <c r="N1168" t="s">
        <v>80</v>
      </c>
    </row>
    <row r="1169" spans="1:14">
      <c r="A1169" s="101">
        <v>44392</v>
      </c>
      <c r="B1169" s="101">
        <v>44392</v>
      </c>
      <c r="C1169" t="s">
        <v>73</v>
      </c>
      <c r="D1169" t="s">
        <v>21</v>
      </c>
      <c r="E1169">
        <v>14</v>
      </c>
      <c r="F1169">
        <v>16900000</v>
      </c>
      <c r="G1169">
        <v>2021</v>
      </c>
      <c r="H1169" t="s">
        <v>74</v>
      </c>
      <c r="I1169" t="s">
        <v>3870</v>
      </c>
      <c r="J1169" t="s">
        <v>3871</v>
      </c>
      <c r="K1169" s="101">
        <v>44017</v>
      </c>
      <c r="L1169" s="101">
        <v>44401</v>
      </c>
      <c r="M1169" s="101">
        <v>44401</v>
      </c>
      <c r="N1169" t="s">
        <v>80</v>
      </c>
    </row>
    <row r="1170" spans="1:14">
      <c r="A1170" s="101">
        <v>44392</v>
      </c>
      <c r="B1170" s="101">
        <v>44392</v>
      </c>
      <c r="C1170" t="s">
        <v>73</v>
      </c>
      <c r="D1170" t="s">
        <v>21</v>
      </c>
      <c r="E1170">
        <v>14</v>
      </c>
      <c r="F1170">
        <v>17950000</v>
      </c>
      <c r="G1170">
        <v>2021</v>
      </c>
      <c r="H1170" t="s">
        <v>74</v>
      </c>
      <c r="I1170" t="s">
        <v>3873</v>
      </c>
      <c r="J1170" t="s">
        <v>3874</v>
      </c>
      <c r="K1170" s="101">
        <v>44017</v>
      </c>
      <c r="L1170" s="101">
        <v>44401</v>
      </c>
      <c r="M1170" s="101">
        <v>44401</v>
      </c>
      <c r="N1170" t="s">
        <v>80</v>
      </c>
    </row>
    <row r="1171" spans="1:14">
      <c r="A1171" s="101">
        <v>44392</v>
      </c>
      <c r="B1171" s="101">
        <v>44392</v>
      </c>
      <c r="C1171" t="s">
        <v>73</v>
      </c>
      <c r="D1171" t="s">
        <v>21</v>
      </c>
      <c r="E1171">
        <v>14</v>
      </c>
      <c r="F1171">
        <v>14995000</v>
      </c>
      <c r="G1171">
        <v>2021</v>
      </c>
      <c r="H1171" t="s">
        <v>74</v>
      </c>
      <c r="I1171" t="s">
        <v>3876</v>
      </c>
      <c r="J1171" t="s">
        <v>3877</v>
      </c>
      <c r="K1171" s="101">
        <v>43987</v>
      </c>
      <c r="L1171" s="101">
        <v>44401</v>
      </c>
      <c r="M1171" s="101">
        <v>44401</v>
      </c>
      <c r="N1171" t="s">
        <v>80</v>
      </c>
    </row>
    <row r="1172" spans="1:14">
      <c r="A1172" s="101">
        <v>44392</v>
      </c>
      <c r="B1172" s="101">
        <v>44392</v>
      </c>
      <c r="C1172" t="s">
        <v>73</v>
      </c>
      <c r="D1172" t="s">
        <v>21</v>
      </c>
      <c r="E1172">
        <v>14</v>
      </c>
      <c r="F1172">
        <v>8250000</v>
      </c>
      <c r="G1172">
        <v>2021</v>
      </c>
      <c r="H1172" t="s">
        <v>74</v>
      </c>
      <c r="I1172" t="s">
        <v>3879</v>
      </c>
      <c r="J1172" t="s">
        <v>3880</v>
      </c>
      <c r="K1172" s="101">
        <v>43895</v>
      </c>
      <c r="L1172" s="101">
        <v>44401</v>
      </c>
      <c r="M1172" s="101">
        <v>44403</v>
      </c>
      <c r="N1172" t="s">
        <v>80</v>
      </c>
    </row>
    <row r="1173" spans="1:14">
      <c r="A1173" s="101">
        <v>44392</v>
      </c>
      <c r="B1173" s="101">
        <v>44392</v>
      </c>
      <c r="C1173" t="s">
        <v>73</v>
      </c>
      <c r="D1173" t="s">
        <v>21</v>
      </c>
      <c r="E1173">
        <v>14</v>
      </c>
      <c r="F1173">
        <v>11200000</v>
      </c>
      <c r="G1173">
        <v>2021</v>
      </c>
      <c r="H1173" t="s">
        <v>74</v>
      </c>
      <c r="I1173" t="s">
        <v>3882</v>
      </c>
      <c r="J1173" t="s">
        <v>3883</v>
      </c>
      <c r="K1173" s="101">
        <v>44079</v>
      </c>
      <c r="L1173" s="101">
        <v>44401</v>
      </c>
      <c r="M1173" s="101">
        <v>44403</v>
      </c>
      <c r="N1173" t="s">
        <v>80</v>
      </c>
    </row>
    <row r="1174" spans="1:14">
      <c r="A1174" s="101">
        <v>44392</v>
      </c>
      <c r="B1174" s="101">
        <v>44392</v>
      </c>
      <c r="C1174" t="s">
        <v>73</v>
      </c>
      <c r="D1174" t="s">
        <v>21</v>
      </c>
      <c r="E1174">
        <v>14</v>
      </c>
      <c r="F1174">
        <v>9500000</v>
      </c>
      <c r="G1174">
        <v>2021</v>
      </c>
      <c r="H1174" t="s">
        <v>74</v>
      </c>
      <c r="I1174" t="s">
        <v>3885</v>
      </c>
      <c r="J1174" t="s">
        <v>3886</v>
      </c>
      <c r="K1174" s="101">
        <v>44048</v>
      </c>
      <c r="L1174" s="101">
        <v>44401</v>
      </c>
      <c r="M1174" s="101">
        <v>44403</v>
      </c>
      <c r="N1174" t="s">
        <v>80</v>
      </c>
    </row>
    <row r="1175" spans="1:14">
      <c r="A1175" s="101">
        <v>44392</v>
      </c>
      <c r="B1175" s="101">
        <v>44392</v>
      </c>
      <c r="C1175" t="s">
        <v>73</v>
      </c>
      <c r="D1175" t="s">
        <v>21</v>
      </c>
      <c r="E1175">
        <v>14</v>
      </c>
      <c r="F1175">
        <v>10200000</v>
      </c>
      <c r="G1175">
        <v>2021</v>
      </c>
      <c r="H1175" t="s">
        <v>74</v>
      </c>
      <c r="I1175" t="s">
        <v>3888</v>
      </c>
      <c r="J1175" t="s">
        <v>3889</v>
      </c>
      <c r="K1175" s="101">
        <v>44140</v>
      </c>
      <c r="L1175" s="101">
        <v>44401</v>
      </c>
      <c r="M1175" s="101">
        <v>44403</v>
      </c>
      <c r="N1175" t="s">
        <v>80</v>
      </c>
    </row>
    <row r="1176" spans="1:14">
      <c r="A1176" s="101">
        <v>44392</v>
      </c>
      <c r="B1176" s="101">
        <v>44392</v>
      </c>
      <c r="C1176" t="s">
        <v>73</v>
      </c>
      <c r="D1176" t="s">
        <v>21</v>
      </c>
      <c r="E1176">
        <v>14</v>
      </c>
      <c r="F1176">
        <v>5789000</v>
      </c>
      <c r="G1176">
        <v>2021</v>
      </c>
      <c r="H1176" t="s">
        <v>74</v>
      </c>
      <c r="I1176" t="s">
        <v>3891</v>
      </c>
      <c r="J1176" t="s">
        <v>3892</v>
      </c>
      <c r="K1176" s="101">
        <v>44015</v>
      </c>
      <c r="L1176" s="101">
        <v>44401</v>
      </c>
      <c r="M1176" s="101">
        <v>44403</v>
      </c>
      <c r="N1176" t="s">
        <v>80</v>
      </c>
    </row>
    <row r="1177" spans="1:14">
      <c r="A1177" s="101">
        <v>44392</v>
      </c>
      <c r="B1177" s="101">
        <v>44392</v>
      </c>
      <c r="C1177" t="s">
        <v>73</v>
      </c>
      <c r="D1177" t="s">
        <v>21</v>
      </c>
      <c r="E1177">
        <v>14</v>
      </c>
      <c r="F1177">
        <v>136668.91</v>
      </c>
      <c r="G1177">
        <v>2021</v>
      </c>
      <c r="H1177" t="s">
        <v>74</v>
      </c>
      <c r="I1177" t="s">
        <v>3894</v>
      </c>
      <c r="J1177" t="s">
        <v>3895</v>
      </c>
      <c r="K1177" s="101">
        <v>44300</v>
      </c>
      <c r="L1177" s="101">
        <v>44403</v>
      </c>
      <c r="M1177" s="101">
        <v>44404</v>
      </c>
      <c r="N1177" t="s">
        <v>80</v>
      </c>
    </row>
    <row r="1178" spans="1:14">
      <c r="A1178" s="101">
        <v>44392</v>
      </c>
      <c r="B1178" s="101">
        <v>44392</v>
      </c>
      <c r="C1178" t="s">
        <v>73</v>
      </c>
      <c r="D1178" t="s">
        <v>21</v>
      </c>
      <c r="E1178">
        <v>14</v>
      </c>
      <c r="F1178">
        <v>1225472.45</v>
      </c>
      <c r="G1178">
        <v>2021</v>
      </c>
      <c r="H1178" t="s">
        <v>74</v>
      </c>
      <c r="I1178" t="s">
        <v>3898</v>
      </c>
      <c r="J1178" t="s">
        <v>3899</v>
      </c>
      <c r="K1178" s="101">
        <v>44080</v>
      </c>
      <c r="L1178" s="101">
        <v>44403</v>
      </c>
      <c r="M1178" s="101">
        <v>44404</v>
      </c>
      <c r="N1178" t="s">
        <v>80</v>
      </c>
    </row>
    <row r="1179" spans="1:14">
      <c r="A1179" s="101">
        <v>44392</v>
      </c>
      <c r="B1179" s="101">
        <v>44392</v>
      </c>
      <c r="C1179" t="s">
        <v>73</v>
      </c>
      <c r="D1179" t="s">
        <v>21</v>
      </c>
      <c r="E1179">
        <v>14</v>
      </c>
      <c r="F1179">
        <v>2238304.2200000002</v>
      </c>
      <c r="G1179">
        <v>2021</v>
      </c>
      <c r="H1179" t="s">
        <v>74</v>
      </c>
      <c r="I1179" t="s">
        <v>3901</v>
      </c>
      <c r="J1179" t="s">
        <v>3902</v>
      </c>
      <c r="K1179" s="101">
        <v>44048</v>
      </c>
      <c r="L1179" s="101">
        <v>44403</v>
      </c>
      <c r="M1179" s="101">
        <v>44404</v>
      </c>
      <c r="N1179" t="s">
        <v>80</v>
      </c>
    </row>
    <row r="1180" spans="1:14">
      <c r="A1180" s="101">
        <v>44392</v>
      </c>
      <c r="B1180" s="101">
        <v>44392</v>
      </c>
      <c r="C1180" t="s">
        <v>73</v>
      </c>
      <c r="D1180" t="s">
        <v>21</v>
      </c>
      <c r="E1180">
        <v>14</v>
      </c>
      <c r="F1180">
        <v>1210996.67</v>
      </c>
      <c r="G1180">
        <v>2021</v>
      </c>
      <c r="H1180" t="s">
        <v>74</v>
      </c>
      <c r="I1180" t="s">
        <v>3904</v>
      </c>
      <c r="J1180" t="s">
        <v>3905</v>
      </c>
      <c r="K1180" s="101">
        <v>43926</v>
      </c>
      <c r="L1180" s="101">
        <v>44403</v>
      </c>
      <c r="M1180" s="101">
        <v>44404</v>
      </c>
      <c r="N1180" t="s">
        <v>80</v>
      </c>
    </row>
    <row r="1181" spans="1:14">
      <c r="A1181" s="101">
        <v>44392</v>
      </c>
      <c r="B1181" s="101">
        <v>44392</v>
      </c>
      <c r="C1181" t="s">
        <v>73</v>
      </c>
      <c r="D1181" t="s">
        <v>21</v>
      </c>
      <c r="E1181">
        <v>14</v>
      </c>
      <c r="F1181">
        <v>795036.12</v>
      </c>
      <c r="G1181">
        <v>2021</v>
      </c>
      <c r="H1181" t="s">
        <v>74</v>
      </c>
      <c r="I1181" t="s">
        <v>3907</v>
      </c>
      <c r="J1181" t="s">
        <v>3908</v>
      </c>
      <c r="K1181" s="101">
        <v>43926</v>
      </c>
      <c r="L1181" s="101">
        <v>44403</v>
      </c>
      <c r="M1181" s="101">
        <v>44404</v>
      </c>
      <c r="N1181" t="s">
        <v>80</v>
      </c>
    </row>
    <row r="1182" spans="1:14">
      <c r="A1182" s="101">
        <v>44392</v>
      </c>
      <c r="B1182" s="101">
        <v>44392</v>
      </c>
      <c r="C1182" t="s">
        <v>73</v>
      </c>
      <c r="D1182" t="s">
        <v>21</v>
      </c>
      <c r="E1182">
        <v>14</v>
      </c>
      <c r="F1182">
        <v>1965190.03</v>
      </c>
      <c r="G1182">
        <v>2021</v>
      </c>
      <c r="H1182" t="s">
        <v>74</v>
      </c>
      <c r="I1182" t="s">
        <v>3910</v>
      </c>
      <c r="J1182" t="s">
        <v>3911</v>
      </c>
      <c r="K1182" s="101">
        <v>43866</v>
      </c>
      <c r="L1182" s="101">
        <v>44403</v>
      </c>
      <c r="M1182" s="101">
        <v>44404</v>
      </c>
      <c r="N1182" t="s">
        <v>80</v>
      </c>
    </row>
    <row r="1183" spans="1:14">
      <c r="A1183" s="101">
        <v>44392</v>
      </c>
      <c r="B1183" s="101">
        <v>44392</v>
      </c>
      <c r="C1183" t="s">
        <v>73</v>
      </c>
      <c r="D1183" t="s">
        <v>21</v>
      </c>
      <c r="E1183">
        <v>14</v>
      </c>
      <c r="F1183">
        <v>2222614.7200000002</v>
      </c>
      <c r="G1183">
        <v>2021</v>
      </c>
      <c r="H1183" t="s">
        <v>74</v>
      </c>
      <c r="I1183" t="s">
        <v>3913</v>
      </c>
      <c r="J1183" t="s">
        <v>3914</v>
      </c>
      <c r="K1183" s="101">
        <v>43928</v>
      </c>
      <c r="L1183" s="101">
        <v>44403</v>
      </c>
      <c r="M1183" s="101">
        <v>44404</v>
      </c>
      <c r="N1183" t="s">
        <v>80</v>
      </c>
    </row>
    <row r="1184" spans="1:14">
      <c r="A1184" s="101">
        <v>44392</v>
      </c>
      <c r="B1184" s="101">
        <v>44392</v>
      </c>
      <c r="C1184" t="s">
        <v>73</v>
      </c>
      <c r="D1184" t="s">
        <v>21</v>
      </c>
      <c r="E1184">
        <v>14</v>
      </c>
      <c r="F1184">
        <v>1712984.21</v>
      </c>
      <c r="G1184">
        <v>2021</v>
      </c>
      <c r="H1184" t="s">
        <v>74</v>
      </c>
      <c r="I1184" t="s">
        <v>3916</v>
      </c>
      <c r="J1184" t="s">
        <v>3917</v>
      </c>
      <c r="K1184" s="101">
        <v>43895</v>
      </c>
      <c r="L1184" s="101">
        <v>44403</v>
      </c>
      <c r="M1184" s="101">
        <v>44404</v>
      </c>
      <c r="N1184" t="s">
        <v>80</v>
      </c>
    </row>
    <row r="1185" spans="1:14">
      <c r="A1185" s="101">
        <v>44392</v>
      </c>
      <c r="B1185" s="101">
        <v>44392</v>
      </c>
      <c r="C1185" t="s">
        <v>73</v>
      </c>
      <c r="D1185" t="s">
        <v>21</v>
      </c>
      <c r="E1185">
        <v>14</v>
      </c>
      <c r="F1185">
        <v>1719051.54</v>
      </c>
      <c r="G1185">
        <v>2021</v>
      </c>
      <c r="H1185" t="s">
        <v>74</v>
      </c>
      <c r="I1185" t="s">
        <v>3919</v>
      </c>
      <c r="J1185" t="s">
        <v>3920</v>
      </c>
      <c r="K1185" s="101">
        <v>44048</v>
      </c>
      <c r="L1185" s="101">
        <v>44403</v>
      </c>
      <c r="M1185" s="101">
        <v>44404</v>
      </c>
      <c r="N1185" t="s">
        <v>80</v>
      </c>
    </row>
    <row r="1186" spans="1:14">
      <c r="A1186" s="101">
        <v>44392</v>
      </c>
      <c r="B1186" s="101">
        <v>44392</v>
      </c>
      <c r="C1186" t="s">
        <v>73</v>
      </c>
      <c r="D1186" t="s">
        <v>21</v>
      </c>
      <c r="E1186">
        <v>14</v>
      </c>
      <c r="F1186">
        <v>2741193.7</v>
      </c>
      <c r="G1186">
        <v>2021</v>
      </c>
      <c r="H1186" t="s">
        <v>74</v>
      </c>
      <c r="I1186" t="s">
        <v>3922</v>
      </c>
      <c r="J1186" t="s">
        <v>3923</v>
      </c>
      <c r="K1186" s="101">
        <v>44049</v>
      </c>
      <c r="L1186" s="101">
        <v>44403</v>
      </c>
      <c r="M1186" s="101">
        <v>44404</v>
      </c>
      <c r="N1186" t="s">
        <v>80</v>
      </c>
    </row>
    <row r="1187" spans="1:14">
      <c r="A1187" s="101">
        <v>44392</v>
      </c>
      <c r="B1187" s="101">
        <v>44392</v>
      </c>
      <c r="C1187" t="s">
        <v>73</v>
      </c>
      <c r="D1187" t="s">
        <v>21</v>
      </c>
      <c r="E1187">
        <v>14</v>
      </c>
      <c r="F1187">
        <v>214578.49</v>
      </c>
      <c r="G1187">
        <v>2021</v>
      </c>
      <c r="H1187" t="s">
        <v>74</v>
      </c>
      <c r="I1187" t="s">
        <v>3925</v>
      </c>
      <c r="J1187" t="s">
        <v>3926</v>
      </c>
      <c r="K1187" s="101">
        <v>44331</v>
      </c>
      <c r="L1187" s="101">
        <v>44404</v>
      </c>
      <c r="M1187" s="101">
        <v>44404</v>
      </c>
      <c r="N1187" t="s">
        <v>80</v>
      </c>
    </row>
    <row r="1188" spans="1:14">
      <c r="A1188" s="101">
        <v>44392</v>
      </c>
      <c r="B1188" s="101">
        <v>44392</v>
      </c>
      <c r="C1188" t="s">
        <v>73</v>
      </c>
      <c r="D1188" t="s">
        <v>21</v>
      </c>
      <c r="E1188">
        <v>14</v>
      </c>
      <c r="F1188">
        <v>201462.14</v>
      </c>
      <c r="G1188">
        <v>2021</v>
      </c>
      <c r="H1188" t="s">
        <v>74</v>
      </c>
      <c r="I1188" t="s">
        <v>3928</v>
      </c>
      <c r="J1188" t="s">
        <v>3929</v>
      </c>
      <c r="K1188" s="101">
        <v>44352</v>
      </c>
      <c r="L1188" s="101">
        <v>44404</v>
      </c>
      <c r="M1188" s="101">
        <v>44406</v>
      </c>
      <c r="N1188" t="s">
        <v>80</v>
      </c>
    </row>
    <row r="1189" spans="1:14">
      <c r="A1189" s="101">
        <v>44392</v>
      </c>
      <c r="B1189" s="101">
        <v>44392</v>
      </c>
      <c r="C1189" t="s">
        <v>73</v>
      </c>
      <c r="D1189" t="s">
        <v>21</v>
      </c>
      <c r="E1189">
        <v>14</v>
      </c>
      <c r="F1189">
        <v>320478.01</v>
      </c>
      <c r="G1189">
        <v>2021</v>
      </c>
      <c r="H1189" t="s">
        <v>74</v>
      </c>
      <c r="I1189" t="s">
        <v>3931</v>
      </c>
      <c r="J1189" t="s">
        <v>3932</v>
      </c>
      <c r="K1189" s="101">
        <v>44332</v>
      </c>
      <c r="L1189" s="101">
        <v>44404</v>
      </c>
      <c r="M1189" s="101">
        <v>44404</v>
      </c>
      <c r="N1189" t="s">
        <v>80</v>
      </c>
    </row>
    <row r="1190" spans="1:14">
      <c r="A1190" s="101">
        <v>44392</v>
      </c>
      <c r="B1190" s="101">
        <v>44392</v>
      </c>
      <c r="C1190" t="s">
        <v>73</v>
      </c>
      <c r="D1190" t="s">
        <v>21</v>
      </c>
      <c r="E1190">
        <v>14</v>
      </c>
      <c r="F1190">
        <v>294405.36</v>
      </c>
      <c r="G1190">
        <v>2021</v>
      </c>
      <c r="H1190" t="s">
        <v>74</v>
      </c>
      <c r="I1190" t="s">
        <v>3934</v>
      </c>
      <c r="J1190" t="s">
        <v>3935</v>
      </c>
      <c r="K1190" s="101">
        <v>44335</v>
      </c>
      <c r="L1190" s="101">
        <v>44404</v>
      </c>
      <c r="M1190" s="101">
        <v>44404</v>
      </c>
      <c r="N1190" t="s">
        <v>80</v>
      </c>
    </row>
    <row r="1191" spans="1:14">
      <c r="A1191" s="101">
        <v>44392</v>
      </c>
      <c r="B1191" s="101">
        <v>44392</v>
      </c>
      <c r="C1191" t="s">
        <v>73</v>
      </c>
      <c r="D1191" t="s">
        <v>21</v>
      </c>
      <c r="E1191">
        <v>14</v>
      </c>
      <c r="F1191">
        <v>861241.82</v>
      </c>
      <c r="G1191">
        <v>2021</v>
      </c>
      <c r="H1191" t="s">
        <v>74</v>
      </c>
      <c r="I1191" t="s">
        <v>3937</v>
      </c>
      <c r="J1191" t="s">
        <v>3938</v>
      </c>
      <c r="K1191" s="101">
        <v>43926</v>
      </c>
      <c r="L1191" s="101">
        <v>44404</v>
      </c>
      <c r="M1191" s="101">
        <v>44404</v>
      </c>
      <c r="N1191" t="s">
        <v>80</v>
      </c>
    </row>
    <row r="1192" spans="1:14">
      <c r="A1192" s="101">
        <v>44392</v>
      </c>
      <c r="B1192" s="101">
        <v>44392</v>
      </c>
      <c r="C1192" t="s">
        <v>73</v>
      </c>
      <c r="D1192" t="s">
        <v>21</v>
      </c>
      <c r="E1192">
        <v>14</v>
      </c>
      <c r="F1192">
        <v>14050000</v>
      </c>
      <c r="G1192">
        <v>2021</v>
      </c>
      <c r="H1192" t="s">
        <v>74</v>
      </c>
      <c r="I1192" t="s">
        <v>3940</v>
      </c>
      <c r="J1192" t="s">
        <v>3941</v>
      </c>
      <c r="K1192" s="101">
        <v>44017</v>
      </c>
      <c r="L1192" s="101">
        <v>44404</v>
      </c>
      <c r="M1192" s="101">
        <v>44406</v>
      </c>
      <c r="N1192" t="s">
        <v>80</v>
      </c>
    </row>
    <row r="1193" spans="1:14">
      <c r="A1193" s="101">
        <v>44392</v>
      </c>
      <c r="B1193" s="101">
        <v>44392</v>
      </c>
      <c r="C1193" t="s">
        <v>73</v>
      </c>
      <c r="D1193" t="s">
        <v>21</v>
      </c>
      <c r="E1193">
        <v>14</v>
      </c>
      <c r="F1193">
        <v>8700000</v>
      </c>
      <c r="G1193">
        <v>2021</v>
      </c>
      <c r="H1193" t="s">
        <v>74</v>
      </c>
      <c r="I1193" t="s">
        <v>3943</v>
      </c>
      <c r="J1193" t="s">
        <v>3944</v>
      </c>
      <c r="K1193" s="101">
        <v>43926</v>
      </c>
      <c r="L1193" s="101">
        <v>44404</v>
      </c>
      <c r="M1193" s="101">
        <v>44406</v>
      </c>
      <c r="N1193" t="s">
        <v>80</v>
      </c>
    </row>
    <row r="1194" spans="1:14">
      <c r="A1194" s="101">
        <v>44392</v>
      </c>
      <c r="B1194" s="101">
        <v>44392</v>
      </c>
      <c r="C1194" t="s">
        <v>73</v>
      </c>
      <c r="D1194" t="s">
        <v>21</v>
      </c>
      <c r="E1194">
        <v>14</v>
      </c>
      <c r="F1194">
        <v>9985000</v>
      </c>
      <c r="G1194">
        <v>2021</v>
      </c>
      <c r="H1194" t="s">
        <v>74</v>
      </c>
      <c r="I1194" t="s">
        <v>3946</v>
      </c>
      <c r="J1194" t="s">
        <v>3947</v>
      </c>
      <c r="K1194" s="101">
        <v>43932</v>
      </c>
      <c r="L1194" s="101">
        <v>44404</v>
      </c>
      <c r="M1194" s="101">
        <v>44406</v>
      </c>
      <c r="N1194" t="s">
        <v>80</v>
      </c>
    </row>
    <row r="1195" spans="1:14">
      <c r="A1195" s="101">
        <v>44392</v>
      </c>
      <c r="B1195" s="101">
        <v>44392</v>
      </c>
      <c r="C1195" t="s">
        <v>73</v>
      </c>
      <c r="D1195" t="s">
        <v>21</v>
      </c>
      <c r="E1195">
        <v>14</v>
      </c>
      <c r="F1195">
        <v>10300000</v>
      </c>
      <c r="G1195">
        <v>2021</v>
      </c>
      <c r="H1195" t="s">
        <v>74</v>
      </c>
      <c r="I1195" t="s">
        <v>3949</v>
      </c>
      <c r="J1195" t="s">
        <v>3950</v>
      </c>
      <c r="K1195" s="101">
        <v>44017</v>
      </c>
      <c r="L1195" s="101">
        <v>44404</v>
      </c>
      <c r="M1195" s="101">
        <v>44406</v>
      </c>
      <c r="N1195" t="s">
        <v>80</v>
      </c>
    </row>
    <row r="1196" spans="1:14">
      <c r="A1196" s="101">
        <v>44392</v>
      </c>
      <c r="B1196" s="101">
        <v>44392</v>
      </c>
      <c r="C1196" t="s">
        <v>73</v>
      </c>
      <c r="D1196" t="s">
        <v>21</v>
      </c>
      <c r="E1196">
        <v>14</v>
      </c>
      <c r="F1196">
        <v>6455000</v>
      </c>
      <c r="G1196">
        <v>2021</v>
      </c>
      <c r="H1196" t="s">
        <v>74</v>
      </c>
      <c r="I1196" t="s">
        <v>3952</v>
      </c>
      <c r="J1196" t="s">
        <v>3953</v>
      </c>
      <c r="K1196" s="101">
        <v>44017</v>
      </c>
      <c r="L1196" s="101">
        <v>44406</v>
      </c>
      <c r="M1196" s="101">
        <v>44406</v>
      </c>
      <c r="N1196" t="s">
        <v>80</v>
      </c>
    </row>
    <row r="1197" spans="1:14">
      <c r="A1197" s="101">
        <v>44393</v>
      </c>
      <c r="B1197" s="101">
        <v>44393</v>
      </c>
      <c r="C1197" t="s">
        <v>73</v>
      </c>
      <c r="D1197" t="s">
        <v>16</v>
      </c>
      <c r="E1197">
        <v>14</v>
      </c>
      <c r="F1197">
        <v>10139770.800000001</v>
      </c>
      <c r="G1197">
        <v>2021</v>
      </c>
      <c r="H1197" t="s">
        <v>74</v>
      </c>
      <c r="I1197" t="s">
        <v>3955</v>
      </c>
      <c r="J1197" t="s">
        <v>3956</v>
      </c>
      <c r="K1197" s="101">
        <v>44027</v>
      </c>
      <c r="L1197" s="101">
        <v>44406</v>
      </c>
      <c r="M1197" s="101">
        <v>44406</v>
      </c>
      <c r="N1197" t="s">
        <v>80</v>
      </c>
    </row>
    <row r="1198" spans="1:14">
      <c r="A1198" s="101">
        <v>44393</v>
      </c>
      <c r="B1198" s="101">
        <v>44393</v>
      </c>
      <c r="C1198" t="s">
        <v>73</v>
      </c>
      <c r="D1198" t="s">
        <v>16</v>
      </c>
      <c r="E1198">
        <v>14</v>
      </c>
      <c r="F1198">
        <v>32081418.149999999</v>
      </c>
      <c r="G1198">
        <v>2021</v>
      </c>
      <c r="H1198" t="s">
        <v>74</v>
      </c>
      <c r="I1198" t="s">
        <v>3958</v>
      </c>
      <c r="J1198" t="s">
        <v>3959</v>
      </c>
      <c r="K1198" s="101">
        <v>43866</v>
      </c>
      <c r="L1198" s="101">
        <v>44406</v>
      </c>
      <c r="M1198" s="101">
        <v>44406</v>
      </c>
      <c r="N1198" t="s">
        <v>80</v>
      </c>
    </row>
    <row r="1199" spans="1:14">
      <c r="A1199" s="101">
        <v>44393</v>
      </c>
      <c r="B1199" s="101">
        <v>44393</v>
      </c>
      <c r="C1199" t="s">
        <v>73</v>
      </c>
      <c r="D1199" t="s">
        <v>16</v>
      </c>
      <c r="E1199">
        <v>14</v>
      </c>
      <c r="F1199">
        <v>28759102.449999999</v>
      </c>
      <c r="G1199">
        <v>2021</v>
      </c>
      <c r="H1199" t="s">
        <v>74</v>
      </c>
      <c r="I1199" t="s">
        <v>3961</v>
      </c>
      <c r="J1199" t="s">
        <v>3962</v>
      </c>
      <c r="K1199" s="101">
        <v>43866</v>
      </c>
      <c r="L1199" s="101">
        <v>44406</v>
      </c>
      <c r="M1199" s="101">
        <v>44406</v>
      </c>
      <c r="N1199" t="s">
        <v>80</v>
      </c>
    </row>
    <row r="1200" spans="1:14">
      <c r="A1200" s="101">
        <v>44393</v>
      </c>
      <c r="B1200" s="101">
        <v>44393</v>
      </c>
      <c r="C1200" t="s">
        <v>73</v>
      </c>
      <c r="D1200" t="s">
        <v>16</v>
      </c>
      <c r="E1200">
        <v>14</v>
      </c>
      <c r="F1200">
        <v>22678727.280000001</v>
      </c>
      <c r="G1200">
        <v>2021</v>
      </c>
      <c r="H1200" t="s">
        <v>74</v>
      </c>
      <c r="I1200" t="s">
        <v>3964</v>
      </c>
      <c r="J1200" t="s">
        <v>3965</v>
      </c>
      <c r="K1200" s="101">
        <v>43987</v>
      </c>
      <c r="L1200" s="101">
        <v>44406</v>
      </c>
      <c r="M1200" s="101">
        <v>44406</v>
      </c>
      <c r="N1200" t="s">
        <v>80</v>
      </c>
    </row>
    <row r="1201" spans="1:14">
      <c r="A1201" s="101">
        <v>44393</v>
      </c>
      <c r="B1201" s="101">
        <v>44393</v>
      </c>
      <c r="C1201" t="s">
        <v>73</v>
      </c>
      <c r="D1201" t="s">
        <v>16</v>
      </c>
      <c r="E1201">
        <v>14</v>
      </c>
      <c r="F1201">
        <v>18641689.699999999</v>
      </c>
      <c r="G1201">
        <v>2021</v>
      </c>
      <c r="H1201" t="s">
        <v>74</v>
      </c>
      <c r="I1201" t="s">
        <v>3967</v>
      </c>
      <c r="J1201" t="s">
        <v>3968</v>
      </c>
      <c r="K1201" s="101">
        <v>44274</v>
      </c>
      <c r="L1201" s="101">
        <v>44424</v>
      </c>
      <c r="M1201" s="101">
        <v>44425</v>
      </c>
      <c r="N1201" t="s">
        <v>80</v>
      </c>
    </row>
    <row r="1202" spans="1:14">
      <c r="A1202" s="101">
        <v>44393</v>
      </c>
      <c r="B1202" s="101">
        <v>44393</v>
      </c>
      <c r="C1202" t="s">
        <v>73</v>
      </c>
      <c r="D1202" t="s">
        <v>16</v>
      </c>
      <c r="E1202">
        <v>14</v>
      </c>
      <c r="F1202">
        <v>24487828.399999999</v>
      </c>
      <c r="G1202">
        <v>2021</v>
      </c>
      <c r="H1202" t="s">
        <v>74</v>
      </c>
      <c r="I1202" t="s">
        <v>3970</v>
      </c>
      <c r="J1202" t="s">
        <v>3971</v>
      </c>
      <c r="K1202" s="101">
        <v>44244</v>
      </c>
      <c r="L1202" s="101">
        <v>44424</v>
      </c>
      <c r="M1202" s="101">
        <v>44425</v>
      </c>
      <c r="N1202" t="s">
        <v>80</v>
      </c>
    </row>
    <row r="1203" spans="1:14">
      <c r="A1203" s="101">
        <v>44393</v>
      </c>
      <c r="B1203" s="101">
        <v>44393</v>
      </c>
      <c r="C1203" t="s">
        <v>73</v>
      </c>
      <c r="D1203" t="s">
        <v>16</v>
      </c>
      <c r="E1203">
        <v>14</v>
      </c>
      <c r="F1203">
        <v>20767582.390000001</v>
      </c>
      <c r="G1203">
        <v>2021</v>
      </c>
      <c r="H1203" t="s">
        <v>74</v>
      </c>
      <c r="I1203" t="s">
        <v>3973</v>
      </c>
      <c r="J1203" t="s">
        <v>3974</v>
      </c>
      <c r="K1203" s="101">
        <v>44204</v>
      </c>
      <c r="L1203" s="101">
        <v>44424</v>
      </c>
      <c r="M1203" s="101">
        <v>44425</v>
      </c>
      <c r="N1203" t="s">
        <v>80</v>
      </c>
    </row>
    <row r="1204" spans="1:14">
      <c r="A1204" s="101">
        <v>44393</v>
      </c>
      <c r="B1204" s="101">
        <v>44393</v>
      </c>
      <c r="C1204" t="s">
        <v>73</v>
      </c>
      <c r="D1204" t="s">
        <v>21</v>
      </c>
      <c r="E1204">
        <v>14</v>
      </c>
      <c r="F1204">
        <v>14197159.539999999</v>
      </c>
      <c r="G1204">
        <v>2021</v>
      </c>
      <c r="H1204" t="s">
        <v>74</v>
      </c>
      <c r="I1204" t="s">
        <v>3976</v>
      </c>
      <c r="J1204" t="s">
        <v>3977</v>
      </c>
      <c r="K1204" s="101">
        <v>43956</v>
      </c>
      <c r="L1204" s="101">
        <v>44407</v>
      </c>
      <c r="M1204" s="101">
        <v>44407</v>
      </c>
      <c r="N1204" t="s">
        <v>80</v>
      </c>
    </row>
    <row r="1205" spans="1:14">
      <c r="A1205" s="101">
        <v>44393</v>
      </c>
      <c r="B1205" s="101">
        <v>44393</v>
      </c>
      <c r="C1205" t="s">
        <v>73</v>
      </c>
      <c r="D1205" t="s">
        <v>21</v>
      </c>
      <c r="E1205">
        <v>14</v>
      </c>
      <c r="F1205">
        <v>13193272.34</v>
      </c>
      <c r="G1205">
        <v>2021</v>
      </c>
      <c r="H1205" t="s">
        <v>74</v>
      </c>
      <c r="I1205" t="s">
        <v>3979</v>
      </c>
      <c r="J1205" t="s">
        <v>3980</v>
      </c>
      <c r="K1205" s="101">
        <v>43956</v>
      </c>
      <c r="L1205" s="101">
        <v>44407</v>
      </c>
      <c r="M1205" s="101">
        <v>44407</v>
      </c>
      <c r="N1205" t="s">
        <v>80</v>
      </c>
    </row>
    <row r="1206" spans="1:14">
      <c r="A1206" s="101">
        <v>44393</v>
      </c>
      <c r="B1206" s="101">
        <v>44393</v>
      </c>
      <c r="C1206" t="s">
        <v>73</v>
      </c>
      <c r="D1206" t="s">
        <v>21</v>
      </c>
      <c r="E1206">
        <v>14</v>
      </c>
      <c r="F1206">
        <v>21321428.73</v>
      </c>
      <c r="G1206">
        <v>2021</v>
      </c>
      <c r="H1206" t="s">
        <v>74</v>
      </c>
      <c r="I1206" t="s">
        <v>3981</v>
      </c>
      <c r="J1206" t="s">
        <v>3982</v>
      </c>
      <c r="K1206" s="101">
        <v>43956</v>
      </c>
      <c r="L1206" s="101">
        <v>44407</v>
      </c>
      <c r="M1206" s="101">
        <v>44407</v>
      </c>
      <c r="N1206" t="s">
        <v>80</v>
      </c>
    </row>
    <row r="1207" spans="1:14">
      <c r="A1207" s="101">
        <v>44393</v>
      </c>
      <c r="B1207" s="101">
        <v>44393</v>
      </c>
      <c r="C1207" t="s">
        <v>73</v>
      </c>
      <c r="D1207" t="s">
        <v>21</v>
      </c>
      <c r="E1207">
        <v>14</v>
      </c>
      <c r="F1207">
        <v>15875000</v>
      </c>
      <c r="G1207">
        <v>2021</v>
      </c>
      <c r="H1207" t="s">
        <v>74</v>
      </c>
      <c r="I1207" t="s">
        <v>3984</v>
      </c>
      <c r="J1207" t="s">
        <v>3985</v>
      </c>
      <c r="K1207" s="101">
        <v>43956</v>
      </c>
      <c r="L1207" s="101">
        <v>44407</v>
      </c>
      <c r="M1207" s="101">
        <v>44407</v>
      </c>
      <c r="N1207" t="s">
        <v>80</v>
      </c>
    </row>
    <row r="1208" spans="1:14">
      <c r="A1208" s="101">
        <v>44393</v>
      </c>
      <c r="B1208" s="101">
        <v>44393</v>
      </c>
      <c r="C1208" t="s">
        <v>73</v>
      </c>
      <c r="D1208" t="s">
        <v>21</v>
      </c>
      <c r="E1208">
        <v>14</v>
      </c>
      <c r="F1208">
        <v>15787532.6</v>
      </c>
      <c r="G1208">
        <v>2021</v>
      </c>
      <c r="H1208" t="s">
        <v>74</v>
      </c>
      <c r="I1208" t="s">
        <v>3987</v>
      </c>
      <c r="J1208" t="s">
        <v>3988</v>
      </c>
      <c r="K1208" s="101">
        <v>43956</v>
      </c>
      <c r="L1208" s="101">
        <v>44407</v>
      </c>
      <c r="M1208" s="101">
        <v>44407</v>
      </c>
      <c r="N1208" t="s">
        <v>80</v>
      </c>
    </row>
    <row r="1209" spans="1:14">
      <c r="A1209" s="101">
        <v>44393</v>
      </c>
      <c r="B1209" s="101">
        <v>44393</v>
      </c>
      <c r="C1209" t="s">
        <v>73</v>
      </c>
      <c r="D1209" t="s">
        <v>21</v>
      </c>
      <c r="E1209">
        <v>14</v>
      </c>
      <c r="F1209">
        <v>12302641.109999999</v>
      </c>
      <c r="G1209">
        <v>2021</v>
      </c>
      <c r="H1209" t="s">
        <v>74</v>
      </c>
      <c r="I1209" t="s">
        <v>3990</v>
      </c>
      <c r="J1209" t="s">
        <v>3991</v>
      </c>
      <c r="K1209" s="101">
        <v>43956</v>
      </c>
      <c r="L1209" s="101">
        <v>44407</v>
      </c>
      <c r="M1209" s="101">
        <v>44407</v>
      </c>
      <c r="N1209" t="s">
        <v>80</v>
      </c>
    </row>
    <row r="1210" spans="1:14">
      <c r="A1210" s="101">
        <v>44393</v>
      </c>
      <c r="B1210" s="101">
        <v>44393</v>
      </c>
      <c r="C1210" t="s">
        <v>73</v>
      </c>
      <c r="D1210" t="s">
        <v>21</v>
      </c>
      <c r="E1210">
        <v>14</v>
      </c>
      <c r="F1210">
        <v>25000000</v>
      </c>
      <c r="G1210">
        <v>2021</v>
      </c>
      <c r="H1210" t="s">
        <v>74</v>
      </c>
      <c r="I1210" t="s">
        <v>3993</v>
      </c>
      <c r="J1210" t="s">
        <v>3994</v>
      </c>
      <c r="K1210" s="101">
        <v>43956</v>
      </c>
      <c r="L1210" s="101">
        <v>44407</v>
      </c>
      <c r="M1210" s="101">
        <v>44407</v>
      </c>
      <c r="N1210" t="s">
        <v>80</v>
      </c>
    </row>
    <row r="1211" spans="1:14">
      <c r="A1211" s="101">
        <v>44393</v>
      </c>
      <c r="B1211" s="101">
        <v>44393</v>
      </c>
      <c r="C1211" t="s">
        <v>73</v>
      </c>
      <c r="D1211" t="s">
        <v>21</v>
      </c>
      <c r="E1211">
        <v>14</v>
      </c>
      <c r="F1211">
        <v>7206565.21</v>
      </c>
      <c r="G1211">
        <v>2021</v>
      </c>
      <c r="H1211" t="s">
        <v>74</v>
      </c>
      <c r="I1211" t="s">
        <v>3996</v>
      </c>
      <c r="J1211" t="s">
        <v>3997</v>
      </c>
      <c r="K1211" s="101">
        <v>43956</v>
      </c>
      <c r="L1211" s="101">
        <v>44407</v>
      </c>
      <c r="M1211" s="101">
        <v>44407</v>
      </c>
      <c r="N1211" t="s">
        <v>80</v>
      </c>
    </row>
    <row r="1212" spans="1:14">
      <c r="A1212" s="101">
        <v>44393</v>
      </c>
      <c r="B1212" s="101">
        <v>44393</v>
      </c>
      <c r="C1212" t="s">
        <v>73</v>
      </c>
      <c r="D1212" t="s">
        <v>21</v>
      </c>
      <c r="E1212">
        <v>14</v>
      </c>
      <c r="F1212">
        <v>11683338.17</v>
      </c>
      <c r="G1212">
        <v>2021</v>
      </c>
      <c r="H1212" t="s">
        <v>74</v>
      </c>
      <c r="I1212" t="s">
        <v>3999</v>
      </c>
      <c r="J1212" t="s">
        <v>4000</v>
      </c>
      <c r="K1212" s="101">
        <v>43956</v>
      </c>
      <c r="L1212" s="101">
        <v>44407</v>
      </c>
      <c r="M1212" s="101">
        <v>44407</v>
      </c>
      <c r="N1212" t="s">
        <v>80</v>
      </c>
    </row>
    <row r="1213" spans="1:14">
      <c r="A1213" s="101">
        <v>44393</v>
      </c>
      <c r="B1213" s="101">
        <v>44393</v>
      </c>
      <c r="C1213" t="s">
        <v>73</v>
      </c>
      <c r="D1213" t="s">
        <v>16</v>
      </c>
      <c r="E1213">
        <v>14</v>
      </c>
      <c r="F1213">
        <v>21196156.699999999</v>
      </c>
      <c r="G1213">
        <v>2021</v>
      </c>
      <c r="H1213" t="s">
        <v>74</v>
      </c>
      <c r="I1213" t="s">
        <v>4002</v>
      </c>
      <c r="J1213" t="s">
        <v>4003</v>
      </c>
      <c r="K1213" s="101">
        <v>44237</v>
      </c>
      <c r="L1213" s="101">
        <v>44414</v>
      </c>
      <c r="M1213" s="101">
        <v>44420</v>
      </c>
      <c r="N1213" t="s">
        <v>80</v>
      </c>
    </row>
    <row r="1214" spans="1:14">
      <c r="A1214" s="101">
        <v>44393</v>
      </c>
      <c r="B1214" s="101">
        <v>44393</v>
      </c>
      <c r="C1214" t="s">
        <v>177</v>
      </c>
      <c r="D1214" t="s">
        <v>18</v>
      </c>
      <c r="E1214">
        <v>10</v>
      </c>
      <c r="F1214">
        <v>14000000</v>
      </c>
      <c r="G1214">
        <v>2021</v>
      </c>
      <c r="H1214" t="s">
        <v>100</v>
      </c>
      <c r="J1214" t="s">
        <v>4006</v>
      </c>
      <c r="K1214" s="101">
        <v>44379</v>
      </c>
      <c r="L1214" s="101">
        <v>44427</v>
      </c>
      <c r="M1214" s="101">
        <v>44431</v>
      </c>
      <c r="N1214" t="s">
        <v>80</v>
      </c>
    </row>
    <row r="1215" spans="1:14">
      <c r="A1215" s="101">
        <v>44393</v>
      </c>
      <c r="B1215" s="101">
        <v>44393</v>
      </c>
      <c r="C1215" t="s">
        <v>91</v>
      </c>
      <c r="D1215" t="s">
        <v>2</v>
      </c>
      <c r="E1215">
        <v>3.14</v>
      </c>
      <c r="F1215">
        <v>3003291.8</v>
      </c>
      <c r="G1215">
        <v>2021</v>
      </c>
      <c r="H1215" t="s">
        <v>74</v>
      </c>
      <c r="I1215" t="s">
        <v>4009</v>
      </c>
      <c r="J1215" t="s">
        <v>4010</v>
      </c>
      <c r="K1215" s="101">
        <v>44334</v>
      </c>
      <c r="L1215" s="101">
        <v>44401</v>
      </c>
      <c r="M1215" s="101">
        <v>44404</v>
      </c>
      <c r="N1215" t="s">
        <v>80</v>
      </c>
    </row>
    <row r="1216" spans="1:14">
      <c r="A1216" s="101">
        <v>44393</v>
      </c>
      <c r="B1216" s="101">
        <v>44393</v>
      </c>
      <c r="C1216" t="s">
        <v>91</v>
      </c>
      <c r="D1216" t="s">
        <v>2</v>
      </c>
      <c r="E1216">
        <v>3.14</v>
      </c>
      <c r="F1216">
        <v>7310151</v>
      </c>
      <c r="G1216">
        <v>2021</v>
      </c>
      <c r="H1216" t="s">
        <v>100</v>
      </c>
      <c r="I1216" t="s">
        <v>4013</v>
      </c>
      <c r="J1216" t="s">
        <v>4014</v>
      </c>
      <c r="K1216" s="101">
        <v>44388</v>
      </c>
      <c r="L1216" s="101">
        <v>44413</v>
      </c>
      <c r="M1216" s="101">
        <v>44419</v>
      </c>
      <c r="N1216" t="s">
        <v>80</v>
      </c>
    </row>
    <row r="1217" spans="1:14">
      <c r="A1217" s="101">
        <v>44393</v>
      </c>
      <c r="B1217" s="101">
        <v>44393</v>
      </c>
      <c r="C1217" t="s">
        <v>91</v>
      </c>
      <c r="D1217" t="s">
        <v>2</v>
      </c>
      <c r="E1217">
        <v>3.14</v>
      </c>
      <c r="F1217">
        <v>3849634.53</v>
      </c>
      <c r="G1217">
        <v>2021</v>
      </c>
      <c r="H1217" t="s">
        <v>74</v>
      </c>
      <c r="I1217" t="s">
        <v>4017</v>
      </c>
      <c r="J1217" t="s">
        <v>4018</v>
      </c>
      <c r="K1217" s="101">
        <v>44385</v>
      </c>
      <c r="L1217" s="101">
        <v>44410</v>
      </c>
      <c r="M1217" s="101">
        <v>44420</v>
      </c>
      <c r="N1217" t="s">
        <v>80</v>
      </c>
    </row>
    <row r="1218" spans="1:14">
      <c r="A1218" s="101">
        <v>44393</v>
      </c>
      <c r="B1218" s="101">
        <v>44393</v>
      </c>
      <c r="C1218" t="s">
        <v>91</v>
      </c>
      <c r="D1218" t="s">
        <v>2</v>
      </c>
      <c r="E1218">
        <v>3.14</v>
      </c>
      <c r="F1218">
        <v>573335.43000000005</v>
      </c>
      <c r="G1218">
        <v>2021</v>
      </c>
      <c r="H1218" t="s">
        <v>74</v>
      </c>
      <c r="I1218" t="s">
        <v>2893</v>
      </c>
      <c r="J1218" t="s">
        <v>4020</v>
      </c>
      <c r="K1218" s="101">
        <v>44389</v>
      </c>
      <c r="L1218" s="101">
        <v>44466</v>
      </c>
      <c r="M1218" s="101">
        <v>44482</v>
      </c>
      <c r="N1218" t="s">
        <v>80</v>
      </c>
    </row>
    <row r="1219" spans="1:14">
      <c r="A1219" s="101">
        <v>44394</v>
      </c>
      <c r="B1219" s="101">
        <v>44394</v>
      </c>
      <c r="C1219" t="s">
        <v>177</v>
      </c>
      <c r="D1219" t="s">
        <v>18</v>
      </c>
      <c r="E1219">
        <v>10</v>
      </c>
      <c r="F1219">
        <v>10263152</v>
      </c>
      <c r="G1219">
        <v>2021</v>
      </c>
      <c r="H1219" t="s">
        <v>100</v>
      </c>
      <c r="J1219" t="s">
        <v>4023</v>
      </c>
      <c r="K1219" s="101">
        <v>44325</v>
      </c>
      <c r="L1219" s="101">
        <v>44401</v>
      </c>
      <c r="M1219" s="101">
        <v>44405</v>
      </c>
      <c r="N1219" t="s">
        <v>80</v>
      </c>
    </row>
    <row r="1220" spans="1:14">
      <c r="A1220" s="101">
        <v>44394</v>
      </c>
      <c r="B1220" s="101">
        <v>44394</v>
      </c>
      <c r="C1220" t="s">
        <v>177</v>
      </c>
      <c r="D1220" t="s">
        <v>18</v>
      </c>
      <c r="E1220">
        <v>10</v>
      </c>
      <c r="F1220">
        <v>3078301</v>
      </c>
      <c r="G1220">
        <v>2021</v>
      </c>
      <c r="H1220" t="s">
        <v>74</v>
      </c>
      <c r="J1220" t="s">
        <v>4026</v>
      </c>
      <c r="K1220" s="101">
        <v>44347</v>
      </c>
      <c r="L1220" s="101">
        <v>44401</v>
      </c>
      <c r="M1220" s="101">
        <v>44405</v>
      </c>
      <c r="N1220" t="s">
        <v>80</v>
      </c>
    </row>
    <row r="1221" spans="1:14">
      <c r="A1221" s="101">
        <v>44394</v>
      </c>
      <c r="B1221" s="101">
        <v>44394</v>
      </c>
      <c r="C1221" t="s">
        <v>91</v>
      </c>
      <c r="D1221" t="s">
        <v>11</v>
      </c>
      <c r="E1221">
        <v>3</v>
      </c>
      <c r="F1221">
        <v>15421349.24</v>
      </c>
      <c r="G1221">
        <v>2021</v>
      </c>
      <c r="H1221" t="s">
        <v>100</v>
      </c>
      <c r="I1221" t="s">
        <v>4030</v>
      </c>
      <c r="J1221" t="s">
        <v>4031</v>
      </c>
      <c r="K1221" s="101">
        <v>44390</v>
      </c>
      <c r="L1221" s="101">
        <v>44456</v>
      </c>
      <c r="M1221" s="101">
        <v>44462</v>
      </c>
      <c r="N1221" t="s">
        <v>80</v>
      </c>
    </row>
    <row r="1222" spans="1:14">
      <c r="A1222" s="101">
        <v>44394</v>
      </c>
      <c r="B1222" s="101">
        <v>44394</v>
      </c>
      <c r="C1222" t="s">
        <v>73</v>
      </c>
      <c r="D1222" t="s">
        <v>21</v>
      </c>
      <c r="E1222">
        <v>14</v>
      </c>
      <c r="F1222">
        <v>12579042.33</v>
      </c>
      <c r="G1222">
        <v>2021</v>
      </c>
      <c r="H1222" t="s">
        <v>74</v>
      </c>
      <c r="I1222" t="s">
        <v>4034</v>
      </c>
      <c r="J1222" t="s">
        <v>4035</v>
      </c>
      <c r="K1222" s="101">
        <v>43895</v>
      </c>
      <c r="L1222" s="101">
        <v>44401</v>
      </c>
      <c r="M1222" s="101">
        <v>44403</v>
      </c>
      <c r="N1222" t="s">
        <v>80</v>
      </c>
    </row>
    <row r="1223" spans="1:14">
      <c r="A1223" s="101">
        <v>44394</v>
      </c>
      <c r="B1223" s="101">
        <v>44394</v>
      </c>
      <c r="C1223" t="s">
        <v>73</v>
      </c>
      <c r="D1223" t="s">
        <v>21</v>
      </c>
      <c r="E1223">
        <v>14</v>
      </c>
      <c r="F1223">
        <v>13743665.810000001</v>
      </c>
      <c r="G1223">
        <v>2021</v>
      </c>
      <c r="H1223" t="s">
        <v>74</v>
      </c>
      <c r="I1223" t="s">
        <v>4037</v>
      </c>
      <c r="J1223" t="s">
        <v>4038</v>
      </c>
      <c r="K1223" s="101">
        <v>43743</v>
      </c>
      <c r="L1223" s="101">
        <v>44401</v>
      </c>
      <c r="M1223" s="101">
        <v>44403</v>
      </c>
      <c r="N1223" t="s">
        <v>80</v>
      </c>
    </row>
    <row r="1224" spans="1:14">
      <c r="A1224" s="101">
        <v>44394</v>
      </c>
      <c r="B1224" s="101">
        <v>44394</v>
      </c>
      <c r="C1224" t="s">
        <v>73</v>
      </c>
      <c r="D1224" t="s">
        <v>21</v>
      </c>
      <c r="E1224">
        <v>14</v>
      </c>
      <c r="F1224">
        <v>25000000</v>
      </c>
      <c r="G1224">
        <v>2021</v>
      </c>
      <c r="H1224" t="s">
        <v>74</v>
      </c>
      <c r="I1224" t="s">
        <v>4040</v>
      </c>
      <c r="J1224" t="s">
        <v>4041</v>
      </c>
      <c r="K1224" s="101">
        <v>43680</v>
      </c>
      <c r="L1224" s="101">
        <v>44404</v>
      </c>
      <c r="M1224" s="101">
        <v>44406</v>
      </c>
      <c r="N1224" t="s">
        <v>80</v>
      </c>
    </row>
    <row r="1225" spans="1:14">
      <c r="A1225" s="101">
        <v>44394</v>
      </c>
      <c r="B1225" s="101">
        <v>44394</v>
      </c>
      <c r="C1225" t="s">
        <v>73</v>
      </c>
      <c r="D1225" t="s">
        <v>16</v>
      </c>
      <c r="E1225">
        <v>14</v>
      </c>
      <c r="F1225">
        <v>30159146.309999999</v>
      </c>
      <c r="G1225">
        <v>2021</v>
      </c>
      <c r="H1225" t="s">
        <v>74</v>
      </c>
      <c r="I1225" t="s">
        <v>4043</v>
      </c>
      <c r="J1225" t="s">
        <v>4044</v>
      </c>
      <c r="K1225" s="101">
        <v>43895</v>
      </c>
      <c r="L1225" s="101">
        <v>44406</v>
      </c>
      <c r="M1225" s="101">
        <v>44406</v>
      </c>
      <c r="N1225" t="s">
        <v>80</v>
      </c>
    </row>
    <row r="1226" spans="1:14">
      <c r="A1226" s="101">
        <v>44394</v>
      </c>
      <c r="B1226" s="101">
        <v>44394</v>
      </c>
      <c r="C1226" t="s">
        <v>73</v>
      </c>
      <c r="D1226" t="s">
        <v>16</v>
      </c>
      <c r="E1226">
        <v>14</v>
      </c>
      <c r="F1226">
        <v>34334020.340000004</v>
      </c>
      <c r="G1226">
        <v>2021</v>
      </c>
      <c r="H1226" t="s">
        <v>74</v>
      </c>
      <c r="I1226" t="s">
        <v>4046</v>
      </c>
      <c r="J1226" t="s">
        <v>4047</v>
      </c>
      <c r="K1226" s="101">
        <v>43804</v>
      </c>
      <c r="L1226" s="101">
        <v>44406</v>
      </c>
      <c r="M1226" s="101">
        <v>44406</v>
      </c>
      <c r="N1226" t="s">
        <v>80</v>
      </c>
    </row>
    <row r="1227" spans="1:14">
      <c r="A1227" s="101">
        <v>44394</v>
      </c>
      <c r="B1227" s="101">
        <v>44394</v>
      </c>
      <c r="C1227" t="s">
        <v>73</v>
      </c>
      <c r="D1227" t="s">
        <v>21</v>
      </c>
      <c r="E1227">
        <v>14</v>
      </c>
      <c r="F1227">
        <v>25155739.550000001</v>
      </c>
      <c r="G1227">
        <v>2021</v>
      </c>
      <c r="H1227" t="s">
        <v>74</v>
      </c>
      <c r="I1227" t="s">
        <v>4049</v>
      </c>
      <c r="J1227" t="s">
        <v>4050</v>
      </c>
      <c r="K1227" s="101">
        <v>43499</v>
      </c>
      <c r="L1227" s="101">
        <v>44407</v>
      </c>
      <c r="M1227" s="101">
        <v>44407</v>
      </c>
      <c r="N1227" t="s">
        <v>80</v>
      </c>
    </row>
    <row r="1228" spans="1:14">
      <c r="A1228" s="101">
        <v>44394</v>
      </c>
      <c r="B1228" s="101">
        <v>44394</v>
      </c>
      <c r="C1228" t="s">
        <v>73</v>
      </c>
      <c r="D1228" t="s">
        <v>21</v>
      </c>
      <c r="E1228">
        <v>14</v>
      </c>
      <c r="F1228">
        <v>346891.22</v>
      </c>
      <c r="G1228">
        <v>2021</v>
      </c>
      <c r="H1228" t="s">
        <v>74</v>
      </c>
      <c r="I1228" t="s">
        <v>4052</v>
      </c>
      <c r="J1228" t="s">
        <v>4053</v>
      </c>
      <c r="K1228" s="101">
        <v>44236</v>
      </c>
      <c r="L1228" s="101">
        <v>44435</v>
      </c>
      <c r="M1228" s="101">
        <v>44438</v>
      </c>
      <c r="N1228" t="s">
        <v>80</v>
      </c>
    </row>
    <row r="1229" spans="1:14">
      <c r="A1229" s="101">
        <v>44394</v>
      </c>
      <c r="B1229" s="101">
        <v>44394</v>
      </c>
      <c r="C1229" t="s">
        <v>73</v>
      </c>
      <c r="D1229" t="s">
        <v>21</v>
      </c>
      <c r="E1229">
        <v>14</v>
      </c>
      <c r="F1229">
        <v>7868370.2599999998</v>
      </c>
      <c r="G1229">
        <v>2021</v>
      </c>
      <c r="H1229" t="s">
        <v>74</v>
      </c>
      <c r="I1229" t="s">
        <v>4055</v>
      </c>
      <c r="J1229" t="s">
        <v>4056</v>
      </c>
      <c r="K1229" s="101">
        <v>43833</v>
      </c>
      <c r="L1229" s="101">
        <v>44435</v>
      </c>
      <c r="M1229" s="101">
        <v>44438</v>
      </c>
      <c r="N1229" t="s">
        <v>80</v>
      </c>
    </row>
    <row r="1230" spans="1:14">
      <c r="A1230" s="101">
        <v>44394</v>
      </c>
      <c r="B1230" s="101">
        <v>44394</v>
      </c>
      <c r="C1230" t="s">
        <v>73</v>
      </c>
      <c r="D1230" t="s">
        <v>21</v>
      </c>
      <c r="E1230">
        <v>14</v>
      </c>
      <c r="F1230">
        <v>8748750</v>
      </c>
      <c r="G1230">
        <v>2021</v>
      </c>
      <c r="H1230" t="s">
        <v>74</v>
      </c>
      <c r="I1230" t="s">
        <v>4058</v>
      </c>
      <c r="J1230" t="s">
        <v>4059</v>
      </c>
      <c r="K1230" s="101">
        <v>43799</v>
      </c>
      <c r="L1230" s="101">
        <v>44435</v>
      </c>
      <c r="M1230" s="101">
        <v>44438</v>
      </c>
      <c r="N1230" t="s">
        <v>80</v>
      </c>
    </row>
    <row r="1231" spans="1:14">
      <c r="A1231" s="101">
        <v>44394</v>
      </c>
      <c r="B1231" s="101">
        <v>44394</v>
      </c>
      <c r="C1231" t="s">
        <v>73</v>
      </c>
      <c r="D1231" t="s">
        <v>21</v>
      </c>
      <c r="E1231">
        <v>14</v>
      </c>
      <c r="F1231">
        <v>9774929.1099999994</v>
      </c>
      <c r="G1231">
        <v>2021</v>
      </c>
      <c r="H1231" t="s">
        <v>74</v>
      </c>
      <c r="I1231" t="s">
        <v>4061</v>
      </c>
      <c r="J1231" t="s">
        <v>4062</v>
      </c>
      <c r="K1231" s="101">
        <v>43799</v>
      </c>
      <c r="L1231" s="101">
        <v>44435</v>
      </c>
      <c r="M1231" s="101">
        <v>44438</v>
      </c>
      <c r="N1231" t="s">
        <v>80</v>
      </c>
    </row>
    <row r="1232" spans="1:14">
      <c r="A1232" s="101">
        <v>44396</v>
      </c>
      <c r="B1232" s="101">
        <v>44396</v>
      </c>
      <c r="C1232" t="s">
        <v>177</v>
      </c>
      <c r="D1232" t="s">
        <v>18</v>
      </c>
      <c r="E1232">
        <v>10</v>
      </c>
      <c r="F1232">
        <v>14000000</v>
      </c>
      <c r="G1232">
        <v>2021</v>
      </c>
      <c r="H1232" t="s">
        <v>100</v>
      </c>
      <c r="J1232" t="s">
        <v>4065</v>
      </c>
      <c r="K1232" s="101">
        <v>44369</v>
      </c>
      <c r="L1232" s="101">
        <v>44403</v>
      </c>
      <c r="M1232" s="101">
        <v>44414</v>
      </c>
      <c r="N1232" t="s">
        <v>80</v>
      </c>
    </row>
    <row r="1233" spans="1:14">
      <c r="A1233" s="101">
        <v>44396</v>
      </c>
      <c r="B1233" s="101">
        <v>44396</v>
      </c>
      <c r="C1233" t="s">
        <v>91</v>
      </c>
      <c r="D1233" t="s">
        <v>11</v>
      </c>
      <c r="E1233">
        <v>3</v>
      </c>
      <c r="F1233">
        <v>8457049.1899999995</v>
      </c>
      <c r="G1233">
        <v>2021</v>
      </c>
      <c r="H1233" t="s">
        <v>74</v>
      </c>
      <c r="I1233" t="s">
        <v>4068</v>
      </c>
      <c r="J1233" t="s">
        <v>4069</v>
      </c>
      <c r="K1233" s="101">
        <v>44335</v>
      </c>
      <c r="L1233" s="101">
        <v>44456</v>
      </c>
      <c r="M1233" s="101">
        <v>44487</v>
      </c>
      <c r="N1233" t="s">
        <v>80</v>
      </c>
    </row>
    <row r="1234" spans="1:14">
      <c r="A1234" s="101">
        <v>44396</v>
      </c>
      <c r="B1234" s="101">
        <v>44396</v>
      </c>
      <c r="C1234" t="s">
        <v>124</v>
      </c>
      <c r="D1234" t="s">
        <v>17</v>
      </c>
      <c r="E1234">
        <v>1</v>
      </c>
      <c r="F1234">
        <v>500000</v>
      </c>
      <c r="G1234">
        <v>2021</v>
      </c>
      <c r="H1234" t="s">
        <v>74</v>
      </c>
      <c r="I1234" t="s">
        <v>1353</v>
      </c>
      <c r="J1234" t="s">
        <v>4072</v>
      </c>
      <c r="K1234" s="101">
        <v>44342</v>
      </c>
      <c r="L1234" s="101">
        <v>44404</v>
      </c>
      <c r="M1234" s="101">
        <v>44407</v>
      </c>
      <c r="N1234" t="s">
        <v>80</v>
      </c>
    </row>
    <row r="1235" spans="1:14">
      <c r="A1235" s="101">
        <v>44396</v>
      </c>
      <c r="B1235" s="101">
        <v>44396</v>
      </c>
      <c r="C1235" t="s">
        <v>124</v>
      </c>
      <c r="D1235" t="s">
        <v>17</v>
      </c>
      <c r="E1235">
        <v>1</v>
      </c>
      <c r="F1235">
        <v>500000</v>
      </c>
      <c r="G1235">
        <v>2021</v>
      </c>
      <c r="H1235" t="s">
        <v>74</v>
      </c>
      <c r="I1235" t="s">
        <v>1353</v>
      </c>
      <c r="J1235" t="s">
        <v>4072</v>
      </c>
      <c r="K1235" s="101">
        <v>44333</v>
      </c>
      <c r="L1235" s="101">
        <v>44404</v>
      </c>
      <c r="M1235" s="101">
        <v>44407</v>
      </c>
      <c r="N1235" t="s">
        <v>80</v>
      </c>
    </row>
    <row r="1236" spans="1:14">
      <c r="A1236" s="101">
        <v>44396</v>
      </c>
      <c r="B1236" s="101">
        <v>44396</v>
      </c>
      <c r="C1236" t="s">
        <v>124</v>
      </c>
      <c r="D1236" t="s">
        <v>17</v>
      </c>
      <c r="E1236">
        <v>1</v>
      </c>
      <c r="F1236">
        <v>250000</v>
      </c>
      <c r="G1236">
        <v>2021</v>
      </c>
      <c r="H1236" t="s">
        <v>74</v>
      </c>
      <c r="I1236" t="s">
        <v>1353</v>
      </c>
      <c r="J1236" t="s">
        <v>4075</v>
      </c>
      <c r="K1236" s="101">
        <v>44370</v>
      </c>
      <c r="L1236" s="101">
        <v>44404</v>
      </c>
      <c r="M1236" s="101">
        <v>44407</v>
      </c>
      <c r="N1236" t="s">
        <v>80</v>
      </c>
    </row>
    <row r="1237" spans="1:14">
      <c r="A1237" s="101">
        <v>44396</v>
      </c>
      <c r="B1237" s="101">
        <v>44396</v>
      </c>
      <c r="C1237" t="s">
        <v>73</v>
      </c>
      <c r="D1237" t="s">
        <v>16</v>
      </c>
      <c r="E1237">
        <v>14</v>
      </c>
      <c r="F1237">
        <v>11013732</v>
      </c>
      <c r="G1237">
        <v>2021</v>
      </c>
      <c r="H1237" t="s">
        <v>74</v>
      </c>
      <c r="I1237" t="s">
        <v>4077</v>
      </c>
      <c r="J1237" t="s">
        <v>4078</v>
      </c>
      <c r="K1237" s="101">
        <v>44119</v>
      </c>
      <c r="L1237" s="101">
        <v>44403</v>
      </c>
      <c r="M1237" s="101">
        <v>44404</v>
      </c>
      <c r="N1237" t="s">
        <v>80</v>
      </c>
    </row>
    <row r="1238" spans="1:14">
      <c r="A1238" s="101">
        <v>44396</v>
      </c>
      <c r="B1238" s="101">
        <v>44396</v>
      </c>
      <c r="C1238" t="s">
        <v>73</v>
      </c>
      <c r="D1238" t="s">
        <v>16</v>
      </c>
      <c r="E1238">
        <v>14</v>
      </c>
      <c r="F1238">
        <v>18679782</v>
      </c>
      <c r="G1238">
        <v>2021</v>
      </c>
      <c r="H1238" t="s">
        <v>74</v>
      </c>
      <c r="I1238" t="s">
        <v>4080</v>
      </c>
      <c r="J1238" t="s">
        <v>4081</v>
      </c>
      <c r="K1238" s="101">
        <v>43857</v>
      </c>
      <c r="L1238" s="101">
        <v>44404</v>
      </c>
      <c r="M1238" s="101">
        <v>44406</v>
      </c>
      <c r="N1238" t="s">
        <v>80</v>
      </c>
    </row>
    <row r="1239" spans="1:14">
      <c r="A1239" s="101">
        <v>44396</v>
      </c>
      <c r="B1239" s="101">
        <v>44396</v>
      </c>
      <c r="C1239" t="s">
        <v>73</v>
      </c>
      <c r="D1239" t="s">
        <v>16</v>
      </c>
      <c r="E1239">
        <v>14</v>
      </c>
      <c r="F1239">
        <v>33079883</v>
      </c>
      <c r="G1239">
        <v>2021</v>
      </c>
      <c r="H1239" t="s">
        <v>74</v>
      </c>
      <c r="I1239" t="s">
        <v>4083</v>
      </c>
      <c r="J1239" t="s">
        <v>4084</v>
      </c>
      <c r="K1239" s="101">
        <v>43835</v>
      </c>
      <c r="L1239" s="101">
        <v>44404</v>
      </c>
      <c r="M1239" s="101">
        <v>44406</v>
      </c>
      <c r="N1239" t="s">
        <v>80</v>
      </c>
    </row>
    <row r="1240" spans="1:14">
      <c r="A1240" s="101">
        <v>44396</v>
      </c>
      <c r="B1240" s="101">
        <v>44396</v>
      </c>
      <c r="C1240" t="s">
        <v>73</v>
      </c>
      <c r="D1240" t="s">
        <v>16</v>
      </c>
      <c r="E1240">
        <v>14</v>
      </c>
      <c r="F1240">
        <v>20109000</v>
      </c>
      <c r="G1240">
        <v>2021</v>
      </c>
      <c r="H1240" t="s">
        <v>74</v>
      </c>
      <c r="I1240" t="s">
        <v>4086</v>
      </c>
      <c r="J1240" t="s">
        <v>4087</v>
      </c>
      <c r="K1240" s="101">
        <v>44354</v>
      </c>
      <c r="L1240" s="101">
        <v>44421</v>
      </c>
      <c r="M1240" s="101">
        <v>44424</v>
      </c>
      <c r="N1240" t="s">
        <v>4088</v>
      </c>
    </row>
    <row r="1241" spans="1:14">
      <c r="A1241" s="101">
        <v>44400</v>
      </c>
      <c r="B1241" s="101">
        <v>44400</v>
      </c>
      <c r="C1241" t="s">
        <v>91</v>
      </c>
      <c r="D1241" t="s">
        <v>2</v>
      </c>
      <c r="E1241">
        <v>3.14</v>
      </c>
      <c r="F1241">
        <v>26760400</v>
      </c>
      <c r="G1241">
        <v>2021</v>
      </c>
      <c r="H1241" t="s">
        <v>74</v>
      </c>
      <c r="I1241" t="s">
        <v>4091</v>
      </c>
      <c r="J1241" t="s">
        <v>4092</v>
      </c>
      <c r="K1241" s="101">
        <v>44386</v>
      </c>
      <c r="L1241" s="101">
        <v>44438</v>
      </c>
      <c r="M1241" s="101">
        <v>44439</v>
      </c>
      <c r="N1241" t="s">
        <v>80</v>
      </c>
    </row>
    <row r="1242" spans="1:14">
      <c r="A1242" s="101">
        <v>44400</v>
      </c>
      <c r="B1242" s="101">
        <v>44400</v>
      </c>
      <c r="C1242" t="s">
        <v>124</v>
      </c>
      <c r="D1242" t="s">
        <v>17</v>
      </c>
      <c r="E1242">
        <v>1</v>
      </c>
      <c r="F1242">
        <v>600000</v>
      </c>
      <c r="G1242">
        <v>2021</v>
      </c>
      <c r="H1242" t="s">
        <v>100</v>
      </c>
      <c r="I1242" t="s">
        <v>4095</v>
      </c>
      <c r="J1242" t="s">
        <v>4096</v>
      </c>
      <c r="K1242" s="101">
        <v>44382</v>
      </c>
      <c r="L1242" s="101">
        <v>44482</v>
      </c>
      <c r="M1242" s="101">
        <v>44496</v>
      </c>
      <c r="N1242" t="s">
        <v>80</v>
      </c>
    </row>
    <row r="1243" spans="1:14">
      <c r="A1243" s="101">
        <v>44400</v>
      </c>
      <c r="B1243" s="101">
        <v>44400</v>
      </c>
      <c r="C1243" t="s">
        <v>177</v>
      </c>
      <c r="D1243" t="s">
        <v>19</v>
      </c>
      <c r="E1243">
        <v>13</v>
      </c>
      <c r="F1243">
        <v>8400000</v>
      </c>
      <c r="G1243">
        <v>2021</v>
      </c>
      <c r="H1243" t="s">
        <v>74</v>
      </c>
      <c r="I1243" t="s">
        <v>4099</v>
      </c>
      <c r="J1243" t="s">
        <v>4100</v>
      </c>
      <c r="K1243" s="101">
        <v>44161</v>
      </c>
      <c r="L1243" s="101">
        <v>44400</v>
      </c>
      <c r="M1243" s="101">
        <v>44407</v>
      </c>
      <c r="N1243" t="s">
        <v>80</v>
      </c>
    </row>
    <row r="1244" spans="1:14">
      <c r="A1244" s="101">
        <v>44400</v>
      </c>
      <c r="B1244" s="101">
        <v>44400</v>
      </c>
      <c r="C1244" t="s">
        <v>124</v>
      </c>
      <c r="D1244" t="s">
        <v>17</v>
      </c>
      <c r="E1244">
        <v>1</v>
      </c>
      <c r="F1244">
        <v>4200000</v>
      </c>
      <c r="G1244">
        <v>2021</v>
      </c>
      <c r="H1244" t="s">
        <v>74</v>
      </c>
      <c r="I1244" t="s">
        <v>998</v>
      </c>
      <c r="J1244" t="s">
        <v>735</v>
      </c>
      <c r="K1244" s="101">
        <v>44391</v>
      </c>
      <c r="L1244" s="101">
        <v>44419</v>
      </c>
      <c r="M1244" s="101">
        <v>44425</v>
      </c>
      <c r="N1244" t="s">
        <v>80</v>
      </c>
    </row>
    <row r="1245" spans="1:14">
      <c r="A1245" s="101">
        <v>44401</v>
      </c>
      <c r="B1245" s="101">
        <v>44401</v>
      </c>
      <c r="C1245" t="s">
        <v>124</v>
      </c>
      <c r="D1245" t="s">
        <v>17</v>
      </c>
      <c r="E1245">
        <v>1</v>
      </c>
      <c r="F1245">
        <v>4200000</v>
      </c>
      <c r="G1245">
        <v>2021</v>
      </c>
      <c r="H1245" t="s">
        <v>74</v>
      </c>
      <c r="I1245" t="s">
        <v>998</v>
      </c>
      <c r="J1245" t="s">
        <v>735</v>
      </c>
      <c r="K1245" s="101">
        <v>44386</v>
      </c>
      <c r="L1245" s="101">
        <v>44425</v>
      </c>
      <c r="M1245" s="101">
        <v>44438</v>
      </c>
      <c r="N1245" t="s">
        <v>80</v>
      </c>
    </row>
    <row r="1246" spans="1:14">
      <c r="A1246" s="101">
        <v>44401</v>
      </c>
      <c r="B1246" s="101">
        <v>44401</v>
      </c>
      <c r="C1246" t="s">
        <v>124</v>
      </c>
      <c r="D1246" t="s">
        <v>17</v>
      </c>
      <c r="E1246">
        <v>1</v>
      </c>
      <c r="F1246">
        <v>1625000</v>
      </c>
      <c r="G1246">
        <v>2021</v>
      </c>
      <c r="H1246" t="s">
        <v>74</v>
      </c>
      <c r="I1246" t="s">
        <v>4105</v>
      </c>
      <c r="J1246" t="s">
        <v>4106</v>
      </c>
      <c r="K1246" s="101">
        <v>44370</v>
      </c>
      <c r="L1246" s="101">
        <v>44404</v>
      </c>
      <c r="M1246" s="101">
        <v>44433</v>
      </c>
      <c r="N1246" t="s">
        <v>80</v>
      </c>
    </row>
    <row r="1247" spans="1:14">
      <c r="A1247" s="101">
        <v>44401</v>
      </c>
      <c r="B1247" s="101">
        <v>44401</v>
      </c>
      <c r="C1247" t="s">
        <v>73</v>
      </c>
      <c r="D1247" t="s">
        <v>21</v>
      </c>
      <c r="E1247">
        <v>14</v>
      </c>
      <c r="F1247">
        <v>15495000</v>
      </c>
      <c r="G1247">
        <v>2021</v>
      </c>
      <c r="H1247" t="s">
        <v>74</v>
      </c>
      <c r="I1247" t="s">
        <v>4108</v>
      </c>
      <c r="J1247" t="s">
        <v>4109</v>
      </c>
      <c r="K1247" s="101">
        <v>43895</v>
      </c>
      <c r="L1247" s="101">
        <v>44405</v>
      </c>
      <c r="M1247" s="101">
        <v>44406</v>
      </c>
      <c r="N1247" t="s">
        <v>80</v>
      </c>
    </row>
    <row r="1248" spans="1:14">
      <c r="A1248" s="101">
        <v>44401</v>
      </c>
      <c r="B1248" s="101">
        <v>44401</v>
      </c>
      <c r="C1248" t="s">
        <v>73</v>
      </c>
      <c r="D1248" t="s">
        <v>21</v>
      </c>
      <c r="E1248">
        <v>14</v>
      </c>
      <c r="F1248">
        <v>18472000</v>
      </c>
      <c r="G1248">
        <v>2021</v>
      </c>
      <c r="H1248" t="s">
        <v>74</v>
      </c>
      <c r="I1248" t="s">
        <v>4111</v>
      </c>
      <c r="J1248" t="s">
        <v>4112</v>
      </c>
      <c r="K1248" s="101">
        <v>43895</v>
      </c>
      <c r="L1248" s="101">
        <v>44405</v>
      </c>
      <c r="M1248" s="101">
        <v>44406</v>
      </c>
      <c r="N1248" t="s">
        <v>80</v>
      </c>
    </row>
    <row r="1249" spans="1:14">
      <c r="A1249" s="101">
        <v>44401</v>
      </c>
      <c r="B1249" s="101">
        <v>44401</v>
      </c>
      <c r="C1249" t="s">
        <v>73</v>
      </c>
      <c r="D1249" t="s">
        <v>21</v>
      </c>
      <c r="E1249">
        <v>14</v>
      </c>
      <c r="F1249">
        <v>10862000</v>
      </c>
      <c r="G1249">
        <v>2021</v>
      </c>
      <c r="H1249" t="s">
        <v>74</v>
      </c>
      <c r="I1249" t="s">
        <v>4114</v>
      </c>
      <c r="J1249" t="s">
        <v>4115</v>
      </c>
      <c r="K1249" s="101">
        <v>43987</v>
      </c>
      <c r="L1249" s="101">
        <v>44405</v>
      </c>
      <c r="M1249" s="101">
        <v>44406</v>
      </c>
      <c r="N1249" t="s">
        <v>80</v>
      </c>
    </row>
    <row r="1250" spans="1:14">
      <c r="A1250" s="101">
        <v>44401</v>
      </c>
      <c r="B1250" s="101">
        <v>44401</v>
      </c>
      <c r="C1250" t="s">
        <v>73</v>
      </c>
      <c r="D1250" t="s">
        <v>21</v>
      </c>
      <c r="E1250">
        <v>14</v>
      </c>
      <c r="F1250">
        <v>11004000</v>
      </c>
      <c r="G1250">
        <v>2021</v>
      </c>
      <c r="H1250" t="s">
        <v>74</v>
      </c>
      <c r="I1250" t="s">
        <v>4117</v>
      </c>
      <c r="J1250" t="s">
        <v>4118</v>
      </c>
      <c r="K1250" s="101">
        <v>43959</v>
      </c>
      <c r="L1250" s="101">
        <v>44405</v>
      </c>
      <c r="M1250" s="101">
        <v>44406</v>
      </c>
      <c r="N1250" t="s">
        <v>80</v>
      </c>
    </row>
    <row r="1251" spans="1:14">
      <c r="A1251" s="101">
        <v>44401</v>
      </c>
      <c r="B1251" s="101">
        <v>44401</v>
      </c>
      <c r="C1251" t="s">
        <v>73</v>
      </c>
      <c r="D1251" t="s">
        <v>21</v>
      </c>
      <c r="E1251">
        <v>14</v>
      </c>
      <c r="F1251">
        <v>9301000</v>
      </c>
      <c r="G1251">
        <v>2021</v>
      </c>
      <c r="H1251" t="s">
        <v>74</v>
      </c>
      <c r="I1251" t="s">
        <v>4120</v>
      </c>
      <c r="J1251" t="s">
        <v>4121</v>
      </c>
      <c r="K1251" s="101">
        <v>43925</v>
      </c>
      <c r="L1251" s="101">
        <v>44405</v>
      </c>
      <c r="M1251" s="101">
        <v>44406</v>
      </c>
      <c r="N1251" t="s">
        <v>80</v>
      </c>
    </row>
    <row r="1252" spans="1:14">
      <c r="A1252" s="101">
        <v>44401</v>
      </c>
      <c r="B1252" s="101">
        <v>44401</v>
      </c>
      <c r="C1252" t="s">
        <v>73</v>
      </c>
      <c r="D1252" t="s">
        <v>21</v>
      </c>
      <c r="E1252">
        <v>14</v>
      </c>
      <c r="F1252">
        <v>15680000</v>
      </c>
      <c r="G1252">
        <v>2021</v>
      </c>
      <c r="H1252" t="s">
        <v>74</v>
      </c>
      <c r="I1252" t="s">
        <v>4123</v>
      </c>
      <c r="J1252" t="s">
        <v>4124</v>
      </c>
      <c r="K1252" s="101">
        <v>43959</v>
      </c>
      <c r="L1252" s="101">
        <v>44405</v>
      </c>
      <c r="M1252" s="101">
        <v>44406</v>
      </c>
      <c r="N1252" t="s">
        <v>80</v>
      </c>
    </row>
    <row r="1253" spans="1:14">
      <c r="A1253" s="101">
        <v>44401</v>
      </c>
      <c r="B1253" s="101">
        <v>44401</v>
      </c>
      <c r="C1253" t="s">
        <v>73</v>
      </c>
      <c r="D1253" t="s">
        <v>21</v>
      </c>
      <c r="E1253">
        <v>14</v>
      </c>
      <c r="F1253">
        <v>25000000</v>
      </c>
      <c r="G1253">
        <v>2021</v>
      </c>
      <c r="H1253" t="s">
        <v>74</v>
      </c>
      <c r="I1253" t="s">
        <v>4126</v>
      </c>
      <c r="J1253" t="s">
        <v>4127</v>
      </c>
      <c r="K1253" s="101">
        <v>43895</v>
      </c>
      <c r="L1253" s="101">
        <v>44405</v>
      </c>
      <c r="M1253" s="101">
        <v>44406</v>
      </c>
      <c r="N1253" t="s">
        <v>80</v>
      </c>
    </row>
    <row r="1254" spans="1:14">
      <c r="A1254" s="101">
        <v>44401</v>
      </c>
      <c r="B1254" s="101">
        <v>44401</v>
      </c>
      <c r="C1254" t="s">
        <v>73</v>
      </c>
      <c r="D1254" t="s">
        <v>21</v>
      </c>
      <c r="E1254">
        <v>14</v>
      </c>
      <c r="F1254">
        <v>21869000</v>
      </c>
      <c r="G1254">
        <v>2021</v>
      </c>
      <c r="H1254" t="s">
        <v>74</v>
      </c>
      <c r="I1254" t="s">
        <v>4129</v>
      </c>
      <c r="J1254" t="s">
        <v>4130</v>
      </c>
      <c r="K1254" s="101">
        <v>43895</v>
      </c>
      <c r="L1254" s="101">
        <v>44405</v>
      </c>
      <c r="M1254" s="101">
        <v>44406</v>
      </c>
      <c r="N1254" t="s">
        <v>80</v>
      </c>
    </row>
    <row r="1255" spans="1:14">
      <c r="A1255" s="101">
        <v>44401</v>
      </c>
      <c r="B1255" s="101">
        <v>44401</v>
      </c>
      <c r="C1255" t="s">
        <v>73</v>
      </c>
      <c r="D1255" t="s">
        <v>16</v>
      </c>
      <c r="E1255">
        <v>14</v>
      </c>
      <c r="F1255">
        <v>31041000</v>
      </c>
      <c r="G1255">
        <v>2021</v>
      </c>
      <c r="H1255" t="s">
        <v>74</v>
      </c>
      <c r="I1255" t="s">
        <v>4132</v>
      </c>
      <c r="J1255" t="s">
        <v>4133</v>
      </c>
      <c r="K1255" s="101">
        <v>43866</v>
      </c>
      <c r="L1255" s="101">
        <v>44407</v>
      </c>
      <c r="M1255" s="101">
        <v>44407</v>
      </c>
      <c r="N1255" t="s">
        <v>80</v>
      </c>
    </row>
    <row r="1256" spans="1:14">
      <c r="A1256" s="101">
        <v>44401</v>
      </c>
      <c r="B1256" s="101">
        <v>44401</v>
      </c>
      <c r="C1256" t="s">
        <v>73</v>
      </c>
      <c r="D1256" t="s">
        <v>16</v>
      </c>
      <c r="E1256">
        <v>14</v>
      </c>
      <c r="F1256">
        <v>24003000</v>
      </c>
      <c r="G1256">
        <v>2021</v>
      </c>
      <c r="H1256" t="s">
        <v>74</v>
      </c>
      <c r="I1256" t="s">
        <v>4135</v>
      </c>
      <c r="J1256" t="s">
        <v>4136</v>
      </c>
      <c r="K1256" s="101">
        <v>43866</v>
      </c>
      <c r="L1256" s="101">
        <v>44407</v>
      </c>
      <c r="M1256" s="101">
        <v>44407</v>
      </c>
      <c r="N1256" t="s">
        <v>80</v>
      </c>
    </row>
    <row r="1257" spans="1:14">
      <c r="A1257" s="101">
        <v>44401</v>
      </c>
      <c r="B1257" s="101">
        <v>44401</v>
      </c>
      <c r="C1257" t="s">
        <v>73</v>
      </c>
      <c r="D1257" t="s">
        <v>16</v>
      </c>
      <c r="E1257">
        <v>14</v>
      </c>
      <c r="F1257">
        <v>31390000</v>
      </c>
      <c r="G1257">
        <v>2021</v>
      </c>
      <c r="H1257" t="s">
        <v>74</v>
      </c>
      <c r="I1257" t="s">
        <v>4138</v>
      </c>
      <c r="J1257" t="s">
        <v>4139</v>
      </c>
      <c r="K1257" s="101">
        <v>43956</v>
      </c>
      <c r="L1257" s="101">
        <v>44407</v>
      </c>
      <c r="M1257" s="101">
        <v>44407</v>
      </c>
      <c r="N1257" t="s">
        <v>80</v>
      </c>
    </row>
    <row r="1258" spans="1:14">
      <c r="A1258" s="101">
        <v>44403</v>
      </c>
      <c r="B1258" s="101">
        <v>44403</v>
      </c>
      <c r="C1258" t="s">
        <v>177</v>
      </c>
      <c r="D1258" t="s">
        <v>18</v>
      </c>
      <c r="E1258">
        <v>10</v>
      </c>
      <c r="F1258">
        <v>7238000</v>
      </c>
      <c r="G1258">
        <v>2021</v>
      </c>
      <c r="H1258" t="s">
        <v>100</v>
      </c>
      <c r="J1258" t="s">
        <v>4142</v>
      </c>
      <c r="K1258" s="101">
        <v>44292</v>
      </c>
      <c r="L1258" s="101">
        <v>44406</v>
      </c>
      <c r="M1258" s="101">
        <v>44425</v>
      </c>
      <c r="N1258" t="s">
        <v>80</v>
      </c>
    </row>
    <row r="1259" spans="1:14">
      <c r="A1259" s="101">
        <v>44403</v>
      </c>
      <c r="B1259" s="101">
        <v>44403</v>
      </c>
      <c r="C1259" t="s">
        <v>177</v>
      </c>
      <c r="D1259" t="s">
        <v>18</v>
      </c>
      <c r="E1259">
        <v>10</v>
      </c>
      <c r="F1259">
        <v>5326000</v>
      </c>
      <c r="G1259">
        <v>2021</v>
      </c>
      <c r="H1259" t="s">
        <v>74</v>
      </c>
      <c r="J1259" t="s">
        <v>4146</v>
      </c>
      <c r="K1259" s="101">
        <v>44354</v>
      </c>
      <c r="L1259" s="101">
        <v>44406</v>
      </c>
      <c r="M1259" s="101">
        <v>44414</v>
      </c>
      <c r="N1259" t="s">
        <v>80</v>
      </c>
    </row>
    <row r="1260" spans="1:14">
      <c r="A1260" s="101">
        <v>44403</v>
      </c>
      <c r="B1260" s="101">
        <v>44403</v>
      </c>
      <c r="C1260" t="s">
        <v>177</v>
      </c>
      <c r="D1260" t="s">
        <v>18</v>
      </c>
      <c r="E1260">
        <v>10</v>
      </c>
      <c r="F1260">
        <v>1975394</v>
      </c>
      <c r="G1260">
        <v>2021</v>
      </c>
      <c r="H1260" t="s">
        <v>100</v>
      </c>
      <c r="J1260" t="s">
        <v>4150</v>
      </c>
      <c r="K1260" s="101">
        <v>43860</v>
      </c>
      <c r="L1260" s="101">
        <v>44405</v>
      </c>
      <c r="M1260" s="101">
        <v>44411</v>
      </c>
      <c r="N1260" t="s">
        <v>80</v>
      </c>
    </row>
    <row r="1261" spans="1:14">
      <c r="A1261" s="101">
        <v>44403</v>
      </c>
      <c r="B1261" s="101">
        <v>44403</v>
      </c>
      <c r="C1261" t="s">
        <v>91</v>
      </c>
      <c r="D1261" t="s">
        <v>12</v>
      </c>
      <c r="E1261">
        <v>3</v>
      </c>
      <c r="F1261">
        <v>3655246.72</v>
      </c>
      <c r="G1261">
        <v>2021</v>
      </c>
      <c r="H1261" t="s">
        <v>74</v>
      </c>
      <c r="I1261" t="s">
        <v>4153</v>
      </c>
      <c r="J1261" t="s">
        <v>4154</v>
      </c>
      <c r="K1261" s="101">
        <v>44327</v>
      </c>
      <c r="L1261" s="101">
        <v>44407</v>
      </c>
      <c r="M1261" s="101">
        <v>44407</v>
      </c>
      <c r="N1261" t="s">
        <v>80</v>
      </c>
    </row>
    <row r="1262" spans="1:14">
      <c r="A1262" s="101">
        <v>44403</v>
      </c>
      <c r="B1262" s="101">
        <v>44403</v>
      </c>
      <c r="C1262" t="s">
        <v>124</v>
      </c>
      <c r="D1262" t="s">
        <v>17</v>
      </c>
      <c r="E1262">
        <v>1</v>
      </c>
      <c r="F1262">
        <v>1200000</v>
      </c>
      <c r="G1262">
        <v>2021</v>
      </c>
      <c r="H1262" t="s">
        <v>100</v>
      </c>
      <c r="I1262" t="s">
        <v>4157</v>
      </c>
      <c r="J1262" t="s">
        <v>4158</v>
      </c>
      <c r="K1262" s="101">
        <v>44341</v>
      </c>
      <c r="L1262" s="101">
        <v>44411</v>
      </c>
      <c r="M1262" s="101">
        <v>44414</v>
      </c>
      <c r="N1262" t="s">
        <v>80</v>
      </c>
    </row>
    <row r="1263" spans="1:14">
      <c r="A1263" s="101">
        <v>44403</v>
      </c>
      <c r="B1263" s="101">
        <v>44403</v>
      </c>
      <c r="C1263" t="s">
        <v>124</v>
      </c>
      <c r="D1263" t="s">
        <v>17</v>
      </c>
      <c r="E1263">
        <v>1</v>
      </c>
      <c r="F1263">
        <v>600000</v>
      </c>
      <c r="G1263">
        <v>2021</v>
      </c>
      <c r="H1263" t="s">
        <v>100</v>
      </c>
      <c r="I1263" t="s">
        <v>4160</v>
      </c>
      <c r="J1263" t="s">
        <v>4161</v>
      </c>
      <c r="K1263" s="101">
        <v>44371</v>
      </c>
      <c r="L1263" s="101">
        <v>44411</v>
      </c>
      <c r="M1263" s="101">
        <v>44414</v>
      </c>
      <c r="N1263" t="s">
        <v>80</v>
      </c>
    </row>
    <row r="1264" spans="1:14">
      <c r="A1264" s="101">
        <v>44403</v>
      </c>
      <c r="B1264" s="101">
        <v>44403</v>
      </c>
      <c r="C1264" t="s">
        <v>73</v>
      </c>
      <c r="D1264" t="s">
        <v>21</v>
      </c>
      <c r="E1264">
        <v>14</v>
      </c>
      <c r="F1264">
        <v>15562000</v>
      </c>
      <c r="G1264">
        <v>2021</v>
      </c>
      <c r="H1264" t="s">
        <v>74</v>
      </c>
      <c r="I1264" t="s">
        <v>4163</v>
      </c>
      <c r="J1264" t="s">
        <v>4164</v>
      </c>
      <c r="K1264" s="101">
        <v>43895</v>
      </c>
      <c r="L1264" s="101">
        <v>44406</v>
      </c>
      <c r="M1264" s="101">
        <v>44406</v>
      </c>
      <c r="N1264" t="s">
        <v>80</v>
      </c>
    </row>
    <row r="1265" spans="1:14">
      <c r="A1265" s="101">
        <v>44403</v>
      </c>
      <c r="B1265" s="101">
        <v>44403</v>
      </c>
      <c r="C1265" t="s">
        <v>73</v>
      </c>
      <c r="D1265" t="s">
        <v>21</v>
      </c>
      <c r="E1265">
        <v>14</v>
      </c>
      <c r="F1265">
        <v>14385000</v>
      </c>
      <c r="G1265">
        <v>2021</v>
      </c>
      <c r="H1265" t="s">
        <v>74</v>
      </c>
      <c r="I1265" t="s">
        <v>4166</v>
      </c>
      <c r="J1265" t="s">
        <v>4167</v>
      </c>
      <c r="K1265" s="101">
        <v>43895</v>
      </c>
      <c r="L1265" s="101">
        <v>44406</v>
      </c>
      <c r="M1265" s="101">
        <v>44406</v>
      </c>
      <c r="N1265" t="s">
        <v>80</v>
      </c>
    </row>
    <row r="1266" spans="1:14">
      <c r="A1266" s="101">
        <v>44403</v>
      </c>
      <c r="B1266" s="101">
        <v>44403</v>
      </c>
      <c r="C1266" t="s">
        <v>73</v>
      </c>
      <c r="D1266" t="s">
        <v>16</v>
      </c>
      <c r="E1266">
        <v>14</v>
      </c>
      <c r="F1266">
        <v>19737700.219999999</v>
      </c>
      <c r="G1266">
        <v>2021</v>
      </c>
      <c r="H1266" t="s">
        <v>74</v>
      </c>
      <c r="I1266" t="s">
        <v>4169</v>
      </c>
      <c r="J1266" t="s">
        <v>4170</v>
      </c>
      <c r="K1266" s="101">
        <v>44044</v>
      </c>
      <c r="L1266" s="101">
        <v>44406</v>
      </c>
      <c r="M1266" s="101">
        <v>44406</v>
      </c>
      <c r="N1266" t="s">
        <v>80</v>
      </c>
    </row>
    <row r="1267" spans="1:14">
      <c r="A1267" s="101">
        <v>44403</v>
      </c>
      <c r="B1267" s="101">
        <v>44403</v>
      </c>
      <c r="C1267" t="s">
        <v>73</v>
      </c>
      <c r="D1267" t="s">
        <v>16</v>
      </c>
      <c r="E1267">
        <v>14</v>
      </c>
      <c r="F1267">
        <v>20818679.23</v>
      </c>
      <c r="G1267">
        <v>2021</v>
      </c>
      <c r="H1267" t="s">
        <v>74</v>
      </c>
      <c r="I1267" t="s">
        <v>4172</v>
      </c>
      <c r="J1267" t="s">
        <v>4173</v>
      </c>
      <c r="K1267" s="101">
        <v>44260</v>
      </c>
      <c r="L1267" s="101">
        <v>44406</v>
      </c>
      <c r="M1267" s="101">
        <v>44406</v>
      </c>
      <c r="N1267" t="s">
        <v>80</v>
      </c>
    </row>
    <row r="1268" spans="1:14">
      <c r="A1268" s="101">
        <v>44403</v>
      </c>
      <c r="B1268" s="101">
        <v>44403</v>
      </c>
      <c r="C1268" t="s">
        <v>73</v>
      </c>
      <c r="D1268" t="s">
        <v>16</v>
      </c>
      <c r="E1268">
        <v>14</v>
      </c>
      <c r="F1268">
        <v>24822661.25</v>
      </c>
      <c r="G1268">
        <v>2021</v>
      </c>
      <c r="H1268" t="s">
        <v>74</v>
      </c>
      <c r="I1268" t="s">
        <v>4175</v>
      </c>
      <c r="J1268" t="s">
        <v>4176</v>
      </c>
      <c r="K1268" s="101">
        <v>44232</v>
      </c>
      <c r="L1268" s="101">
        <v>44406</v>
      </c>
      <c r="M1268" s="101">
        <v>44406</v>
      </c>
      <c r="N1268" t="s">
        <v>80</v>
      </c>
    </row>
    <row r="1269" spans="1:14">
      <c r="A1269" s="101">
        <v>44403</v>
      </c>
      <c r="B1269" s="101">
        <v>44403</v>
      </c>
      <c r="C1269" t="s">
        <v>73</v>
      </c>
      <c r="D1269" t="s">
        <v>16</v>
      </c>
      <c r="E1269">
        <v>14</v>
      </c>
      <c r="F1269">
        <v>22776753.690000001</v>
      </c>
      <c r="G1269">
        <v>2021</v>
      </c>
      <c r="H1269" t="s">
        <v>74</v>
      </c>
      <c r="I1269" t="s">
        <v>4178</v>
      </c>
      <c r="J1269" t="s">
        <v>4179</v>
      </c>
      <c r="K1269" s="101">
        <v>44232</v>
      </c>
      <c r="L1269" s="101">
        <v>44406</v>
      </c>
      <c r="M1269" s="101">
        <v>44406</v>
      </c>
      <c r="N1269" t="s">
        <v>80</v>
      </c>
    </row>
    <row r="1270" spans="1:14">
      <c r="A1270" s="101">
        <v>44403</v>
      </c>
      <c r="B1270" s="101">
        <v>44403</v>
      </c>
      <c r="C1270" t="s">
        <v>73</v>
      </c>
      <c r="D1270" t="s">
        <v>16</v>
      </c>
      <c r="E1270">
        <v>14</v>
      </c>
      <c r="F1270">
        <v>20365013.780000001</v>
      </c>
      <c r="G1270">
        <v>2021</v>
      </c>
      <c r="H1270" t="s">
        <v>74</v>
      </c>
      <c r="I1270" t="s">
        <v>4181</v>
      </c>
      <c r="J1270" t="s">
        <v>4182</v>
      </c>
      <c r="K1270" s="101">
        <v>44260</v>
      </c>
      <c r="L1270" s="101">
        <v>44406</v>
      </c>
      <c r="M1270" s="101">
        <v>44407</v>
      </c>
      <c r="N1270" t="s">
        <v>80</v>
      </c>
    </row>
    <row r="1271" spans="1:14">
      <c r="A1271" s="101">
        <v>44404</v>
      </c>
      <c r="B1271" s="101">
        <v>44404</v>
      </c>
      <c r="C1271" t="s">
        <v>73</v>
      </c>
      <c r="D1271" t="s">
        <v>21</v>
      </c>
      <c r="E1271">
        <v>14</v>
      </c>
      <c r="F1271">
        <v>24750000</v>
      </c>
      <c r="G1271">
        <v>2021</v>
      </c>
      <c r="H1271" t="s">
        <v>74</v>
      </c>
      <c r="I1271" t="s">
        <v>4184</v>
      </c>
      <c r="J1271" t="s">
        <v>4185</v>
      </c>
      <c r="K1271" s="101">
        <v>43743</v>
      </c>
      <c r="L1271" s="101">
        <v>44406</v>
      </c>
      <c r="M1271" s="101">
        <v>44407</v>
      </c>
      <c r="N1271" t="s">
        <v>80</v>
      </c>
    </row>
    <row r="1272" spans="1:14">
      <c r="A1272" s="101">
        <v>44404</v>
      </c>
      <c r="B1272" s="101">
        <v>44404</v>
      </c>
      <c r="C1272" t="s">
        <v>73</v>
      </c>
      <c r="D1272" t="s">
        <v>21</v>
      </c>
      <c r="E1272">
        <v>14</v>
      </c>
      <c r="F1272">
        <v>17247500</v>
      </c>
      <c r="G1272">
        <v>2021</v>
      </c>
      <c r="H1272" t="s">
        <v>74</v>
      </c>
      <c r="I1272" t="s">
        <v>4187</v>
      </c>
      <c r="J1272" t="s">
        <v>4188</v>
      </c>
      <c r="K1272" s="101">
        <v>43743</v>
      </c>
      <c r="L1272" s="101">
        <v>44406</v>
      </c>
      <c r="M1272" s="101">
        <v>44407</v>
      </c>
      <c r="N1272" t="s">
        <v>80</v>
      </c>
    </row>
    <row r="1273" spans="1:14">
      <c r="A1273" s="101">
        <v>44404</v>
      </c>
      <c r="B1273" s="101">
        <v>44404</v>
      </c>
      <c r="C1273" t="s">
        <v>73</v>
      </c>
      <c r="D1273" t="s">
        <v>21</v>
      </c>
      <c r="E1273">
        <v>14</v>
      </c>
      <c r="F1273">
        <v>25250000</v>
      </c>
      <c r="G1273">
        <v>2021</v>
      </c>
      <c r="H1273" t="s">
        <v>74</v>
      </c>
      <c r="I1273" t="s">
        <v>4190</v>
      </c>
      <c r="J1273" t="s">
        <v>4191</v>
      </c>
      <c r="K1273" s="101">
        <v>43740</v>
      </c>
      <c r="L1273" s="101">
        <v>44406</v>
      </c>
      <c r="M1273" s="101">
        <v>44407</v>
      </c>
      <c r="N1273" t="s">
        <v>80</v>
      </c>
    </row>
    <row r="1274" spans="1:14">
      <c r="A1274" s="101">
        <v>44404</v>
      </c>
      <c r="B1274" s="101">
        <v>44404</v>
      </c>
      <c r="C1274" t="s">
        <v>73</v>
      </c>
      <c r="D1274" t="s">
        <v>21</v>
      </c>
      <c r="E1274">
        <v>14</v>
      </c>
      <c r="F1274">
        <v>22437500</v>
      </c>
      <c r="G1274">
        <v>2021</v>
      </c>
      <c r="H1274" t="s">
        <v>74</v>
      </c>
      <c r="I1274" t="s">
        <v>4193</v>
      </c>
      <c r="J1274" t="s">
        <v>4194</v>
      </c>
      <c r="K1274" s="101">
        <v>43743</v>
      </c>
      <c r="L1274" s="101">
        <v>44406</v>
      </c>
      <c r="M1274" s="101">
        <v>44407</v>
      </c>
      <c r="N1274" t="s">
        <v>80</v>
      </c>
    </row>
    <row r="1275" spans="1:14">
      <c r="A1275" s="101">
        <v>44404</v>
      </c>
      <c r="B1275" s="101">
        <v>44404</v>
      </c>
      <c r="C1275" t="s">
        <v>73</v>
      </c>
      <c r="D1275" t="s">
        <v>21</v>
      </c>
      <c r="E1275">
        <v>14</v>
      </c>
      <c r="F1275">
        <v>18294476.640000001</v>
      </c>
      <c r="G1275">
        <v>2021</v>
      </c>
      <c r="H1275" t="s">
        <v>74</v>
      </c>
      <c r="I1275" t="s">
        <v>4196</v>
      </c>
      <c r="J1275" t="s">
        <v>4197</v>
      </c>
      <c r="K1275" s="101">
        <v>43893</v>
      </c>
      <c r="L1275" s="101">
        <v>44406</v>
      </c>
      <c r="M1275" s="101">
        <v>44407</v>
      </c>
      <c r="N1275" t="s">
        <v>80</v>
      </c>
    </row>
    <row r="1276" spans="1:14">
      <c r="A1276" s="101">
        <v>44404</v>
      </c>
      <c r="B1276" s="101">
        <v>44404</v>
      </c>
      <c r="C1276" t="s">
        <v>73</v>
      </c>
      <c r="D1276" t="s">
        <v>16</v>
      </c>
      <c r="E1276">
        <v>14</v>
      </c>
      <c r="F1276">
        <v>5759567.5700000003</v>
      </c>
      <c r="G1276">
        <v>2021</v>
      </c>
      <c r="H1276" t="s">
        <v>74</v>
      </c>
      <c r="I1276" t="s">
        <v>4199</v>
      </c>
      <c r="J1276" t="s">
        <v>4200</v>
      </c>
      <c r="K1276" s="101">
        <v>44232</v>
      </c>
      <c r="L1276" s="101">
        <v>44407</v>
      </c>
      <c r="M1276" s="101">
        <v>44407</v>
      </c>
      <c r="N1276" t="s">
        <v>80</v>
      </c>
    </row>
    <row r="1277" spans="1:14">
      <c r="A1277" s="101">
        <v>44404</v>
      </c>
      <c r="B1277" s="101">
        <v>44404</v>
      </c>
      <c r="C1277" t="s">
        <v>73</v>
      </c>
      <c r="D1277" t="s">
        <v>16</v>
      </c>
      <c r="E1277">
        <v>14</v>
      </c>
      <c r="F1277">
        <v>18078616.010000002</v>
      </c>
      <c r="G1277">
        <v>2021</v>
      </c>
      <c r="H1277" t="s">
        <v>74</v>
      </c>
      <c r="I1277" t="s">
        <v>4202</v>
      </c>
      <c r="J1277" t="s">
        <v>4203</v>
      </c>
      <c r="K1277" s="101">
        <v>44260</v>
      </c>
      <c r="L1277" s="101">
        <v>44407</v>
      </c>
      <c r="M1277" s="101">
        <v>44407</v>
      </c>
      <c r="N1277" t="s">
        <v>80</v>
      </c>
    </row>
    <row r="1278" spans="1:14">
      <c r="A1278" s="101">
        <v>44404</v>
      </c>
      <c r="B1278" s="101">
        <v>44404</v>
      </c>
      <c r="C1278" t="s">
        <v>73</v>
      </c>
      <c r="D1278" t="s">
        <v>21</v>
      </c>
      <c r="E1278">
        <v>14</v>
      </c>
      <c r="F1278">
        <v>9809118</v>
      </c>
      <c r="G1278">
        <v>2021</v>
      </c>
      <c r="H1278" t="s">
        <v>74</v>
      </c>
      <c r="I1278" t="s">
        <v>4205</v>
      </c>
      <c r="J1278" t="s">
        <v>4206</v>
      </c>
      <c r="K1278" s="101">
        <v>43866</v>
      </c>
      <c r="L1278" s="101">
        <v>44407</v>
      </c>
      <c r="M1278" s="101">
        <v>44407</v>
      </c>
      <c r="N1278" t="s">
        <v>80</v>
      </c>
    </row>
    <row r="1279" spans="1:14">
      <c r="A1279" s="101">
        <v>44404</v>
      </c>
      <c r="B1279" s="101">
        <v>44404</v>
      </c>
      <c r="C1279" t="s">
        <v>91</v>
      </c>
      <c r="D1279" t="s">
        <v>228</v>
      </c>
      <c r="E1279">
        <v>3.1</v>
      </c>
      <c r="F1279">
        <v>506000</v>
      </c>
      <c r="G1279">
        <v>2021</v>
      </c>
      <c r="H1279" t="s">
        <v>74</v>
      </c>
      <c r="I1279" t="s">
        <v>1625</v>
      </c>
      <c r="J1279" t="s">
        <v>4207</v>
      </c>
      <c r="K1279" s="101">
        <v>44375</v>
      </c>
      <c r="L1279" s="101">
        <v>44418</v>
      </c>
      <c r="M1279" s="101">
        <v>44428</v>
      </c>
      <c r="N1279" t="s">
        <v>80</v>
      </c>
    </row>
    <row r="1280" spans="1:14">
      <c r="A1280" s="101">
        <v>44404</v>
      </c>
      <c r="B1280" s="101">
        <v>44404</v>
      </c>
      <c r="C1280" t="s">
        <v>91</v>
      </c>
      <c r="D1280" t="s">
        <v>1</v>
      </c>
      <c r="E1280" t="s">
        <v>107</v>
      </c>
      <c r="F1280">
        <v>1100000</v>
      </c>
      <c r="G1280">
        <v>2021</v>
      </c>
      <c r="H1280" t="s">
        <v>74</v>
      </c>
      <c r="I1280" t="s">
        <v>1393</v>
      </c>
      <c r="J1280" t="s">
        <v>1394</v>
      </c>
      <c r="K1280" s="101">
        <v>44400</v>
      </c>
      <c r="L1280" s="101">
        <v>44427</v>
      </c>
      <c r="M1280" s="101">
        <v>44432</v>
      </c>
      <c r="N1280" t="s">
        <v>80</v>
      </c>
    </row>
    <row r="1281" spans="1:14">
      <c r="A1281" s="101">
        <v>44404</v>
      </c>
      <c r="B1281" s="101">
        <v>44404</v>
      </c>
      <c r="C1281" t="s">
        <v>124</v>
      </c>
      <c r="D1281" t="s">
        <v>25</v>
      </c>
      <c r="E1281">
        <v>1.2</v>
      </c>
      <c r="F1281">
        <v>12809385.130000001</v>
      </c>
      <c r="G1281">
        <v>2021</v>
      </c>
      <c r="H1281" t="s">
        <v>100</v>
      </c>
      <c r="J1281" t="s">
        <v>4213</v>
      </c>
      <c r="K1281" s="101">
        <v>44380</v>
      </c>
      <c r="L1281" s="101">
        <v>44413</v>
      </c>
      <c r="M1281" s="101">
        <v>44420</v>
      </c>
      <c r="N1281" t="s">
        <v>80</v>
      </c>
    </row>
    <row r="1282" spans="1:14">
      <c r="A1282" s="101">
        <v>44404</v>
      </c>
      <c r="B1282" s="101">
        <v>44404</v>
      </c>
      <c r="C1282" t="s">
        <v>91</v>
      </c>
      <c r="D1282" t="s">
        <v>22</v>
      </c>
      <c r="E1282" t="s">
        <v>4215</v>
      </c>
      <c r="F1282">
        <v>22127112.800000001</v>
      </c>
      <c r="G1282">
        <v>2021</v>
      </c>
      <c r="H1282" t="s">
        <v>74</v>
      </c>
      <c r="I1282" t="s">
        <v>4217</v>
      </c>
      <c r="J1282" t="s">
        <v>4218</v>
      </c>
      <c r="K1282" s="101">
        <v>2021</v>
      </c>
      <c r="L1282" s="101">
        <v>44432</v>
      </c>
      <c r="M1282" s="101">
        <v>44433</v>
      </c>
      <c r="N1282" t="s">
        <v>80</v>
      </c>
    </row>
    <row r="1283" spans="1:14">
      <c r="A1283" s="101">
        <v>44404</v>
      </c>
      <c r="B1283" s="101">
        <v>44404</v>
      </c>
      <c r="C1283" t="s">
        <v>177</v>
      </c>
      <c r="D1283" t="s">
        <v>18</v>
      </c>
      <c r="E1283">
        <v>10</v>
      </c>
      <c r="F1283">
        <v>14000000</v>
      </c>
      <c r="G1283">
        <v>2021</v>
      </c>
      <c r="H1283" t="s">
        <v>100</v>
      </c>
      <c r="J1283" t="s">
        <v>4223</v>
      </c>
      <c r="K1283" s="101">
        <v>44021</v>
      </c>
      <c r="L1283" s="101">
        <v>44406</v>
      </c>
      <c r="M1283" s="101">
        <v>44414</v>
      </c>
      <c r="N1283" t="s">
        <v>80</v>
      </c>
    </row>
    <row r="1284" spans="1:14">
      <c r="A1284" s="101">
        <v>44404</v>
      </c>
      <c r="B1284" s="101">
        <v>44404</v>
      </c>
      <c r="C1284" t="s">
        <v>91</v>
      </c>
      <c r="D1284" t="s">
        <v>11</v>
      </c>
      <c r="E1284">
        <v>3</v>
      </c>
      <c r="F1284">
        <v>3229515.64</v>
      </c>
      <c r="G1284">
        <v>2021</v>
      </c>
      <c r="H1284" t="s">
        <v>100</v>
      </c>
      <c r="I1284" t="s">
        <v>4227</v>
      </c>
      <c r="J1284" t="s">
        <v>4228</v>
      </c>
      <c r="K1284" s="101">
        <v>44383</v>
      </c>
      <c r="L1284" s="101">
        <v>44439</v>
      </c>
      <c r="M1284" s="101">
        <v>44452</v>
      </c>
      <c r="N1284" t="s">
        <v>80</v>
      </c>
    </row>
    <row r="1285" spans="1:14">
      <c r="A1285" s="101">
        <v>44405</v>
      </c>
      <c r="B1285" s="101">
        <v>44405</v>
      </c>
      <c r="C1285" t="s">
        <v>91</v>
      </c>
      <c r="D1285" t="s">
        <v>2</v>
      </c>
      <c r="E1285">
        <v>3.14</v>
      </c>
      <c r="F1285">
        <v>33860697.060000002</v>
      </c>
      <c r="G1285">
        <v>2021</v>
      </c>
      <c r="H1285" t="s">
        <v>74</v>
      </c>
      <c r="I1285" t="s">
        <v>4231</v>
      </c>
      <c r="J1285" t="s">
        <v>4232</v>
      </c>
      <c r="K1285" s="101">
        <v>44394</v>
      </c>
      <c r="L1285" s="101">
        <v>44434</v>
      </c>
      <c r="M1285" s="101">
        <v>44445</v>
      </c>
      <c r="N1285" t="s">
        <v>80</v>
      </c>
    </row>
    <row r="1286" spans="1:14">
      <c r="A1286" s="101">
        <v>44405</v>
      </c>
      <c r="B1286" s="101">
        <v>44405</v>
      </c>
      <c r="C1286" t="s">
        <v>177</v>
      </c>
      <c r="D1286" t="s">
        <v>18</v>
      </c>
      <c r="E1286">
        <v>10</v>
      </c>
      <c r="F1286">
        <v>10420158</v>
      </c>
      <c r="G1286">
        <v>2021</v>
      </c>
      <c r="H1286" t="s">
        <v>100</v>
      </c>
      <c r="J1286" t="s">
        <v>4236</v>
      </c>
      <c r="K1286" s="101">
        <v>44359</v>
      </c>
      <c r="L1286" s="101">
        <v>44410</v>
      </c>
      <c r="M1286" s="101">
        <v>44414</v>
      </c>
      <c r="N1286" t="s">
        <v>80</v>
      </c>
    </row>
    <row r="1287" spans="1:14">
      <c r="A1287" s="101">
        <v>44405</v>
      </c>
      <c r="B1287" s="101">
        <v>44405</v>
      </c>
      <c r="C1287" t="s">
        <v>124</v>
      </c>
      <c r="D1287" t="s">
        <v>17</v>
      </c>
      <c r="E1287">
        <v>1</v>
      </c>
      <c r="F1287">
        <v>2500000</v>
      </c>
      <c r="G1287">
        <v>2021</v>
      </c>
      <c r="H1287" t="s">
        <v>100</v>
      </c>
      <c r="I1287" t="s">
        <v>4242</v>
      </c>
      <c r="J1287" t="s">
        <v>4243</v>
      </c>
      <c r="K1287" s="101">
        <v>44366</v>
      </c>
      <c r="L1287" s="101">
        <v>44411</v>
      </c>
      <c r="M1287" s="101">
        <v>44414</v>
      </c>
      <c r="N1287" t="s">
        <v>80</v>
      </c>
    </row>
    <row r="1288" spans="1:14">
      <c r="A1288" s="101">
        <v>44405</v>
      </c>
      <c r="B1288" s="101">
        <v>44405</v>
      </c>
      <c r="C1288" t="s">
        <v>73</v>
      </c>
      <c r="D1288" t="s">
        <v>21</v>
      </c>
      <c r="E1288">
        <v>14</v>
      </c>
      <c r="F1288">
        <v>11228999.09</v>
      </c>
      <c r="G1288">
        <v>2021</v>
      </c>
      <c r="H1288" t="s">
        <v>74</v>
      </c>
      <c r="I1288" t="s">
        <v>4245</v>
      </c>
      <c r="J1288" t="s">
        <v>4246</v>
      </c>
      <c r="K1288" s="101">
        <v>43804</v>
      </c>
      <c r="L1288" s="101">
        <v>44407</v>
      </c>
      <c r="M1288" s="101">
        <v>44407</v>
      </c>
      <c r="N1288" t="s">
        <v>80</v>
      </c>
    </row>
    <row r="1289" spans="1:14">
      <c r="A1289" s="101">
        <v>44405</v>
      </c>
      <c r="B1289" s="101">
        <v>44405</v>
      </c>
      <c r="C1289" t="s">
        <v>73</v>
      </c>
      <c r="D1289" t="s">
        <v>21</v>
      </c>
      <c r="E1289">
        <v>14</v>
      </c>
      <c r="F1289">
        <v>20500000</v>
      </c>
      <c r="G1289">
        <v>2021</v>
      </c>
      <c r="H1289" t="s">
        <v>74</v>
      </c>
      <c r="I1289" t="s">
        <v>4248</v>
      </c>
      <c r="J1289" t="s">
        <v>4249</v>
      </c>
      <c r="K1289" s="101">
        <v>43741</v>
      </c>
      <c r="L1289" s="101">
        <v>44407</v>
      </c>
      <c r="M1289" s="101">
        <v>44407</v>
      </c>
      <c r="N1289" t="s">
        <v>80</v>
      </c>
    </row>
    <row r="1290" spans="1:14">
      <c r="A1290" s="101">
        <v>44405</v>
      </c>
      <c r="B1290" s="101">
        <v>44405</v>
      </c>
      <c r="C1290" t="s">
        <v>73</v>
      </c>
      <c r="D1290" t="s">
        <v>21</v>
      </c>
      <c r="E1290">
        <v>14</v>
      </c>
      <c r="F1290">
        <v>19732500</v>
      </c>
      <c r="G1290">
        <v>2021</v>
      </c>
      <c r="H1290" t="s">
        <v>74</v>
      </c>
      <c r="I1290" t="s">
        <v>4251</v>
      </c>
      <c r="J1290" t="s">
        <v>4252</v>
      </c>
      <c r="K1290" s="101">
        <v>43831</v>
      </c>
      <c r="L1290" s="101">
        <v>44407</v>
      </c>
      <c r="M1290" s="101">
        <v>44407</v>
      </c>
      <c r="N1290" t="s">
        <v>80</v>
      </c>
    </row>
    <row r="1291" spans="1:14">
      <c r="A1291" s="101">
        <v>44405</v>
      </c>
      <c r="B1291" s="101">
        <v>44405</v>
      </c>
      <c r="C1291" t="s">
        <v>73</v>
      </c>
      <c r="D1291" t="s">
        <v>21</v>
      </c>
      <c r="E1291">
        <v>14</v>
      </c>
      <c r="F1291">
        <v>24931250</v>
      </c>
      <c r="G1291">
        <v>2021</v>
      </c>
      <c r="H1291" t="s">
        <v>74</v>
      </c>
      <c r="I1291" t="s">
        <v>4254</v>
      </c>
      <c r="J1291" t="s">
        <v>4255</v>
      </c>
      <c r="K1291" s="101">
        <v>43743</v>
      </c>
      <c r="L1291" s="101">
        <v>44407</v>
      </c>
      <c r="M1291" s="101">
        <v>44407</v>
      </c>
      <c r="N1291" t="s">
        <v>80</v>
      </c>
    </row>
    <row r="1292" spans="1:14">
      <c r="A1292" s="101">
        <v>44406</v>
      </c>
      <c r="B1292" s="101">
        <v>44406</v>
      </c>
      <c r="C1292" t="s">
        <v>73</v>
      </c>
      <c r="D1292" t="s">
        <v>21</v>
      </c>
      <c r="E1292">
        <v>14</v>
      </c>
      <c r="F1292">
        <v>5690000</v>
      </c>
      <c r="G1292">
        <v>2021</v>
      </c>
      <c r="H1292" t="s">
        <v>74</v>
      </c>
      <c r="I1292" t="s">
        <v>4257</v>
      </c>
      <c r="J1292" t="s">
        <v>4258</v>
      </c>
      <c r="K1292" s="101">
        <v>44017</v>
      </c>
      <c r="L1292" s="101">
        <v>44407</v>
      </c>
      <c r="M1292" s="101">
        <v>44407</v>
      </c>
      <c r="N1292" t="s">
        <v>80</v>
      </c>
    </row>
    <row r="1293" spans="1:14">
      <c r="A1293" s="101">
        <v>44406</v>
      </c>
      <c r="B1293" s="101">
        <v>44406</v>
      </c>
      <c r="C1293" t="s">
        <v>73</v>
      </c>
      <c r="D1293" t="s">
        <v>21</v>
      </c>
      <c r="E1293">
        <v>14</v>
      </c>
      <c r="F1293">
        <v>4900000</v>
      </c>
      <c r="G1293">
        <v>2021</v>
      </c>
      <c r="H1293" t="s">
        <v>74</v>
      </c>
      <c r="I1293" t="s">
        <v>4260</v>
      </c>
      <c r="J1293" t="s">
        <v>4261</v>
      </c>
      <c r="K1293" s="101">
        <v>44079</v>
      </c>
      <c r="L1293" s="101">
        <v>44407</v>
      </c>
      <c r="M1293" s="101">
        <v>44407</v>
      </c>
      <c r="N1293" t="s">
        <v>80</v>
      </c>
    </row>
    <row r="1294" spans="1:14">
      <c r="A1294" s="101">
        <v>44406</v>
      </c>
      <c r="B1294" s="101">
        <v>44406</v>
      </c>
      <c r="C1294" t="s">
        <v>73</v>
      </c>
      <c r="D1294" t="s">
        <v>21</v>
      </c>
      <c r="E1294">
        <v>14</v>
      </c>
      <c r="F1294">
        <v>9750000</v>
      </c>
      <c r="G1294">
        <v>2021</v>
      </c>
      <c r="H1294" t="s">
        <v>74</v>
      </c>
      <c r="I1294" t="s">
        <v>4263</v>
      </c>
      <c r="J1294" t="s">
        <v>4264</v>
      </c>
      <c r="K1294" s="101">
        <v>44058</v>
      </c>
      <c r="L1294" s="101">
        <v>44407</v>
      </c>
      <c r="M1294" s="101">
        <v>44407</v>
      </c>
      <c r="N1294" t="s">
        <v>80</v>
      </c>
    </row>
    <row r="1295" spans="1:14">
      <c r="A1295" s="101">
        <v>44406</v>
      </c>
      <c r="B1295" s="101">
        <v>44406</v>
      </c>
      <c r="C1295" t="s">
        <v>73</v>
      </c>
      <c r="D1295" t="s">
        <v>21</v>
      </c>
      <c r="E1295">
        <v>14</v>
      </c>
      <c r="F1295">
        <v>16300000</v>
      </c>
      <c r="G1295">
        <v>2021</v>
      </c>
      <c r="H1295" t="s">
        <v>74</v>
      </c>
      <c r="I1295" t="s">
        <v>4266</v>
      </c>
      <c r="J1295" t="s">
        <v>4267</v>
      </c>
      <c r="K1295" s="101">
        <v>43964</v>
      </c>
      <c r="L1295" s="101">
        <v>44407</v>
      </c>
      <c r="M1295" s="101">
        <v>44407</v>
      </c>
      <c r="N1295" t="s">
        <v>80</v>
      </c>
    </row>
    <row r="1296" spans="1:14">
      <c r="A1296" s="101">
        <v>44406</v>
      </c>
      <c r="B1296" s="101">
        <v>44406</v>
      </c>
      <c r="C1296" t="s">
        <v>73</v>
      </c>
      <c r="D1296" t="s">
        <v>21</v>
      </c>
      <c r="E1296">
        <v>14</v>
      </c>
      <c r="F1296">
        <v>14150000</v>
      </c>
      <c r="G1296">
        <v>2021</v>
      </c>
      <c r="H1296" t="s">
        <v>74</v>
      </c>
      <c r="I1296" t="s">
        <v>4269</v>
      </c>
      <c r="J1296" t="s">
        <v>4270</v>
      </c>
      <c r="K1296" s="101">
        <v>44017</v>
      </c>
      <c r="L1296" s="101">
        <v>44407</v>
      </c>
      <c r="M1296" s="101">
        <v>44407</v>
      </c>
      <c r="N1296" t="s">
        <v>80</v>
      </c>
    </row>
    <row r="1297" spans="1:14">
      <c r="A1297" s="101">
        <v>44406</v>
      </c>
      <c r="B1297" s="101">
        <v>44406</v>
      </c>
      <c r="C1297" t="s">
        <v>73</v>
      </c>
      <c r="D1297" t="s">
        <v>21</v>
      </c>
      <c r="E1297">
        <v>14</v>
      </c>
      <c r="F1297">
        <v>32501860</v>
      </c>
      <c r="G1297">
        <v>2021</v>
      </c>
      <c r="H1297" t="s">
        <v>74</v>
      </c>
      <c r="I1297" t="s">
        <v>4272</v>
      </c>
      <c r="J1297" t="s">
        <v>4273</v>
      </c>
      <c r="K1297" s="101">
        <v>43866</v>
      </c>
      <c r="L1297" s="101">
        <v>44407</v>
      </c>
      <c r="M1297" s="101">
        <v>44407</v>
      </c>
      <c r="N1297" t="s">
        <v>80</v>
      </c>
    </row>
    <row r="1298" spans="1:14">
      <c r="A1298" s="101">
        <v>44406</v>
      </c>
      <c r="B1298" s="101">
        <v>44406</v>
      </c>
      <c r="C1298" t="s">
        <v>73</v>
      </c>
      <c r="D1298" t="s">
        <v>21</v>
      </c>
      <c r="E1298">
        <v>14</v>
      </c>
      <c r="F1298">
        <v>18126682</v>
      </c>
      <c r="G1298">
        <v>2021</v>
      </c>
      <c r="H1298" t="s">
        <v>74</v>
      </c>
      <c r="I1298" t="s">
        <v>4275</v>
      </c>
      <c r="J1298" t="s">
        <v>4276</v>
      </c>
      <c r="K1298" s="101">
        <v>43866</v>
      </c>
      <c r="L1298" s="101">
        <v>44407</v>
      </c>
      <c r="M1298" s="101">
        <v>44407</v>
      </c>
      <c r="N1298" t="s">
        <v>80</v>
      </c>
    </row>
    <row r="1299" spans="1:14">
      <c r="A1299" s="101">
        <v>44406</v>
      </c>
      <c r="B1299" s="101">
        <v>44406</v>
      </c>
      <c r="C1299" t="s">
        <v>73</v>
      </c>
      <c r="D1299" t="s">
        <v>21</v>
      </c>
      <c r="E1299">
        <v>14</v>
      </c>
      <c r="F1299">
        <v>29912190</v>
      </c>
      <c r="G1299">
        <v>2021</v>
      </c>
      <c r="H1299" t="s">
        <v>74</v>
      </c>
      <c r="I1299" t="s">
        <v>4278</v>
      </c>
      <c r="J1299" t="s">
        <v>4279</v>
      </c>
      <c r="K1299" s="101">
        <v>43866</v>
      </c>
      <c r="L1299" s="101">
        <v>44407</v>
      </c>
      <c r="M1299" s="101">
        <v>44407</v>
      </c>
      <c r="N1299" t="s">
        <v>80</v>
      </c>
    </row>
    <row r="1300" spans="1:14">
      <c r="A1300" s="101">
        <v>44406</v>
      </c>
      <c r="B1300" s="101">
        <v>44406</v>
      </c>
      <c r="C1300" t="s">
        <v>73</v>
      </c>
      <c r="D1300" t="s">
        <v>21</v>
      </c>
      <c r="E1300">
        <v>14</v>
      </c>
      <c r="F1300">
        <v>12750000</v>
      </c>
      <c r="G1300">
        <v>2021</v>
      </c>
      <c r="H1300" t="s">
        <v>74</v>
      </c>
      <c r="I1300" t="s">
        <v>4281</v>
      </c>
      <c r="J1300" t="s">
        <v>4282</v>
      </c>
      <c r="K1300" s="101">
        <v>44107</v>
      </c>
      <c r="L1300" s="101">
        <v>44407</v>
      </c>
      <c r="M1300" s="101">
        <v>44407</v>
      </c>
      <c r="N1300" t="s">
        <v>80</v>
      </c>
    </row>
    <row r="1301" spans="1:14">
      <c r="A1301" s="101">
        <v>44406</v>
      </c>
      <c r="B1301" s="101">
        <v>44406</v>
      </c>
      <c r="C1301" t="s">
        <v>177</v>
      </c>
      <c r="D1301" t="s">
        <v>18</v>
      </c>
      <c r="E1301">
        <v>10</v>
      </c>
      <c r="F1301">
        <v>2239160</v>
      </c>
      <c r="G1301">
        <v>2021</v>
      </c>
      <c r="H1301" t="s">
        <v>100</v>
      </c>
      <c r="J1301" t="s">
        <v>4285</v>
      </c>
      <c r="K1301" s="101">
        <v>44335</v>
      </c>
      <c r="L1301" s="101">
        <v>44412</v>
      </c>
      <c r="M1301" s="101">
        <v>44419</v>
      </c>
      <c r="N1301" t="s">
        <v>80</v>
      </c>
    </row>
    <row r="1302" spans="1:14">
      <c r="A1302" s="101">
        <v>44406</v>
      </c>
      <c r="B1302" s="101">
        <v>44406</v>
      </c>
      <c r="C1302" t="s">
        <v>177</v>
      </c>
      <c r="D1302" t="s">
        <v>18</v>
      </c>
      <c r="E1302">
        <v>10</v>
      </c>
      <c r="F1302">
        <v>3504093</v>
      </c>
      <c r="G1302">
        <v>2021</v>
      </c>
      <c r="H1302" t="s">
        <v>74</v>
      </c>
      <c r="J1302" t="s">
        <v>4289</v>
      </c>
      <c r="K1302" s="101">
        <v>44352</v>
      </c>
      <c r="L1302" s="101">
        <v>44411</v>
      </c>
      <c r="M1302" s="101">
        <v>44432</v>
      </c>
      <c r="N1302" t="s">
        <v>80</v>
      </c>
    </row>
    <row r="1303" spans="1:14">
      <c r="A1303" s="101">
        <v>44406</v>
      </c>
      <c r="B1303" s="101">
        <v>44406</v>
      </c>
      <c r="C1303" t="s">
        <v>91</v>
      </c>
      <c r="D1303" t="s">
        <v>228</v>
      </c>
      <c r="E1303">
        <v>3</v>
      </c>
      <c r="F1303">
        <v>1000000</v>
      </c>
      <c r="G1303">
        <v>2021</v>
      </c>
      <c r="H1303" t="s">
        <v>74</v>
      </c>
      <c r="I1303" t="s">
        <v>1314</v>
      </c>
      <c r="J1303" t="s">
        <v>4292</v>
      </c>
      <c r="K1303" s="101">
        <v>44403</v>
      </c>
      <c r="L1303" s="101">
        <v>44427</v>
      </c>
      <c r="M1303" s="101">
        <v>44432</v>
      </c>
      <c r="N1303" t="s">
        <v>80</v>
      </c>
    </row>
    <row r="1304" spans="1:14">
      <c r="A1304" s="101">
        <v>44406</v>
      </c>
      <c r="B1304" s="101">
        <v>44406</v>
      </c>
      <c r="C1304" t="s">
        <v>73</v>
      </c>
      <c r="D1304" t="s">
        <v>16</v>
      </c>
      <c r="E1304">
        <v>14</v>
      </c>
      <c r="F1304">
        <v>20885000</v>
      </c>
      <c r="G1304">
        <v>2021</v>
      </c>
      <c r="H1304" t="s">
        <v>74</v>
      </c>
      <c r="I1304" t="s">
        <v>4296</v>
      </c>
      <c r="J1304" t="s">
        <v>4297</v>
      </c>
      <c r="K1304" s="101">
        <v>44406</v>
      </c>
      <c r="L1304" s="101">
        <v>44420</v>
      </c>
      <c r="M1304" s="101">
        <v>44424</v>
      </c>
      <c r="N1304" t="s">
        <v>80</v>
      </c>
    </row>
    <row r="1305" spans="1:14">
      <c r="A1305" s="101">
        <v>44406</v>
      </c>
      <c r="B1305" s="101">
        <v>44406</v>
      </c>
      <c r="C1305" t="s">
        <v>73</v>
      </c>
      <c r="D1305" t="s">
        <v>26</v>
      </c>
      <c r="E1305">
        <v>14</v>
      </c>
      <c r="F1305">
        <v>19402000</v>
      </c>
      <c r="G1305">
        <v>2021</v>
      </c>
      <c r="H1305" t="s">
        <v>74</v>
      </c>
      <c r="I1305" t="s">
        <v>4299</v>
      </c>
      <c r="J1305" t="s">
        <v>4300</v>
      </c>
      <c r="K1305" s="101">
        <v>44406</v>
      </c>
      <c r="L1305" s="101">
        <v>44421</v>
      </c>
      <c r="M1305" s="101">
        <v>44424</v>
      </c>
      <c r="N1305" t="s">
        <v>80</v>
      </c>
    </row>
    <row r="1306" spans="1:14">
      <c r="A1306" s="101">
        <v>44406</v>
      </c>
      <c r="B1306" s="101">
        <v>44406</v>
      </c>
      <c r="C1306" t="s">
        <v>73</v>
      </c>
      <c r="D1306" t="s">
        <v>26</v>
      </c>
      <c r="E1306">
        <v>14</v>
      </c>
      <c r="F1306">
        <v>21349000</v>
      </c>
      <c r="G1306">
        <v>2021</v>
      </c>
      <c r="H1306" t="s">
        <v>74</v>
      </c>
      <c r="I1306" t="s">
        <v>4302</v>
      </c>
      <c r="J1306" t="s">
        <v>4303</v>
      </c>
      <c r="K1306" s="101">
        <v>44165</v>
      </c>
      <c r="L1306" s="101">
        <v>44421</v>
      </c>
      <c r="M1306" s="101">
        <v>44424</v>
      </c>
      <c r="N1306" t="s">
        <v>80</v>
      </c>
    </row>
    <row r="1307" spans="1:14">
      <c r="A1307" s="101">
        <v>44406</v>
      </c>
      <c r="B1307" s="101">
        <v>44406</v>
      </c>
      <c r="C1307" t="s">
        <v>73</v>
      </c>
      <c r="D1307" t="s">
        <v>26</v>
      </c>
      <c r="E1307">
        <v>14</v>
      </c>
      <c r="F1307">
        <v>23065000</v>
      </c>
      <c r="G1307">
        <v>2021</v>
      </c>
      <c r="H1307" t="s">
        <v>74</v>
      </c>
      <c r="I1307" t="s">
        <v>4305</v>
      </c>
      <c r="J1307" t="s">
        <v>4306</v>
      </c>
      <c r="K1307" s="101">
        <v>44406</v>
      </c>
      <c r="L1307" s="101">
        <v>44469</v>
      </c>
      <c r="M1307" s="101">
        <v>44469</v>
      </c>
      <c r="N1307" t="s">
        <v>80</v>
      </c>
    </row>
    <row r="1308" spans="1:14">
      <c r="A1308" s="101">
        <v>44406</v>
      </c>
      <c r="B1308" s="101">
        <v>44406</v>
      </c>
      <c r="C1308" t="s">
        <v>73</v>
      </c>
      <c r="D1308" t="s">
        <v>26</v>
      </c>
      <c r="E1308">
        <v>14</v>
      </c>
      <c r="F1308">
        <v>19371000</v>
      </c>
      <c r="G1308">
        <v>2021</v>
      </c>
      <c r="H1308" t="s">
        <v>74</v>
      </c>
      <c r="I1308" t="s">
        <v>4308</v>
      </c>
      <c r="J1308" t="s">
        <v>4309</v>
      </c>
      <c r="K1308" s="101">
        <v>44406</v>
      </c>
      <c r="L1308" s="101">
        <v>44421</v>
      </c>
      <c r="M1308" s="101">
        <v>44424</v>
      </c>
      <c r="N1308" t="s">
        <v>80</v>
      </c>
    </row>
    <row r="1309" spans="1:14">
      <c r="A1309" s="101">
        <v>44406</v>
      </c>
      <c r="B1309" s="101">
        <v>44406</v>
      </c>
      <c r="C1309" t="s">
        <v>73</v>
      </c>
      <c r="D1309" t="s">
        <v>16</v>
      </c>
      <c r="E1309">
        <v>14</v>
      </c>
      <c r="F1309">
        <v>24396000</v>
      </c>
      <c r="G1309">
        <v>2021</v>
      </c>
      <c r="H1309" t="s">
        <v>74</v>
      </c>
      <c r="I1309" t="s">
        <v>4311</v>
      </c>
      <c r="J1309" t="s">
        <v>4312</v>
      </c>
      <c r="K1309" s="101">
        <v>44280</v>
      </c>
      <c r="L1309" s="101">
        <v>44449</v>
      </c>
      <c r="M1309" s="101">
        <v>44452</v>
      </c>
      <c r="N1309" t="s">
        <v>80</v>
      </c>
    </row>
    <row r="1310" spans="1:14">
      <c r="A1310" s="101">
        <v>44406</v>
      </c>
      <c r="B1310" s="101">
        <v>44406</v>
      </c>
      <c r="C1310" t="s">
        <v>91</v>
      </c>
      <c r="D1310" t="s">
        <v>228</v>
      </c>
      <c r="E1310">
        <v>3</v>
      </c>
      <c r="F1310">
        <v>1161500</v>
      </c>
      <c r="G1310">
        <v>2021</v>
      </c>
      <c r="H1310" t="s">
        <v>74</v>
      </c>
      <c r="I1310" t="s">
        <v>656</v>
      </c>
      <c r="J1310" t="s">
        <v>657</v>
      </c>
      <c r="K1310" s="101">
        <v>44405</v>
      </c>
      <c r="L1310" s="101">
        <v>44406</v>
      </c>
      <c r="M1310" s="101">
        <v>44419</v>
      </c>
      <c r="N1310" t="s">
        <v>80</v>
      </c>
    </row>
    <row r="1311" spans="1:14">
      <c r="A1311" s="101">
        <v>44406</v>
      </c>
      <c r="B1311" s="101">
        <v>44406</v>
      </c>
      <c r="C1311" t="s">
        <v>177</v>
      </c>
      <c r="D1311" t="s">
        <v>18</v>
      </c>
      <c r="E1311">
        <v>10</v>
      </c>
      <c r="F1311">
        <v>7621487</v>
      </c>
      <c r="G1311">
        <v>2021</v>
      </c>
      <c r="H1311" t="s">
        <v>74</v>
      </c>
      <c r="J1311" t="s">
        <v>4318</v>
      </c>
      <c r="K1311" s="101">
        <v>44361</v>
      </c>
      <c r="L1311" s="101">
        <v>44412</v>
      </c>
      <c r="M1311" s="101">
        <v>44419</v>
      </c>
      <c r="N1311" t="s">
        <v>80</v>
      </c>
    </row>
    <row r="1312" spans="1:14">
      <c r="A1312" s="101">
        <v>44403</v>
      </c>
      <c r="B1312" s="101">
        <v>44403</v>
      </c>
      <c r="C1312" t="s">
        <v>124</v>
      </c>
      <c r="D1312" t="s">
        <v>5</v>
      </c>
      <c r="E1312">
        <v>2</v>
      </c>
      <c r="F1312">
        <v>300000</v>
      </c>
      <c r="G1312">
        <v>2021</v>
      </c>
      <c r="H1312" t="s">
        <v>74</v>
      </c>
      <c r="I1312" t="s">
        <v>2789</v>
      </c>
      <c r="K1312" s="101">
        <v>44377</v>
      </c>
      <c r="L1312" s="101">
        <v>44408</v>
      </c>
      <c r="M1312" s="101">
        <v>44420</v>
      </c>
      <c r="N1312" t="s">
        <v>80</v>
      </c>
    </row>
    <row r="1313" spans="1:14">
      <c r="A1313" s="101">
        <v>44403</v>
      </c>
      <c r="B1313" s="101">
        <v>44403</v>
      </c>
      <c r="C1313" t="s">
        <v>124</v>
      </c>
      <c r="D1313" t="s">
        <v>5</v>
      </c>
      <c r="E1313">
        <v>2</v>
      </c>
      <c r="F1313">
        <v>11613902.199999999</v>
      </c>
      <c r="G1313">
        <v>2021</v>
      </c>
      <c r="H1313" t="s">
        <v>74</v>
      </c>
      <c r="I1313" t="s">
        <v>1056</v>
      </c>
      <c r="K1313" s="101">
        <v>44377</v>
      </c>
      <c r="L1313" s="101">
        <v>44408</v>
      </c>
      <c r="M1313" s="101">
        <v>44420</v>
      </c>
      <c r="N1313" t="s">
        <v>80</v>
      </c>
    </row>
    <row r="1314" spans="1:14">
      <c r="A1314" s="101">
        <v>44403</v>
      </c>
      <c r="B1314" s="101">
        <v>44403</v>
      </c>
      <c r="C1314" t="s">
        <v>124</v>
      </c>
      <c r="D1314" t="s">
        <v>5</v>
      </c>
      <c r="E1314">
        <v>2</v>
      </c>
      <c r="F1314">
        <v>1555000</v>
      </c>
      <c r="G1314">
        <v>2021</v>
      </c>
      <c r="H1314" t="s">
        <v>74</v>
      </c>
      <c r="I1314" t="s">
        <v>1541</v>
      </c>
      <c r="K1314" s="101">
        <v>44377</v>
      </c>
      <c r="L1314" s="101">
        <v>44408</v>
      </c>
      <c r="M1314" s="101">
        <v>44420</v>
      </c>
      <c r="N1314" t="s">
        <v>80</v>
      </c>
    </row>
    <row r="1315" spans="1:14">
      <c r="A1315" s="101">
        <v>44403</v>
      </c>
      <c r="B1315" s="101">
        <v>44403</v>
      </c>
      <c r="C1315" t="s">
        <v>124</v>
      </c>
      <c r="D1315" t="s">
        <v>5</v>
      </c>
      <c r="E1315">
        <v>2</v>
      </c>
      <c r="F1315">
        <v>1087000</v>
      </c>
      <c r="G1315">
        <v>2021</v>
      </c>
      <c r="H1315" t="s">
        <v>74</v>
      </c>
      <c r="I1315" t="s">
        <v>1058</v>
      </c>
      <c r="K1315" s="101">
        <v>44377</v>
      </c>
      <c r="L1315" s="101">
        <v>44408</v>
      </c>
      <c r="M1315" s="101">
        <v>44420</v>
      </c>
      <c r="N1315" t="s">
        <v>80</v>
      </c>
    </row>
    <row r="1316" spans="1:14">
      <c r="A1316" s="101">
        <v>44403</v>
      </c>
      <c r="B1316" s="101">
        <v>44403</v>
      </c>
      <c r="C1316" t="s">
        <v>124</v>
      </c>
      <c r="D1316" t="s">
        <v>5</v>
      </c>
      <c r="E1316">
        <v>2</v>
      </c>
      <c r="F1316">
        <v>410000</v>
      </c>
      <c r="G1316">
        <v>2021</v>
      </c>
      <c r="H1316" t="s">
        <v>74</v>
      </c>
      <c r="I1316" t="s">
        <v>2280</v>
      </c>
      <c r="K1316" s="101">
        <v>44377</v>
      </c>
      <c r="L1316" s="101">
        <v>44408</v>
      </c>
      <c r="M1316" s="101">
        <v>44420</v>
      </c>
      <c r="N1316" t="s">
        <v>80</v>
      </c>
    </row>
    <row r="1317" spans="1:14">
      <c r="A1317" s="101">
        <v>44403</v>
      </c>
      <c r="B1317" s="101">
        <v>44403</v>
      </c>
      <c r="C1317" t="s">
        <v>124</v>
      </c>
      <c r="D1317" t="s">
        <v>5</v>
      </c>
      <c r="E1317">
        <v>2</v>
      </c>
      <c r="F1317">
        <v>190000</v>
      </c>
      <c r="G1317">
        <v>2021</v>
      </c>
      <c r="H1317" t="s">
        <v>74</v>
      </c>
      <c r="I1317" t="s">
        <v>4327</v>
      </c>
      <c r="K1317" s="101">
        <v>44377</v>
      </c>
      <c r="L1317" s="101">
        <v>44408</v>
      </c>
      <c r="M1317" s="101">
        <v>44420</v>
      </c>
      <c r="N1317" t="s">
        <v>80</v>
      </c>
    </row>
    <row r="1318" spans="1:14">
      <c r="A1318" s="101">
        <v>44407</v>
      </c>
      <c r="B1318" s="101">
        <v>44407</v>
      </c>
      <c r="C1318" t="s">
        <v>73</v>
      </c>
      <c r="D1318" t="s">
        <v>21</v>
      </c>
      <c r="E1318">
        <v>14</v>
      </c>
      <c r="F1318">
        <v>6750000</v>
      </c>
      <c r="G1318">
        <v>2021</v>
      </c>
      <c r="H1318" t="s">
        <v>74</v>
      </c>
      <c r="I1318" t="s">
        <v>4330</v>
      </c>
      <c r="J1318" t="s">
        <v>4331</v>
      </c>
      <c r="K1318" s="101">
        <v>43987</v>
      </c>
      <c r="L1318" s="101">
        <v>44407</v>
      </c>
      <c r="M1318" s="101">
        <v>44407</v>
      </c>
      <c r="N1318" t="s">
        <v>80</v>
      </c>
    </row>
    <row r="1319" spans="1:14">
      <c r="A1319" s="101">
        <v>44407</v>
      </c>
      <c r="B1319" s="101">
        <v>44407</v>
      </c>
      <c r="C1319" t="s">
        <v>73</v>
      </c>
      <c r="D1319" t="s">
        <v>21</v>
      </c>
      <c r="E1319">
        <v>14</v>
      </c>
      <c r="F1319">
        <v>15000000</v>
      </c>
      <c r="G1319">
        <v>2021</v>
      </c>
      <c r="H1319" t="s">
        <v>74</v>
      </c>
      <c r="I1319" t="s">
        <v>4333</v>
      </c>
      <c r="J1319" t="s">
        <v>4334</v>
      </c>
      <c r="K1319" s="101">
        <v>44201</v>
      </c>
      <c r="L1319" s="101">
        <v>44407</v>
      </c>
      <c r="M1319" s="101">
        <v>44407</v>
      </c>
      <c r="N1319" t="s">
        <v>80</v>
      </c>
    </row>
    <row r="1320" spans="1:14">
      <c r="A1320" s="101">
        <v>44407</v>
      </c>
      <c r="B1320" s="101">
        <v>44407</v>
      </c>
      <c r="C1320" t="s">
        <v>73</v>
      </c>
      <c r="D1320" t="s">
        <v>21</v>
      </c>
      <c r="E1320">
        <v>14</v>
      </c>
      <c r="F1320">
        <v>13200000</v>
      </c>
      <c r="G1320">
        <v>2021</v>
      </c>
      <c r="H1320" t="s">
        <v>74</v>
      </c>
      <c r="I1320" t="s">
        <v>4336</v>
      </c>
      <c r="J1320" t="s">
        <v>4337</v>
      </c>
      <c r="K1320" s="101">
        <v>44109</v>
      </c>
      <c r="L1320" s="101">
        <v>44407</v>
      </c>
      <c r="M1320" s="101">
        <v>44407</v>
      </c>
      <c r="N1320" t="s">
        <v>80</v>
      </c>
    </row>
    <row r="1321" spans="1:14">
      <c r="A1321" s="101">
        <v>44407</v>
      </c>
      <c r="B1321" s="101">
        <v>44407</v>
      </c>
      <c r="C1321" t="s">
        <v>73</v>
      </c>
      <c r="D1321" t="s">
        <v>21</v>
      </c>
      <c r="E1321">
        <v>14</v>
      </c>
      <c r="F1321">
        <v>10200000</v>
      </c>
      <c r="G1321">
        <v>2021</v>
      </c>
      <c r="H1321" t="s">
        <v>74</v>
      </c>
      <c r="I1321" t="s">
        <v>4339</v>
      </c>
      <c r="J1321" t="s">
        <v>4340</v>
      </c>
      <c r="K1321" s="101">
        <v>44048</v>
      </c>
      <c r="L1321" s="101">
        <v>44407</v>
      </c>
      <c r="M1321" s="101">
        <v>44407</v>
      </c>
      <c r="N1321" t="s">
        <v>80</v>
      </c>
    </row>
    <row r="1322" spans="1:14">
      <c r="A1322" s="101">
        <v>44407</v>
      </c>
      <c r="B1322" s="101">
        <v>44407</v>
      </c>
      <c r="C1322" t="s">
        <v>73</v>
      </c>
      <c r="D1322" t="s">
        <v>21</v>
      </c>
      <c r="E1322">
        <v>14</v>
      </c>
      <c r="F1322">
        <v>8400000</v>
      </c>
      <c r="G1322">
        <v>2021</v>
      </c>
      <c r="H1322" t="s">
        <v>74</v>
      </c>
      <c r="I1322" t="s">
        <v>4342</v>
      </c>
      <c r="J1322" t="s">
        <v>4343</v>
      </c>
      <c r="K1322" s="101">
        <v>44079</v>
      </c>
      <c r="L1322" s="101">
        <v>44407</v>
      </c>
      <c r="M1322" s="101">
        <v>44407</v>
      </c>
      <c r="N1322" t="s">
        <v>80</v>
      </c>
    </row>
    <row r="1323" spans="1:14">
      <c r="A1323" s="101">
        <v>44407</v>
      </c>
      <c r="B1323" s="101">
        <v>44407</v>
      </c>
      <c r="C1323" t="s">
        <v>91</v>
      </c>
      <c r="D1323" t="s">
        <v>2</v>
      </c>
      <c r="E1323">
        <v>3.14</v>
      </c>
      <c r="F1323">
        <v>3128371.79</v>
      </c>
      <c r="G1323">
        <v>2021</v>
      </c>
      <c r="H1323" t="s">
        <v>74</v>
      </c>
      <c r="I1323" t="s">
        <v>4345</v>
      </c>
      <c r="J1323" t="s">
        <v>4346</v>
      </c>
      <c r="K1323" s="101">
        <v>44405</v>
      </c>
      <c r="L1323" s="101">
        <v>44509</v>
      </c>
      <c r="M1323" s="101">
        <v>44518</v>
      </c>
      <c r="N1323" t="s">
        <v>80</v>
      </c>
    </row>
    <row r="1324" spans="1:14">
      <c r="A1324" s="101">
        <v>44410</v>
      </c>
      <c r="B1324" s="101">
        <v>44410</v>
      </c>
      <c r="C1324" t="s">
        <v>91</v>
      </c>
      <c r="D1324" t="s">
        <v>228</v>
      </c>
      <c r="E1324" t="s">
        <v>229</v>
      </c>
      <c r="F1324">
        <v>1504200</v>
      </c>
      <c r="G1324">
        <v>2021</v>
      </c>
      <c r="H1324" t="s">
        <v>74</v>
      </c>
      <c r="I1324" t="s">
        <v>4348</v>
      </c>
      <c r="J1324" t="s">
        <v>4349</v>
      </c>
      <c r="K1324" s="101">
        <v>44408</v>
      </c>
      <c r="L1324" s="101">
        <v>44455</v>
      </c>
      <c r="M1324" s="101">
        <v>44460</v>
      </c>
      <c r="N1324" t="s">
        <v>80</v>
      </c>
    </row>
    <row r="1325" spans="1:14">
      <c r="A1325" s="101">
        <v>44410</v>
      </c>
      <c r="B1325" s="101">
        <v>44410</v>
      </c>
      <c r="C1325" t="s">
        <v>124</v>
      </c>
      <c r="D1325" t="s">
        <v>17</v>
      </c>
      <c r="E1325">
        <v>1</v>
      </c>
      <c r="F1325">
        <v>4200000</v>
      </c>
      <c r="G1325">
        <v>2021</v>
      </c>
      <c r="H1325" t="s">
        <v>74</v>
      </c>
      <c r="I1325" t="s">
        <v>998</v>
      </c>
      <c r="J1325" t="s">
        <v>735</v>
      </c>
      <c r="K1325" s="101">
        <v>44402</v>
      </c>
      <c r="L1325" s="101">
        <v>44419</v>
      </c>
      <c r="M1325" s="101">
        <v>44425</v>
      </c>
      <c r="N1325" t="s">
        <v>80</v>
      </c>
    </row>
    <row r="1326" spans="1:14">
      <c r="A1326" s="101">
        <v>44410</v>
      </c>
      <c r="B1326" s="101">
        <v>44410</v>
      </c>
      <c r="C1326" t="s">
        <v>91</v>
      </c>
      <c r="D1326" t="s">
        <v>2</v>
      </c>
      <c r="E1326">
        <v>3.14</v>
      </c>
      <c r="F1326">
        <v>10396762</v>
      </c>
      <c r="G1326">
        <v>2021</v>
      </c>
      <c r="H1326" t="s">
        <v>74</v>
      </c>
      <c r="I1326" t="s">
        <v>4355</v>
      </c>
      <c r="J1326" t="s">
        <v>4356</v>
      </c>
      <c r="K1326" s="101">
        <v>44405</v>
      </c>
      <c r="L1326" s="101">
        <v>44447</v>
      </c>
      <c r="M1326" s="101">
        <v>44449</v>
      </c>
      <c r="N1326" t="s">
        <v>80</v>
      </c>
    </row>
    <row r="1327" spans="1:14">
      <c r="A1327" s="101">
        <v>44410</v>
      </c>
      <c r="B1327" s="101">
        <v>44410</v>
      </c>
      <c r="C1327" t="s">
        <v>91</v>
      </c>
      <c r="D1327" t="s">
        <v>2</v>
      </c>
      <c r="E1327">
        <v>3.14</v>
      </c>
      <c r="F1327">
        <v>1518216.25</v>
      </c>
      <c r="G1327">
        <v>2021</v>
      </c>
      <c r="H1327" t="s">
        <v>74</v>
      </c>
      <c r="I1327" t="s">
        <v>4359</v>
      </c>
      <c r="J1327" t="s">
        <v>4360</v>
      </c>
      <c r="K1327" s="101">
        <v>44303</v>
      </c>
      <c r="L1327" s="101">
        <v>44419</v>
      </c>
      <c r="M1327" s="101">
        <v>44426</v>
      </c>
      <c r="N1327" t="s">
        <v>80</v>
      </c>
    </row>
    <row r="1328" spans="1:14">
      <c r="A1328" s="101">
        <v>44410</v>
      </c>
      <c r="B1328" s="101">
        <v>44410</v>
      </c>
      <c r="C1328" t="s">
        <v>91</v>
      </c>
      <c r="D1328" t="s">
        <v>2</v>
      </c>
      <c r="E1328">
        <v>3.14</v>
      </c>
      <c r="F1328">
        <v>1969420.8</v>
      </c>
      <c r="G1328">
        <v>2021</v>
      </c>
      <c r="H1328" t="s">
        <v>74</v>
      </c>
      <c r="I1328" t="s">
        <v>4363</v>
      </c>
      <c r="J1328" t="s">
        <v>4364</v>
      </c>
      <c r="K1328" s="101">
        <v>44386</v>
      </c>
      <c r="L1328" s="101">
        <v>44439</v>
      </c>
      <c r="M1328" s="101">
        <v>44449</v>
      </c>
      <c r="N1328" t="s">
        <v>80</v>
      </c>
    </row>
    <row r="1329" spans="1:14">
      <c r="A1329" s="101">
        <v>44410</v>
      </c>
      <c r="B1329" s="101">
        <v>44410</v>
      </c>
      <c r="C1329" t="s">
        <v>177</v>
      </c>
      <c r="D1329" t="s">
        <v>18</v>
      </c>
      <c r="E1329">
        <v>10</v>
      </c>
      <c r="F1329">
        <v>11444070</v>
      </c>
      <c r="G1329">
        <v>2021</v>
      </c>
      <c r="H1329" t="s">
        <v>74</v>
      </c>
      <c r="J1329" t="s">
        <v>4368</v>
      </c>
      <c r="K1329" s="101">
        <v>44319</v>
      </c>
      <c r="L1329" s="101">
        <v>44414</v>
      </c>
      <c r="M1329" s="101">
        <v>44420</v>
      </c>
      <c r="N1329" t="s">
        <v>80</v>
      </c>
    </row>
    <row r="1330" spans="1:14">
      <c r="A1330" s="101">
        <v>44410</v>
      </c>
      <c r="B1330" s="101">
        <v>44410</v>
      </c>
      <c r="C1330" t="s">
        <v>91</v>
      </c>
      <c r="D1330" t="s">
        <v>228</v>
      </c>
      <c r="E1330">
        <v>3</v>
      </c>
      <c r="F1330">
        <v>2526600</v>
      </c>
      <c r="G1330">
        <v>2021</v>
      </c>
      <c r="H1330" t="s">
        <v>74</v>
      </c>
      <c r="I1330" t="s">
        <v>1577</v>
      </c>
      <c r="J1330" t="s">
        <v>1578</v>
      </c>
      <c r="K1330" s="101">
        <v>44405</v>
      </c>
      <c r="L1330" s="101">
        <v>44417</v>
      </c>
      <c r="M1330" s="101">
        <v>44428</v>
      </c>
      <c r="N1330" t="s">
        <v>80</v>
      </c>
    </row>
    <row r="1331" spans="1:14">
      <c r="A1331" s="101">
        <v>44410</v>
      </c>
      <c r="B1331" s="101">
        <v>44410</v>
      </c>
      <c r="C1331" t="s">
        <v>91</v>
      </c>
      <c r="D1331" t="s">
        <v>228</v>
      </c>
      <c r="E1331">
        <v>3</v>
      </c>
      <c r="F1331">
        <v>679000</v>
      </c>
      <c r="G1331">
        <v>2021</v>
      </c>
      <c r="H1331" t="s">
        <v>74</v>
      </c>
      <c r="I1331" t="s">
        <v>1577</v>
      </c>
      <c r="J1331" t="s">
        <v>1578</v>
      </c>
      <c r="K1331" s="101">
        <v>44404</v>
      </c>
      <c r="L1331" s="101">
        <v>44417</v>
      </c>
      <c r="M1331" s="101">
        <v>44420</v>
      </c>
      <c r="N1331" t="s">
        <v>80</v>
      </c>
    </row>
    <row r="1332" spans="1:14">
      <c r="A1332" s="101">
        <v>44410</v>
      </c>
      <c r="B1332" s="101">
        <v>44410</v>
      </c>
      <c r="C1332" t="s">
        <v>177</v>
      </c>
      <c r="D1332" t="s">
        <v>18</v>
      </c>
      <c r="E1332">
        <v>10</v>
      </c>
      <c r="F1332">
        <v>1853918</v>
      </c>
      <c r="G1332">
        <v>2021</v>
      </c>
      <c r="H1332" t="s">
        <v>100</v>
      </c>
      <c r="J1332" t="s">
        <v>4375</v>
      </c>
      <c r="K1332" s="101">
        <v>44373</v>
      </c>
      <c r="L1332" s="101">
        <v>44413</v>
      </c>
      <c r="M1332" s="101">
        <v>44420</v>
      </c>
      <c r="N1332" t="s">
        <v>80</v>
      </c>
    </row>
    <row r="1333" spans="1:14">
      <c r="A1333" s="101">
        <v>44410</v>
      </c>
      <c r="B1333" s="101">
        <v>44410</v>
      </c>
      <c r="C1333" t="s">
        <v>91</v>
      </c>
      <c r="D1333" t="s">
        <v>228</v>
      </c>
      <c r="E1333">
        <v>3</v>
      </c>
      <c r="F1333">
        <v>1900000</v>
      </c>
      <c r="G1333">
        <v>2021</v>
      </c>
      <c r="H1333" t="s">
        <v>74</v>
      </c>
      <c r="I1333" t="s">
        <v>1577</v>
      </c>
      <c r="J1333" t="s">
        <v>1578</v>
      </c>
      <c r="K1333" s="101">
        <v>44371</v>
      </c>
      <c r="L1333" s="101">
        <v>44418</v>
      </c>
      <c r="M1333" s="101">
        <v>44428</v>
      </c>
      <c r="N1333" t="s">
        <v>80</v>
      </c>
    </row>
    <row r="1334" spans="1:14">
      <c r="A1334" s="101">
        <v>44411</v>
      </c>
      <c r="B1334" s="101">
        <v>44411</v>
      </c>
      <c r="C1334" t="s">
        <v>91</v>
      </c>
      <c r="D1334" t="s">
        <v>2</v>
      </c>
      <c r="E1334">
        <v>3.14</v>
      </c>
      <c r="F1334">
        <v>6548048.0700000003</v>
      </c>
      <c r="G1334">
        <v>2021</v>
      </c>
      <c r="H1334" t="s">
        <v>74</v>
      </c>
      <c r="I1334" t="s">
        <v>4379</v>
      </c>
      <c r="J1334" t="s">
        <v>4380</v>
      </c>
      <c r="K1334" s="101">
        <v>44373</v>
      </c>
      <c r="L1334" s="101">
        <v>44432</v>
      </c>
      <c r="M1334" s="101">
        <v>44433</v>
      </c>
      <c r="N1334" t="s">
        <v>80</v>
      </c>
    </row>
    <row r="1335" spans="1:14">
      <c r="A1335" s="101">
        <v>44411</v>
      </c>
      <c r="B1335" s="101">
        <v>44411</v>
      </c>
      <c r="C1335" t="s">
        <v>177</v>
      </c>
      <c r="D1335" t="s">
        <v>18</v>
      </c>
      <c r="E1335">
        <v>10</v>
      </c>
      <c r="F1335">
        <v>7953400</v>
      </c>
      <c r="G1335">
        <v>2021</v>
      </c>
      <c r="H1335" t="s">
        <v>100</v>
      </c>
      <c r="J1335" t="s">
        <v>4384</v>
      </c>
      <c r="K1335" s="101">
        <v>44362</v>
      </c>
      <c r="L1335" s="101">
        <v>44431</v>
      </c>
      <c r="M1335" s="101">
        <v>44434</v>
      </c>
      <c r="N1335" t="s">
        <v>80</v>
      </c>
    </row>
    <row r="1336" spans="1:14">
      <c r="A1336" s="101">
        <v>44411</v>
      </c>
      <c r="B1336" s="101">
        <v>44411</v>
      </c>
      <c r="C1336" t="s">
        <v>177</v>
      </c>
      <c r="D1336" t="s">
        <v>18</v>
      </c>
      <c r="E1336">
        <v>10</v>
      </c>
      <c r="F1336">
        <v>14000000</v>
      </c>
      <c r="G1336">
        <v>2021</v>
      </c>
      <c r="H1336" t="s">
        <v>100</v>
      </c>
      <c r="J1336" t="s">
        <v>4388</v>
      </c>
      <c r="K1336" s="101">
        <v>44324</v>
      </c>
      <c r="L1336" s="101">
        <v>44419</v>
      </c>
      <c r="M1336" s="101">
        <v>44425</v>
      </c>
      <c r="N1336" t="s">
        <v>80</v>
      </c>
    </row>
    <row r="1337" spans="1:14">
      <c r="A1337" s="101">
        <v>44411</v>
      </c>
      <c r="B1337" s="101">
        <v>44411</v>
      </c>
      <c r="C1337" t="s">
        <v>177</v>
      </c>
      <c r="D1337" t="s">
        <v>18</v>
      </c>
      <c r="E1337">
        <v>10</v>
      </c>
      <c r="F1337">
        <v>10390616</v>
      </c>
      <c r="G1337">
        <v>2021</v>
      </c>
      <c r="H1337" t="s">
        <v>100</v>
      </c>
      <c r="J1337" t="s">
        <v>4391</v>
      </c>
      <c r="K1337" s="101">
        <v>44347</v>
      </c>
      <c r="L1337" s="101">
        <v>44439</v>
      </c>
      <c r="M1337" s="101">
        <v>44449</v>
      </c>
      <c r="N1337" t="s">
        <v>80</v>
      </c>
    </row>
    <row r="1338" spans="1:14">
      <c r="A1338" s="101">
        <v>44411</v>
      </c>
      <c r="B1338" s="101">
        <v>44411</v>
      </c>
      <c r="C1338" t="s">
        <v>177</v>
      </c>
      <c r="D1338" t="s">
        <v>18</v>
      </c>
      <c r="E1338">
        <v>10</v>
      </c>
      <c r="F1338">
        <v>3503270</v>
      </c>
      <c r="G1338">
        <v>2021</v>
      </c>
      <c r="H1338" t="s">
        <v>100</v>
      </c>
      <c r="J1338" t="s">
        <v>4395</v>
      </c>
      <c r="K1338" s="101">
        <v>44375</v>
      </c>
      <c r="L1338" s="101">
        <v>44414</v>
      </c>
      <c r="M1338" s="101">
        <v>44425</v>
      </c>
      <c r="N1338" t="s">
        <v>80</v>
      </c>
    </row>
    <row r="1339" spans="1:14">
      <c r="A1339" s="101">
        <v>44411</v>
      </c>
      <c r="B1339" s="101">
        <v>44411</v>
      </c>
      <c r="C1339" t="s">
        <v>124</v>
      </c>
      <c r="D1339" t="s">
        <v>17</v>
      </c>
      <c r="E1339">
        <v>1</v>
      </c>
      <c r="F1339">
        <v>1800000</v>
      </c>
      <c r="G1339">
        <v>2021</v>
      </c>
      <c r="H1339" t="s">
        <v>100</v>
      </c>
      <c r="I1339" t="s">
        <v>4398</v>
      </c>
      <c r="J1339" t="s">
        <v>4399</v>
      </c>
      <c r="K1339" s="101">
        <v>44329</v>
      </c>
      <c r="L1339" s="101">
        <v>44420</v>
      </c>
      <c r="M1339" s="101">
        <v>44425</v>
      </c>
      <c r="N1339" t="s">
        <v>80</v>
      </c>
    </row>
    <row r="1340" spans="1:14">
      <c r="A1340" s="101">
        <v>44412</v>
      </c>
      <c r="B1340" s="101">
        <v>44412</v>
      </c>
      <c r="C1340" t="s">
        <v>91</v>
      </c>
      <c r="D1340" t="s">
        <v>2</v>
      </c>
      <c r="E1340">
        <v>3.14</v>
      </c>
      <c r="F1340">
        <v>21552466.039999999</v>
      </c>
      <c r="G1340">
        <v>2021</v>
      </c>
      <c r="H1340" t="s">
        <v>74</v>
      </c>
      <c r="I1340" t="s">
        <v>4401</v>
      </c>
      <c r="J1340" t="s">
        <v>4402</v>
      </c>
      <c r="K1340" s="101">
        <v>44366</v>
      </c>
      <c r="L1340" s="101">
        <v>44473</v>
      </c>
      <c r="M1340" s="101">
        <v>44480</v>
      </c>
      <c r="N1340" t="s">
        <v>80</v>
      </c>
    </row>
    <row r="1341" spans="1:14">
      <c r="A1341" s="101">
        <v>44413</v>
      </c>
      <c r="B1341" s="101">
        <v>44413</v>
      </c>
      <c r="C1341" t="s">
        <v>91</v>
      </c>
      <c r="D1341" t="s">
        <v>228</v>
      </c>
      <c r="E1341">
        <v>3</v>
      </c>
      <c r="F1341">
        <v>650000</v>
      </c>
      <c r="G1341">
        <v>2021</v>
      </c>
      <c r="H1341" t="s">
        <v>74</v>
      </c>
      <c r="I1341" t="s">
        <v>1668</v>
      </c>
      <c r="K1341" s="101">
        <v>44365</v>
      </c>
      <c r="L1341" s="101">
        <v>44475</v>
      </c>
      <c r="M1341" s="101">
        <v>44475</v>
      </c>
      <c r="N1341" t="s">
        <v>80</v>
      </c>
    </row>
    <row r="1342" spans="1:14">
      <c r="A1342" s="101">
        <v>44413</v>
      </c>
      <c r="B1342" s="101">
        <v>44413</v>
      </c>
      <c r="C1342" t="s">
        <v>177</v>
      </c>
      <c r="D1342" t="s">
        <v>18</v>
      </c>
      <c r="E1342">
        <v>10</v>
      </c>
      <c r="F1342">
        <v>13439750</v>
      </c>
      <c r="G1342">
        <v>2021</v>
      </c>
      <c r="H1342" t="s">
        <v>100</v>
      </c>
      <c r="J1342" t="s">
        <v>4407</v>
      </c>
      <c r="K1342" s="101">
        <v>44343</v>
      </c>
      <c r="L1342" s="101">
        <v>44420</v>
      </c>
      <c r="M1342" s="101">
        <v>44427</v>
      </c>
      <c r="N1342" t="s">
        <v>80</v>
      </c>
    </row>
    <row r="1343" spans="1:14">
      <c r="A1343" s="101">
        <v>44413</v>
      </c>
      <c r="B1343" s="101">
        <v>44413</v>
      </c>
      <c r="C1343" t="s">
        <v>73</v>
      </c>
      <c r="D1343" t="s">
        <v>16</v>
      </c>
      <c r="E1343">
        <v>14</v>
      </c>
      <c r="F1343">
        <v>18649150.5</v>
      </c>
      <c r="G1343">
        <v>2021</v>
      </c>
      <c r="H1343" t="s">
        <v>74</v>
      </c>
      <c r="I1343" t="s">
        <v>4410</v>
      </c>
      <c r="J1343" t="s">
        <v>4411</v>
      </c>
      <c r="K1343" s="101">
        <v>43738</v>
      </c>
      <c r="L1343" s="101">
        <v>44424</v>
      </c>
      <c r="M1343" s="101">
        <v>44425</v>
      </c>
      <c r="N1343" t="s">
        <v>80</v>
      </c>
    </row>
    <row r="1344" spans="1:14">
      <c r="A1344" s="101">
        <v>44413</v>
      </c>
      <c r="B1344" s="101">
        <v>44413</v>
      </c>
      <c r="C1344" t="s">
        <v>73</v>
      </c>
      <c r="D1344" t="s">
        <v>16</v>
      </c>
      <c r="E1344">
        <v>14</v>
      </c>
      <c r="F1344">
        <v>26731242.949999999</v>
      </c>
      <c r="G1344">
        <v>2021</v>
      </c>
      <c r="H1344" t="s">
        <v>74</v>
      </c>
      <c r="I1344" t="s">
        <v>4413</v>
      </c>
      <c r="J1344" t="s">
        <v>4414</v>
      </c>
      <c r="K1344" s="101">
        <v>44134</v>
      </c>
      <c r="L1344" s="101">
        <v>44424</v>
      </c>
      <c r="M1344" s="101">
        <v>44425</v>
      </c>
      <c r="N1344" t="s">
        <v>80</v>
      </c>
    </row>
    <row r="1345" spans="1:14">
      <c r="A1345" s="101">
        <v>44413</v>
      </c>
      <c r="B1345" s="101">
        <v>44413</v>
      </c>
      <c r="C1345" t="s">
        <v>73</v>
      </c>
      <c r="D1345" t="s">
        <v>16</v>
      </c>
      <c r="E1345">
        <v>14</v>
      </c>
      <c r="F1345">
        <v>33586056.880000003</v>
      </c>
      <c r="G1345">
        <v>2021</v>
      </c>
      <c r="H1345" t="s">
        <v>74</v>
      </c>
      <c r="I1345" t="s">
        <v>4416</v>
      </c>
      <c r="J1345" t="s">
        <v>4417</v>
      </c>
      <c r="K1345" s="101">
        <v>44155</v>
      </c>
      <c r="L1345" s="101">
        <v>44424</v>
      </c>
      <c r="M1345" s="101">
        <v>44425</v>
      </c>
      <c r="N1345" t="s">
        <v>80</v>
      </c>
    </row>
    <row r="1346" spans="1:14">
      <c r="A1346" s="101">
        <v>44413</v>
      </c>
      <c r="B1346" s="101">
        <v>44413</v>
      </c>
      <c r="C1346" t="s">
        <v>73</v>
      </c>
      <c r="D1346" t="s">
        <v>16</v>
      </c>
      <c r="E1346">
        <v>14</v>
      </c>
      <c r="F1346">
        <v>23553249.510000002</v>
      </c>
      <c r="G1346">
        <v>2021</v>
      </c>
      <c r="H1346" t="s">
        <v>74</v>
      </c>
      <c r="I1346" t="s">
        <v>4419</v>
      </c>
      <c r="J1346" t="s">
        <v>4420</v>
      </c>
      <c r="K1346" s="101">
        <v>44151</v>
      </c>
      <c r="L1346" s="101">
        <v>44424</v>
      </c>
      <c r="M1346" s="101">
        <v>44425</v>
      </c>
      <c r="N1346" t="s">
        <v>80</v>
      </c>
    </row>
    <row r="1347" spans="1:14">
      <c r="A1347" s="101">
        <v>44413</v>
      </c>
      <c r="B1347" s="101">
        <v>44413</v>
      </c>
      <c r="C1347" t="s">
        <v>73</v>
      </c>
      <c r="D1347" t="s">
        <v>16</v>
      </c>
      <c r="E1347">
        <v>14</v>
      </c>
      <c r="F1347">
        <v>25719763.010000002</v>
      </c>
      <c r="G1347">
        <v>2021</v>
      </c>
      <c r="H1347" t="s">
        <v>74</v>
      </c>
      <c r="I1347" t="s">
        <v>4422</v>
      </c>
      <c r="J1347" t="s">
        <v>4423</v>
      </c>
      <c r="K1347" s="101">
        <v>43903</v>
      </c>
      <c r="L1347" s="101">
        <v>44424</v>
      </c>
      <c r="M1347" s="101">
        <v>44425</v>
      </c>
      <c r="N1347" t="s">
        <v>80</v>
      </c>
    </row>
    <row r="1348" spans="1:14">
      <c r="A1348" s="101">
        <v>44413</v>
      </c>
      <c r="B1348" s="101">
        <v>44413</v>
      </c>
      <c r="C1348" t="s">
        <v>73</v>
      </c>
      <c r="D1348" t="s">
        <v>16</v>
      </c>
      <c r="E1348">
        <v>14</v>
      </c>
      <c r="F1348">
        <v>26073244.109999999</v>
      </c>
      <c r="G1348">
        <v>2021</v>
      </c>
      <c r="H1348" t="s">
        <v>74</v>
      </c>
      <c r="I1348" t="s">
        <v>4425</v>
      </c>
      <c r="J1348" t="s">
        <v>4426</v>
      </c>
      <c r="K1348" s="101">
        <v>43892</v>
      </c>
      <c r="L1348" s="101">
        <v>44424</v>
      </c>
      <c r="M1348" s="101">
        <v>44425</v>
      </c>
      <c r="N1348" t="s">
        <v>80</v>
      </c>
    </row>
    <row r="1349" spans="1:14">
      <c r="A1349" s="101">
        <v>44413</v>
      </c>
      <c r="B1349" s="101">
        <v>44413</v>
      </c>
      <c r="C1349" t="s">
        <v>73</v>
      </c>
      <c r="D1349" t="s">
        <v>16</v>
      </c>
      <c r="E1349">
        <v>14</v>
      </c>
      <c r="F1349">
        <v>13502340.73</v>
      </c>
      <c r="G1349">
        <v>2021</v>
      </c>
      <c r="H1349" t="s">
        <v>74</v>
      </c>
      <c r="I1349" t="s">
        <v>4428</v>
      </c>
      <c r="J1349" t="s">
        <v>4429</v>
      </c>
      <c r="K1349" s="101">
        <v>43774</v>
      </c>
      <c r="L1349" s="101">
        <v>44424</v>
      </c>
      <c r="M1349" s="101">
        <v>44425</v>
      </c>
      <c r="N1349" t="s">
        <v>80</v>
      </c>
    </row>
    <row r="1350" spans="1:14">
      <c r="A1350" s="101">
        <v>44413</v>
      </c>
      <c r="B1350" s="101">
        <v>44413</v>
      </c>
      <c r="C1350" t="s">
        <v>73</v>
      </c>
      <c r="D1350" t="s">
        <v>16</v>
      </c>
      <c r="E1350">
        <v>14</v>
      </c>
      <c r="F1350">
        <v>22394171.390000001</v>
      </c>
      <c r="G1350">
        <v>2021</v>
      </c>
      <c r="H1350" t="s">
        <v>74</v>
      </c>
      <c r="I1350" t="s">
        <v>4431</v>
      </c>
      <c r="J1350" t="s">
        <v>4432</v>
      </c>
      <c r="K1350" s="101">
        <v>44255</v>
      </c>
      <c r="L1350" s="101">
        <v>44424</v>
      </c>
      <c r="M1350" s="101">
        <v>44432</v>
      </c>
      <c r="N1350" t="s">
        <v>80</v>
      </c>
    </row>
    <row r="1351" spans="1:14">
      <c r="A1351" s="101">
        <v>44413</v>
      </c>
      <c r="B1351" s="101">
        <v>44413</v>
      </c>
      <c r="C1351" t="s">
        <v>73</v>
      </c>
      <c r="D1351" t="s">
        <v>16</v>
      </c>
      <c r="E1351">
        <v>14</v>
      </c>
      <c r="F1351">
        <v>34415358.299999997</v>
      </c>
      <c r="G1351">
        <v>2021</v>
      </c>
      <c r="H1351" t="s">
        <v>74</v>
      </c>
      <c r="I1351" t="s">
        <v>4434</v>
      </c>
      <c r="J1351" t="s">
        <v>4435</v>
      </c>
      <c r="K1351" s="101">
        <v>43782</v>
      </c>
      <c r="L1351" s="101">
        <v>44424</v>
      </c>
      <c r="M1351" s="101">
        <v>44432</v>
      </c>
      <c r="N1351" t="s">
        <v>80</v>
      </c>
    </row>
    <row r="1352" spans="1:14">
      <c r="A1352" s="101">
        <v>44413</v>
      </c>
      <c r="B1352" s="101">
        <v>44413</v>
      </c>
      <c r="C1352" t="s">
        <v>177</v>
      </c>
      <c r="D1352" t="s">
        <v>18</v>
      </c>
      <c r="E1352">
        <v>10</v>
      </c>
      <c r="F1352">
        <v>6158129</v>
      </c>
      <c r="G1352">
        <v>2021</v>
      </c>
      <c r="H1352" t="s">
        <v>100</v>
      </c>
      <c r="J1352" t="s">
        <v>4438</v>
      </c>
      <c r="K1352" s="101">
        <v>44348</v>
      </c>
      <c r="L1352" s="101">
        <v>44420</v>
      </c>
      <c r="M1352" s="101">
        <v>44427</v>
      </c>
      <c r="N1352" t="s">
        <v>80</v>
      </c>
    </row>
    <row r="1353" spans="1:14">
      <c r="A1353" s="101">
        <v>44413</v>
      </c>
      <c r="B1353" s="101">
        <v>44413</v>
      </c>
      <c r="C1353" t="s">
        <v>91</v>
      </c>
      <c r="D1353" t="s">
        <v>1</v>
      </c>
      <c r="E1353">
        <v>3.1</v>
      </c>
      <c r="F1353">
        <v>940000</v>
      </c>
      <c r="G1353">
        <v>2021</v>
      </c>
      <c r="H1353" t="s">
        <v>100</v>
      </c>
      <c r="I1353" t="s">
        <v>4441</v>
      </c>
      <c r="J1353" t="s">
        <v>4442</v>
      </c>
      <c r="K1353" s="101">
        <v>44413</v>
      </c>
      <c r="L1353" s="101">
        <v>44420</v>
      </c>
      <c r="M1353" s="101">
        <v>44428</v>
      </c>
      <c r="N1353" t="s">
        <v>80</v>
      </c>
    </row>
    <row r="1354" spans="1:14">
      <c r="A1354" s="101">
        <v>44413</v>
      </c>
      <c r="B1354" s="101">
        <v>44413</v>
      </c>
      <c r="C1354" t="s">
        <v>177</v>
      </c>
      <c r="D1354" t="s">
        <v>18</v>
      </c>
      <c r="E1354">
        <v>10</v>
      </c>
      <c r="F1354">
        <v>7699391</v>
      </c>
      <c r="G1354">
        <v>2021</v>
      </c>
      <c r="H1354" t="s">
        <v>100</v>
      </c>
      <c r="J1354" t="s">
        <v>4446</v>
      </c>
      <c r="K1354" s="101">
        <v>44354</v>
      </c>
      <c r="L1354" s="101">
        <v>44420</v>
      </c>
      <c r="M1354" s="101">
        <v>44434</v>
      </c>
      <c r="N1354" t="s">
        <v>80</v>
      </c>
    </row>
    <row r="1355" spans="1:14">
      <c r="A1355" s="101">
        <v>44413</v>
      </c>
      <c r="B1355" s="101">
        <v>44413</v>
      </c>
      <c r="C1355" t="s">
        <v>177</v>
      </c>
      <c r="D1355" t="s">
        <v>18</v>
      </c>
      <c r="E1355">
        <v>10</v>
      </c>
      <c r="F1355">
        <v>2392040</v>
      </c>
      <c r="G1355">
        <v>2021</v>
      </c>
      <c r="H1355" t="s">
        <v>74</v>
      </c>
      <c r="J1355" t="s">
        <v>4449</v>
      </c>
      <c r="K1355" s="101">
        <v>44317</v>
      </c>
      <c r="L1355" s="101">
        <v>44419</v>
      </c>
      <c r="M1355" s="101">
        <v>44432</v>
      </c>
      <c r="N1355" t="s">
        <v>80</v>
      </c>
    </row>
    <row r="1356" spans="1:14">
      <c r="A1356" s="101">
        <v>44413</v>
      </c>
      <c r="B1356" s="101">
        <v>44413</v>
      </c>
      <c r="C1356" t="s">
        <v>91</v>
      </c>
      <c r="D1356" t="s">
        <v>228</v>
      </c>
      <c r="E1356">
        <v>3</v>
      </c>
      <c r="F1356">
        <v>3180000</v>
      </c>
      <c r="G1356">
        <v>2021</v>
      </c>
      <c r="H1356" t="s">
        <v>100</v>
      </c>
      <c r="I1356" t="s">
        <v>4452</v>
      </c>
      <c r="J1356" t="s">
        <v>4453</v>
      </c>
      <c r="K1356" s="101">
        <v>44369</v>
      </c>
      <c r="L1356" s="101">
        <v>44414</v>
      </c>
      <c r="M1356" s="101">
        <v>44420</v>
      </c>
      <c r="N1356" t="s">
        <v>80</v>
      </c>
    </row>
    <row r="1357" spans="1:14">
      <c r="A1357" s="101">
        <v>44414</v>
      </c>
      <c r="B1357" s="101">
        <v>44414</v>
      </c>
      <c r="C1357" t="s">
        <v>91</v>
      </c>
      <c r="D1357" t="s">
        <v>228</v>
      </c>
      <c r="E1357">
        <v>3</v>
      </c>
      <c r="F1357">
        <v>3319096.67</v>
      </c>
      <c r="G1357">
        <v>2021</v>
      </c>
      <c r="H1357" t="s">
        <v>100</v>
      </c>
      <c r="I1357" t="s">
        <v>987</v>
      </c>
      <c r="J1357" t="s">
        <v>988</v>
      </c>
      <c r="K1357" s="101">
        <v>44394</v>
      </c>
      <c r="L1357" s="101">
        <v>44449</v>
      </c>
      <c r="M1357" s="101">
        <v>44462</v>
      </c>
      <c r="N1357" t="s">
        <v>80</v>
      </c>
    </row>
    <row r="1358" spans="1:14">
      <c r="A1358" s="101">
        <v>44414</v>
      </c>
      <c r="B1358" s="101">
        <v>44414</v>
      </c>
      <c r="C1358" t="s">
        <v>177</v>
      </c>
      <c r="D1358" t="s">
        <v>18</v>
      </c>
      <c r="E1358">
        <v>10</v>
      </c>
      <c r="F1358">
        <v>4340411</v>
      </c>
      <c r="G1358">
        <v>2021</v>
      </c>
      <c r="H1358" t="s">
        <v>74</v>
      </c>
      <c r="J1358" t="s">
        <v>4457</v>
      </c>
      <c r="K1358" s="101">
        <v>44349</v>
      </c>
      <c r="L1358" s="101">
        <v>44421</v>
      </c>
      <c r="M1358" s="101">
        <v>44428</v>
      </c>
      <c r="N1358" t="s">
        <v>80</v>
      </c>
    </row>
    <row r="1359" spans="1:14">
      <c r="A1359" s="101">
        <v>44414</v>
      </c>
      <c r="B1359" s="101">
        <v>44414</v>
      </c>
      <c r="C1359" t="s">
        <v>73</v>
      </c>
      <c r="D1359" t="s">
        <v>16</v>
      </c>
      <c r="E1359">
        <v>14</v>
      </c>
      <c r="F1359">
        <v>22141470.59</v>
      </c>
      <c r="G1359">
        <v>2021</v>
      </c>
      <c r="H1359" t="s">
        <v>74</v>
      </c>
      <c r="I1359" t="s">
        <v>4460</v>
      </c>
      <c r="J1359" t="s">
        <v>4461</v>
      </c>
      <c r="K1359" s="101">
        <v>44284</v>
      </c>
      <c r="L1359" s="101">
        <v>44419</v>
      </c>
      <c r="M1359" s="101">
        <v>44420</v>
      </c>
      <c r="N1359" t="s">
        <v>80</v>
      </c>
    </row>
    <row r="1360" spans="1:14">
      <c r="A1360" s="101">
        <v>44414</v>
      </c>
      <c r="B1360" s="101">
        <v>44414</v>
      </c>
      <c r="C1360" t="s">
        <v>73</v>
      </c>
      <c r="D1360" t="s">
        <v>16</v>
      </c>
      <c r="E1360">
        <v>14</v>
      </c>
      <c r="F1360">
        <v>21789247.449999999</v>
      </c>
      <c r="G1360">
        <v>2021</v>
      </c>
      <c r="H1360" t="s">
        <v>74</v>
      </c>
      <c r="I1360" t="s">
        <v>4463</v>
      </c>
      <c r="J1360" t="s">
        <v>4464</v>
      </c>
      <c r="K1360" s="101">
        <v>44286</v>
      </c>
      <c r="L1360" s="101">
        <v>44419</v>
      </c>
      <c r="M1360" s="101">
        <v>44420</v>
      </c>
      <c r="N1360" t="s">
        <v>80</v>
      </c>
    </row>
    <row r="1361" spans="1:14">
      <c r="A1361" s="101">
        <v>44414</v>
      </c>
      <c r="B1361" s="101">
        <v>44414</v>
      </c>
      <c r="C1361" t="s">
        <v>73</v>
      </c>
      <c r="D1361" t="s">
        <v>16</v>
      </c>
      <c r="E1361">
        <v>14</v>
      </c>
      <c r="F1361">
        <v>25009842.579999998</v>
      </c>
      <c r="G1361">
        <v>2021</v>
      </c>
      <c r="H1361" t="s">
        <v>74</v>
      </c>
      <c r="I1361" t="s">
        <v>4466</v>
      </c>
      <c r="J1361" t="s">
        <v>4467</v>
      </c>
      <c r="K1361" s="101">
        <v>44314</v>
      </c>
      <c r="L1361" s="101">
        <v>44419</v>
      </c>
      <c r="M1361" s="101">
        <v>44420</v>
      </c>
      <c r="N1361" t="s">
        <v>80</v>
      </c>
    </row>
    <row r="1362" spans="1:14">
      <c r="A1362" s="101">
        <v>44414</v>
      </c>
      <c r="B1362" s="101">
        <v>44414</v>
      </c>
      <c r="C1362" t="s">
        <v>73</v>
      </c>
      <c r="D1362" t="s">
        <v>16</v>
      </c>
      <c r="E1362">
        <v>14</v>
      </c>
      <c r="F1362">
        <v>24206777.719999999</v>
      </c>
      <c r="G1362">
        <v>2021</v>
      </c>
      <c r="H1362" t="s">
        <v>74</v>
      </c>
      <c r="I1362" t="s">
        <v>4469</v>
      </c>
      <c r="J1362" t="s">
        <v>4470</v>
      </c>
      <c r="K1362" s="101">
        <v>44315</v>
      </c>
      <c r="L1362" s="101">
        <v>44419</v>
      </c>
      <c r="M1362" s="101">
        <v>44420</v>
      </c>
      <c r="N1362" t="s">
        <v>80</v>
      </c>
    </row>
    <row r="1363" spans="1:14">
      <c r="A1363" s="101">
        <v>44414</v>
      </c>
      <c r="B1363" s="101">
        <v>44414</v>
      </c>
      <c r="C1363" t="s">
        <v>73</v>
      </c>
      <c r="D1363" t="s">
        <v>16</v>
      </c>
      <c r="E1363">
        <v>14</v>
      </c>
      <c r="F1363">
        <v>24565150.489999998</v>
      </c>
      <c r="G1363">
        <v>2021</v>
      </c>
      <c r="H1363" t="s">
        <v>74</v>
      </c>
      <c r="I1363" t="s">
        <v>4472</v>
      </c>
      <c r="J1363" t="s">
        <v>4473</v>
      </c>
      <c r="K1363" s="101">
        <v>44278</v>
      </c>
      <c r="L1363" s="101">
        <v>44419</v>
      </c>
      <c r="M1363" s="101">
        <v>44420</v>
      </c>
      <c r="N1363" t="s">
        <v>80</v>
      </c>
    </row>
    <row r="1364" spans="1:14">
      <c r="A1364" s="101">
        <v>44414</v>
      </c>
      <c r="B1364" s="101">
        <v>44414</v>
      </c>
      <c r="C1364" t="s">
        <v>73</v>
      </c>
      <c r="D1364" t="s">
        <v>21</v>
      </c>
      <c r="E1364">
        <v>14</v>
      </c>
      <c r="F1364">
        <v>10406355.640000001</v>
      </c>
      <c r="G1364">
        <v>2021</v>
      </c>
      <c r="H1364" t="s">
        <v>74</v>
      </c>
      <c r="I1364" t="s">
        <v>4475</v>
      </c>
      <c r="J1364" t="s">
        <v>4476</v>
      </c>
      <c r="K1364" s="101">
        <v>44270</v>
      </c>
      <c r="L1364" s="101">
        <v>44419</v>
      </c>
      <c r="M1364" s="101">
        <v>44420</v>
      </c>
      <c r="N1364" t="s">
        <v>80</v>
      </c>
    </row>
    <row r="1365" spans="1:14">
      <c r="A1365" s="101">
        <v>44414</v>
      </c>
      <c r="B1365" s="101">
        <v>44414</v>
      </c>
      <c r="C1365" t="s">
        <v>73</v>
      </c>
      <c r="D1365" t="s">
        <v>21</v>
      </c>
      <c r="E1365">
        <v>14</v>
      </c>
      <c r="F1365">
        <v>7582150.7199999997</v>
      </c>
      <c r="G1365">
        <v>2021</v>
      </c>
      <c r="H1365" t="s">
        <v>74</v>
      </c>
      <c r="I1365" t="s">
        <v>1890</v>
      </c>
      <c r="J1365" t="s">
        <v>4478</v>
      </c>
      <c r="K1365" s="101">
        <v>44286</v>
      </c>
      <c r="L1365" s="101">
        <v>44419</v>
      </c>
      <c r="M1365" s="101">
        <v>44420</v>
      </c>
      <c r="N1365" t="s">
        <v>80</v>
      </c>
    </row>
    <row r="1366" spans="1:14">
      <c r="A1366" s="101">
        <v>44417</v>
      </c>
      <c r="B1366" s="101">
        <v>44417</v>
      </c>
      <c r="C1366" t="s">
        <v>177</v>
      </c>
      <c r="D1366" t="s">
        <v>18</v>
      </c>
      <c r="E1366">
        <v>10</v>
      </c>
      <c r="F1366">
        <v>14000000</v>
      </c>
      <c r="G1366">
        <v>2021</v>
      </c>
      <c r="H1366" t="s">
        <v>100</v>
      </c>
      <c r="J1366" t="s">
        <v>4481</v>
      </c>
      <c r="K1366" s="101">
        <v>44404</v>
      </c>
      <c r="L1366" s="101">
        <v>44421</v>
      </c>
      <c r="M1366" s="101">
        <v>44427</v>
      </c>
      <c r="N1366" t="s">
        <v>80</v>
      </c>
    </row>
    <row r="1367" spans="1:14">
      <c r="A1367" s="101">
        <v>44417</v>
      </c>
      <c r="B1367" s="101">
        <v>44417</v>
      </c>
      <c r="C1367" t="s">
        <v>91</v>
      </c>
      <c r="D1367" t="s">
        <v>2</v>
      </c>
      <c r="E1367">
        <v>3.14</v>
      </c>
      <c r="F1367">
        <v>11883600</v>
      </c>
      <c r="G1367">
        <v>2021</v>
      </c>
      <c r="H1367" t="s">
        <v>74</v>
      </c>
      <c r="I1367" t="s">
        <v>4484</v>
      </c>
      <c r="J1367" t="s">
        <v>4485</v>
      </c>
      <c r="K1367" s="101">
        <v>44413</v>
      </c>
      <c r="L1367" s="101">
        <v>44449</v>
      </c>
      <c r="M1367" s="101">
        <v>44456</v>
      </c>
      <c r="N1367" t="s">
        <v>80</v>
      </c>
    </row>
    <row r="1368" spans="1:14">
      <c r="A1368" s="101">
        <v>44417</v>
      </c>
      <c r="B1368" s="101">
        <v>44417</v>
      </c>
      <c r="C1368" t="s">
        <v>91</v>
      </c>
      <c r="D1368" t="s">
        <v>228</v>
      </c>
      <c r="E1368">
        <v>3</v>
      </c>
      <c r="F1368">
        <v>14085900</v>
      </c>
      <c r="G1368">
        <v>2021</v>
      </c>
      <c r="H1368" t="s">
        <v>74</v>
      </c>
      <c r="I1368" t="s">
        <v>1577</v>
      </c>
      <c r="J1368" t="s">
        <v>1578</v>
      </c>
      <c r="K1368" s="101">
        <v>44413</v>
      </c>
      <c r="L1368" s="101">
        <v>44433</v>
      </c>
      <c r="M1368" s="101">
        <v>44445</v>
      </c>
      <c r="N1368" t="s">
        <v>80</v>
      </c>
    </row>
    <row r="1369" spans="1:14">
      <c r="A1369" s="101">
        <v>44417</v>
      </c>
      <c r="B1369" s="101">
        <v>44417</v>
      </c>
      <c r="C1369" t="s">
        <v>73</v>
      </c>
      <c r="D1369" t="s">
        <v>15</v>
      </c>
      <c r="E1369">
        <v>14</v>
      </c>
      <c r="F1369">
        <v>5383554.7000000002</v>
      </c>
      <c r="G1369">
        <v>2021</v>
      </c>
      <c r="H1369" t="s">
        <v>74</v>
      </c>
      <c r="I1369" t="s">
        <v>4489</v>
      </c>
      <c r="J1369" t="s">
        <v>4490</v>
      </c>
      <c r="K1369" s="101">
        <v>44301</v>
      </c>
      <c r="L1369" s="101">
        <v>44431</v>
      </c>
      <c r="M1369" s="101">
        <v>44431</v>
      </c>
      <c r="N1369" t="s">
        <v>80</v>
      </c>
    </row>
    <row r="1370" spans="1:14">
      <c r="A1370" s="101">
        <v>44417</v>
      </c>
      <c r="B1370" s="101">
        <v>44417</v>
      </c>
      <c r="C1370" t="s">
        <v>73</v>
      </c>
      <c r="D1370" t="s">
        <v>15</v>
      </c>
      <c r="E1370">
        <v>14</v>
      </c>
      <c r="F1370">
        <v>8577265.0899999999</v>
      </c>
      <c r="G1370">
        <v>2021</v>
      </c>
      <c r="H1370" t="s">
        <v>74</v>
      </c>
      <c r="I1370" t="s">
        <v>4492</v>
      </c>
      <c r="J1370" t="s">
        <v>4493</v>
      </c>
      <c r="K1370" s="101">
        <v>44270</v>
      </c>
      <c r="L1370" s="101">
        <v>44431</v>
      </c>
      <c r="M1370" s="101">
        <v>44431</v>
      </c>
      <c r="N1370" t="s">
        <v>80</v>
      </c>
    </row>
    <row r="1371" spans="1:14">
      <c r="A1371" s="101">
        <v>44417</v>
      </c>
      <c r="B1371" s="101">
        <v>44417</v>
      </c>
      <c r="C1371" t="s">
        <v>73</v>
      </c>
      <c r="D1371" t="s">
        <v>15</v>
      </c>
      <c r="E1371">
        <v>14</v>
      </c>
      <c r="F1371">
        <v>5574294.1100000003</v>
      </c>
      <c r="G1371">
        <v>2021</v>
      </c>
      <c r="H1371" t="s">
        <v>74</v>
      </c>
      <c r="I1371" t="s">
        <v>4495</v>
      </c>
      <c r="J1371" t="s">
        <v>4496</v>
      </c>
      <c r="K1371" s="101">
        <v>44331</v>
      </c>
      <c r="L1371" s="101">
        <v>44431</v>
      </c>
      <c r="M1371" s="101">
        <v>44431</v>
      </c>
      <c r="N1371" t="s">
        <v>80</v>
      </c>
    </row>
    <row r="1372" spans="1:14">
      <c r="A1372" s="101">
        <v>44417</v>
      </c>
      <c r="B1372" s="101">
        <v>44417</v>
      </c>
      <c r="C1372" t="s">
        <v>73</v>
      </c>
      <c r="D1372" t="s">
        <v>15</v>
      </c>
      <c r="E1372">
        <v>14</v>
      </c>
      <c r="F1372">
        <v>8994655.7799999993</v>
      </c>
      <c r="G1372">
        <v>2021</v>
      </c>
      <c r="H1372" t="s">
        <v>74</v>
      </c>
      <c r="I1372" t="s">
        <v>4498</v>
      </c>
      <c r="J1372" t="s">
        <v>4499</v>
      </c>
      <c r="K1372" s="101">
        <v>44301</v>
      </c>
      <c r="L1372" s="101">
        <v>44431</v>
      </c>
      <c r="M1372" s="101">
        <v>44431</v>
      </c>
      <c r="N1372" t="s">
        <v>80</v>
      </c>
    </row>
    <row r="1373" spans="1:14">
      <c r="A1373" s="101">
        <v>44417</v>
      </c>
      <c r="B1373" s="101">
        <v>44417</v>
      </c>
      <c r="C1373" t="s">
        <v>73</v>
      </c>
      <c r="D1373" t="s">
        <v>15</v>
      </c>
      <c r="E1373">
        <v>14</v>
      </c>
      <c r="F1373">
        <v>9507310.4700000007</v>
      </c>
      <c r="G1373">
        <v>2021</v>
      </c>
      <c r="H1373" t="s">
        <v>74</v>
      </c>
      <c r="I1373" t="s">
        <v>4501</v>
      </c>
      <c r="J1373" t="s">
        <v>4502</v>
      </c>
      <c r="K1373" s="101">
        <v>44242</v>
      </c>
      <c r="L1373" s="101">
        <v>44431</v>
      </c>
      <c r="M1373" s="101">
        <v>44431</v>
      </c>
      <c r="N1373" t="s">
        <v>80</v>
      </c>
    </row>
    <row r="1374" spans="1:14">
      <c r="A1374" s="101">
        <v>44417</v>
      </c>
      <c r="B1374" s="101">
        <v>44417</v>
      </c>
      <c r="C1374" t="s">
        <v>73</v>
      </c>
      <c r="D1374" t="s">
        <v>15</v>
      </c>
      <c r="E1374">
        <v>14</v>
      </c>
      <c r="F1374">
        <v>20869523.329999998</v>
      </c>
      <c r="G1374">
        <v>2021</v>
      </c>
      <c r="H1374" t="s">
        <v>74</v>
      </c>
      <c r="I1374" t="s">
        <v>4504</v>
      </c>
      <c r="J1374" t="s">
        <v>4505</v>
      </c>
      <c r="K1374" s="101">
        <v>44270</v>
      </c>
      <c r="L1374" s="101">
        <v>44431</v>
      </c>
      <c r="M1374" s="101">
        <v>44431</v>
      </c>
      <c r="N1374" t="s">
        <v>80</v>
      </c>
    </row>
    <row r="1375" spans="1:14">
      <c r="A1375" s="101">
        <v>44417</v>
      </c>
      <c r="B1375" s="101">
        <v>44417</v>
      </c>
      <c r="C1375" t="s">
        <v>73</v>
      </c>
      <c r="D1375" t="s">
        <v>15</v>
      </c>
      <c r="E1375">
        <v>14</v>
      </c>
      <c r="F1375">
        <v>8741413.1500000004</v>
      </c>
      <c r="G1375">
        <v>2021</v>
      </c>
      <c r="H1375" t="s">
        <v>74</v>
      </c>
      <c r="I1375" t="s">
        <v>4507</v>
      </c>
      <c r="J1375" t="s">
        <v>4508</v>
      </c>
      <c r="K1375" s="101">
        <v>44301</v>
      </c>
      <c r="L1375" s="101">
        <v>44431</v>
      </c>
      <c r="M1375" s="101">
        <v>44431</v>
      </c>
      <c r="N1375" t="s">
        <v>80</v>
      </c>
    </row>
    <row r="1376" spans="1:14">
      <c r="A1376" s="101">
        <v>44417</v>
      </c>
      <c r="B1376" s="101">
        <v>44417</v>
      </c>
      <c r="C1376" t="s">
        <v>73</v>
      </c>
      <c r="D1376" t="s">
        <v>15</v>
      </c>
      <c r="E1376">
        <v>14</v>
      </c>
      <c r="F1376">
        <v>8622519.2599999998</v>
      </c>
      <c r="G1376">
        <v>2021</v>
      </c>
      <c r="H1376" t="s">
        <v>74</v>
      </c>
      <c r="I1376" t="s">
        <v>4510</v>
      </c>
      <c r="J1376" t="s">
        <v>4511</v>
      </c>
      <c r="K1376" s="101">
        <v>44270</v>
      </c>
      <c r="L1376" s="101">
        <v>44431</v>
      </c>
      <c r="M1376" s="101">
        <v>44431</v>
      </c>
      <c r="N1376" t="s">
        <v>80</v>
      </c>
    </row>
    <row r="1377" spans="1:14">
      <c r="A1377" s="101">
        <v>44417</v>
      </c>
      <c r="B1377" s="101">
        <v>44417</v>
      </c>
      <c r="C1377" t="s">
        <v>73</v>
      </c>
      <c r="D1377" t="s">
        <v>15</v>
      </c>
      <c r="E1377">
        <v>14</v>
      </c>
      <c r="F1377">
        <v>7357862.9699999997</v>
      </c>
      <c r="G1377">
        <v>2021</v>
      </c>
      <c r="H1377" t="s">
        <v>74</v>
      </c>
      <c r="I1377" t="s">
        <v>4513</v>
      </c>
      <c r="J1377" t="s">
        <v>4514</v>
      </c>
      <c r="K1377" s="101">
        <v>44301</v>
      </c>
      <c r="L1377" s="101">
        <v>44431</v>
      </c>
      <c r="M1377" s="101">
        <v>44431</v>
      </c>
      <c r="N1377" t="s">
        <v>80</v>
      </c>
    </row>
    <row r="1378" spans="1:14">
      <c r="A1378" s="101">
        <v>44417</v>
      </c>
      <c r="B1378" s="101">
        <v>44417</v>
      </c>
      <c r="C1378" t="s">
        <v>73</v>
      </c>
      <c r="D1378" t="s">
        <v>15</v>
      </c>
      <c r="E1378">
        <v>14</v>
      </c>
      <c r="F1378">
        <v>22159760.629999999</v>
      </c>
      <c r="G1378">
        <v>2021</v>
      </c>
      <c r="H1378" t="s">
        <v>74</v>
      </c>
      <c r="I1378" t="s">
        <v>4516</v>
      </c>
      <c r="J1378" t="s">
        <v>4517</v>
      </c>
      <c r="K1378" s="101">
        <v>44270</v>
      </c>
      <c r="L1378" s="101">
        <v>44431</v>
      </c>
      <c r="M1378" s="101">
        <v>44431</v>
      </c>
      <c r="N1378" t="s">
        <v>80</v>
      </c>
    </row>
    <row r="1379" spans="1:14">
      <c r="A1379" s="101">
        <v>44417</v>
      </c>
      <c r="B1379" s="101">
        <v>44417</v>
      </c>
      <c r="C1379" t="s">
        <v>73</v>
      </c>
      <c r="D1379" t="s">
        <v>15</v>
      </c>
      <c r="E1379">
        <v>14</v>
      </c>
      <c r="F1379">
        <v>17705574.390000001</v>
      </c>
      <c r="G1379">
        <v>2021</v>
      </c>
      <c r="H1379" t="s">
        <v>74</v>
      </c>
      <c r="I1379" t="s">
        <v>4519</v>
      </c>
      <c r="J1379" t="s">
        <v>4520</v>
      </c>
      <c r="K1379" s="101">
        <v>44270</v>
      </c>
      <c r="L1379" s="101">
        <v>44431</v>
      </c>
      <c r="M1379" s="101">
        <v>44431</v>
      </c>
      <c r="N1379" t="s">
        <v>80</v>
      </c>
    </row>
    <row r="1380" spans="1:14">
      <c r="A1380" s="101">
        <v>44417</v>
      </c>
      <c r="B1380" s="101">
        <v>44417</v>
      </c>
      <c r="C1380" t="s">
        <v>73</v>
      </c>
      <c r="D1380" t="s">
        <v>15</v>
      </c>
      <c r="E1380">
        <v>14</v>
      </c>
      <c r="F1380">
        <v>7378955.2199999997</v>
      </c>
      <c r="G1380">
        <v>2021</v>
      </c>
      <c r="H1380" t="s">
        <v>74</v>
      </c>
      <c r="I1380" t="s">
        <v>4522</v>
      </c>
      <c r="J1380" t="s">
        <v>4523</v>
      </c>
      <c r="K1380" s="101">
        <v>44301</v>
      </c>
      <c r="L1380" s="101">
        <v>44431</v>
      </c>
      <c r="M1380" s="101">
        <v>44431</v>
      </c>
      <c r="N1380" t="s">
        <v>80</v>
      </c>
    </row>
    <row r="1381" spans="1:14">
      <c r="A1381" s="101">
        <v>44417</v>
      </c>
      <c r="B1381" s="101">
        <v>44417</v>
      </c>
      <c r="C1381" t="s">
        <v>73</v>
      </c>
      <c r="D1381" t="s">
        <v>15</v>
      </c>
      <c r="E1381">
        <v>14</v>
      </c>
      <c r="F1381">
        <v>8860506.1999999993</v>
      </c>
      <c r="G1381">
        <v>2021</v>
      </c>
      <c r="H1381" t="s">
        <v>74</v>
      </c>
      <c r="I1381" t="s">
        <v>4525</v>
      </c>
      <c r="J1381" t="s">
        <v>4526</v>
      </c>
      <c r="K1381" s="101">
        <v>44242</v>
      </c>
      <c r="L1381" s="101">
        <v>44431</v>
      </c>
      <c r="M1381" s="101">
        <v>44431</v>
      </c>
      <c r="N1381" t="s">
        <v>80</v>
      </c>
    </row>
    <row r="1382" spans="1:14">
      <c r="A1382" s="101">
        <v>44417</v>
      </c>
      <c r="B1382" s="101">
        <v>44417</v>
      </c>
      <c r="C1382" t="s">
        <v>73</v>
      </c>
      <c r="D1382" t="s">
        <v>15</v>
      </c>
      <c r="E1382">
        <v>14</v>
      </c>
      <c r="F1382">
        <v>9395909.3399999999</v>
      </c>
      <c r="G1382">
        <v>2021</v>
      </c>
      <c r="H1382" t="s">
        <v>74</v>
      </c>
      <c r="I1382" t="s">
        <v>4528</v>
      </c>
      <c r="J1382" t="s">
        <v>4529</v>
      </c>
      <c r="K1382" s="101">
        <v>44242</v>
      </c>
      <c r="L1382" s="101">
        <v>44431</v>
      </c>
      <c r="M1382" s="101">
        <v>44431</v>
      </c>
      <c r="N1382" t="s">
        <v>80</v>
      </c>
    </row>
    <row r="1383" spans="1:14">
      <c r="A1383" s="101">
        <v>44417</v>
      </c>
      <c r="B1383" s="101">
        <v>44417</v>
      </c>
      <c r="C1383" t="s">
        <v>73</v>
      </c>
      <c r="D1383" t="s">
        <v>15</v>
      </c>
      <c r="E1383">
        <v>14</v>
      </c>
      <c r="F1383">
        <v>9193679.9199999999</v>
      </c>
      <c r="G1383">
        <v>2021</v>
      </c>
      <c r="H1383" t="s">
        <v>74</v>
      </c>
      <c r="I1383" t="s">
        <v>4531</v>
      </c>
      <c r="J1383" t="s">
        <v>4532</v>
      </c>
      <c r="K1383" s="101">
        <v>44270</v>
      </c>
      <c r="L1383" s="101">
        <v>44431</v>
      </c>
      <c r="M1383" s="101">
        <v>44431</v>
      </c>
      <c r="N1383" t="s">
        <v>80</v>
      </c>
    </row>
    <row r="1384" spans="1:14">
      <c r="A1384" s="101">
        <v>44417</v>
      </c>
      <c r="B1384" s="101">
        <v>44417</v>
      </c>
      <c r="C1384" t="s">
        <v>73</v>
      </c>
      <c r="D1384" t="s">
        <v>15</v>
      </c>
      <c r="E1384">
        <v>14</v>
      </c>
      <c r="F1384">
        <v>7881664.0099999998</v>
      </c>
      <c r="G1384">
        <v>2021</v>
      </c>
      <c r="H1384" t="s">
        <v>74</v>
      </c>
      <c r="I1384" t="s">
        <v>4534</v>
      </c>
      <c r="J1384" t="s">
        <v>4535</v>
      </c>
      <c r="K1384" s="101">
        <v>44301</v>
      </c>
      <c r="L1384" s="101">
        <v>44431</v>
      </c>
      <c r="M1384" s="101">
        <v>44431</v>
      </c>
      <c r="N1384" t="s">
        <v>80</v>
      </c>
    </row>
    <row r="1385" spans="1:14">
      <c r="A1385" s="101">
        <v>44417</v>
      </c>
      <c r="B1385" s="101">
        <v>44417</v>
      </c>
      <c r="C1385" t="s">
        <v>73</v>
      </c>
      <c r="D1385" t="s">
        <v>15</v>
      </c>
      <c r="E1385">
        <v>14</v>
      </c>
      <c r="F1385">
        <v>3543180.27</v>
      </c>
      <c r="G1385">
        <v>2021</v>
      </c>
      <c r="H1385" t="s">
        <v>74</v>
      </c>
      <c r="I1385" t="s">
        <v>4537</v>
      </c>
      <c r="J1385" t="s">
        <v>4538</v>
      </c>
      <c r="K1385" s="101">
        <v>44270</v>
      </c>
      <c r="L1385" s="101">
        <v>44431</v>
      </c>
      <c r="M1385" s="101">
        <v>44431</v>
      </c>
      <c r="N1385" t="s">
        <v>80</v>
      </c>
    </row>
    <row r="1386" spans="1:14">
      <c r="A1386" s="101">
        <v>44417</v>
      </c>
      <c r="B1386" s="101">
        <v>44417</v>
      </c>
      <c r="C1386" t="s">
        <v>73</v>
      </c>
      <c r="D1386" t="s">
        <v>15</v>
      </c>
      <c r="E1386">
        <v>14</v>
      </c>
      <c r="F1386">
        <v>19805246.170000002</v>
      </c>
      <c r="G1386">
        <v>2021</v>
      </c>
      <c r="H1386" t="s">
        <v>74</v>
      </c>
      <c r="I1386" t="s">
        <v>4540</v>
      </c>
      <c r="J1386" t="s">
        <v>4541</v>
      </c>
      <c r="K1386" s="101">
        <v>44301</v>
      </c>
      <c r="L1386" s="101">
        <v>44431</v>
      </c>
      <c r="M1386" s="101">
        <v>44431</v>
      </c>
      <c r="N1386" t="s">
        <v>80</v>
      </c>
    </row>
    <row r="1387" spans="1:14">
      <c r="A1387" s="101">
        <v>44418</v>
      </c>
      <c r="B1387" s="101">
        <v>44418</v>
      </c>
      <c r="C1387" t="s">
        <v>91</v>
      </c>
      <c r="D1387" t="s">
        <v>2</v>
      </c>
      <c r="E1387">
        <v>3.14</v>
      </c>
      <c r="F1387">
        <v>795523.65</v>
      </c>
      <c r="G1387">
        <v>2021</v>
      </c>
      <c r="H1387" t="s">
        <v>74</v>
      </c>
      <c r="I1387" t="s">
        <v>4543</v>
      </c>
      <c r="J1387" t="s">
        <v>4544</v>
      </c>
      <c r="K1387" s="101">
        <v>44399</v>
      </c>
      <c r="L1387" s="101">
        <v>44431</v>
      </c>
      <c r="M1387" s="101">
        <v>44439</v>
      </c>
      <c r="N1387" t="s">
        <v>80</v>
      </c>
    </row>
    <row r="1388" spans="1:14">
      <c r="A1388" s="101">
        <v>44418</v>
      </c>
      <c r="B1388" s="101">
        <v>44418</v>
      </c>
      <c r="C1388" t="s">
        <v>177</v>
      </c>
      <c r="D1388" t="s">
        <v>18</v>
      </c>
      <c r="E1388">
        <v>10</v>
      </c>
      <c r="F1388">
        <v>5569071</v>
      </c>
      <c r="G1388">
        <v>2021</v>
      </c>
      <c r="H1388" t="s">
        <v>74</v>
      </c>
      <c r="J1388" t="s">
        <v>4548</v>
      </c>
      <c r="K1388" s="101">
        <v>44375</v>
      </c>
      <c r="L1388" s="101">
        <v>44421</v>
      </c>
      <c r="M1388" s="101">
        <v>44431</v>
      </c>
      <c r="N1388" t="s">
        <v>80</v>
      </c>
    </row>
    <row r="1389" spans="1:14">
      <c r="A1389" s="101">
        <v>44418</v>
      </c>
      <c r="B1389" s="101">
        <v>44418</v>
      </c>
      <c r="C1389" t="s">
        <v>91</v>
      </c>
      <c r="D1389" t="s">
        <v>228</v>
      </c>
      <c r="E1389">
        <v>3</v>
      </c>
      <c r="F1389">
        <v>2400000</v>
      </c>
      <c r="G1389">
        <v>2021</v>
      </c>
      <c r="H1389" t="s">
        <v>100</v>
      </c>
      <c r="I1389" t="s">
        <v>4551</v>
      </c>
      <c r="J1389" t="s">
        <v>4552</v>
      </c>
      <c r="K1389" s="101">
        <v>44399</v>
      </c>
      <c r="L1389" s="101">
        <v>44428</v>
      </c>
      <c r="M1389" s="101">
        <v>44439</v>
      </c>
      <c r="N1389" t="s">
        <v>80</v>
      </c>
    </row>
    <row r="1390" spans="1:14">
      <c r="A1390" s="101">
        <v>44418</v>
      </c>
      <c r="B1390" s="101">
        <v>44418</v>
      </c>
      <c r="C1390" t="s">
        <v>124</v>
      </c>
      <c r="D1390" t="s">
        <v>17</v>
      </c>
      <c r="E1390">
        <v>1</v>
      </c>
      <c r="F1390">
        <v>1200000</v>
      </c>
      <c r="G1390">
        <v>2021</v>
      </c>
      <c r="H1390" t="s">
        <v>100</v>
      </c>
      <c r="I1390" t="s">
        <v>2424</v>
      </c>
      <c r="J1390" t="s">
        <v>4555</v>
      </c>
      <c r="K1390" s="101">
        <v>44394</v>
      </c>
      <c r="L1390" s="101">
        <v>44425</v>
      </c>
      <c r="M1390" s="101">
        <v>44431</v>
      </c>
      <c r="N1390" t="s">
        <v>80</v>
      </c>
    </row>
    <row r="1391" spans="1:14">
      <c r="A1391" s="101">
        <v>44418</v>
      </c>
      <c r="B1391" s="101">
        <v>44418</v>
      </c>
      <c r="C1391" t="s">
        <v>177</v>
      </c>
      <c r="D1391" t="s">
        <v>18</v>
      </c>
      <c r="E1391">
        <v>10</v>
      </c>
      <c r="F1391">
        <v>2655680</v>
      </c>
      <c r="G1391">
        <v>2021</v>
      </c>
      <c r="H1391" t="s">
        <v>74</v>
      </c>
      <c r="J1391" t="s">
        <v>4318</v>
      </c>
      <c r="K1391" s="101">
        <v>44361</v>
      </c>
      <c r="L1391" s="101">
        <v>44421</v>
      </c>
      <c r="M1391" s="101">
        <v>44427</v>
      </c>
      <c r="N1391" t="s">
        <v>80</v>
      </c>
    </row>
    <row r="1392" spans="1:14">
      <c r="A1392" s="101">
        <v>44418</v>
      </c>
      <c r="B1392" s="101">
        <v>44418</v>
      </c>
      <c r="C1392" t="s">
        <v>91</v>
      </c>
      <c r="D1392" t="s">
        <v>2</v>
      </c>
      <c r="E1392">
        <v>3.14</v>
      </c>
      <c r="F1392">
        <v>16743706.699999999</v>
      </c>
      <c r="G1392">
        <v>2021</v>
      </c>
      <c r="H1392" t="s">
        <v>74</v>
      </c>
      <c r="I1392" t="s">
        <v>4559</v>
      </c>
      <c r="J1392" t="s">
        <v>4560</v>
      </c>
      <c r="K1392" s="101">
        <v>44366</v>
      </c>
      <c r="L1392" s="101">
        <v>44438</v>
      </c>
      <c r="M1392" s="101">
        <v>44447</v>
      </c>
      <c r="N1392" t="s">
        <v>80</v>
      </c>
    </row>
    <row r="1393" spans="1:14">
      <c r="A1393" s="101">
        <v>44418</v>
      </c>
      <c r="B1393" s="101">
        <v>44418</v>
      </c>
      <c r="C1393" t="s">
        <v>177</v>
      </c>
      <c r="D1393" t="s">
        <v>18</v>
      </c>
      <c r="E1393">
        <v>10</v>
      </c>
      <c r="F1393">
        <v>6729929</v>
      </c>
      <c r="G1393">
        <v>2021</v>
      </c>
      <c r="H1393" t="s">
        <v>74</v>
      </c>
      <c r="J1393" t="s">
        <v>4563</v>
      </c>
      <c r="K1393" s="101">
        <v>44344</v>
      </c>
      <c r="L1393" s="101">
        <v>44425</v>
      </c>
      <c r="M1393" s="101">
        <v>44428</v>
      </c>
      <c r="N1393" t="s">
        <v>80</v>
      </c>
    </row>
    <row r="1394" spans="1:14">
      <c r="A1394" s="101">
        <v>44418</v>
      </c>
      <c r="B1394" s="101">
        <v>44418</v>
      </c>
      <c r="C1394" t="s">
        <v>73</v>
      </c>
      <c r="D1394" t="s">
        <v>21</v>
      </c>
      <c r="E1394">
        <v>14</v>
      </c>
      <c r="F1394">
        <v>4660000</v>
      </c>
      <c r="G1394">
        <v>2021</v>
      </c>
      <c r="H1394" t="s">
        <v>74</v>
      </c>
      <c r="I1394" t="s">
        <v>4566</v>
      </c>
      <c r="J1394" t="s">
        <v>4567</v>
      </c>
      <c r="K1394" s="101">
        <v>44534</v>
      </c>
      <c r="L1394" s="101">
        <v>44419</v>
      </c>
      <c r="M1394" s="101">
        <v>44420</v>
      </c>
      <c r="N1394" t="s">
        <v>80</v>
      </c>
    </row>
    <row r="1395" spans="1:14">
      <c r="A1395" s="101">
        <v>44418</v>
      </c>
      <c r="B1395" s="101">
        <v>44418</v>
      </c>
      <c r="C1395" t="s">
        <v>73</v>
      </c>
      <c r="D1395" t="s">
        <v>21</v>
      </c>
      <c r="E1395">
        <v>14</v>
      </c>
      <c r="F1395">
        <v>9420000</v>
      </c>
      <c r="G1395">
        <v>2021</v>
      </c>
      <c r="H1395" t="s">
        <v>74</v>
      </c>
      <c r="I1395" t="s">
        <v>4569</v>
      </c>
      <c r="J1395" t="s">
        <v>4570</v>
      </c>
      <c r="K1395" s="101">
        <v>44265</v>
      </c>
      <c r="L1395" s="101">
        <v>44419</v>
      </c>
      <c r="M1395" s="101">
        <v>44420</v>
      </c>
      <c r="N1395" t="s">
        <v>80</v>
      </c>
    </row>
    <row r="1396" spans="1:14">
      <c r="A1396" s="101">
        <v>44418</v>
      </c>
      <c r="B1396" s="101">
        <v>44418</v>
      </c>
      <c r="C1396" t="s">
        <v>73</v>
      </c>
      <c r="D1396" t="s">
        <v>21</v>
      </c>
      <c r="E1396">
        <v>14</v>
      </c>
      <c r="F1396">
        <v>4950000</v>
      </c>
      <c r="G1396">
        <v>2021</v>
      </c>
      <c r="H1396" t="s">
        <v>74</v>
      </c>
      <c r="I1396" t="s">
        <v>4572</v>
      </c>
      <c r="J1396" t="s">
        <v>4573</v>
      </c>
      <c r="K1396" s="101">
        <v>44222</v>
      </c>
      <c r="L1396" s="101">
        <v>44419</v>
      </c>
      <c r="M1396" s="101">
        <v>44420</v>
      </c>
      <c r="N1396" t="s">
        <v>80</v>
      </c>
    </row>
    <row r="1397" spans="1:14">
      <c r="A1397" s="101">
        <v>44418</v>
      </c>
      <c r="B1397" s="101">
        <v>44418</v>
      </c>
      <c r="C1397" t="s">
        <v>73</v>
      </c>
      <c r="D1397" t="s">
        <v>21</v>
      </c>
      <c r="E1397">
        <v>14</v>
      </c>
      <c r="F1397">
        <v>6800000</v>
      </c>
      <c r="G1397">
        <v>2021</v>
      </c>
      <c r="H1397" t="s">
        <v>74</v>
      </c>
      <c r="I1397" t="s">
        <v>4575</v>
      </c>
      <c r="J1397" t="s">
        <v>4576</v>
      </c>
      <c r="K1397" s="101">
        <v>44245</v>
      </c>
      <c r="L1397" s="101">
        <v>44420</v>
      </c>
      <c r="M1397" s="101">
        <v>44420</v>
      </c>
      <c r="N1397" t="s">
        <v>80</v>
      </c>
    </row>
    <row r="1398" spans="1:14">
      <c r="A1398" s="101">
        <v>44418</v>
      </c>
      <c r="B1398" s="101">
        <v>44418</v>
      </c>
      <c r="C1398" t="s">
        <v>73</v>
      </c>
      <c r="D1398" t="s">
        <v>21</v>
      </c>
      <c r="E1398">
        <v>14</v>
      </c>
      <c r="F1398">
        <v>11560000</v>
      </c>
      <c r="G1398">
        <v>2021</v>
      </c>
      <c r="H1398" t="s">
        <v>74</v>
      </c>
      <c r="I1398" t="s">
        <v>4578</v>
      </c>
      <c r="J1398" t="s">
        <v>4579</v>
      </c>
      <c r="K1398" s="101">
        <v>44287</v>
      </c>
      <c r="L1398" s="101">
        <v>44420</v>
      </c>
      <c r="M1398" s="101">
        <v>44420</v>
      </c>
      <c r="N1398" t="s">
        <v>80</v>
      </c>
    </row>
    <row r="1399" spans="1:14">
      <c r="A1399" s="101">
        <v>44418</v>
      </c>
      <c r="B1399" s="101">
        <v>44418</v>
      </c>
      <c r="C1399" t="s">
        <v>73</v>
      </c>
      <c r="D1399" t="s">
        <v>21</v>
      </c>
      <c r="E1399">
        <v>14</v>
      </c>
      <c r="F1399">
        <v>12650000</v>
      </c>
      <c r="G1399">
        <v>2021</v>
      </c>
      <c r="H1399" t="s">
        <v>74</v>
      </c>
      <c r="I1399" t="s">
        <v>4581</v>
      </c>
      <c r="J1399" t="s">
        <v>4582</v>
      </c>
      <c r="K1399" s="101">
        <v>44265</v>
      </c>
      <c r="L1399" s="101">
        <v>44420</v>
      </c>
      <c r="M1399" s="101">
        <v>44420</v>
      </c>
      <c r="N1399" t="s">
        <v>80</v>
      </c>
    </row>
    <row r="1400" spans="1:14">
      <c r="A1400" s="101">
        <v>44418</v>
      </c>
      <c r="B1400" s="101">
        <v>44418</v>
      </c>
      <c r="C1400" t="s">
        <v>73</v>
      </c>
      <c r="D1400" t="s">
        <v>21</v>
      </c>
      <c r="E1400">
        <v>14</v>
      </c>
      <c r="F1400">
        <v>4500000</v>
      </c>
      <c r="G1400">
        <v>2021</v>
      </c>
      <c r="H1400" t="s">
        <v>74</v>
      </c>
      <c r="I1400" t="s">
        <v>4584</v>
      </c>
      <c r="J1400" t="s">
        <v>4585</v>
      </c>
      <c r="K1400" s="101">
        <v>44313</v>
      </c>
      <c r="L1400" s="101">
        <v>44420</v>
      </c>
      <c r="M1400" s="101">
        <v>44420</v>
      </c>
      <c r="N1400" t="s">
        <v>80</v>
      </c>
    </row>
    <row r="1401" spans="1:14">
      <c r="A1401" s="101">
        <v>44418</v>
      </c>
      <c r="B1401" s="101">
        <v>44418</v>
      </c>
      <c r="C1401" t="s">
        <v>73</v>
      </c>
      <c r="D1401" t="s">
        <v>21</v>
      </c>
      <c r="E1401">
        <v>14</v>
      </c>
      <c r="F1401">
        <v>9895000</v>
      </c>
      <c r="G1401">
        <v>2021</v>
      </c>
      <c r="H1401" t="s">
        <v>74</v>
      </c>
      <c r="I1401" t="s">
        <v>4587</v>
      </c>
      <c r="J1401" t="s">
        <v>4588</v>
      </c>
      <c r="K1401" s="101">
        <v>44315</v>
      </c>
      <c r="L1401" s="101">
        <v>44419</v>
      </c>
      <c r="M1401" s="101">
        <v>44420</v>
      </c>
      <c r="N1401" t="s">
        <v>80</v>
      </c>
    </row>
    <row r="1402" spans="1:14">
      <c r="A1402" s="101">
        <v>44418</v>
      </c>
      <c r="B1402" s="101">
        <v>44418</v>
      </c>
      <c r="C1402" t="s">
        <v>73</v>
      </c>
      <c r="D1402" t="s">
        <v>21</v>
      </c>
      <c r="E1402">
        <v>14</v>
      </c>
      <c r="F1402">
        <v>10600000</v>
      </c>
      <c r="G1402">
        <v>2021</v>
      </c>
      <c r="H1402" t="s">
        <v>74</v>
      </c>
      <c r="I1402" t="s">
        <v>4590</v>
      </c>
      <c r="J1402" t="s">
        <v>4591</v>
      </c>
      <c r="K1402" s="101">
        <v>44298</v>
      </c>
      <c r="L1402" s="101">
        <v>44420</v>
      </c>
      <c r="M1402" s="101">
        <v>44420</v>
      </c>
      <c r="N1402" t="s">
        <v>80</v>
      </c>
    </row>
    <row r="1403" spans="1:14">
      <c r="A1403" s="101">
        <v>44418</v>
      </c>
      <c r="B1403" s="101">
        <v>44418</v>
      </c>
      <c r="C1403" t="s">
        <v>73</v>
      </c>
      <c r="D1403" t="s">
        <v>21</v>
      </c>
      <c r="E1403">
        <v>14</v>
      </c>
      <c r="F1403">
        <v>18000000</v>
      </c>
      <c r="G1403">
        <v>2021</v>
      </c>
      <c r="H1403" t="s">
        <v>74</v>
      </c>
      <c r="I1403" t="s">
        <v>4593</v>
      </c>
      <c r="J1403" t="s">
        <v>4594</v>
      </c>
      <c r="K1403" s="101">
        <v>44288</v>
      </c>
      <c r="L1403" s="101">
        <v>44419</v>
      </c>
      <c r="M1403" s="101">
        <v>44420</v>
      </c>
      <c r="N1403" t="s">
        <v>80</v>
      </c>
    </row>
    <row r="1404" spans="1:14">
      <c r="A1404" s="101">
        <v>44418</v>
      </c>
      <c r="B1404" s="101">
        <v>44418</v>
      </c>
      <c r="C1404" t="s">
        <v>73</v>
      </c>
      <c r="D1404" t="s">
        <v>21</v>
      </c>
      <c r="E1404">
        <v>14</v>
      </c>
      <c r="F1404">
        <v>6150000</v>
      </c>
      <c r="G1404">
        <v>2021</v>
      </c>
      <c r="H1404" t="s">
        <v>74</v>
      </c>
      <c r="I1404" t="s">
        <v>4596</v>
      </c>
      <c r="J1404" t="s">
        <v>4597</v>
      </c>
      <c r="K1404" s="101">
        <v>44201</v>
      </c>
      <c r="L1404" s="101">
        <v>44420</v>
      </c>
      <c r="M1404" s="101">
        <v>44420</v>
      </c>
      <c r="N1404" t="s">
        <v>80</v>
      </c>
    </row>
    <row r="1405" spans="1:14">
      <c r="A1405" s="101">
        <v>44418</v>
      </c>
      <c r="B1405" s="101">
        <v>44418</v>
      </c>
      <c r="C1405" t="s">
        <v>73</v>
      </c>
      <c r="D1405" t="s">
        <v>21</v>
      </c>
      <c r="E1405">
        <v>14</v>
      </c>
      <c r="F1405">
        <v>5300000</v>
      </c>
      <c r="G1405">
        <v>2021</v>
      </c>
      <c r="H1405" t="s">
        <v>74</v>
      </c>
      <c r="I1405" t="s">
        <v>4599</v>
      </c>
      <c r="J1405" t="s">
        <v>4600</v>
      </c>
      <c r="K1405" s="101">
        <v>44140</v>
      </c>
      <c r="L1405" s="101">
        <v>44420</v>
      </c>
      <c r="M1405" s="101">
        <v>44420</v>
      </c>
      <c r="N1405" t="s">
        <v>80</v>
      </c>
    </row>
    <row r="1406" spans="1:14">
      <c r="A1406" s="101">
        <v>44418</v>
      </c>
      <c r="B1406" s="101">
        <v>44418</v>
      </c>
      <c r="C1406" t="s">
        <v>73</v>
      </c>
      <c r="D1406" t="s">
        <v>21</v>
      </c>
      <c r="E1406">
        <v>14</v>
      </c>
      <c r="F1406">
        <v>4350000</v>
      </c>
      <c r="G1406">
        <v>2021</v>
      </c>
      <c r="H1406" t="s">
        <v>74</v>
      </c>
      <c r="I1406" t="s">
        <v>4602</v>
      </c>
      <c r="J1406" t="s">
        <v>4603</v>
      </c>
      <c r="K1406" s="101">
        <v>43857</v>
      </c>
      <c r="L1406" s="101">
        <v>44419</v>
      </c>
      <c r="M1406" s="101">
        <v>44420</v>
      </c>
      <c r="N1406" t="s">
        <v>80</v>
      </c>
    </row>
    <row r="1407" spans="1:14">
      <c r="A1407" s="101">
        <v>44418</v>
      </c>
      <c r="B1407" s="101">
        <v>44418</v>
      </c>
      <c r="C1407" t="s">
        <v>73</v>
      </c>
      <c r="D1407" t="s">
        <v>21</v>
      </c>
      <c r="E1407">
        <v>14</v>
      </c>
      <c r="F1407">
        <v>4900000</v>
      </c>
      <c r="G1407">
        <v>2021</v>
      </c>
      <c r="H1407" t="s">
        <v>74</v>
      </c>
      <c r="I1407" t="s">
        <v>4605</v>
      </c>
      <c r="J1407" t="s">
        <v>4606</v>
      </c>
      <c r="K1407" s="101">
        <v>44182</v>
      </c>
      <c r="L1407" s="101">
        <v>44419</v>
      </c>
      <c r="M1407" s="101">
        <v>44420</v>
      </c>
      <c r="N1407" t="s">
        <v>80</v>
      </c>
    </row>
    <row r="1408" spans="1:14">
      <c r="A1408" s="101">
        <v>44418</v>
      </c>
      <c r="B1408" s="101">
        <v>44418</v>
      </c>
      <c r="C1408" t="s">
        <v>73</v>
      </c>
      <c r="D1408" t="s">
        <v>21</v>
      </c>
      <c r="E1408">
        <v>14</v>
      </c>
      <c r="F1408">
        <v>3250000</v>
      </c>
      <c r="G1408">
        <v>2021</v>
      </c>
      <c r="H1408" t="s">
        <v>74</v>
      </c>
      <c r="I1408" t="s">
        <v>4608</v>
      </c>
      <c r="J1408" t="s">
        <v>4609</v>
      </c>
      <c r="K1408" s="101">
        <v>44201</v>
      </c>
      <c r="L1408" s="101">
        <v>44419</v>
      </c>
      <c r="M1408" s="101">
        <v>44420</v>
      </c>
      <c r="N1408" t="s">
        <v>80</v>
      </c>
    </row>
    <row r="1409" spans="1:14">
      <c r="A1409" s="101">
        <v>44418</v>
      </c>
      <c r="B1409" s="101">
        <v>44418</v>
      </c>
      <c r="C1409" t="s">
        <v>73</v>
      </c>
      <c r="D1409" t="s">
        <v>21</v>
      </c>
      <c r="E1409">
        <v>14</v>
      </c>
      <c r="F1409">
        <v>3250000</v>
      </c>
      <c r="G1409">
        <v>2021</v>
      </c>
      <c r="H1409" t="s">
        <v>74</v>
      </c>
      <c r="I1409" t="s">
        <v>4611</v>
      </c>
      <c r="J1409" t="s">
        <v>4612</v>
      </c>
      <c r="K1409" s="101">
        <v>44140</v>
      </c>
      <c r="L1409" s="101">
        <v>44419</v>
      </c>
      <c r="M1409" s="101">
        <v>44420</v>
      </c>
      <c r="N1409" t="s">
        <v>80</v>
      </c>
    </row>
    <row r="1410" spans="1:14">
      <c r="A1410" s="101">
        <v>44418</v>
      </c>
      <c r="B1410" s="101">
        <v>44418</v>
      </c>
      <c r="C1410" t="s">
        <v>73</v>
      </c>
      <c r="D1410" t="s">
        <v>21</v>
      </c>
      <c r="E1410">
        <v>14</v>
      </c>
      <c r="F1410">
        <v>15300000</v>
      </c>
      <c r="G1410">
        <v>2021</v>
      </c>
      <c r="H1410" t="s">
        <v>74</v>
      </c>
      <c r="I1410" t="s">
        <v>4614</v>
      </c>
      <c r="J1410" t="s">
        <v>4615</v>
      </c>
      <c r="K1410" s="101">
        <v>44314</v>
      </c>
      <c r="L1410" s="101">
        <v>44425</v>
      </c>
      <c r="M1410" s="101">
        <v>44427</v>
      </c>
      <c r="N1410" t="s">
        <v>80</v>
      </c>
    </row>
    <row r="1411" spans="1:14">
      <c r="A1411" s="101">
        <v>44418</v>
      </c>
      <c r="B1411" s="101">
        <v>44418</v>
      </c>
      <c r="C1411" t="s">
        <v>73</v>
      </c>
      <c r="D1411" t="s">
        <v>21</v>
      </c>
      <c r="E1411">
        <v>14</v>
      </c>
      <c r="F1411">
        <v>10800000</v>
      </c>
      <c r="G1411">
        <v>2021</v>
      </c>
      <c r="H1411" t="s">
        <v>74</v>
      </c>
      <c r="I1411" t="s">
        <v>4617</v>
      </c>
      <c r="J1411" t="s">
        <v>4618</v>
      </c>
      <c r="K1411" s="101">
        <v>44245</v>
      </c>
      <c r="L1411" s="101">
        <v>44425</v>
      </c>
      <c r="M1411" s="101">
        <v>44427</v>
      </c>
      <c r="N1411" t="s">
        <v>80</v>
      </c>
    </row>
    <row r="1412" spans="1:14">
      <c r="A1412" s="101">
        <v>44418</v>
      </c>
      <c r="B1412" s="101">
        <v>44418</v>
      </c>
      <c r="C1412" t="s">
        <v>73</v>
      </c>
      <c r="D1412" t="s">
        <v>21</v>
      </c>
      <c r="E1412">
        <v>14</v>
      </c>
      <c r="F1412">
        <v>2135000</v>
      </c>
      <c r="G1412">
        <v>2021</v>
      </c>
      <c r="H1412" t="s">
        <v>74</v>
      </c>
      <c r="I1412" t="s">
        <v>4620</v>
      </c>
      <c r="J1412" t="s">
        <v>4621</v>
      </c>
      <c r="K1412" s="101">
        <v>44201</v>
      </c>
      <c r="L1412" s="101">
        <v>44425</v>
      </c>
      <c r="M1412" s="101">
        <v>44427</v>
      </c>
      <c r="N1412" t="s">
        <v>80</v>
      </c>
    </row>
    <row r="1413" spans="1:14">
      <c r="A1413" s="101">
        <v>44418</v>
      </c>
      <c r="B1413" s="101">
        <v>44418</v>
      </c>
      <c r="C1413" t="s">
        <v>73</v>
      </c>
      <c r="D1413" t="s">
        <v>21</v>
      </c>
      <c r="E1413">
        <v>14</v>
      </c>
      <c r="F1413">
        <v>6200000</v>
      </c>
      <c r="G1413">
        <v>2021</v>
      </c>
      <c r="H1413" t="s">
        <v>74</v>
      </c>
      <c r="I1413" t="s">
        <v>4623</v>
      </c>
      <c r="K1413" s="101">
        <v>44347</v>
      </c>
      <c r="L1413" s="101">
        <v>44425</v>
      </c>
      <c r="M1413" s="101">
        <v>44427</v>
      </c>
      <c r="N1413" t="s">
        <v>80</v>
      </c>
    </row>
    <row r="1414" spans="1:14">
      <c r="A1414" s="101">
        <v>44418</v>
      </c>
      <c r="B1414" s="101">
        <v>44418</v>
      </c>
      <c r="C1414" t="s">
        <v>73</v>
      </c>
      <c r="D1414" t="s">
        <v>21</v>
      </c>
      <c r="E1414">
        <v>14</v>
      </c>
      <c r="F1414">
        <v>16000000</v>
      </c>
      <c r="G1414">
        <v>2021</v>
      </c>
      <c r="H1414" t="s">
        <v>74</v>
      </c>
      <c r="I1414" t="s">
        <v>4625</v>
      </c>
      <c r="J1414" t="s">
        <v>4626</v>
      </c>
      <c r="K1414" s="101">
        <v>44313</v>
      </c>
      <c r="L1414" s="101">
        <v>44425</v>
      </c>
      <c r="M1414" s="101">
        <v>44427</v>
      </c>
      <c r="N1414" t="s">
        <v>80</v>
      </c>
    </row>
    <row r="1415" spans="1:14">
      <c r="A1415" s="101">
        <v>44418</v>
      </c>
      <c r="B1415" s="101">
        <v>44418</v>
      </c>
      <c r="C1415" t="s">
        <v>73</v>
      </c>
      <c r="D1415" t="s">
        <v>21</v>
      </c>
      <c r="E1415">
        <v>14</v>
      </c>
      <c r="F1415">
        <v>6090000</v>
      </c>
      <c r="G1415">
        <v>2021</v>
      </c>
      <c r="H1415" t="s">
        <v>74</v>
      </c>
      <c r="I1415" t="s">
        <v>4628</v>
      </c>
      <c r="J1415" t="s">
        <v>4629</v>
      </c>
      <c r="K1415" s="101">
        <v>44193</v>
      </c>
      <c r="L1415" s="101">
        <v>44425</v>
      </c>
      <c r="M1415" s="101">
        <v>44427</v>
      </c>
      <c r="N1415" t="s">
        <v>80</v>
      </c>
    </row>
    <row r="1416" spans="1:14">
      <c r="A1416" s="101">
        <v>44418</v>
      </c>
      <c r="B1416" s="101">
        <v>44418</v>
      </c>
      <c r="C1416" t="s">
        <v>73</v>
      </c>
      <c r="D1416" t="s">
        <v>21</v>
      </c>
      <c r="E1416">
        <v>14</v>
      </c>
      <c r="F1416">
        <v>10100000</v>
      </c>
      <c r="G1416">
        <v>2021</v>
      </c>
      <c r="H1416" t="s">
        <v>74</v>
      </c>
      <c r="I1416" t="s">
        <v>4631</v>
      </c>
      <c r="J1416" t="s">
        <v>4632</v>
      </c>
      <c r="K1416" s="101">
        <v>44245</v>
      </c>
      <c r="L1416" s="101">
        <v>44420</v>
      </c>
      <c r="M1416" s="101">
        <v>44421</v>
      </c>
      <c r="N1416" t="s">
        <v>80</v>
      </c>
    </row>
    <row r="1417" spans="1:14">
      <c r="A1417" s="101">
        <v>44418</v>
      </c>
      <c r="B1417" s="101">
        <v>44418</v>
      </c>
      <c r="C1417" t="s">
        <v>73</v>
      </c>
      <c r="D1417" t="s">
        <v>21</v>
      </c>
      <c r="E1417">
        <v>14</v>
      </c>
      <c r="F1417">
        <v>9830000</v>
      </c>
      <c r="G1417">
        <v>2021</v>
      </c>
      <c r="H1417" t="s">
        <v>74</v>
      </c>
      <c r="I1417" t="s">
        <v>4634</v>
      </c>
      <c r="J1417" t="s">
        <v>4635</v>
      </c>
      <c r="K1417" s="101">
        <v>44291</v>
      </c>
      <c r="L1417" s="101">
        <v>44432</v>
      </c>
      <c r="M1417" s="101">
        <v>44432</v>
      </c>
      <c r="N1417" t="s">
        <v>80</v>
      </c>
    </row>
    <row r="1418" spans="1:14">
      <c r="A1418" s="101">
        <v>44418</v>
      </c>
      <c r="B1418" s="101">
        <v>44418</v>
      </c>
      <c r="C1418" t="s">
        <v>73</v>
      </c>
      <c r="D1418" t="s">
        <v>21</v>
      </c>
      <c r="E1418">
        <v>14</v>
      </c>
      <c r="F1418">
        <v>15480000</v>
      </c>
      <c r="G1418">
        <v>2021</v>
      </c>
      <c r="H1418" t="s">
        <v>74</v>
      </c>
      <c r="I1418" t="s">
        <v>4637</v>
      </c>
      <c r="J1418" t="s">
        <v>4638</v>
      </c>
      <c r="K1418" s="101">
        <v>44267</v>
      </c>
      <c r="L1418" s="101">
        <v>44432</v>
      </c>
      <c r="M1418" s="101">
        <v>44432</v>
      </c>
      <c r="N1418" t="s">
        <v>80</v>
      </c>
    </row>
    <row r="1419" spans="1:14">
      <c r="A1419" s="101">
        <v>44418</v>
      </c>
      <c r="B1419" s="101">
        <v>44418</v>
      </c>
      <c r="C1419" t="s">
        <v>73</v>
      </c>
      <c r="D1419" t="s">
        <v>21</v>
      </c>
      <c r="E1419">
        <v>14</v>
      </c>
      <c r="F1419">
        <v>14100000</v>
      </c>
      <c r="G1419">
        <v>2021</v>
      </c>
      <c r="H1419" t="s">
        <v>74</v>
      </c>
      <c r="I1419" t="s">
        <v>4640</v>
      </c>
      <c r="J1419" t="s">
        <v>4641</v>
      </c>
      <c r="K1419" s="101">
        <v>44291</v>
      </c>
      <c r="L1419" s="101">
        <v>44432</v>
      </c>
      <c r="M1419" s="101">
        <v>44432</v>
      </c>
      <c r="N1419" t="s">
        <v>80</v>
      </c>
    </row>
    <row r="1420" spans="1:14">
      <c r="A1420" s="101">
        <v>44418</v>
      </c>
      <c r="B1420" s="101">
        <v>44418</v>
      </c>
      <c r="C1420" t="s">
        <v>73</v>
      </c>
      <c r="D1420" t="s">
        <v>21</v>
      </c>
      <c r="E1420">
        <v>14</v>
      </c>
      <c r="F1420">
        <v>8580000</v>
      </c>
      <c r="G1420">
        <v>2021</v>
      </c>
      <c r="H1420" t="s">
        <v>74</v>
      </c>
      <c r="I1420" t="s">
        <v>4643</v>
      </c>
      <c r="J1420" t="s">
        <v>4644</v>
      </c>
      <c r="K1420" s="101">
        <v>44190</v>
      </c>
      <c r="L1420" s="101">
        <v>44432</v>
      </c>
      <c r="M1420" s="101">
        <v>44432</v>
      </c>
      <c r="N1420" t="s">
        <v>80</v>
      </c>
    </row>
    <row r="1421" spans="1:14">
      <c r="A1421" s="101">
        <v>44418</v>
      </c>
      <c r="B1421" s="101">
        <v>44418</v>
      </c>
      <c r="C1421" t="s">
        <v>73</v>
      </c>
      <c r="D1421" t="s">
        <v>21</v>
      </c>
      <c r="E1421">
        <v>14</v>
      </c>
      <c r="F1421">
        <v>8630000</v>
      </c>
      <c r="G1421">
        <v>2021</v>
      </c>
      <c r="H1421" t="s">
        <v>74</v>
      </c>
      <c r="I1421" t="s">
        <v>4646</v>
      </c>
      <c r="J1421" t="s">
        <v>4647</v>
      </c>
      <c r="K1421" s="101">
        <v>44284</v>
      </c>
      <c r="L1421" s="101">
        <v>44432</v>
      </c>
      <c r="M1421" s="101">
        <v>44432</v>
      </c>
      <c r="N1421" t="s">
        <v>80</v>
      </c>
    </row>
    <row r="1422" spans="1:14">
      <c r="A1422" s="101">
        <v>44418</v>
      </c>
      <c r="B1422" s="101">
        <v>44418</v>
      </c>
      <c r="C1422" t="s">
        <v>73</v>
      </c>
      <c r="D1422" t="s">
        <v>21</v>
      </c>
      <c r="E1422">
        <v>14</v>
      </c>
      <c r="F1422">
        <v>8800000</v>
      </c>
      <c r="G1422">
        <v>2021</v>
      </c>
      <c r="H1422" t="s">
        <v>74</v>
      </c>
      <c r="I1422" t="s">
        <v>4649</v>
      </c>
      <c r="J1422" t="s">
        <v>4650</v>
      </c>
      <c r="K1422" s="101">
        <v>44301</v>
      </c>
      <c r="L1422" s="101">
        <v>44432</v>
      </c>
      <c r="M1422" s="101">
        <v>44432</v>
      </c>
      <c r="N1422" t="s">
        <v>80</v>
      </c>
    </row>
    <row r="1423" spans="1:14">
      <c r="A1423" s="101">
        <v>44418</v>
      </c>
      <c r="B1423" s="101">
        <v>44418</v>
      </c>
      <c r="C1423" t="s">
        <v>73</v>
      </c>
      <c r="D1423" t="s">
        <v>21</v>
      </c>
      <c r="E1423">
        <v>14</v>
      </c>
      <c r="F1423">
        <v>7000000</v>
      </c>
      <c r="G1423">
        <v>2021</v>
      </c>
      <c r="H1423" t="s">
        <v>74</v>
      </c>
      <c r="I1423" t="s">
        <v>4652</v>
      </c>
      <c r="J1423" t="s">
        <v>4653</v>
      </c>
      <c r="K1423" s="101">
        <v>44267</v>
      </c>
      <c r="L1423" s="101">
        <v>44432</v>
      </c>
      <c r="M1423" s="101">
        <v>44432</v>
      </c>
      <c r="N1423" t="s">
        <v>80</v>
      </c>
    </row>
    <row r="1424" spans="1:14">
      <c r="A1424" s="101">
        <v>44418</v>
      </c>
      <c r="B1424" s="101">
        <v>44418</v>
      </c>
      <c r="C1424" t="s">
        <v>73</v>
      </c>
      <c r="D1424" t="s">
        <v>21</v>
      </c>
      <c r="E1424">
        <v>14</v>
      </c>
      <c r="F1424">
        <v>12000000</v>
      </c>
      <c r="G1424">
        <v>2021</v>
      </c>
      <c r="H1424" t="s">
        <v>74</v>
      </c>
      <c r="I1424" t="s">
        <v>4655</v>
      </c>
      <c r="J1424" t="s">
        <v>4656</v>
      </c>
      <c r="K1424" s="101">
        <v>44314</v>
      </c>
      <c r="L1424" s="101">
        <v>44432</v>
      </c>
      <c r="M1424" s="101">
        <v>44432</v>
      </c>
      <c r="N1424" t="s">
        <v>80</v>
      </c>
    </row>
    <row r="1425" spans="1:14">
      <c r="A1425" s="101">
        <v>44418</v>
      </c>
      <c r="B1425" s="101">
        <v>44418</v>
      </c>
      <c r="C1425" t="s">
        <v>73</v>
      </c>
      <c r="D1425" t="s">
        <v>21</v>
      </c>
      <c r="E1425">
        <v>14</v>
      </c>
      <c r="F1425">
        <v>9100000</v>
      </c>
      <c r="G1425">
        <v>2021</v>
      </c>
      <c r="H1425" t="s">
        <v>74</v>
      </c>
      <c r="I1425" t="s">
        <v>4658</v>
      </c>
      <c r="J1425" t="s">
        <v>4659</v>
      </c>
      <c r="K1425" s="101">
        <v>44286</v>
      </c>
      <c r="L1425" s="101">
        <v>44420</v>
      </c>
      <c r="M1425" s="101">
        <v>44421</v>
      </c>
      <c r="N1425" t="s">
        <v>80</v>
      </c>
    </row>
    <row r="1426" spans="1:14">
      <c r="A1426" s="101">
        <v>44418</v>
      </c>
      <c r="B1426" s="101">
        <v>44418</v>
      </c>
      <c r="C1426" t="s">
        <v>73</v>
      </c>
      <c r="D1426" t="s">
        <v>21</v>
      </c>
      <c r="E1426">
        <v>14</v>
      </c>
      <c r="F1426">
        <v>9650000</v>
      </c>
      <c r="G1426">
        <v>2021</v>
      </c>
      <c r="H1426" t="s">
        <v>74</v>
      </c>
      <c r="I1426" t="s">
        <v>4661</v>
      </c>
      <c r="J1426" t="s">
        <v>4662</v>
      </c>
      <c r="K1426" s="101">
        <v>44260</v>
      </c>
      <c r="L1426" s="101">
        <v>44432</v>
      </c>
      <c r="M1426" s="101">
        <v>44432</v>
      </c>
      <c r="N1426" t="s">
        <v>80</v>
      </c>
    </row>
    <row r="1427" spans="1:14">
      <c r="A1427" s="101">
        <v>44418</v>
      </c>
      <c r="B1427" s="101">
        <v>44418</v>
      </c>
      <c r="C1427" t="s">
        <v>73</v>
      </c>
      <c r="D1427" t="s">
        <v>21</v>
      </c>
      <c r="E1427">
        <v>14</v>
      </c>
      <c r="F1427">
        <v>6250000</v>
      </c>
      <c r="G1427">
        <v>2021</v>
      </c>
      <c r="H1427" t="s">
        <v>74</v>
      </c>
      <c r="I1427" t="s">
        <v>4664</v>
      </c>
      <c r="J1427" t="s">
        <v>4665</v>
      </c>
      <c r="K1427" s="101">
        <v>44246</v>
      </c>
      <c r="L1427" s="101">
        <v>44425</v>
      </c>
      <c r="M1427" s="101">
        <v>44427</v>
      </c>
      <c r="N1427" t="s">
        <v>80</v>
      </c>
    </row>
    <row r="1428" spans="1:14">
      <c r="A1428" s="101">
        <v>44418</v>
      </c>
      <c r="B1428" s="101">
        <v>44418</v>
      </c>
      <c r="C1428" t="s">
        <v>73</v>
      </c>
      <c r="D1428" t="s">
        <v>21</v>
      </c>
      <c r="E1428">
        <v>14</v>
      </c>
      <c r="F1428">
        <v>8554466.1400000006</v>
      </c>
      <c r="G1428">
        <v>2021</v>
      </c>
      <c r="H1428" t="s">
        <v>74</v>
      </c>
      <c r="I1428" t="s">
        <v>4667</v>
      </c>
      <c r="J1428" t="s">
        <v>4668</v>
      </c>
      <c r="K1428" s="101">
        <v>44298</v>
      </c>
      <c r="L1428" s="101">
        <v>44425</v>
      </c>
      <c r="M1428" s="101">
        <v>44427</v>
      </c>
      <c r="N1428" t="s">
        <v>80</v>
      </c>
    </row>
    <row r="1429" spans="1:14">
      <c r="A1429" s="101">
        <v>44418</v>
      </c>
      <c r="B1429" s="101">
        <v>44418</v>
      </c>
      <c r="C1429" t="s">
        <v>73</v>
      </c>
      <c r="D1429" t="s">
        <v>21</v>
      </c>
      <c r="E1429">
        <v>14</v>
      </c>
      <c r="F1429">
        <v>6193675.71</v>
      </c>
      <c r="G1429">
        <v>2021</v>
      </c>
      <c r="H1429" t="s">
        <v>74</v>
      </c>
      <c r="I1429" t="s">
        <v>4670</v>
      </c>
      <c r="J1429" t="s">
        <v>4671</v>
      </c>
      <c r="K1429" s="101">
        <v>44253</v>
      </c>
      <c r="L1429" s="101">
        <v>44425</v>
      </c>
      <c r="M1429" s="101">
        <v>44427</v>
      </c>
      <c r="N1429" t="s">
        <v>80</v>
      </c>
    </row>
    <row r="1430" spans="1:14">
      <c r="A1430" s="101">
        <v>44418</v>
      </c>
      <c r="B1430" s="101">
        <v>44418</v>
      </c>
      <c r="C1430" t="s">
        <v>73</v>
      </c>
      <c r="D1430" t="s">
        <v>16</v>
      </c>
      <c r="E1430">
        <v>14</v>
      </c>
      <c r="F1430">
        <v>22645127.280000001</v>
      </c>
      <c r="G1430">
        <v>2021</v>
      </c>
      <c r="H1430" t="s">
        <v>74</v>
      </c>
      <c r="I1430" t="s">
        <v>4673</v>
      </c>
      <c r="J1430" t="s">
        <v>4674</v>
      </c>
      <c r="K1430" s="101">
        <v>44280</v>
      </c>
      <c r="L1430" s="101">
        <v>44425</v>
      </c>
      <c r="M1430" s="101">
        <v>44427</v>
      </c>
      <c r="N1430" t="s">
        <v>80</v>
      </c>
    </row>
    <row r="1431" spans="1:14">
      <c r="A1431" s="101">
        <v>44418</v>
      </c>
      <c r="B1431" s="101">
        <v>44418</v>
      </c>
      <c r="C1431" t="s">
        <v>73</v>
      </c>
      <c r="D1431" t="s">
        <v>16</v>
      </c>
      <c r="E1431">
        <v>14</v>
      </c>
      <c r="F1431">
        <v>22100865.18</v>
      </c>
      <c r="G1431">
        <v>2021</v>
      </c>
      <c r="H1431" t="s">
        <v>74</v>
      </c>
      <c r="I1431" t="s">
        <v>4676</v>
      </c>
      <c r="J1431" t="s">
        <v>4677</v>
      </c>
      <c r="K1431" s="101">
        <v>44308</v>
      </c>
      <c r="L1431" s="101">
        <v>44425</v>
      </c>
      <c r="M1431" s="101">
        <v>44427</v>
      </c>
      <c r="N1431" t="s">
        <v>80</v>
      </c>
    </row>
    <row r="1432" spans="1:14">
      <c r="A1432" s="101">
        <v>44418</v>
      </c>
      <c r="B1432" s="101">
        <v>44418</v>
      </c>
      <c r="C1432" t="s">
        <v>73</v>
      </c>
      <c r="D1432" t="s">
        <v>21</v>
      </c>
      <c r="E1432">
        <v>14</v>
      </c>
      <c r="F1432">
        <v>9000000</v>
      </c>
      <c r="G1432">
        <v>2021</v>
      </c>
      <c r="H1432" t="s">
        <v>74</v>
      </c>
      <c r="I1432" t="s">
        <v>4679</v>
      </c>
      <c r="J1432" t="s">
        <v>4680</v>
      </c>
      <c r="K1432" s="101">
        <v>44312</v>
      </c>
      <c r="L1432" s="101">
        <v>44433</v>
      </c>
      <c r="M1432" s="101">
        <v>44433</v>
      </c>
      <c r="N1432" t="s">
        <v>80</v>
      </c>
    </row>
    <row r="1433" spans="1:14">
      <c r="A1433" s="101">
        <v>44418</v>
      </c>
      <c r="B1433" s="101">
        <v>44418</v>
      </c>
      <c r="C1433" t="s">
        <v>73</v>
      </c>
      <c r="D1433" t="s">
        <v>21</v>
      </c>
      <c r="E1433">
        <v>14</v>
      </c>
      <c r="F1433">
        <v>9000000</v>
      </c>
      <c r="G1433">
        <v>2021</v>
      </c>
      <c r="H1433" t="s">
        <v>74</v>
      </c>
      <c r="I1433" t="s">
        <v>4683</v>
      </c>
      <c r="J1433" t="s">
        <v>4684</v>
      </c>
      <c r="K1433" s="101">
        <v>44295</v>
      </c>
      <c r="L1433" s="101">
        <v>44433</v>
      </c>
      <c r="M1433" s="101">
        <v>44433</v>
      </c>
      <c r="N1433" t="s">
        <v>80</v>
      </c>
    </row>
    <row r="1434" spans="1:14">
      <c r="A1434" s="101">
        <v>44418</v>
      </c>
      <c r="B1434" s="101">
        <v>44418</v>
      </c>
      <c r="C1434" t="s">
        <v>73</v>
      </c>
      <c r="D1434" t="s">
        <v>21</v>
      </c>
      <c r="E1434">
        <v>14</v>
      </c>
      <c r="F1434">
        <v>12750000</v>
      </c>
      <c r="G1434">
        <v>2021</v>
      </c>
      <c r="H1434" t="s">
        <v>74</v>
      </c>
      <c r="I1434" t="s">
        <v>4686</v>
      </c>
      <c r="J1434" t="s">
        <v>4687</v>
      </c>
      <c r="K1434" s="101">
        <v>44267</v>
      </c>
      <c r="L1434" s="101">
        <v>44433</v>
      </c>
      <c r="M1434" s="101">
        <v>44433</v>
      </c>
      <c r="N1434" t="s">
        <v>80</v>
      </c>
    </row>
    <row r="1435" spans="1:14">
      <c r="A1435" s="101">
        <v>44418</v>
      </c>
      <c r="B1435" s="101">
        <v>44418</v>
      </c>
      <c r="C1435" t="s">
        <v>73</v>
      </c>
      <c r="D1435" t="s">
        <v>21</v>
      </c>
      <c r="E1435">
        <v>14</v>
      </c>
      <c r="F1435">
        <v>11700000</v>
      </c>
      <c r="G1435">
        <v>2021</v>
      </c>
      <c r="H1435" t="s">
        <v>74</v>
      </c>
      <c r="I1435" t="s">
        <v>4689</v>
      </c>
      <c r="J1435" t="s">
        <v>4690</v>
      </c>
      <c r="K1435" s="101">
        <v>44315</v>
      </c>
      <c r="L1435" s="101">
        <v>44432</v>
      </c>
      <c r="M1435" s="101">
        <v>44433</v>
      </c>
      <c r="N1435" t="s">
        <v>80</v>
      </c>
    </row>
    <row r="1436" spans="1:14">
      <c r="A1436" s="101">
        <v>44418</v>
      </c>
      <c r="B1436" s="101">
        <v>44418</v>
      </c>
      <c r="C1436" t="s">
        <v>73</v>
      </c>
      <c r="D1436" t="s">
        <v>21</v>
      </c>
      <c r="E1436">
        <v>14</v>
      </c>
      <c r="F1436">
        <v>15920000</v>
      </c>
      <c r="G1436">
        <v>2021</v>
      </c>
      <c r="H1436" t="s">
        <v>74</v>
      </c>
      <c r="I1436" t="s">
        <v>4692</v>
      </c>
      <c r="J1436" t="s">
        <v>4693</v>
      </c>
      <c r="K1436" s="101">
        <v>44265</v>
      </c>
      <c r="L1436" s="101">
        <v>44432</v>
      </c>
      <c r="M1436" s="101">
        <v>44433</v>
      </c>
      <c r="N1436" t="s">
        <v>80</v>
      </c>
    </row>
    <row r="1437" spans="1:14">
      <c r="A1437" s="101">
        <v>44418</v>
      </c>
      <c r="B1437" s="101">
        <v>44418</v>
      </c>
      <c r="C1437" t="s">
        <v>73</v>
      </c>
      <c r="D1437" t="s">
        <v>21</v>
      </c>
      <c r="E1437">
        <v>14</v>
      </c>
      <c r="F1437">
        <v>18650000</v>
      </c>
      <c r="G1437">
        <v>2021</v>
      </c>
      <c r="H1437" t="s">
        <v>74</v>
      </c>
      <c r="I1437" t="s">
        <v>4695</v>
      </c>
      <c r="J1437" t="s">
        <v>4696</v>
      </c>
      <c r="K1437" s="101">
        <v>44265</v>
      </c>
      <c r="L1437" s="101">
        <v>44432</v>
      </c>
      <c r="M1437" s="101">
        <v>44433</v>
      </c>
      <c r="N1437" t="s">
        <v>80</v>
      </c>
    </row>
    <row r="1438" spans="1:14">
      <c r="A1438" s="101">
        <v>44418</v>
      </c>
      <c r="B1438" s="101">
        <v>44418</v>
      </c>
      <c r="C1438" t="s">
        <v>73</v>
      </c>
      <c r="D1438" t="s">
        <v>21</v>
      </c>
      <c r="E1438">
        <v>14</v>
      </c>
      <c r="F1438">
        <v>7850000</v>
      </c>
      <c r="G1438">
        <v>2021</v>
      </c>
      <c r="H1438" t="s">
        <v>74</v>
      </c>
      <c r="I1438" t="s">
        <v>4698</v>
      </c>
      <c r="J1438" t="s">
        <v>4699</v>
      </c>
      <c r="K1438" s="101">
        <v>44314</v>
      </c>
      <c r="L1438" s="101">
        <v>44432</v>
      </c>
      <c r="M1438" s="101">
        <v>44433</v>
      </c>
      <c r="N1438" t="s">
        <v>80</v>
      </c>
    </row>
    <row r="1439" spans="1:14">
      <c r="A1439" s="101">
        <v>44418</v>
      </c>
      <c r="B1439" s="101">
        <v>44418</v>
      </c>
      <c r="C1439" t="s">
        <v>73</v>
      </c>
      <c r="D1439" t="s">
        <v>21</v>
      </c>
      <c r="E1439">
        <v>14</v>
      </c>
      <c r="F1439">
        <v>5240000</v>
      </c>
      <c r="G1439">
        <v>2021</v>
      </c>
      <c r="H1439" t="s">
        <v>74</v>
      </c>
      <c r="I1439" t="s">
        <v>4701</v>
      </c>
      <c r="J1439" t="s">
        <v>4702</v>
      </c>
      <c r="K1439" s="101">
        <v>44259</v>
      </c>
      <c r="L1439" s="101">
        <v>44432</v>
      </c>
      <c r="M1439" s="101">
        <v>44433</v>
      </c>
      <c r="N1439" t="s">
        <v>80</v>
      </c>
    </row>
    <row r="1440" spans="1:14">
      <c r="A1440" s="101">
        <v>44418</v>
      </c>
      <c r="B1440" s="101">
        <v>44418</v>
      </c>
      <c r="C1440" t="s">
        <v>73</v>
      </c>
      <c r="D1440" t="s">
        <v>21</v>
      </c>
      <c r="E1440">
        <v>14</v>
      </c>
      <c r="F1440">
        <v>7800000</v>
      </c>
      <c r="G1440">
        <v>2021</v>
      </c>
      <c r="H1440" t="s">
        <v>74</v>
      </c>
      <c r="I1440" t="s">
        <v>4704</v>
      </c>
      <c r="J1440" t="s">
        <v>4705</v>
      </c>
      <c r="K1440" s="101">
        <v>44201</v>
      </c>
      <c r="L1440" s="101">
        <v>44432</v>
      </c>
      <c r="M1440" s="101">
        <v>44433</v>
      </c>
      <c r="N1440" t="s">
        <v>80</v>
      </c>
    </row>
    <row r="1441" spans="1:14">
      <c r="A1441" s="101">
        <v>44418</v>
      </c>
      <c r="B1441" s="101">
        <v>44418</v>
      </c>
      <c r="C1441" t="s">
        <v>73</v>
      </c>
      <c r="D1441" t="s">
        <v>21</v>
      </c>
      <c r="E1441">
        <v>14</v>
      </c>
      <c r="F1441">
        <v>7150000</v>
      </c>
      <c r="G1441">
        <v>2021</v>
      </c>
      <c r="H1441" t="s">
        <v>74</v>
      </c>
      <c r="I1441" t="s">
        <v>4707</v>
      </c>
      <c r="J1441" t="s">
        <v>4708</v>
      </c>
      <c r="K1441" s="101">
        <v>44265</v>
      </c>
      <c r="L1441" s="101">
        <v>44432</v>
      </c>
      <c r="M1441" s="101">
        <v>44433</v>
      </c>
      <c r="N1441" t="s">
        <v>80</v>
      </c>
    </row>
    <row r="1442" spans="1:14">
      <c r="A1442" s="101">
        <v>44418</v>
      </c>
      <c r="B1442" s="101">
        <v>44418</v>
      </c>
      <c r="C1442" t="s">
        <v>73</v>
      </c>
      <c r="D1442" t="s">
        <v>21</v>
      </c>
      <c r="E1442">
        <v>14</v>
      </c>
      <c r="F1442">
        <v>6250000</v>
      </c>
      <c r="G1442">
        <v>2021</v>
      </c>
      <c r="H1442" t="s">
        <v>74</v>
      </c>
      <c r="I1442" t="s">
        <v>4710</v>
      </c>
      <c r="J1442" t="s">
        <v>4711</v>
      </c>
      <c r="K1442" s="101">
        <v>44306</v>
      </c>
      <c r="L1442" s="101">
        <v>44432</v>
      </c>
      <c r="M1442" s="101">
        <v>44433</v>
      </c>
      <c r="N1442" t="s">
        <v>80</v>
      </c>
    </row>
    <row r="1443" spans="1:14">
      <c r="A1443" s="101">
        <v>44418</v>
      </c>
      <c r="B1443" s="101">
        <v>44418</v>
      </c>
      <c r="C1443" t="s">
        <v>73</v>
      </c>
      <c r="D1443" t="s">
        <v>21</v>
      </c>
      <c r="E1443">
        <v>14</v>
      </c>
      <c r="F1443">
        <v>3030000</v>
      </c>
      <c r="G1443">
        <v>2021</v>
      </c>
      <c r="H1443" t="s">
        <v>74</v>
      </c>
      <c r="I1443" t="s">
        <v>4713</v>
      </c>
      <c r="J1443" t="s">
        <v>4714</v>
      </c>
      <c r="K1443" s="101">
        <v>44260</v>
      </c>
      <c r="L1443" s="101">
        <v>44434</v>
      </c>
      <c r="M1443" s="101">
        <v>44435</v>
      </c>
      <c r="N1443" t="s">
        <v>80</v>
      </c>
    </row>
    <row r="1444" spans="1:14">
      <c r="A1444" s="101">
        <v>44418</v>
      </c>
      <c r="B1444" s="101">
        <v>44418</v>
      </c>
      <c r="C1444" t="s">
        <v>73</v>
      </c>
      <c r="D1444" t="s">
        <v>21</v>
      </c>
      <c r="E1444">
        <v>14</v>
      </c>
      <c r="F1444">
        <v>2900000</v>
      </c>
      <c r="G1444">
        <v>2021</v>
      </c>
      <c r="H1444" t="s">
        <v>74</v>
      </c>
      <c r="I1444" t="s">
        <v>4716</v>
      </c>
      <c r="J1444" t="s">
        <v>4717</v>
      </c>
      <c r="K1444" s="101">
        <v>44278</v>
      </c>
      <c r="L1444" s="101">
        <v>44434</v>
      </c>
      <c r="M1444" s="101">
        <v>44435</v>
      </c>
      <c r="N1444" t="s">
        <v>80</v>
      </c>
    </row>
    <row r="1445" spans="1:14">
      <c r="A1445" s="101">
        <v>44418</v>
      </c>
      <c r="B1445" s="101">
        <v>44418</v>
      </c>
      <c r="C1445" t="s">
        <v>73</v>
      </c>
      <c r="D1445" t="s">
        <v>21</v>
      </c>
      <c r="E1445">
        <v>14</v>
      </c>
      <c r="F1445">
        <v>2950000</v>
      </c>
      <c r="G1445">
        <v>2021</v>
      </c>
      <c r="H1445" t="s">
        <v>74</v>
      </c>
      <c r="I1445" t="s">
        <v>4719</v>
      </c>
      <c r="J1445" t="s">
        <v>4720</v>
      </c>
      <c r="K1445" s="101">
        <v>44316</v>
      </c>
      <c r="L1445" s="101">
        <v>44434</v>
      </c>
      <c r="M1445" s="101">
        <v>44435</v>
      </c>
      <c r="N1445" t="s">
        <v>80</v>
      </c>
    </row>
    <row r="1446" spans="1:14">
      <c r="A1446" s="101">
        <v>44418</v>
      </c>
      <c r="B1446" s="101">
        <v>44418</v>
      </c>
      <c r="C1446" t="s">
        <v>73</v>
      </c>
      <c r="D1446" t="s">
        <v>21</v>
      </c>
      <c r="E1446">
        <v>14</v>
      </c>
      <c r="F1446">
        <v>6900000</v>
      </c>
      <c r="G1446">
        <v>2021</v>
      </c>
      <c r="H1446" t="s">
        <v>74</v>
      </c>
      <c r="I1446" t="s">
        <v>4722</v>
      </c>
      <c r="J1446" t="s">
        <v>4723</v>
      </c>
      <c r="K1446" s="101">
        <v>44258</v>
      </c>
      <c r="L1446" s="101">
        <v>44434</v>
      </c>
      <c r="M1446" s="101">
        <v>44435</v>
      </c>
      <c r="N1446" t="s">
        <v>80</v>
      </c>
    </row>
    <row r="1447" spans="1:14">
      <c r="A1447" s="101">
        <v>44418</v>
      </c>
      <c r="B1447" s="101">
        <v>44418</v>
      </c>
      <c r="C1447" t="s">
        <v>73</v>
      </c>
      <c r="D1447" t="s">
        <v>21</v>
      </c>
      <c r="E1447">
        <v>14</v>
      </c>
      <c r="F1447">
        <v>6660000</v>
      </c>
      <c r="G1447">
        <v>2021</v>
      </c>
      <c r="H1447" t="s">
        <v>74</v>
      </c>
      <c r="I1447" t="s">
        <v>4725</v>
      </c>
      <c r="J1447" t="s">
        <v>4726</v>
      </c>
      <c r="K1447" s="101">
        <v>44316</v>
      </c>
      <c r="L1447" s="101">
        <v>44434</v>
      </c>
      <c r="M1447" s="101">
        <v>44435</v>
      </c>
      <c r="N1447" t="s">
        <v>80</v>
      </c>
    </row>
    <row r="1448" spans="1:14">
      <c r="A1448" s="101">
        <v>44418</v>
      </c>
      <c r="B1448" s="101">
        <v>44418</v>
      </c>
      <c r="C1448" t="s">
        <v>73</v>
      </c>
      <c r="D1448" t="s">
        <v>21</v>
      </c>
      <c r="E1448">
        <v>14</v>
      </c>
      <c r="F1448">
        <v>6050000</v>
      </c>
      <c r="G1448">
        <v>2021</v>
      </c>
      <c r="H1448" t="s">
        <v>74</v>
      </c>
      <c r="I1448" t="s">
        <v>4728</v>
      </c>
      <c r="J1448" t="s">
        <v>4729</v>
      </c>
      <c r="K1448" s="101">
        <v>44270</v>
      </c>
      <c r="L1448" s="101">
        <v>44434</v>
      </c>
      <c r="M1448" s="101">
        <v>44435</v>
      </c>
      <c r="N1448" t="s">
        <v>80</v>
      </c>
    </row>
    <row r="1449" spans="1:14">
      <c r="A1449" s="101">
        <v>44418</v>
      </c>
      <c r="B1449" s="101">
        <v>44418</v>
      </c>
      <c r="C1449" t="s">
        <v>73</v>
      </c>
      <c r="D1449" t="s">
        <v>21</v>
      </c>
      <c r="E1449">
        <v>14</v>
      </c>
      <c r="F1449">
        <v>4320000</v>
      </c>
      <c r="G1449">
        <v>2021</v>
      </c>
      <c r="H1449" t="s">
        <v>74</v>
      </c>
      <c r="I1449" t="s">
        <v>4731</v>
      </c>
      <c r="J1449" t="s">
        <v>4732</v>
      </c>
      <c r="K1449" s="101">
        <v>44292</v>
      </c>
      <c r="L1449" s="101">
        <v>44434</v>
      </c>
      <c r="M1449" s="101">
        <v>44435</v>
      </c>
      <c r="N1449" t="s">
        <v>80</v>
      </c>
    </row>
    <row r="1450" spans="1:14">
      <c r="A1450" s="101">
        <v>44418</v>
      </c>
      <c r="B1450" s="101">
        <v>44418</v>
      </c>
      <c r="C1450" t="s">
        <v>73</v>
      </c>
      <c r="D1450" t="s">
        <v>21</v>
      </c>
      <c r="E1450">
        <v>14</v>
      </c>
      <c r="F1450">
        <v>4300000</v>
      </c>
      <c r="G1450">
        <v>2021</v>
      </c>
      <c r="H1450" t="s">
        <v>74</v>
      </c>
      <c r="I1450" t="s">
        <v>4734</v>
      </c>
      <c r="J1450" t="s">
        <v>4735</v>
      </c>
      <c r="K1450" s="101">
        <v>44249</v>
      </c>
      <c r="L1450" s="101">
        <v>44434</v>
      </c>
      <c r="M1450" s="101">
        <v>44435</v>
      </c>
      <c r="N1450" t="s">
        <v>80</v>
      </c>
    </row>
    <row r="1451" spans="1:14">
      <c r="A1451" s="101">
        <v>44418</v>
      </c>
      <c r="B1451" s="101">
        <v>44418</v>
      </c>
      <c r="C1451" t="s">
        <v>73</v>
      </c>
      <c r="D1451" t="s">
        <v>21</v>
      </c>
      <c r="E1451">
        <v>14</v>
      </c>
      <c r="F1451">
        <v>4100000</v>
      </c>
      <c r="G1451">
        <v>2021</v>
      </c>
      <c r="H1451" t="s">
        <v>74</v>
      </c>
      <c r="I1451" t="s">
        <v>4737</v>
      </c>
      <c r="J1451" t="s">
        <v>4738</v>
      </c>
      <c r="K1451" s="101">
        <v>44154</v>
      </c>
      <c r="L1451" s="101">
        <v>44434</v>
      </c>
      <c r="M1451" s="101">
        <v>44435</v>
      </c>
      <c r="N1451" t="s">
        <v>80</v>
      </c>
    </row>
    <row r="1452" spans="1:14">
      <c r="A1452" s="101">
        <v>44418</v>
      </c>
      <c r="B1452" s="101">
        <v>44418</v>
      </c>
      <c r="C1452" t="s">
        <v>73</v>
      </c>
      <c r="D1452" t="s">
        <v>21</v>
      </c>
      <c r="E1452">
        <v>14</v>
      </c>
      <c r="F1452">
        <v>3600000</v>
      </c>
      <c r="G1452">
        <v>2021</v>
      </c>
      <c r="H1452" t="s">
        <v>74</v>
      </c>
      <c r="I1452" t="s">
        <v>4740</v>
      </c>
      <c r="J1452" t="s">
        <v>4741</v>
      </c>
      <c r="K1452" s="101">
        <v>44238</v>
      </c>
      <c r="L1452" s="101">
        <v>44434</v>
      </c>
      <c r="M1452" s="101">
        <v>44435</v>
      </c>
      <c r="N1452" t="s">
        <v>80</v>
      </c>
    </row>
    <row r="1453" spans="1:14">
      <c r="A1453" s="101">
        <v>44418</v>
      </c>
      <c r="B1453" s="101">
        <v>44418</v>
      </c>
      <c r="C1453" t="s">
        <v>73</v>
      </c>
      <c r="D1453" t="s">
        <v>21</v>
      </c>
      <c r="E1453">
        <v>14</v>
      </c>
      <c r="F1453">
        <v>2500000</v>
      </c>
      <c r="G1453">
        <v>2021</v>
      </c>
      <c r="H1453" t="s">
        <v>74</v>
      </c>
      <c r="I1453" t="s">
        <v>4743</v>
      </c>
      <c r="J1453" t="s">
        <v>4744</v>
      </c>
      <c r="K1453" s="101">
        <v>44260</v>
      </c>
      <c r="L1453" s="101">
        <v>44434</v>
      </c>
      <c r="M1453" s="101">
        <v>44435</v>
      </c>
      <c r="N1453" t="s">
        <v>80</v>
      </c>
    </row>
    <row r="1454" spans="1:14">
      <c r="A1454" s="101">
        <v>44418</v>
      </c>
      <c r="B1454" s="101">
        <v>44418</v>
      </c>
      <c r="C1454" t="s">
        <v>73</v>
      </c>
      <c r="D1454" t="s">
        <v>21</v>
      </c>
      <c r="E1454">
        <v>14</v>
      </c>
      <c r="F1454">
        <v>1900000</v>
      </c>
      <c r="G1454">
        <v>2021</v>
      </c>
      <c r="H1454" t="s">
        <v>74</v>
      </c>
      <c r="I1454" t="s">
        <v>4746</v>
      </c>
      <c r="J1454" t="s">
        <v>4747</v>
      </c>
      <c r="K1454" s="101">
        <v>43892</v>
      </c>
      <c r="L1454" s="101">
        <v>44434</v>
      </c>
      <c r="M1454" s="101">
        <v>44435</v>
      </c>
      <c r="N1454" t="s">
        <v>80</v>
      </c>
    </row>
    <row r="1455" spans="1:14">
      <c r="A1455" s="101">
        <v>44418</v>
      </c>
      <c r="B1455" s="101">
        <v>44418</v>
      </c>
      <c r="C1455" t="s">
        <v>91</v>
      </c>
      <c r="D1455" t="s">
        <v>2</v>
      </c>
      <c r="E1455">
        <v>3.14</v>
      </c>
      <c r="F1455">
        <v>9045308</v>
      </c>
      <c r="G1455">
        <v>2021</v>
      </c>
      <c r="H1455" t="s">
        <v>74</v>
      </c>
      <c r="I1455" t="s">
        <v>4749</v>
      </c>
      <c r="J1455" t="s">
        <v>4750</v>
      </c>
      <c r="K1455" s="101">
        <v>44390</v>
      </c>
      <c r="L1455" s="101">
        <v>44426</v>
      </c>
      <c r="M1455" s="101">
        <v>44433</v>
      </c>
      <c r="N1455" t="s">
        <v>80</v>
      </c>
    </row>
    <row r="1456" spans="1:14">
      <c r="A1456" s="101">
        <v>44419</v>
      </c>
      <c r="B1456" s="101">
        <v>44419</v>
      </c>
      <c r="C1456" t="s">
        <v>91</v>
      </c>
      <c r="D1456" t="s">
        <v>2</v>
      </c>
      <c r="E1456">
        <v>3.14</v>
      </c>
      <c r="F1456">
        <v>3132167</v>
      </c>
      <c r="G1456">
        <v>2021</v>
      </c>
      <c r="H1456" t="s">
        <v>74</v>
      </c>
      <c r="I1456" t="s">
        <v>4753</v>
      </c>
      <c r="J1456" t="s">
        <v>4754</v>
      </c>
      <c r="K1456" s="101">
        <v>44417</v>
      </c>
      <c r="L1456" s="101">
        <v>44461</v>
      </c>
      <c r="M1456" s="101">
        <v>44475</v>
      </c>
      <c r="N1456" t="s">
        <v>80</v>
      </c>
    </row>
    <row r="1457" spans="1:14">
      <c r="A1457" s="101">
        <v>44419</v>
      </c>
      <c r="B1457" s="101">
        <v>44419</v>
      </c>
      <c r="C1457" t="s">
        <v>177</v>
      </c>
      <c r="D1457" t="s">
        <v>18</v>
      </c>
      <c r="E1457">
        <v>10</v>
      </c>
      <c r="F1457">
        <v>6559829</v>
      </c>
      <c r="G1457">
        <v>2021</v>
      </c>
      <c r="H1457" t="s">
        <v>100</v>
      </c>
      <c r="J1457" t="s">
        <v>4758</v>
      </c>
      <c r="K1457" s="101">
        <v>44335</v>
      </c>
      <c r="L1457" s="101">
        <v>44425</v>
      </c>
      <c r="M1457" s="101">
        <v>44431</v>
      </c>
      <c r="N1457" t="s">
        <v>80</v>
      </c>
    </row>
    <row r="1458" spans="1:14">
      <c r="A1458" s="101">
        <v>44419</v>
      </c>
      <c r="B1458" s="101">
        <v>44419</v>
      </c>
      <c r="C1458" t="s">
        <v>91</v>
      </c>
      <c r="D1458" t="s">
        <v>11</v>
      </c>
      <c r="E1458">
        <v>3</v>
      </c>
      <c r="F1458">
        <v>5893462</v>
      </c>
      <c r="G1458">
        <v>2021</v>
      </c>
      <c r="H1458" t="s">
        <v>74</v>
      </c>
      <c r="I1458" t="s">
        <v>4761</v>
      </c>
      <c r="K1458" s="101">
        <v>44416</v>
      </c>
      <c r="L1458" s="101">
        <v>44480</v>
      </c>
      <c r="M1458" s="101">
        <v>44484</v>
      </c>
      <c r="N1458" t="s">
        <v>80</v>
      </c>
    </row>
    <row r="1459" spans="1:14">
      <c r="A1459" s="101">
        <v>44419</v>
      </c>
      <c r="B1459" s="101">
        <v>44419</v>
      </c>
      <c r="C1459" t="s">
        <v>73</v>
      </c>
      <c r="D1459" t="s">
        <v>21</v>
      </c>
      <c r="E1459">
        <v>14</v>
      </c>
      <c r="F1459">
        <v>3192074.1</v>
      </c>
      <c r="G1459">
        <v>2021</v>
      </c>
      <c r="H1459" t="s">
        <v>74</v>
      </c>
      <c r="I1459" t="s">
        <v>4764</v>
      </c>
      <c r="J1459" t="s">
        <v>4765</v>
      </c>
      <c r="K1459" s="101">
        <v>44264</v>
      </c>
      <c r="L1459" s="101">
        <v>44426</v>
      </c>
      <c r="M1459" s="101">
        <v>44428</v>
      </c>
      <c r="N1459" t="s">
        <v>80</v>
      </c>
    </row>
    <row r="1460" spans="1:14">
      <c r="A1460" s="101">
        <v>44419</v>
      </c>
      <c r="B1460" s="101">
        <v>44419</v>
      </c>
      <c r="C1460" t="s">
        <v>73</v>
      </c>
      <c r="D1460" t="s">
        <v>21</v>
      </c>
      <c r="E1460">
        <v>14</v>
      </c>
      <c r="F1460">
        <v>3905716.14</v>
      </c>
      <c r="G1460">
        <v>2021</v>
      </c>
      <c r="H1460" t="s">
        <v>74</v>
      </c>
      <c r="I1460" t="s">
        <v>4767</v>
      </c>
      <c r="J1460" t="s">
        <v>4768</v>
      </c>
      <c r="K1460" s="101">
        <v>44127</v>
      </c>
      <c r="L1460" s="101">
        <v>44426</v>
      </c>
      <c r="M1460" s="101">
        <v>44428</v>
      </c>
      <c r="N1460" t="s">
        <v>80</v>
      </c>
    </row>
    <row r="1461" spans="1:14">
      <c r="A1461" s="101">
        <v>44419</v>
      </c>
      <c r="B1461" s="101">
        <v>44419</v>
      </c>
      <c r="C1461" t="s">
        <v>73</v>
      </c>
      <c r="D1461" t="s">
        <v>21</v>
      </c>
      <c r="E1461">
        <v>14</v>
      </c>
      <c r="F1461">
        <v>4838589.8899999997</v>
      </c>
      <c r="G1461">
        <v>2021</v>
      </c>
      <c r="H1461" t="s">
        <v>74</v>
      </c>
      <c r="I1461" t="s">
        <v>4770</v>
      </c>
      <c r="J1461" t="s">
        <v>4771</v>
      </c>
      <c r="K1461" s="101">
        <v>44215</v>
      </c>
      <c r="L1461" s="101">
        <v>44426</v>
      </c>
      <c r="M1461" s="101">
        <v>44428</v>
      </c>
      <c r="N1461" t="s">
        <v>80</v>
      </c>
    </row>
    <row r="1462" spans="1:14">
      <c r="A1462" s="101">
        <v>44419</v>
      </c>
      <c r="B1462" s="101">
        <v>44419</v>
      </c>
      <c r="C1462" t="s">
        <v>73</v>
      </c>
      <c r="D1462" t="s">
        <v>21</v>
      </c>
      <c r="E1462">
        <v>14</v>
      </c>
      <c r="F1462">
        <v>15578000</v>
      </c>
      <c r="G1462">
        <v>2021</v>
      </c>
      <c r="H1462" t="s">
        <v>74</v>
      </c>
      <c r="I1462" t="s">
        <v>4773</v>
      </c>
      <c r="J1462" t="s">
        <v>4774</v>
      </c>
      <c r="K1462" s="101">
        <v>44193</v>
      </c>
      <c r="L1462" s="101">
        <v>44426</v>
      </c>
      <c r="M1462" s="101">
        <v>44428</v>
      </c>
      <c r="N1462" t="s">
        <v>80</v>
      </c>
    </row>
    <row r="1463" spans="1:14">
      <c r="A1463" s="101">
        <v>44419</v>
      </c>
      <c r="B1463" s="101">
        <v>44419</v>
      </c>
      <c r="C1463" t="s">
        <v>73</v>
      </c>
      <c r="D1463" t="s">
        <v>21</v>
      </c>
      <c r="E1463">
        <v>14</v>
      </c>
      <c r="F1463">
        <v>8933000</v>
      </c>
      <c r="G1463">
        <v>2021</v>
      </c>
      <c r="H1463" t="s">
        <v>74</v>
      </c>
      <c r="I1463" t="s">
        <v>4776</v>
      </c>
      <c r="J1463" t="s">
        <v>4777</v>
      </c>
      <c r="K1463" s="101">
        <v>44253</v>
      </c>
      <c r="L1463" s="101">
        <v>44426</v>
      </c>
      <c r="M1463" s="101">
        <v>44428</v>
      </c>
      <c r="N1463" t="s">
        <v>80</v>
      </c>
    </row>
    <row r="1464" spans="1:14">
      <c r="A1464" s="101">
        <v>44419</v>
      </c>
      <c r="B1464" s="101">
        <v>44419</v>
      </c>
      <c r="C1464" t="s">
        <v>73</v>
      </c>
      <c r="D1464" t="s">
        <v>21</v>
      </c>
      <c r="E1464">
        <v>14</v>
      </c>
      <c r="F1464">
        <v>7437000</v>
      </c>
      <c r="G1464">
        <v>2021</v>
      </c>
      <c r="H1464" t="s">
        <v>74</v>
      </c>
      <c r="I1464" t="s">
        <v>4779</v>
      </c>
      <c r="J1464" t="s">
        <v>4780</v>
      </c>
      <c r="K1464" s="101">
        <v>44180</v>
      </c>
      <c r="L1464" s="101">
        <v>44426</v>
      </c>
      <c r="M1464" s="101">
        <v>44428</v>
      </c>
      <c r="N1464" t="s">
        <v>80</v>
      </c>
    </row>
    <row r="1465" spans="1:14">
      <c r="A1465" s="101">
        <v>44419</v>
      </c>
      <c r="B1465" s="101">
        <v>44419</v>
      </c>
      <c r="C1465" t="s">
        <v>73</v>
      </c>
      <c r="D1465" t="s">
        <v>21</v>
      </c>
      <c r="E1465">
        <v>14</v>
      </c>
      <c r="F1465">
        <v>5273950.9800000004</v>
      </c>
      <c r="G1465">
        <v>2021</v>
      </c>
      <c r="H1465" t="s">
        <v>74</v>
      </c>
      <c r="I1465" t="s">
        <v>4782</v>
      </c>
      <c r="J1465" t="s">
        <v>4783</v>
      </c>
      <c r="K1465" s="101">
        <v>44048</v>
      </c>
      <c r="L1465" s="101">
        <v>44449</v>
      </c>
      <c r="M1465" s="101">
        <v>44452</v>
      </c>
      <c r="N1465" t="s">
        <v>80</v>
      </c>
    </row>
    <row r="1466" spans="1:14">
      <c r="A1466" s="101">
        <v>44419</v>
      </c>
      <c r="B1466" s="101">
        <v>44419</v>
      </c>
      <c r="C1466" t="s">
        <v>73</v>
      </c>
      <c r="D1466" t="s">
        <v>21</v>
      </c>
      <c r="E1466">
        <v>14</v>
      </c>
      <c r="F1466">
        <v>3332438.34</v>
      </c>
      <c r="G1466">
        <v>2021</v>
      </c>
      <c r="H1466" t="s">
        <v>74</v>
      </c>
      <c r="I1466" t="s">
        <v>4786</v>
      </c>
      <c r="J1466" t="s">
        <v>4787</v>
      </c>
      <c r="K1466" s="101">
        <v>43956</v>
      </c>
      <c r="L1466" s="101">
        <v>44449</v>
      </c>
      <c r="M1466" s="101">
        <v>44452</v>
      </c>
      <c r="N1466" t="s">
        <v>80</v>
      </c>
    </row>
    <row r="1467" spans="1:14">
      <c r="A1467" s="101">
        <v>44419</v>
      </c>
      <c r="B1467" s="101">
        <v>44419</v>
      </c>
      <c r="C1467" t="s">
        <v>73</v>
      </c>
      <c r="D1467" t="s">
        <v>21</v>
      </c>
      <c r="E1467">
        <v>14</v>
      </c>
      <c r="F1467">
        <v>2680709.2000000002</v>
      </c>
      <c r="G1467">
        <v>2021</v>
      </c>
      <c r="H1467" t="s">
        <v>74</v>
      </c>
      <c r="I1467" t="s">
        <v>4789</v>
      </c>
      <c r="J1467" t="s">
        <v>4790</v>
      </c>
      <c r="K1467" s="101">
        <v>44048</v>
      </c>
      <c r="L1467" s="101">
        <v>44449</v>
      </c>
      <c r="M1467" s="101">
        <v>44452</v>
      </c>
      <c r="N1467" t="s">
        <v>80</v>
      </c>
    </row>
    <row r="1468" spans="1:14">
      <c r="A1468" s="101">
        <v>44419</v>
      </c>
      <c r="B1468" s="101">
        <v>44419</v>
      </c>
      <c r="C1468" t="s">
        <v>73</v>
      </c>
      <c r="D1468" t="s">
        <v>21</v>
      </c>
      <c r="E1468">
        <v>14</v>
      </c>
      <c r="F1468">
        <v>6888445.1699999999</v>
      </c>
      <c r="G1468">
        <v>2021</v>
      </c>
      <c r="H1468" t="s">
        <v>74</v>
      </c>
      <c r="I1468" t="s">
        <v>4792</v>
      </c>
      <c r="J1468" t="s">
        <v>4793</v>
      </c>
      <c r="K1468" s="101">
        <v>44109</v>
      </c>
      <c r="L1468" s="101">
        <v>44439</v>
      </c>
      <c r="M1468" s="101">
        <v>44439</v>
      </c>
      <c r="N1468" t="s">
        <v>80</v>
      </c>
    </row>
    <row r="1469" spans="1:14">
      <c r="A1469" s="101">
        <v>44419</v>
      </c>
      <c r="B1469" s="101">
        <v>44419</v>
      </c>
      <c r="C1469" t="s">
        <v>73</v>
      </c>
      <c r="D1469" t="s">
        <v>21</v>
      </c>
      <c r="E1469">
        <v>14</v>
      </c>
      <c r="F1469">
        <v>5550616.5</v>
      </c>
      <c r="G1469">
        <v>2021</v>
      </c>
      <c r="H1469" t="s">
        <v>74</v>
      </c>
      <c r="I1469" t="s">
        <v>4795</v>
      </c>
      <c r="J1469" t="s">
        <v>4796</v>
      </c>
      <c r="K1469" s="101">
        <v>43953</v>
      </c>
      <c r="L1469" s="101">
        <v>44435</v>
      </c>
      <c r="M1469" s="101">
        <v>44438</v>
      </c>
      <c r="N1469" t="s">
        <v>80</v>
      </c>
    </row>
    <row r="1470" spans="1:14">
      <c r="A1470" s="101">
        <v>44419</v>
      </c>
      <c r="B1470" s="101">
        <v>44419</v>
      </c>
      <c r="C1470" t="s">
        <v>73</v>
      </c>
      <c r="D1470" t="s">
        <v>21</v>
      </c>
      <c r="E1470">
        <v>14</v>
      </c>
      <c r="F1470">
        <v>2427948.61</v>
      </c>
      <c r="G1470">
        <v>2021</v>
      </c>
      <c r="H1470" t="s">
        <v>74</v>
      </c>
      <c r="I1470" t="s">
        <v>4798</v>
      </c>
      <c r="J1470" t="s">
        <v>4799</v>
      </c>
      <c r="K1470" s="101">
        <v>44027</v>
      </c>
      <c r="L1470" s="101">
        <v>44449</v>
      </c>
      <c r="M1470" s="101">
        <v>44452</v>
      </c>
      <c r="N1470" t="s">
        <v>80</v>
      </c>
    </row>
    <row r="1471" spans="1:14">
      <c r="A1471" s="101">
        <v>44419</v>
      </c>
      <c r="B1471" s="101">
        <v>44419</v>
      </c>
      <c r="C1471" t="s">
        <v>73</v>
      </c>
      <c r="D1471" t="s">
        <v>21</v>
      </c>
      <c r="E1471">
        <v>14</v>
      </c>
      <c r="F1471">
        <v>6758523.46</v>
      </c>
      <c r="G1471">
        <v>2021</v>
      </c>
      <c r="H1471" t="s">
        <v>74</v>
      </c>
      <c r="I1471" t="s">
        <v>4801</v>
      </c>
      <c r="J1471" t="s">
        <v>4802</v>
      </c>
      <c r="K1471" s="101">
        <v>43987</v>
      </c>
      <c r="L1471" s="101">
        <v>44439</v>
      </c>
      <c r="M1471" s="101">
        <v>44439</v>
      </c>
      <c r="N1471" t="s">
        <v>80</v>
      </c>
    </row>
    <row r="1472" spans="1:14">
      <c r="A1472" s="101">
        <v>44419</v>
      </c>
      <c r="B1472" s="101">
        <v>44419</v>
      </c>
      <c r="C1472" t="s">
        <v>73</v>
      </c>
      <c r="D1472" t="s">
        <v>21</v>
      </c>
      <c r="E1472">
        <v>14</v>
      </c>
      <c r="F1472">
        <v>6964231.2199999997</v>
      </c>
      <c r="G1472">
        <v>2021</v>
      </c>
      <c r="H1472" t="s">
        <v>74</v>
      </c>
      <c r="I1472" t="s">
        <v>4804</v>
      </c>
      <c r="J1472" t="s">
        <v>4805</v>
      </c>
      <c r="K1472" s="101">
        <v>44017</v>
      </c>
      <c r="L1472" s="101">
        <v>44439</v>
      </c>
      <c r="M1472" s="101">
        <v>44439</v>
      </c>
      <c r="N1472" t="s">
        <v>80</v>
      </c>
    </row>
    <row r="1473" spans="1:14">
      <c r="A1473" s="101">
        <v>44419</v>
      </c>
      <c r="B1473" s="101">
        <v>44419</v>
      </c>
      <c r="C1473" t="s">
        <v>91</v>
      </c>
      <c r="D1473" t="s">
        <v>1</v>
      </c>
      <c r="E1473" t="s">
        <v>4806</v>
      </c>
      <c r="F1473">
        <v>3700000</v>
      </c>
      <c r="G1473">
        <v>2021</v>
      </c>
      <c r="H1473" t="s">
        <v>74</v>
      </c>
      <c r="I1473" t="s">
        <v>4808</v>
      </c>
      <c r="J1473" t="s">
        <v>4809</v>
      </c>
      <c r="K1473" s="101">
        <v>44419</v>
      </c>
      <c r="L1473" s="101">
        <v>44428</v>
      </c>
      <c r="M1473" s="101">
        <v>44439</v>
      </c>
      <c r="N1473" t="s">
        <v>80</v>
      </c>
    </row>
    <row r="1474" spans="1:14">
      <c r="A1474" s="101">
        <v>44420</v>
      </c>
      <c r="B1474" s="101">
        <v>44420</v>
      </c>
      <c r="C1474" t="s">
        <v>124</v>
      </c>
      <c r="D1474" t="s">
        <v>17</v>
      </c>
      <c r="E1474">
        <v>1</v>
      </c>
      <c r="F1474">
        <v>636000</v>
      </c>
      <c r="G1474">
        <v>2021</v>
      </c>
      <c r="H1474" t="s">
        <v>100</v>
      </c>
      <c r="I1474" t="s">
        <v>4812</v>
      </c>
      <c r="J1474" t="s">
        <v>4813</v>
      </c>
      <c r="K1474" s="101">
        <v>44407</v>
      </c>
      <c r="L1474" s="101">
        <v>44426</v>
      </c>
      <c r="M1474" s="101">
        <v>44428</v>
      </c>
      <c r="N1474" t="s">
        <v>80</v>
      </c>
    </row>
    <row r="1475" spans="1:14">
      <c r="A1475" s="101">
        <v>44420</v>
      </c>
      <c r="B1475" s="101">
        <v>44420</v>
      </c>
      <c r="C1475" t="s">
        <v>177</v>
      </c>
      <c r="D1475" t="s">
        <v>18</v>
      </c>
      <c r="E1475">
        <v>10</v>
      </c>
      <c r="F1475">
        <v>5040146</v>
      </c>
      <c r="G1475">
        <v>2021</v>
      </c>
      <c r="H1475" t="s">
        <v>100</v>
      </c>
      <c r="J1475" t="s">
        <v>4816</v>
      </c>
      <c r="K1475" s="101">
        <v>44388</v>
      </c>
      <c r="L1475" s="101">
        <v>44426</v>
      </c>
      <c r="M1475" s="101">
        <v>44428</v>
      </c>
      <c r="N1475" t="s">
        <v>80</v>
      </c>
    </row>
    <row r="1476" spans="1:14">
      <c r="A1476" s="101">
        <v>44420</v>
      </c>
      <c r="B1476" s="101">
        <v>44420</v>
      </c>
      <c r="C1476" t="s">
        <v>124</v>
      </c>
      <c r="D1476" t="s">
        <v>17</v>
      </c>
      <c r="E1476">
        <v>1</v>
      </c>
      <c r="F1476">
        <v>4200000</v>
      </c>
      <c r="G1476">
        <v>2021</v>
      </c>
      <c r="H1476" t="s">
        <v>74</v>
      </c>
      <c r="I1476" t="s">
        <v>998</v>
      </c>
      <c r="J1476" t="s">
        <v>735</v>
      </c>
      <c r="K1476" s="101">
        <v>44411</v>
      </c>
      <c r="L1476" s="101">
        <v>44425</v>
      </c>
      <c r="M1476" s="101">
        <v>44427</v>
      </c>
      <c r="N1476" t="s">
        <v>80</v>
      </c>
    </row>
    <row r="1477" spans="1:14">
      <c r="A1477" s="101">
        <v>44420</v>
      </c>
      <c r="B1477" s="101">
        <v>44420</v>
      </c>
      <c r="C1477" t="s">
        <v>91</v>
      </c>
      <c r="D1477" t="s">
        <v>2</v>
      </c>
      <c r="E1477">
        <v>3.14</v>
      </c>
      <c r="F1477">
        <v>22582880</v>
      </c>
      <c r="G1477">
        <v>2021</v>
      </c>
      <c r="H1477" t="s">
        <v>74</v>
      </c>
      <c r="I1477" t="s">
        <v>4821</v>
      </c>
      <c r="J1477" t="s">
        <v>4822</v>
      </c>
      <c r="K1477" s="101">
        <v>44386</v>
      </c>
      <c r="L1477" s="101">
        <v>44494</v>
      </c>
      <c r="M1477" s="101">
        <v>44497</v>
      </c>
      <c r="N1477" t="s">
        <v>80</v>
      </c>
    </row>
    <row r="1478" spans="1:14">
      <c r="A1478" s="101">
        <v>44420</v>
      </c>
      <c r="B1478" s="101">
        <v>44420</v>
      </c>
      <c r="C1478" t="s">
        <v>91</v>
      </c>
      <c r="D1478" t="s">
        <v>11</v>
      </c>
      <c r="E1478">
        <v>3</v>
      </c>
      <c r="F1478">
        <v>8607450</v>
      </c>
      <c r="G1478">
        <v>2021</v>
      </c>
      <c r="H1478" t="s">
        <v>74</v>
      </c>
      <c r="I1478" t="s">
        <v>4825</v>
      </c>
      <c r="J1478" t="s">
        <v>4826</v>
      </c>
      <c r="K1478" s="101">
        <v>44366</v>
      </c>
      <c r="L1478" s="101">
        <v>44488</v>
      </c>
      <c r="M1478" s="101">
        <v>44496</v>
      </c>
      <c r="N1478" t="s">
        <v>80</v>
      </c>
    </row>
    <row r="1479" spans="1:14">
      <c r="A1479" s="101">
        <v>44420</v>
      </c>
      <c r="B1479" s="101">
        <v>44420</v>
      </c>
      <c r="C1479" t="s">
        <v>73</v>
      </c>
      <c r="D1479" t="s">
        <v>21</v>
      </c>
      <c r="E1479">
        <v>14</v>
      </c>
      <c r="F1479">
        <v>24128210.739999998</v>
      </c>
      <c r="G1479">
        <v>2021</v>
      </c>
      <c r="H1479" t="s">
        <v>74</v>
      </c>
      <c r="I1479" t="s">
        <v>4829</v>
      </c>
      <c r="J1479" t="s">
        <v>4830</v>
      </c>
      <c r="K1479" s="101">
        <v>43769</v>
      </c>
      <c r="L1479" s="101">
        <v>44421</v>
      </c>
      <c r="M1479" s="101">
        <v>44421</v>
      </c>
      <c r="N1479" t="s">
        <v>80</v>
      </c>
    </row>
    <row r="1480" spans="1:14">
      <c r="A1480" s="101">
        <v>44420</v>
      </c>
      <c r="B1480" s="101">
        <v>44420</v>
      </c>
      <c r="C1480" t="s">
        <v>73</v>
      </c>
      <c r="D1480" t="s">
        <v>21</v>
      </c>
      <c r="E1480">
        <v>14</v>
      </c>
      <c r="F1480">
        <v>21455329.789999999</v>
      </c>
      <c r="G1480">
        <v>2021</v>
      </c>
      <c r="H1480" t="s">
        <v>74</v>
      </c>
      <c r="I1480" t="s">
        <v>4832</v>
      </c>
      <c r="J1480" t="s">
        <v>4833</v>
      </c>
      <c r="K1480" s="101">
        <v>44018</v>
      </c>
      <c r="L1480" s="101">
        <v>44420</v>
      </c>
      <c r="M1480" s="101">
        <v>44421</v>
      </c>
      <c r="N1480" t="s">
        <v>80</v>
      </c>
    </row>
    <row r="1481" spans="1:14">
      <c r="A1481" s="101">
        <v>44420</v>
      </c>
      <c r="B1481" s="101">
        <v>44420</v>
      </c>
      <c r="C1481" t="s">
        <v>73</v>
      </c>
      <c r="D1481" t="s">
        <v>21</v>
      </c>
      <c r="E1481">
        <v>14</v>
      </c>
      <c r="F1481">
        <v>13286377.199999999</v>
      </c>
      <c r="G1481">
        <v>2021</v>
      </c>
      <c r="H1481" t="s">
        <v>74</v>
      </c>
      <c r="I1481" t="s">
        <v>4835</v>
      </c>
      <c r="J1481" t="s">
        <v>4836</v>
      </c>
      <c r="K1481" s="101">
        <v>44270</v>
      </c>
      <c r="L1481" s="101">
        <v>44420</v>
      </c>
      <c r="M1481" s="101">
        <v>44421</v>
      </c>
      <c r="N1481" t="s">
        <v>80</v>
      </c>
    </row>
    <row r="1482" spans="1:14">
      <c r="A1482" s="101">
        <v>44420</v>
      </c>
      <c r="B1482" s="101">
        <v>44420</v>
      </c>
      <c r="C1482" t="s">
        <v>73</v>
      </c>
      <c r="D1482" t="s">
        <v>21</v>
      </c>
      <c r="E1482">
        <v>14</v>
      </c>
      <c r="F1482">
        <v>23874891.77</v>
      </c>
      <c r="G1482">
        <v>2021</v>
      </c>
      <c r="H1482" t="s">
        <v>74</v>
      </c>
      <c r="I1482" t="s">
        <v>4838</v>
      </c>
      <c r="J1482" t="s">
        <v>4839</v>
      </c>
      <c r="K1482" s="101">
        <v>44186</v>
      </c>
      <c r="L1482" s="101">
        <v>44420</v>
      </c>
      <c r="M1482" s="101">
        <v>44424</v>
      </c>
      <c r="N1482" t="s">
        <v>80</v>
      </c>
    </row>
    <row r="1483" spans="1:14">
      <c r="A1483" s="101">
        <v>44420</v>
      </c>
      <c r="B1483" s="101">
        <v>44420</v>
      </c>
      <c r="C1483" t="s">
        <v>73</v>
      </c>
      <c r="D1483" t="s">
        <v>21</v>
      </c>
      <c r="E1483">
        <v>14</v>
      </c>
      <c r="F1483">
        <v>9452878.7200000007</v>
      </c>
      <c r="G1483">
        <v>2021</v>
      </c>
      <c r="H1483" t="s">
        <v>74</v>
      </c>
      <c r="I1483" t="s">
        <v>4841</v>
      </c>
      <c r="J1483" t="s">
        <v>4842</v>
      </c>
      <c r="K1483" s="101">
        <v>44236</v>
      </c>
      <c r="L1483" s="101">
        <v>44420</v>
      </c>
      <c r="M1483" s="101">
        <v>44424</v>
      </c>
      <c r="N1483" t="s">
        <v>80</v>
      </c>
    </row>
    <row r="1484" spans="1:14">
      <c r="A1484" s="101">
        <v>44421</v>
      </c>
      <c r="B1484" s="101">
        <v>44421</v>
      </c>
      <c r="C1484" t="s">
        <v>177</v>
      </c>
      <c r="D1484" t="s">
        <v>18</v>
      </c>
      <c r="E1484">
        <v>10</v>
      </c>
      <c r="F1484">
        <v>515009</v>
      </c>
      <c r="G1484">
        <v>2021</v>
      </c>
      <c r="H1484" t="s">
        <v>100</v>
      </c>
      <c r="J1484" t="s">
        <v>3707</v>
      </c>
      <c r="K1484" s="101">
        <v>44301</v>
      </c>
      <c r="L1484" s="101">
        <v>44428</v>
      </c>
      <c r="M1484" s="101">
        <v>44432</v>
      </c>
      <c r="N1484" t="s">
        <v>80</v>
      </c>
    </row>
    <row r="1485" spans="1:14">
      <c r="A1485" s="101">
        <v>44421</v>
      </c>
      <c r="B1485" s="101">
        <v>44421</v>
      </c>
      <c r="C1485" t="s">
        <v>177</v>
      </c>
      <c r="D1485" t="s">
        <v>18</v>
      </c>
      <c r="E1485">
        <v>10</v>
      </c>
      <c r="F1485">
        <v>2750791</v>
      </c>
      <c r="G1485">
        <v>2021</v>
      </c>
      <c r="H1485" t="s">
        <v>100</v>
      </c>
      <c r="J1485" t="s">
        <v>4848</v>
      </c>
      <c r="K1485" s="101">
        <v>44376</v>
      </c>
      <c r="L1485" s="101">
        <v>44428</v>
      </c>
      <c r="M1485" s="101">
        <v>44432</v>
      </c>
      <c r="N1485" t="s">
        <v>80</v>
      </c>
    </row>
    <row r="1486" spans="1:14">
      <c r="A1486" s="101">
        <v>44421</v>
      </c>
      <c r="B1486" s="101">
        <v>44421</v>
      </c>
      <c r="C1486" t="s">
        <v>91</v>
      </c>
      <c r="D1486" t="s">
        <v>228</v>
      </c>
      <c r="E1486">
        <v>3</v>
      </c>
      <c r="F1486">
        <v>900000</v>
      </c>
      <c r="G1486">
        <v>2021</v>
      </c>
      <c r="H1486" t="s">
        <v>74</v>
      </c>
      <c r="I1486" t="s">
        <v>4851</v>
      </c>
      <c r="J1486" t="s">
        <v>4852</v>
      </c>
      <c r="K1486" s="101">
        <v>44419</v>
      </c>
      <c r="L1486" s="101">
        <v>44427</v>
      </c>
      <c r="M1486" s="101">
        <v>44432</v>
      </c>
      <c r="N1486" t="s">
        <v>80</v>
      </c>
    </row>
    <row r="1487" spans="1:14">
      <c r="A1487" s="101">
        <v>44421</v>
      </c>
      <c r="B1487" s="101">
        <v>44421</v>
      </c>
      <c r="C1487" t="s">
        <v>91</v>
      </c>
      <c r="D1487" t="s">
        <v>228</v>
      </c>
      <c r="E1487">
        <v>3</v>
      </c>
      <c r="F1487">
        <v>800000</v>
      </c>
      <c r="G1487">
        <v>2021</v>
      </c>
      <c r="H1487" t="s">
        <v>74</v>
      </c>
      <c r="I1487" t="s">
        <v>4854</v>
      </c>
      <c r="J1487" t="s">
        <v>4855</v>
      </c>
      <c r="K1487" s="101">
        <v>44420</v>
      </c>
      <c r="L1487" s="101">
        <v>44427</v>
      </c>
      <c r="M1487" s="101">
        <v>44432</v>
      </c>
      <c r="N1487" t="s">
        <v>80</v>
      </c>
    </row>
    <row r="1488" spans="1:14">
      <c r="A1488" s="101">
        <v>44421</v>
      </c>
      <c r="B1488" s="101">
        <v>44421</v>
      </c>
      <c r="C1488" t="s">
        <v>177</v>
      </c>
      <c r="D1488" t="s">
        <v>18</v>
      </c>
      <c r="E1488">
        <v>10</v>
      </c>
      <c r="F1488">
        <v>5557800</v>
      </c>
      <c r="G1488">
        <v>2021</v>
      </c>
      <c r="H1488" t="s">
        <v>100</v>
      </c>
      <c r="J1488" t="s">
        <v>4858</v>
      </c>
      <c r="K1488" s="101">
        <v>44394</v>
      </c>
      <c r="L1488" s="101">
        <v>44428</v>
      </c>
      <c r="M1488" s="101">
        <v>44432</v>
      </c>
      <c r="N1488" t="s">
        <v>80</v>
      </c>
    </row>
    <row r="1489" spans="1:14">
      <c r="A1489" s="101">
        <v>44421</v>
      </c>
      <c r="B1489" s="101">
        <v>44421</v>
      </c>
      <c r="C1489" t="s">
        <v>124</v>
      </c>
      <c r="D1489" t="s">
        <v>17</v>
      </c>
      <c r="E1489">
        <v>1</v>
      </c>
      <c r="F1489">
        <v>16800000</v>
      </c>
      <c r="G1489">
        <v>2021</v>
      </c>
      <c r="H1489" t="s">
        <v>74</v>
      </c>
      <c r="I1489" t="s">
        <v>998</v>
      </c>
      <c r="J1489" t="s">
        <v>735</v>
      </c>
      <c r="K1489" s="101">
        <v>44414</v>
      </c>
      <c r="L1489" s="101">
        <v>44481</v>
      </c>
      <c r="M1489" s="101">
        <v>44487</v>
      </c>
      <c r="N1489" t="s">
        <v>80</v>
      </c>
    </row>
    <row r="1490" spans="1:14">
      <c r="A1490" s="101">
        <v>44421</v>
      </c>
      <c r="B1490" s="101">
        <v>44421</v>
      </c>
      <c r="C1490" t="s">
        <v>124</v>
      </c>
      <c r="D1490" t="s">
        <v>17</v>
      </c>
      <c r="E1490">
        <v>1</v>
      </c>
      <c r="F1490">
        <v>2400000</v>
      </c>
      <c r="G1490">
        <v>2021</v>
      </c>
      <c r="H1490" t="s">
        <v>74</v>
      </c>
      <c r="I1490" t="s">
        <v>4862</v>
      </c>
      <c r="J1490" t="s">
        <v>4863</v>
      </c>
      <c r="K1490" s="101">
        <v>44354</v>
      </c>
      <c r="L1490" s="101">
        <v>44428</v>
      </c>
      <c r="M1490" s="101">
        <v>44432</v>
      </c>
      <c r="N1490" t="s">
        <v>80</v>
      </c>
    </row>
    <row r="1491" spans="1:14">
      <c r="A1491" s="101">
        <v>44421</v>
      </c>
      <c r="B1491" s="101">
        <v>44421</v>
      </c>
      <c r="C1491" t="s">
        <v>73</v>
      </c>
      <c r="D1491" t="s">
        <v>16</v>
      </c>
      <c r="E1491">
        <v>14</v>
      </c>
      <c r="F1491">
        <v>6413630.4400000004</v>
      </c>
      <c r="G1491">
        <v>2021</v>
      </c>
      <c r="H1491" t="s">
        <v>74</v>
      </c>
      <c r="I1491" t="s">
        <v>4865</v>
      </c>
      <c r="J1491" t="s">
        <v>4866</v>
      </c>
      <c r="K1491" s="101">
        <v>44305</v>
      </c>
      <c r="L1491" s="101">
        <v>44426</v>
      </c>
      <c r="M1491" s="101">
        <v>44428</v>
      </c>
      <c r="N1491" t="s">
        <v>80</v>
      </c>
    </row>
    <row r="1492" spans="1:14">
      <c r="A1492" s="101">
        <v>44421</v>
      </c>
      <c r="B1492" s="101">
        <v>44421</v>
      </c>
      <c r="C1492" t="s">
        <v>73</v>
      </c>
      <c r="D1492" t="s">
        <v>16</v>
      </c>
      <c r="E1492">
        <v>14</v>
      </c>
      <c r="F1492">
        <v>20274679.510000002</v>
      </c>
      <c r="G1492">
        <v>2021</v>
      </c>
      <c r="H1492" t="s">
        <v>74</v>
      </c>
      <c r="I1492" t="s">
        <v>4868</v>
      </c>
      <c r="J1492" t="s">
        <v>4869</v>
      </c>
      <c r="K1492" s="101">
        <v>44316</v>
      </c>
      <c r="L1492" s="101">
        <v>44426</v>
      </c>
      <c r="M1492" s="101">
        <v>44428</v>
      </c>
      <c r="N1492" t="s">
        <v>80</v>
      </c>
    </row>
    <row r="1493" spans="1:14">
      <c r="A1493" s="101">
        <v>44421</v>
      </c>
      <c r="B1493" s="101">
        <v>44421</v>
      </c>
      <c r="C1493" t="s">
        <v>73</v>
      </c>
      <c r="D1493" t="s">
        <v>16</v>
      </c>
      <c r="E1493">
        <v>14</v>
      </c>
      <c r="F1493">
        <v>5072524.97</v>
      </c>
      <c r="G1493">
        <v>2021</v>
      </c>
      <c r="H1493" t="s">
        <v>74</v>
      </c>
      <c r="I1493" t="s">
        <v>4871</v>
      </c>
      <c r="J1493" t="s">
        <v>4872</v>
      </c>
      <c r="K1493" s="101">
        <v>44314</v>
      </c>
      <c r="L1493" s="101">
        <v>44426</v>
      </c>
      <c r="M1493" s="101">
        <v>44428</v>
      </c>
      <c r="N1493" t="s">
        <v>80</v>
      </c>
    </row>
    <row r="1494" spans="1:14">
      <c r="A1494" s="101">
        <v>44421</v>
      </c>
      <c r="B1494" s="101">
        <v>44421</v>
      </c>
      <c r="C1494" t="s">
        <v>73</v>
      </c>
      <c r="D1494" t="s">
        <v>16</v>
      </c>
      <c r="E1494">
        <v>14</v>
      </c>
      <c r="F1494">
        <v>2167355.98</v>
      </c>
      <c r="G1494">
        <v>2021</v>
      </c>
      <c r="H1494" t="s">
        <v>74</v>
      </c>
      <c r="I1494" t="s">
        <v>4874</v>
      </c>
      <c r="J1494" t="s">
        <v>4875</v>
      </c>
      <c r="K1494" s="101">
        <v>44316</v>
      </c>
      <c r="L1494" s="101">
        <v>44426</v>
      </c>
      <c r="M1494" s="101">
        <v>44428</v>
      </c>
      <c r="N1494" t="s">
        <v>80</v>
      </c>
    </row>
    <row r="1495" spans="1:14">
      <c r="A1495" s="101">
        <v>44424</v>
      </c>
      <c r="B1495" s="101">
        <v>44424</v>
      </c>
      <c r="C1495" t="s">
        <v>91</v>
      </c>
      <c r="D1495" t="s">
        <v>2</v>
      </c>
      <c r="E1495">
        <v>3.14</v>
      </c>
      <c r="F1495">
        <v>16495576</v>
      </c>
      <c r="G1495">
        <v>2021</v>
      </c>
      <c r="H1495" t="s">
        <v>74</v>
      </c>
      <c r="I1495" t="s">
        <v>4877</v>
      </c>
      <c r="J1495" t="s">
        <v>4878</v>
      </c>
      <c r="K1495" s="101">
        <v>44419</v>
      </c>
      <c r="L1495" s="101">
        <v>44537</v>
      </c>
      <c r="M1495" s="101">
        <v>44540</v>
      </c>
      <c r="N1495" t="s">
        <v>80</v>
      </c>
    </row>
    <row r="1496" spans="1:14">
      <c r="A1496" s="101">
        <v>44424</v>
      </c>
      <c r="B1496" s="101">
        <v>44424</v>
      </c>
      <c r="C1496" t="s">
        <v>91</v>
      </c>
      <c r="D1496" t="s">
        <v>2</v>
      </c>
      <c r="E1496">
        <v>3.14</v>
      </c>
      <c r="F1496">
        <v>34770487.5</v>
      </c>
      <c r="G1496">
        <v>2021</v>
      </c>
      <c r="H1496" t="s">
        <v>74</v>
      </c>
      <c r="I1496" t="s">
        <v>4881</v>
      </c>
      <c r="J1496" t="s">
        <v>4882</v>
      </c>
      <c r="K1496" s="101">
        <v>44422</v>
      </c>
      <c r="L1496" s="101">
        <v>44483</v>
      </c>
      <c r="M1496" s="101">
        <v>44490</v>
      </c>
      <c r="N1496" t="s">
        <v>80</v>
      </c>
    </row>
    <row r="1497" spans="1:14">
      <c r="A1497" s="101">
        <v>44424</v>
      </c>
      <c r="B1497" s="101">
        <v>44424</v>
      </c>
      <c r="C1497" t="s">
        <v>73</v>
      </c>
      <c r="D1497" t="s">
        <v>21</v>
      </c>
      <c r="E1497">
        <v>14</v>
      </c>
      <c r="F1497">
        <v>6874872.96</v>
      </c>
      <c r="G1497">
        <v>2021</v>
      </c>
      <c r="H1497" t="s">
        <v>74</v>
      </c>
      <c r="I1497" t="s">
        <v>4885</v>
      </c>
      <c r="J1497" t="s">
        <v>4886</v>
      </c>
      <c r="K1497" s="101">
        <v>44286</v>
      </c>
      <c r="L1497" s="101">
        <v>44428</v>
      </c>
      <c r="M1497" s="101">
        <v>44431</v>
      </c>
      <c r="N1497" t="s">
        <v>80</v>
      </c>
    </row>
    <row r="1498" spans="1:14">
      <c r="A1498" s="101">
        <v>44425</v>
      </c>
      <c r="B1498" s="101">
        <v>44425</v>
      </c>
      <c r="C1498" t="s">
        <v>73</v>
      </c>
      <c r="D1498" t="s">
        <v>21</v>
      </c>
      <c r="E1498">
        <v>14</v>
      </c>
      <c r="F1498">
        <v>550000</v>
      </c>
      <c r="G1498">
        <v>2021</v>
      </c>
      <c r="H1498" t="s">
        <v>74</v>
      </c>
      <c r="I1498" t="s">
        <v>4888</v>
      </c>
      <c r="J1498" t="s">
        <v>4889</v>
      </c>
      <c r="K1498" s="101">
        <v>43887</v>
      </c>
      <c r="L1498" s="101">
        <v>44428</v>
      </c>
      <c r="M1498" s="101">
        <v>44431</v>
      </c>
      <c r="N1498" t="s">
        <v>80</v>
      </c>
    </row>
    <row r="1499" spans="1:14">
      <c r="A1499" s="101">
        <v>44425</v>
      </c>
      <c r="B1499" s="101">
        <v>44425</v>
      </c>
      <c r="C1499" t="s">
        <v>73</v>
      </c>
      <c r="D1499" t="s">
        <v>21</v>
      </c>
      <c r="E1499">
        <v>14</v>
      </c>
      <c r="F1499">
        <v>1115000</v>
      </c>
      <c r="G1499">
        <v>2021</v>
      </c>
      <c r="H1499" t="s">
        <v>74</v>
      </c>
      <c r="I1499" t="s">
        <v>4891</v>
      </c>
      <c r="J1499" t="s">
        <v>4892</v>
      </c>
      <c r="K1499" s="101">
        <v>43895</v>
      </c>
      <c r="L1499" s="101">
        <v>44428</v>
      </c>
      <c r="M1499" s="101">
        <v>44431</v>
      </c>
      <c r="N1499" t="s">
        <v>80</v>
      </c>
    </row>
    <row r="1500" spans="1:14">
      <c r="A1500" s="101">
        <v>44425</v>
      </c>
      <c r="B1500" s="101">
        <v>44425</v>
      </c>
      <c r="C1500" t="s">
        <v>73</v>
      </c>
      <c r="D1500" t="s">
        <v>21</v>
      </c>
      <c r="E1500">
        <v>14</v>
      </c>
      <c r="F1500">
        <v>1600000</v>
      </c>
      <c r="G1500">
        <v>2021</v>
      </c>
      <c r="H1500" t="s">
        <v>74</v>
      </c>
      <c r="I1500" t="s">
        <v>4894</v>
      </c>
      <c r="J1500" t="s">
        <v>4895</v>
      </c>
      <c r="K1500" s="101">
        <v>43906</v>
      </c>
      <c r="L1500" s="101">
        <v>44428</v>
      </c>
      <c r="M1500" s="101">
        <v>44431</v>
      </c>
      <c r="N1500" t="s">
        <v>80</v>
      </c>
    </row>
    <row r="1501" spans="1:14">
      <c r="A1501" s="101">
        <v>44425</v>
      </c>
      <c r="B1501" s="101">
        <v>44425</v>
      </c>
      <c r="C1501" t="s">
        <v>73</v>
      </c>
      <c r="D1501" t="s">
        <v>21</v>
      </c>
      <c r="E1501">
        <v>14</v>
      </c>
      <c r="F1501">
        <v>2550000</v>
      </c>
      <c r="G1501">
        <v>2021</v>
      </c>
      <c r="H1501" t="s">
        <v>74</v>
      </c>
      <c r="I1501" t="s">
        <v>4897</v>
      </c>
      <c r="J1501" t="s">
        <v>4898</v>
      </c>
      <c r="K1501" s="101">
        <v>43895</v>
      </c>
      <c r="L1501" s="101">
        <v>44428</v>
      </c>
      <c r="M1501" s="101">
        <v>44431</v>
      </c>
      <c r="N1501" t="s">
        <v>80</v>
      </c>
    </row>
    <row r="1502" spans="1:14">
      <c r="A1502" s="101">
        <v>44425</v>
      </c>
      <c r="B1502" s="101">
        <v>44425</v>
      </c>
      <c r="C1502" t="s">
        <v>73</v>
      </c>
      <c r="D1502" t="s">
        <v>21</v>
      </c>
      <c r="E1502">
        <v>14</v>
      </c>
      <c r="F1502">
        <v>2800000</v>
      </c>
      <c r="G1502">
        <v>2021</v>
      </c>
      <c r="H1502" t="s">
        <v>74</v>
      </c>
      <c r="I1502" t="s">
        <v>4900</v>
      </c>
      <c r="J1502" t="s">
        <v>4901</v>
      </c>
      <c r="K1502" s="101">
        <v>43888</v>
      </c>
      <c r="L1502" s="101">
        <v>44428</v>
      </c>
      <c r="M1502" s="101">
        <v>44431</v>
      </c>
      <c r="N1502" t="s">
        <v>80</v>
      </c>
    </row>
    <row r="1503" spans="1:14">
      <c r="A1503" s="101">
        <v>44425</v>
      </c>
      <c r="B1503" s="101">
        <v>44425</v>
      </c>
      <c r="C1503" t="s">
        <v>91</v>
      </c>
      <c r="D1503" t="s">
        <v>2</v>
      </c>
      <c r="E1503">
        <v>3.14</v>
      </c>
      <c r="F1503">
        <v>6727439.2000000002</v>
      </c>
      <c r="G1503">
        <v>2021</v>
      </c>
      <c r="H1503" t="s">
        <v>74</v>
      </c>
      <c r="I1503" t="s">
        <v>4903</v>
      </c>
      <c r="J1503" t="s">
        <v>4904</v>
      </c>
      <c r="K1503" s="101">
        <v>44425</v>
      </c>
      <c r="L1503" s="101">
        <v>44473</v>
      </c>
      <c r="M1503" s="101">
        <v>44480</v>
      </c>
      <c r="N1503" t="s">
        <v>80</v>
      </c>
    </row>
    <row r="1504" spans="1:14">
      <c r="A1504" s="101">
        <v>44425</v>
      </c>
      <c r="B1504" s="101">
        <v>44425</v>
      </c>
      <c r="C1504" t="s">
        <v>91</v>
      </c>
      <c r="D1504" t="s">
        <v>2</v>
      </c>
      <c r="E1504">
        <v>3.14</v>
      </c>
      <c r="F1504">
        <v>9561348.3300000001</v>
      </c>
      <c r="G1504">
        <v>2021</v>
      </c>
      <c r="H1504" t="s">
        <v>74</v>
      </c>
      <c r="I1504" t="s">
        <v>4907</v>
      </c>
      <c r="K1504" s="101">
        <v>44425</v>
      </c>
      <c r="L1504" s="101">
        <v>44455</v>
      </c>
      <c r="M1504" s="101">
        <v>44462</v>
      </c>
      <c r="N1504" t="s">
        <v>80</v>
      </c>
    </row>
    <row r="1505" spans="1:14">
      <c r="A1505" s="101">
        <v>44425</v>
      </c>
      <c r="B1505" s="101">
        <v>44425</v>
      </c>
      <c r="C1505" t="s">
        <v>177</v>
      </c>
      <c r="D1505" t="s">
        <v>18</v>
      </c>
      <c r="E1505">
        <v>10</v>
      </c>
      <c r="F1505">
        <v>2960565</v>
      </c>
      <c r="G1505">
        <v>2021</v>
      </c>
      <c r="H1505" t="s">
        <v>74</v>
      </c>
      <c r="J1505" t="s">
        <v>4910</v>
      </c>
      <c r="K1505" s="101">
        <v>44319</v>
      </c>
      <c r="L1505" s="101">
        <v>44432</v>
      </c>
      <c r="M1505" s="101">
        <v>44434</v>
      </c>
      <c r="N1505" t="s">
        <v>80</v>
      </c>
    </row>
    <row r="1506" spans="1:14">
      <c r="A1506" s="101">
        <v>44425</v>
      </c>
      <c r="B1506" s="101">
        <v>44425</v>
      </c>
      <c r="C1506" t="s">
        <v>177</v>
      </c>
      <c r="D1506" t="s">
        <v>18</v>
      </c>
      <c r="E1506">
        <v>10</v>
      </c>
      <c r="F1506">
        <v>8138250</v>
      </c>
      <c r="G1506">
        <v>2021</v>
      </c>
      <c r="H1506" t="s">
        <v>74</v>
      </c>
      <c r="J1506" t="s">
        <v>4914</v>
      </c>
      <c r="K1506" s="101">
        <v>44352</v>
      </c>
      <c r="L1506" s="101">
        <v>44432</v>
      </c>
      <c r="M1506" s="101">
        <v>44438</v>
      </c>
      <c r="N1506" t="s">
        <v>80</v>
      </c>
    </row>
    <row r="1507" spans="1:14">
      <c r="A1507" s="101">
        <v>44425</v>
      </c>
      <c r="B1507" s="101">
        <v>44425</v>
      </c>
      <c r="C1507" t="s">
        <v>177</v>
      </c>
      <c r="D1507" t="s">
        <v>18</v>
      </c>
      <c r="E1507">
        <v>10</v>
      </c>
      <c r="F1507">
        <v>4985980</v>
      </c>
      <c r="G1507">
        <v>2021</v>
      </c>
      <c r="H1507" t="s">
        <v>74</v>
      </c>
      <c r="J1507" t="s">
        <v>4918</v>
      </c>
      <c r="K1507" s="101">
        <v>44380</v>
      </c>
      <c r="L1507" s="101">
        <v>44432</v>
      </c>
      <c r="M1507" s="101">
        <v>44434</v>
      </c>
      <c r="N1507" t="s">
        <v>80</v>
      </c>
    </row>
    <row r="1508" spans="1:14">
      <c r="A1508" s="101">
        <v>44425</v>
      </c>
      <c r="B1508" s="101">
        <v>44425</v>
      </c>
      <c r="C1508" t="s">
        <v>177</v>
      </c>
      <c r="D1508" t="s">
        <v>18</v>
      </c>
      <c r="E1508">
        <v>10</v>
      </c>
      <c r="F1508">
        <v>5431001</v>
      </c>
      <c r="G1508">
        <v>2021</v>
      </c>
      <c r="H1508" t="s">
        <v>100</v>
      </c>
      <c r="J1508" t="s">
        <v>4921</v>
      </c>
      <c r="K1508" s="101">
        <v>44318</v>
      </c>
      <c r="L1508" s="101">
        <v>44433</v>
      </c>
      <c r="M1508" s="101">
        <v>44438</v>
      </c>
      <c r="N1508" t="s">
        <v>80</v>
      </c>
    </row>
    <row r="1509" spans="1:14">
      <c r="A1509" s="101">
        <v>44425</v>
      </c>
      <c r="B1509" s="101">
        <v>44425</v>
      </c>
      <c r="C1509" t="s">
        <v>177</v>
      </c>
      <c r="D1509" t="s">
        <v>18</v>
      </c>
      <c r="E1509">
        <v>10</v>
      </c>
      <c r="F1509">
        <v>10806900</v>
      </c>
      <c r="G1509">
        <v>2021</v>
      </c>
      <c r="H1509" t="s">
        <v>74</v>
      </c>
      <c r="J1509" t="s">
        <v>4925</v>
      </c>
      <c r="K1509" s="101">
        <v>44389</v>
      </c>
      <c r="L1509" s="101">
        <v>44433</v>
      </c>
      <c r="M1509" s="101">
        <v>44438</v>
      </c>
      <c r="N1509" t="s">
        <v>80</v>
      </c>
    </row>
    <row r="1510" spans="1:14">
      <c r="A1510" s="101">
        <v>44425</v>
      </c>
      <c r="B1510" s="101">
        <v>44425</v>
      </c>
      <c r="C1510" t="s">
        <v>91</v>
      </c>
      <c r="D1510" t="s">
        <v>7</v>
      </c>
      <c r="E1510">
        <v>8.9</v>
      </c>
      <c r="F1510">
        <v>2600000</v>
      </c>
      <c r="G1510">
        <v>2021</v>
      </c>
      <c r="H1510" t="s">
        <v>74</v>
      </c>
      <c r="I1510" t="s">
        <v>4927</v>
      </c>
      <c r="J1510" t="s">
        <v>4928</v>
      </c>
      <c r="K1510" s="101">
        <v>44420</v>
      </c>
      <c r="L1510" s="101">
        <v>44482</v>
      </c>
      <c r="M1510" s="101">
        <v>44487</v>
      </c>
      <c r="N1510" t="s">
        <v>80</v>
      </c>
    </row>
    <row r="1511" spans="1:14">
      <c r="A1511" s="101">
        <v>44425</v>
      </c>
      <c r="B1511" s="101">
        <v>44425</v>
      </c>
      <c r="C1511" t="s">
        <v>73</v>
      </c>
      <c r="D1511" t="s">
        <v>21</v>
      </c>
      <c r="E1511">
        <v>14</v>
      </c>
      <c r="F1511">
        <v>33189800</v>
      </c>
      <c r="G1511">
        <v>2021</v>
      </c>
      <c r="H1511" t="s">
        <v>74</v>
      </c>
      <c r="I1511" t="s">
        <v>4931</v>
      </c>
      <c r="J1511" t="s">
        <v>4932</v>
      </c>
      <c r="K1511" s="101">
        <v>43861</v>
      </c>
      <c r="L1511" s="101">
        <v>44435</v>
      </c>
      <c r="M1511" s="101">
        <v>44438</v>
      </c>
      <c r="N1511" t="s">
        <v>80</v>
      </c>
    </row>
    <row r="1512" spans="1:14">
      <c r="A1512" s="101">
        <v>44425</v>
      </c>
      <c r="B1512" s="101">
        <v>44425</v>
      </c>
      <c r="C1512" t="s">
        <v>73</v>
      </c>
      <c r="D1512" t="s">
        <v>21</v>
      </c>
      <c r="E1512">
        <v>14</v>
      </c>
      <c r="F1512">
        <v>34545000</v>
      </c>
      <c r="G1512">
        <v>2021</v>
      </c>
      <c r="H1512" t="s">
        <v>74</v>
      </c>
      <c r="I1512" t="s">
        <v>4935</v>
      </c>
      <c r="J1512" t="s">
        <v>4936</v>
      </c>
      <c r="K1512" s="101">
        <v>43861</v>
      </c>
      <c r="L1512" s="101">
        <v>44435</v>
      </c>
      <c r="M1512" s="101">
        <v>44438</v>
      </c>
      <c r="N1512" t="s">
        <v>80</v>
      </c>
    </row>
    <row r="1513" spans="1:14">
      <c r="A1513" s="101">
        <v>44425</v>
      </c>
      <c r="B1513" s="101">
        <v>44425</v>
      </c>
      <c r="C1513" t="s">
        <v>73</v>
      </c>
      <c r="D1513" t="s">
        <v>21</v>
      </c>
      <c r="E1513">
        <v>14</v>
      </c>
      <c r="F1513">
        <v>29866000</v>
      </c>
      <c r="G1513">
        <v>2021</v>
      </c>
      <c r="H1513" t="s">
        <v>74</v>
      </c>
      <c r="I1513" t="s">
        <v>4938</v>
      </c>
      <c r="J1513" t="s">
        <v>4939</v>
      </c>
      <c r="K1513" s="101">
        <v>43861</v>
      </c>
      <c r="L1513" s="101">
        <v>44432</v>
      </c>
      <c r="M1513" s="101">
        <v>44435</v>
      </c>
      <c r="N1513" t="s">
        <v>80</v>
      </c>
    </row>
    <row r="1514" spans="1:14">
      <c r="A1514" s="101">
        <v>44425</v>
      </c>
      <c r="B1514" s="101">
        <v>44425</v>
      </c>
      <c r="C1514" t="s">
        <v>73</v>
      </c>
      <c r="D1514" t="s">
        <v>21</v>
      </c>
      <c r="E1514">
        <v>14</v>
      </c>
      <c r="F1514">
        <v>31874000</v>
      </c>
      <c r="G1514">
        <v>2021</v>
      </c>
      <c r="H1514" t="s">
        <v>74</v>
      </c>
      <c r="I1514" t="s">
        <v>4941</v>
      </c>
      <c r="J1514" t="s">
        <v>4942</v>
      </c>
      <c r="K1514" s="101">
        <v>44429</v>
      </c>
      <c r="L1514" s="101">
        <v>44435</v>
      </c>
      <c r="M1514" s="101">
        <v>44438</v>
      </c>
      <c r="N1514" t="s">
        <v>80</v>
      </c>
    </row>
    <row r="1515" spans="1:14">
      <c r="A1515" s="101">
        <v>44425</v>
      </c>
      <c r="B1515" s="101">
        <v>44425</v>
      </c>
      <c r="C1515" t="s">
        <v>73</v>
      </c>
      <c r="D1515" t="s">
        <v>21</v>
      </c>
      <c r="E1515">
        <v>14</v>
      </c>
      <c r="F1515">
        <v>28416700</v>
      </c>
      <c r="G1515">
        <v>2021</v>
      </c>
      <c r="H1515" t="s">
        <v>74</v>
      </c>
      <c r="I1515" t="s">
        <v>4944</v>
      </c>
      <c r="J1515" t="s">
        <v>4945</v>
      </c>
      <c r="K1515" s="101">
        <v>44429</v>
      </c>
      <c r="L1515" s="101">
        <v>44432</v>
      </c>
      <c r="M1515" s="101">
        <v>44435</v>
      </c>
      <c r="N1515" t="s">
        <v>80</v>
      </c>
    </row>
    <row r="1516" spans="1:14">
      <c r="A1516" s="101">
        <v>44425</v>
      </c>
      <c r="B1516" s="101">
        <v>44425</v>
      </c>
      <c r="C1516" t="s">
        <v>73</v>
      </c>
      <c r="D1516" t="s">
        <v>21</v>
      </c>
      <c r="E1516">
        <v>14</v>
      </c>
      <c r="F1516">
        <v>30997300</v>
      </c>
      <c r="G1516">
        <v>2021</v>
      </c>
      <c r="H1516" t="s">
        <v>74</v>
      </c>
      <c r="I1516" t="s">
        <v>4947</v>
      </c>
      <c r="J1516" t="s">
        <v>4948</v>
      </c>
      <c r="K1516" s="101">
        <v>43861</v>
      </c>
      <c r="L1516" s="101">
        <v>44432</v>
      </c>
      <c r="M1516" s="101">
        <v>44435</v>
      </c>
      <c r="N1516" t="s">
        <v>80</v>
      </c>
    </row>
    <row r="1517" spans="1:14">
      <c r="A1517" s="101">
        <v>44425</v>
      </c>
      <c r="B1517" s="101">
        <v>44425</v>
      </c>
      <c r="C1517" t="s">
        <v>73</v>
      </c>
      <c r="D1517" t="s">
        <v>21</v>
      </c>
      <c r="E1517">
        <v>14</v>
      </c>
      <c r="F1517">
        <v>32104600</v>
      </c>
      <c r="G1517">
        <v>2021</v>
      </c>
      <c r="H1517" t="s">
        <v>74</v>
      </c>
      <c r="I1517" t="s">
        <v>4950</v>
      </c>
      <c r="J1517" t="s">
        <v>4951</v>
      </c>
      <c r="K1517" s="101">
        <v>43861</v>
      </c>
      <c r="L1517" s="101">
        <v>44432</v>
      </c>
      <c r="M1517" s="101">
        <v>44435</v>
      </c>
      <c r="N1517" t="s">
        <v>80</v>
      </c>
    </row>
    <row r="1518" spans="1:14">
      <c r="A1518" s="101">
        <v>44425</v>
      </c>
      <c r="B1518" s="101">
        <v>44425</v>
      </c>
      <c r="C1518" t="s">
        <v>73</v>
      </c>
      <c r="D1518" t="s">
        <v>21</v>
      </c>
      <c r="E1518">
        <v>14</v>
      </c>
      <c r="F1518">
        <v>32722900</v>
      </c>
      <c r="G1518">
        <v>2021</v>
      </c>
      <c r="H1518" t="s">
        <v>74</v>
      </c>
      <c r="I1518" t="s">
        <v>4953</v>
      </c>
      <c r="J1518" t="s">
        <v>4954</v>
      </c>
      <c r="K1518" s="101">
        <v>43861</v>
      </c>
      <c r="L1518" s="101">
        <v>44432</v>
      </c>
      <c r="M1518" s="101">
        <v>44435</v>
      </c>
      <c r="N1518" t="s">
        <v>80</v>
      </c>
    </row>
    <row r="1519" spans="1:14">
      <c r="A1519" s="101">
        <v>44425</v>
      </c>
      <c r="B1519" s="101">
        <v>44425</v>
      </c>
      <c r="C1519" t="s">
        <v>73</v>
      </c>
      <c r="D1519" t="s">
        <v>21</v>
      </c>
      <c r="E1519">
        <v>14</v>
      </c>
      <c r="F1519">
        <v>33218600</v>
      </c>
      <c r="G1519">
        <v>2021</v>
      </c>
      <c r="H1519" t="s">
        <v>74</v>
      </c>
      <c r="I1519" t="s">
        <v>4956</v>
      </c>
      <c r="J1519" t="s">
        <v>4957</v>
      </c>
      <c r="K1519" s="101">
        <v>43861</v>
      </c>
      <c r="L1519" s="101">
        <v>44432</v>
      </c>
      <c r="M1519" s="101">
        <v>44435</v>
      </c>
      <c r="N1519" t="s">
        <v>80</v>
      </c>
    </row>
    <row r="1520" spans="1:14">
      <c r="A1520" s="101">
        <v>44425</v>
      </c>
      <c r="B1520" s="101">
        <v>44425</v>
      </c>
      <c r="C1520" t="s">
        <v>73</v>
      </c>
      <c r="D1520" t="s">
        <v>21</v>
      </c>
      <c r="E1520">
        <v>14</v>
      </c>
      <c r="F1520">
        <v>34179600</v>
      </c>
      <c r="G1520">
        <v>2021</v>
      </c>
      <c r="H1520" t="s">
        <v>74</v>
      </c>
      <c r="I1520" t="s">
        <v>4959</v>
      </c>
      <c r="J1520" t="s">
        <v>4960</v>
      </c>
      <c r="K1520" s="101">
        <v>43861</v>
      </c>
      <c r="L1520" s="101">
        <v>44435</v>
      </c>
      <c r="M1520" s="101">
        <v>44438</v>
      </c>
      <c r="N1520" t="s">
        <v>80</v>
      </c>
    </row>
    <row r="1521" spans="1:14">
      <c r="A1521" s="101">
        <v>44425</v>
      </c>
      <c r="B1521" s="101">
        <v>44425</v>
      </c>
      <c r="C1521" t="s">
        <v>73</v>
      </c>
      <c r="D1521" t="s">
        <v>21</v>
      </c>
      <c r="E1521">
        <v>14</v>
      </c>
      <c r="F1521">
        <v>1884248.72</v>
      </c>
      <c r="G1521">
        <v>2021</v>
      </c>
      <c r="H1521" t="s">
        <v>74</v>
      </c>
      <c r="I1521" t="s">
        <v>4962</v>
      </c>
      <c r="J1521" t="s">
        <v>4963</v>
      </c>
      <c r="K1521" s="101">
        <v>44425</v>
      </c>
      <c r="L1521" s="101">
        <v>44435</v>
      </c>
      <c r="M1521" s="101">
        <v>44438</v>
      </c>
      <c r="N1521" t="s">
        <v>80</v>
      </c>
    </row>
    <row r="1522" spans="1:14">
      <c r="A1522" s="101">
        <v>44425</v>
      </c>
      <c r="B1522" s="101">
        <v>44425</v>
      </c>
      <c r="C1522" t="s">
        <v>73</v>
      </c>
      <c r="D1522" t="s">
        <v>21</v>
      </c>
      <c r="E1522">
        <v>14</v>
      </c>
      <c r="F1522">
        <v>7881194</v>
      </c>
      <c r="G1522">
        <v>2021</v>
      </c>
      <c r="H1522" t="s">
        <v>74</v>
      </c>
      <c r="I1522" t="s">
        <v>4965</v>
      </c>
      <c r="J1522" t="s">
        <v>4966</v>
      </c>
      <c r="K1522" s="101">
        <v>44336</v>
      </c>
      <c r="L1522" s="101">
        <v>44433</v>
      </c>
      <c r="M1522" s="101">
        <v>44435</v>
      </c>
      <c r="N1522" t="s">
        <v>80</v>
      </c>
    </row>
    <row r="1523" spans="1:14">
      <c r="A1523" s="101">
        <v>44425</v>
      </c>
      <c r="B1523" s="101">
        <v>44425</v>
      </c>
      <c r="C1523" t="s">
        <v>73</v>
      </c>
      <c r="D1523" t="s">
        <v>16</v>
      </c>
      <c r="E1523">
        <v>14</v>
      </c>
      <c r="F1523">
        <v>18749190.170000002</v>
      </c>
      <c r="G1523">
        <v>2021</v>
      </c>
      <c r="H1523" t="s">
        <v>74</v>
      </c>
      <c r="I1523" t="s">
        <v>4968</v>
      </c>
      <c r="J1523" t="s">
        <v>4969</v>
      </c>
      <c r="K1523" s="101">
        <v>44221</v>
      </c>
      <c r="L1523" s="101">
        <v>44433</v>
      </c>
      <c r="M1523" s="101">
        <v>44435</v>
      </c>
      <c r="N1523" t="s">
        <v>80</v>
      </c>
    </row>
    <row r="1524" spans="1:14">
      <c r="A1524" s="101">
        <v>44425</v>
      </c>
      <c r="B1524" s="101">
        <v>44425</v>
      </c>
      <c r="C1524" t="s">
        <v>73</v>
      </c>
      <c r="D1524" t="s">
        <v>16</v>
      </c>
      <c r="E1524">
        <v>14</v>
      </c>
      <c r="F1524">
        <v>7890494</v>
      </c>
      <c r="G1524">
        <v>2021</v>
      </c>
      <c r="H1524" t="s">
        <v>74</v>
      </c>
      <c r="I1524" t="s">
        <v>4971</v>
      </c>
      <c r="J1524" t="s">
        <v>4972</v>
      </c>
      <c r="K1524" s="101">
        <v>44167</v>
      </c>
      <c r="L1524" s="101">
        <v>44435</v>
      </c>
      <c r="M1524" s="101">
        <v>44438</v>
      </c>
      <c r="N1524" t="s">
        <v>80</v>
      </c>
    </row>
    <row r="1525" spans="1:14">
      <c r="A1525" s="101">
        <v>44425</v>
      </c>
      <c r="B1525" s="101">
        <v>44425</v>
      </c>
      <c r="C1525" t="s">
        <v>73</v>
      </c>
      <c r="D1525" t="s">
        <v>16</v>
      </c>
      <c r="E1525">
        <v>14</v>
      </c>
      <c r="F1525">
        <v>29942353</v>
      </c>
      <c r="G1525">
        <v>2021</v>
      </c>
      <c r="H1525" t="s">
        <v>74</v>
      </c>
      <c r="I1525" t="s">
        <v>4974</v>
      </c>
      <c r="J1525" t="s">
        <v>4975</v>
      </c>
      <c r="K1525" s="101">
        <v>44188</v>
      </c>
      <c r="L1525" s="101">
        <v>44435</v>
      </c>
      <c r="M1525" s="101">
        <v>44438</v>
      </c>
      <c r="N1525" t="s">
        <v>80</v>
      </c>
    </row>
    <row r="1526" spans="1:14">
      <c r="A1526" s="101">
        <v>44425</v>
      </c>
      <c r="B1526" s="101">
        <v>44425</v>
      </c>
      <c r="C1526" t="s">
        <v>73</v>
      </c>
      <c r="D1526" t="s">
        <v>16</v>
      </c>
      <c r="E1526">
        <v>14</v>
      </c>
      <c r="F1526">
        <v>18915834</v>
      </c>
      <c r="G1526">
        <v>2021</v>
      </c>
      <c r="H1526" t="s">
        <v>74</v>
      </c>
      <c r="I1526" t="s">
        <v>4977</v>
      </c>
      <c r="J1526" t="s">
        <v>4978</v>
      </c>
      <c r="K1526" s="101">
        <v>43910</v>
      </c>
      <c r="L1526" s="101">
        <v>44439</v>
      </c>
      <c r="M1526" s="101">
        <v>44439</v>
      </c>
      <c r="N1526" t="s">
        <v>80</v>
      </c>
    </row>
    <row r="1527" spans="1:14">
      <c r="A1527" s="101">
        <v>44425</v>
      </c>
      <c r="B1527" s="101">
        <v>44425</v>
      </c>
      <c r="C1527" t="s">
        <v>73</v>
      </c>
      <c r="D1527" t="s">
        <v>16</v>
      </c>
      <c r="E1527">
        <v>14</v>
      </c>
      <c r="F1527">
        <v>17986541</v>
      </c>
      <c r="G1527">
        <v>2021</v>
      </c>
      <c r="H1527" t="s">
        <v>74</v>
      </c>
      <c r="I1527" t="s">
        <v>4980</v>
      </c>
      <c r="J1527" t="s">
        <v>4981</v>
      </c>
      <c r="K1527" s="101">
        <v>44221</v>
      </c>
      <c r="L1527" s="101">
        <v>44439</v>
      </c>
      <c r="M1527" s="101">
        <v>44439</v>
      </c>
      <c r="N1527" t="s">
        <v>80</v>
      </c>
    </row>
    <row r="1528" spans="1:14">
      <c r="A1528" s="101">
        <v>44425</v>
      </c>
      <c r="B1528" s="101">
        <v>44425</v>
      </c>
      <c r="C1528" t="s">
        <v>73</v>
      </c>
      <c r="D1528" t="s">
        <v>16</v>
      </c>
      <c r="E1528">
        <v>14</v>
      </c>
      <c r="F1528">
        <v>28759328</v>
      </c>
      <c r="G1528">
        <v>2021</v>
      </c>
      <c r="H1528" t="s">
        <v>74</v>
      </c>
      <c r="I1528" t="s">
        <v>4983</v>
      </c>
      <c r="J1528" t="s">
        <v>4984</v>
      </c>
      <c r="K1528" s="101">
        <v>44305</v>
      </c>
      <c r="L1528" s="101">
        <v>44439</v>
      </c>
      <c r="M1528" s="101">
        <v>44439</v>
      </c>
      <c r="N1528" t="s">
        <v>80</v>
      </c>
    </row>
    <row r="1529" spans="1:14">
      <c r="A1529" s="101">
        <v>44425</v>
      </c>
      <c r="B1529" s="101">
        <v>44425</v>
      </c>
      <c r="C1529" t="s">
        <v>73</v>
      </c>
      <c r="D1529" t="s">
        <v>16</v>
      </c>
      <c r="E1529">
        <v>14</v>
      </c>
      <c r="F1529">
        <v>9896303</v>
      </c>
      <c r="G1529">
        <v>2021</v>
      </c>
      <c r="H1529" t="s">
        <v>74</v>
      </c>
      <c r="I1529" t="s">
        <v>4986</v>
      </c>
      <c r="J1529" t="s">
        <v>4987</v>
      </c>
      <c r="K1529" s="101">
        <v>44221</v>
      </c>
      <c r="L1529" s="101">
        <v>44439</v>
      </c>
      <c r="M1529" s="101">
        <v>44439</v>
      </c>
      <c r="N1529" t="s">
        <v>80</v>
      </c>
    </row>
    <row r="1530" spans="1:14">
      <c r="A1530" s="101">
        <v>44425</v>
      </c>
      <c r="B1530" s="101">
        <v>44425</v>
      </c>
      <c r="C1530" t="s">
        <v>73</v>
      </c>
      <c r="D1530" t="s">
        <v>16</v>
      </c>
      <c r="E1530">
        <v>14</v>
      </c>
      <c r="F1530">
        <v>12900217</v>
      </c>
      <c r="G1530">
        <v>2021</v>
      </c>
      <c r="H1530" t="s">
        <v>74</v>
      </c>
      <c r="I1530" t="s">
        <v>4989</v>
      </c>
      <c r="J1530" t="s">
        <v>4990</v>
      </c>
      <c r="K1530" s="101">
        <v>43977</v>
      </c>
      <c r="L1530" s="101">
        <v>44439</v>
      </c>
      <c r="M1530" s="101">
        <v>44439</v>
      </c>
      <c r="N1530" t="s">
        <v>80</v>
      </c>
    </row>
    <row r="1531" spans="1:14">
      <c r="A1531" s="101">
        <v>44425</v>
      </c>
      <c r="B1531" s="101">
        <v>44425</v>
      </c>
      <c r="C1531" t="s">
        <v>73</v>
      </c>
      <c r="D1531" t="s">
        <v>16</v>
      </c>
      <c r="E1531">
        <v>14</v>
      </c>
      <c r="F1531">
        <v>11030079</v>
      </c>
      <c r="G1531">
        <v>2021</v>
      </c>
      <c r="H1531" t="s">
        <v>74</v>
      </c>
      <c r="I1531" t="s">
        <v>4992</v>
      </c>
      <c r="J1531" t="s">
        <v>4993</v>
      </c>
      <c r="K1531" s="101">
        <v>44393</v>
      </c>
      <c r="L1531" s="101">
        <v>44455</v>
      </c>
      <c r="M1531" s="101">
        <v>44456</v>
      </c>
      <c r="N1531" t="s">
        <v>80</v>
      </c>
    </row>
    <row r="1532" spans="1:14">
      <c r="A1532" s="101">
        <v>44425</v>
      </c>
      <c r="B1532" s="101">
        <v>44425</v>
      </c>
      <c r="C1532" t="s">
        <v>73</v>
      </c>
      <c r="D1532" t="s">
        <v>16</v>
      </c>
      <c r="E1532">
        <v>14</v>
      </c>
      <c r="F1532">
        <v>3125000</v>
      </c>
      <c r="G1532">
        <v>2021</v>
      </c>
      <c r="H1532" t="s">
        <v>74</v>
      </c>
      <c r="I1532" t="s">
        <v>4995</v>
      </c>
      <c r="J1532" t="s">
        <v>4996</v>
      </c>
      <c r="K1532" s="101">
        <v>44393</v>
      </c>
      <c r="L1532" s="101">
        <v>44455</v>
      </c>
      <c r="M1532" s="101">
        <v>44456</v>
      </c>
      <c r="N1532" t="s">
        <v>80</v>
      </c>
    </row>
    <row r="1533" spans="1:14">
      <c r="A1533" s="101">
        <v>44425</v>
      </c>
      <c r="B1533" s="101">
        <v>44425</v>
      </c>
      <c r="C1533" t="s">
        <v>73</v>
      </c>
      <c r="D1533" t="s">
        <v>16</v>
      </c>
      <c r="E1533">
        <v>14</v>
      </c>
      <c r="F1533">
        <v>3750000</v>
      </c>
      <c r="G1533">
        <v>2021</v>
      </c>
      <c r="H1533" t="s">
        <v>74</v>
      </c>
      <c r="I1533" t="s">
        <v>4998</v>
      </c>
      <c r="J1533" t="s">
        <v>4999</v>
      </c>
      <c r="K1533" s="101">
        <v>44153</v>
      </c>
      <c r="L1533" s="101">
        <v>44455</v>
      </c>
      <c r="M1533" s="101">
        <v>44456</v>
      </c>
      <c r="N1533" t="s">
        <v>80</v>
      </c>
    </row>
    <row r="1534" spans="1:14">
      <c r="A1534" s="101">
        <v>44426</v>
      </c>
      <c r="B1534" s="101">
        <v>44426</v>
      </c>
      <c r="C1534" t="s">
        <v>91</v>
      </c>
      <c r="D1534" t="s">
        <v>2</v>
      </c>
      <c r="E1534">
        <v>3.14</v>
      </c>
      <c r="F1534">
        <v>1271465.21</v>
      </c>
      <c r="G1534">
        <v>2021</v>
      </c>
      <c r="H1534" t="s">
        <v>74</v>
      </c>
      <c r="I1534" t="s">
        <v>2255</v>
      </c>
      <c r="J1534" t="s">
        <v>2256</v>
      </c>
      <c r="K1534" s="101">
        <v>44424</v>
      </c>
      <c r="L1534" s="101">
        <v>44433</v>
      </c>
      <c r="M1534" s="101">
        <v>44446</v>
      </c>
      <c r="N1534" t="s">
        <v>80</v>
      </c>
    </row>
    <row r="1535" spans="1:14">
      <c r="A1535" s="101">
        <v>44426</v>
      </c>
      <c r="B1535" s="101">
        <v>44426</v>
      </c>
      <c r="C1535" t="s">
        <v>91</v>
      </c>
      <c r="D1535" t="s">
        <v>2</v>
      </c>
      <c r="E1535">
        <v>3.14</v>
      </c>
      <c r="F1535">
        <v>7603200</v>
      </c>
      <c r="G1535">
        <v>2021</v>
      </c>
      <c r="H1535" t="s">
        <v>74</v>
      </c>
      <c r="I1535" t="s">
        <v>5001</v>
      </c>
      <c r="J1535" t="s">
        <v>5002</v>
      </c>
      <c r="K1535" s="101">
        <v>44341</v>
      </c>
      <c r="L1535" s="101">
        <v>44466</v>
      </c>
      <c r="M1535" s="101">
        <v>44480</v>
      </c>
      <c r="N1535" t="s">
        <v>80</v>
      </c>
    </row>
    <row r="1536" spans="1:14">
      <c r="A1536" s="101">
        <v>44426</v>
      </c>
      <c r="B1536" s="101">
        <v>44426</v>
      </c>
      <c r="C1536" t="s">
        <v>91</v>
      </c>
      <c r="D1536" t="s">
        <v>2</v>
      </c>
      <c r="E1536">
        <v>3.14</v>
      </c>
      <c r="F1536">
        <v>8402874.1999999993</v>
      </c>
      <c r="G1536">
        <v>2021</v>
      </c>
      <c r="H1536" t="s">
        <v>74</v>
      </c>
      <c r="I1536" t="s">
        <v>5005</v>
      </c>
      <c r="J1536" t="s">
        <v>5006</v>
      </c>
      <c r="K1536" s="101">
        <v>44425</v>
      </c>
      <c r="L1536" s="101">
        <v>44466</v>
      </c>
      <c r="M1536" s="101">
        <v>44467</v>
      </c>
      <c r="N1536" t="s">
        <v>80</v>
      </c>
    </row>
    <row r="1537" spans="1:14">
      <c r="A1537" s="101">
        <v>44426</v>
      </c>
      <c r="B1537" s="101">
        <v>44426</v>
      </c>
      <c r="C1537" t="s">
        <v>91</v>
      </c>
      <c r="D1537" t="s">
        <v>11</v>
      </c>
      <c r="E1537">
        <v>3</v>
      </c>
      <c r="F1537">
        <v>12058270</v>
      </c>
      <c r="G1537">
        <v>2021</v>
      </c>
      <c r="H1537" t="s">
        <v>74</v>
      </c>
      <c r="I1537" t="s">
        <v>5009</v>
      </c>
      <c r="J1537" t="s">
        <v>5010</v>
      </c>
      <c r="K1537" s="101">
        <v>44421</v>
      </c>
      <c r="L1537" s="101">
        <v>44447</v>
      </c>
      <c r="M1537" s="101">
        <v>44449</v>
      </c>
      <c r="N1537" t="s">
        <v>80</v>
      </c>
    </row>
    <row r="1538" spans="1:14">
      <c r="A1538" s="101">
        <v>44426</v>
      </c>
      <c r="B1538" s="101">
        <v>44426</v>
      </c>
      <c r="C1538" t="s">
        <v>177</v>
      </c>
      <c r="D1538" t="s">
        <v>18</v>
      </c>
      <c r="E1538">
        <v>10</v>
      </c>
      <c r="F1538">
        <v>14000000</v>
      </c>
      <c r="G1538">
        <v>2021</v>
      </c>
      <c r="H1538" t="s">
        <v>100</v>
      </c>
      <c r="J1538" t="s">
        <v>5014</v>
      </c>
      <c r="K1538" s="101">
        <v>44390</v>
      </c>
      <c r="L1538" s="101">
        <v>44433</v>
      </c>
      <c r="M1538" s="101">
        <v>44438</v>
      </c>
      <c r="N1538" t="s">
        <v>80</v>
      </c>
    </row>
    <row r="1539" spans="1:14">
      <c r="A1539" s="101">
        <v>44426</v>
      </c>
      <c r="B1539" s="101">
        <v>44426</v>
      </c>
      <c r="C1539" t="s">
        <v>91</v>
      </c>
      <c r="D1539" t="s">
        <v>2</v>
      </c>
      <c r="E1539">
        <v>3.14</v>
      </c>
      <c r="F1539">
        <v>9499700</v>
      </c>
      <c r="G1539">
        <v>2021</v>
      </c>
      <c r="H1539" t="s">
        <v>74</v>
      </c>
      <c r="I1539" t="s">
        <v>5018</v>
      </c>
      <c r="K1539" s="101">
        <v>44409</v>
      </c>
      <c r="L1539" s="101">
        <v>44481</v>
      </c>
      <c r="M1539" s="101">
        <v>44484</v>
      </c>
      <c r="N1539" t="s">
        <v>80</v>
      </c>
    </row>
    <row r="1540" spans="1:14">
      <c r="A1540" s="101">
        <v>44426</v>
      </c>
      <c r="B1540" s="101">
        <v>44426</v>
      </c>
      <c r="C1540" t="s">
        <v>73</v>
      </c>
      <c r="D1540" t="s">
        <v>21</v>
      </c>
      <c r="E1540">
        <v>14</v>
      </c>
      <c r="F1540">
        <v>11414710.83</v>
      </c>
      <c r="G1540">
        <v>2021</v>
      </c>
      <c r="H1540" t="s">
        <v>74</v>
      </c>
      <c r="I1540" t="s">
        <v>5021</v>
      </c>
      <c r="J1540" t="s">
        <v>5022</v>
      </c>
      <c r="K1540" s="101">
        <v>44286</v>
      </c>
      <c r="L1540" s="101">
        <v>44433</v>
      </c>
      <c r="M1540" s="101">
        <v>44435</v>
      </c>
      <c r="N1540" t="s">
        <v>80</v>
      </c>
    </row>
    <row r="1541" spans="1:14">
      <c r="A1541" s="101">
        <v>44426</v>
      </c>
      <c r="B1541" s="101">
        <v>44426</v>
      </c>
      <c r="C1541" t="s">
        <v>73</v>
      </c>
      <c r="D1541" t="s">
        <v>21</v>
      </c>
      <c r="E1541">
        <v>14</v>
      </c>
      <c r="F1541">
        <v>11589503.529999999</v>
      </c>
      <c r="G1541">
        <v>2021</v>
      </c>
      <c r="H1541" t="s">
        <v>74</v>
      </c>
      <c r="I1541" t="s">
        <v>5024</v>
      </c>
      <c r="J1541" t="s">
        <v>5025</v>
      </c>
      <c r="K1541" s="101">
        <v>43920</v>
      </c>
      <c r="L1541" s="101">
        <v>44433</v>
      </c>
      <c r="M1541" s="101">
        <v>44435</v>
      </c>
      <c r="N1541" t="s">
        <v>80</v>
      </c>
    </row>
    <row r="1542" spans="1:14">
      <c r="A1542" s="101">
        <v>44426</v>
      </c>
      <c r="B1542" s="101">
        <v>44426</v>
      </c>
      <c r="C1542" t="s">
        <v>73</v>
      </c>
      <c r="D1542" t="s">
        <v>21</v>
      </c>
      <c r="E1542">
        <v>14</v>
      </c>
      <c r="F1542">
        <v>12262500</v>
      </c>
      <c r="G1542">
        <v>2021</v>
      </c>
      <c r="H1542" t="s">
        <v>74</v>
      </c>
      <c r="I1542" t="s">
        <v>5027</v>
      </c>
      <c r="J1542" t="s">
        <v>5028</v>
      </c>
      <c r="K1542" s="101">
        <v>43889</v>
      </c>
      <c r="L1542" s="101">
        <v>44433</v>
      </c>
      <c r="M1542" s="101">
        <v>44435</v>
      </c>
      <c r="N1542" t="s">
        <v>80</v>
      </c>
    </row>
    <row r="1543" spans="1:14">
      <c r="A1543" s="101">
        <v>44426</v>
      </c>
      <c r="B1543" s="101">
        <v>44426</v>
      </c>
      <c r="C1543" t="s">
        <v>73</v>
      </c>
      <c r="D1543" t="s">
        <v>21</v>
      </c>
      <c r="E1543">
        <v>14</v>
      </c>
      <c r="F1543">
        <v>10850798.41</v>
      </c>
      <c r="G1543">
        <v>2021</v>
      </c>
      <c r="H1543" t="s">
        <v>74</v>
      </c>
      <c r="I1543" t="s">
        <v>5030</v>
      </c>
      <c r="J1543" t="s">
        <v>5031</v>
      </c>
      <c r="K1543" s="101">
        <v>44151</v>
      </c>
      <c r="L1543" s="101">
        <v>44435</v>
      </c>
      <c r="M1543" s="101">
        <v>44438</v>
      </c>
      <c r="N1543" t="s">
        <v>80</v>
      </c>
    </row>
    <row r="1544" spans="1:14">
      <c r="A1544" s="101">
        <v>44426</v>
      </c>
      <c r="B1544" s="101">
        <v>44426</v>
      </c>
      <c r="C1544" t="s">
        <v>73</v>
      </c>
      <c r="D1544" t="s">
        <v>21</v>
      </c>
      <c r="E1544">
        <v>14</v>
      </c>
      <c r="F1544">
        <v>10717682.51</v>
      </c>
      <c r="G1544">
        <v>2021</v>
      </c>
      <c r="H1544" t="s">
        <v>74</v>
      </c>
      <c r="I1544" t="s">
        <v>5033</v>
      </c>
      <c r="J1544" t="s">
        <v>5034</v>
      </c>
      <c r="K1544" s="101">
        <v>43921</v>
      </c>
      <c r="L1544" s="101">
        <v>44435</v>
      </c>
      <c r="M1544" s="101">
        <v>44438</v>
      </c>
      <c r="N1544" t="s">
        <v>80</v>
      </c>
    </row>
    <row r="1545" spans="1:14">
      <c r="A1545" s="101">
        <v>44426</v>
      </c>
      <c r="B1545" s="101">
        <v>44426</v>
      </c>
      <c r="C1545" t="s">
        <v>73</v>
      </c>
      <c r="D1545" t="s">
        <v>21</v>
      </c>
      <c r="E1545">
        <v>14</v>
      </c>
      <c r="F1545">
        <v>11161518.140000001</v>
      </c>
      <c r="G1545">
        <v>2021</v>
      </c>
      <c r="H1545" t="s">
        <v>74</v>
      </c>
      <c r="I1545" t="s">
        <v>5036</v>
      </c>
      <c r="J1545" t="s">
        <v>5037</v>
      </c>
      <c r="K1545" s="101">
        <v>44064</v>
      </c>
      <c r="L1545" s="101">
        <v>44435</v>
      </c>
      <c r="M1545" s="101">
        <v>44438</v>
      </c>
      <c r="N1545" t="s">
        <v>80</v>
      </c>
    </row>
    <row r="1546" spans="1:14">
      <c r="A1546" s="101">
        <v>44426</v>
      </c>
      <c r="B1546" s="101">
        <v>44426</v>
      </c>
      <c r="C1546" t="s">
        <v>73</v>
      </c>
      <c r="D1546" t="s">
        <v>21</v>
      </c>
      <c r="E1546">
        <v>14</v>
      </c>
      <c r="F1546">
        <v>11163347.640000001</v>
      </c>
      <c r="G1546">
        <v>2021</v>
      </c>
      <c r="H1546" t="s">
        <v>74</v>
      </c>
      <c r="I1546" t="s">
        <v>5039</v>
      </c>
      <c r="J1546" t="s">
        <v>5040</v>
      </c>
      <c r="K1546" s="101">
        <v>43921</v>
      </c>
      <c r="L1546" s="101">
        <v>44435</v>
      </c>
      <c r="M1546" s="101">
        <v>44438</v>
      </c>
      <c r="N1546" t="s">
        <v>80</v>
      </c>
    </row>
    <row r="1547" spans="1:14">
      <c r="A1547" s="101">
        <v>44426</v>
      </c>
      <c r="B1547" s="101">
        <v>44426</v>
      </c>
      <c r="C1547" t="s">
        <v>73</v>
      </c>
      <c r="D1547" t="s">
        <v>21</v>
      </c>
      <c r="E1547">
        <v>14</v>
      </c>
      <c r="F1547">
        <v>8116708.8700000001</v>
      </c>
      <c r="G1547">
        <v>2021</v>
      </c>
      <c r="H1547" t="s">
        <v>74</v>
      </c>
      <c r="I1547" t="s">
        <v>5042</v>
      </c>
      <c r="J1547" t="s">
        <v>5043</v>
      </c>
      <c r="K1547" s="101">
        <v>43921</v>
      </c>
      <c r="L1547" s="101">
        <v>44439</v>
      </c>
      <c r="M1547" s="101">
        <v>44439</v>
      </c>
      <c r="N1547" t="s">
        <v>80</v>
      </c>
    </row>
    <row r="1548" spans="1:14">
      <c r="A1548" s="101">
        <v>44426</v>
      </c>
      <c r="B1548" s="101">
        <v>44426</v>
      </c>
      <c r="C1548" t="s">
        <v>73</v>
      </c>
      <c r="D1548" t="s">
        <v>21</v>
      </c>
      <c r="E1548">
        <v>14</v>
      </c>
      <c r="F1548">
        <v>10013537.960000001</v>
      </c>
      <c r="G1548">
        <v>2021</v>
      </c>
      <c r="H1548" t="s">
        <v>74</v>
      </c>
      <c r="I1548" t="s">
        <v>5045</v>
      </c>
      <c r="J1548" t="s">
        <v>5046</v>
      </c>
      <c r="K1548" s="101">
        <v>43915</v>
      </c>
      <c r="L1548" s="101">
        <v>44439</v>
      </c>
      <c r="M1548" s="101">
        <v>44439</v>
      </c>
      <c r="N1548" t="s">
        <v>80</v>
      </c>
    </row>
    <row r="1549" spans="1:14">
      <c r="A1549" s="101">
        <v>44426</v>
      </c>
      <c r="B1549" s="101">
        <v>44426</v>
      </c>
      <c r="C1549" t="s">
        <v>73</v>
      </c>
      <c r="D1549" t="s">
        <v>21</v>
      </c>
      <c r="E1549">
        <v>14</v>
      </c>
      <c r="F1549">
        <v>8604909.3399999999</v>
      </c>
      <c r="G1549">
        <v>2021</v>
      </c>
      <c r="H1549" t="s">
        <v>74</v>
      </c>
      <c r="I1549" t="s">
        <v>5048</v>
      </c>
      <c r="J1549" t="s">
        <v>5049</v>
      </c>
      <c r="K1549" s="101">
        <v>43889</v>
      </c>
      <c r="L1549" s="101">
        <v>44439</v>
      </c>
      <c r="M1549" s="101">
        <v>44439</v>
      </c>
      <c r="N1549" t="s">
        <v>80</v>
      </c>
    </row>
    <row r="1550" spans="1:14">
      <c r="A1550" s="101">
        <v>44426</v>
      </c>
      <c r="B1550" s="101">
        <v>44426</v>
      </c>
      <c r="C1550" t="s">
        <v>73</v>
      </c>
      <c r="D1550" t="s">
        <v>21</v>
      </c>
      <c r="E1550">
        <v>14</v>
      </c>
      <c r="F1550">
        <v>9626680.6400000006</v>
      </c>
      <c r="G1550">
        <v>2021</v>
      </c>
      <c r="H1550" t="s">
        <v>74</v>
      </c>
      <c r="I1550" t="s">
        <v>5051</v>
      </c>
      <c r="J1550" t="s">
        <v>5052</v>
      </c>
      <c r="K1550" s="101">
        <v>44216</v>
      </c>
      <c r="L1550" s="101">
        <v>44439</v>
      </c>
      <c r="M1550" s="101">
        <v>44439</v>
      </c>
      <c r="N1550" t="s">
        <v>80</v>
      </c>
    </row>
    <row r="1551" spans="1:14">
      <c r="A1551" s="101">
        <v>44426</v>
      </c>
      <c r="B1551" s="101">
        <v>44426</v>
      </c>
      <c r="C1551" t="s">
        <v>73</v>
      </c>
      <c r="D1551" t="s">
        <v>21</v>
      </c>
      <c r="E1551">
        <v>14</v>
      </c>
      <c r="F1551">
        <v>9216454.2400000002</v>
      </c>
      <c r="G1551">
        <v>2021</v>
      </c>
      <c r="H1551" t="s">
        <v>74</v>
      </c>
      <c r="I1551" t="s">
        <v>5054</v>
      </c>
      <c r="J1551" t="s">
        <v>5055</v>
      </c>
      <c r="K1551" s="101">
        <v>44286</v>
      </c>
      <c r="L1551" s="101">
        <v>44439</v>
      </c>
      <c r="M1551" s="101">
        <v>44439</v>
      </c>
      <c r="N1551" t="s">
        <v>80</v>
      </c>
    </row>
    <row r="1552" spans="1:14">
      <c r="A1552" s="101">
        <v>44426</v>
      </c>
      <c r="B1552" s="101">
        <v>44426</v>
      </c>
      <c r="C1552" t="s">
        <v>73</v>
      </c>
      <c r="D1552" t="s">
        <v>21</v>
      </c>
      <c r="E1552">
        <v>14</v>
      </c>
      <c r="F1552">
        <v>9353840.9100000001</v>
      </c>
      <c r="G1552">
        <v>2021</v>
      </c>
      <c r="H1552" t="s">
        <v>74</v>
      </c>
      <c r="I1552" t="s">
        <v>5057</v>
      </c>
      <c r="J1552" t="s">
        <v>5058</v>
      </c>
      <c r="K1552" s="101">
        <v>44286</v>
      </c>
      <c r="L1552" s="101">
        <v>44439</v>
      </c>
      <c r="M1552" s="101">
        <v>44439</v>
      </c>
      <c r="N1552" t="s">
        <v>80</v>
      </c>
    </row>
    <row r="1553" spans="1:14">
      <c r="A1553" s="101">
        <v>44426</v>
      </c>
      <c r="B1553" s="101">
        <v>44426</v>
      </c>
      <c r="C1553" t="s">
        <v>73</v>
      </c>
      <c r="D1553" t="s">
        <v>21</v>
      </c>
      <c r="E1553">
        <v>14</v>
      </c>
      <c r="F1553">
        <v>9193722.2599999998</v>
      </c>
      <c r="G1553">
        <v>2021</v>
      </c>
      <c r="H1553" t="s">
        <v>74</v>
      </c>
      <c r="I1553" t="s">
        <v>5060</v>
      </c>
      <c r="J1553" t="s">
        <v>5061</v>
      </c>
      <c r="K1553" s="101">
        <v>44286</v>
      </c>
      <c r="L1553" s="101">
        <v>44439</v>
      </c>
      <c r="M1553" s="101">
        <v>44439</v>
      </c>
      <c r="N1553" t="s">
        <v>80</v>
      </c>
    </row>
    <row r="1554" spans="1:14">
      <c r="A1554" s="101">
        <v>44426</v>
      </c>
      <c r="B1554" s="101">
        <v>44426</v>
      </c>
      <c r="C1554" t="s">
        <v>73</v>
      </c>
      <c r="D1554" t="s">
        <v>21</v>
      </c>
      <c r="E1554">
        <v>14</v>
      </c>
      <c r="F1554">
        <v>6381614.4800000004</v>
      </c>
      <c r="G1554">
        <v>2021</v>
      </c>
      <c r="H1554" t="s">
        <v>74</v>
      </c>
      <c r="I1554" t="s">
        <v>5063</v>
      </c>
      <c r="J1554" t="s">
        <v>5064</v>
      </c>
      <c r="K1554" s="101">
        <v>43921</v>
      </c>
      <c r="L1554" s="101">
        <v>44453</v>
      </c>
      <c r="M1554" s="101">
        <v>44453</v>
      </c>
      <c r="N1554" t="s">
        <v>80</v>
      </c>
    </row>
    <row r="1555" spans="1:14">
      <c r="A1555" s="101">
        <v>44428</v>
      </c>
      <c r="B1555" s="101">
        <v>44428</v>
      </c>
      <c r="C1555" t="s">
        <v>73</v>
      </c>
      <c r="D1555" t="s">
        <v>21</v>
      </c>
      <c r="E1555">
        <v>14</v>
      </c>
      <c r="F1555">
        <v>10000000</v>
      </c>
      <c r="G1555">
        <v>2021</v>
      </c>
      <c r="H1555" t="s">
        <v>74</v>
      </c>
      <c r="I1555" t="s">
        <v>5066</v>
      </c>
      <c r="J1555" t="s">
        <v>5067</v>
      </c>
      <c r="K1555" s="101">
        <v>43889</v>
      </c>
      <c r="L1555" s="101">
        <v>44449</v>
      </c>
      <c r="M1555" s="101">
        <v>44452</v>
      </c>
      <c r="N1555" t="s">
        <v>80</v>
      </c>
    </row>
    <row r="1556" spans="1:14">
      <c r="A1556" s="101">
        <v>44427</v>
      </c>
      <c r="B1556" s="101">
        <v>44427</v>
      </c>
      <c r="C1556" t="s">
        <v>91</v>
      </c>
      <c r="D1556" t="s">
        <v>9</v>
      </c>
      <c r="E1556">
        <v>3</v>
      </c>
      <c r="F1556">
        <v>2830000</v>
      </c>
      <c r="G1556">
        <v>2021</v>
      </c>
      <c r="H1556" t="s">
        <v>74</v>
      </c>
      <c r="I1556" t="s">
        <v>1184</v>
      </c>
      <c r="J1556" t="s">
        <v>5068</v>
      </c>
      <c r="K1556" s="101">
        <v>44425</v>
      </c>
      <c r="L1556" s="101">
        <v>44428</v>
      </c>
      <c r="M1556" s="101">
        <v>44439</v>
      </c>
      <c r="N1556" t="s">
        <v>80</v>
      </c>
    </row>
    <row r="1557" spans="1:14">
      <c r="A1557" s="101">
        <v>44428</v>
      </c>
      <c r="B1557" s="101">
        <v>44428</v>
      </c>
      <c r="C1557" t="s">
        <v>177</v>
      </c>
      <c r="D1557" t="s">
        <v>18</v>
      </c>
      <c r="E1557">
        <v>10</v>
      </c>
      <c r="F1557">
        <v>6931987</v>
      </c>
      <c r="G1557">
        <v>2021</v>
      </c>
      <c r="H1557" t="s">
        <v>100</v>
      </c>
      <c r="J1557" t="s">
        <v>5072</v>
      </c>
      <c r="K1557" s="101">
        <v>44418</v>
      </c>
      <c r="L1557" s="101">
        <v>44434</v>
      </c>
      <c r="M1557" s="101">
        <v>44447</v>
      </c>
      <c r="N1557" t="s">
        <v>80</v>
      </c>
    </row>
    <row r="1558" spans="1:14">
      <c r="A1558" s="101">
        <v>44428</v>
      </c>
      <c r="B1558" s="101">
        <v>44428</v>
      </c>
      <c r="C1558" t="s">
        <v>177</v>
      </c>
      <c r="D1558" t="s">
        <v>18</v>
      </c>
      <c r="E1558">
        <v>10</v>
      </c>
      <c r="F1558">
        <v>8703800</v>
      </c>
      <c r="G1558">
        <v>2021</v>
      </c>
      <c r="H1558" t="s">
        <v>74</v>
      </c>
      <c r="J1558" t="s">
        <v>5076</v>
      </c>
      <c r="K1558" s="101">
        <v>44375</v>
      </c>
      <c r="L1558" s="101">
        <v>44434</v>
      </c>
      <c r="M1558" s="101">
        <v>44439</v>
      </c>
      <c r="N1558" t="s">
        <v>80</v>
      </c>
    </row>
    <row r="1559" spans="1:14">
      <c r="A1559" s="101">
        <v>44428</v>
      </c>
      <c r="B1559" s="101">
        <v>44428</v>
      </c>
      <c r="C1559" t="s">
        <v>177</v>
      </c>
      <c r="D1559" t="s">
        <v>18</v>
      </c>
      <c r="E1559">
        <v>10</v>
      </c>
      <c r="F1559">
        <v>5296200</v>
      </c>
      <c r="G1559">
        <v>2021</v>
      </c>
      <c r="H1559" t="s">
        <v>74</v>
      </c>
      <c r="J1559" t="s">
        <v>5076</v>
      </c>
      <c r="K1559" s="101">
        <v>44375</v>
      </c>
      <c r="L1559" s="101">
        <v>44434</v>
      </c>
      <c r="M1559" s="101">
        <v>44438</v>
      </c>
      <c r="N1559" t="s">
        <v>80</v>
      </c>
    </row>
    <row r="1560" spans="1:14">
      <c r="A1560" s="101">
        <v>44428</v>
      </c>
      <c r="B1560" s="101">
        <v>44428</v>
      </c>
      <c r="C1560" t="s">
        <v>91</v>
      </c>
      <c r="D1560" t="s">
        <v>11</v>
      </c>
      <c r="E1560">
        <v>3</v>
      </c>
      <c r="F1560">
        <v>13897687.300000001</v>
      </c>
      <c r="G1560">
        <v>2021</v>
      </c>
      <c r="H1560" t="s">
        <v>100</v>
      </c>
      <c r="I1560" t="s">
        <v>5082</v>
      </c>
      <c r="J1560" t="s">
        <v>5083</v>
      </c>
      <c r="K1560" s="101">
        <v>44426</v>
      </c>
      <c r="L1560" s="101">
        <v>44491</v>
      </c>
      <c r="M1560" s="101">
        <v>44497</v>
      </c>
      <c r="N1560" t="s">
        <v>80</v>
      </c>
    </row>
    <row r="1561" spans="1:14">
      <c r="A1561" s="101">
        <v>44428</v>
      </c>
      <c r="B1561" s="101">
        <v>44428</v>
      </c>
      <c r="C1561" t="s">
        <v>177</v>
      </c>
      <c r="D1561" t="s">
        <v>18</v>
      </c>
      <c r="E1561">
        <v>10</v>
      </c>
      <c r="F1561">
        <v>6041370</v>
      </c>
      <c r="G1561">
        <v>2021</v>
      </c>
      <c r="H1561" t="s">
        <v>100</v>
      </c>
      <c r="J1561" t="s">
        <v>5087</v>
      </c>
      <c r="K1561" s="101">
        <v>44379</v>
      </c>
      <c r="L1561" s="101">
        <v>44439</v>
      </c>
      <c r="M1561" s="101">
        <v>44447</v>
      </c>
      <c r="N1561" t="s">
        <v>80</v>
      </c>
    </row>
    <row r="1562" spans="1:14">
      <c r="A1562" s="101">
        <v>44428</v>
      </c>
      <c r="B1562" s="101">
        <v>44428</v>
      </c>
      <c r="C1562" t="s">
        <v>91</v>
      </c>
      <c r="D1562" t="s">
        <v>2</v>
      </c>
      <c r="E1562">
        <v>3.14</v>
      </c>
      <c r="F1562">
        <v>12800725</v>
      </c>
      <c r="G1562">
        <v>2021</v>
      </c>
      <c r="H1562" t="s">
        <v>74</v>
      </c>
      <c r="I1562" t="s">
        <v>5090</v>
      </c>
      <c r="K1562" s="101">
        <v>44416</v>
      </c>
      <c r="L1562" s="101">
        <v>44503</v>
      </c>
      <c r="M1562" s="101">
        <v>44552</v>
      </c>
      <c r="N1562" t="s">
        <v>80</v>
      </c>
    </row>
    <row r="1563" spans="1:14">
      <c r="A1563" s="101">
        <v>44428</v>
      </c>
      <c r="B1563" s="101">
        <v>44428</v>
      </c>
      <c r="C1563" t="s">
        <v>91</v>
      </c>
      <c r="D1563" t="s">
        <v>2</v>
      </c>
      <c r="E1563">
        <v>3.14</v>
      </c>
      <c r="F1563">
        <v>7327155</v>
      </c>
      <c r="G1563">
        <v>2021</v>
      </c>
      <c r="H1563" t="s">
        <v>100</v>
      </c>
      <c r="I1563" t="s">
        <v>5095</v>
      </c>
      <c r="K1563" s="101">
        <v>44381</v>
      </c>
      <c r="L1563" s="101">
        <v>44455</v>
      </c>
      <c r="M1563" s="101">
        <v>44459</v>
      </c>
      <c r="N1563" t="s">
        <v>80</v>
      </c>
    </row>
    <row r="1564" spans="1:14">
      <c r="A1564" s="101">
        <v>44428</v>
      </c>
      <c r="B1564" s="101">
        <v>44428</v>
      </c>
      <c r="C1564" t="s">
        <v>91</v>
      </c>
      <c r="D1564" t="s">
        <v>2</v>
      </c>
      <c r="E1564">
        <v>3.14</v>
      </c>
      <c r="F1564">
        <v>5474360</v>
      </c>
      <c r="G1564">
        <v>2021</v>
      </c>
      <c r="H1564" t="s">
        <v>74</v>
      </c>
      <c r="I1564" t="s">
        <v>5098</v>
      </c>
      <c r="J1564" t="s">
        <v>5099</v>
      </c>
      <c r="K1564" s="101">
        <v>44427</v>
      </c>
      <c r="L1564" s="101">
        <v>44495</v>
      </c>
      <c r="M1564" s="101">
        <v>44509</v>
      </c>
      <c r="N1564" t="s">
        <v>80</v>
      </c>
    </row>
    <row r="1565" spans="1:14">
      <c r="A1565" s="101">
        <v>44428</v>
      </c>
      <c r="B1565" s="101">
        <v>44428</v>
      </c>
      <c r="C1565" t="s">
        <v>73</v>
      </c>
      <c r="D1565" t="s">
        <v>21</v>
      </c>
      <c r="E1565">
        <v>14</v>
      </c>
      <c r="F1565">
        <v>6984464.8300000001</v>
      </c>
      <c r="G1565">
        <v>2021</v>
      </c>
      <c r="H1565" t="s">
        <v>74</v>
      </c>
      <c r="I1565" t="s">
        <v>5102</v>
      </c>
      <c r="J1565" t="s">
        <v>5103</v>
      </c>
      <c r="K1565" s="101">
        <v>44316</v>
      </c>
      <c r="L1565" s="101">
        <v>44433</v>
      </c>
      <c r="M1565" s="101">
        <v>44404</v>
      </c>
      <c r="N1565" t="s">
        <v>80</v>
      </c>
    </row>
    <row r="1566" spans="1:14">
      <c r="A1566" s="101">
        <v>44428</v>
      </c>
      <c r="B1566" s="101">
        <v>44428</v>
      </c>
      <c r="C1566" t="s">
        <v>73</v>
      </c>
      <c r="D1566" t="s">
        <v>21</v>
      </c>
      <c r="E1566">
        <v>14</v>
      </c>
      <c r="F1566">
        <v>22779658.25</v>
      </c>
      <c r="G1566">
        <v>2021</v>
      </c>
      <c r="H1566" t="s">
        <v>74</v>
      </c>
      <c r="I1566" t="s">
        <v>5105</v>
      </c>
      <c r="J1566" t="s">
        <v>5106</v>
      </c>
      <c r="K1566" s="101">
        <v>43889</v>
      </c>
      <c r="L1566" s="101">
        <v>44435</v>
      </c>
      <c r="M1566" s="101">
        <v>44438</v>
      </c>
      <c r="N1566" t="s">
        <v>80</v>
      </c>
    </row>
    <row r="1567" spans="1:14">
      <c r="A1567" s="101">
        <v>44428</v>
      </c>
      <c r="B1567" s="101">
        <v>44428</v>
      </c>
      <c r="C1567" t="s">
        <v>73</v>
      </c>
      <c r="D1567" t="s">
        <v>21</v>
      </c>
      <c r="E1567">
        <v>14</v>
      </c>
      <c r="F1567">
        <v>19194716.039999999</v>
      </c>
      <c r="G1567">
        <v>2021</v>
      </c>
      <c r="H1567" t="s">
        <v>74</v>
      </c>
      <c r="I1567" t="s">
        <v>5108</v>
      </c>
      <c r="J1567" t="s">
        <v>5109</v>
      </c>
      <c r="K1567" s="101">
        <v>44270</v>
      </c>
      <c r="L1567" s="101">
        <v>44435</v>
      </c>
      <c r="M1567" s="101">
        <v>44438</v>
      </c>
      <c r="N1567" t="s">
        <v>80</v>
      </c>
    </row>
    <row r="1568" spans="1:14">
      <c r="A1568" s="101">
        <v>44431</v>
      </c>
      <c r="B1568" s="101">
        <v>44431</v>
      </c>
      <c r="C1568" t="s">
        <v>73</v>
      </c>
      <c r="D1568" t="s">
        <v>21</v>
      </c>
      <c r="E1568">
        <v>14</v>
      </c>
      <c r="F1568">
        <v>7430000</v>
      </c>
      <c r="G1568">
        <v>2021</v>
      </c>
      <c r="H1568" t="s">
        <v>74</v>
      </c>
      <c r="I1568" t="s">
        <v>5111</v>
      </c>
      <c r="J1568" t="s">
        <v>5112</v>
      </c>
      <c r="K1568" s="101">
        <v>43917</v>
      </c>
      <c r="L1568" s="101">
        <v>44433</v>
      </c>
      <c r="M1568" s="101">
        <v>44435</v>
      </c>
      <c r="N1568" t="s">
        <v>80</v>
      </c>
    </row>
    <row r="1569" spans="1:14">
      <c r="A1569" s="101">
        <v>44431</v>
      </c>
      <c r="B1569" s="101">
        <v>44431</v>
      </c>
      <c r="C1569" t="s">
        <v>73</v>
      </c>
      <c r="D1569" t="s">
        <v>21</v>
      </c>
      <c r="E1569">
        <v>14</v>
      </c>
      <c r="F1569">
        <v>19230000</v>
      </c>
      <c r="G1569">
        <v>2021</v>
      </c>
      <c r="H1569" t="s">
        <v>74</v>
      </c>
      <c r="I1569" t="s">
        <v>5114</v>
      </c>
      <c r="J1569" t="s">
        <v>5115</v>
      </c>
      <c r="K1569" s="101">
        <v>44257</v>
      </c>
      <c r="L1569" s="101">
        <v>44433</v>
      </c>
      <c r="M1569" s="101">
        <v>44435</v>
      </c>
      <c r="N1569" t="s">
        <v>80</v>
      </c>
    </row>
    <row r="1570" spans="1:14">
      <c r="A1570" s="101">
        <v>44431</v>
      </c>
      <c r="B1570" s="101">
        <v>44431</v>
      </c>
      <c r="C1570" t="s">
        <v>73</v>
      </c>
      <c r="D1570" t="s">
        <v>21</v>
      </c>
      <c r="E1570">
        <v>14</v>
      </c>
      <c r="F1570">
        <v>16543000</v>
      </c>
      <c r="G1570">
        <v>2021</v>
      </c>
      <c r="H1570" t="s">
        <v>74</v>
      </c>
      <c r="I1570" t="s">
        <v>5117</v>
      </c>
      <c r="J1570" t="s">
        <v>5118</v>
      </c>
      <c r="K1570" s="101">
        <v>44260</v>
      </c>
      <c r="L1570" s="101">
        <v>44433</v>
      </c>
      <c r="M1570" s="101">
        <v>44435</v>
      </c>
      <c r="N1570" t="s">
        <v>80</v>
      </c>
    </row>
    <row r="1571" spans="1:14">
      <c r="A1571" s="101">
        <v>44431</v>
      </c>
      <c r="B1571" s="101">
        <v>44431</v>
      </c>
      <c r="C1571" t="s">
        <v>73</v>
      </c>
      <c r="D1571" t="s">
        <v>16</v>
      </c>
      <c r="E1571">
        <v>14</v>
      </c>
      <c r="F1571">
        <v>21710232.710000001</v>
      </c>
      <c r="G1571">
        <v>2021</v>
      </c>
      <c r="H1571" t="s">
        <v>74</v>
      </c>
      <c r="I1571" t="s">
        <v>5120</v>
      </c>
      <c r="J1571" t="s">
        <v>5121</v>
      </c>
      <c r="K1571" s="101">
        <v>43887</v>
      </c>
      <c r="L1571" s="101">
        <v>44435</v>
      </c>
      <c r="M1571" s="101">
        <v>44438</v>
      </c>
      <c r="N1571" t="s">
        <v>80</v>
      </c>
    </row>
    <row r="1572" spans="1:14">
      <c r="A1572" s="101">
        <v>44431</v>
      </c>
      <c r="B1572" s="101">
        <v>44431</v>
      </c>
      <c r="C1572" t="s">
        <v>73</v>
      </c>
      <c r="D1572" t="s">
        <v>16</v>
      </c>
      <c r="E1572">
        <v>14</v>
      </c>
      <c r="F1572">
        <v>18169694.41</v>
      </c>
      <c r="G1572">
        <v>2021</v>
      </c>
      <c r="H1572" t="s">
        <v>74</v>
      </c>
      <c r="I1572" t="s">
        <v>5123</v>
      </c>
      <c r="J1572" t="s">
        <v>5124</v>
      </c>
      <c r="K1572" s="101">
        <v>43822</v>
      </c>
      <c r="L1572" s="101">
        <v>44435</v>
      </c>
      <c r="M1572" s="101">
        <v>44438</v>
      </c>
      <c r="N1572" t="s">
        <v>80</v>
      </c>
    </row>
    <row r="1573" spans="1:14">
      <c r="A1573" s="101">
        <v>44431</v>
      </c>
      <c r="B1573" s="101">
        <v>44431</v>
      </c>
      <c r="C1573" t="s">
        <v>73</v>
      </c>
      <c r="D1573" t="s">
        <v>16</v>
      </c>
      <c r="E1573">
        <v>14</v>
      </c>
      <c r="F1573">
        <v>18237712.890000001</v>
      </c>
      <c r="G1573">
        <v>2021</v>
      </c>
      <c r="H1573" t="s">
        <v>74</v>
      </c>
      <c r="I1573" t="s">
        <v>5126</v>
      </c>
      <c r="J1573" t="s">
        <v>5127</v>
      </c>
      <c r="K1573" s="101">
        <v>43867</v>
      </c>
      <c r="L1573" s="101">
        <v>44435</v>
      </c>
      <c r="M1573" s="101">
        <v>44439</v>
      </c>
      <c r="N1573" t="s">
        <v>80</v>
      </c>
    </row>
    <row r="1574" spans="1:14">
      <c r="A1574" s="101">
        <v>44431</v>
      </c>
      <c r="B1574" s="101">
        <v>44431</v>
      </c>
      <c r="C1574" t="s">
        <v>177</v>
      </c>
      <c r="D1574" t="s">
        <v>18</v>
      </c>
      <c r="E1574">
        <v>10</v>
      </c>
      <c r="F1574">
        <v>851547</v>
      </c>
      <c r="G1574">
        <v>2021</v>
      </c>
      <c r="H1574" t="s">
        <v>100</v>
      </c>
      <c r="J1574" t="s">
        <v>5130</v>
      </c>
      <c r="K1574" s="101">
        <v>44408</v>
      </c>
      <c r="L1574" s="101">
        <v>44446</v>
      </c>
      <c r="M1574" s="101">
        <v>44449</v>
      </c>
      <c r="N1574" t="s">
        <v>80</v>
      </c>
    </row>
    <row r="1575" spans="1:14">
      <c r="A1575" s="101">
        <v>44432</v>
      </c>
      <c r="B1575" s="101">
        <v>44432</v>
      </c>
      <c r="C1575" t="s">
        <v>91</v>
      </c>
      <c r="D1575" t="s">
        <v>2</v>
      </c>
      <c r="E1575">
        <v>3.14</v>
      </c>
      <c r="F1575">
        <v>2676772</v>
      </c>
      <c r="G1575">
        <v>2021</v>
      </c>
      <c r="H1575" t="s">
        <v>74</v>
      </c>
      <c r="I1575" t="s">
        <v>5134</v>
      </c>
      <c r="K1575" s="101">
        <v>44410</v>
      </c>
      <c r="L1575" s="101">
        <v>44449</v>
      </c>
      <c r="M1575" s="101">
        <v>44460</v>
      </c>
      <c r="N1575" t="s">
        <v>80</v>
      </c>
    </row>
    <row r="1576" spans="1:14">
      <c r="A1576" s="101">
        <v>44432</v>
      </c>
      <c r="B1576" s="101">
        <v>44432</v>
      </c>
      <c r="C1576" t="s">
        <v>91</v>
      </c>
      <c r="D1576" t="s">
        <v>2</v>
      </c>
      <c r="E1576">
        <v>3.14</v>
      </c>
      <c r="F1576">
        <v>5495547.4000000004</v>
      </c>
      <c r="G1576">
        <v>2021</v>
      </c>
      <c r="H1576" t="s">
        <v>100</v>
      </c>
      <c r="I1576" t="s">
        <v>5137</v>
      </c>
      <c r="J1576" t="s">
        <v>5138</v>
      </c>
      <c r="K1576" s="101">
        <v>44463</v>
      </c>
      <c r="L1576" s="101">
        <v>44505</v>
      </c>
      <c r="M1576" s="101">
        <v>44512</v>
      </c>
      <c r="N1576" t="s">
        <v>80</v>
      </c>
    </row>
    <row r="1577" spans="1:14">
      <c r="A1577" s="101">
        <v>44432</v>
      </c>
      <c r="B1577" s="101">
        <v>44432</v>
      </c>
      <c r="C1577" t="s">
        <v>91</v>
      </c>
      <c r="D1577" t="s">
        <v>2</v>
      </c>
      <c r="E1577">
        <v>3.14</v>
      </c>
      <c r="F1577">
        <v>23014896</v>
      </c>
      <c r="G1577">
        <v>2021</v>
      </c>
      <c r="H1577" t="s">
        <v>74</v>
      </c>
      <c r="I1577" t="s">
        <v>5142</v>
      </c>
      <c r="J1577" t="s">
        <v>5143</v>
      </c>
      <c r="K1577" s="101">
        <v>44428</v>
      </c>
      <c r="L1577" s="101">
        <v>44502</v>
      </c>
      <c r="M1577" s="101">
        <v>44504</v>
      </c>
      <c r="N1577" t="s">
        <v>80</v>
      </c>
    </row>
    <row r="1578" spans="1:14">
      <c r="A1578" s="101">
        <v>44432</v>
      </c>
      <c r="B1578" s="101">
        <v>44432</v>
      </c>
      <c r="C1578" t="s">
        <v>177</v>
      </c>
      <c r="D1578" t="s">
        <v>18</v>
      </c>
      <c r="E1578">
        <v>10</v>
      </c>
      <c r="F1578">
        <v>1803600</v>
      </c>
      <c r="G1578">
        <v>2021</v>
      </c>
      <c r="H1578" t="s">
        <v>100</v>
      </c>
      <c r="J1578" t="s">
        <v>5147</v>
      </c>
      <c r="K1578" s="101">
        <v>44346</v>
      </c>
      <c r="L1578" s="101">
        <v>44446</v>
      </c>
      <c r="M1578" s="101">
        <v>44454</v>
      </c>
      <c r="N1578" t="s">
        <v>80</v>
      </c>
    </row>
    <row r="1579" spans="1:14">
      <c r="A1579" s="101">
        <v>44432</v>
      </c>
      <c r="B1579" s="101">
        <v>44432</v>
      </c>
      <c r="C1579" t="s">
        <v>73</v>
      </c>
      <c r="D1579" t="s">
        <v>21</v>
      </c>
      <c r="E1579">
        <v>14</v>
      </c>
      <c r="F1579">
        <v>24851250</v>
      </c>
      <c r="G1579">
        <v>2021</v>
      </c>
      <c r="H1579" t="s">
        <v>74</v>
      </c>
      <c r="I1579" t="s">
        <v>5150</v>
      </c>
      <c r="J1579" t="s">
        <v>5151</v>
      </c>
      <c r="K1579" s="101">
        <v>43590</v>
      </c>
      <c r="L1579" s="101">
        <v>44435</v>
      </c>
      <c r="M1579" s="101">
        <v>44438</v>
      </c>
      <c r="N1579" t="s">
        <v>80</v>
      </c>
    </row>
    <row r="1580" spans="1:14">
      <c r="A1580" s="101">
        <v>44432</v>
      </c>
      <c r="B1580" s="101">
        <v>44432</v>
      </c>
      <c r="C1580" t="s">
        <v>73</v>
      </c>
      <c r="D1580" t="s">
        <v>21</v>
      </c>
      <c r="E1580">
        <v>14</v>
      </c>
      <c r="F1580">
        <v>1606609.8</v>
      </c>
      <c r="G1580">
        <v>2021</v>
      </c>
      <c r="H1580" t="s">
        <v>74</v>
      </c>
      <c r="I1580" t="s">
        <v>5153</v>
      </c>
      <c r="K1580" s="101">
        <v>43956</v>
      </c>
      <c r="L1580" s="101">
        <v>44435</v>
      </c>
      <c r="M1580" s="101">
        <v>44438</v>
      </c>
      <c r="N1580" t="s">
        <v>80</v>
      </c>
    </row>
    <row r="1581" spans="1:14">
      <c r="A1581" s="101">
        <v>44432</v>
      </c>
      <c r="B1581" s="101">
        <v>44432</v>
      </c>
      <c r="C1581" t="s">
        <v>73</v>
      </c>
      <c r="D1581" t="s">
        <v>16</v>
      </c>
      <c r="E1581">
        <v>14</v>
      </c>
      <c r="F1581">
        <v>16669688.369999999</v>
      </c>
      <c r="G1581">
        <v>2021</v>
      </c>
      <c r="H1581" t="s">
        <v>74</v>
      </c>
      <c r="I1581" t="s">
        <v>5155</v>
      </c>
      <c r="J1581" t="s">
        <v>5156</v>
      </c>
      <c r="K1581" s="101">
        <v>44281</v>
      </c>
      <c r="L1581" s="101">
        <v>44439</v>
      </c>
      <c r="M1581" s="101">
        <v>44439</v>
      </c>
      <c r="N1581" t="s">
        <v>80</v>
      </c>
    </row>
    <row r="1582" spans="1:14">
      <c r="A1582" s="101">
        <v>44432</v>
      </c>
      <c r="B1582" s="101">
        <v>44432</v>
      </c>
      <c r="C1582" t="s">
        <v>73</v>
      </c>
      <c r="D1582" t="s">
        <v>16</v>
      </c>
      <c r="E1582">
        <v>14</v>
      </c>
      <c r="F1582">
        <v>16138186.32</v>
      </c>
      <c r="G1582">
        <v>2021</v>
      </c>
      <c r="H1582" t="s">
        <v>74</v>
      </c>
      <c r="I1582" t="s">
        <v>5158</v>
      </c>
      <c r="J1582" t="s">
        <v>5159</v>
      </c>
      <c r="K1582" s="101">
        <v>44294</v>
      </c>
      <c r="L1582" s="101">
        <v>44439</v>
      </c>
      <c r="M1582" s="101">
        <v>44439</v>
      </c>
      <c r="N1582" t="s">
        <v>80</v>
      </c>
    </row>
    <row r="1583" spans="1:14">
      <c r="A1583" s="101">
        <v>44432</v>
      </c>
      <c r="B1583" s="101">
        <v>44432</v>
      </c>
      <c r="C1583" t="s">
        <v>73</v>
      </c>
      <c r="D1583" t="s">
        <v>16</v>
      </c>
      <c r="E1583">
        <v>14</v>
      </c>
      <c r="F1583">
        <v>15242041.359999999</v>
      </c>
      <c r="G1583">
        <v>2021</v>
      </c>
      <c r="H1583" t="s">
        <v>74</v>
      </c>
      <c r="I1583" t="s">
        <v>5161</v>
      </c>
      <c r="J1583" t="s">
        <v>5162</v>
      </c>
      <c r="K1583" s="101">
        <v>44314</v>
      </c>
      <c r="L1583" s="101">
        <v>44439</v>
      </c>
      <c r="M1583" s="101">
        <v>44439</v>
      </c>
      <c r="N1583" t="s">
        <v>80</v>
      </c>
    </row>
    <row r="1584" spans="1:14">
      <c r="A1584" s="101">
        <v>44432</v>
      </c>
      <c r="B1584" s="101">
        <v>44432</v>
      </c>
      <c r="C1584" t="s">
        <v>73</v>
      </c>
      <c r="D1584" t="s">
        <v>16</v>
      </c>
      <c r="E1584">
        <v>14</v>
      </c>
      <c r="F1584">
        <v>14055281.1</v>
      </c>
      <c r="G1584">
        <v>2021</v>
      </c>
      <c r="H1584" t="s">
        <v>74</v>
      </c>
      <c r="I1584" t="s">
        <v>5164</v>
      </c>
      <c r="J1584" t="s">
        <v>5165</v>
      </c>
      <c r="K1584" s="101">
        <v>44209</v>
      </c>
      <c r="L1584" s="101">
        <v>44439</v>
      </c>
      <c r="M1584" s="101">
        <v>44439</v>
      </c>
      <c r="N1584" t="s">
        <v>80</v>
      </c>
    </row>
    <row r="1585" spans="1:14">
      <c r="A1585" s="101">
        <v>44432</v>
      </c>
      <c r="B1585" s="101">
        <v>44432</v>
      </c>
      <c r="C1585" t="s">
        <v>73</v>
      </c>
      <c r="D1585" t="s">
        <v>16</v>
      </c>
      <c r="E1585">
        <v>14</v>
      </c>
      <c r="F1585">
        <v>5609694.6500000004</v>
      </c>
      <c r="G1585">
        <v>2021</v>
      </c>
      <c r="H1585" t="s">
        <v>74</v>
      </c>
      <c r="I1585" t="s">
        <v>5167</v>
      </c>
      <c r="J1585" t="s">
        <v>5168</v>
      </c>
      <c r="K1585" s="101">
        <v>44132</v>
      </c>
      <c r="L1585" s="101">
        <v>44439</v>
      </c>
      <c r="M1585" s="101">
        <v>44439</v>
      </c>
      <c r="N1585" t="s">
        <v>80</v>
      </c>
    </row>
    <row r="1586" spans="1:14">
      <c r="A1586" s="101">
        <v>44432</v>
      </c>
      <c r="B1586" s="101">
        <v>44432</v>
      </c>
      <c r="C1586" t="s">
        <v>73</v>
      </c>
      <c r="D1586" t="s">
        <v>16</v>
      </c>
      <c r="E1586">
        <v>14</v>
      </c>
      <c r="F1586">
        <v>13222292.210000001</v>
      </c>
      <c r="G1586">
        <v>2021</v>
      </c>
      <c r="H1586" t="s">
        <v>74</v>
      </c>
      <c r="I1586" t="s">
        <v>5170</v>
      </c>
      <c r="J1586" t="s">
        <v>5171</v>
      </c>
      <c r="K1586" s="101">
        <v>44190</v>
      </c>
      <c r="L1586" s="101">
        <v>44435</v>
      </c>
      <c r="M1586" s="101">
        <v>44439</v>
      </c>
      <c r="N1586" t="s">
        <v>80</v>
      </c>
    </row>
    <row r="1587" spans="1:14">
      <c r="A1587" s="101">
        <v>44432</v>
      </c>
      <c r="B1587" s="101">
        <v>44432</v>
      </c>
      <c r="C1587" t="s">
        <v>73</v>
      </c>
      <c r="D1587" t="s">
        <v>16</v>
      </c>
      <c r="E1587">
        <v>14</v>
      </c>
      <c r="F1587">
        <v>18690531.09</v>
      </c>
      <c r="G1587">
        <v>2021</v>
      </c>
      <c r="H1587" t="s">
        <v>74</v>
      </c>
      <c r="I1587" t="s">
        <v>5173</v>
      </c>
      <c r="J1587" t="s">
        <v>5174</v>
      </c>
      <c r="K1587" s="101">
        <v>44286</v>
      </c>
      <c r="L1587" s="101">
        <v>44435</v>
      </c>
      <c r="M1587" s="101">
        <v>44439</v>
      </c>
      <c r="N1587" t="s">
        <v>80</v>
      </c>
    </row>
    <row r="1588" spans="1:14">
      <c r="A1588" s="101">
        <v>44432</v>
      </c>
      <c r="B1588" s="101">
        <v>44432</v>
      </c>
      <c r="C1588" t="s">
        <v>73</v>
      </c>
      <c r="D1588" t="s">
        <v>16</v>
      </c>
      <c r="E1588">
        <v>14</v>
      </c>
      <c r="F1588">
        <v>16257604.220000001</v>
      </c>
      <c r="G1588">
        <v>2021</v>
      </c>
      <c r="H1588" t="s">
        <v>74</v>
      </c>
      <c r="I1588" t="s">
        <v>5176</v>
      </c>
      <c r="J1588" t="s">
        <v>5177</v>
      </c>
      <c r="K1588" s="101">
        <v>44286</v>
      </c>
      <c r="L1588" s="101">
        <v>44435</v>
      </c>
      <c r="M1588" s="101">
        <v>44439</v>
      </c>
      <c r="N1588" t="s">
        <v>80</v>
      </c>
    </row>
    <row r="1589" spans="1:14">
      <c r="A1589" s="101">
        <v>44432</v>
      </c>
      <c r="B1589" s="101">
        <v>44432</v>
      </c>
      <c r="C1589" t="s">
        <v>73</v>
      </c>
      <c r="D1589" t="s">
        <v>16</v>
      </c>
      <c r="E1589">
        <v>14</v>
      </c>
      <c r="F1589">
        <v>10345874.029999999</v>
      </c>
      <c r="G1589">
        <v>2021</v>
      </c>
      <c r="H1589" t="s">
        <v>74</v>
      </c>
      <c r="I1589" t="s">
        <v>5179</v>
      </c>
      <c r="J1589" t="s">
        <v>5180</v>
      </c>
      <c r="K1589" s="101">
        <v>44286</v>
      </c>
      <c r="L1589" s="101">
        <v>44435</v>
      </c>
      <c r="M1589" s="101">
        <v>44439</v>
      </c>
      <c r="N1589" t="s">
        <v>80</v>
      </c>
    </row>
    <row r="1590" spans="1:14">
      <c r="A1590" s="101">
        <v>44432</v>
      </c>
      <c r="B1590" s="101">
        <v>44432</v>
      </c>
      <c r="C1590" t="s">
        <v>73</v>
      </c>
      <c r="D1590" t="s">
        <v>16</v>
      </c>
      <c r="E1590">
        <v>14</v>
      </c>
      <c r="F1590">
        <v>18687372.530000001</v>
      </c>
      <c r="G1590">
        <v>2021</v>
      </c>
      <c r="H1590" t="s">
        <v>74</v>
      </c>
      <c r="I1590" t="s">
        <v>5182</v>
      </c>
      <c r="J1590" t="s">
        <v>5183</v>
      </c>
      <c r="K1590" s="101">
        <v>44344</v>
      </c>
      <c r="L1590" s="101">
        <v>44435</v>
      </c>
      <c r="M1590" s="101">
        <v>44439</v>
      </c>
      <c r="N1590" t="s">
        <v>80</v>
      </c>
    </row>
    <row r="1591" spans="1:14">
      <c r="A1591" s="101">
        <v>44432</v>
      </c>
      <c r="B1591" s="101">
        <v>44432</v>
      </c>
      <c r="C1591" t="s">
        <v>73</v>
      </c>
      <c r="D1591" t="s">
        <v>16</v>
      </c>
      <c r="E1591">
        <v>14</v>
      </c>
      <c r="F1591">
        <v>19453535.760000002</v>
      </c>
      <c r="G1591">
        <v>2021</v>
      </c>
      <c r="H1591" t="s">
        <v>74</v>
      </c>
      <c r="I1591" t="s">
        <v>5185</v>
      </c>
      <c r="J1591" t="s">
        <v>5186</v>
      </c>
      <c r="K1591" s="101">
        <v>44229</v>
      </c>
      <c r="L1591" s="101">
        <v>44435</v>
      </c>
      <c r="M1591" s="101">
        <v>44439</v>
      </c>
      <c r="N1591" t="s">
        <v>80</v>
      </c>
    </row>
    <row r="1592" spans="1:14">
      <c r="A1592" s="101">
        <v>44432</v>
      </c>
      <c r="B1592" s="101">
        <v>44432</v>
      </c>
      <c r="C1592" t="s">
        <v>73</v>
      </c>
      <c r="D1592" t="s">
        <v>16</v>
      </c>
      <c r="E1592">
        <v>14</v>
      </c>
      <c r="F1592">
        <v>16444784.34</v>
      </c>
      <c r="G1592">
        <v>2021</v>
      </c>
      <c r="H1592" t="s">
        <v>74</v>
      </c>
      <c r="I1592" t="s">
        <v>5188</v>
      </c>
      <c r="J1592" t="s">
        <v>5189</v>
      </c>
      <c r="K1592" s="101">
        <v>44312</v>
      </c>
      <c r="L1592" s="101">
        <v>44435</v>
      </c>
      <c r="M1592" s="101">
        <v>44439</v>
      </c>
      <c r="N1592" t="s">
        <v>80</v>
      </c>
    </row>
    <row r="1593" spans="1:14">
      <c r="A1593" s="101">
        <v>44432</v>
      </c>
      <c r="B1593" s="101">
        <v>44432</v>
      </c>
      <c r="C1593" t="s">
        <v>73</v>
      </c>
      <c r="D1593" t="s">
        <v>16</v>
      </c>
      <c r="E1593">
        <v>14</v>
      </c>
      <c r="F1593">
        <v>8812872.9000000004</v>
      </c>
      <c r="G1593">
        <v>2021</v>
      </c>
      <c r="H1593" t="s">
        <v>74</v>
      </c>
      <c r="I1593" t="s">
        <v>5191</v>
      </c>
      <c r="J1593" t="s">
        <v>5192</v>
      </c>
      <c r="K1593" s="101">
        <v>44312</v>
      </c>
      <c r="L1593" s="101">
        <v>44435</v>
      </c>
      <c r="M1593" s="101">
        <v>44439</v>
      </c>
      <c r="N1593" t="s">
        <v>80</v>
      </c>
    </row>
    <row r="1594" spans="1:14">
      <c r="A1594" s="101">
        <v>44432</v>
      </c>
      <c r="B1594" s="101">
        <v>44432</v>
      </c>
      <c r="C1594" t="s">
        <v>73</v>
      </c>
      <c r="D1594" t="s">
        <v>16</v>
      </c>
      <c r="E1594">
        <v>14</v>
      </c>
      <c r="F1594">
        <v>16834555.129999999</v>
      </c>
      <c r="G1594">
        <v>2021</v>
      </c>
      <c r="H1594" t="s">
        <v>74</v>
      </c>
      <c r="I1594" t="s">
        <v>5194</v>
      </c>
      <c r="J1594" t="s">
        <v>5195</v>
      </c>
      <c r="K1594" s="101">
        <v>44345</v>
      </c>
      <c r="L1594" s="101">
        <v>44435</v>
      </c>
      <c r="M1594" s="101">
        <v>44439</v>
      </c>
      <c r="N1594" t="s">
        <v>80</v>
      </c>
    </row>
    <row r="1595" spans="1:14">
      <c r="A1595" s="101">
        <v>44432</v>
      </c>
      <c r="B1595" s="101">
        <v>44432</v>
      </c>
      <c r="C1595" t="s">
        <v>73</v>
      </c>
      <c r="D1595" t="s">
        <v>16</v>
      </c>
      <c r="E1595">
        <v>14</v>
      </c>
      <c r="F1595">
        <v>18433730.75</v>
      </c>
      <c r="G1595">
        <v>2021</v>
      </c>
      <c r="H1595" t="s">
        <v>74</v>
      </c>
      <c r="I1595" t="s">
        <v>5197</v>
      </c>
      <c r="J1595" t="s">
        <v>5198</v>
      </c>
      <c r="K1595" s="101">
        <v>44250</v>
      </c>
      <c r="L1595" s="101">
        <v>44435</v>
      </c>
      <c r="M1595" s="101">
        <v>44439</v>
      </c>
      <c r="N1595" t="s">
        <v>80</v>
      </c>
    </row>
    <row r="1596" spans="1:14">
      <c r="A1596" s="101">
        <v>44432</v>
      </c>
      <c r="B1596" s="101">
        <v>44432</v>
      </c>
      <c r="C1596" t="s">
        <v>73</v>
      </c>
      <c r="D1596" t="s">
        <v>16</v>
      </c>
      <c r="E1596">
        <v>14</v>
      </c>
      <c r="F1596">
        <v>12007361.57</v>
      </c>
      <c r="G1596">
        <v>2021</v>
      </c>
      <c r="H1596" t="s">
        <v>74</v>
      </c>
      <c r="I1596" t="s">
        <v>5200</v>
      </c>
      <c r="J1596" t="s">
        <v>5201</v>
      </c>
      <c r="K1596" s="101">
        <v>44194</v>
      </c>
      <c r="L1596" s="101">
        <v>44435</v>
      </c>
      <c r="M1596" s="101">
        <v>44439</v>
      </c>
      <c r="N1596" t="s">
        <v>80</v>
      </c>
    </row>
    <row r="1597" spans="1:14">
      <c r="A1597" s="101">
        <v>44432</v>
      </c>
      <c r="B1597" s="101">
        <v>44432</v>
      </c>
      <c r="C1597" t="s">
        <v>73</v>
      </c>
      <c r="D1597" t="s">
        <v>16</v>
      </c>
      <c r="E1597">
        <v>14</v>
      </c>
      <c r="F1597">
        <v>19873421.48</v>
      </c>
      <c r="G1597">
        <v>2021</v>
      </c>
      <c r="H1597" t="s">
        <v>74</v>
      </c>
      <c r="I1597" t="s">
        <v>5203</v>
      </c>
      <c r="J1597" t="s">
        <v>5204</v>
      </c>
      <c r="K1597" s="101">
        <v>44284</v>
      </c>
      <c r="L1597" s="101">
        <v>44435</v>
      </c>
      <c r="M1597" s="101">
        <v>44439</v>
      </c>
      <c r="N1597" t="s">
        <v>80</v>
      </c>
    </row>
    <row r="1598" spans="1:14">
      <c r="A1598" s="101">
        <v>44432</v>
      </c>
      <c r="B1598" s="101">
        <v>44432</v>
      </c>
      <c r="C1598" t="s">
        <v>73</v>
      </c>
      <c r="D1598" t="s">
        <v>16</v>
      </c>
      <c r="E1598">
        <v>14</v>
      </c>
      <c r="F1598">
        <v>1980058.18</v>
      </c>
      <c r="G1598">
        <v>2021</v>
      </c>
      <c r="H1598" t="s">
        <v>74</v>
      </c>
      <c r="I1598" t="s">
        <v>5206</v>
      </c>
      <c r="J1598" t="s">
        <v>5207</v>
      </c>
      <c r="K1598" s="101">
        <v>44273</v>
      </c>
      <c r="L1598" s="101">
        <v>44435</v>
      </c>
      <c r="M1598" s="101">
        <v>44439</v>
      </c>
      <c r="N1598" t="s">
        <v>80</v>
      </c>
    </row>
    <row r="1599" spans="1:14">
      <c r="A1599" s="101">
        <v>44433</v>
      </c>
      <c r="B1599" s="101">
        <v>44433</v>
      </c>
      <c r="C1599" t="s">
        <v>177</v>
      </c>
      <c r="D1599" t="s">
        <v>18</v>
      </c>
      <c r="E1599">
        <v>10</v>
      </c>
      <c r="F1599">
        <v>6278840</v>
      </c>
      <c r="G1599">
        <v>2021</v>
      </c>
      <c r="H1599" t="s">
        <v>100</v>
      </c>
      <c r="J1599" t="s">
        <v>5210</v>
      </c>
      <c r="K1599" s="101">
        <v>44409</v>
      </c>
      <c r="L1599" s="101">
        <v>44447</v>
      </c>
      <c r="M1599" s="101">
        <v>44449</v>
      </c>
      <c r="N1599" t="s">
        <v>80</v>
      </c>
    </row>
    <row r="1600" spans="1:14">
      <c r="A1600" s="101">
        <v>44433</v>
      </c>
      <c r="B1600" s="101">
        <v>44433</v>
      </c>
      <c r="C1600" t="s">
        <v>91</v>
      </c>
      <c r="D1600" t="s">
        <v>228</v>
      </c>
      <c r="E1600">
        <v>3</v>
      </c>
      <c r="F1600">
        <v>9500000</v>
      </c>
      <c r="G1600">
        <v>2021</v>
      </c>
      <c r="H1600" t="s">
        <v>74</v>
      </c>
      <c r="I1600" t="s">
        <v>5214</v>
      </c>
      <c r="J1600" t="s">
        <v>5215</v>
      </c>
      <c r="K1600" s="101">
        <v>44429</v>
      </c>
      <c r="L1600" s="101">
        <v>44445</v>
      </c>
      <c r="M1600" s="101">
        <v>44449</v>
      </c>
      <c r="N1600" t="s">
        <v>80</v>
      </c>
    </row>
    <row r="1601" spans="1:14">
      <c r="A1601" s="101">
        <v>44433</v>
      </c>
      <c r="B1601" s="101">
        <v>44433</v>
      </c>
      <c r="C1601" t="s">
        <v>177</v>
      </c>
      <c r="D1601" t="s">
        <v>18</v>
      </c>
      <c r="E1601">
        <v>10</v>
      </c>
      <c r="F1601">
        <v>3549599</v>
      </c>
      <c r="G1601">
        <v>2021</v>
      </c>
      <c r="H1601" t="s">
        <v>100</v>
      </c>
      <c r="J1601" t="s">
        <v>5220</v>
      </c>
      <c r="K1601" s="101">
        <v>44384</v>
      </c>
      <c r="L1601" s="101">
        <v>44447</v>
      </c>
      <c r="M1601" s="101">
        <v>44449</v>
      </c>
      <c r="N1601" t="s">
        <v>80</v>
      </c>
    </row>
    <row r="1602" spans="1:14">
      <c r="A1602" s="101">
        <v>44433</v>
      </c>
      <c r="B1602" s="101">
        <v>44433</v>
      </c>
      <c r="C1602" t="s">
        <v>91</v>
      </c>
      <c r="D1602" t="s">
        <v>228</v>
      </c>
      <c r="E1602">
        <v>3</v>
      </c>
      <c r="F1602">
        <v>1480000</v>
      </c>
      <c r="G1602">
        <v>2021</v>
      </c>
      <c r="H1602" t="s">
        <v>74</v>
      </c>
      <c r="I1602" t="s">
        <v>1625</v>
      </c>
      <c r="K1602" s="101">
        <v>44431</v>
      </c>
      <c r="L1602" s="101">
        <v>44456</v>
      </c>
      <c r="M1602" s="101">
        <v>44456</v>
      </c>
      <c r="N1602" t="s">
        <v>80</v>
      </c>
    </row>
    <row r="1603" spans="1:14">
      <c r="A1603" s="101">
        <v>44433</v>
      </c>
      <c r="B1603" s="101">
        <v>44433</v>
      </c>
      <c r="C1603" t="s">
        <v>177</v>
      </c>
      <c r="D1603" t="s">
        <v>18</v>
      </c>
      <c r="E1603">
        <v>10</v>
      </c>
      <c r="F1603">
        <v>14000000</v>
      </c>
      <c r="G1603">
        <v>2021</v>
      </c>
      <c r="H1603" t="s">
        <v>74</v>
      </c>
      <c r="J1603" t="s">
        <v>5225</v>
      </c>
      <c r="K1603" s="101">
        <v>44378</v>
      </c>
      <c r="L1603" s="101">
        <v>44447</v>
      </c>
      <c r="M1603" s="101">
        <v>44456</v>
      </c>
      <c r="N1603" t="s">
        <v>80</v>
      </c>
    </row>
    <row r="1604" spans="1:14">
      <c r="A1604" s="101">
        <v>44433</v>
      </c>
      <c r="B1604" s="101">
        <v>44433</v>
      </c>
      <c r="C1604" t="s">
        <v>177</v>
      </c>
      <c r="D1604" t="s">
        <v>18</v>
      </c>
      <c r="E1604">
        <v>10</v>
      </c>
      <c r="F1604">
        <v>13761364</v>
      </c>
      <c r="G1604">
        <v>2021</v>
      </c>
      <c r="H1604" t="s">
        <v>100</v>
      </c>
      <c r="J1604" t="s">
        <v>5229</v>
      </c>
      <c r="K1604" s="101">
        <v>44130</v>
      </c>
      <c r="L1604" s="101">
        <v>44447</v>
      </c>
      <c r="M1604" s="101">
        <v>44449</v>
      </c>
      <c r="N1604" t="s">
        <v>80</v>
      </c>
    </row>
    <row r="1605" spans="1:14">
      <c r="A1605" s="101">
        <v>44433</v>
      </c>
      <c r="B1605" s="101">
        <v>44433</v>
      </c>
      <c r="C1605" t="s">
        <v>73</v>
      </c>
      <c r="D1605" t="s">
        <v>21</v>
      </c>
      <c r="E1605">
        <v>14</v>
      </c>
      <c r="F1605">
        <v>4340000</v>
      </c>
      <c r="G1605">
        <v>2021</v>
      </c>
      <c r="H1605" t="s">
        <v>74</v>
      </c>
      <c r="I1605" t="s">
        <v>5232</v>
      </c>
      <c r="J1605" t="s">
        <v>5233</v>
      </c>
      <c r="K1605" s="101">
        <v>44017</v>
      </c>
      <c r="L1605" s="101">
        <v>44449</v>
      </c>
      <c r="M1605" s="101">
        <v>44452</v>
      </c>
      <c r="N1605" t="s">
        <v>80</v>
      </c>
    </row>
    <row r="1606" spans="1:14">
      <c r="A1606" s="101">
        <v>44434</v>
      </c>
      <c r="B1606" s="101">
        <v>44434</v>
      </c>
      <c r="C1606" t="s">
        <v>177</v>
      </c>
      <c r="D1606" t="s">
        <v>18</v>
      </c>
      <c r="E1606">
        <v>10</v>
      </c>
      <c r="F1606">
        <v>2504100</v>
      </c>
      <c r="G1606">
        <v>2021</v>
      </c>
      <c r="H1606" t="s">
        <v>100</v>
      </c>
      <c r="J1606" t="s">
        <v>5220</v>
      </c>
      <c r="K1606" s="101">
        <v>44384</v>
      </c>
      <c r="L1606" s="101">
        <v>44447</v>
      </c>
      <c r="M1606" s="101">
        <v>44449</v>
      </c>
      <c r="N1606" t="s">
        <v>80</v>
      </c>
    </row>
    <row r="1607" spans="1:14">
      <c r="A1607" s="101">
        <v>44434</v>
      </c>
      <c r="B1607" s="101">
        <v>44434</v>
      </c>
      <c r="C1607" t="s">
        <v>91</v>
      </c>
      <c r="D1607" t="s">
        <v>2</v>
      </c>
      <c r="E1607">
        <v>3.14</v>
      </c>
      <c r="F1607">
        <v>7439905.1399999997</v>
      </c>
      <c r="G1607">
        <v>2021</v>
      </c>
      <c r="H1607" t="s">
        <v>74</v>
      </c>
      <c r="I1607" t="s">
        <v>5237</v>
      </c>
      <c r="J1607" t="s">
        <v>5238</v>
      </c>
      <c r="K1607" s="101">
        <v>44433</v>
      </c>
      <c r="L1607" s="101">
        <v>44466</v>
      </c>
      <c r="M1607" s="101">
        <v>44469</v>
      </c>
      <c r="N1607" t="s">
        <v>80</v>
      </c>
    </row>
    <row r="1608" spans="1:14">
      <c r="A1608" s="101">
        <v>44434</v>
      </c>
      <c r="B1608" s="101">
        <v>44434</v>
      </c>
      <c r="C1608" t="s">
        <v>73</v>
      </c>
      <c r="D1608" t="s">
        <v>21</v>
      </c>
      <c r="E1608">
        <v>14</v>
      </c>
      <c r="F1608">
        <v>14832166.869999999</v>
      </c>
      <c r="G1608">
        <v>2021</v>
      </c>
      <c r="H1608" t="s">
        <v>74</v>
      </c>
      <c r="I1608" t="s">
        <v>5241</v>
      </c>
      <c r="J1608" t="s">
        <v>5242</v>
      </c>
      <c r="K1608" s="101">
        <v>44140</v>
      </c>
      <c r="L1608" s="101">
        <v>44435</v>
      </c>
      <c r="M1608" s="101">
        <v>44438</v>
      </c>
      <c r="N1608" t="s">
        <v>80</v>
      </c>
    </row>
    <row r="1609" spans="1:14">
      <c r="A1609" s="101">
        <v>44434</v>
      </c>
      <c r="B1609" s="101">
        <v>44434</v>
      </c>
      <c r="C1609" t="s">
        <v>73</v>
      </c>
      <c r="D1609" t="s">
        <v>21</v>
      </c>
      <c r="E1609">
        <v>14</v>
      </c>
      <c r="F1609">
        <v>7650000</v>
      </c>
      <c r="G1609">
        <v>2021</v>
      </c>
      <c r="H1609" t="s">
        <v>74</v>
      </c>
      <c r="I1609" t="s">
        <v>5244</v>
      </c>
      <c r="J1609" t="s">
        <v>5245</v>
      </c>
      <c r="K1609" s="101">
        <v>44316</v>
      </c>
      <c r="L1609" s="101">
        <v>44435</v>
      </c>
      <c r="M1609" s="101">
        <v>44438</v>
      </c>
      <c r="N1609" t="s">
        <v>80</v>
      </c>
    </row>
    <row r="1610" spans="1:14">
      <c r="A1610" s="101">
        <v>44434</v>
      </c>
      <c r="B1610" s="101">
        <v>44434</v>
      </c>
      <c r="C1610" t="s">
        <v>73</v>
      </c>
      <c r="D1610" t="s">
        <v>21</v>
      </c>
      <c r="E1610">
        <v>14</v>
      </c>
      <c r="F1610">
        <v>4900000</v>
      </c>
      <c r="G1610">
        <v>2021</v>
      </c>
      <c r="H1610" t="s">
        <v>74</v>
      </c>
      <c r="I1610" t="s">
        <v>5247</v>
      </c>
      <c r="J1610" t="s">
        <v>5248</v>
      </c>
      <c r="K1610" s="101">
        <v>44225</v>
      </c>
      <c r="L1610" s="101">
        <v>44435</v>
      </c>
      <c r="M1610" s="101">
        <v>44438</v>
      </c>
      <c r="N1610" t="s">
        <v>80</v>
      </c>
    </row>
    <row r="1611" spans="1:14">
      <c r="A1611" s="101">
        <v>44434</v>
      </c>
      <c r="B1611" s="101">
        <v>44434</v>
      </c>
      <c r="C1611" t="s">
        <v>73</v>
      </c>
      <c r="D1611" t="s">
        <v>21</v>
      </c>
      <c r="E1611">
        <v>14</v>
      </c>
      <c r="F1611">
        <v>1700000</v>
      </c>
      <c r="G1611">
        <v>2021</v>
      </c>
      <c r="H1611" t="s">
        <v>74</v>
      </c>
      <c r="I1611" t="s">
        <v>5250</v>
      </c>
      <c r="J1611" t="s">
        <v>5251</v>
      </c>
      <c r="K1611" s="101">
        <v>44245</v>
      </c>
      <c r="L1611" s="101">
        <v>44435</v>
      </c>
      <c r="M1611" s="101">
        <v>44438</v>
      </c>
      <c r="N1611" t="s">
        <v>80</v>
      </c>
    </row>
    <row r="1612" spans="1:14">
      <c r="A1612" s="101">
        <v>44434</v>
      </c>
      <c r="B1612" s="101">
        <v>44434</v>
      </c>
      <c r="C1612" t="s">
        <v>73</v>
      </c>
      <c r="D1612" t="s">
        <v>21</v>
      </c>
      <c r="E1612">
        <v>14</v>
      </c>
      <c r="F1612">
        <v>13900000</v>
      </c>
      <c r="G1612">
        <v>2021</v>
      </c>
      <c r="H1612" t="s">
        <v>74</v>
      </c>
      <c r="I1612" t="s">
        <v>5253</v>
      </c>
      <c r="J1612" t="s">
        <v>5254</v>
      </c>
      <c r="K1612" s="101">
        <v>44267</v>
      </c>
      <c r="L1612" s="101">
        <v>44435</v>
      </c>
      <c r="M1612" s="101">
        <v>44439</v>
      </c>
      <c r="N1612" t="s">
        <v>80</v>
      </c>
    </row>
    <row r="1613" spans="1:14">
      <c r="A1613" s="101">
        <v>44434</v>
      </c>
      <c r="B1613" s="101">
        <v>44434</v>
      </c>
      <c r="C1613" t="s">
        <v>73</v>
      </c>
      <c r="D1613" t="s">
        <v>21</v>
      </c>
      <c r="E1613">
        <v>14</v>
      </c>
      <c r="F1613">
        <v>1800000</v>
      </c>
      <c r="G1613">
        <v>2021</v>
      </c>
      <c r="H1613" t="s">
        <v>74</v>
      </c>
      <c r="I1613" t="s">
        <v>5256</v>
      </c>
      <c r="J1613" t="s">
        <v>5257</v>
      </c>
      <c r="K1613" s="101">
        <v>44286</v>
      </c>
      <c r="L1613" s="101">
        <v>44435</v>
      </c>
      <c r="M1613" s="101">
        <v>44439</v>
      </c>
      <c r="N1613" t="s">
        <v>80</v>
      </c>
    </row>
    <row r="1614" spans="1:14">
      <c r="A1614" s="101">
        <v>44434</v>
      </c>
      <c r="B1614" s="101">
        <v>44434</v>
      </c>
      <c r="C1614" t="s">
        <v>124</v>
      </c>
      <c r="D1614" t="s">
        <v>5</v>
      </c>
      <c r="E1614">
        <v>2</v>
      </c>
      <c r="F1614">
        <v>885000</v>
      </c>
      <c r="G1614">
        <v>2021</v>
      </c>
      <c r="H1614" t="s">
        <v>74</v>
      </c>
      <c r="I1614" t="s">
        <v>2789</v>
      </c>
      <c r="K1614" s="101">
        <v>44408</v>
      </c>
      <c r="L1614" s="101">
        <v>44467</v>
      </c>
      <c r="M1614" s="101">
        <v>44467</v>
      </c>
      <c r="N1614" t="s">
        <v>80</v>
      </c>
    </row>
    <row r="1615" spans="1:14">
      <c r="A1615" s="101">
        <v>44434</v>
      </c>
      <c r="B1615" s="101">
        <v>44434</v>
      </c>
      <c r="C1615" t="s">
        <v>124</v>
      </c>
      <c r="D1615" t="s">
        <v>5</v>
      </c>
      <c r="E1615">
        <v>2</v>
      </c>
      <c r="F1615">
        <v>310000</v>
      </c>
      <c r="G1615">
        <v>2021</v>
      </c>
      <c r="H1615" t="s">
        <v>74</v>
      </c>
      <c r="I1615" t="s">
        <v>2280</v>
      </c>
      <c r="K1615" s="101">
        <v>44408</v>
      </c>
      <c r="L1615" s="101">
        <v>44467</v>
      </c>
      <c r="M1615" s="101">
        <v>44467</v>
      </c>
      <c r="N1615" t="s">
        <v>80</v>
      </c>
    </row>
    <row r="1616" spans="1:14">
      <c r="A1616" s="101">
        <v>44434</v>
      </c>
      <c r="B1616" s="101">
        <v>44434</v>
      </c>
      <c r="C1616" t="s">
        <v>124</v>
      </c>
      <c r="D1616" t="s">
        <v>5</v>
      </c>
      <c r="E1616">
        <v>2</v>
      </c>
      <c r="F1616">
        <v>4341490</v>
      </c>
      <c r="G1616">
        <v>2021</v>
      </c>
      <c r="H1616" t="s">
        <v>74</v>
      </c>
      <c r="I1616" t="s">
        <v>1056</v>
      </c>
      <c r="K1616" s="101">
        <v>44408</v>
      </c>
      <c r="L1616" s="101">
        <v>44467</v>
      </c>
      <c r="M1616" s="101">
        <v>44467</v>
      </c>
      <c r="N1616" t="s">
        <v>80</v>
      </c>
    </row>
    <row r="1617" spans="1:14">
      <c r="A1617" s="101">
        <v>44434</v>
      </c>
      <c r="B1617" s="101">
        <v>44434</v>
      </c>
      <c r="C1617" t="s">
        <v>124</v>
      </c>
      <c r="D1617" t="s">
        <v>5</v>
      </c>
      <c r="E1617">
        <v>2</v>
      </c>
      <c r="F1617">
        <v>1373000</v>
      </c>
      <c r="G1617">
        <v>2021</v>
      </c>
      <c r="H1617" t="s">
        <v>74</v>
      </c>
      <c r="I1617" t="s">
        <v>4327</v>
      </c>
      <c r="K1617" s="101">
        <v>44408</v>
      </c>
      <c r="L1617" s="101">
        <v>44467</v>
      </c>
      <c r="M1617" s="101">
        <v>44467</v>
      </c>
      <c r="N1617" t="s">
        <v>80</v>
      </c>
    </row>
    <row r="1618" spans="1:14">
      <c r="A1618" s="101">
        <v>44435</v>
      </c>
      <c r="B1618" s="101">
        <v>44435</v>
      </c>
      <c r="C1618" t="s">
        <v>73</v>
      </c>
      <c r="D1618" t="s">
        <v>21</v>
      </c>
      <c r="E1618">
        <v>14</v>
      </c>
      <c r="F1618">
        <v>6212500</v>
      </c>
      <c r="G1618">
        <v>2021</v>
      </c>
      <c r="H1618" t="s">
        <v>74</v>
      </c>
      <c r="I1618" t="s">
        <v>5263</v>
      </c>
      <c r="J1618" t="s">
        <v>5264</v>
      </c>
      <c r="K1618" s="101">
        <v>44274</v>
      </c>
      <c r="L1618" s="101">
        <v>44483</v>
      </c>
      <c r="M1618" s="101">
        <v>44487</v>
      </c>
      <c r="N1618" t="s">
        <v>80</v>
      </c>
    </row>
    <row r="1619" spans="1:14">
      <c r="A1619" s="101">
        <v>44435</v>
      </c>
      <c r="B1619" s="101">
        <v>44435</v>
      </c>
      <c r="C1619" t="s">
        <v>177</v>
      </c>
      <c r="D1619" t="s">
        <v>18</v>
      </c>
      <c r="E1619">
        <v>10</v>
      </c>
      <c r="F1619">
        <v>6145631</v>
      </c>
      <c r="G1619">
        <v>2021</v>
      </c>
      <c r="H1619" t="s">
        <v>100</v>
      </c>
      <c r="J1619" t="s">
        <v>5267</v>
      </c>
      <c r="K1619" s="101">
        <v>44403</v>
      </c>
      <c r="L1619" s="101">
        <v>44447</v>
      </c>
      <c r="M1619" s="101">
        <v>44449</v>
      </c>
      <c r="N1619" t="s">
        <v>80</v>
      </c>
    </row>
    <row r="1620" spans="1:14">
      <c r="A1620" s="101">
        <v>44435</v>
      </c>
      <c r="B1620" s="101">
        <v>44435</v>
      </c>
      <c r="C1620" t="s">
        <v>91</v>
      </c>
      <c r="D1620" t="s">
        <v>2</v>
      </c>
      <c r="E1620">
        <v>3.14</v>
      </c>
      <c r="F1620">
        <v>13659549</v>
      </c>
      <c r="G1620">
        <v>2021</v>
      </c>
      <c r="H1620" t="s">
        <v>74</v>
      </c>
      <c r="I1620" t="s">
        <v>5270</v>
      </c>
      <c r="J1620" t="s">
        <v>5271</v>
      </c>
      <c r="K1620" s="101">
        <v>44433</v>
      </c>
      <c r="L1620" s="101">
        <v>44447</v>
      </c>
      <c r="M1620" s="101">
        <v>44452</v>
      </c>
      <c r="N1620" t="s">
        <v>80</v>
      </c>
    </row>
    <row r="1621" spans="1:14">
      <c r="A1621" s="101">
        <v>44435</v>
      </c>
      <c r="B1621" s="101">
        <v>44435</v>
      </c>
      <c r="C1621" t="s">
        <v>91</v>
      </c>
      <c r="D1621" t="s">
        <v>228</v>
      </c>
      <c r="E1621">
        <v>3</v>
      </c>
      <c r="F1621">
        <v>667000</v>
      </c>
      <c r="G1621">
        <v>2021</v>
      </c>
      <c r="H1621" t="s">
        <v>74</v>
      </c>
      <c r="I1621" t="s">
        <v>1577</v>
      </c>
      <c r="J1621" t="s">
        <v>1578</v>
      </c>
      <c r="K1621" s="101">
        <v>44428</v>
      </c>
      <c r="L1621" s="101">
        <v>44455</v>
      </c>
      <c r="M1621" s="101">
        <v>44456</v>
      </c>
      <c r="N1621" t="s">
        <v>80</v>
      </c>
    </row>
    <row r="1622" spans="1:14">
      <c r="A1622" s="101">
        <v>44435</v>
      </c>
      <c r="B1622" s="101">
        <v>44435</v>
      </c>
      <c r="C1622" t="s">
        <v>73</v>
      </c>
      <c r="D1622" t="s">
        <v>21</v>
      </c>
      <c r="E1622">
        <v>14</v>
      </c>
      <c r="F1622">
        <v>12500000</v>
      </c>
      <c r="G1622">
        <v>2021</v>
      </c>
      <c r="H1622" t="s">
        <v>74</v>
      </c>
      <c r="I1622" t="s">
        <v>5275</v>
      </c>
      <c r="J1622" t="s">
        <v>5276</v>
      </c>
      <c r="K1622" s="101">
        <v>43737</v>
      </c>
      <c r="L1622" s="101">
        <v>44439</v>
      </c>
      <c r="M1622" s="101">
        <v>44439</v>
      </c>
      <c r="N1622" t="s">
        <v>80</v>
      </c>
    </row>
    <row r="1623" spans="1:14">
      <c r="A1623" s="101">
        <v>44435</v>
      </c>
      <c r="B1623" s="101">
        <v>44435</v>
      </c>
      <c r="C1623" t="s">
        <v>73</v>
      </c>
      <c r="D1623" t="s">
        <v>21</v>
      </c>
      <c r="E1623">
        <v>14</v>
      </c>
      <c r="F1623">
        <v>17500000</v>
      </c>
      <c r="G1623">
        <v>2021</v>
      </c>
      <c r="H1623" t="s">
        <v>74</v>
      </c>
      <c r="I1623" t="s">
        <v>5278</v>
      </c>
      <c r="J1623" t="s">
        <v>5279</v>
      </c>
      <c r="K1623" s="101">
        <v>43734</v>
      </c>
      <c r="L1623" s="101">
        <v>44439</v>
      </c>
      <c r="M1623" s="101">
        <v>44439</v>
      </c>
      <c r="N1623" t="s">
        <v>80</v>
      </c>
    </row>
    <row r="1624" spans="1:14">
      <c r="A1624" s="101">
        <v>44435</v>
      </c>
      <c r="B1624" s="101">
        <v>44435</v>
      </c>
      <c r="C1624" t="s">
        <v>73</v>
      </c>
      <c r="D1624" t="s">
        <v>21</v>
      </c>
      <c r="E1624">
        <v>14</v>
      </c>
      <c r="F1624">
        <v>11750000</v>
      </c>
      <c r="G1624">
        <v>2021</v>
      </c>
      <c r="H1624" t="s">
        <v>74</v>
      </c>
      <c r="I1624" t="s">
        <v>5281</v>
      </c>
      <c r="J1624" t="s">
        <v>5282</v>
      </c>
      <c r="K1624" s="101">
        <v>44109</v>
      </c>
      <c r="L1624" s="101">
        <v>44439</v>
      </c>
      <c r="M1624" s="101">
        <v>44439</v>
      </c>
      <c r="N1624" t="s">
        <v>80</v>
      </c>
    </row>
    <row r="1625" spans="1:14">
      <c r="A1625" s="101">
        <v>44435</v>
      </c>
      <c r="B1625" s="101">
        <v>44435</v>
      </c>
      <c r="C1625" t="s">
        <v>73</v>
      </c>
      <c r="D1625" t="s">
        <v>21</v>
      </c>
      <c r="E1625">
        <v>14</v>
      </c>
      <c r="F1625">
        <v>14250000</v>
      </c>
      <c r="G1625">
        <v>2021</v>
      </c>
      <c r="H1625" t="s">
        <v>74</v>
      </c>
      <c r="I1625" t="s">
        <v>5284</v>
      </c>
      <c r="J1625" t="s">
        <v>5285</v>
      </c>
      <c r="K1625" s="101">
        <v>44079</v>
      </c>
      <c r="L1625" s="101">
        <v>44439</v>
      </c>
      <c r="M1625" s="101">
        <v>44439</v>
      </c>
      <c r="N1625" t="s">
        <v>80</v>
      </c>
    </row>
    <row r="1626" spans="1:14">
      <c r="A1626" s="101">
        <v>44435</v>
      </c>
      <c r="B1626" s="101">
        <v>44435</v>
      </c>
      <c r="C1626" t="s">
        <v>73</v>
      </c>
      <c r="D1626" t="s">
        <v>21</v>
      </c>
      <c r="E1626">
        <v>14</v>
      </c>
      <c r="F1626">
        <v>14687500</v>
      </c>
      <c r="G1626">
        <v>2021</v>
      </c>
      <c r="H1626" t="s">
        <v>74</v>
      </c>
      <c r="I1626" t="s">
        <v>5287</v>
      </c>
      <c r="J1626" t="s">
        <v>5288</v>
      </c>
      <c r="K1626" s="101">
        <v>43886</v>
      </c>
      <c r="L1626" s="101">
        <v>44439</v>
      </c>
      <c r="M1626" s="101">
        <v>44439</v>
      </c>
      <c r="N1626" t="s">
        <v>80</v>
      </c>
    </row>
    <row r="1627" spans="1:14">
      <c r="A1627" s="101">
        <v>44435</v>
      </c>
      <c r="B1627" s="101">
        <v>44435</v>
      </c>
      <c r="C1627" t="s">
        <v>73</v>
      </c>
      <c r="D1627" t="s">
        <v>21</v>
      </c>
      <c r="E1627">
        <v>14</v>
      </c>
      <c r="F1627">
        <v>19562500</v>
      </c>
      <c r="G1627">
        <v>2021</v>
      </c>
      <c r="H1627" t="s">
        <v>74</v>
      </c>
      <c r="I1627" t="s">
        <v>5290</v>
      </c>
      <c r="J1627" t="s">
        <v>5291</v>
      </c>
      <c r="K1627" s="101">
        <v>43734</v>
      </c>
      <c r="L1627" s="101">
        <v>44439</v>
      </c>
      <c r="M1627" s="101">
        <v>44439</v>
      </c>
      <c r="N1627" t="s">
        <v>80</v>
      </c>
    </row>
    <row r="1628" spans="1:14">
      <c r="A1628" s="101">
        <v>44435</v>
      </c>
      <c r="B1628" s="101">
        <v>44435</v>
      </c>
      <c r="C1628" t="s">
        <v>73</v>
      </c>
      <c r="D1628" t="s">
        <v>21</v>
      </c>
      <c r="E1628">
        <v>14</v>
      </c>
      <c r="F1628">
        <v>2300000</v>
      </c>
      <c r="G1628">
        <v>2021</v>
      </c>
      <c r="H1628" t="s">
        <v>74</v>
      </c>
      <c r="I1628" t="s">
        <v>5293</v>
      </c>
      <c r="J1628" t="s">
        <v>5294</v>
      </c>
      <c r="K1628" s="101">
        <v>44287</v>
      </c>
      <c r="L1628" s="101">
        <v>44439</v>
      </c>
      <c r="M1628" s="101">
        <v>44439</v>
      </c>
      <c r="N1628" t="s">
        <v>80</v>
      </c>
    </row>
    <row r="1629" spans="1:14">
      <c r="A1629" s="101">
        <v>44435</v>
      </c>
      <c r="B1629" s="101">
        <v>44435</v>
      </c>
      <c r="C1629" t="s">
        <v>73</v>
      </c>
      <c r="D1629" t="s">
        <v>21</v>
      </c>
      <c r="E1629">
        <v>14</v>
      </c>
      <c r="F1629">
        <v>2600000</v>
      </c>
      <c r="G1629">
        <v>2021</v>
      </c>
      <c r="H1629" t="s">
        <v>74</v>
      </c>
      <c r="I1629" t="s">
        <v>5296</v>
      </c>
      <c r="J1629" t="s">
        <v>5297</v>
      </c>
      <c r="K1629" s="101">
        <v>44284</v>
      </c>
      <c r="L1629" s="101">
        <v>44439</v>
      </c>
      <c r="M1629" s="101">
        <v>44439</v>
      </c>
      <c r="N1629" t="s">
        <v>80</v>
      </c>
    </row>
    <row r="1630" spans="1:14">
      <c r="A1630" s="101">
        <v>44435</v>
      </c>
      <c r="B1630" s="101">
        <v>44435</v>
      </c>
      <c r="C1630" t="s">
        <v>73</v>
      </c>
      <c r="D1630" t="s">
        <v>21</v>
      </c>
      <c r="E1630">
        <v>14</v>
      </c>
      <c r="F1630">
        <v>11400000</v>
      </c>
      <c r="G1630">
        <v>2021</v>
      </c>
      <c r="H1630" t="s">
        <v>74</v>
      </c>
      <c r="I1630" t="s">
        <v>5299</v>
      </c>
      <c r="J1630" t="s">
        <v>5300</v>
      </c>
      <c r="K1630" s="101">
        <v>44279</v>
      </c>
      <c r="L1630" s="101">
        <v>44439</v>
      </c>
      <c r="M1630" s="101">
        <v>44439</v>
      </c>
      <c r="N1630" t="s">
        <v>80</v>
      </c>
    </row>
    <row r="1631" spans="1:14">
      <c r="A1631" s="101">
        <v>44435</v>
      </c>
      <c r="B1631" s="101">
        <v>44435</v>
      </c>
      <c r="C1631" t="s">
        <v>73</v>
      </c>
      <c r="D1631" t="s">
        <v>21</v>
      </c>
      <c r="E1631">
        <v>14</v>
      </c>
      <c r="F1631">
        <v>10500000</v>
      </c>
      <c r="G1631">
        <v>2021</v>
      </c>
      <c r="H1631" t="s">
        <v>74</v>
      </c>
      <c r="I1631" t="s">
        <v>5302</v>
      </c>
      <c r="J1631" t="s">
        <v>5303</v>
      </c>
      <c r="K1631" s="101">
        <v>44314</v>
      </c>
      <c r="L1631" s="101">
        <v>44439</v>
      </c>
      <c r="M1631" s="101">
        <v>44439</v>
      </c>
      <c r="N1631" t="s">
        <v>80</v>
      </c>
    </row>
    <row r="1632" spans="1:14">
      <c r="A1632" s="101">
        <v>44435</v>
      </c>
      <c r="B1632" s="101">
        <v>44435</v>
      </c>
      <c r="C1632" t="s">
        <v>73</v>
      </c>
      <c r="D1632" t="s">
        <v>21</v>
      </c>
      <c r="E1632">
        <v>14</v>
      </c>
      <c r="F1632">
        <v>3550000</v>
      </c>
      <c r="G1632">
        <v>2021</v>
      </c>
      <c r="H1632" t="s">
        <v>74</v>
      </c>
      <c r="I1632" t="s">
        <v>5305</v>
      </c>
      <c r="J1632" t="s">
        <v>5306</v>
      </c>
      <c r="K1632" s="101">
        <v>44272</v>
      </c>
      <c r="L1632" s="101">
        <v>44439</v>
      </c>
      <c r="M1632" s="101">
        <v>44439</v>
      </c>
      <c r="N1632" t="s">
        <v>80</v>
      </c>
    </row>
    <row r="1633" spans="1:14">
      <c r="A1633" s="101">
        <v>44435</v>
      </c>
      <c r="B1633" s="101">
        <v>44435</v>
      </c>
      <c r="C1633" t="s">
        <v>73</v>
      </c>
      <c r="D1633" t="s">
        <v>21</v>
      </c>
      <c r="E1633">
        <v>14</v>
      </c>
      <c r="F1633">
        <v>3200000</v>
      </c>
      <c r="G1633">
        <v>2021</v>
      </c>
      <c r="H1633" t="s">
        <v>74</v>
      </c>
      <c r="I1633" t="s">
        <v>5308</v>
      </c>
      <c r="J1633" t="s">
        <v>5309</v>
      </c>
      <c r="K1633" s="101">
        <v>44312</v>
      </c>
      <c r="L1633" s="101">
        <v>44439</v>
      </c>
      <c r="M1633" s="101">
        <v>44439</v>
      </c>
      <c r="N1633" t="s">
        <v>80</v>
      </c>
    </row>
    <row r="1634" spans="1:14">
      <c r="A1634" s="101">
        <v>44435</v>
      </c>
      <c r="B1634" s="101">
        <v>44435</v>
      </c>
      <c r="C1634" t="s">
        <v>73</v>
      </c>
      <c r="D1634" t="s">
        <v>21</v>
      </c>
      <c r="E1634">
        <v>14</v>
      </c>
      <c r="F1634">
        <v>7300000</v>
      </c>
      <c r="G1634">
        <v>2021</v>
      </c>
      <c r="H1634" t="s">
        <v>74</v>
      </c>
      <c r="I1634" t="s">
        <v>5311</v>
      </c>
      <c r="J1634" t="s">
        <v>5312</v>
      </c>
      <c r="K1634" s="101">
        <v>44305</v>
      </c>
      <c r="L1634" s="101">
        <v>44439</v>
      </c>
      <c r="M1634" s="101">
        <v>44439</v>
      </c>
      <c r="N1634" t="s">
        <v>80</v>
      </c>
    </row>
    <row r="1635" spans="1:14">
      <c r="A1635" s="101">
        <v>44435</v>
      </c>
      <c r="B1635" s="101">
        <v>44435</v>
      </c>
      <c r="C1635" t="s">
        <v>73</v>
      </c>
      <c r="D1635" t="s">
        <v>21</v>
      </c>
      <c r="E1635">
        <v>14</v>
      </c>
      <c r="F1635">
        <v>2550000</v>
      </c>
      <c r="G1635">
        <v>2021</v>
      </c>
      <c r="H1635" t="s">
        <v>74</v>
      </c>
      <c r="I1635" t="s">
        <v>5314</v>
      </c>
      <c r="J1635" t="s">
        <v>5315</v>
      </c>
      <c r="K1635" s="101">
        <v>44274</v>
      </c>
      <c r="L1635" s="101">
        <v>44439</v>
      </c>
      <c r="M1635" s="101">
        <v>44439</v>
      </c>
      <c r="N1635" t="s">
        <v>80</v>
      </c>
    </row>
    <row r="1636" spans="1:14">
      <c r="A1636" s="101">
        <v>44435</v>
      </c>
      <c r="B1636" s="101">
        <v>44435</v>
      </c>
      <c r="C1636" t="s">
        <v>73</v>
      </c>
      <c r="D1636" t="s">
        <v>21</v>
      </c>
      <c r="E1636">
        <v>14</v>
      </c>
      <c r="F1636">
        <v>12400000</v>
      </c>
      <c r="G1636">
        <v>2021</v>
      </c>
      <c r="H1636" t="s">
        <v>74</v>
      </c>
      <c r="I1636" t="s">
        <v>5317</v>
      </c>
      <c r="J1636" t="s">
        <v>5318</v>
      </c>
      <c r="K1636" s="101">
        <v>44176</v>
      </c>
      <c r="L1636" s="101">
        <v>44439</v>
      </c>
      <c r="M1636" s="101">
        <v>44439</v>
      </c>
      <c r="N1636" t="s">
        <v>80</v>
      </c>
    </row>
    <row r="1637" spans="1:14">
      <c r="A1637" s="101">
        <v>44435</v>
      </c>
      <c r="B1637" s="101">
        <v>44435</v>
      </c>
      <c r="C1637" t="s">
        <v>73</v>
      </c>
      <c r="D1637" t="s">
        <v>21</v>
      </c>
      <c r="E1637">
        <v>14</v>
      </c>
      <c r="F1637">
        <v>6000000</v>
      </c>
      <c r="G1637">
        <v>2021</v>
      </c>
      <c r="H1637" t="s">
        <v>74</v>
      </c>
      <c r="I1637" t="s">
        <v>5320</v>
      </c>
      <c r="J1637" t="s">
        <v>5321</v>
      </c>
      <c r="K1637" s="101">
        <v>44282</v>
      </c>
      <c r="L1637" s="101">
        <v>44439</v>
      </c>
      <c r="M1637" s="101">
        <v>44439</v>
      </c>
      <c r="N1637" t="s">
        <v>80</v>
      </c>
    </row>
    <row r="1638" spans="1:14">
      <c r="A1638" s="101">
        <v>44435</v>
      </c>
      <c r="B1638" s="101">
        <v>44435</v>
      </c>
      <c r="C1638" t="s">
        <v>73</v>
      </c>
      <c r="D1638" t="s">
        <v>16</v>
      </c>
      <c r="E1638">
        <v>14</v>
      </c>
      <c r="F1638">
        <v>26242000</v>
      </c>
      <c r="G1638">
        <v>2021</v>
      </c>
      <c r="H1638" t="s">
        <v>74</v>
      </c>
      <c r="I1638" t="s">
        <v>5323</v>
      </c>
      <c r="J1638" t="s">
        <v>5324</v>
      </c>
      <c r="K1638" s="101">
        <v>44280</v>
      </c>
      <c r="L1638" s="101">
        <v>44449</v>
      </c>
      <c r="M1638" s="101">
        <v>44452</v>
      </c>
      <c r="N1638" t="s">
        <v>80</v>
      </c>
    </row>
    <row r="1639" spans="1:14">
      <c r="A1639" s="101">
        <v>44435</v>
      </c>
      <c r="B1639" s="101">
        <v>44435</v>
      </c>
      <c r="C1639" t="s">
        <v>73</v>
      </c>
      <c r="D1639" t="s">
        <v>16</v>
      </c>
      <c r="E1639">
        <v>14</v>
      </c>
      <c r="F1639">
        <v>20615528.079999998</v>
      </c>
      <c r="G1639">
        <v>2021</v>
      </c>
      <c r="H1639" t="s">
        <v>74</v>
      </c>
      <c r="I1639" t="s">
        <v>5326</v>
      </c>
      <c r="J1639" t="s">
        <v>5327</v>
      </c>
      <c r="K1639" s="101">
        <v>44253</v>
      </c>
      <c r="L1639" s="101">
        <v>44452</v>
      </c>
      <c r="M1639" s="101">
        <v>44453</v>
      </c>
      <c r="N1639" t="s">
        <v>80</v>
      </c>
    </row>
    <row r="1640" spans="1:14">
      <c r="A1640" s="101">
        <v>44435</v>
      </c>
      <c r="B1640" s="101">
        <v>44435</v>
      </c>
      <c r="C1640" t="s">
        <v>73</v>
      </c>
      <c r="D1640" t="s">
        <v>16</v>
      </c>
      <c r="E1640">
        <v>14</v>
      </c>
      <c r="F1640">
        <v>18963095.25</v>
      </c>
      <c r="G1640">
        <v>2021</v>
      </c>
      <c r="H1640" t="s">
        <v>74</v>
      </c>
      <c r="I1640" t="s">
        <v>5329</v>
      </c>
      <c r="J1640" t="s">
        <v>5330</v>
      </c>
      <c r="K1640" s="101">
        <v>43886</v>
      </c>
      <c r="L1640" s="101">
        <v>44452</v>
      </c>
      <c r="M1640" s="101">
        <v>44453</v>
      </c>
      <c r="N1640" t="s">
        <v>80</v>
      </c>
    </row>
    <row r="1641" spans="1:14">
      <c r="A1641" s="101">
        <v>44438</v>
      </c>
      <c r="B1641" s="101">
        <v>44438</v>
      </c>
      <c r="C1641" t="s">
        <v>91</v>
      </c>
      <c r="D1641" t="s">
        <v>228</v>
      </c>
      <c r="E1641">
        <v>3.1</v>
      </c>
      <c r="F1641">
        <v>2173286</v>
      </c>
      <c r="G1641">
        <v>2021</v>
      </c>
      <c r="H1641" t="s">
        <v>74</v>
      </c>
      <c r="I1641" t="s">
        <v>5331</v>
      </c>
      <c r="J1641" t="s">
        <v>5332</v>
      </c>
      <c r="K1641" s="101">
        <v>44416</v>
      </c>
      <c r="L1641" s="101">
        <v>44524</v>
      </c>
      <c r="M1641" s="101">
        <v>44530</v>
      </c>
      <c r="N1641" t="s">
        <v>80</v>
      </c>
    </row>
    <row r="1642" spans="1:14">
      <c r="A1642" s="101">
        <v>44438</v>
      </c>
      <c r="B1642" s="101">
        <v>44438</v>
      </c>
      <c r="C1642" t="s">
        <v>91</v>
      </c>
      <c r="D1642" t="s">
        <v>228</v>
      </c>
      <c r="E1642">
        <v>3</v>
      </c>
      <c r="F1642">
        <v>2690986.67</v>
      </c>
      <c r="G1642">
        <v>2021</v>
      </c>
      <c r="H1642" t="s">
        <v>100</v>
      </c>
      <c r="I1642" t="s">
        <v>1323</v>
      </c>
      <c r="J1642" t="s">
        <v>1324</v>
      </c>
      <c r="K1642" s="101">
        <v>44438</v>
      </c>
      <c r="L1642" s="101">
        <v>44455</v>
      </c>
      <c r="M1642" s="101">
        <v>44456</v>
      </c>
      <c r="N1642" t="s">
        <v>80</v>
      </c>
    </row>
    <row r="1643" spans="1:14">
      <c r="A1643" s="101">
        <v>44438</v>
      </c>
      <c r="B1643" s="101">
        <v>44438</v>
      </c>
      <c r="C1643" t="s">
        <v>177</v>
      </c>
      <c r="D1643" t="s">
        <v>18</v>
      </c>
      <c r="E1643">
        <v>10</v>
      </c>
      <c r="F1643">
        <v>12750810</v>
      </c>
      <c r="G1643">
        <v>2021</v>
      </c>
      <c r="H1643" t="s">
        <v>100</v>
      </c>
      <c r="J1643" t="s">
        <v>5338</v>
      </c>
      <c r="K1643" s="101">
        <v>44153</v>
      </c>
      <c r="L1643" s="101">
        <v>44448</v>
      </c>
      <c r="M1643" s="101">
        <v>44456</v>
      </c>
      <c r="N1643" t="s">
        <v>80</v>
      </c>
    </row>
    <row r="1644" spans="1:14">
      <c r="A1644" s="101">
        <v>44438</v>
      </c>
      <c r="B1644" s="101">
        <v>44438</v>
      </c>
      <c r="C1644" t="s">
        <v>91</v>
      </c>
      <c r="D1644" t="s">
        <v>11</v>
      </c>
      <c r="E1644">
        <v>3</v>
      </c>
      <c r="F1644">
        <v>10667003.9</v>
      </c>
      <c r="G1644">
        <v>2021</v>
      </c>
      <c r="H1644" t="s">
        <v>100</v>
      </c>
      <c r="I1644" t="s">
        <v>5341</v>
      </c>
      <c r="J1644" t="s">
        <v>5342</v>
      </c>
      <c r="K1644" s="101">
        <v>44313</v>
      </c>
      <c r="L1644" s="101">
        <v>44455</v>
      </c>
      <c r="M1644" s="101">
        <v>44460</v>
      </c>
      <c r="N1644" t="s">
        <v>80</v>
      </c>
    </row>
    <row r="1645" spans="1:14">
      <c r="A1645" s="101">
        <v>44438</v>
      </c>
      <c r="B1645" s="101">
        <v>44438</v>
      </c>
      <c r="C1645" t="s">
        <v>124</v>
      </c>
      <c r="D1645" t="s">
        <v>17</v>
      </c>
      <c r="E1645">
        <v>1</v>
      </c>
      <c r="F1645">
        <v>4200000</v>
      </c>
      <c r="G1645">
        <v>2021</v>
      </c>
      <c r="H1645" t="s">
        <v>74</v>
      </c>
      <c r="I1645" t="s">
        <v>998</v>
      </c>
      <c r="J1645" t="s">
        <v>735</v>
      </c>
      <c r="K1645" s="101">
        <v>44435</v>
      </c>
      <c r="L1645" s="101">
        <v>44455</v>
      </c>
      <c r="M1645" s="101">
        <v>44456</v>
      </c>
      <c r="N1645" t="s">
        <v>80</v>
      </c>
    </row>
    <row r="1646" spans="1:14">
      <c r="A1646" s="101">
        <v>44438</v>
      </c>
      <c r="B1646" s="101">
        <v>44438</v>
      </c>
      <c r="C1646" t="s">
        <v>124</v>
      </c>
      <c r="D1646" t="s">
        <v>17</v>
      </c>
      <c r="E1646">
        <v>1</v>
      </c>
      <c r="F1646">
        <v>12600000</v>
      </c>
      <c r="G1646">
        <v>2021</v>
      </c>
      <c r="H1646" t="s">
        <v>74</v>
      </c>
      <c r="I1646" t="s">
        <v>998</v>
      </c>
      <c r="J1646" t="s">
        <v>735</v>
      </c>
      <c r="K1646" s="101">
        <v>44400</v>
      </c>
      <c r="L1646" s="101">
        <v>44455</v>
      </c>
      <c r="M1646" s="101">
        <v>44456</v>
      </c>
      <c r="N1646" t="s">
        <v>80</v>
      </c>
    </row>
    <row r="1647" spans="1:14">
      <c r="A1647" s="101">
        <v>44438</v>
      </c>
      <c r="B1647" s="101">
        <v>44438</v>
      </c>
      <c r="C1647" t="s">
        <v>124</v>
      </c>
      <c r="D1647" t="s">
        <v>17</v>
      </c>
      <c r="E1647">
        <v>1</v>
      </c>
      <c r="F1647">
        <v>600000</v>
      </c>
      <c r="G1647">
        <v>2021</v>
      </c>
      <c r="H1647" t="s">
        <v>100</v>
      </c>
      <c r="I1647" t="s">
        <v>5347</v>
      </c>
      <c r="J1647" t="s">
        <v>5348</v>
      </c>
      <c r="K1647" s="101">
        <v>44429</v>
      </c>
      <c r="L1647" s="101">
        <v>44447</v>
      </c>
      <c r="M1647" s="101">
        <v>44456</v>
      </c>
      <c r="N1647" t="s">
        <v>80</v>
      </c>
    </row>
    <row r="1648" spans="1:14">
      <c r="A1648" s="101">
        <v>44438</v>
      </c>
      <c r="B1648" s="101">
        <v>44438</v>
      </c>
      <c r="C1648" t="s">
        <v>177</v>
      </c>
      <c r="D1648" t="s">
        <v>18</v>
      </c>
      <c r="E1648">
        <v>10</v>
      </c>
      <c r="F1648">
        <v>14000000</v>
      </c>
      <c r="G1648">
        <v>2021</v>
      </c>
      <c r="H1648" t="s">
        <v>100</v>
      </c>
      <c r="J1648" t="s">
        <v>5351</v>
      </c>
      <c r="K1648" s="101">
        <v>44387</v>
      </c>
      <c r="L1648" s="101">
        <v>44455</v>
      </c>
      <c r="M1648" s="101">
        <v>44459</v>
      </c>
      <c r="N1648" t="s">
        <v>80</v>
      </c>
    </row>
    <row r="1649" spans="1:14">
      <c r="A1649" s="101">
        <v>44438</v>
      </c>
      <c r="B1649" s="101">
        <v>44438</v>
      </c>
      <c r="C1649" t="s">
        <v>177</v>
      </c>
      <c r="D1649" t="s">
        <v>18</v>
      </c>
      <c r="E1649">
        <v>10</v>
      </c>
      <c r="F1649">
        <v>9877100</v>
      </c>
      <c r="G1649">
        <v>2021</v>
      </c>
      <c r="H1649" t="s">
        <v>100</v>
      </c>
      <c r="J1649" t="s">
        <v>5355</v>
      </c>
      <c r="K1649" s="101">
        <v>44346</v>
      </c>
      <c r="L1649" s="101">
        <v>44448</v>
      </c>
      <c r="M1649" s="101">
        <v>44456</v>
      </c>
      <c r="N1649" t="s">
        <v>80</v>
      </c>
    </row>
    <row r="1650" spans="1:14">
      <c r="A1650" s="101">
        <v>44438</v>
      </c>
      <c r="B1650" s="101">
        <v>44438</v>
      </c>
      <c r="C1650" t="s">
        <v>91</v>
      </c>
      <c r="D1650" t="s">
        <v>2</v>
      </c>
      <c r="E1650">
        <v>3.14</v>
      </c>
      <c r="F1650">
        <v>6935727</v>
      </c>
      <c r="G1650">
        <v>2021</v>
      </c>
      <c r="H1650" t="s">
        <v>74</v>
      </c>
      <c r="I1650" t="s">
        <v>5358</v>
      </c>
      <c r="J1650" t="s">
        <v>5359</v>
      </c>
      <c r="K1650" s="101">
        <v>44411</v>
      </c>
      <c r="L1650" s="101">
        <v>44519</v>
      </c>
      <c r="M1650" s="101">
        <v>44525</v>
      </c>
      <c r="N1650" t="s">
        <v>80</v>
      </c>
    </row>
    <row r="1651" spans="1:14">
      <c r="A1651" s="101">
        <v>44439</v>
      </c>
      <c r="B1651" s="101">
        <v>44439</v>
      </c>
      <c r="C1651" t="s">
        <v>177</v>
      </c>
      <c r="D1651" t="s">
        <v>18</v>
      </c>
      <c r="E1651">
        <v>10</v>
      </c>
      <c r="F1651">
        <v>12750440</v>
      </c>
      <c r="G1651">
        <v>2021</v>
      </c>
      <c r="H1651" t="s">
        <v>100</v>
      </c>
      <c r="J1651" t="s">
        <v>5363</v>
      </c>
      <c r="K1651" s="101">
        <v>44393</v>
      </c>
      <c r="L1651" s="101">
        <v>44452</v>
      </c>
      <c r="M1651" s="101">
        <v>44453</v>
      </c>
      <c r="N1651" t="s">
        <v>80</v>
      </c>
    </row>
    <row r="1652" spans="1:14">
      <c r="A1652" s="101">
        <v>44439</v>
      </c>
      <c r="B1652" s="101">
        <v>44439</v>
      </c>
      <c r="C1652" t="s">
        <v>91</v>
      </c>
      <c r="D1652" t="s">
        <v>11</v>
      </c>
      <c r="E1652">
        <v>3</v>
      </c>
      <c r="F1652">
        <v>5419671.4800000004</v>
      </c>
      <c r="G1652">
        <v>2021</v>
      </c>
      <c r="H1652" t="s">
        <v>100</v>
      </c>
      <c r="I1652" t="s">
        <v>1117</v>
      </c>
      <c r="J1652" t="s">
        <v>1118</v>
      </c>
      <c r="K1652" s="101">
        <v>44432</v>
      </c>
      <c r="L1652" s="101">
        <v>44494</v>
      </c>
      <c r="M1652" s="101">
        <v>44509</v>
      </c>
      <c r="N1652" t="s">
        <v>80</v>
      </c>
    </row>
    <row r="1653" spans="1:14">
      <c r="A1653" s="101">
        <v>44439</v>
      </c>
      <c r="B1653" s="101">
        <v>44439</v>
      </c>
      <c r="C1653" t="s">
        <v>124</v>
      </c>
      <c r="D1653" t="s">
        <v>17</v>
      </c>
      <c r="E1653">
        <v>1</v>
      </c>
      <c r="F1653">
        <v>1500000</v>
      </c>
      <c r="G1653">
        <v>2021</v>
      </c>
      <c r="H1653" t="s">
        <v>100</v>
      </c>
      <c r="J1653" t="s">
        <v>5366</v>
      </c>
      <c r="K1653" s="101">
        <v>44405</v>
      </c>
      <c r="L1653" s="101">
        <v>44466</v>
      </c>
      <c r="M1653" s="101">
        <v>44468</v>
      </c>
      <c r="N1653" t="s">
        <v>80</v>
      </c>
    </row>
    <row r="1654" spans="1:14">
      <c r="A1654" s="101">
        <v>44441</v>
      </c>
      <c r="B1654" s="101">
        <v>44441</v>
      </c>
      <c r="C1654" t="s">
        <v>91</v>
      </c>
      <c r="D1654" t="s">
        <v>1</v>
      </c>
      <c r="E1654" t="s">
        <v>4806</v>
      </c>
      <c r="F1654">
        <v>1800000</v>
      </c>
      <c r="G1654">
        <v>2021</v>
      </c>
      <c r="H1654" t="s">
        <v>74</v>
      </c>
      <c r="I1654" t="s">
        <v>3398</v>
      </c>
      <c r="J1654" t="s">
        <v>5367</v>
      </c>
      <c r="K1654" s="101">
        <v>44441</v>
      </c>
      <c r="L1654" s="101">
        <v>44545</v>
      </c>
      <c r="M1654" s="101">
        <v>44545</v>
      </c>
      <c r="N1654" t="s">
        <v>80</v>
      </c>
    </row>
    <row r="1655" spans="1:14">
      <c r="A1655" s="101">
        <v>44445</v>
      </c>
      <c r="B1655" s="101">
        <v>44445</v>
      </c>
      <c r="C1655" t="s">
        <v>124</v>
      </c>
      <c r="D1655" t="s">
        <v>17</v>
      </c>
      <c r="E1655">
        <v>1</v>
      </c>
      <c r="F1655">
        <v>4200000</v>
      </c>
      <c r="G1655">
        <v>2021</v>
      </c>
      <c r="H1655" t="s">
        <v>74</v>
      </c>
      <c r="I1655" t="s">
        <v>998</v>
      </c>
      <c r="J1655" t="s">
        <v>735</v>
      </c>
      <c r="K1655" s="101">
        <v>44434</v>
      </c>
      <c r="L1655" s="101">
        <v>44481</v>
      </c>
      <c r="M1655" s="101">
        <v>44487</v>
      </c>
      <c r="N1655" t="s">
        <v>80</v>
      </c>
    </row>
    <row r="1656" spans="1:14">
      <c r="A1656" s="101">
        <v>44445</v>
      </c>
      <c r="B1656" s="101">
        <v>44445</v>
      </c>
      <c r="C1656" t="s">
        <v>91</v>
      </c>
      <c r="D1656" t="s">
        <v>11</v>
      </c>
      <c r="E1656">
        <v>3</v>
      </c>
      <c r="F1656">
        <v>479659.2</v>
      </c>
      <c r="G1656">
        <v>2021</v>
      </c>
      <c r="H1656" t="s">
        <v>100</v>
      </c>
      <c r="I1656" t="s">
        <v>5370</v>
      </c>
      <c r="J1656" t="s">
        <v>5371</v>
      </c>
      <c r="K1656" s="101">
        <v>44411</v>
      </c>
      <c r="L1656" s="101">
        <v>44447</v>
      </c>
      <c r="M1656" s="101">
        <v>44449</v>
      </c>
      <c r="N1656" t="s">
        <v>80</v>
      </c>
    </row>
    <row r="1657" spans="1:14">
      <c r="A1657" s="101">
        <v>44445</v>
      </c>
      <c r="B1657" s="101">
        <v>44445</v>
      </c>
      <c r="C1657" t="s">
        <v>124</v>
      </c>
      <c r="D1657" t="s">
        <v>25</v>
      </c>
      <c r="E1657">
        <v>1.2</v>
      </c>
      <c r="F1657">
        <v>4180554.78</v>
      </c>
      <c r="G1657">
        <v>2021</v>
      </c>
      <c r="H1657" t="s">
        <v>100</v>
      </c>
      <c r="J1657" t="s">
        <v>5375</v>
      </c>
      <c r="K1657" s="101">
        <v>44405</v>
      </c>
      <c r="L1657" s="101">
        <v>44497</v>
      </c>
      <c r="M1657" s="101">
        <v>44502</v>
      </c>
      <c r="N1657" t="s">
        <v>80</v>
      </c>
    </row>
    <row r="1658" spans="1:14">
      <c r="A1658" s="101">
        <v>44445</v>
      </c>
      <c r="B1658" s="101">
        <v>44445</v>
      </c>
      <c r="C1658" t="s">
        <v>177</v>
      </c>
      <c r="D1658" t="s">
        <v>18</v>
      </c>
      <c r="E1658">
        <v>10</v>
      </c>
      <c r="F1658">
        <v>13995321</v>
      </c>
      <c r="G1658">
        <v>2021</v>
      </c>
      <c r="H1658" t="s">
        <v>100</v>
      </c>
      <c r="J1658" t="s">
        <v>5379</v>
      </c>
      <c r="K1658" s="101">
        <v>44372</v>
      </c>
      <c r="L1658" s="101">
        <v>44452</v>
      </c>
      <c r="M1658" s="101">
        <v>44453</v>
      </c>
      <c r="N1658" t="s">
        <v>80</v>
      </c>
    </row>
    <row r="1659" spans="1:14">
      <c r="A1659" s="101">
        <v>44445</v>
      </c>
      <c r="B1659" s="101">
        <v>44445</v>
      </c>
      <c r="C1659" t="s">
        <v>177</v>
      </c>
      <c r="D1659" t="s">
        <v>18</v>
      </c>
      <c r="E1659">
        <v>10</v>
      </c>
      <c r="F1659">
        <v>10256936</v>
      </c>
      <c r="G1659">
        <v>2021</v>
      </c>
      <c r="H1659" t="s">
        <v>100</v>
      </c>
      <c r="J1659" t="s">
        <v>5383</v>
      </c>
      <c r="K1659" s="101">
        <v>44121</v>
      </c>
      <c r="L1659" s="101">
        <v>44463</v>
      </c>
      <c r="M1659" s="101">
        <v>44478</v>
      </c>
      <c r="N1659" t="s">
        <v>80</v>
      </c>
    </row>
    <row r="1660" spans="1:14">
      <c r="A1660" s="101">
        <v>44446</v>
      </c>
      <c r="B1660" s="101">
        <v>44446</v>
      </c>
      <c r="C1660" t="s">
        <v>91</v>
      </c>
      <c r="D1660" t="s">
        <v>2</v>
      </c>
      <c r="E1660">
        <v>3.14</v>
      </c>
      <c r="F1660">
        <v>3811403</v>
      </c>
      <c r="G1660">
        <v>2021</v>
      </c>
      <c r="H1660" t="s">
        <v>74</v>
      </c>
      <c r="I1660" t="s">
        <v>5386</v>
      </c>
      <c r="J1660" t="s">
        <v>5387</v>
      </c>
      <c r="K1660" s="101">
        <v>44438</v>
      </c>
      <c r="L1660" s="101">
        <v>44448</v>
      </c>
      <c r="M1660" s="101">
        <v>44456</v>
      </c>
      <c r="N1660" t="s">
        <v>80</v>
      </c>
    </row>
    <row r="1661" spans="1:14">
      <c r="A1661" s="101">
        <v>44446</v>
      </c>
      <c r="B1661" s="101">
        <v>44446</v>
      </c>
      <c r="C1661" t="s">
        <v>177</v>
      </c>
      <c r="D1661" t="s">
        <v>18</v>
      </c>
      <c r="E1661">
        <v>10</v>
      </c>
      <c r="F1661">
        <v>2413066</v>
      </c>
      <c r="G1661">
        <v>2021</v>
      </c>
      <c r="H1661" t="s">
        <v>100</v>
      </c>
      <c r="J1661" t="s">
        <v>5390</v>
      </c>
      <c r="K1661" s="101">
        <v>44355</v>
      </c>
      <c r="L1661" s="101">
        <v>44447</v>
      </c>
      <c r="M1661" s="101">
        <v>44449</v>
      </c>
      <c r="N1661" t="s">
        <v>80</v>
      </c>
    </row>
    <row r="1662" spans="1:14">
      <c r="A1662" s="101">
        <v>44446</v>
      </c>
      <c r="B1662" s="101">
        <v>44446</v>
      </c>
      <c r="C1662" t="s">
        <v>91</v>
      </c>
      <c r="D1662" t="s">
        <v>2</v>
      </c>
      <c r="E1662">
        <v>3.14</v>
      </c>
      <c r="F1662">
        <v>1468743.24</v>
      </c>
      <c r="G1662">
        <v>2021</v>
      </c>
      <c r="H1662" t="s">
        <v>74</v>
      </c>
      <c r="I1662" t="s">
        <v>5393</v>
      </c>
      <c r="J1662" t="s">
        <v>5394</v>
      </c>
      <c r="K1662" s="101">
        <v>44445</v>
      </c>
      <c r="L1662" s="101">
        <v>44452</v>
      </c>
      <c r="M1662" s="101">
        <v>44456</v>
      </c>
      <c r="N1662" t="s">
        <v>80</v>
      </c>
    </row>
    <row r="1663" spans="1:14">
      <c r="A1663" s="101">
        <v>44446</v>
      </c>
      <c r="B1663" s="101">
        <v>44446</v>
      </c>
      <c r="C1663" t="s">
        <v>124</v>
      </c>
      <c r="D1663" t="s">
        <v>25</v>
      </c>
      <c r="E1663">
        <v>1.2</v>
      </c>
      <c r="F1663">
        <v>378747.52</v>
      </c>
      <c r="G1663">
        <v>2021</v>
      </c>
      <c r="H1663" t="s">
        <v>100</v>
      </c>
      <c r="J1663" t="s">
        <v>5398</v>
      </c>
      <c r="K1663" s="101">
        <v>44444</v>
      </c>
      <c r="L1663" s="101">
        <v>44448</v>
      </c>
      <c r="M1663" s="101">
        <v>44456</v>
      </c>
      <c r="N1663" t="s">
        <v>80</v>
      </c>
    </row>
    <row r="1664" spans="1:14">
      <c r="A1664" s="101">
        <v>44446</v>
      </c>
      <c r="B1664" s="101">
        <v>44446</v>
      </c>
      <c r="C1664" t="s">
        <v>91</v>
      </c>
      <c r="D1664" t="s">
        <v>1</v>
      </c>
      <c r="E1664">
        <v>3.1</v>
      </c>
      <c r="F1664">
        <v>360000</v>
      </c>
      <c r="G1664">
        <v>2021</v>
      </c>
      <c r="H1664" t="s">
        <v>100</v>
      </c>
      <c r="I1664" t="s">
        <v>5400</v>
      </c>
      <c r="J1664" t="s">
        <v>5401</v>
      </c>
      <c r="K1664" s="101">
        <v>44390</v>
      </c>
      <c r="L1664" s="101">
        <v>44452</v>
      </c>
      <c r="M1664" s="101">
        <v>44456</v>
      </c>
      <c r="N1664" t="s">
        <v>80</v>
      </c>
    </row>
    <row r="1665" spans="1:14">
      <c r="A1665" s="101">
        <v>44446</v>
      </c>
      <c r="B1665" s="101">
        <v>44446</v>
      </c>
      <c r="C1665" t="s">
        <v>73</v>
      </c>
      <c r="D1665" t="s">
        <v>16</v>
      </c>
      <c r="E1665">
        <v>14</v>
      </c>
      <c r="F1665">
        <v>9227000</v>
      </c>
      <c r="G1665">
        <v>2021</v>
      </c>
      <c r="H1665" t="s">
        <v>74</v>
      </c>
      <c r="I1665" t="s">
        <v>5404</v>
      </c>
      <c r="J1665" t="s">
        <v>5405</v>
      </c>
      <c r="K1665" s="101">
        <v>43971</v>
      </c>
      <c r="L1665" s="101">
        <v>44447</v>
      </c>
      <c r="M1665" s="101">
        <v>44447</v>
      </c>
      <c r="N1665" t="s">
        <v>80</v>
      </c>
    </row>
    <row r="1666" spans="1:14">
      <c r="A1666" s="101">
        <v>44446</v>
      </c>
      <c r="B1666" s="101">
        <v>44446</v>
      </c>
      <c r="C1666" t="s">
        <v>91</v>
      </c>
      <c r="D1666" t="s">
        <v>2</v>
      </c>
      <c r="E1666">
        <v>3.14</v>
      </c>
      <c r="F1666">
        <v>14142471.699999999</v>
      </c>
      <c r="G1666">
        <v>2021</v>
      </c>
      <c r="H1666" t="s">
        <v>74</v>
      </c>
      <c r="I1666" t="s">
        <v>5408</v>
      </c>
      <c r="J1666" t="s">
        <v>5409</v>
      </c>
      <c r="K1666" s="101">
        <v>44383</v>
      </c>
      <c r="L1666" s="101">
        <v>44463</v>
      </c>
      <c r="M1666" s="101">
        <v>44475</v>
      </c>
      <c r="N1666" t="s">
        <v>80</v>
      </c>
    </row>
    <row r="1667" spans="1:14">
      <c r="A1667" s="101">
        <v>44447</v>
      </c>
      <c r="B1667" s="101">
        <v>44447</v>
      </c>
      <c r="C1667" t="s">
        <v>91</v>
      </c>
      <c r="D1667" t="s">
        <v>1</v>
      </c>
      <c r="E1667" t="s">
        <v>107</v>
      </c>
      <c r="F1667">
        <v>12598000</v>
      </c>
      <c r="G1667">
        <v>2021</v>
      </c>
      <c r="H1667" t="s">
        <v>100</v>
      </c>
      <c r="I1667" t="s">
        <v>5411</v>
      </c>
      <c r="J1667" t="s">
        <v>5412</v>
      </c>
      <c r="K1667" s="101">
        <v>44433</v>
      </c>
      <c r="L1667" s="101">
        <v>44452</v>
      </c>
      <c r="M1667" s="101">
        <v>44462</v>
      </c>
      <c r="N1667" t="s">
        <v>80</v>
      </c>
    </row>
    <row r="1668" spans="1:14">
      <c r="A1668" s="101">
        <v>44447</v>
      </c>
      <c r="B1668" s="101">
        <v>44447</v>
      </c>
      <c r="C1668" t="s">
        <v>124</v>
      </c>
      <c r="D1668" t="s">
        <v>25</v>
      </c>
      <c r="E1668">
        <v>1.2</v>
      </c>
      <c r="F1668">
        <v>3090631</v>
      </c>
      <c r="G1668">
        <v>2021</v>
      </c>
      <c r="H1668" t="s">
        <v>100</v>
      </c>
      <c r="J1668" t="s">
        <v>5416</v>
      </c>
      <c r="K1668" s="101">
        <v>44377</v>
      </c>
      <c r="L1668" s="101">
        <v>44448</v>
      </c>
      <c r="M1668" s="101">
        <v>44459</v>
      </c>
      <c r="N1668" t="s">
        <v>80</v>
      </c>
    </row>
    <row r="1669" spans="1:14">
      <c r="A1669" s="101">
        <v>44447</v>
      </c>
      <c r="B1669" s="101">
        <v>44447</v>
      </c>
      <c r="C1669" t="s">
        <v>124</v>
      </c>
      <c r="D1669" t="s">
        <v>17</v>
      </c>
      <c r="E1669">
        <v>1</v>
      </c>
      <c r="F1669">
        <v>2520000</v>
      </c>
      <c r="G1669">
        <v>2021</v>
      </c>
      <c r="H1669" t="s">
        <v>74</v>
      </c>
      <c r="I1669" t="s">
        <v>998</v>
      </c>
      <c r="J1669" t="s">
        <v>735</v>
      </c>
      <c r="K1669" s="101">
        <v>44440</v>
      </c>
      <c r="L1669" s="101">
        <v>44461</v>
      </c>
      <c r="M1669" s="101">
        <v>44481</v>
      </c>
      <c r="N1669" t="s">
        <v>80</v>
      </c>
    </row>
    <row r="1670" spans="1:14">
      <c r="A1670" s="101">
        <v>44447</v>
      </c>
      <c r="B1670" s="101">
        <v>44447</v>
      </c>
      <c r="C1670" t="s">
        <v>124</v>
      </c>
      <c r="D1670" t="s">
        <v>17</v>
      </c>
      <c r="E1670">
        <v>1</v>
      </c>
      <c r="F1670">
        <v>4200000</v>
      </c>
      <c r="G1670">
        <v>2021</v>
      </c>
      <c r="H1670" t="s">
        <v>74</v>
      </c>
      <c r="I1670" t="s">
        <v>998</v>
      </c>
      <c r="J1670" t="s">
        <v>735</v>
      </c>
      <c r="K1670" s="101">
        <v>44437</v>
      </c>
      <c r="L1670" s="101">
        <v>44461</v>
      </c>
      <c r="M1670" s="101">
        <v>44475</v>
      </c>
      <c r="N1670" t="s">
        <v>80</v>
      </c>
    </row>
    <row r="1671" spans="1:14">
      <c r="A1671" s="101">
        <v>44447</v>
      </c>
      <c r="B1671" s="101">
        <v>44447</v>
      </c>
      <c r="C1671" t="s">
        <v>91</v>
      </c>
      <c r="D1671" t="s">
        <v>4</v>
      </c>
      <c r="E1671">
        <v>7</v>
      </c>
      <c r="F1671">
        <v>18390182.870000001</v>
      </c>
      <c r="G1671">
        <v>2021</v>
      </c>
      <c r="H1671" t="s">
        <v>74</v>
      </c>
      <c r="I1671" t="s">
        <v>5421</v>
      </c>
      <c r="J1671" t="s">
        <v>5422</v>
      </c>
      <c r="K1671" s="101">
        <v>44303</v>
      </c>
      <c r="L1671" s="101">
        <v>44469</v>
      </c>
      <c r="M1671" s="101">
        <v>44480</v>
      </c>
      <c r="N1671" t="s">
        <v>80</v>
      </c>
    </row>
    <row r="1672" spans="1:14">
      <c r="A1672" s="101">
        <v>44447</v>
      </c>
      <c r="B1672" s="101">
        <v>44447</v>
      </c>
      <c r="C1672" t="s">
        <v>91</v>
      </c>
      <c r="D1672" t="s">
        <v>2</v>
      </c>
      <c r="E1672">
        <v>3.14</v>
      </c>
      <c r="F1672">
        <v>608781.26</v>
      </c>
      <c r="G1672">
        <v>2021</v>
      </c>
      <c r="H1672" t="s">
        <v>100</v>
      </c>
      <c r="I1672" t="s">
        <v>5427</v>
      </c>
      <c r="J1672" t="s">
        <v>5428</v>
      </c>
      <c r="K1672" s="101">
        <v>44426</v>
      </c>
      <c r="L1672" s="101">
        <v>44496</v>
      </c>
      <c r="M1672" s="101">
        <v>44503</v>
      </c>
      <c r="N1672" t="s">
        <v>80</v>
      </c>
    </row>
    <row r="1673" spans="1:14">
      <c r="A1673" s="101">
        <v>44447</v>
      </c>
      <c r="B1673" s="101">
        <v>44447</v>
      </c>
      <c r="C1673" t="s">
        <v>177</v>
      </c>
      <c r="D1673" t="s">
        <v>18</v>
      </c>
      <c r="E1673">
        <v>10</v>
      </c>
      <c r="F1673">
        <v>5365740</v>
      </c>
      <c r="G1673">
        <v>2021</v>
      </c>
      <c r="H1673" t="s">
        <v>74</v>
      </c>
      <c r="J1673" t="s">
        <v>5432</v>
      </c>
      <c r="K1673" s="101">
        <v>44444</v>
      </c>
      <c r="L1673" s="101">
        <v>44526</v>
      </c>
      <c r="M1673" s="101">
        <v>44537</v>
      </c>
      <c r="N1673" t="s">
        <v>80</v>
      </c>
    </row>
    <row r="1674" spans="1:14">
      <c r="A1674" s="101">
        <v>44447</v>
      </c>
      <c r="B1674" s="101">
        <v>44447</v>
      </c>
      <c r="C1674" t="s">
        <v>177</v>
      </c>
      <c r="D1674" t="s">
        <v>18</v>
      </c>
      <c r="E1674">
        <v>10</v>
      </c>
      <c r="F1674">
        <v>9619286</v>
      </c>
      <c r="G1674">
        <v>2021</v>
      </c>
      <c r="H1674" t="s">
        <v>100</v>
      </c>
      <c r="J1674" t="s">
        <v>5436</v>
      </c>
      <c r="K1674" s="101">
        <v>44396</v>
      </c>
      <c r="L1674" s="101">
        <v>44453</v>
      </c>
      <c r="M1674" s="101">
        <v>44455</v>
      </c>
      <c r="N1674" t="s">
        <v>80</v>
      </c>
    </row>
    <row r="1675" spans="1:14">
      <c r="A1675" s="101">
        <v>44447</v>
      </c>
      <c r="B1675" s="101">
        <v>44447</v>
      </c>
      <c r="C1675" t="s">
        <v>177</v>
      </c>
      <c r="D1675" t="s">
        <v>18</v>
      </c>
      <c r="E1675">
        <v>10</v>
      </c>
      <c r="F1675">
        <v>4816001</v>
      </c>
      <c r="G1675">
        <v>2021</v>
      </c>
      <c r="H1675" t="s">
        <v>74</v>
      </c>
      <c r="J1675" t="s">
        <v>4563</v>
      </c>
      <c r="K1675" s="101">
        <v>44357</v>
      </c>
      <c r="L1675" s="101">
        <v>44453</v>
      </c>
      <c r="M1675" s="101">
        <v>44455</v>
      </c>
      <c r="N1675" t="s">
        <v>80</v>
      </c>
    </row>
    <row r="1676" spans="1:14">
      <c r="A1676" s="101">
        <v>44448</v>
      </c>
      <c r="B1676" s="101">
        <v>44448</v>
      </c>
      <c r="C1676" t="s">
        <v>177</v>
      </c>
      <c r="D1676" t="s">
        <v>18</v>
      </c>
      <c r="E1676">
        <v>10</v>
      </c>
      <c r="F1676">
        <v>12079149</v>
      </c>
      <c r="G1676">
        <v>2021</v>
      </c>
      <c r="H1676" t="s">
        <v>100</v>
      </c>
      <c r="J1676" t="s">
        <v>5441</v>
      </c>
      <c r="K1676" s="101">
        <v>44403</v>
      </c>
      <c r="L1676" s="101">
        <v>44453</v>
      </c>
      <c r="M1676" s="101">
        <v>44463</v>
      </c>
      <c r="N1676" t="s">
        <v>80</v>
      </c>
    </row>
    <row r="1677" spans="1:14">
      <c r="A1677" s="101">
        <v>44448</v>
      </c>
      <c r="B1677" s="101">
        <v>44448</v>
      </c>
      <c r="C1677" t="s">
        <v>91</v>
      </c>
      <c r="D1677" t="s">
        <v>2</v>
      </c>
      <c r="E1677">
        <v>3.14</v>
      </c>
      <c r="F1677">
        <v>3531655</v>
      </c>
      <c r="G1677">
        <v>2021</v>
      </c>
      <c r="H1677" t="s">
        <v>74</v>
      </c>
      <c r="I1677" t="s">
        <v>5444</v>
      </c>
      <c r="J1677" t="s">
        <v>5445</v>
      </c>
      <c r="K1677" s="101">
        <v>44447</v>
      </c>
      <c r="L1677" s="101">
        <v>44518</v>
      </c>
      <c r="M1677" s="101">
        <v>44529</v>
      </c>
      <c r="N1677" t="s">
        <v>80</v>
      </c>
    </row>
    <row r="1678" spans="1:14">
      <c r="A1678" s="101">
        <v>44448</v>
      </c>
      <c r="B1678" s="101">
        <v>44448</v>
      </c>
      <c r="C1678" t="s">
        <v>177</v>
      </c>
      <c r="D1678" t="s">
        <v>18</v>
      </c>
      <c r="E1678">
        <v>10</v>
      </c>
      <c r="F1678">
        <v>4112906</v>
      </c>
      <c r="G1678">
        <v>2021</v>
      </c>
      <c r="H1678" t="s">
        <v>74</v>
      </c>
      <c r="J1678" t="s">
        <v>5449</v>
      </c>
      <c r="K1678" s="101">
        <v>44377</v>
      </c>
      <c r="L1678" s="101">
        <v>44453</v>
      </c>
      <c r="M1678" s="101">
        <v>44459</v>
      </c>
      <c r="N1678" t="s">
        <v>80</v>
      </c>
    </row>
    <row r="1679" spans="1:14">
      <c r="A1679" s="101">
        <v>44448</v>
      </c>
      <c r="B1679" s="101">
        <v>44448</v>
      </c>
      <c r="C1679" t="s">
        <v>91</v>
      </c>
      <c r="D1679" t="s">
        <v>13</v>
      </c>
      <c r="E1679">
        <v>3</v>
      </c>
      <c r="F1679">
        <v>870000</v>
      </c>
      <c r="G1679">
        <v>2021</v>
      </c>
      <c r="H1679" t="s">
        <v>100</v>
      </c>
      <c r="I1679" t="s">
        <v>5452</v>
      </c>
      <c r="J1679" t="s">
        <v>5453</v>
      </c>
      <c r="K1679" s="101">
        <v>44424</v>
      </c>
      <c r="L1679" s="101">
        <v>44495</v>
      </c>
      <c r="M1679" s="101">
        <v>44502</v>
      </c>
      <c r="N1679" t="s">
        <v>80</v>
      </c>
    </row>
    <row r="1680" spans="1:14">
      <c r="A1680" s="101">
        <v>44448</v>
      </c>
      <c r="B1680" s="101">
        <v>44448</v>
      </c>
      <c r="C1680" t="s">
        <v>177</v>
      </c>
      <c r="D1680" t="s">
        <v>18</v>
      </c>
      <c r="E1680">
        <v>10</v>
      </c>
      <c r="F1680">
        <v>4112906</v>
      </c>
      <c r="G1680">
        <v>2021</v>
      </c>
      <c r="H1680" t="s">
        <v>74</v>
      </c>
      <c r="J1680" t="s">
        <v>5457</v>
      </c>
      <c r="K1680" s="101">
        <v>44401</v>
      </c>
      <c r="L1680" s="101">
        <v>44453</v>
      </c>
      <c r="M1680" s="101">
        <v>44455</v>
      </c>
      <c r="N1680" t="s">
        <v>80</v>
      </c>
    </row>
    <row r="1681" spans="1:14">
      <c r="A1681" s="101">
        <v>44448</v>
      </c>
      <c r="B1681" s="101">
        <v>44448</v>
      </c>
      <c r="C1681" t="s">
        <v>73</v>
      </c>
      <c r="D1681" t="s">
        <v>21</v>
      </c>
      <c r="E1681">
        <v>14</v>
      </c>
      <c r="F1681">
        <v>9951575.4199999999</v>
      </c>
      <c r="G1681">
        <v>2021</v>
      </c>
      <c r="H1681" t="s">
        <v>74</v>
      </c>
      <c r="I1681" t="s">
        <v>5460</v>
      </c>
      <c r="J1681" t="s">
        <v>5461</v>
      </c>
      <c r="K1681" s="101">
        <v>43770</v>
      </c>
      <c r="L1681" s="101">
        <v>44463</v>
      </c>
      <c r="M1681" s="101">
        <v>44466</v>
      </c>
      <c r="N1681" t="s">
        <v>80</v>
      </c>
    </row>
    <row r="1682" spans="1:14">
      <c r="A1682" s="101">
        <v>44448</v>
      </c>
      <c r="B1682" s="101">
        <v>44448</v>
      </c>
      <c r="C1682" t="s">
        <v>73</v>
      </c>
      <c r="D1682" t="s">
        <v>21</v>
      </c>
      <c r="E1682">
        <v>14</v>
      </c>
      <c r="F1682">
        <v>8468750</v>
      </c>
      <c r="G1682">
        <v>2021</v>
      </c>
      <c r="H1682" t="s">
        <v>74</v>
      </c>
      <c r="I1682" t="s">
        <v>5463</v>
      </c>
      <c r="J1682" t="s">
        <v>5464</v>
      </c>
      <c r="K1682" s="101">
        <v>43774</v>
      </c>
      <c r="L1682" s="101">
        <v>44463</v>
      </c>
      <c r="M1682" s="101">
        <v>44466</v>
      </c>
      <c r="N1682" t="s">
        <v>80</v>
      </c>
    </row>
    <row r="1683" spans="1:14">
      <c r="A1683" s="101">
        <v>44448</v>
      </c>
      <c r="B1683" s="101">
        <v>44448</v>
      </c>
      <c r="C1683" t="s">
        <v>73</v>
      </c>
      <c r="D1683" t="s">
        <v>21</v>
      </c>
      <c r="E1683">
        <v>14</v>
      </c>
      <c r="F1683">
        <v>15626875</v>
      </c>
      <c r="G1683">
        <v>2021</v>
      </c>
      <c r="H1683" t="s">
        <v>74</v>
      </c>
      <c r="I1683" t="s">
        <v>5466</v>
      </c>
      <c r="J1683" t="s">
        <v>5467</v>
      </c>
      <c r="K1683" s="101">
        <v>43774</v>
      </c>
      <c r="L1683" s="101">
        <v>44463</v>
      </c>
      <c r="M1683" s="101">
        <v>44482</v>
      </c>
      <c r="N1683" t="s">
        <v>80</v>
      </c>
    </row>
    <row r="1684" spans="1:14">
      <c r="A1684" s="101">
        <v>44448</v>
      </c>
      <c r="B1684" s="101">
        <v>44448</v>
      </c>
      <c r="C1684" t="s">
        <v>73</v>
      </c>
      <c r="D1684" t="s">
        <v>21</v>
      </c>
      <c r="E1684">
        <v>14</v>
      </c>
      <c r="F1684">
        <v>24375000</v>
      </c>
      <c r="G1684">
        <v>2021</v>
      </c>
      <c r="H1684" t="s">
        <v>74</v>
      </c>
      <c r="I1684" t="s">
        <v>5469</v>
      </c>
      <c r="J1684" t="s">
        <v>5470</v>
      </c>
      <c r="K1684" s="101">
        <v>43774</v>
      </c>
      <c r="L1684" s="101">
        <v>44463</v>
      </c>
      <c r="M1684" s="101">
        <v>44466</v>
      </c>
      <c r="N1684" t="s">
        <v>80</v>
      </c>
    </row>
    <row r="1685" spans="1:14">
      <c r="A1685" s="101">
        <v>44448</v>
      </c>
      <c r="B1685" s="101">
        <v>44448</v>
      </c>
      <c r="C1685" t="s">
        <v>73</v>
      </c>
      <c r="D1685" t="s">
        <v>21</v>
      </c>
      <c r="E1685">
        <v>14</v>
      </c>
      <c r="F1685">
        <v>3103321.89</v>
      </c>
      <c r="G1685">
        <v>2021</v>
      </c>
      <c r="H1685" t="s">
        <v>74</v>
      </c>
      <c r="I1685" t="s">
        <v>5472</v>
      </c>
      <c r="J1685" t="s">
        <v>5473</v>
      </c>
      <c r="K1685" s="101">
        <v>43817</v>
      </c>
      <c r="L1685" s="101">
        <v>44463</v>
      </c>
      <c r="M1685" s="101">
        <v>44466</v>
      </c>
      <c r="N1685" t="s">
        <v>80</v>
      </c>
    </row>
    <row r="1686" spans="1:14">
      <c r="A1686" s="101">
        <v>44448</v>
      </c>
      <c r="B1686" s="101">
        <v>44448</v>
      </c>
      <c r="C1686" t="s">
        <v>73</v>
      </c>
      <c r="D1686" t="s">
        <v>21</v>
      </c>
      <c r="E1686">
        <v>14</v>
      </c>
      <c r="F1686">
        <v>20700000</v>
      </c>
      <c r="G1686">
        <v>2021</v>
      </c>
      <c r="H1686" t="s">
        <v>74</v>
      </c>
      <c r="I1686" t="s">
        <v>5475</v>
      </c>
      <c r="J1686" t="s">
        <v>5476</v>
      </c>
      <c r="K1686" s="101">
        <v>43774</v>
      </c>
      <c r="L1686" s="101">
        <v>44463</v>
      </c>
      <c r="M1686" s="101">
        <v>44466</v>
      </c>
      <c r="N1686" t="s">
        <v>80</v>
      </c>
    </row>
    <row r="1687" spans="1:14">
      <c r="A1687" s="101">
        <v>44448</v>
      </c>
      <c r="B1687" s="101">
        <v>44448</v>
      </c>
      <c r="C1687" t="s">
        <v>73</v>
      </c>
      <c r="D1687" t="s">
        <v>21</v>
      </c>
      <c r="E1687">
        <v>14</v>
      </c>
      <c r="F1687">
        <v>8415000</v>
      </c>
      <c r="G1687">
        <v>2021</v>
      </c>
      <c r="H1687" t="s">
        <v>74</v>
      </c>
      <c r="I1687" t="s">
        <v>5478</v>
      </c>
      <c r="J1687" t="s">
        <v>5479</v>
      </c>
      <c r="K1687" s="101">
        <v>43769</v>
      </c>
      <c r="L1687" s="101">
        <v>44483</v>
      </c>
      <c r="M1687" s="101">
        <v>44487</v>
      </c>
      <c r="N1687" t="s">
        <v>80</v>
      </c>
    </row>
    <row r="1688" spans="1:14">
      <c r="A1688" s="101">
        <v>44448</v>
      </c>
      <c r="B1688" s="101">
        <v>44448</v>
      </c>
      <c r="C1688" t="s">
        <v>73</v>
      </c>
      <c r="D1688" t="s">
        <v>21</v>
      </c>
      <c r="E1688">
        <v>14</v>
      </c>
      <c r="F1688">
        <v>9301250</v>
      </c>
      <c r="G1688">
        <v>2021</v>
      </c>
      <c r="H1688" t="s">
        <v>74</v>
      </c>
      <c r="I1688" t="s">
        <v>5481</v>
      </c>
      <c r="J1688" t="s">
        <v>5482</v>
      </c>
      <c r="K1688" s="101">
        <v>43774</v>
      </c>
      <c r="L1688" s="101">
        <v>44463</v>
      </c>
      <c r="M1688" s="101">
        <v>44466</v>
      </c>
      <c r="N1688" t="s">
        <v>80</v>
      </c>
    </row>
    <row r="1689" spans="1:14">
      <c r="A1689" s="101">
        <v>44448</v>
      </c>
      <c r="B1689" s="101">
        <v>44448</v>
      </c>
      <c r="C1689" t="s">
        <v>73</v>
      </c>
      <c r="D1689" t="s">
        <v>21</v>
      </c>
      <c r="E1689">
        <v>14</v>
      </c>
      <c r="F1689">
        <v>7146250</v>
      </c>
      <c r="G1689">
        <v>2021</v>
      </c>
      <c r="H1689" t="s">
        <v>74</v>
      </c>
      <c r="I1689" t="s">
        <v>5484</v>
      </c>
      <c r="J1689" t="s">
        <v>5485</v>
      </c>
      <c r="K1689" s="101">
        <v>43774</v>
      </c>
      <c r="L1689" s="101">
        <v>44463</v>
      </c>
      <c r="M1689" s="101">
        <v>44466</v>
      </c>
      <c r="N1689" t="s">
        <v>80</v>
      </c>
    </row>
    <row r="1690" spans="1:14">
      <c r="A1690" s="101">
        <v>44448</v>
      </c>
      <c r="B1690" s="101">
        <v>44448</v>
      </c>
      <c r="C1690" t="s">
        <v>73</v>
      </c>
      <c r="D1690" t="s">
        <v>21</v>
      </c>
      <c r="E1690">
        <v>14</v>
      </c>
      <c r="F1690">
        <v>24875000</v>
      </c>
      <c r="G1690">
        <v>2021</v>
      </c>
      <c r="H1690" t="s">
        <v>74</v>
      </c>
      <c r="I1690" t="s">
        <v>5487</v>
      </c>
      <c r="J1690" t="s">
        <v>5488</v>
      </c>
      <c r="K1690" s="101">
        <v>44341</v>
      </c>
      <c r="L1690" s="101">
        <v>44453</v>
      </c>
      <c r="M1690" s="101">
        <v>44456</v>
      </c>
      <c r="N1690" t="s">
        <v>80</v>
      </c>
    </row>
    <row r="1691" spans="1:14">
      <c r="A1691" s="101">
        <v>44448</v>
      </c>
      <c r="B1691" s="101">
        <v>44448</v>
      </c>
      <c r="C1691" t="s">
        <v>73</v>
      </c>
      <c r="D1691" t="s">
        <v>21</v>
      </c>
      <c r="E1691">
        <v>14</v>
      </c>
      <c r="F1691">
        <v>7875000</v>
      </c>
      <c r="G1691">
        <v>2021</v>
      </c>
      <c r="H1691" t="s">
        <v>74</v>
      </c>
      <c r="I1691" t="s">
        <v>5490</v>
      </c>
      <c r="J1691" t="s">
        <v>5491</v>
      </c>
      <c r="K1691" s="101">
        <v>43811</v>
      </c>
      <c r="L1691" s="101">
        <v>44452</v>
      </c>
      <c r="M1691" s="101">
        <v>44453</v>
      </c>
      <c r="N1691" t="s">
        <v>80</v>
      </c>
    </row>
    <row r="1692" spans="1:14">
      <c r="A1692" s="101">
        <v>44448</v>
      </c>
      <c r="B1692" s="101">
        <v>44448</v>
      </c>
      <c r="C1692" t="s">
        <v>73</v>
      </c>
      <c r="D1692" t="s">
        <v>21</v>
      </c>
      <c r="E1692">
        <v>14</v>
      </c>
      <c r="F1692">
        <v>23001902.579999998</v>
      </c>
      <c r="G1692">
        <v>2021</v>
      </c>
      <c r="H1692" t="s">
        <v>74</v>
      </c>
      <c r="I1692" t="s">
        <v>5493</v>
      </c>
      <c r="J1692" t="s">
        <v>5494</v>
      </c>
      <c r="K1692" s="101">
        <v>43707</v>
      </c>
      <c r="L1692" s="101">
        <v>44452</v>
      </c>
      <c r="M1692" s="101">
        <v>44453</v>
      </c>
      <c r="N1692" t="s">
        <v>80</v>
      </c>
    </row>
    <row r="1693" spans="1:14">
      <c r="A1693" s="101">
        <v>44448</v>
      </c>
      <c r="B1693" s="101">
        <v>44448</v>
      </c>
      <c r="C1693" t="s">
        <v>73</v>
      </c>
      <c r="D1693" t="s">
        <v>21</v>
      </c>
      <c r="E1693">
        <v>14</v>
      </c>
      <c r="F1693">
        <v>25250000</v>
      </c>
      <c r="G1693">
        <v>2021</v>
      </c>
      <c r="H1693" t="s">
        <v>74</v>
      </c>
      <c r="I1693" t="s">
        <v>5496</v>
      </c>
      <c r="J1693" t="s">
        <v>5497</v>
      </c>
      <c r="K1693" s="101">
        <v>43707</v>
      </c>
      <c r="L1693" s="101">
        <v>44452</v>
      </c>
      <c r="M1693" s="101">
        <v>44453</v>
      </c>
      <c r="N1693" t="s">
        <v>80</v>
      </c>
    </row>
    <row r="1694" spans="1:14">
      <c r="A1694" s="101">
        <v>44448</v>
      </c>
      <c r="B1694" s="101">
        <v>44448</v>
      </c>
      <c r="C1694" t="s">
        <v>73</v>
      </c>
      <c r="D1694" t="s">
        <v>21</v>
      </c>
      <c r="E1694">
        <v>14</v>
      </c>
      <c r="F1694">
        <v>24926250</v>
      </c>
      <c r="G1694">
        <v>2021</v>
      </c>
      <c r="H1694" t="s">
        <v>74</v>
      </c>
      <c r="I1694" t="s">
        <v>5499</v>
      </c>
      <c r="J1694" t="s">
        <v>5500</v>
      </c>
      <c r="K1694" s="101">
        <v>44135</v>
      </c>
      <c r="L1694" s="101">
        <v>44453</v>
      </c>
      <c r="M1694" s="101">
        <v>44456</v>
      </c>
      <c r="N1694" t="s">
        <v>80</v>
      </c>
    </row>
    <row r="1695" spans="1:14">
      <c r="A1695" s="101">
        <v>44448</v>
      </c>
      <c r="B1695" s="101">
        <v>44448</v>
      </c>
      <c r="C1695" t="s">
        <v>73</v>
      </c>
      <c r="D1695" t="s">
        <v>21</v>
      </c>
      <c r="E1695">
        <v>14</v>
      </c>
      <c r="F1695">
        <v>25016250</v>
      </c>
      <c r="G1695">
        <v>2021</v>
      </c>
      <c r="H1695" t="s">
        <v>74</v>
      </c>
      <c r="I1695" t="s">
        <v>5502</v>
      </c>
      <c r="J1695" t="s">
        <v>5503</v>
      </c>
      <c r="K1695" s="101">
        <v>43769</v>
      </c>
      <c r="L1695" s="101">
        <v>44453</v>
      </c>
      <c r="M1695" s="101">
        <v>44456</v>
      </c>
      <c r="N1695" t="s">
        <v>80</v>
      </c>
    </row>
    <row r="1696" spans="1:14">
      <c r="A1696" s="101">
        <v>44448</v>
      </c>
      <c r="B1696" s="101">
        <v>44448</v>
      </c>
      <c r="C1696" t="s">
        <v>73</v>
      </c>
      <c r="D1696" t="s">
        <v>21</v>
      </c>
      <c r="E1696">
        <v>14</v>
      </c>
      <c r="F1696">
        <v>15625000</v>
      </c>
      <c r="G1696">
        <v>2021</v>
      </c>
      <c r="H1696" t="s">
        <v>74</v>
      </c>
      <c r="I1696" t="s">
        <v>5505</v>
      </c>
      <c r="J1696" t="s">
        <v>5506</v>
      </c>
      <c r="K1696" s="101">
        <v>43769</v>
      </c>
      <c r="L1696" s="101">
        <v>44453</v>
      </c>
      <c r="M1696" s="101">
        <v>44456</v>
      </c>
      <c r="N1696" t="s">
        <v>80</v>
      </c>
    </row>
    <row r="1697" spans="1:14">
      <c r="A1697" s="101">
        <v>44448</v>
      </c>
      <c r="B1697" s="101">
        <v>44448</v>
      </c>
      <c r="C1697" t="s">
        <v>73</v>
      </c>
      <c r="D1697" t="s">
        <v>21</v>
      </c>
      <c r="E1697">
        <v>14</v>
      </c>
      <c r="F1697">
        <v>9786250</v>
      </c>
      <c r="G1697">
        <v>2021</v>
      </c>
      <c r="H1697" t="s">
        <v>74</v>
      </c>
      <c r="I1697" t="s">
        <v>5508</v>
      </c>
      <c r="J1697" t="s">
        <v>5509</v>
      </c>
      <c r="K1697" s="101">
        <v>43769</v>
      </c>
      <c r="L1697" s="101">
        <v>44453</v>
      </c>
      <c r="M1697" s="101">
        <v>44456</v>
      </c>
      <c r="N1697" t="s">
        <v>80</v>
      </c>
    </row>
    <row r="1698" spans="1:14">
      <c r="A1698" s="101">
        <v>44448</v>
      </c>
      <c r="B1698" s="101">
        <v>44448</v>
      </c>
      <c r="C1698" t="s">
        <v>73</v>
      </c>
      <c r="D1698" t="s">
        <v>21</v>
      </c>
      <c r="E1698">
        <v>14</v>
      </c>
      <c r="F1698">
        <v>19828750</v>
      </c>
      <c r="G1698">
        <v>2021</v>
      </c>
      <c r="H1698" t="s">
        <v>74</v>
      </c>
      <c r="I1698" t="s">
        <v>5511</v>
      </c>
      <c r="J1698" t="s">
        <v>5512</v>
      </c>
      <c r="K1698" s="101">
        <v>43817</v>
      </c>
      <c r="L1698" s="101">
        <v>44463</v>
      </c>
      <c r="M1698" s="101">
        <v>44487</v>
      </c>
      <c r="N1698" t="s">
        <v>80</v>
      </c>
    </row>
    <row r="1699" spans="1:14">
      <c r="A1699" s="101">
        <v>44448</v>
      </c>
      <c r="B1699" s="101">
        <v>44448</v>
      </c>
      <c r="C1699" t="s">
        <v>73</v>
      </c>
      <c r="D1699" t="s">
        <v>21</v>
      </c>
      <c r="E1699">
        <v>14</v>
      </c>
      <c r="F1699">
        <v>11440129.300000001</v>
      </c>
      <c r="G1699">
        <v>2021</v>
      </c>
      <c r="H1699" t="s">
        <v>74</v>
      </c>
      <c r="I1699" t="s">
        <v>5514</v>
      </c>
      <c r="J1699" t="s">
        <v>5515</v>
      </c>
      <c r="K1699" s="101">
        <v>44286</v>
      </c>
      <c r="L1699" s="101">
        <v>44453</v>
      </c>
      <c r="M1699" s="101">
        <v>44453</v>
      </c>
      <c r="N1699" t="s">
        <v>80</v>
      </c>
    </row>
    <row r="1700" spans="1:14">
      <c r="A1700" s="101">
        <v>44448</v>
      </c>
      <c r="B1700" s="101">
        <v>44448</v>
      </c>
      <c r="C1700" t="s">
        <v>73</v>
      </c>
      <c r="D1700" t="s">
        <v>21</v>
      </c>
      <c r="E1700">
        <v>14</v>
      </c>
      <c r="F1700">
        <v>14422985</v>
      </c>
      <c r="G1700">
        <v>2021</v>
      </c>
      <c r="H1700" t="s">
        <v>74</v>
      </c>
      <c r="I1700" t="s">
        <v>5517</v>
      </c>
      <c r="J1700" t="s">
        <v>5518</v>
      </c>
      <c r="K1700" s="101">
        <v>43927</v>
      </c>
      <c r="L1700" s="101">
        <v>44453</v>
      </c>
      <c r="M1700" s="101">
        <v>44453</v>
      </c>
      <c r="N1700" t="s">
        <v>80</v>
      </c>
    </row>
    <row r="1701" spans="1:14">
      <c r="A1701" s="101">
        <v>44448</v>
      </c>
      <c r="B1701" s="101">
        <v>44448</v>
      </c>
      <c r="C1701" t="s">
        <v>73</v>
      </c>
      <c r="D1701" t="s">
        <v>21</v>
      </c>
      <c r="E1701">
        <v>14</v>
      </c>
      <c r="F1701">
        <v>11762839.76</v>
      </c>
      <c r="G1701">
        <v>2021</v>
      </c>
      <c r="H1701" t="s">
        <v>74</v>
      </c>
      <c r="I1701" t="s">
        <v>5520</v>
      </c>
      <c r="J1701" t="s">
        <v>5521</v>
      </c>
      <c r="K1701" s="101">
        <v>44035</v>
      </c>
      <c r="L1701" s="101">
        <v>44453</v>
      </c>
      <c r="M1701" s="101">
        <v>44453</v>
      </c>
      <c r="N1701" t="s">
        <v>80</v>
      </c>
    </row>
    <row r="1702" spans="1:14">
      <c r="A1702" s="101">
        <v>44448</v>
      </c>
      <c r="B1702" s="101">
        <v>44448</v>
      </c>
      <c r="C1702" t="s">
        <v>73</v>
      </c>
      <c r="D1702" t="s">
        <v>21</v>
      </c>
      <c r="E1702">
        <v>14</v>
      </c>
      <c r="F1702">
        <v>9496175.5199999996</v>
      </c>
      <c r="G1702">
        <v>2021</v>
      </c>
      <c r="H1702" t="s">
        <v>74</v>
      </c>
      <c r="I1702" t="s">
        <v>5523</v>
      </c>
      <c r="J1702" t="s">
        <v>5524</v>
      </c>
      <c r="K1702" s="101">
        <v>44221</v>
      </c>
      <c r="L1702" s="101">
        <v>44453</v>
      </c>
      <c r="M1702" s="101">
        <v>44453</v>
      </c>
      <c r="N1702" t="s">
        <v>80</v>
      </c>
    </row>
    <row r="1703" spans="1:14">
      <c r="A1703" s="101">
        <v>44448</v>
      </c>
      <c r="B1703" s="101">
        <v>44448</v>
      </c>
      <c r="C1703" t="s">
        <v>73</v>
      </c>
      <c r="D1703" t="s">
        <v>21</v>
      </c>
      <c r="E1703">
        <v>14</v>
      </c>
      <c r="F1703">
        <v>6991434.3300000001</v>
      </c>
      <c r="G1703">
        <v>2021</v>
      </c>
      <c r="H1703" t="s">
        <v>74</v>
      </c>
      <c r="I1703" t="s">
        <v>5526</v>
      </c>
      <c r="J1703" t="s">
        <v>5527</v>
      </c>
      <c r="K1703" s="101">
        <v>44140</v>
      </c>
      <c r="L1703" s="101">
        <v>44453</v>
      </c>
      <c r="M1703" s="101">
        <v>44461</v>
      </c>
      <c r="N1703" t="s">
        <v>80</v>
      </c>
    </row>
    <row r="1704" spans="1:14">
      <c r="A1704" s="101">
        <v>44448</v>
      </c>
      <c r="B1704" s="101">
        <v>44448</v>
      </c>
      <c r="C1704" t="s">
        <v>73</v>
      </c>
      <c r="D1704" t="s">
        <v>21</v>
      </c>
      <c r="E1704">
        <v>14</v>
      </c>
      <c r="F1704">
        <v>8436847.5700000003</v>
      </c>
      <c r="G1704">
        <v>2021</v>
      </c>
      <c r="H1704" t="s">
        <v>74</v>
      </c>
      <c r="I1704" t="s">
        <v>5529</v>
      </c>
      <c r="J1704" t="s">
        <v>5530</v>
      </c>
      <c r="K1704" s="101">
        <v>44320</v>
      </c>
      <c r="L1704" s="101">
        <v>44460</v>
      </c>
      <c r="M1704" s="101">
        <v>44461</v>
      </c>
      <c r="N1704" t="s">
        <v>80</v>
      </c>
    </row>
    <row r="1705" spans="1:14">
      <c r="A1705" s="101">
        <v>44448</v>
      </c>
      <c r="B1705" s="101">
        <v>44448</v>
      </c>
      <c r="C1705" t="s">
        <v>73</v>
      </c>
      <c r="D1705" t="s">
        <v>21</v>
      </c>
      <c r="E1705">
        <v>14</v>
      </c>
      <c r="F1705">
        <v>6460104.6500000004</v>
      </c>
      <c r="G1705">
        <v>2021</v>
      </c>
      <c r="H1705" t="s">
        <v>74</v>
      </c>
      <c r="I1705" t="s">
        <v>5532</v>
      </c>
      <c r="J1705" t="s">
        <v>5533</v>
      </c>
      <c r="K1705" s="101">
        <v>44104</v>
      </c>
      <c r="L1705" s="101">
        <v>44460</v>
      </c>
      <c r="M1705" s="101">
        <v>44461</v>
      </c>
      <c r="N1705" t="s">
        <v>80</v>
      </c>
    </row>
    <row r="1706" spans="1:14">
      <c r="A1706" s="101">
        <v>44448</v>
      </c>
      <c r="B1706" s="101">
        <v>44448</v>
      </c>
      <c r="C1706" t="s">
        <v>73</v>
      </c>
      <c r="D1706" t="s">
        <v>21</v>
      </c>
      <c r="E1706">
        <v>14</v>
      </c>
      <c r="F1706">
        <v>6813091.4400000004</v>
      </c>
      <c r="G1706">
        <v>2021</v>
      </c>
      <c r="H1706" t="s">
        <v>74</v>
      </c>
      <c r="I1706" t="s">
        <v>5535</v>
      </c>
      <c r="J1706" t="s">
        <v>5536</v>
      </c>
      <c r="K1706" s="101">
        <v>44104</v>
      </c>
      <c r="L1706" s="101">
        <v>44460</v>
      </c>
      <c r="M1706" s="101">
        <v>44461</v>
      </c>
      <c r="N1706" t="s">
        <v>80</v>
      </c>
    </row>
    <row r="1707" spans="1:14">
      <c r="A1707" s="101">
        <v>44448</v>
      </c>
      <c r="B1707" s="101">
        <v>44448</v>
      </c>
      <c r="C1707" t="s">
        <v>73</v>
      </c>
      <c r="D1707" t="s">
        <v>21</v>
      </c>
      <c r="E1707">
        <v>14</v>
      </c>
      <c r="F1707">
        <v>4247679.71</v>
      </c>
      <c r="G1707">
        <v>2021</v>
      </c>
      <c r="H1707" t="s">
        <v>74</v>
      </c>
      <c r="I1707" t="s">
        <v>5538</v>
      </c>
      <c r="J1707" t="s">
        <v>5539</v>
      </c>
      <c r="K1707" s="101">
        <v>44104</v>
      </c>
      <c r="L1707" s="101">
        <v>44460</v>
      </c>
      <c r="M1707" s="101">
        <v>44461</v>
      </c>
      <c r="N1707" t="s">
        <v>80</v>
      </c>
    </row>
    <row r="1708" spans="1:14">
      <c r="A1708" s="101">
        <v>44448</v>
      </c>
      <c r="B1708" s="101">
        <v>44448</v>
      </c>
      <c r="C1708" t="s">
        <v>73</v>
      </c>
      <c r="D1708" t="s">
        <v>21</v>
      </c>
      <c r="E1708">
        <v>14</v>
      </c>
      <c r="F1708">
        <v>5411267.1699999999</v>
      </c>
      <c r="G1708">
        <v>2021</v>
      </c>
      <c r="H1708" t="s">
        <v>74</v>
      </c>
      <c r="I1708" t="s">
        <v>5541</v>
      </c>
      <c r="J1708" t="s">
        <v>5542</v>
      </c>
      <c r="K1708" s="101">
        <v>43915</v>
      </c>
      <c r="L1708" s="101">
        <v>44460</v>
      </c>
      <c r="M1708" s="101">
        <v>44461</v>
      </c>
      <c r="N1708" t="s">
        <v>80</v>
      </c>
    </row>
    <row r="1709" spans="1:14">
      <c r="A1709" s="101">
        <v>44448</v>
      </c>
      <c r="B1709" s="101">
        <v>44448</v>
      </c>
      <c r="C1709" t="s">
        <v>73</v>
      </c>
      <c r="D1709" t="s">
        <v>21</v>
      </c>
      <c r="E1709">
        <v>14</v>
      </c>
      <c r="F1709">
        <v>6712500</v>
      </c>
      <c r="G1709">
        <v>2021</v>
      </c>
      <c r="H1709" t="s">
        <v>74</v>
      </c>
      <c r="I1709" t="s">
        <v>5544</v>
      </c>
      <c r="J1709" t="s">
        <v>5545</v>
      </c>
      <c r="K1709" s="101">
        <v>44104</v>
      </c>
      <c r="L1709" s="101">
        <v>44460</v>
      </c>
      <c r="M1709" s="101">
        <v>44461</v>
      </c>
      <c r="N1709" t="s">
        <v>80</v>
      </c>
    </row>
    <row r="1710" spans="1:14">
      <c r="A1710" s="101">
        <v>44448</v>
      </c>
      <c r="B1710" s="101">
        <v>44448</v>
      </c>
      <c r="C1710" t="s">
        <v>73</v>
      </c>
      <c r="D1710" t="s">
        <v>21</v>
      </c>
      <c r="E1710">
        <v>14</v>
      </c>
      <c r="F1710">
        <v>7593499.4900000002</v>
      </c>
      <c r="G1710">
        <v>2021</v>
      </c>
      <c r="H1710" t="s">
        <v>74</v>
      </c>
      <c r="I1710" t="s">
        <v>5547</v>
      </c>
      <c r="J1710" t="s">
        <v>5548</v>
      </c>
      <c r="K1710" s="101">
        <v>44131</v>
      </c>
      <c r="L1710" s="101">
        <v>44460</v>
      </c>
      <c r="M1710" s="101">
        <v>44461</v>
      </c>
      <c r="N1710" t="s">
        <v>80</v>
      </c>
    </row>
    <row r="1711" spans="1:14">
      <c r="A1711" s="101">
        <v>44448</v>
      </c>
      <c r="B1711" s="101">
        <v>44448</v>
      </c>
      <c r="C1711" t="s">
        <v>73</v>
      </c>
      <c r="D1711" t="s">
        <v>21</v>
      </c>
      <c r="E1711">
        <v>14</v>
      </c>
      <c r="F1711">
        <v>7378039.8099999996</v>
      </c>
      <c r="G1711">
        <v>2021</v>
      </c>
      <c r="H1711" t="s">
        <v>74</v>
      </c>
      <c r="I1711" t="s">
        <v>5550</v>
      </c>
      <c r="J1711" t="s">
        <v>5551</v>
      </c>
      <c r="K1711" s="101">
        <v>44347</v>
      </c>
      <c r="L1711" s="101">
        <v>44460</v>
      </c>
      <c r="M1711" s="101">
        <v>44461</v>
      </c>
      <c r="N1711" t="s">
        <v>80</v>
      </c>
    </row>
    <row r="1712" spans="1:14">
      <c r="A1712" s="101">
        <v>44448</v>
      </c>
      <c r="B1712" s="101">
        <v>44448</v>
      </c>
      <c r="C1712" t="s">
        <v>73</v>
      </c>
      <c r="D1712" t="s">
        <v>21</v>
      </c>
      <c r="E1712">
        <v>14</v>
      </c>
      <c r="F1712">
        <v>6759110.5099999998</v>
      </c>
      <c r="G1712">
        <v>2021</v>
      </c>
      <c r="H1712" t="s">
        <v>74</v>
      </c>
      <c r="I1712" t="s">
        <v>5553</v>
      </c>
      <c r="J1712" t="s">
        <v>5554</v>
      </c>
      <c r="K1712" s="101">
        <v>44104</v>
      </c>
      <c r="L1712" s="101">
        <v>44460</v>
      </c>
      <c r="M1712" s="101">
        <v>44461</v>
      </c>
      <c r="N1712" t="s">
        <v>80</v>
      </c>
    </row>
    <row r="1713" spans="1:14">
      <c r="A1713" s="101">
        <v>44448</v>
      </c>
      <c r="B1713" s="101">
        <v>44448</v>
      </c>
      <c r="C1713" t="s">
        <v>73</v>
      </c>
      <c r="D1713" t="s">
        <v>21</v>
      </c>
      <c r="E1713">
        <v>14</v>
      </c>
      <c r="F1713">
        <v>7307874.3899999997</v>
      </c>
      <c r="G1713">
        <v>2021</v>
      </c>
      <c r="H1713" t="s">
        <v>74</v>
      </c>
      <c r="I1713" t="s">
        <v>5556</v>
      </c>
      <c r="J1713" t="s">
        <v>5557</v>
      </c>
      <c r="K1713" s="101">
        <v>44104</v>
      </c>
      <c r="L1713" s="101">
        <v>44460</v>
      </c>
      <c r="M1713" s="101">
        <v>44461</v>
      </c>
      <c r="N1713" t="s">
        <v>80</v>
      </c>
    </row>
    <row r="1714" spans="1:14">
      <c r="A1714" s="101">
        <v>44448</v>
      </c>
      <c r="B1714" s="101">
        <v>44448</v>
      </c>
      <c r="C1714" t="s">
        <v>73</v>
      </c>
      <c r="D1714" t="s">
        <v>21</v>
      </c>
      <c r="E1714">
        <v>14</v>
      </c>
      <c r="F1714">
        <v>6693750</v>
      </c>
      <c r="G1714">
        <v>2021</v>
      </c>
      <c r="H1714" t="s">
        <v>74</v>
      </c>
      <c r="I1714" t="s">
        <v>5559</v>
      </c>
      <c r="J1714" t="s">
        <v>5560</v>
      </c>
      <c r="K1714" s="101">
        <v>44104</v>
      </c>
      <c r="L1714" s="101">
        <v>44460</v>
      </c>
      <c r="M1714" s="101">
        <v>44461</v>
      </c>
      <c r="N1714" t="s">
        <v>80</v>
      </c>
    </row>
    <row r="1715" spans="1:14">
      <c r="A1715" s="101">
        <v>44448</v>
      </c>
      <c r="B1715" s="101">
        <v>44448</v>
      </c>
      <c r="C1715" t="s">
        <v>73</v>
      </c>
      <c r="D1715" t="s">
        <v>21</v>
      </c>
      <c r="E1715">
        <v>14</v>
      </c>
      <c r="F1715">
        <v>10599724.300000001</v>
      </c>
      <c r="G1715">
        <v>2021</v>
      </c>
      <c r="H1715" t="s">
        <v>74</v>
      </c>
      <c r="I1715" t="s">
        <v>5562</v>
      </c>
      <c r="J1715" t="s">
        <v>5563</v>
      </c>
      <c r="K1715" s="101">
        <v>44343</v>
      </c>
      <c r="L1715" s="101">
        <v>44460</v>
      </c>
      <c r="M1715" s="101">
        <v>44461</v>
      </c>
      <c r="N1715" t="s">
        <v>80</v>
      </c>
    </row>
    <row r="1716" spans="1:14">
      <c r="A1716" s="101">
        <v>44448</v>
      </c>
      <c r="B1716" s="101">
        <v>44448</v>
      </c>
      <c r="C1716" t="s">
        <v>73</v>
      </c>
      <c r="D1716" t="s">
        <v>21</v>
      </c>
      <c r="E1716">
        <v>14</v>
      </c>
      <c r="F1716">
        <v>8162500</v>
      </c>
      <c r="G1716">
        <v>2021</v>
      </c>
      <c r="H1716" t="s">
        <v>74</v>
      </c>
      <c r="I1716" t="s">
        <v>5565</v>
      </c>
      <c r="J1716" t="s">
        <v>5566</v>
      </c>
      <c r="K1716" s="101">
        <v>44104</v>
      </c>
      <c r="L1716" s="101">
        <v>44460</v>
      </c>
      <c r="M1716" s="101">
        <v>44461</v>
      </c>
      <c r="N1716" t="s">
        <v>80</v>
      </c>
    </row>
    <row r="1717" spans="1:14">
      <c r="A1717" s="101">
        <v>44448</v>
      </c>
      <c r="B1717" s="101">
        <v>44448</v>
      </c>
      <c r="C1717" t="s">
        <v>73</v>
      </c>
      <c r="D1717" t="s">
        <v>21</v>
      </c>
      <c r="E1717">
        <v>14</v>
      </c>
      <c r="F1717">
        <v>8221596.7699999996</v>
      </c>
      <c r="G1717">
        <v>2021</v>
      </c>
      <c r="H1717" t="s">
        <v>74</v>
      </c>
      <c r="I1717" t="s">
        <v>5568</v>
      </c>
      <c r="J1717" t="s">
        <v>5569</v>
      </c>
      <c r="K1717" s="101">
        <v>44266</v>
      </c>
      <c r="L1717" s="101">
        <v>44460</v>
      </c>
      <c r="M1717" s="101">
        <v>44461</v>
      </c>
      <c r="N1717" t="s">
        <v>80</v>
      </c>
    </row>
    <row r="1718" spans="1:14">
      <c r="A1718" s="101">
        <v>44448</v>
      </c>
      <c r="B1718" s="101">
        <v>44448</v>
      </c>
      <c r="C1718" t="s">
        <v>73</v>
      </c>
      <c r="D1718" t="s">
        <v>21</v>
      </c>
      <c r="E1718">
        <v>14</v>
      </c>
      <c r="F1718">
        <v>7833024.9500000002</v>
      </c>
      <c r="G1718">
        <v>2021</v>
      </c>
      <c r="H1718" t="s">
        <v>74</v>
      </c>
      <c r="I1718" t="s">
        <v>5571</v>
      </c>
      <c r="J1718" t="s">
        <v>5572</v>
      </c>
      <c r="K1718" s="101">
        <v>44130</v>
      </c>
      <c r="L1718" s="101">
        <v>44460</v>
      </c>
      <c r="M1718" s="101">
        <v>44461</v>
      </c>
      <c r="N1718" t="s">
        <v>80</v>
      </c>
    </row>
    <row r="1719" spans="1:14">
      <c r="A1719" s="101">
        <v>44448</v>
      </c>
      <c r="B1719" s="101">
        <v>44448</v>
      </c>
      <c r="C1719" t="s">
        <v>73</v>
      </c>
      <c r="D1719" t="s">
        <v>21</v>
      </c>
      <c r="E1719">
        <v>14</v>
      </c>
      <c r="F1719">
        <v>6346015.3300000001</v>
      </c>
      <c r="G1719">
        <v>2021</v>
      </c>
      <c r="H1719" t="s">
        <v>74</v>
      </c>
      <c r="I1719" t="s">
        <v>5574</v>
      </c>
      <c r="J1719" t="s">
        <v>5575</v>
      </c>
      <c r="K1719" s="101">
        <v>44229</v>
      </c>
      <c r="L1719" s="101">
        <v>44460</v>
      </c>
      <c r="M1719" s="101">
        <v>44461</v>
      </c>
      <c r="N1719" t="s">
        <v>80</v>
      </c>
    </row>
    <row r="1720" spans="1:14">
      <c r="A1720" s="101">
        <v>44448</v>
      </c>
      <c r="B1720" s="101">
        <v>44448</v>
      </c>
      <c r="C1720" t="s">
        <v>73</v>
      </c>
      <c r="D1720" t="s">
        <v>21</v>
      </c>
      <c r="E1720">
        <v>14</v>
      </c>
      <c r="F1720">
        <v>6862500</v>
      </c>
      <c r="G1720">
        <v>2021</v>
      </c>
      <c r="H1720" t="s">
        <v>74</v>
      </c>
      <c r="I1720" t="s">
        <v>5577</v>
      </c>
      <c r="J1720" t="s">
        <v>5578</v>
      </c>
      <c r="K1720" s="101">
        <v>44104</v>
      </c>
      <c r="L1720" s="101">
        <v>44460</v>
      </c>
      <c r="M1720" s="101">
        <v>44461</v>
      </c>
      <c r="N1720" t="s">
        <v>80</v>
      </c>
    </row>
    <row r="1721" spans="1:14">
      <c r="A1721" s="101">
        <v>44448</v>
      </c>
      <c r="B1721" s="101">
        <v>44448</v>
      </c>
      <c r="C1721" t="s">
        <v>73</v>
      </c>
      <c r="D1721" t="s">
        <v>21</v>
      </c>
      <c r="E1721">
        <v>14</v>
      </c>
      <c r="F1721">
        <v>3095767.01</v>
      </c>
      <c r="G1721">
        <v>2021</v>
      </c>
      <c r="H1721" t="s">
        <v>74</v>
      </c>
      <c r="I1721" t="s">
        <v>5580</v>
      </c>
      <c r="J1721" t="s">
        <v>5581</v>
      </c>
      <c r="K1721" s="101">
        <v>43955</v>
      </c>
      <c r="L1721" s="101">
        <v>44463</v>
      </c>
      <c r="M1721" s="101">
        <v>44466</v>
      </c>
      <c r="N1721" t="s">
        <v>80</v>
      </c>
    </row>
    <row r="1722" spans="1:14">
      <c r="A1722" s="101">
        <v>44448</v>
      </c>
      <c r="B1722" s="101">
        <v>44448</v>
      </c>
      <c r="C1722" t="s">
        <v>73</v>
      </c>
      <c r="D1722" t="s">
        <v>21</v>
      </c>
      <c r="E1722">
        <v>14</v>
      </c>
      <c r="F1722">
        <v>3392172.44</v>
      </c>
      <c r="G1722">
        <v>2021</v>
      </c>
      <c r="H1722" t="s">
        <v>74</v>
      </c>
      <c r="I1722" t="s">
        <v>5583</v>
      </c>
      <c r="J1722" t="s">
        <v>5584</v>
      </c>
      <c r="K1722" s="101">
        <v>43956</v>
      </c>
      <c r="L1722" s="101">
        <v>44463</v>
      </c>
      <c r="M1722" s="101">
        <v>44466</v>
      </c>
      <c r="N1722" t="s">
        <v>80</v>
      </c>
    </row>
    <row r="1723" spans="1:14">
      <c r="A1723" s="101">
        <v>44448</v>
      </c>
      <c r="B1723" s="101">
        <v>44448</v>
      </c>
      <c r="C1723" t="s">
        <v>73</v>
      </c>
      <c r="D1723" t="s">
        <v>21</v>
      </c>
      <c r="E1723">
        <v>14</v>
      </c>
      <c r="F1723">
        <v>7597994.0499999998</v>
      </c>
      <c r="G1723">
        <v>2021</v>
      </c>
      <c r="H1723" t="s">
        <v>74</v>
      </c>
      <c r="I1723" t="s">
        <v>5586</v>
      </c>
      <c r="J1723" t="s">
        <v>5587</v>
      </c>
      <c r="K1723" s="101">
        <v>44017</v>
      </c>
      <c r="L1723" s="101">
        <v>44463</v>
      </c>
      <c r="M1723" s="101">
        <v>44466</v>
      </c>
      <c r="N1723" t="s">
        <v>80</v>
      </c>
    </row>
    <row r="1724" spans="1:14">
      <c r="A1724" s="101">
        <v>44448</v>
      </c>
      <c r="B1724" s="101">
        <v>44448</v>
      </c>
      <c r="C1724" t="s">
        <v>73</v>
      </c>
      <c r="D1724" t="s">
        <v>21</v>
      </c>
      <c r="E1724">
        <v>14</v>
      </c>
      <c r="F1724">
        <v>7336400.9000000004</v>
      </c>
      <c r="G1724">
        <v>2021</v>
      </c>
      <c r="H1724" t="s">
        <v>74</v>
      </c>
      <c r="I1724" t="s">
        <v>5589</v>
      </c>
      <c r="J1724" t="s">
        <v>5590</v>
      </c>
      <c r="K1724" s="101">
        <v>43927</v>
      </c>
      <c r="L1724" s="101">
        <v>44463</v>
      </c>
      <c r="M1724" s="101">
        <v>44466</v>
      </c>
      <c r="N1724" t="s">
        <v>80</v>
      </c>
    </row>
    <row r="1725" spans="1:14">
      <c r="A1725" s="101">
        <v>44448</v>
      </c>
      <c r="B1725" s="101">
        <v>44448</v>
      </c>
      <c r="C1725" t="s">
        <v>73</v>
      </c>
      <c r="D1725" t="s">
        <v>21</v>
      </c>
      <c r="E1725">
        <v>14</v>
      </c>
      <c r="F1725">
        <v>6180273.8799999999</v>
      </c>
      <c r="G1725">
        <v>2021</v>
      </c>
      <c r="H1725" t="s">
        <v>74</v>
      </c>
      <c r="I1725" t="s">
        <v>5592</v>
      </c>
      <c r="J1725" t="s">
        <v>5593</v>
      </c>
      <c r="K1725" s="101">
        <v>44048</v>
      </c>
      <c r="L1725" s="101">
        <v>44463</v>
      </c>
      <c r="M1725" s="101">
        <v>44466</v>
      </c>
      <c r="N1725" t="s">
        <v>80</v>
      </c>
    </row>
    <row r="1726" spans="1:14">
      <c r="A1726" s="101">
        <v>44448</v>
      </c>
      <c r="B1726" s="101">
        <v>44448</v>
      </c>
      <c r="C1726" t="s">
        <v>73</v>
      </c>
      <c r="D1726" t="s">
        <v>21</v>
      </c>
      <c r="E1726">
        <v>14</v>
      </c>
      <c r="F1726">
        <v>4893386.97</v>
      </c>
      <c r="G1726">
        <v>2021</v>
      </c>
      <c r="H1726" t="s">
        <v>74</v>
      </c>
      <c r="I1726" t="s">
        <v>5595</v>
      </c>
      <c r="J1726" t="s">
        <v>5596</v>
      </c>
      <c r="K1726" s="101">
        <v>44079</v>
      </c>
      <c r="L1726" s="101">
        <v>44463</v>
      </c>
      <c r="M1726" s="101">
        <v>44466</v>
      </c>
      <c r="N1726" t="s">
        <v>80</v>
      </c>
    </row>
    <row r="1727" spans="1:14">
      <c r="A1727" s="101">
        <v>44448</v>
      </c>
      <c r="B1727" s="101">
        <v>44448</v>
      </c>
      <c r="C1727" t="s">
        <v>73</v>
      </c>
      <c r="D1727" t="s">
        <v>21</v>
      </c>
      <c r="E1727">
        <v>14</v>
      </c>
      <c r="F1727">
        <v>7518750</v>
      </c>
      <c r="G1727">
        <v>2021</v>
      </c>
      <c r="H1727" t="s">
        <v>74</v>
      </c>
      <c r="I1727" t="s">
        <v>5598</v>
      </c>
      <c r="J1727" t="s">
        <v>5599</v>
      </c>
      <c r="K1727" s="101">
        <v>43955</v>
      </c>
      <c r="L1727" s="101">
        <v>44463</v>
      </c>
      <c r="M1727" s="101">
        <v>44466</v>
      </c>
      <c r="N1727" t="s">
        <v>80</v>
      </c>
    </row>
    <row r="1728" spans="1:14">
      <c r="A1728" s="101">
        <v>44448</v>
      </c>
      <c r="B1728" s="101">
        <v>44448</v>
      </c>
      <c r="C1728" t="s">
        <v>73</v>
      </c>
      <c r="D1728" t="s">
        <v>21</v>
      </c>
      <c r="E1728">
        <v>14</v>
      </c>
      <c r="F1728">
        <v>6295619.6500000004</v>
      </c>
      <c r="G1728">
        <v>2021</v>
      </c>
      <c r="H1728" t="s">
        <v>74</v>
      </c>
      <c r="I1728" t="s">
        <v>5601</v>
      </c>
      <c r="J1728" t="s">
        <v>5602</v>
      </c>
      <c r="K1728" s="101">
        <v>43956</v>
      </c>
      <c r="L1728" s="101">
        <v>44463</v>
      </c>
      <c r="M1728" s="101">
        <v>44466</v>
      </c>
      <c r="N1728" t="s">
        <v>80</v>
      </c>
    </row>
    <row r="1729" spans="1:14">
      <c r="A1729" s="101">
        <v>44448</v>
      </c>
      <c r="B1729" s="101">
        <v>44448</v>
      </c>
      <c r="C1729" t="s">
        <v>73</v>
      </c>
      <c r="D1729" t="s">
        <v>21</v>
      </c>
      <c r="E1729">
        <v>14</v>
      </c>
      <c r="F1729">
        <v>6083663.7599999998</v>
      </c>
      <c r="G1729">
        <v>2021</v>
      </c>
      <c r="H1729" t="s">
        <v>74</v>
      </c>
      <c r="I1729" t="s">
        <v>5604</v>
      </c>
      <c r="J1729" t="s">
        <v>5605</v>
      </c>
      <c r="K1729" s="101">
        <v>44017</v>
      </c>
      <c r="L1729" s="101">
        <v>44463</v>
      </c>
      <c r="M1729" s="101">
        <v>44466</v>
      </c>
      <c r="N1729" t="s">
        <v>80</v>
      </c>
    </row>
    <row r="1730" spans="1:14">
      <c r="A1730" s="101">
        <v>44448</v>
      </c>
      <c r="B1730" s="101">
        <v>44448</v>
      </c>
      <c r="C1730" t="s">
        <v>73</v>
      </c>
      <c r="D1730" t="s">
        <v>21</v>
      </c>
      <c r="E1730">
        <v>14</v>
      </c>
      <c r="F1730">
        <v>3343810.21</v>
      </c>
      <c r="G1730">
        <v>2021</v>
      </c>
      <c r="H1730" t="s">
        <v>74</v>
      </c>
      <c r="I1730" t="s">
        <v>5607</v>
      </c>
      <c r="J1730" t="s">
        <v>5608</v>
      </c>
      <c r="K1730" s="101">
        <v>43895</v>
      </c>
      <c r="L1730" s="101">
        <v>44463</v>
      </c>
      <c r="M1730" s="101">
        <v>44466</v>
      </c>
      <c r="N1730" t="s">
        <v>80</v>
      </c>
    </row>
    <row r="1731" spans="1:14">
      <c r="A1731" s="101">
        <v>44448</v>
      </c>
      <c r="B1731" s="101">
        <v>44448</v>
      </c>
      <c r="C1731" t="s">
        <v>73</v>
      </c>
      <c r="D1731" t="s">
        <v>21</v>
      </c>
      <c r="E1731">
        <v>14</v>
      </c>
      <c r="F1731">
        <v>3937500</v>
      </c>
      <c r="G1731">
        <v>2021</v>
      </c>
      <c r="H1731" t="s">
        <v>74</v>
      </c>
      <c r="I1731" t="s">
        <v>5610</v>
      </c>
      <c r="J1731" t="s">
        <v>5611</v>
      </c>
      <c r="K1731" s="101">
        <v>44017</v>
      </c>
      <c r="L1731" s="101">
        <v>44463</v>
      </c>
      <c r="M1731" s="101">
        <v>44466</v>
      </c>
      <c r="N1731" t="s">
        <v>80</v>
      </c>
    </row>
    <row r="1732" spans="1:14">
      <c r="A1732" s="101">
        <v>44448</v>
      </c>
      <c r="B1732" s="101">
        <v>44448</v>
      </c>
      <c r="C1732" t="s">
        <v>73</v>
      </c>
      <c r="D1732" t="s">
        <v>21</v>
      </c>
      <c r="E1732">
        <v>14</v>
      </c>
      <c r="F1732">
        <v>8180542.8200000003</v>
      </c>
      <c r="G1732">
        <v>2021</v>
      </c>
      <c r="H1732" t="s">
        <v>74</v>
      </c>
      <c r="I1732" t="s">
        <v>5613</v>
      </c>
      <c r="J1732" t="s">
        <v>5614</v>
      </c>
      <c r="K1732" s="101">
        <v>44017</v>
      </c>
      <c r="L1732" s="101">
        <v>44463</v>
      </c>
      <c r="M1732" s="101">
        <v>44466</v>
      </c>
      <c r="N1732" t="s">
        <v>80</v>
      </c>
    </row>
    <row r="1733" spans="1:14">
      <c r="A1733" s="101">
        <v>44448</v>
      </c>
      <c r="B1733" s="101">
        <v>44448</v>
      </c>
      <c r="C1733" t="s">
        <v>73</v>
      </c>
      <c r="D1733" t="s">
        <v>21</v>
      </c>
      <c r="E1733">
        <v>14</v>
      </c>
      <c r="F1733">
        <v>8139032.4400000004</v>
      </c>
      <c r="G1733">
        <v>2021</v>
      </c>
      <c r="H1733" t="s">
        <v>74</v>
      </c>
      <c r="I1733" t="s">
        <v>5616</v>
      </c>
      <c r="J1733" t="s">
        <v>5617</v>
      </c>
      <c r="K1733" s="101">
        <v>44103</v>
      </c>
      <c r="L1733" s="101">
        <v>44463</v>
      </c>
      <c r="M1733" s="101">
        <v>44490</v>
      </c>
      <c r="N1733" t="s">
        <v>80</v>
      </c>
    </row>
    <row r="1734" spans="1:14">
      <c r="A1734" s="101">
        <v>44448</v>
      </c>
      <c r="B1734" s="101">
        <v>44448</v>
      </c>
      <c r="C1734" t="s">
        <v>73</v>
      </c>
      <c r="D1734" t="s">
        <v>21</v>
      </c>
      <c r="E1734">
        <v>14</v>
      </c>
      <c r="F1734">
        <v>4393464.01</v>
      </c>
      <c r="G1734">
        <v>2021</v>
      </c>
      <c r="H1734" t="s">
        <v>74</v>
      </c>
      <c r="I1734" t="s">
        <v>5619</v>
      </c>
      <c r="J1734" t="s">
        <v>5620</v>
      </c>
      <c r="K1734" s="101">
        <v>44017</v>
      </c>
      <c r="L1734" s="101">
        <v>44463</v>
      </c>
      <c r="M1734" s="101">
        <v>44466</v>
      </c>
      <c r="N1734" t="s">
        <v>80</v>
      </c>
    </row>
    <row r="1735" spans="1:14">
      <c r="A1735" s="101">
        <v>44448</v>
      </c>
      <c r="B1735" s="101">
        <v>44448</v>
      </c>
      <c r="C1735" t="s">
        <v>73</v>
      </c>
      <c r="D1735" t="s">
        <v>21</v>
      </c>
      <c r="E1735">
        <v>14</v>
      </c>
      <c r="F1735">
        <v>5164813.21</v>
      </c>
      <c r="G1735">
        <v>2021</v>
      </c>
      <c r="H1735" t="s">
        <v>74</v>
      </c>
      <c r="I1735" t="s">
        <v>5622</v>
      </c>
      <c r="J1735" t="s">
        <v>5623</v>
      </c>
      <c r="K1735" s="101">
        <v>44017</v>
      </c>
      <c r="L1735" s="101">
        <v>44463</v>
      </c>
      <c r="M1735" s="101">
        <v>44466</v>
      </c>
      <c r="N1735" t="s">
        <v>80</v>
      </c>
    </row>
    <row r="1736" spans="1:14">
      <c r="A1736" s="101">
        <v>44448</v>
      </c>
      <c r="B1736" s="101">
        <v>44448</v>
      </c>
      <c r="C1736" t="s">
        <v>73</v>
      </c>
      <c r="D1736" t="s">
        <v>21</v>
      </c>
      <c r="E1736">
        <v>14</v>
      </c>
      <c r="F1736">
        <v>7573767.7400000002</v>
      </c>
      <c r="G1736">
        <v>2021</v>
      </c>
      <c r="H1736" t="s">
        <v>74</v>
      </c>
      <c r="I1736" t="s">
        <v>5625</v>
      </c>
      <c r="J1736" t="s">
        <v>5626</v>
      </c>
      <c r="K1736" s="101">
        <v>44017</v>
      </c>
      <c r="L1736" s="101">
        <v>44463</v>
      </c>
      <c r="M1736" s="101">
        <v>44466</v>
      </c>
      <c r="N1736" t="s">
        <v>80</v>
      </c>
    </row>
    <row r="1737" spans="1:14">
      <c r="A1737" s="101">
        <v>44448</v>
      </c>
      <c r="B1737" s="101">
        <v>44448</v>
      </c>
      <c r="C1737" t="s">
        <v>73</v>
      </c>
      <c r="D1737" t="s">
        <v>21</v>
      </c>
      <c r="E1737">
        <v>14</v>
      </c>
      <c r="F1737">
        <v>7690478.2599999998</v>
      </c>
      <c r="G1737">
        <v>2021</v>
      </c>
      <c r="H1737" t="s">
        <v>74</v>
      </c>
      <c r="I1737" t="s">
        <v>5628</v>
      </c>
      <c r="J1737" t="s">
        <v>5629</v>
      </c>
      <c r="K1737" s="101">
        <v>44017</v>
      </c>
      <c r="L1737" s="101">
        <v>44463</v>
      </c>
      <c r="M1737" s="101">
        <v>44466</v>
      </c>
      <c r="N1737" t="s">
        <v>80</v>
      </c>
    </row>
    <row r="1738" spans="1:14">
      <c r="A1738" s="101">
        <v>44448</v>
      </c>
      <c r="B1738" s="101">
        <v>44448</v>
      </c>
      <c r="C1738" t="s">
        <v>73</v>
      </c>
      <c r="D1738" t="s">
        <v>21</v>
      </c>
      <c r="E1738">
        <v>14</v>
      </c>
      <c r="F1738">
        <v>2415725.3199999998</v>
      </c>
      <c r="G1738">
        <v>2021</v>
      </c>
      <c r="H1738" t="s">
        <v>74</v>
      </c>
      <c r="I1738" t="s">
        <v>5631</v>
      </c>
      <c r="J1738" t="s">
        <v>5632</v>
      </c>
      <c r="K1738" s="101">
        <v>44017</v>
      </c>
      <c r="L1738" s="101">
        <v>44463</v>
      </c>
      <c r="M1738" s="101">
        <v>44466</v>
      </c>
      <c r="N1738" t="s">
        <v>80</v>
      </c>
    </row>
    <row r="1739" spans="1:14">
      <c r="A1739" s="101">
        <v>44448</v>
      </c>
      <c r="B1739" s="101">
        <v>44448</v>
      </c>
      <c r="C1739" t="s">
        <v>73</v>
      </c>
      <c r="D1739" t="s">
        <v>21</v>
      </c>
      <c r="E1739">
        <v>14</v>
      </c>
      <c r="F1739">
        <v>5272938.17</v>
      </c>
      <c r="G1739">
        <v>2021</v>
      </c>
      <c r="H1739" t="s">
        <v>74</v>
      </c>
      <c r="I1739" t="s">
        <v>5634</v>
      </c>
      <c r="J1739" t="s">
        <v>5635</v>
      </c>
      <c r="K1739" s="101">
        <v>44017</v>
      </c>
      <c r="L1739" s="101">
        <v>44463</v>
      </c>
      <c r="M1739" s="101">
        <v>44466</v>
      </c>
      <c r="N1739" t="s">
        <v>80</v>
      </c>
    </row>
    <row r="1740" spans="1:14">
      <c r="A1740" s="101">
        <v>44448</v>
      </c>
      <c r="B1740" s="101">
        <v>44448</v>
      </c>
      <c r="C1740" t="s">
        <v>73</v>
      </c>
      <c r="D1740" t="s">
        <v>21</v>
      </c>
      <c r="E1740">
        <v>14</v>
      </c>
      <c r="F1740">
        <v>10482188.57</v>
      </c>
      <c r="G1740">
        <v>2021</v>
      </c>
      <c r="H1740" t="s">
        <v>74</v>
      </c>
      <c r="I1740" t="s">
        <v>5637</v>
      </c>
      <c r="J1740" t="s">
        <v>5638</v>
      </c>
      <c r="K1740" s="101">
        <v>44017</v>
      </c>
      <c r="L1740" s="101">
        <v>44463</v>
      </c>
      <c r="M1740" s="101">
        <v>44466</v>
      </c>
      <c r="N1740" t="s">
        <v>80</v>
      </c>
    </row>
    <row r="1741" spans="1:14">
      <c r="A1741" s="101">
        <v>44448</v>
      </c>
      <c r="B1741" s="101">
        <v>44448</v>
      </c>
      <c r="C1741" t="s">
        <v>73</v>
      </c>
      <c r="D1741" t="s">
        <v>21</v>
      </c>
      <c r="E1741">
        <v>14</v>
      </c>
      <c r="F1741">
        <v>9262500</v>
      </c>
      <c r="G1741">
        <v>2021</v>
      </c>
      <c r="H1741" t="s">
        <v>74</v>
      </c>
      <c r="I1741" t="s">
        <v>5640</v>
      </c>
      <c r="J1741" t="s">
        <v>5641</v>
      </c>
      <c r="K1741" s="101">
        <v>44017</v>
      </c>
      <c r="L1741" s="101">
        <v>44463</v>
      </c>
      <c r="M1741" s="101">
        <v>44466</v>
      </c>
      <c r="N1741" t="s">
        <v>80</v>
      </c>
    </row>
    <row r="1742" spans="1:14">
      <c r="A1742" s="101">
        <v>44448</v>
      </c>
      <c r="B1742" s="101">
        <v>44448</v>
      </c>
      <c r="C1742" t="s">
        <v>73</v>
      </c>
      <c r="D1742" t="s">
        <v>21</v>
      </c>
      <c r="E1742">
        <v>14</v>
      </c>
      <c r="F1742">
        <v>5135798.38</v>
      </c>
      <c r="G1742">
        <v>2021</v>
      </c>
      <c r="H1742" t="s">
        <v>74</v>
      </c>
      <c r="I1742" t="s">
        <v>5643</v>
      </c>
      <c r="J1742" t="s">
        <v>5644</v>
      </c>
      <c r="K1742" s="101">
        <v>44017</v>
      </c>
      <c r="L1742" s="101">
        <v>44463</v>
      </c>
      <c r="M1742" s="101">
        <v>44466</v>
      </c>
      <c r="N1742" t="s">
        <v>80</v>
      </c>
    </row>
    <row r="1743" spans="1:14">
      <c r="A1743" s="101">
        <v>44448</v>
      </c>
      <c r="B1743" s="101">
        <v>44448</v>
      </c>
      <c r="C1743" t="s">
        <v>73</v>
      </c>
      <c r="D1743" t="s">
        <v>21</v>
      </c>
      <c r="E1743">
        <v>14</v>
      </c>
      <c r="F1743">
        <v>10159431.029999999</v>
      </c>
      <c r="G1743">
        <v>2021</v>
      </c>
      <c r="H1743" t="s">
        <v>74</v>
      </c>
      <c r="I1743" t="s">
        <v>5646</v>
      </c>
      <c r="J1743" t="s">
        <v>5647</v>
      </c>
      <c r="K1743" s="101">
        <v>44017</v>
      </c>
      <c r="L1743" s="101">
        <v>44463</v>
      </c>
      <c r="M1743" s="101">
        <v>44466</v>
      </c>
      <c r="N1743" t="s">
        <v>80</v>
      </c>
    </row>
    <row r="1744" spans="1:14">
      <c r="A1744" s="101">
        <v>44448</v>
      </c>
      <c r="B1744" s="101">
        <v>44448</v>
      </c>
      <c r="C1744" t="s">
        <v>73</v>
      </c>
      <c r="D1744" t="s">
        <v>21</v>
      </c>
      <c r="E1744">
        <v>14</v>
      </c>
      <c r="F1744">
        <v>7923012.9500000002</v>
      </c>
      <c r="G1744">
        <v>2021</v>
      </c>
      <c r="H1744" t="s">
        <v>74</v>
      </c>
      <c r="I1744" t="s">
        <v>5649</v>
      </c>
      <c r="J1744" t="s">
        <v>5650</v>
      </c>
      <c r="K1744" s="101">
        <v>44017</v>
      </c>
      <c r="L1744" s="101">
        <v>44498</v>
      </c>
      <c r="M1744" s="101">
        <v>44498</v>
      </c>
      <c r="N1744" t="s">
        <v>80</v>
      </c>
    </row>
    <row r="1745" spans="1:14">
      <c r="A1745" s="101">
        <v>44448</v>
      </c>
      <c r="B1745" s="101">
        <v>44448</v>
      </c>
      <c r="C1745" t="s">
        <v>73</v>
      </c>
      <c r="D1745" t="s">
        <v>21</v>
      </c>
      <c r="E1745">
        <v>14</v>
      </c>
      <c r="F1745">
        <v>7957212.2000000002</v>
      </c>
      <c r="G1745">
        <v>2021</v>
      </c>
      <c r="H1745" t="s">
        <v>74</v>
      </c>
      <c r="I1745" t="s">
        <v>5652</v>
      </c>
      <c r="J1745" t="s">
        <v>5653</v>
      </c>
      <c r="K1745" s="101">
        <v>44017</v>
      </c>
      <c r="L1745" s="101">
        <v>44498</v>
      </c>
      <c r="M1745" s="101">
        <v>44498</v>
      </c>
      <c r="N1745" t="s">
        <v>80</v>
      </c>
    </row>
    <row r="1746" spans="1:14">
      <c r="A1746" s="101">
        <v>44448</v>
      </c>
      <c r="B1746" s="101">
        <v>44448</v>
      </c>
      <c r="C1746" t="s">
        <v>73</v>
      </c>
      <c r="D1746" t="s">
        <v>21</v>
      </c>
      <c r="E1746">
        <v>14</v>
      </c>
      <c r="F1746">
        <v>14812500</v>
      </c>
      <c r="G1746">
        <v>2021</v>
      </c>
      <c r="H1746" t="s">
        <v>74</v>
      </c>
      <c r="I1746" t="s">
        <v>5656</v>
      </c>
      <c r="J1746" t="s">
        <v>5657</v>
      </c>
      <c r="K1746" s="101">
        <v>44017</v>
      </c>
      <c r="L1746" s="101">
        <v>44463</v>
      </c>
      <c r="M1746" s="101">
        <v>44466</v>
      </c>
      <c r="N1746" t="s">
        <v>80</v>
      </c>
    </row>
    <row r="1747" spans="1:14">
      <c r="A1747" s="101">
        <v>44448</v>
      </c>
      <c r="B1747" s="101">
        <v>44448</v>
      </c>
      <c r="C1747" t="s">
        <v>73</v>
      </c>
      <c r="D1747" t="s">
        <v>21</v>
      </c>
      <c r="E1747">
        <v>14</v>
      </c>
      <c r="F1747">
        <v>9445000</v>
      </c>
      <c r="G1747">
        <v>2021</v>
      </c>
      <c r="H1747" t="s">
        <v>74</v>
      </c>
      <c r="I1747" t="s">
        <v>5660</v>
      </c>
      <c r="J1747" t="s">
        <v>5661</v>
      </c>
      <c r="K1747" s="101">
        <v>44017</v>
      </c>
      <c r="L1747" s="101">
        <v>44463</v>
      </c>
      <c r="M1747" s="101">
        <v>44466</v>
      </c>
      <c r="N1747" t="s">
        <v>80</v>
      </c>
    </row>
    <row r="1748" spans="1:14">
      <c r="A1748" s="101">
        <v>44448</v>
      </c>
      <c r="B1748" s="101">
        <v>44448</v>
      </c>
      <c r="C1748" t="s">
        <v>73</v>
      </c>
      <c r="D1748" t="s">
        <v>21</v>
      </c>
      <c r="E1748">
        <v>14</v>
      </c>
      <c r="F1748">
        <v>7901160.5999999996</v>
      </c>
      <c r="G1748">
        <v>2021</v>
      </c>
      <c r="H1748" t="s">
        <v>74</v>
      </c>
      <c r="I1748" t="s">
        <v>5663</v>
      </c>
      <c r="J1748" t="s">
        <v>5664</v>
      </c>
      <c r="K1748" s="101">
        <v>44017</v>
      </c>
      <c r="L1748" s="101">
        <v>44463</v>
      </c>
      <c r="M1748" s="101">
        <v>44466</v>
      </c>
      <c r="N1748" t="s">
        <v>80</v>
      </c>
    </row>
    <row r="1749" spans="1:14">
      <c r="A1749" s="101">
        <v>44448</v>
      </c>
      <c r="B1749" s="101">
        <v>44448</v>
      </c>
      <c r="C1749" t="s">
        <v>73</v>
      </c>
      <c r="D1749" t="s">
        <v>21</v>
      </c>
      <c r="E1749">
        <v>14</v>
      </c>
      <c r="F1749">
        <v>5628188.5700000003</v>
      </c>
      <c r="G1749">
        <v>2021</v>
      </c>
      <c r="H1749" t="s">
        <v>74</v>
      </c>
      <c r="I1749" t="s">
        <v>5666</v>
      </c>
      <c r="J1749" t="s">
        <v>5667</v>
      </c>
      <c r="K1749" s="101">
        <v>44017</v>
      </c>
      <c r="L1749" s="101">
        <v>44463</v>
      </c>
      <c r="M1749" s="101">
        <v>44466</v>
      </c>
      <c r="N1749" t="s">
        <v>80</v>
      </c>
    </row>
    <row r="1750" spans="1:14">
      <c r="A1750" s="101">
        <v>44448</v>
      </c>
      <c r="B1750" s="101">
        <v>44448</v>
      </c>
      <c r="C1750" t="s">
        <v>73</v>
      </c>
      <c r="D1750" t="s">
        <v>21</v>
      </c>
      <c r="E1750">
        <v>14</v>
      </c>
      <c r="F1750">
        <v>24312500</v>
      </c>
      <c r="G1750">
        <v>2021</v>
      </c>
      <c r="H1750" t="s">
        <v>74</v>
      </c>
      <c r="I1750" t="s">
        <v>5669</v>
      </c>
      <c r="J1750" t="s">
        <v>5670</v>
      </c>
      <c r="K1750" s="101">
        <v>44017</v>
      </c>
      <c r="L1750" s="101">
        <v>44463</v>
      </c>
      <c r="M1750" s="101">
        <v>44466</v>
      </c>
      <c r="N1750" t="s">
        <v>80</v>
      </c>
    </row>
    <row r="1751" spans="1:14">
      <c r="A1751" s="101">
        <v>44448</v>
      </c>
      <c r="B1751" s="101">
        <v>44448</v>
      </c>
      <c r="C1751" t="s">
        <v>73</v>
      </c>
      <c r="D1751" t="s">
        <v>21</v>
      </c>
      <c r="E1751">
        <v>14</v>
      </c>
      <c r="F1751">
        <v>8750000</v>
      </c>
      <c r="G1751">
        <v>2021</v>
      </c>
      <c r="H1751" t="s">
        <v>74</v>
      </c>
      <c r="I1751" t="s">
        <v>5672</v>
      </c>
      <c r="J1751" t="s">
        <v>5673</v>
      </c>
      <c r="K1751" s="101">
        <v>44017</v>
      </c>
      <c r="L1751" s="101">
        <v>44463</v>
      </c>
      <c r="M1751" s="101">
        <v>44466</v>
      </c>
      <c r="N1751" t="s">
        <v>80</v>
      </c>
    </row>
    <row r="1752" spans="1:14">
      <c r="A1752" s="101">
        <v>44448</v>
      </c>
      <c r="B1752" s="101">
        <v>44448</v>
      </c>
      <c r="C1752" t="s">
        <v>73</v>
      </c>
      <c r="D1752" t="s">
        <v>21</v>
      </c>
      <c r="E1752">
        <v>14</v>
      </c>
      <c r="F1752">
        <v>9347951.9499999993</v>
      </c>
      <c r="G1752">
        <v>2021</v>
      </c>
      <c r="H1752" t="s">
        <v>74</v>
      </c>
      <c r="I1752" t="s">
        <v>5675</v>
      </c>
      <c r="J1752" t="s">
        <v>5676</v>
      </c>
      <c r="K1752" s="101">
        <v>44017</v>
      </c>
      <c r="L1752" s="101">
        <v>44463</v>
      </c>
      <c r="M1752" s="101">
        <v>44466</v>
      </c>
      <c r="N1752" t="s">
        <v>80</v>
      </c>
    </row>
    <row r="1753" spans="1:14">
      <c r="A1753" s="101">
        <v>44448</v>
      </c>
      <c r="B1753" s="101">
        <v>44448</v>
      </c>
      <c r="C1753" t="s">
        <v>73</v>
      </c>
      <c r="D1753" t="s">
        <v>21</v>
      </c>
      <c r="E1753">
        <v>14</v>
      </c>
      <c r="F1753">
        <v>7636005.54</v>
      </c>
      <c r="G1753">
        <v>2021</v>
      </c>
      <c r="H1753" t="s">
        <v>74</v>
      </c>
      <c r="I1753" t="s">
        <v>5678</v>
      </c>
      <c r="J1753" t="s">
        <v>5679</v>
      </c>
      <c r="K1753" s="101">
        <v>44017</v>
      </c>
      <c r="L1753" s="101">
        <v>44463</v>
      </c>
      <c r="M1753" s="101">
        <v>44466</v>
      </c>
      <c r="N1753" t="s">
        <v>80</v>
      </c>
    </row>
    <row r="1754" spans="1:14">
      <c r="A1754" s="101">
        <v>44448</v>
      </c>
      <c r="B1754" s="101">
        <v>44448</v>
      </c>
      <c r="C1754" t="s">
        <v>73</v>
      </c>
      <c r="D1754" t="s">
        <v>21</v>
      </c>
      <c r="E1754">
        <v>14</v>
      </c>
      <c r="F1754">
        <v>4692575.49</v>
      </c>
      <c r="G1754">
        <v>2021</v>
      </c>
      <c r="H1754" t="s">
        <v>74</v>
      </c>
      <c r="I1754" t="s">
        <v>5681</v>
      </c>
      <c r="J1754" t="s">
        <v>5682</v>
      </c>
      <c r="K1754" s="101">
        <v>44017</v>
      </c>
      <c r="L1754" s="101">
        <v>44463</v>
      </c>
      <c r="M1754" s="101">
        <v>44466</v>
      </c>
      <c r="N1754" t="s">
        <v>80</v>
      </c>
    </row>
    <row r="1755" spans="1:14">
      <c r="A1755" s="101">
        <v>44449</v>
      </c>
      <c r="B1755" s="101">
        <v>44449</v>
      </c>
      <c r="C1755" t="s">
        <v>73</v>
      </c>
      <c r="D1755" t="s">
        <v>21</v>
      </c>
      <c r="E1755">
        <v>14</v>
      </c>
      <c r="F1755">
        <v>4625000</v>
      </c>
      <c r="G1755">
        <v>2021</v>
      </c>
      <c r="H1755" t="s">
        <v>74</v>
      </c>
      <c r="I1755" t="s">
        <v>5684</v>
      </c>
      <c r="J1755" t="s">
        <v>5685</v>
      </c>
      <c r="K1755" s="101">
        <v>43799</v>
      </c>
      <c r="L1755" s="101">
        <v>44452</v>
      </c>
      <c r="M1755" s="101">
        <v>44453</v>
      </c>
      <c r="N1755" t="s">
        <v>80</v>
      </c>
    </row>
    <row r="1756" spans="1:14">
      <c r="A1756" s="101">
        <v>44449</v>
      </c>
      <c r="B1756" s="101">
        <v>44449</v>
      </c>
      <c r="C1756" t="s">
        <v>177</v>
      </c>
      <c r="D1756" t="s">
        <v>18</v>
      </c>
      <c r="E1756">
        <v>10</v>
      </c>
      <c r="F1756">
        <v>4211091</v>
      </c>
      <c r="G1756">
        <v>2021</v>
      </c>
      <c r="H1756" t="s">
        <v>100</v>
      </c>
      <c r="J1756" t="s">
        <v>5687</v>
      </c>
      <c r="K1756" s="101">
        <v>44417</v>
      </c>
      <c r="L1756" s="101">
        <v>44461</v>
      </c>
      <c r="M1756" s="101">
        <v>44463</v>
      </c>
      <c r="N1756" t="s">
        <v>80</v>
      </c>
    </row>
    <row r="1757" spans="1:14">
      <c r="A1757" s="101">
        <v>44449</v>
      </c>
      <c r="B1757" s="101">
        <v>44449</v>
      </c>
      <c r="C1757" t="s">
        <v>177</v>
      </c>
      <c r="D1757" t="s">
        <v>18</v>
      </c>
      <c r="E1757">
        <v>10</v>
      </c>
      <c r="F1757">
        <v>3330301</v>
      </c>
      <c r="G1757">
        <v>2021</v>
      </c>
      <c r="H1757" t="s">
        <v>100</v>
      </c>
      <c r="J1757" t="s">
        <v>5691</v>
      </c>
      <c r="K1757" s="101">
        <v>44424</v>
      </c>
      <c r="L1757" s="101">
        <v>44461</v>
      </c>
      <c r="M1757" s="101">
        <v>44463</v>
      </c>
      <c r="N1757" t="s">
        <v>80</v>
      </c>
    </row>
    <row r="1758" spans="1:14">
      <c r="A1758" s="101">
        <v>44452</v>
      </c>
      <c r="B1758" s="101">
        <v>44452</v>
      </c>
      <c r="C1758" t="s">
        <v>73</v>
      </c>
      <c r="D1758" t="s">
        <v>21</v>
      </c>
      <c r="E1758">
        <v>14</v>
      </c>
      <c r="F1758">
        <v>3650000</v>
      </c>
      <c r="G1758">
        <v>2021</v>
      </c>
      <c r="H1758" t="s">
        <v>74</v>
      </c>
      <c r="I1758" t="s">
        <v>5694</v>
      </c>
      <c r="J1758" t="s">
        <v>5695</v>
      </c>
      <c r="K1758" s="101">
        <v>44448</v>
      </c>
      <c r="L1758" s="101">
        <v>44452</v>
      </c>
      <c r="M1758" s="101">
        <v>44453</v>
      </c>
      <c r="N1758" t="s">
        <v>80</v>
      </c>
    </row>
    <row r="1759" spans="1:14">
      <c r="A1759" s="101">
        <v>44452</v>
      </c>
      <c r="B1759" s="101">
        <v>44452</v>
      </c>
      <c r="C1759" t="s">
        <v>73</v>
      </c>
      <c r="D1759" t="s">
        <v>21</v>
      </c>
      <c r="E1759">
        <v>14</v>
      </c>
      <c r="F1759">
        <v>8250000</v>
      </c>
      <c r="G1759">
        <v>2021</v>
      </c>
      <c r="H1759" t="s">
        <v>74</v>
      </c>
      <c r="I1759" t="s">
        <v>5697</v>
      </c>
      <c r="J1759" t="s">
        <v>5698</v>
      </c>
      <c r="K1759" s="101">
        <v>44356</v>
      </c>
      <c r="L1759" s="101">
        <v>44452</v>
      </c>
      <c r="M1759" s="101">
        <v>44453</v>
      </c>
      <c r="N1759" t="s">
        <v>80</v>
      </c>
    </row>
    <row r="1760" spans="1:14">
      <c r="A1760" s="101">
        <v>44452</v>
      </c>
      <c r="B1760" s="101">
        <v>44452</v>
      </c>
      <c r="C1760" t="s">
        <v>73</v>
      </c>
      <c r="D1760" t="s">
        <v>21</v>
      </c>
      <c r="E1760">
        <v>14</v>
      </c>
      <c r="F1760">
        <v>3200000</v>
      </c>
      <c r="G1760">
        <v>2021</v>
      </c>
      <c r="H1760" t="s">
        <v>74</v>
      </c>
      <c r="I1760" t="s">
        <v>5701</v>
      </c>
      <c r="J1760" t="s">
        <v>5702</v>
      </c>
      <c r="K1760" s="101">
        <v>44195</v>
      </c>
      <c r="L1760" s="101">
        <v>44452</v>
      </c>
      <c r="M1760" s="101">
        <v>44453</v>
      </c>
      <c r="N1760" t="s">
        <v>80</v>
      </c>
    </row>
    <row r="1761" spans="1:14">
      <c r="A1761" s="101">
        <v>44452</v>
      </c>
      <c r="B1761" s="101">
        <v>44452</v>
      </c>
      <c r="C1761" t="s">
        <v>73</v>
      </c>
      <c r="D1761" t="s">
        <v>21</v>
      </c>
      <c r="E1761">
        <v>14</v>
      </c>
      <c r="F1761">
        <v>12700000</v>
      </c>
      <c r="G1761">
        <v>2021</v>
      </c>
      <c r="H1761" t="s">
        <v>74</v>
      </c>
      <c r="I1761" t="s">
        <v>5704</v>
      </c>
      <c r="J1761" t="s">
        <v>5705</v>
      </c>
      <c r="K1761" s="101">
        <v>44337</v>
      </c>
      <c r="L1761" s="101">
        <v>44453</v>
      </c>
      <c r="M1761" s="101">
        <v>44456</v>
      </c>
      <c r="N1761" t="s">
        <v>80</v>
      </c>
    </row>
    <row r="1762" spans="1:14">
      <c r="A1762" s="101">
        <v>44452</v>
      </c>
      <c r="B1762" s="101">
        <v>44452</v>
      </c>
      <c r="C1762" t="s">
        <v>73</v>
      </c>
      <c r="D1762" t="s">
        <v>21</v>
      </c>
      <c r="E1762">
        <v>14</v>
      </c>
      <c r="F1762">
        <v>13000000</v>
      </c>
      <c r="G1762">
        <v>2021</v>
      </c>
      <c r="H1762" t="s">
        <v>74</v>
      </c>
      <c r="I1762" t="s">
        <v>5707</v>
      </c>
      <c r="J1762" t="s">
        <v>5708</v>
      </c>
      <c r="K1762" s="101">
        <v>44124</v>
      </c>
      <c r="L1762" s="101">
        <v>44453</v>
      </c>
      <c r="M1762" s="101">
        <v>44456</v>
      </c>
      <c r="N1762" t="s">
        <v>80</v>
      </c>
    </row>
    <row r="1763" spans="1:14">
      <c r="A1763" s="101">
        <v>44452</v>
      </c>
      <c r="B1763" s="101">
        <v>44452</v>
      </c>
      <c r="C1763" t="s">
        <v>73</v>
      </c>
      <c r="D1763" t="s">
        <v>21</v>
      </c>
      <c r="E1763">
        <v>14</v>
      </c>
      <c r="F1763">
        <v>5350000</v>
      </c>
      <c r="G1763">
        <v>2021</v>
      </c>
      <c r="H1763" t="s">
        <v>74</v>
      </c>
      <c r="I1763" t="s">
        <v>5710</v>
      </c>
      <c r="J1763" t="s">
        <v>5711</v>
      </c>
      <c r="K1763" s="101">
        <v>44307</v>
      </c>
      <c r="L1763" s="101">
        <v>44453</v>
      </c>
      <c r="M1763" s="101">
        <v>44456</v>
      </c>
      <c r="N1763" t="s">
        <v>80</v>
      </c>
    </row>
    <row r="1764" spans="1:14">
      <c r="A1764" s="101">
        <v>44452</v>
      </c>
      <c r="B1764" s="101">
        <v>44452</v>
      </c>
      <c r="C1764" t="s">
        <v>73</v>
      </c>
      <c r="D1764" t="s">
        <v>21</v>
      </c>
      <c r="E1764">
        <v>14</v>
      </c>
      <c r="F1764">
        <v>12700000</v>
      </c>
      <c r="G1764">
        <v>2021</v>
      </c>
      <c r="H1764" t="s">
        <v>74</v>
      </c>
      <c r="I1764" t="s">
        <v>5713</v>
      </c>
      <c r="J1764" t="s">
        <v>5714</v>
      </c>
      <c r="K1764" s="101">
        <v>44265</v>
      </c>
      <c r="L1764" s="101">
        <v>44453</v>
      </c>
      <c r="M1764" s="101">
        <v>44456</v>
      </c>
      <c r="N1764" t="s">
        <v>80</v>
      </c>
    </row>
    <row r="1765" spans="1:14">
      <c r="A1765" s="101">
        <v>44452</v>
      </c>
      <c r="B1765" s="101">
        <v>44452</v>
      </c>
      <c r="C1765" t="s">
        <v>73</v>
      </c>
      <c r="D1765" t="s">
        <v>21</v>
      </c>
      <c r="E1765">
        <v>14</v>
      </c>
      <c r="F1765">
        <v>17300000</v>
      </c>
      <c r="G1765">
        <v>2021</v>
      </c>
      <c r="H1765" t="s">
        <v>74</v>
      </c>
      <c r="I1765" t="s">
        <v>5716</v>
      </c>
      <c r="J1765" t="s">
        <v>5717</v>
      </c>
      <c r="K1765" s="101">
        <v>44347</v>
      </c>
      <c r="L1765" s="101">
        <v>44453</v>
      </c>
      <c r="M1765" s="101">
        <v>44456</v>
      </c>
      <c r="N1765" t="s">
        <v>80</v>
      </c>
    </row>
    <row r="1766" spans="1:14">
      <c r="A1766" s="101">
        <v>44452</v>
      </c>
      <c r="B1766" s="101">
        <v>44452</v>
      </c>
      <c r="C1766" t="s">
        <v>73</v>
      </c>
      <c r="D1766" t="s">
        <v>21</v>
      </c>
      <c r="E1766">
        <v>14</v>
      </c>
      <c r="F1766">
        <v>3750000</v>
      </c>
      <c r="G1766">
        <v>2021</v>
      </c>
      <c r="H1766" t="s">
        <v>74</v>
      </c>
      <c r="I1766" t="s">
        <v>5719</v>
      </c>
      <c r="J1766" t="s">
        <v>5720</v>
      </c>
      <c r="K1766" s="101">
        <v>44140</v>
      </c>
      <c r="L1766" s="101">
        <v>44453</v>
      </c>
      <c r="M1766" s="101">
        <v>44456</v>
      </c>
      <c r="N1766" t="s">
        <v>80</v>
      </c>
    </row>
    <row r="1767" spans="1:14">
      <c r="A1767" s="101">
        <v>44452</v>
      </c>
      <c r="B1767" s="101">
        <v>44452</v>
      </c>
      <c r="C1767" t="s">
        <v>73</v>
      </c>
      <c r="D1767" t="s">
        <v>21</v>
      </c>
      <c r="E1767">
        <v>14</v>
      </c>
      <c r="F1767">
        <v>3100000</v>
      </c>
      <c r="G1767">
        <v>2021</v>
      </c>
      <c r="H1767" t="s">
        <v>74</v>
      </c>
      <c r="I1767" t="s">
        <v>5722</v>
      </c>
      <c r="J1767" t="s">
        <v>5723</v>
      </c>
      <c r="K1767" s="101">
        <v>44320</v>
      </c>
      <c r="L1767" s="101">
        <v>44453</v>
      </c>
      <c r="M1767" s="101">
        <v>44456</v>
      </c>
      <c r="N1767" t="s">
        <v>80</v>
      </c>
    </row>
    <row r="1768" spans="1:14">
      <c r="A1768" s="101">
        <v>44452</v>
      </c>
      <c r="B1768" s="101">
        <v>44452</v>
      </c>
      <c r="C1768" t="s">
        <v>73</v>
      </c>
      <c r="D1768" t="s">
        <v>21</v>
      </c>
      <c r="E1768">
        <v>14</v>
      </c>
      <c r="F1768">
        <v>1600000</v>
      </c>
      <c r="G1768">
        <v>2021</v>
      </c>
      <c r="H1768" t="s">
        <v>74</v>
      </c>
      <c r="I1768" t="s">
        <v>5725</v>
      </c>
      <c r="J1768" t="s">
        <v>5723</v>
      </c>
      <c r="K1768" s="101">
        <v>44320</v>
      </c>
      <c r="L1768" s="101">
        <v>44453</v>
      </c>
      <c r="M1768" s="101">
        <v>44456</v>
      </c>
      <c r="N1768" t="s">
        <v>80</v>
      </c>
    </row>
    <row r="1769" spans="1:14">
      <c r="A1769" s="101">
        <v>44452</v>
      </c>
      <c r="B1769" s="101">
        <v>44452</v>
      </c>
      <c r="C1769" t="s">
        <v>73</v>
      </c>
      <c r="D1769" t="s">
        <v>21</v>
      </c>
      <c r="E1769">
        <v>14</v>
      </c>
      <c r="F1769">
        <v>10000000</v>
      </c>
      <c r="G1769">
        <v>2021</v>
      </c>
      <c r="H1769" t="s">
        <v>74</v>
      </c>
      <c r="I1769" t="s">
        <v>5727</v>
      </c>
      <c r="J1769" t="s">
        <v>5728</v>
      </c>
      <c r="K1769" s="101">
        <v>44286</v>
      </c>
      <c r="L1769" s="101">
        <v>44453</v>
      </c>
      <c r="M1769" s="101">
        <v>44456</v>
      </c>
      <c r="N1769" t="s">
        <v>80</v>
      </c>
    </row>
    <row r="1770" spans="1:14">
      <c r="A1770" s="101">
        <v>44452</v>
      </c>
      <c r="B1770" s="101">
        <v>44452</v>
      </c>
      <c r="C1770" t="s">
        <v>73</v>
      </c>
      <c r="D1770" t="s">
        <v>21</v>
      </c>
      <c r="E1770">
        <v>14</v>
      </c>
      <c r="F1770">
        <v>600000</v>
      </c>
      <c r="G1770">
        <v>2021</v>
      </c>
      <c r="H1770" t="s">
        <v>74</v>
      </c>
      <c r="I1770" t="s">
        <v>5730</v>
      </c>
      <c r="J1770" t="s">
        <v>5731</v>
      </c>
      <c r="K1770" s="101">
        <v>44265</v>
      </c>
      <c r="L1770" s="101">
        <v>44453</v>
      </c>
      <c r="M1770" s="101">
        <v>44456</v>
      </c>
      <c r="N1770" t="s">
        <v>80</v>
      </c>
    </row>
    <row r="1771" spans="1:14">
      <c r="A1771" s="101">
        <v>44452</v>
      </c>
      <c r="B1771" s="101">
        <v>44452</v>
      </c>
      <c r="C1771" t="s">
        <v>73</v>
      </c>
      <c r="D1771" t="s">
        <v>21</v>
      </c>
      <c r="E1771">
        <v>14</v>
      </c>
      <c r="F1771">
        <v>450000</v>
      </c>
      <c r="G1771">
        <v>2021</v>
      </c>
      <c r="H1771" t="s">
        <v>74</v>
      </c>
      <c r="I1771" t="s">
        <v>5733</v>
      </c>
      <c r="J1771" t="s">
        <v>5734</v>
      </c>
      <c r="K1771" s="101">
        <v>44193</v>
      </c>
      <c r="L1771" s="101">
        <v>44453</v>
      </c>
      <c r="M1771" s="101">
        <v>44456</v>
      </c>
      <c r="N1771" t="s">
        <v>80</v>
      </c>
    </row>
    <row r="1772" spans="1:14">
      <c r="A1772" s="101">
        <v>44452</v>
      </c>
      <c r="B1772" s="101">
        <v>44452</v>
      </c>
      <c r="C1772" t="s">
        <v>73</v>
      </c>
      <c r="D1772" t="s">
        <v>21</v>
      </c>
      <c r="E1772">
        <v>14</v>
      </c>
      <c r="F1772">
        <v>1050000</v>
      </c>
      <c r="G1772">
        <v>2021</v>
      </c>
      <c r="H1772" t="s">
        <v>74</v>
      </c>
      <c r="I1772" t="s">
        <v>5736</v>
      </c>
      <c r="J1772" t="s">
        <v>5737</v>
      </c>
      <c r="K1772" s="101">
        <v>44287</v>
      </c>
      <c r="L1772" s="101">
        <v>44453</v>
      </c>
      <c r="M1772" s="101">
        <v>44456</v>
      </c>
      <c r="N1772" t="s">
        <v>80</v>
      </c>
    </row>
    <row r="1773" spans="1:14">
      <c r="A1773" s="101">
        <v>44452</v>
      </c>
      <c r="B1773" s="101">
        <v>44452</v>
      </c>
      <c r="C1773" t="s">
        <v>73</v>
      </c>
      <c r="D1773" t="s">
        <v>21</v>
      </c>
      <c r="E1773">
        <v>14</v>
      </c>
      <c r="F1773">
        <v>14500000</v>
      </c>
      <c r="G1773">
        <v>2021</v>
      </c>
      <c r="H1773" t="s">
        <v>74</v>
      </c>
      <c r="I1773" t="s">
        <v>5739</v>
      </c>
      <c r="J1773" t="s">
        <v>5740</v>
      </c>
      <c r="K1773" s="101">
        <v>44265</v>
      </c>
      <c r="L1773" s="101">
        <v>44453</v>
      </c>
      <c r="M1773" s="101">
        <v>44456</v>
      </c>
      <c r="N1773" t="s">
        <v>80</v>
      </c>
    </row>
    <row r="1774" spans="1:14">
      <c r="A1774" s="101">
        <v>44452</v>
      </c>
      <c r="B1774" s="101">
        <v>44452</v>
      </c>
      <c r="C1774" t="s">
        <v>73</v>
      </c>
      <c r="D1774" t="s">
        <v>21</v>
      </c>
      <c r="E1774">
        <v>14</v>
      </c>
      <c r="F1774">
        <v>1950000</v>
      </c>
      <c r="G1774">
        <v>2021</v>
      </c>
      <c r="H1774" t="s">
        <v>74</v>
      </c>
      <c r="I1774" t="s">
        <v>5742</v>
      </c>
      <c r="J1774" t="s">
        <v>5743</v>
      </c>
      <c r="K1774" s="101">
        <v>44314</v>
      </c>
      <c r="L1774" s="101">
        <v>44453</v>
      </c>
      <c r="M1774" s="101">
        <v>44456</v>
      </c>
      <c r="N1774" t="s">
        <v>80</v>
      </c>
    </row>
    <row r="1775" spans="1:14">
      <c r="A1775" s="101">
        <v>44452</v>
      </c>
      <c r="B1775" s="101">
        <v>44452</v>
      </c>
      <c r="C1775" t="s">
        <v>73</v>
      </c>
      <c r="D1775" t="s">
        <v>21</v>
      </c>
      <c r="E1775">
        <v>14</v>
      </c>
      <c r="F1775">
        <v>3300000</v>
      </c>
      <c r="G1775">
        <v>2021</v>
      </c>
      <c r="H1775" t="s">
        <v>74</v>
      </c>
      <c r="I1775" t="s">
        <v>5745</v>
      </c>
      <c r="J1775" t="s">
        <v>5746</v>
      </c>
      <c r="K1775" s="101">
        <v>44327</v>
      </c>
      <c r="L1775" s="101">
        <v>44453</v>
      </c>
      <c r="M1775" s="101">
        <v>44456</v>
      </c>
      <c r="N1775" t="s">
        <v>80</v>
      </c>
    </row>
    <row r="1776" spans="1:14">
      <c r="A1776" s="101">
        <v>44452</v>
      </c>
      <c r="B1776" s="101">
        <v>44452</v>
      </c>
      <c r="C1776" t="s">
        <v>73</v>
      </c>
      <c r="D1776" t="s">
        <v>21</v>
      </c>
      <c r="E1776">
        <v>14</v>
      </c>
      <c r="F1776">
        <v>5550000</v>
      </c>
      <c r="G1776">
        <v>2021</v>
      </c>
      <c r="H1776" t="s">
        <v>74</v>
      </c>
      <c r="I1776" t="s">
        <v>5748</v>
      </c>
      <c r="J1776" t="s">
        <v>5749</v>
      </c>
      <c r="K1776" s="101">
        <v>44347</v>
      </c>
      <c r="L1776" s="101">
        <v>44461</v>
      </c>
      <c r="M1776" s="101">
        <v>44462</v>
      </c>
      <c r="N1776" t="s">
        <v>80</v>
      </c>
    </row>
    <row r="1777" spans="1:14">
      <c r="A1777" s="101">
        <v>44452</v>
      </c>
      <c r="B1777" s="101">
        <v>44452</v>
      </c>
      <c r="C1777" t="s">
        <v>73</v>
      </c>
      <c r="D1777" t="s">
        <v>21</v>
      </c>
      <c r="E1777">
        <v>14</v>
      </c>
      <c r="F1777">
        <v>4600000</v>
      </c>
      <c r="G1777">
        <v>2021</v>
      </c>
      <c r="H1777" t="s">
        <v>74</v>
      </c>
      <c r="I1777" t="s">
        <v>5751</v>
      </c>
      <c r="J1777" t="s">
        <v>5752</v>
      </c>
      <c r="K1777" s="101">
        <v>44320</v>
      </c>
      <c r="L1777" s="101">
        <v>44466</v>
      </c>
      <c r="M1777" s="101">
        <v>44467</v>
      </c>
      <c r="N1777" t="s">
        <v>80</v>
      </c>
    </row>
    <row r="1778" spans="1:14">
      <c r="A1778" s="101">
        <v>44452</v>
      </c>
      <c r="B1778" s="101">
        <v>44452</v>
      </c>
      <c r="C1778" t="s">
        <v>73</v>
      </c>
      <c r="D1778" t="s">
        <v>21</v>
      </c>
      <c r="E1778">
        <v>14</v>
      </c>
      <c r="F1778">
        <v>3400000</v>
      </c>
      <c r="G1778">
        <v>2021</v>
      </c>
      <c r="H1778" t="s">
        <v>74</v>
      </c>
      <c r="I1778" t="s">
        <v>5754</v>
      </c>
      <c r="J1778" t="s">
        <v>5755</v>
      </c>
      <c r="K1778" s="101">
        <v>44316</v>
      </c>
      <c r="L1778" s="101">
        <v>44466</v>
      </c>
      <c r="M1778" s="101">
        <v>44467</v>
      </c>
      <c r="N1778" t="s">
        <v>80</v>
      </c>
    </row>
    <row r="1779" spans="1:14">
      <c r="A1779" s="101">
        <v>44452</v>
      </c>
      <c r="B1779" s="101">
        <v>44452</v>
      </c>
      <c r="C1779" t="s">
        <v>73</v>
      </c>
      <c r="D1779" t="s">
        <v>21</v>
      </c>
      <c r="E1779">
        <v>14</v>
      </c>
      <c r="F1779">
        <v>6000000</v>
      </c>
      <c r="G1779">
        <v>2021</v>
      </c>
      <c r="H1779" t="s">
        <v>74</v>
      </c>
      <c r="I1779" t="s">
        <v>5757</v>
      </c>
      <c r="J1779" t="s">
        <v>5758</v>
      </c>
      <c r="K1779" s="101">
        <v>44321</v>
      </c>
      <c r="L1779" s="101">
        <v>44466</v>
      </c>
      <c r="M1779" s="101">
        <v>44467</v>
      </c>
      <c r="N1779" t="s">
        <v>80</v>
      </c>
    </row>
    <row r="1780" spans="1:14">
      <c r="A1780" s="101">
        <v>44452</v>
      </c>
      <c r="B1780" s="101">
        <v>44452</v>
      </c>
      <c r="C1780" t="s">
        <v>177</v>
      </c>
      <c r="D1780" t="s">
        <v>18</v>
      </c>
      <c r="E1780">
        <v>10</v>
      </c>
      <c r="F1780">
        <v>14000000</v>
      </c>
      <c r="G1780">
        <v>2021</v>
      </c>
      <c r="H1780" t="s">
        <v>74</v>
      </c>
      <c r="J1780" t="s">
        <v>5761</v>
      </c>
      <c r="K1780" s="101">
        <v>44401</v>
      </c>
      <c r="L1780" s="101">
        <v>44461</v>
      </c>
      <c r="M1780" s="101">
        <v>44463</v>
      </c>
      <c r="N1780" t="s">
        <v>80</v>
      </c>
    </row>
    <row r="1781" spans="1:14">
      <c r="A1781" s="101">
        <v>44452</v>
      </c>
      <c r="B1781" s="101">
        <v>44452</v>
      </c>
      <c r="C1781" t="s">
        <v>177</v>
      </c>
      <c r="D1781" t="s">
        <v>18</v>
      </c>
      <c r="E1781">
        <v>10</v>
      </c>
      <c r="F1781">
        <v>6543700</v>
      </c>
      <c r="G1781">
        <v>2021</v>
      </c>
      <c r="H1781" t="s">
        <v>100</v>
      </c>
      <c r="J1781" t="s">
        <v>5765</v>
      </c>
      <c r="K1781" s="101">
        <v>44418</v>
      </c>
      <c r="L1781" s="101">
        <v>44461</v>
      </c>
      <c r="M1781" s="101">
        <v>44463</v>
      </c>
      <c r="N1781" t="s">
        <v>80</v>
      </c>
    </row>
    <row r="1782" spans="1:14">
      <c r="A1782" s="101">
        <v>44452</v>
      </c>
      <c r="B1782" s="101">
        <v>44452</v>
      </c>
      <c r="C1782" t="s">
        <v>177</v>
      </c>
      <c r="D1782" t="s">
        <v>18</v>
      </c>
      <c r="E1782">
        <v>10</v>
      </c>
      <c r="F1782">
        <v>1588566</v>
      </c>
      <c r="G1782">
        <v>2021</v>
      </c>
      <c r="H1782" t="s">
        <v>74</v>
      </c>
      <c r="J1782" t="s">
        <v>5768</v>
      </c>
      <c r="K1782" s="101">
        <v>44394</v>
      </c>
      <c r="L1782" s="101">
        <v>44461</v>
      </c>
      <c r="M1782" s="101">
        <v>44463</v>
      </c>
      <c r="N1782" t="s">
        <v>80</v>
      </c>
    </row>
    <row r="1783" spans="1:14">
      <c r="A1783" s="101">
        <v>44452</v>
      </c>
      <c r="B1783" s="101">
        <v>44452</v>
      </c>
      <c r="C1783" t="s">
        <v>73</v>
      </c>
      <c r="D1783" t="s">
        <v>16</v>
      </c>
      <c r="E1783">
        <v>14</v>
      </c>
      <c r="F1783">
        <v>15465780.74</v>
      </c>
      <c r="G1783">
        <v>2021</v>
      </c>
      <c r="H1783" t="s">
        <v>74</v>
      </c>
      <c r="I1783" t="s">
        <v>5771</v>
      </c>
      <c r="J1783" t="s">
        <v>5772</v>
      </c>
      <c r="K1783" s="101">
        <v>44257</v>
      </c>
      <c r="L1783" s="101">
        <v>44468</v>
      </c>
      <c r="M1783" s="101">
        <v>44468</v>
      </c>
      <c r="N1783" t="s">
        <v>80</v>
      </c>
    </row>
    <row r="1784" spans="1:14">
      <c r="A1784" s="101">
        <v>44452</v>
      </c>
      <c r="B1784" s="101">
        <v>44452</v>
      </c>
      <c r="C1784" t="s">
        <v>73</v>
      </c>
      <c r="D1784" t="s">
        <v>16</v>
      </c>
      <c r="E1784">
        <v>14</v>
      </c>
      <c r="F1784">
        <v>19297955.190000001</v>
      </c>
      <c r="G1784">
        <v>2021</v>
      </c>
      <c r="H1784" t="s">
        <v>74</v>
      </c>
      <c r="I1784" t="s">
        <v>5774</v>
      </c>
      <c r="J1784" t="s">
        <v>5775</v>
      </c>
      <c r="K1784" s="101">
        <v>43908</v>
      </c>
      <c r="L1784" s="101">
        <v>44468</v>
      </c>
      <c r="M1784" s="101">
        <v>44468</v>
      </c>
      <c r="N1784" t="s">
        <v>80</v>
      </c>
    </row>
    <row r="1785" spans="1:14">
      <c r="A1785" s="101">
        <v>44452</v>
      </c>
      <c r="B1785" s="101">
        <v>44452</v>
      </c>
      <c r="C1785" t="s">
        <v>73</v>
      </c>
      <c r="D1785" t="s">
        <v>16</v>
      </c>
      <c r="E1785">
        <v>14</v>
      </c>
      <c r="F1785">
        <v>17483062.510000002</v>
      </c>
      <c r="G1785">
        <v>2021</v>
      </c>
      <c r="H1785" t="s">
        <v>74</v>
      </c>
      <c r="I1785" t="s">
        <v>5777</v>
      </c>
      <c r="J1785" t="s">
        <v>5778</v>
      </c>
      <c r="K1785" s="101">
        <v>43887</v>
      </c>
      <c r="L1785" s="101">
        <v>44468</v>
      </c>
      <c r="M1785" s="101">
        <v>44468</v>
      </c>
      <c r="N1785" t="s">
        <v>80</v>
      </c>
    </row>
    <row r="1786" spans="1:14">
      <c r="A1786" s="101">
        <v>44452</v>
      </c>
      <c r="B1786" s="101">
        <v>44452</v>
      </c>
      <c r="C1786" t="s">
        <v>73</v>
      </c>
      <c r="D1786" t="s">
        <v>16</v>
      </c>
      <c r="E1786">
        <v>14</v>
      </c>
      <c r="F1786">
        <v>10670712.460000001</v>
      </c>
      <c r="G1786">
        <v>2021</v>
      </c>
      <c r="H1786" t="s">
        <v>74</v>
      </c>
      <c r="I1786" t="s">
        <v>5780</v>
      </c>
      <c r="J1786" t="s">
        <v>5781</v>
      </c>
      <c r="K1786" s="101">
        <v>44242</v>
      </c>
      <c r="L1786" s="101">
        <v>44468</v>
      </c>
      <c r="M1786" s="101">
        <v>44468</v>
      </c>
      <c r="N1786" t="s">
        <v>80</v>
      </c>
    </row>
    <row r="1787" spans="1:14">
      <c r="A1787" s="101">
        <v>44452</v>
      </c>
      <c r="B1787" s="101">
        <v>44452</v>
      </c>
      <c r="C1787" t="s">
        <v>73</v>
      </c>
      <c r="D1787" t="s">
        <v>16</v>
      </c>
      <c r="E1787">
        <v>14</v>
      </c>
      <c r="F1787">
        <v>23855254.309999999</v>
      </c>
      <c r="G1787">
        <v>2021</v>
      </c>
      <c r="H1787" t="s">
        <v>74</v>
      </c>
      <c r="I1787" t="s">
        <v>5783</v>
      </c>
      <c r="J1787" t="s">
        <v>5784</v>
      </c>
      <c r="K1787" s="101">
        <v>44201</v>
      </c>
      <c r="L1787" s="101">
        <v>44468</v>
      </c>
      <c r="M1787" s="101">
        <v>44468</v>
      </c>
      <c r="N1787" t="s">
        <v>80</v>
      </c>
    </row>
    <row r="1788" spans="1:14">
      <c r="A1788" s="101">
        <v>44452</v>
      </c>
      <c r="B1788" s="101">
        <v>44452</v>
      </c>
      <c r="C1788" t="s">
        <v>73</v>
      </c>
      <c r="D1788" t="s">
        <v>16</v>
      </c>
      <c r="E1788">
        <v>14</v>
      </c>
      <c r="F1788">
        <v>13987261.970000001</v>
      </c>
      <c r="G1788">
        <v>2021</v>
      </c>
      <c r="H1788" t="s">
        <v>74</v>
      </c>
      <c r="I1788" t="s">
        <v>5786</v>
      </c>
      <c r="J1788" t="s">
        <v>5787</v>
      </c>
      <c r="K1788" s="101">
        <v>44323</v>
      </c>
      <c r="L1788" s="101">
        <v>44468</v>
      </c>
      <c r="M1788" s="101">
        <v>44468</v>
      </c>
      <c r="N1788" t="s">
        <v>80</v>
      </c>
    </row>
    <row r="1789" spans="1:14">
      <c r="A1789" s="101">
        <v>44452</v>
      </c>
      <c r="B1789" s="101">
        <v>44452</v>
      </c>
      <c r="C1789" t="s">
        <v>73</v>
      </c>
      <c r="D1789" t="s">
        <v>16</v>
      </c>
      <c r="E1789">
        <v>14</v>
      </c>
      <c r="F1789">
        <v>13221720.41</v>
      </c>
      <c r="G1789">
        <v>2021</v>
      </c>
      <c r="H1789" t="s">
        <v>74</v>
      </c>
      <c r="I1789" t="s">
        <v>5788</v>
      </c>
      <c r="J1789" t="s">
        <v>5789</v>
      </c>
      <c r="K1789" s="101">
        <v>44257</v>
      </c>
      <c r="L1789" s="101">
        <v>44468</v>
      </c>
      <c r="M1789" s="101">
        <v>44468</v>
      </c>
      <c r="N1789" t="s">
        <v>80</v>
      </c>
    </row>
    <row r="1790" spans="1:14">
      <c r="A1790" s="101">
        <v>44452</v>
      </c>
      <c r="B1790" s="101">
        <v>44452</v>
      </c>
      <c r="C1790" t="s">
        <v>73</v>
      </c>
      <c r="D1790" t="s">
        <v>16</v>
      </c>
      <c r="E1790">
        <v>14</v>
      </c>
      <c r="F1790">
        <v>19527312.300000001</v>
      </c>
      <c r="G1790">
        <v>2021</v>
      </c>
      <c r="H1790" t="s">
        <v>74</v>
      </c>
      <c r="I1790" t="s">
        <v>5791</v>
      </c>
      <c r="J1790" t="s">
        <v>5792</v>
      </c>
      <c r="K1790" s="101">
        <v>44347</v>
      </c>
      <c r="L1790" s="101">
        <v>44456</v>
      </c>
      <c r="M1790" s="101">
        <v>44460</v>
      </c>
      <c r="N1790" t="s">
        <v>80</v>
      </c>
    </row>
    <row r="1791" spans="1:14">
      <c r="A1791" s="101">
        <v>44452</v>
      </c>
      <c r="B1791" s="101">
        <v>44452</v>
      </c>
      <c r="C1791" t="s">
        <v>73</v>
      </c>
      <c r="D1791" t="s">
        <v>16</v>
      </c>
      <c r="E1791">
        <v>14</v>
      </c>
      <c r="F1791">
        <v>14190541.43</v>
      </c>
      <c r="G1791">
        <v>2021</v>
      </c>
      <c r="H1791" t="s">
        <v>74</v>
      </c>
      <c r="I1791" t="s">
        <v>5794</v>
      </c>
      <c r="J1791" t="s">
        <v>5795</v>
      </c>
      <c r="K1791" s="101">
        <v>43914</v>
      </c>
      <c r="L1791" s="101">
        <v>44468</v>
      </c>
      <c r="M1791" s="101">
        <v>44468</v>
      </c>
      <c r="N1791" t="s">
        <v>80</v>
      </c>
    </row>
    <row r="1792" spans="1:14">
      <c r="A1792" s="101">
        <v>44452</v>
      </c>
      <c r="B1792" s="101">
        <v>44452</v>
      </c>
      <c r="C1792" t="s">
        <v>73</v>
      </c>
      <c r="D1792" t="s">
        <v>16</v>
      </c>
      <c r="E1792">
        <v>14</v>
      </c>
      <c r="F1792">
        <v>14167437.220000001</v>
      </c>
      <c r="G1792">
        <v>2021</v>
      </c>
      <c r="H1792" t="s">
        <v>74</v>
      </c>
      <c r="I1792" t="s">
        <v>5797</v>
      </c>
      <c r="J1792" t="s">
        <v>5798</v>
      </c>
      <c r="K1792" s="101">
        <v>43885</v>
      </c>
      <c r="L1792" s="101">
        <v>44468</v>
      </c>
      <c r="M1792" s="101">
        <v>44469</v>
      </c>
      <c r="N1792" t="s">
        <v>80</v>
      </c>
    </row>
    <row r="1793" spans="1:14">
      <c r="A1793" s="101">
        <v>44452</v>
      </c>
      <c r="B1793" s="101">
        <v>44452</v>
      </c>
      <c r="C1793" t="s">
        <v>73</v>
      </c>
      <c r="D1793" t="s">
        <v>16</v>
      </c>
      <c r="E1793">
        <v>14</v>
      </c>
      <c r="F1793">
        <v>12093239.560000001</v>
      </c>
      <c r="G1793">
        <v>2021</v>
      </c>
      <c r="H1793" t="s">
        <v>74</v>
      </c>
      <c r="I1793" t="s">
        <v>5800</v>
      </c>
      <c r="J1793" t="s">
        <v>5801</v>
      </c>
      <c r="K1793" s="101">
        <v>43921</v>
      </c>
      <c r="L1793" s="101">
        <v>44468</v>
      </c>
      <c r="M1793" s="101">
        <v>44475</v>
      </c>
      <c r="N1793" t="s">
        <v>80</v>
      </c>
    </row>
    <row r="1794" spans="1:14">
      <c r="A1794" s="101">
        <v>44452</v>
      </c>
      <c r="B1794" s="101">
        <v>44452</v>
      </c>
      <c r="C1794" t="s">
        <v>73</v>
      </c>
      <c r="D1794" t="s">
        <v>16</v>
      </c>
      <c r="E1794">
        <v>14</v>
      </c>
      <c r="F1794">
        <v>20593413.399999999</v>
      </c>
      <c r="G1794">
        <v>2021</v>
      </c>
      <c r="H1794" t="s">
        <v>74</v>
      </c>
      <c r="I1794" t="s">
        <v>5803</v>
      </c>
      <c r="J1794" t="s">
        <v>5804</v>
      </c>
      <c r="K1794" s="101">
        <v>43896</v>
      </c>
      <c r="L1794" s="101">
        <v>44456</v>
      </c>
      <c r="M1794" s="101">
        <v>44460</v>
      </c>
      <c r="N1794" t="s">
        <v>80</v>
      </c>
    </row>
    <row r="1795" spans="1:14">
      <c r="A1795" s="101">
        <v>44452</v>
      </c>
      <c r="B1795" s="101">
        <v>44452</v>
      </c>
      <c r="C1795" t="s">
        <v>73</v>
      </c>
      <c r="D1795" t="s">
        <v>16</v>
      </c>
      <c r="E1795">
        <v>14</v>
      </c>
      <c r="F1795">
        <v>10658450.74</v>
      </c>
      <c r="G1795">
        <v>2021</v>
      </c>
      <c r="H1795" t="s">
        <v>74</v>
      </c>
      <c r="I1795" t="s">
        <v>5806</v>
      </c>
      <c r="J1795" t="s">
        <v>5807</v>
      </c>
      <c r="K1795" s="101">
        <v>44306</v>
      </c>
      <c r="L1795" s="101">
        <v>44468</v>
      </c>
      <c r="M1795" s="101">
        <v>44468</v>
      </c>
      <c r="N1795" t="s">
        <v>80</v>
      </c>
    </row>
    <row r="1796" spans="1:14">
      <c r="A1796" s="101">
        <v>44452</v>
      </c>
      <c r="B1796" s="101">
        <v>44452</v>
      </c>
      <c r="C1796" t="s">
        <v>73</v>
      </c>
      <c r="D1796" t="s">
        <v>16</v>
      </c>
      <c r="E1796">
        <v>14</v>
      </c>
      <c r="F1796">
        <v>14791137.91</v>
      </c>
      <c r="G1796">
        <v>2021</v>
      </c>
      <c r="H1796" t="s">
        <v>74</v>
      </c>
      <c r="I1796" t="s">
        <v>5809</v>
      </c>
      <c r="J1796" t="s">
        <v>5810</v>
      </c>
      <c r="K1796" s="101">
        <v>43895</v>
      </c>
      <c r="L1796" s="101">
        <v>44456</v>
      </c>
      <c r="M1796" s="101">
        <v>44460</v>
      </c>
      <c r="N1796" t="s">
        <v>80</v>
      </c>
    </row>
    <row r="1797" spans="1:14">
      <c r="A1797" s="101">
        <v>44452</v>
      </c>
      <c r="B1797" s="101">
        <v>44452</v>
      </c>
      <c r="C1797" t="s">
        <v>73</v>
      </c>
      <c r="D1797" t="s">
        <v>16</v>
      </c>
      <c r="E1797">
        <v>14</v>
      </c>
      <c r="F1797">
        <v>19872050.420000002</v>
      </c>
      <c r="G1797">
        <v>2021</v>
      </c>
      <c r="H1797" t="s">
        <v>74</v>
      </c>
      <c r="I1797" t="s">
        <v>5812</v>
      </c>
      <c r="J1797" t="s">
        <v>5813</v>
      </c>
      <c r="K1797" s="101">
        <v>44172</v>
      </c>
      <c r="L1797" s="101">
        <v>44459</v>
      </c>
      <c r="M1797" s="101">
        <v>44460</v>
      </c>
      <c r="N1797" t="s">
        <v>80</v>
      </c>
    </row>
    <row r="1798" spans="1:14">
      <c r="A1798" s="101">
        <v>44452</v>
      </c>
      <c r="B1798" s="101">
        <v>44452</v>
      </c>
      <c r="C1798" t="s">
        <v>73</v>
      </c>
      <c r="D1798" t="s">
        <v>16</v>
      </c>
      <c r="E1798">
        <v>14</v>
      </c>
      <c r="F1798">
        <v>7943614.1900000004</v>
      </c>
      <c r="G1798">
        <v>2021</v>
      </c>
      <c r="H1798" t="s">
        <v>74</v>
      </c>
      <c r="I1798" t="s">
        <v>5815</v>
      </c>
      <c r="J1798" t="s">
        <v>5816</v>
      </c>
      <c r="K1798" s="101">
        <v>44260</v>
      </c>
      <c r="L1798" s="101">
        <v>44468</v>
      </c>
      <c r="M1798" s="101">
        <v>44468</v>
      </c>
      <c r="N1798" t="s">
        <v>80</v>
      </c>
    </row>
    <row r="1799" spans="1:14">
      <c r="A1799" s="101">
        <v>44452</v>
      </c>
      <c r="B1799" s="101">
        <v>44452</v>
      </c>
      <c r="C1799" t="s">
        <v>73</v>
      </c>
      <c r="D1799" t="s">
        <v>16</v>
      </c>
      <c r="E1799">
        <v>14</v>
      </c>
      <c r="F1799">
        <v>28783009.559999999</v>
      </c>
      <c r="G1799">
        <v>2021</v>
      </c>
      <c r="H1799" t="s">
        <v>74</v>
      </c>
      <c r="I1799" t="s">
        <v>5818</v>
      </c>
      <c r="J1799" t="s">
        <v>5819</v>
      </c>
      <c r="K1799" s="101">
        <v>44347</v>
      </c>
      <c r="L1799" s="101">
        <v>44459</v>
      </c>
      <c r="M1799" s="101">
        <v>44460</v>
      </c>
      <c r="N1799" t="s">
        <v>80</v>
      </c>
    </row>
    <row r="1800" spans="1:14">
      <c r="A1800" s="101">
        <v>44452</v>
      </c>
      <c r="B1800" s="101">
        <v>44452</v>
      </c>
      <c r="C1800" t="s">
        <v>73</v>
      </c>
      <c r="D1800" t="s">
        <v>16</v>
      </c>
      <c r="E1800">
        <v>14</v>
      </c>
      <c r="F1800">
        <v>19127934.870000001</v>
      </c>
      <c r="G1800">
        <v>2021</v>
      </c>
      <c r="H1800" t="s">
        <v>74</v>
      </c>
      <c r="I1800" t="s">
        <v>5821</v>
      </c>
      <c r="J1800" t="s">
        <v>5822</v>
      </c>
      <c r="K1800" s="101">
        <v>44253</v>
      </c>
      <c r="L1800" s="101">
        <v>44456</v>
      </c>
      <c r="M1800" s="101">
        <v>44460</v>
      </c>
      <c r="N1800" t="s">
        <v>80</v>
      </c>
    </row>
    <row r="1801" spans="1:14">
      <c r="A1801" s="101">
        <v>44452</v>
      </c>
      <c r="B1801" s="101">
        <v>44452</v>
      </c>
      <c r="C1801" t="s">
        <v>73</v>
      </c>
      <c r="D1801" t="s">
        <v>16</v>
      </c>
      <c r="E1801">
        <v>14</v>
      </c>
      <c r="F1801">
        <v>21575703.77</v>
      </c>
      <c r="G1801">
        <v>2021</v>
      </c>
      <c r="H1801" t="s">
        <v>74</v>
      </c>
      <c r="I1801" t="s">
        <v>5824</v>
      </c>
      <c r="J1801" t="s">
        <v>5825</v>
      </c>
      <c r="K1801" s="101">
        <v>44344</v>
      </c>
      <c r="L1801" s="101">
        <v>44459</v>
      </c>
      <c r="M1801" s="101">
        <v>44460</v>
      </c>
      <c r="N1801" t="s">
        <v>80</v>
      </c>
    </row>
    <row r="1802" spans="1:14">
      <c r="A1802" s="101">
        <v>44452</v>
      </c>
      <c r="B1802" s="101">
        <v>44452</v>
      </c>
      <c r="C1802" t="s">
        <v>73</v>
      </c>
      <c r="D1802" t="s">
        <v>16</v>
      </c>
      <c r="E1802">
        <v>14</v>
      </c>
      <c r="F1802">
        <v>19599586.010000002</v>
      </c>
      <c r="G1802">
        <v>2021</v>
      </c>
      <c r="H1802" t="s">
        <v>74</v>
      </c>
      <c r="I1802" t="s">
        <v>5827</v>
      </c>
      <c r="J1802" t="s">
        <v>5828</v>
      </c>
      <c r="K1802" s="101">
        <v>44334</v>
      </c>
      <c r="L1802" s="101">
        <v>44456</v>
      </c>
      <c r="M1802" s="101">
        <v>44460</v>
      </c>
      <c r="N1802" t="s">
        <v>80</v>
      </c>
    </row>
    <row r="1803" spans="1:14">
      <c r="A1803" s="101">
        <v>44452</v>
      </c>
      <c r="B1803" s="101">
        <v>44452</v>
      </c>
      <c r="C1803" t="s">
        <v>73</v>
      </c>
      <c r="D1803" t="s">
        <v>16</v>
      </c>
      <c r="E1803">
        <v>14</v>
      </c>
      <c r="F1803">
        <v>6931184.1100000003</v>
      </c>
      <c r="G1803">
        <v>2021</v>
      </c>
      <c r="H1803" t="s">
        <v>74</v>
      </c>
      <c r="I1803" t="s">
        <v>5830</v>
      </c>
      <c r="J1803" t="s">
        <v>5831</v>
      </c>
      <c r="K1803" s="101">
        <v>44245</v>
      </c>
      <c r="L1803" s="101">
        <v>44468</v>
      </c>
      <c r="M1803" s="101">
        <v>44468</v>
      </c>
      <c r="N1803" t="s">
        <v>80</v>
      </c>
    </row>
    <row r="1804" spans="1:14">
      <c r="A1804" s="101">
        <v>44452</v>
      </c>
      <c r="B1804" s="101">
        <v>44452</v>
      </c>
      <c r="C1804" t="s">
        <v>73</v>
      </c>
      <c r="D1804" t="s">
        <v>15</v>
      </c>
      <c r="E1804">
        <v>14</v>
      </c>
      <c r="F1804">
        <v>5719868.4900000002</v>
      </c>
      <c r="G1804">
        <v>2021</v>
      </c>
      <c r="H1804" t="s">
        <v>74</v>
      </c>
      <c r="I1804" t="s">
        <v>509</v>
      </c>
      <c r="J1804" t="s">
        <v>5833</v>
      </c>
      <c r="K1804" s="101">
        <v>44446</v>
      </c>
      <c r="L1804" s="101">
        <v>44469</v>
      </c>
      <c r="M1804" s="101">
        <v>44469</v>
      </c>
      <c r="N1804" t="s">
        <v>80</v>
      </c>
    </row>
    <row r="1805" spans="1:14">
      <c r="A1805" s="101">
        <v>44452</v>
      </c>
      <c r="B1805" s="101">
        <v>44452</v>
      </c>
      <c r="C1805" t="s">
        <v>73</v>
      </c>
      <c r="D1805" t="s">
        <v>15</v>
      </c>
      <c r="E1805">
        <v>14</v>
      </c>
      <c r="F1805">
        <v>6410844.7000000002</v>
      </c>
      <c r="G1805">
        <v>2021</v>
      </c>
      <c r="H1805" t="s">
        <v>74</v>
      </c>
      <c r="I1805" t="s">
        <v>509</v>
      </c>
      <c r="J1805" t="s">
        <v>5835</v>
      </c>
      <c r="K1805" s="101">
        <v>44446</v>
      </c>
      <c r="L1805" s="101">
        <v>44469</v>
      </c>
      <c r="M1805" s="101">
        <v>44469</v>
      </c>
      <c r="N1805" t="s">
        <v>80</v>
      </c>
    </row>
    <row r="1806" spans="1:14">
      <c r="A1806" s="101">
        <v>44452</v>
      </c>
      <c r="B1806" s="101">
        <v>44452</v>
      </c>
      <c r="C1806" t="s">
        <v>73</v>
      </c>
      <c r="D1806" t="s">
        <v>15</v>
      </c>
      <c r="E1806">
        <v>14</v>
      </c>
      <c r="F1806">
        <v>4345176.99</v>
      </c>
      <c r="G1806">
        <v>2021</v>
      </c>
      <c r="H1806" t="s">
        <v>74</v>
      </c>
      <c r="I1806" t="s">
        <v>509</v>
      </c>
      <c r="J1806" t="s">
        <v>5837</v>
      </c>
      <c r="K1806" s="101">
        <v>44446</v>
      </c>
      <c r="L1806" s="101">
        <v>44469</v>
      </c>
      <c r="M1806" s="101">
        <v>44469</v>
      </c>
      <c r="N1806" t="s">
        <v>80</v>
      </c>
    </row>
    <row r="1807" spans="1:14">
      <c r="A1807" s="101">
        <v>44452</v>
      </c>
      <c r="B1807" s="101">
        <v>44452</v>
      </c>
      <c r="C1807" t="s">
        <v>73</v>
      </c>
      <c r="D1807" t="s">
        <v>15</v>
      </c>
      <c r="E1807">
        <v>14</v>
      </c>
      <c r="F1807">
        <v>22771158.359999999</v>
      </c>
      <c r="G1807">
        <v>2021</v>
      </c>
      <c r="H1807" t="s">
        <v>74</v>
      </c>
      <c r="I1807" t="s">
        <v>509</v>
      </c>
      <c r="J1807" t="s">
        <v>5839</v>
      </c>
      <c r="K1807" s="101">
        <v>44446</v>
      </c>
      <c r="L1807" s="101">
        <v>44469</v>
      </c>
      <c r="M1807" s="101">
        <v>44469</v>
      </c>
      <c r="N1807" t="s">
        <v>80</v>
      </c>
    </row>
    <row r="1808" spans="1:14">
      <c r="A1808" s="101">
        <v>44452</v>
      </c>
      <c r="B1808" s="101">
        <v>44452</v>
      </c>
      <c r="C1808" t="s">
        <v>73</v>
      </c>
      <c r="D1808" t="s">
        <v>15</v>
      </c>
      <c r="E1808">
        <v>14</v>
      </c>
      <c r="F1808">
        <v>7848191.6500000004</v>
      </c>
      <c r="G1808">
        <v>2021</v>
      </c>
      <c r="H1808" t="s">
        <v>74</v>
      </c>
      <c r="I1808" t="s">
        <v>509</v>
      </c>
      <c r="J1808" t="s">
        <v>5841</v>
      </c>
      <c r="K1808" s="101">
        <v>44446</v>
      </c>
      <c r="L1808" s="101">
        <v>44469</v>
      </c>
      <c r="M1808" s="101">
        <v>44469</v>
      </c>
      <c r="N1808" t="s">
        <v>80</v>
      </c>
    </row>
    <row r="1809" spans="1:14">
      <c r="A1809" s="101">
        <v>44452</v>
      </c>
      <c r="B1809" s="101">
        <v>44452</v>
      </c>
      <c r="C1809" t="s">
        <v>73</v>
      </c>
      <c r="D1809" t="s">
        <v>15</v>
      </c>
      <c r="E1809">
        <v>14</v>
      </c>
      <c r="F1809">
        <v>10483759.449999999</v>
      </c>
      <c r="G1809">
        <v>2021</v>
      </c>
      <c r="H1809" t="s">
        <v>74</v>
      </c>
      <c r="I1809" t="s">
        <v>509</v>
      </c>
      <c r="J1809" t="s">
        <v>5843</v>
      </c>
      <c r="K1809" s="101">
        <v>44446</v>
      </c>
      <c r="L1809" s="101">
        <v>44469</v>
      </c>
      <c r="M1809" s="101">
        <v>44469</v>
      </c>
      <c r="N1809" t="s">
        <v>80</v>
      </c>
    </row>
    <row r="1810" spans="1:14">
      <c r="A1810" s="101">
        <v>44452</v>
      </c>
      <c r="B1810" s="101">
        <v>44452</v>
      </c>
      <c r="C1810" t="s">
        <v>73</v>
      </c>
      <c r="D1810" t="s">
        <v>15</v>
      </c>
      <c r="E1810">
        <v>14</v>
      </c>
      <c r="F1810">
        <v>7869588.8499999996</v>
      </c>
      <c r="G1810">
        <v>2021</v>
      </c>
      <c r="H1810" t="s">
        <v>74</v>
      </c>
      <c r="I1810" t="s">
        <v>509</v>
      </c>
      <c r="J1810" t="s">
        <v>5845</v>
      </c>
      <c r="K1810" s="101">
        <v>44446</v>
      </c>
      <c r="L1810" s="101">
        <v>44469</v>
      </c>
      <c r="M1810" s="101">
        <v>44469</v>
      </c>
      <c r="N1810" t="s">
        <v>80</v>
      </c>
    </row>
    <row r="1811" spans="1:14">
      <c r="A1811" s="101">
        <v>44452</v>
      </c>
      <c r="B1811" s="101">
        <v>44452</v>
      </c>
      <c r="C1811" t="s">
        <v>73</v>
      </c>
      <c r="D1811" t="s">
        <v>15</v>
      </c>
      <c r="E1811">
        <v>14</v>
      </c>
      <c r="F1811">
        <v>6325324.2999999998</v>
      </c>
      <c r="G1811">
        <v>2021</v>
      </c>
      <c r="H1811" t="s">
        <v>74</v>
      </c>
      <c r="I1811" t="s">
        <v>509</v>
      </c>
      <c r="J1811" t="s">
        <v>5847</v>
      </c>
      <c r="K1811" s="101">
        <v>44446</v>
      </c>
      <c r="L1811" s="101">
        <v>44469</v>
      </c>
      <c r="M1811" s="101">
        <v>44469</v>
      </c>
      <c r="N1811" t="s">
        <v>80</v>
      </c>
    </row>
    <row r="1812" spans="1:14">
      <c r="A1812" s="101">
        <v>44452</v>
      </c>
      <c r="B1812" s="101">
        <v>44452</v>
      </c>
      <c r="C1812" t="s">
        <v>73</v>
      </c>
      <c r="D1812" t="s">
        <v>15</v>
      </c>
      <c r="E1812">
        <v>14</v>
      </c>
      <c r="F1812">
        <v>6831347.3099999996</v>
      </c>
      <c r="G1812">
        <v>2021</v>
      </c>
      <c r="H1812" t="s">
        <v>74</v>
      </c>
      <c r="I1812" t="s">
        <v>509</v>
      </c>
      <c r="J1812" t="s">
        <v>5849</v>
      </c>
      <c r="K1812" s="101">
        <v>44446</v>
      </c>
      <c r="L1812" s="101">
        <v>44469</v>
      </c>
      <c r="M1812" s="101">
        <v>44469</v>
      </c>
      <c r="N1812" t="s">
        <v>80</v>
      </c>
    </row>
    <row r="1813" spans="1:14">
      <c r="A1813" s="101">
        <v>44452</v>
      </c>
      <c r="B1813" s="101">
        <v>44452</v>
      </c>
      <c r="C1813" t="s">
        <v>73</v>
      </c>
      <c r="D1813" t="s">
        <v>15</v>
      </c>
      <c r="E1813">
        <v>14</v>
      </c>
      <c r="F1813">
        <v>12692184.210000001</v>
      </c>
      <c r="G1813">
        <v>2021</v>
      </c>
      <c r="H1813" t="s">
        <v>74</v>
      </c>
      <c r="I1813" t="s">
        <v>509</v>
      </c>
      <c r="J1813" t="s">
        <v>5851</v>
      </c>
      <c r="K1813" s="101">
        <v>44446</v>
      </c>
      <c r="L1813" s="101">
        <v>44469</v>
      </c>
      <c r="M1813" s="101">
        <v>44469</v>
      </c>
      <c r="N1813" t="s">
        <v>80</v>
      </c>
    </row>
    <row r="1814" spans="1:14">
      <c r="A1814" s="101">
        <v>44452</v>
      </c>
      <c r="B1814" s="101">
        <v>44452</v>
      </c>
      <c r="C1814" t="s">
        <v>73</v>
      </c>
      <c r="D1814" t="s">
        <v>15</v>
      </c>
      <c r="E1814">
        <v>14</v>
      </c>
      <c r="F1814">
        <v>6324584.5</v>
      </c>
      <c r="G1814">
        <v>2021</v>
      </c>
      <c r="H1814" t="s">
        <v>74</v>
      </c>
      <c r="I1814" t="s">
        <v>509</v>
      </c>
      <c r="J1814" t="s">
        <v>5853</v>
      </c>
      <c r="K1814" s="101">
        <v>44446</v>
      </c>
      <c r="L1814" s="101">
        <v>44469</v>
      </c>
      <c r="M1814" s="101">
        <v>44469</v>
      </c>
      <c r="N1814" t="s">
        <v>80</v>
      </c>
    </row>
    <row r="1815" spans="1:14">
      <c r="A1815" s="101">
        <v>44452</v>
      </c>
      <c r="B1815" s="101">
        <v>44452</v>
      </c>
      <c r="C1815" t="s">
        <v>73</v>
      </c>
      <c r="D1815" t="s">
        <v>15</v>
      </c>
      <c r="E1815">
        <v>14</v>
      </c>
      <c r="F1815">
        <v>15307998.01</v>
      </c>
      <c r="G1815">
        <v>2021</v>
      </c>
      <c r="H1815" t="s">
        <v>74</v>
      </c>
      <c r="I1815" t="s">
        <v>509</v>
      </c>
      <c r="J1815" t="s">
        <v>5855</v>
      </c>
      <c r="K1815" s="101">
        <v>44446</v>
      </c>
      <c r="L1815" s="101">
        <v>44469</v>
      </c>
      <c r="M1815" s="101">
        <v>44469</v>
      </c>
      <c r="N1815" t="s">
        <v>80</v>
      </c>
    </row>
    <row r="1816" spans="1:14">
      <c r="A1816" s="101">
        <v>44452</v>
      </c>
      <c r="B1816" s="101">
        <v>44452</v>
      </c>
      <c r="C1816" t="s">
        <v>73</v>
      </c>
      <c r="D1816" t="s">
        <v>15</v>
      </c>
      <c r="E1816">
        <v>14</v>
      </c>
      <c r="F1816">
        <v>8355318.5</v>
      </c>
      <c r="G1816">
        <v>2021</v>
      </c>
      <c r="H1816" t="s">
        <v>74</v>
      </c>
      <c r="I1816" t="s">
        <v>509</v>
      </c>
      <c r="J1816" t="s">
        <v>5857</v>
      </c>
      <c r="K1816" s="101">
        <v>44446</v>
      </c>
      <c r="L1816" s="101">
        <v>44469</v>
      </c>
      <c r="M1816" s="101">
        <v>44469</v>
      </c>
      <c r="N1816" t="s">
        <v>80</v>
      </c>
    </row>
    <row r="1817" spans="1:14">
      <c r="A1817" s="101">
        <v>44452</v>
      </c>
      <c r="B1817" s="101">
        <v>44452</v>
      </c>
      <c r="C1817" t="s">
        <v>73</v>
      </c>
      <c r="D1817" t="s">
        <v>15</v>
      </c>
      <c r="E1817">
        <v>14</v>
      </c>
      <c r="F1817">
        <v>8387323.5</v>
      </c>
      <c r="G1817">
        <v>2021</v>
      </c>
      <c r="H1817" t="s">
        <v>74</v>
      </c>
      <c r="I1817" t="s">
        <v>509</v>
      </c>
      <c r="J1817" t="s">
        <v>5859</v>
      </c>
      <c r="K1817" s="101">
        <v>44446</v>
      </c>
      <c r="L1817" s="101">
        <v>44469</v>
      </c>
      <c r="M1817" s="101">
        <v>44469</v>
      </c>
      <c r="N1817" t="s">
        <v>80</v>
      </c>
    </row>
    <row r="1818" spans="1:14">
      <c r="A1818" s="101">
        <v>44452</v>
      </c>
      <c r="B1818" s="101">
        <v>44452</v>
      </c>
      <c r="C1818" t="s">
        <v>177</v>
      </c>
      <c r="D1818" t="s">
        <v>18</v>
      </c>
      <c r="E1818">
        <v>10</v>
      </c>
      <c r="F1818">
        <v>6816548</v>
      </c>
      <c r="G1818">
        <v>2021</v>
      </c>
      <c r="H1818" t="s">
        <v>100</v>
      </c>
      <c r="J1818" t="s">
        <v>5861</v>
      </c>
      <c r="K1818" s="101">
        <v>44410</v>
      </c>
      <c r="L1818" s="101">
        <v>44460</v>
      </c>
      <c r="M1818" s="101">
        <v>44463</v>
      </c>
      <c r="N1818" t="s">
        <v>80</v>
      </c>
    </row>
    <row r="1819" spans="1:14">
      <c r="A1819" s="101">
        <v>44452</v>
      </c>
      <c r="B1819" s="101">
        <v>44452</v>
      </c>
      <c r="C1819" t="s">
        <v>177</v>
      </c>
      <c r="D1819" t="s">
        <v>18</v>
      </c>
      <c r="E1819">
        <v>10</v>
      </c>
      <c r="F1819">
        <v>4351304</v>
      </c>
      <c r="G1819">
        <v>2021</v>
      </c>
      <c r="H1819" t="s">
        <v>100</v>
      </c>
      <c r="J1819" t="s">
        <v>5866</v>
      </c>
      <c r="K1819" s="101">
        <v>44275</v>
      </c>
      <c r="L1819" s="101">
        <v>44460</v>
      </c>
      <c r="M1819" s="101">
        <v>44463</v>
      </c>
      <c r="N1819" t="s">
        <v>80</v>
      </c>
    </row>
    <row r="1820" spans="1:14">
      <c r="A1820" s="101">
        <v>44452</v>
      </c>
      <c r="B1820" s="101">
        <v>44452</v>
      </c>
      <c r="C1820" t="s">
        <v>91</v>
      </c>
      <c r="D1820" t="s">
        <v>2</v>
      </c>
      <c r="E1820">
        <v>3.14</v>
      </c>
      <c r="F1820">
        <v>1330000</v>
      </c>
      <c r="G1820">
        <v>2021</v>
      </c>
      <c r="H1820" t="s">
        <v>74</v>
      </c>
      <c r="I1820" t="s">
        <v>5869</v>
      </c>
      <c r="J1820" t="s">
        <v>5870</v>
      </c>
      <c r="K1820" s="101">
        <v>44450</v>
      </c>
      <c r="L1820" s="101">
        <v>44459</v>
      </c>
      <c r="M1820" s="101">
        <v>44462</v>
      </c>
      <c r="N1820" t="s">
        <v>80</v>
      </c>
    </row>
    <row r="1821" spans="1:14">
      <c r="A1821" s="101">
        <v>44452</v>
      </c>
      <c r="B1821" s="101">
        <v>44452</v>
      </c>
      <c r="C1821" t="s">
        <v>73</v>
      </c>
      <c r="D1821" t="s">
        <v>16</v>
      </c>
      <c r="E1821">
        <v>14</v>
      </c>
      <c r="F1821">
        <v>18187530.09</v>
      </c>
      <c r="G1821">
        <v>2021</v>
      </c>
      <c r="H1821" t="s">
        <v>74</v>
      </c>
      <c r="I1821" t="s">
        <v>5873</v>
      </c>
      <c r="J1821" t="s">
        <v>5874</v>
      </c>
      <c r="K1821" s="101">
        <v>44319</v>
      </c>
      <c r="L1821" s="101">
        <v>44462</v>
      </c>
      <c r="M1821" s="101">
        <v>44466</v>
      </c>
      <c r="N1821" t="s">
        <v>80</v>
      </c>
    </row>
    <row r="1822" spans="1:14">
      <c r="A1822" s="101">
        <v>44453</v>
      </c>
      <c r="B1822" s="101">
        <v>44453</v>
      </c>
      <c r="C1822" t="s">
        <v>73</v>
      </c>
      <c r="D1822" t="s">
        <v>16</v>
      </c>
      <c r="E1822">
        <v>14</v>
      </c>
      <c r="F1822">
        <v>2625845.2799999998</v>
      </c>
      <c r="G1822">
        <v>2021</v>
      </c>
      <c r="H1822" t="s">
        <v>74</v>
      </c>
      <c r="I1822" t="s">
        <v>5876</v>
      </c>
      <c r="J1822" t="s">
        <v>5877</v>
      </c>
      <c r="K1822" s="101">
        <v>44347</v>
      </c>
      <c r="L1822" s="101">
        <v>44461</v>
      </c>
      <c r="M1822" s="101">
        <v>44462</v>
      </c>
      <c r="N1822" t="s">
        <v>80</v>
      </c>
    </row>
    <row r="1823" spans="1:14">
      <c r="A1823" s="101">
        <v>44453</v>
      </c>
      <c r="B1823" s="101">
        <v>44453</v>
      </c>
      <c r="C1823" t="s">
        <v>73</v>
      </c>
      <c r="D1823" t="s">
        <v>16</v>
      </c>
      <c r="E1823">
        <v>14</v>
      </c>
      <c r="F1823">
        <v>11541192.949999999</v>
      </c>
      <c r="G1823">
        <v>2021</v>
      </c>
      <c r="H1823" t="s">
        <v>74</v>
      </c>
      <c r="I1823" t="s">
        <v>5879</v>
      </c>
      <c r="K1823" s="101">
        <v>44347</v>
      </c>
      <c r="L1823" s="101">
        <v>44461</v>
      </c>
      <c r="M1823" s="101">
        <v>44462</v>
      </c>
      <c r="N1823" t="s">
        <v>80</v>
      </c>
    </row>
    <row r="1824" spans="1:14">
      <c r="A1824" s="101">
        <v>44453</v>
      </c>
      <c r="B1824" s="101">
        <v>44453</v>
      </c>
      <c r="C1824" t="s">
        <v>73</v>
      </c>
      <c r="D1824" t="s">
        <v>21</v>
      </c>
      <c r="E1824">
        <v>14</v>
      </c>
      <c r="F1824">
        <v>5330351.46</v>
      </c>
      <c r="G1824">
        <v>2021</v>
      </c>
      <c r="H1824" t="s">
        <v>74</v>
      </c>
      <c r="I1824" t="s">
        <v>5881</v>
      </c>
      <c r="J1824" t="s">
        <v>5882</v>
      </c>
      <c r="K1824" s="101">
        <v>44354</v>
      </c>
      <c r="L1824" s="101">
        <v>44461</v>
      </c>
      <c r="M1824" s="101">
        <v>44462</v>
      </c>
      <c r="N1824" t="s">
        <v>80</v>
      </c>
    </row>
    <row r="1825" spans="1:14">
      <c r="A1825" s="101">
        <v>44453</v>
      </c>
      <c r="B1825" s="101">
        <v>44453</v>
      </c>
      <c r="C1825" t="s">
        <v>73</v>
      </c>
      <c r="D1825" t="s">
        <v>16</v>
      </c>
      <c r="E1825">
        <v>14</v>
      </c>
      <c r="F1825">
        <v>4985507.96</v>
      </c>
      <c r="G1825">
        <v>2021</v>
      </c>
      <c r="H1825" t="s">
        <v>74</v>
      </c>
      <c r="I1825" t="s">
        <v>5884</v>
      </c>
      <c r="J1825" t="s">
        <v>5885</v>
      </c>
      <c r="K1825" s="101">
        <v>44316</v>
      </c>
      <c r="L1825" s="101">
        <v>44461</v>
      </c>
      <c r="M1825" s="101">
        <v>44462</v>
      </c>
      <c r="N1825" t="s">
        <v>80</v>
      </c>
    </row>
    <row r="1826" spans="1:14">
      <c r="A1826" s="101">
        <v>44453</v>
      </c>
      <c r="B1826" s="101">
        <v>44453</v>
      </c>
      <c r="C1826" t="s">
        <v>73</v>
      </c>
      <c r="D1826" t="s">
        <v>16</v>
      </c>
      <c r="E1826">
        <v>14</v>
      </c>
      <c r="F1826">
        <v>7279371.4000000004</v>
      </c>
      <c r="G1826">
        <v>2021</v>
      </c>
      <c r="H1826" t="s">
        <v>74</v>
      </c>
      <c r="I1826" t="s">
        <v>5887</v>
      </c>
      <c r="J1826" t="s">
        <v>5888</v>
      </c>
      <c r="K1826" s="101">
        <v>44344</v>
      </c>
      <c r="L1826" s="101">
        <v>44461</v>
      </c>
      <c r="M1826" s="101">
        <v>44462</v>
      </c>
      <c r="N1826" t="s">
        <v>80</v>
      </c>
    </row>
    <row r="1827" spans="1:14">
      <c r="A1827" s="101">
        <v>44453</v>
      </c>
      <c r="B1827" s="101">
        <v>44453</v>
      </c>
      <c r="C1827" t="s">
        <v>73</v>
      </c>
      <c r="D1827" t="s">
        <v>16</v>
      </c>
      <c r="E1827">
        <v>14</v>
      </c>
      <c r="F1827">
        <v>12887600.74</v>
      </c>
      <c r="G1827">
        <v>2021</v>
      </c>
      <c r="H1827" t="s">
        <v>74</v>
      </c>
      <c r="I1827" t="s">
        <v>5890</v>
      </c>
      <c r="J1827" t="s">
        <v>5891</v>
      </c>
      <c r="K1827" s="101">
        <v>44337</v>
      </c>
      <c r="L1827" s="101">
        <v>44552</v>
      </c>
      <c r="M1827" s="101">
        <v>44553</v>
      </c>
      <c r="N1827" t="s">
        <v>80</v>
      </c>
    </row>
    <row r="1828" spans="1:14">
      <c r="A1828" s="101">
        <v>44453</v>
      </c>
      <c r="B1828" s="101">
        <v>44453</v>
      </c>
      <c r="C1828" t="s">
        <v>73</v>
      </c>
      <c r="D1828" t="s">
        <v>16</v>
      </c>
      <c r="E1828">
        <v>14</v>
      </c>
      <c r="F1828">
        <v>18729422.329999998</v>
      </c>
      <c r="G1828">
        <v>2021</v>
      </c>
      <c r="H1828" t="s">
        <v>74</v>
      </c>
      <c r="I1828" t="s">
        <v>5893</v>
      </c>
      <c r="J1828" t="s">
        <v>5894</v>
      </c>
      <c r="K1828" s="101">
        <v>44347</v>
      </c>
      <c r="L1828" s="101">
        <v>44461</v>
      </c>
      <c r="M1828" s="101">
        <v>44462</v>
      </c>
      <c r="N1828" t="s">
        <v>80</v>
      </c>
    </row>
    <row r="1829" spans="1:14">
      <c r="A1829" s="101">
        <v>44453</v>
      </c>
      <c r="B1829" s="101">
        <v>44453</v>
      </c>
      <c r="C1829" t="s">
        <v>73</v>
      </c>
      <c r="D1829" t="s">
        <v>16</v>
      </c>
      <c r="E1829">
        <v>14</v>
      </c>
      <c r="F1829">
        <v>14170468.74</v>
      </c>
      <c r="G1829">
        <v>2021</v>
      </c>
      <c r="H1829" t="s">
        <v>74</v>
      </c>
      <c r="I1829" t="s">
        <v>5896</v>
      </c>
      <c r="J1829" t="s">
        <v>5897</v>
      </c>
      <c r="K1829" s="101">
        <v>44347</v>
      </c>
      <c r="L1829" s="101">
        <v>44461</v>
      </c>
      <c r="M1829" s="101">
        <v>44463</v>
      </c>
      <c r="N1829" t="s">
        <v>80</v>
      </c>
    </row>
    <row r="1830" spans="1:14">
      <c r="A1830" s="101">
        <v>44453</v>
      </c>
      <c r="B1830" s="101">
        <v>44453</v>
      </c>
      <c r="C1830" t="s">
        <v>73</v>
      </c>
      <c r="D1830" t="s">
        <v>16</v>
      </c>
      <c r="E1830">
        <v>14</v>
      </c>
      <c r="F1830">
        <v>20424531.239999998</v>
      </c>
      <c r="G1830">
        <v>2021</v>
      </c>
      <c r="H1830" t="s">
        <v>74</v>
      </c>
      <c r="I1830" t="s">
        <v>5899</v>
      </c>
      <c r="J1830" t="s">
        <v>5900</v>
      </c>
      <c r="K1830" s="101">
        <v>44342</v>
      </c>
      <c r="L1830" s="101">
        <v>44461</v>
      </c>
      <c r="M1830" s="101">
        <v>44462</v>
      </c>
      <c r="N1830" t="s">
        <v>80</v>
      </c>
    </row>
    <row r="1831" spans="1:14">
      <c r="A1831" s="101">
        <v>44454</v>
      </c>
      <c r="B1831" s="101">
        <v>44454</v>
      </c>
      <c r="C1831" t="s">
        <v>177</v>
      </c>
      <c r="D1831" t="s">
        <v>18</v>
      </c>
      <c r="E1831">
        <v>10</v>
      </c>
      <c r="F1831">
        <v>1316906</v>
      </c>
      <c r="G1831">
        <v>2021</v>
      </c>
      <c r="H1831" t="s">
        <v>74</v>
      </c>
      <c r="J1831" t="s">
        <v>5902</v>
      </c>
      <c r="K1831" s="101">
        <v>44393</v>
      </c>
      <c r="L1831" s="101">
        <v>44461</v>
      </c>
      <c r="M1831" s="101">
        <v>44475</v>
      </c>
      <c r="N1831" t="s">
        <v>80</v>
      </c>
    </row>
    <row r="1832" spans="1:14">
      <c r="A1832" s="101">
        <v>44454</v>
      </c>
      <c r="B1832" s="101">
        <v>44454</v>
      </c>
      <c r="C1832" t="s">
        <v>177</v>
      </c>
      <c r="D1832" t="s">
        <v>18</v>
      </c>
      <c r="E1832">
        <v>10</v>
      </c>
      <c r="F1832">
        <v>9101770</v>
      </c>
      <c r="G1832">
        <v>2021</v>
      </c>
      <c r="H1832" t="s">
        <v>100</v>
      </c>
      <c r="J1832" t="s">
        <v>5906</v>
      </c>
      <c r="K1832" s="101">
        <v>44385</v>
      </c>
      <c r="L1832" s="101">
        <v>44461</v>
      </c>
      <c r="M1832" s="101">
        <v>44463</v>
      </c>
      <c r="N1832" t="s">
        <v>80</v>
      </c>
    </row>
    <row r="1833" spans="1:14">
      <c r="A1833" s="101">
        <v>44454</v>
      </c>
      <c r="B1833" s="101">
        <v>44454</v>
      </c>
      <c r="C1833" t="s">
        <v>73</v>
      </c>
      <c r="D1833" t="s">
        <v>21</v>
      </c>
      <c r="E1833">
        <v>14</v>
      </c>
      <c r="F1833">
        <v>7600000</v>
      </c>
      <c r="G1833">
        <v>2021</v>
      </c>
      <c r="H1833" t="s">
        <v>74</v>
      </c>
      <c r="I1833" t="s">
        <v>5909</v>
      </c>
      <c r="J1833" t="s">
        <v>5910</v>
      </c>
      <c r="K1833" s="101">
        <v>44286</v>
      </c>
      <c r="L1833" s="101">
        <v>44463</v>
      </c>
      <c r="M1833" s="101">
        <v>44466</v>
      </c>
      <c r="N1833" t="s">
        <v>80</v>
      </c>
    </row>
    <row r="1834" spans="1:14">
      <c r="A1834" s="101">
        <v>44454</v>
      </c>
      <c r="B1834" s="101">
        <v>44454</v>
      </c>
      <c r="C1834" t="s">
        <v>73</v>
      </c>
      <c r="D1834" t="s">
        <v>21</v>
      </c>
      <c r="E1834">
        <v>14</v>
      </c>
      <c r="F1834">
        <v>12250000</v>
      </c>
      <c r="G1834">
        <v>2021</v>
      </c>
      <c r="H1834" t="s">
        <v>74</v>
      </c>
      <c r="I1834" t="s">
        <v>5912</v>
      </c>
      <c r="J1834" t="s">
        <v>5913</v>
      </c>
      <c r="K1834" s="101">
        <v>44334</v>
      </c>
      <c r="L1834" s="101">
        <v>44463</v>
      </c>
      <c r="M1834" s="101">
        <v>44463</v>
      </c>
      <c r="N1834" t="s">
        <v>80</v>
      </c>
    </row>
    <row r="1835" spans="1:14">
      <c r="A1835" s="101">
        <v>44454</v>
      </c>
      <c r="B1835" s="101">
        <v>44454</v>
      </c>
      <c r="C1835" t="s">
        <v>73</v>
      </c>
      <c r="D1835" t="s">
        <v>21</v>
      </c>
      <c r="E1835">
        <v>14</v>
      </c>
      <c r="F1835">
        <v>3000000</v>
      </c>
      <c r="G1835">
        <v>2021</v>
      </c>
      <c r="H1835" t="s">
        <v>74</v>
      </c>
      <c r="I1835" t="s">
        <v>5915</v>
      </c>
      <c r="J1835" t="s">
        <v>5916</v>
      </c>
      <c r="K1835" s="101">
        <v>44319</v>
      </c>
      <c r="L1835" s="101">
        <v>44461</v>
      </c>
      <c r="M1835" s="101">
        <v>44463</v>
      </c>
      <c r="N1835" t="s">
        <v>80</v>
      </c>
    </row>
    <row r="1836" spans="1:14">
      <c r="A1836" s="101">
        <v>44454</v>
      </c>
      <c r="B1836" s="101">
        <v>44454</v>
      </c>
      <c r="C1836" t="s">
        <v>73</v>
      </c>
      <c r="D1836" t="s">
        <v>21</v>
      </c>
      <c r="E1836">
        <v>14</v>
      </c>
      <c r="F1836">
        <v>4550000</v>
      </c>
      <c r="G1836">
        <v>2021</v>
      </c>
      <c r="H1836" t="s">
        <v>74</v>
      </c>
      <c r="I1836" t="s">
        <v>5918</v>
      </c>
      <c r="J1836" t="s">
        <v>5919</v>
      </c>
      <c r="K1836" s="101">
        <v>44340</v>
      </c>
      <c r="L1836" s="101">
        <v>44461</v>
      </c>
      <c r="M1836" s="101">
        <v>44462</v>
      </c>
      <c r="N1836" t="s">
        <v>80</v>
      </c>
    </row>
    <row r="1837" spans="1:14">
      <c r="A1837" s="101">
        <v>44454</v>
      </c>
      <c r="B1837" s="101">
        <v>44454</v>
      </c>
      <c r="C1837" t="s">
        <v>73</v>
      </c>
      <c r="D1837" t="s">
        <v>21</v>
      </c>
      <c r="E1837">
        <v>14</v>
      </c>
      <c r="F1837">
        <v>4100000</v>
      </c>
      <c r="G1837">
        <v>2021</v>
      </c>
      <c r="H1837" t="s">
        <v>74</v>
      </c>
      <c r="I1837" t="s">
        <v>5921</v>
      </c>
      <c r="J1837" t="s">
        <v>5922</v>
      </c>
      <c r="K1837" s="101">
        <v>44225</v>
      </c>
      <c r="L1837" s="101">
        <v>44461</v>
      </c>
      <c r="M1837" s="101">
        <v>44462</v>
      </c>
      <c r="N1837" t="s">
        <v>80</v>
      </c>
    </row>
    <row r="1838" spans="1:14">
      <c r="A1838" s="101">
        <v>44454</v>
      </c>
      <c r="B1838" s="101">
        <v>44454</v>
      </c>
      <c r="C1838" t="s">
        <v>73</v>
      </c>
      <c r="D1838" t="s">
        <v>21</v>
      </c>
      <c r="E1838">
        <v>14</v>
      </c>
      <c r="F1838">
        <v>4215000</v>
      </c>
      <c r="G1838">
        <v>2021</v>
      </c>
      <c r="H1838" t="s">
        <v>74</v>
      </c>
      <c r="I1838" t="s">
        <v>5924</v>
      </c>
      <c r="J1838" t="s">
        <v>5925</v>
      </c>
      <c r="K1838" s="101">
        <v>43915</v>
      </c>
      <c r="L1838" s="101">
        <v>44461</v>
      </c>
      <c r="M1838" s="101">
        <v>44461</v>
      </c>
      <c r="N1838" t="s">
        <v>80</v>
      </c>
    </row>
    <row r="1839" spans="1:14">
      <c r="A1839" s="101">
        <v>44454</v>
      </c>
      <c r="B1839" s="101">
        <v>44454</v>
      </c>
      <c r="C1839" t="s">
        <v>73</v>
      </c>
      <c r="D1839" t="s">
        <v>21</v>
      </c>
      <c r="E1839">
        <v>14</v>
      </c>
      <c r="F1839">
        <v>7000000</v>
      </c>
      <c r="G1839">
        <v>2021</v>
      </c>
      <c r="H1839" t="s">
        <v>74</v>
      </c>
      <c r="I1839" t="s">
        <v>5927</v>
      </c>
      <c r="J1839" t="s">
        <v>5928</v>
      </c>
      <c r="K1839" s="101">
        <v>44291</v>
      </c>
      <c r="L1839" s="101">
        <v>44462</v>
      </c>
      <c r="M1839" s="101">
        <v>44463</v>
      </c>
      <c r="N1839" t="s">
        <v>80</v>
      </c>
    </row>
    <row r="1840" spans="1:14">
      <c r="A1840" s="101">
        <v>44454</v>
      </c>
      <c r="B1840" s="101">
        <v>44454</v>
      </c>
      <c r="C1840" t="s">
        <v>73</v>
      </c>
      <c r="D1840" t="s">
        <v>21</v>
      </c>
      <c r="E1840">
        <v>14</v>
      </c>
      <c r="F1840">
        <v>3000000</v>
      </c>
      <c r="G1840">
        <v>2021</v>
      </c>
      <c r="H1840" t="s">
        <v>74</v>
      </c>
      <c r="I1840" t="s">
        <v>5930</v>
      </c>
      <c r="J1840" t="s">
        <v>5931</v>
      </c>
      <c r="K1840" s="101">
        <v>44347</v>
      </c>
      <c r="L1840" s="101">
        <v>44462</v>
      </c>
      <c r="M1840" s="101">
        <v>44463</v>
      </c>
      <c r="N1840" t="s">
        <v>80</v>
      </c>
    </row>
    <row r="1841" spans="1:14">
      <c r="A1841" s="101">
        <v>44454</v>
      </c>
      <c r="B1841" s="101">
        <v>44454</v>
      </c>
      <c r="C1841" t="s">
        <v>73</v>
      </c>
      <c r="D1841" t="s">
        <v>21</v>
      </c>
      <c r="E1841">
        <v>14</v>
      </c>
      <c r="F1841">
        <v>6000000</v>
      </c>
      <c r="G1841">
        <v>2021</v>
      </c>
      <c r="H1841" t="s">
        <v>74</v>
      </c>
      <c r="I1841" t="s">
        <v>5933</v>
      </c>
      <c r="J1841" t="s">
        <v>5934</v>
      </c>
      <c r="K1841" s="101">
        <v>44347</v>
      </c>
      <c r="L1841" s="101">
        <v>44462</v>
      </c>
      <c r="M1841" s="101">
        <v>44463</v>
      </c>
      <c r="N1841" t="s">
        <v>80</v>
      </c>
    </row>
    <row r="1842" spans="1:14">
      <c r="A1842" s="101">
        <v>44454</v>
      </c>
      <c r="B1842" s="101">
        <v>44454</v>
      </c>
      <c r="C1842" t="s">
        <v>73</v>
      </c>
      <c r="D1842" t="s">
        <v>21</v>
      </c>
      <c r="E1842">
        <v>14</v>
      </c>
      <c r="F1842">
        <v>420000</v>
      </c>
      <c r="G1842">
        <v>2021</v>
      </c>
      <c r="H1842" t="s">
        <v>74</v>
      </c>
      <c r="I1842" t="s">
        <v>5936</v>
      </c>
      <c r="J1842" t="s">
        <v>5937</v>
      </c>
      <c r="K1842" s="101">
        <v>44343</v>
      </c>
      <c r="L1842" s="101">
        <v>44462</v>
      </c>
      <c r="M1842" s="101">
        <v>44463</v>
      </c>
      <c r="N1842" t="s">
        <v>80</v>
      </c>
    </row>
    <row r="1843" spans="1:14">
      <c r="A1843" s="101">
        <v>44454</v>
      </c>
      <c r="B1843" s="101">
        <v>44454</v>
      </c>
      <c r="C1843" t="s">
        <v>73</v>
      </c>
      <c r="D1843" t="s">
        <v>21</v>
      </c>
      <c r="E1843">
        <v>14</v>
      </c>
      <c r="F1843">
        <v>7500000</v>
      </c>
      <c r="G1843">
        <v>2021</v>
      </c>
      <c r="H1843" t="s">
        <v>74</v>
      </c>
      <c r="I1843" t="s">
        <v>5939</v>
      </c>
      <c r="J1843" t="s">
        <v>5940</v>
      </c>
      <c r="K1843" s="101">
        <v>44316</v>
      </c>
      <c r="L1843" s="101">
        <v>44462</v>
      </c>
      <c r="M1843" s="101">
        <v>44463</v>
      </c>
      <c r="N1843" t="s">
        <v>80</v>
      </c>
    </row>
    <row r="1844" spans="1:14">
      <c r="A1844" s="101">
        <v>44454</v>
      </c>
      <c r="B1844" s="101">
        <v>44454</v>
      </c>
      <c r="C1844" t="s">
        <v>73</v>
      </c>
      <c r="D1844" t="s">
        <v>21</v>
      </c>
      <c r="E1844">
        <v>14</v>
      </c>
      <c r="F1844">
        <v>2750000</v>
      </c>
      <c r="G1844">
        <v>2021</v>
      </c>
      <c r="H1844" t="s">
        <v>74</v>
      </c>
      <c r="I1844" t="s">
        <v>5942</v>
      </c>
      <c r="J1844" t="s">
        <v>5943</v>
      </c>
      <c r="K1844" s="101">
        <v>44336</v>
      </c>
      <c r="L1844" s="101">
        <v>44462</v>
      </c>
      <c r="M1844" s="101">
        <v>44463</v>
      </c>
      <c r="N1844" t="s">
        <v>80</v>
      </c>
    </row>
    <row r="1845" spans="1:14">
      <c r="A1845" s="101">
        <v>44454</v>
      </c>
      <c r="B1845" s="101">
        <v>44454</v>
      </c>
      <c r="C1845" t="s">
        <v>73</v>
      </c>
      <c r="D1845" t="s">
        <v>21</v>
      </c>
      <c r="E1845">
        <v>14</v>
      </c>
      <c r="F1845">
        <v>2150000</v>
      </c>
      <c r="G1845">
        <v>2021</v>
      </c>
      <c r="H1845" t="s">
        <v>74</v>
      </c>
      <c r="I1845" t="s">
        <v>5945</v>
      </c>
      <c r="J1845" t="s">
        <v>5946</v>
      </c>
      <c r="K1845" s="101">
        <v>44260</v>
      </c>
      <c r="L1845" s="101">
        <v>44466</v>
      </c>
      <c r="M1845" s="101">
        <v>44467</v>
      </c>
      <c r="N1845" t="s">
        <v>80</v>
      </c>
    </row>
    <row r="1846" spans="1:14">
      <c r="A1846" s="101">
        <v>44454</v>
      </c>
      <c r="B1846" s="101">
        <v>44454</v>
      </c>
      <c r="C1846" t="s">
        <v>73</v>
      </c>
      <c r="D1846" t="s">
        <v>21</v>
      </c>
      <c r="E1846">
        <v>14</v>
      </c>
      <c r="F1846">
        <v>7200000</v>
      </c>
      <c r="G1846">
        <v>2021</v>
      </c>
      <c r="H1846" t="s">
        <v>74</v>
      </c>
      <c r="I1846" t="s">
        <v>5948</v>
      </c>
      <c r="J1846" t="s">
        <v>5949</v>
      </c>
      <c r="K1846" s="101">
        <v>44260</v>
      </c>
      <c r="L1846" s="101">
        <v>44454</v>
      </c>
      <c r="M1846" s="101">
        <v>44467</v>
      </c>
      <c r="N1846" t="s">
        <v>80</v>
      </c>
    </row>
    <row r="1847" spans="1:14">
      <c r="A1847" s="101">
        <v>44454</v>
      </c>
      <c r="B1847" s="101">
        <v>44454</v>
      </c>
      <c r="C1847" t="s">
        <v>73</v>
      </c>
      <c r="D1847" t="s">
        <v>21</v>
      </c>
      <c r="E1847">
        <v>14</v>
      </c>
      <c r="F1847">
        <v>8300000</v>
      </c>
      <c r="G1847">
        <v>2021</v>
      </c>
      <c r="H1847" t="s">
        <v>74</v>
      </c>
      <c r="I1847" t="s">
        <v>5951</v>
      </c>
      <c r="J1847" t="s">
        <v>5952</v>
      </c>
      <c r="K1847" s="101">
        <v>44333</v>
      </c>
      <c r="L1847" s="101">
        <v>44463</v>
      </c>
      <c r="M1847" s="101">
        <v>44463</v>
      </c>
      <c r="N1847" t="s">
        <v>80</v>
      </c>
    </row>
    <row r="1848" spans="1:14">
      <c r="A1848" s="101">
        <v>44454</v>
      </c>
      <c r="B1848" s="101">
        <v>44454</v>
      </c>
      <c r="C1848" t="s">
        <v>73</v>
      </c>
      <c r="D1848" t="s">
        <v>21</v>
      </c>
      <c r="E1848">
        <v>14</v>
      </c>
      <c r="F1848">
        <v>5800000</v>
      </c>
      <c r="G1848">
        <v>2021</v>
      </c>
      <c r="H1848" t="s">
        <v>74</v>
      </c>
      <c r="I1848" t="s">
        <v>5954</v>
      </c>
      <c r="J1848" t="s">
        <v>5955</v>
      </c>
      <c r="K1848" s="101">
        <v>44322</v>
      </c>
      <c r="L1848" s="101">
        <v>44462</v>
      </c>
      <c r="M1848" s="101">
        <v>44462</v>
      </c>
      <c r="N1848" t="s">
        <v>80</v>
      </c>
    </row>
    <row r="1849" spans="1:14">
      <c r="A1849" s="101">
        <v>44454</v>
      </c>
      <c r="B1849" s="101">
        <v>44454</v>
      </c>
      <c r="C1849" t="s">
        <v>73</v>
      </c>
      <c r="D1849" t="s">
        <v>21</v>
      </c>
      <c r="E1849">
        <v>14</v>
      </c>
      <c r="F1849">
        <v>6300000</v>
      </c>
      <c r="G1849">
        <v>2021</v>
      </c>
      <c r="H1849" t="s">
        <v>74</v>
      </c>
      <c r="I1849" t="s">
        <v>5957</v>
      </c>
      <c r="J1849" t="s">
        <v>5958</v>
      </c>
      <c r="K1849" s="101">
        <v>44253</v>
      </c>
      <c r="L1849" s="101">
        <v>44462</v>
      </c>
      <c r="M1849" s="101">
        <v>44463</v>
      </c>
      <c r="N1849" t="s">
        <v>80</v>
      </c>
    </row>
    <row r="1850" spans="1:14">
      <c r="A1850" s="101">
        <v>44454</v>
      </c>
      <c r="B1850" s="101">
        <v>44454</v>
      </c>
      <c r="C1850" t="s">
        <v>177</v>
      </c>
      <c r="D1850" t="s">
        <v>18</v>
      </c>
      <c r="E1850">
        <v>10</v>
      </c>
      <c r="F1850">
        <v>6418801</v>
      </c>
      <c r="G1850">
        <v>2021</v>
      </c>
      <c r="H1850" t="s">
        <v>100</v>
      </c>
      <c r="J1850" t="s">
        <v>5961</v>
      </c>
      <c r="K1850" s="101">
        <v>44388</v>
      </c>
      <c r="L1850" s="101">
        <v>44460</v>
      </c>
      <c r="M1850" s="101">
        <v>44463</v>
      </c>
      <c r="N1850" t="s">
        <v>80</v>
      </c>
    </row>
    <row r="1851" spans="1:14">
      <c r="A1851" s="101">
        <v>44454</v>
      </c>
      <c r="B1851" s="101">
        <v>44454</v>
      </c>
      <c r="C1851" t="s">
        <v>91</v>
      </c>
      <c r="D1851" t="s">
        <v>228</v>
      </c>
      <c r="E1851">
        <v>3</v>
      </c>
      <c r="F1851">
        <v>620000</v>
      </c>
      <c r="G1851">
        <v>2021</v>
      </c>
      <c r="H1851" t="s">
        <v>74</v>
      </c>
      <c r="I1851" t="s">
        <v>5964</v>
      </c>
      <c r="J1851" t="s">
        <v>5965</v>
      </c>
      <c r="K1851" s="101">
        <v>44440</v>
      </c>
      <c r="L1851" s="101">
        <v>44497</v>
      </c>
      <c r="M1851" s="101">
        <v>44259</v>
      </c>
      <c r="N1851" t="s">
        <v>80</v>
      </c>
    </row>
    <row r="1852" spans="1:14">
      <c r="A1852" s="101">
        <v>44454</v>
      </c>
      <c r="B1852" s="101">
        <v>44454</v>
      </c>
      <c r="C1852" t="s">
        <v>91</v>
      </c>
      <c r="D1852" t="s">
        <v>228</v>
      </c>
      <c r="E1852">
        <v>3</v>
      </c>
      <c r="F1852">
        <v>520000</v>
      </c>
      <c r="G1852">
        <v>2021</v>
      </c>
      <c r="H1852" t="s">
        <v>74</v>
      </c>
      <c r="I1852" t="s">
        <v>5967</v>
      </c>
      <c r="J1852" t="s">
        <v>5968</v>
      </c>
      <c r="K1852" s="101">
        <v>44445</v>
      </c>
      <c r="L1852" s="101">
        <v>44496</v>
      </c>
      <c r="M1852" s="101">
        <v>44503</v>
      </c>
      <c r="N1852" t="s">
        <v>80</v>
      </c>
    </row>
    <row r="1853" spans="1:14">
      <c r="A1853" s="101">
        <v>44454</v>
      </c>
      <c r="B1853" s="101">
        <v>44454</v>
      </c>
      <c r="C1853" t="s">
        <v>177</v>
      </c>
      <c r="D1853" t="s">
        <v>18</v>
      </c>
      <c r="E1853">
        <v>10</v>
      </c>
      <c r="F1853">
        <v>2450371</v>
      </c>
      <c r="G1853">
        <v>2021</v>
      </c>
      <c r="H1853" t="s">
        <v>100</v>
      </c>
      <c r="J1853" t="s">
        <v>5971</v>
      </c>
      <c r="K1853" s="101">
        <v>44361</v>
      </c>
      <c r="L1853" s="101">
        <v>44461</v>
      </c>
      <c r="M1853" s="101">
        <v>44463</v>
      </c>
      <c r="N1853" t="s">
        <v>80</v>
      </c>
    </row>
    <row r="1854" spans="1:14">
      <c r="A1854" s="101">
        <v>44454</v>
      </c>
      <c r="B1854" s="101">
        <v>44454</v>
      </c>
      <c r="C1854" t="s">
        <v>73</v>
      </c>
      <c r="D1854" t="s">
        <v>16</v>
      </c>
      <c r="E1854">
        <v>14</v>
      </c>
      <c r="F1854">
        <v>16333150.689999999</v>
      </c>
      <c r="G1854">
        <v>2021</v>
      </c>
      <c r="H1854" t="s">
        <v>74</v>
      </c>
      <c r="I1854" t="s">
        <v>5974</v>
      </c>
      <c r="J1854" t="s">
        <v>5975</v>
      </c>
      <c r="K1854" s="101">
        <v>44407</v>
      </c>
      <c r="L1854" s="101">
        <v>44498</v>
      </c>
      <c r="M1854" s="101">
        <v>44498</v>
      </c>
      <c r="N1854" t="s">
        <v>80</v>
      </c>
    </row>
    <row r="1855" spans="1:14">
      <c r="A1855" s="101">
        <v>44454</v>
      </c>
      <c r="B1855" s="101">
        <v>44454</v>
      </c>
      <c r="C1855" t="s">
        <v>177</v>
      </c>
      <c r="D1855" t="s">
        <v>18</v>
      </c>
      <c r="E1855">
        <v>10</v>
      </c>
      <c r="F1855">
        <v>5649461</v>
      </c>
      <c r="G1855">
        <v>2021</v>
      </c>
      <c r="H1855" t="s">
        <v>100</v>
      </c>
      <c r="J1855" t="s">
        <v>5978</v>
      </c>
      <c r="K1855" s="101">
        <v>44419</v>
      </c>
      <c r="L1855" s="101">
        <v>44461</v>
      </c>
      <c r="M1855" s="101">
        <v>44463</v>
      </c>
      <c r="N1855" t="s">
        <v>80</v>
      </c>
    </row>
    <row r="1856" spans="1:14">
      <c r="A1856" s="101">
        <v>44454</v>
      </c>
      <c r="B1856" s="101">
        <v>44454</v>
      </c>
      <c r="C1856" t="s">
        <v>177</v>
      </c>
      <c r="D1856" t="s">
        <v>18</v>
      </c>
      <c r="E1856">
        <v>10</v>
      </c>
      <c r="F1856">
        <v>3854170</v>
      </c>
      <c r="G1856">
        <v>2021</v>
      </c>
      <c r="H1856" t="s">
        <v>100</v>
      </c>
      <c r="J1856" t="s">
        <v>5982</v>
      </c>
      <c r="K1856" s="101">
        <v>44430</v>
      </c>
      <c r="L1856" s="101">
        <v>44468</v>
      </c>
      <c r="M1856" s="101">
        <v>44475</v>
      </c>
      <c r="N1856" t="s">
        <v>80</v>
      </c>
    </row>
    <row r="1857" spans="1:14">
      <c r="A1857" s="101">
        <v>44454</v>
      </c>
      <c r="B1857" s="101">
        <v>44454</v>
      </c>
      <c r="C1857" t="s">
        <v>177</v>
      </c>
      <c r="D1857" t="s">
        <v>18</v>
      </c>
      <c r="E1857">
        <v>10</v>
      </c>
      <c r="F1857">
        <v>12111029.17</v>
      </c>
      <c r="G1857">
        <v>2021</v>
      </c>
      <c r="H1857" t="s">
        <v>100</v>
      </c>
      <c r="J1857" t="s">
        <v>5986</v>
      </c>
      <c r="K1857" s="101">
        <v>44407</v>
      </c>
      <c r="L1857" s="101">
        <v>44460</v>
      </c>
      <c r="M1857" s="101">
        <v>44463</v>
      </c>
      <c r="N1857" t="s">
        <v>80</v>
      </c>
    </row>
    <row r="1858" spans="1:14">
      <c r="A1858" s="101">
        <v>44454</v>
      </c>
      <c r="B1858" s="101">
        <v>44454</v>
      </c>
      <c r="C1858" t="s">
        <v>91</v>
      </c>
      <c r="D1858" t="s">
        <v>228</v>
      </c>
      <c r="E1858">
        <v>3</v>
      </c>
      <c r="F1858">
        <v>2130240</v>
      </c>
      <c r="G1858">
        <v>2021</v>
      </c>
      <c r="H1858" t="s">
        <v>100</v>
      </c>
      <c r="I1858" t="s">
        <v>907</v>
      </c>
      <c r="J1858" t="s">
        <v>908</v>
      </c>
      <c r="K1858" s="101">
        <v>44452</v>
      </c>
      <c r="L1858" s="101">
        <v>44460</v>
      </c>
      <c r="M1858" s="101">
        <v>44466</v>
      </c>
      <c r="N1858" t="s">
        <v>80</v>
      </c>
    </row>
    <row r="1859" spans="1:14">
      <c r="A1859" s="101">
        <v>44454</v>
      </c>
      <c r="B1859" s="101">
        <v>44454</v>
      </c>
      <c r="C1859" t="s">
        <v>124</v>
      </c>
      <c r="D1859" t="s">
        <v>17</v>
      </c>
      <c r="E1859">
        <v>1</v>
      </c>
      <c r="F1859">
        <v>600000</v>
      </c>
      <c r="G1859">
        <v>2021</v>
      </c>
      <c r="H1859" t="s">
        <v>100</v>
      </c>
      <c r="I1859" t="s">
        <v>5990</v>
      </c>
      <c r="J1859" t="s">
        <v>5991</v>
      </c>
      <c r="K1859" s="101">
        <v>44371</v>
      </c>
      <c r="L1859" s="101">
        <v>44466</v>
      </c>
      <c r="M1859" s="101">
        <v>44475</v>
      </c>
      <c r="N1859" t="s">
        <v>80</v>
      </c>
    </row>
    <row r="1860" spans="1:14">
      <c r="A1860" s="101">
        <v>44455</v>
      </c>
      <c r="B1860" s="101">
        <v>44455</v>
      </c>
      <c r="C1860" t="s">
        <v>73</v>
      </c>
      <c r="D1860" t="s">
        <v>21</v>
      </c>
      <c r="E1860">
        <v>14</v>
      </c>
      <c r="F1860">
        <v>22847050.989999998</v>
      </c>
      <c r="G1860">
        <v>2021</v>
      </c>
      <c r="H1860" t="s">
        <v>74</v>
      </c>
      <c r="I1860" t="s">
        <v>5993</v>
      </c>
      <c r="J1860" t="s">
        <v>5994</v>
      </c>
      <c r="K1860" s="101">
        <v>44352</v>
      </c>
      <c r="L1860" s="101">
        <v>44460</v>
      </c>
      <c r="M1860" s="101">
        <v>44461</v>
      </c>
      <c r="N1860" t="s">
        <v>80</v>
      </c>
    </row>
    <row r="1861" spans="1:14">
      <c r="A1861" s="101">
        <v>44455</v>
      </c>
      <c r="B1861" s="101">
        <v>44455</v>
      </c>
      <c r="C1861" t="s">
        <v>73</v>
      </c>
      <c r="D1861" t="s">
        <v>21</v>
      </c>
      <c r="E1861">
        <v>14</v>
      </c>
      <c r="F1861">
        <v>4139859.96</v>
      </c>
      <c r="G1861">
        <v>2021</v>
      </c>
      <c r="H1861" t="s">
        <v>74</v>
      </c>
      <c r="I1861" t="s">
        <v>5996</v>
      </c>
      <c r="J1861" t="s">
        <v>5997</v>
      </c>
      <c r="K1861" s="101">
        <v>44352</v>
      </c>
      <c r="L1861" s="101">
        <v>44463</v>
      </c>
      <c r="M1861" s="101">
        <v>44468</v>
      </c>
      <c r="N1861" t="s">
        <v>80</v>
      </c>
    </row>
    <row r="1862" spans="1:14">
      <c r="A1862" s="101">
        <v>44455</v>
      </c>
      <c r="B1862" s="101">
        <v>44455</v>
      </c>
      <c r="C1862" t="s">
        <v>73</v>
      </c>
      <c r="D1862" t="s">
        <v>21</v>
      </c>
      <c r="E1862">
        <v>14</v>
      </c>
      <c r="F1862">
        <v>809233.64</v>
      </c>
      <c r="G1862">
        <v>2021</v>
      </c>
      <c r="H1862" t="s">
        <v>74</v>
      </c>
      <c r="I1862" t="s">
        <v>5999</v>
      </c>
      <c r="J1862" t="s">
        <v>6000</v>
      </c>
      <c r="K1862" s="101">
        <v>44352</v>
      </c>
      <c r="L1862" s="101">
        <v>44460</v>
      </c>
      <c r="M1862" s="101">
        <v>44461</v>
      </c>
      <c r="N1862" t="s">
        <v>80</v>
      </c>
    </row>
    <row r="1863" spans="1:14">
      <c r="A1863" s="101">
        <v>44455</v>
      </c>
      <c r="B1863" s="101">
        <v>44455</v>
      </c>
      <c r="C1863" t="s">
        <v>73</v>
      </c>
      <c r="D1863" t="s">
        <v>21</v>
      </c>
      <c r="E1863">
        <v>14</v>
      </c>
      <c r="F1863">
        <v>7067106.1500000004</v>
      </c>
      <c r="G1863">
        <v>2021</v>
      </c>
      <c r="H1863" t="s">
        <v>74</v>
      </c>
      <c r="I1863" t="s">
        <v>6002</v>
      </c>
      <c r="J1863" t="s">
        <v>6003</v>
      </c>
      <c r="K1863" s="101">
        <v>44352</v>
      </c>
      <c r="L1863" s="101">
        <v>44460</v>
      </c>
      <c r="M1863" s="101">
        <v>44461</v>
      </c>
      <c r="N1863" t="s">
        <v>80</v>
      </c>
    </row>
    <row r="1864" spans="1:14">
      <c r="A1864" s="101">
        <v>44455</v>
      </c>
      <c r="B1864" s="101">
        <v>44455</v>
      </c>
      <c r="C1864" t="s">
        <v>73</v>
      </c>
      <c r="D1864" t="s">
        <v>21</v>
      </c>
      <c r="E1864">
        <v>14</v>
      </c>
      <c r="F1864">
        <v>24687044.449999999</v>
      </c>
      <c r="G1864">
        <v>2021</v>
      </c>
      <c r="H1864" t="s">
        <v>74</v>
      </c>
      <c r="I1864" t="s">
        <v>6005</v>
      </c>
      <c r="J1864" t="s">
        <v>6006</v>
      </c>
      <c r="K1864" s="101">
        <v>44352</v>
      </c>
      <c r="L1864" s="101">
        <v>44460</v>
      </c>
      <c r="M1864" s="101">
        <v>44461</v>
      </c>
      <c r="N1864" t="s">
        <v>80</v>
      </c>
    </row>
    <row r="1865" spans="1:14">
      <c r="A1865" s="101">
        <v>44455</v>
      </c>
      <c r="B1865" s="101">
        <v>44455</v>
      </c>
      <c r="C1865" t="s">
        <v>73</v>
      </c>
      <c r="D1865" t="s">
        <v>21</v>
      </c>
      <c r="E1865">
        <v>14</v>
      </c>
      <c r="F1865">
        <v>21174450.870000001</v>
      </c>
      <c r="G1865">
        <v>2021</v>
      </c>
      <c r="H1865" t="s">
        <v>74</v>
      </c>
      <c r="I1865" t="s">
        <v>6008</v>
      </c>
      <c r="J1865" t="s">
        <v>6009</v>
      </c>
      <c r="K1865" s="101">
        <v>44352</v>
      </c>
      <c r="L1865" s="101">
        <v>44460</v>
      </c>
      <c r="M1865" s="101">
        <v>44461</v>
      </c>
      <c r="N1865" t="s">
        <v>80</v>
      </c>
    </row>
    <row r="1866" spans="1:14">
      <c r="A1866" s="101">
        <v>44455</v>
      </c>
      <c r="B1866" s="101">
        <v>44455</v>
      </c>
      <c r="C1866" t="s">
        <v>73</v>
      </c>
      <c r="D1866" t="s">
        <v>21</v>
      </c>
      <c r="E1866">
        <v>14</v>
      </c>
      <c r="F1866">
        <v>3034952.63</v>
      </c>
      <c r="G1866">
        <v>2021</v>
      </c>
      <c r="H1866" t="s">
        <v>74</v>
      </c>
      <c r="I1866" t="s">
        <v>6011</v>
      </c>
      <c r="J1866" t="s">
        <v>6012</v>
      </c>
      <c r="K1866" s="101">
        <v>44352</v>
      </c>
      <c r="L1866" s="101">
        <v>44463</v>
      </c>
      <c r="M1866" s="101">
        <v>44468</v>
      </c>
      <c r="N1866" t="s">
        <v>80</v>
      </c>
    </row>
    <row r="1867" spans="1:14">
      <c r="A1867" s="101">
        <v>44455</v>
      </c>
      <c r="B1867" s="101">
        <v>44455</v>
      </c>
      <c r="C1867" t="s">
        <v>73</v>
      </c>
      <c r="D1867" t="s">
        <v>21</v>
      </c>
      <c r="E1867">
        <v>14</v>
      </c>
      <c r="F1867">
        <v>14016444.029999999</v>
      </c>
      <c r="G1867">
        <v>2021</v>
      </c>
      <c r="H1867" t="s">
        <v>74</v>
      </c>
      <c r="I1867" t="s">
        <v>6014</v>
      </c>
      <c r="J1867" t="s">
        <v>6015</v>
      </c>
      <c r="K1867" s="101">
        <v>44352</v>
      </c>
      <c r="L1867" s="101">
        <v>44463</v>
      </c>
      <c r="M1867" s="101">
        <v>44468</v>
      </c>
      <c r="N1867" t="s">
        <v>80</v>
      </c>
    </row>
    <row r="1868" spans="1:14">
      <c r="A1868" s="101">
        <v>44455</v>
      </c>
      <c r="B1868" s="101">
        <v>44455</v>
      </c>
      <c r="C1868" t="s">
        <v>73</v>
      </c>
      <c r="D1868" t="s">
        <v>21</v>
      </c>
      <c r="E1868">
        <v>14</v>
      </c>
      <c r="F1868">
        <v>17714432.489999998</v>
      </c>
      <c r="G1868">
        <v>2021</v>
      </c>
      <c r="H1868" t="s">
        <v>74</v>
      </c>
      <c r="I1868" t="s">
        <v>6017</v>
      </c>
      <c r="J1868" t="s">
        <v>6018</v>
      </c>
      <c r="K1868" s="101">
        <v>44352</v>
      </c>
      <c r="L1868" s="101">
        <v>44463</v>
      </c>
      <c r="M1868" s="101">
        <v>44468</v>
      </c>
      <c r="N1868" t="s">
        <v>80</v>
      </c>
    </row>
    <row r="1869" spans="1:14">
      <c r="A1869" s="101">
        <v>44455</v>
      </c>
      <c r="B1869" s="101">
        <v>44455</v>
      </c>
      <c r="C1869" t="s">
        <v>73</v>
      </c>
      <c r="D1869" t="s">
        <v>21</v>
      </c>
      <c r="E1869">
        <v>14</v>
      </c>
      <c r="F1869">
        <v>24976250</v>
      </c>
      <c r="G1869">
        <v>2021</v>
      </c>
      <c r="H1869" t="s">
        <v>74</v>
      </c>
      <c r="I1869" t="s">
        <v>6020</v>
      </c>
      <c r="J1869" t="s">
        <v>6021</v>
      </c>
      <c r="K1869" s="101">
        <v>44352</v>
      </c>
      <c r="L1869" s="101">
        <v>44463</v>
      </c>
      <c r="M1869" s="101">
        <v>44468</v>
      </c>
      <c r="N1869" t="s">
        <v>80</v>
      </c>
    </row>
    <row r="1870" spans="1:14">
      <c r="A1870" s="101">
        <v>44455</v>
      </c>
      <c r="B1870" s="101">
        <v>44455</v>
      </c>
      <c r="C1870" t="s">
        <v>73</v>
      </c>
      <c r="D1870" t="s">
        <v>21</v>
      </c>
      <c r="E1870">
        <v>14</v>
      </c>
      <c r="F1870">
        <v>25000000</v>
      </c>
      <c r="G1870">
        <v>2021</v>
      </c>
      <c r="H1870" t="s">
        <v>74</v>
      </c>
      <c r="I1870" t="s">
        <v>6022</v>
      </c>
      <c r="J1870" t="s">
        <v>6023</v>
      </c>
      <c r="K1870" s="101">
        <v>44459</v>
      </c>
      <c r="L1870" s="101">
        <v>44463</v>
      </c>
      <c r="M1870" s="101">
        <v>44468</v>
      </c>
      <c r="N1870" t="s">
        <v>80</v>
      </c>
    </row>
    <row r="1871" spans="1:14">
      <c r="A1871" s="101">
        <v>44455</v>
      </c>
      <c r="B1871" s="101">
        <v>44455</v>
      </c>
      <c r="C1871" t="s">
        <v>73</v>
      </c>
      <c r="D1871" t="s">
        <v>21</v>
      </c>
      <c r="E1871">
        <v>14</v>
      </c>
      <c r="F1871">
        <v>12187079.289999999</v>
      </c>
      <c r="G1871">
        <v>2021</v>
      </c>
      <c r="H1871" t="s">
        <v>74</v>
      </c>
      <c r="I1871" t="s">
        <v>6025</v>
      </c>
      <c r="J1871" t="s">
        <v>6026</v>
      </c>
      <c r="K1871" s="101">
        <v>44352</v>
      </c>
      <c r="L1871" s="101">
        <v>44460</v>
      </c>
      <c r="M1871" s="101">
        <v>44461</v>
      </c>
      <c r="N1871" t="s">
        <v>80</v>
      </c>
    </row>
    <row r="1872" spans="1:14">
      <c r="A1872" s="101">
        <v>44455</v>
      </c>
      <c r="B1872" s="101">
        <v>44455</v>
      </c>
      <c r="C1872" t="s">
        <v>73</v>
      </c>
      <c r="D1872" t="s">
        <v>21</v>
      </c>
      <c r="E1872">
        <v>14</v>
      </c>
      <c r="F1872">
        <v>25000000</v>
      </c>
      <c r="G1872">
        <v>2021</v>
      </c>
      <c r="H1872" t="s">
        <v>74</v>
      </c>
      <c r="I1872" t="s">
        <v>6028</v>
      </c>
      <c r="J1872" t="s">
        <v>6029</v>
      </c>
      <c r="K1872" s="101">
        <v>44444</v>
      </c>
      <c r="L1872" s="101">
        <v>44466</v>
      </c>
      <c r="M1872" s="101">
        <v>44468</v>
      </c>
      <c r="N1872" t="s">
        <v>80</v>
      </c>
    </row>
    <row r="1873" spans="1:14">
      <c r="A1873" s="101">
        <v>44455</v>
      </c>
      <c r="B1873" s="101">
        <v>44455</v>
      </c>
      <c r="C1873" t="s">
        <v>73</v>
      </c>
      <c r="D1873" t="s">
        <v>21</v>
      </c>
      <c r="E1873">
        <v>14</v>
      </c>
      <c r="F1873">
        <v>24976250</v>
      </c>
      <c r="G1873">
        <v>2021</v>
      </c>
      <c r="H1873" t="s">
        <v>74</v>
      </c>
      <c r="I1873" t="s">
        <v>6031</v>
      </c>
      <c r="J1873" t="s">
        <v>6032</v>
      </c>
      <c r="K1873" s="101">
        <v>44444</v>
      </c>
      <c r="L1873" s="101">
        <v>44466</v>
      </c>
      <c r="M1873" s="101">
        <v>44466</v>
      </c>
      <c r="N1873" t="s">
        <v>80</v>
      </c>
    </row>
    <row r="1874" spans="1:14">
      <c r="A1874" s="101">
        <v>44455</v>
      </c>
      <c r="B1874" s="101">
        <v>44455</v>
      </c>
      <c r="C1874" t="s">
        <v>73</v>
      </c>
      <c r="D1874" t="s">
        <v>21</v>
      </c>
      <c r="E1874">
        <v>14</v>
      </c>
      <c r="F1874">
        <v>22038750</v>
      </c>
      <c r="G1874">
        <v>2021</v>
      </c>
      <c r="H1874" t="s">
        <v>74</v>
      </c>
      <c r="I1874" t="s">
        <v>6034</v>
      </c>
      <c r="J1874" t="s">
        <v>6035</v>
      </c>
      <c r="K1874" s="101">
        <v>44444</v>
      </c>
      <c r="L1874" s="101">
        <v>44466</v>
      </c>
      <c r="M1874" s="101">
        <v>44466</v>
      </c>
      <c r="N1874" t="s">
        <v>80</v>
      </c>
    </row>
    <row r="1875" spans="1:14">
      <c r="A1875" s="101">
        <v>44455</v>
      </c>
      <c r="B1875" s="101">
        <v>44455</v>
      </c>
      <c r="C1875" t="s">
        <v>73</v>
      </c>
      <c r="D1875" t="s">
        <v>21</v>
      </c>
      <c r="E1875">
        <v>14</v>
      </c>
      <c r="F1875">
        <v>11431250</v>
      </c>
      <c r="G1875">
        <v>2021</v>
      </c>
      <c r="H1875" t="s">
        <v>74</v>
      </c>
      <c r="I1875" t="s">
        <v>6037</v>
      </c>
      <c r="J1875" t="s">
        <v>6038</v>
      </c>
      <c r="K1875" s="101">
        <v>44444</v>
      </c>
      <c r="L1875" s="101">
        <v>44466</v>
      </c>
      <c r="M1875" s="101">
        <v>44466</v>
      </c>
      <c r="N1875" t="s">
        <v>80</v>
      </c>
    </row>
    <row r="1876" spans="1:14">
      <c r="A1876" s="101">
        <v>44455</v>
      </c>
      <c r="B1876" s="101">
        <v>44455</v>
      </c>
      <c r="C1876" t="s">
        <v>73</v>
      </c>
      <c r="D1876" t="s">
        <v>21</v>
      </c>
      <c r="E1876">
        <v>14</v>
      </c>
      <c r="F1876">
        <v>11528027.91</v>
      </c>
      <c r="G1876">
        <v>2021</v>
      </c>
      <c r="H1876" t="s">
        <v>74</v>
      </c>
      <c r="I1876" t="s">
        <v>6040</v>
      </c>
      <c r="J1876" t="s">
        <v>6041</v>
      </c>
      <c r="K1876" s="101">
        <v>44444</v>
      </c>
      <c r="L1876" s="101">
        <v>44466</v>
      </c>
      <c r="M1876" s="101">
        <v>44466</v>
      </c>
      <c r="N1876" t="s">
        <v>80</v>
      </c>
    </row>
    <row r="1877" spans="1:14">
      <c r="A1877" s="101">
        <v>44455</v>
      </c>
      <c r="B1877" s="101">
        <v>44455</v>
      </c>
      <c r="C1877" t="s">
        <v>73</v>
      </c>
      <c r="D1877" t="s">
        <v>21</v>
      </c>
      <c r="E1877">
        <v>14</v>
      </c>
      <c r="F1877">
        <v>7615641.4299999997</v>
      </c>
      <c r="G1877">
        <v>2021</v>
      </c>
      <c r="H1877" t="s">
        <v>74</v>
      </c>
      <c r="I1877" t="s">
        <v>6043</v>
      </c>
      <c r="J1877" t="s">
        <v>6044</v>
      </c>
      <c r="K1877" s="101">
        <v>44444</v>
      </c>
      <c r="L1877" s="101">
        <v>44466</v>
      </c>
      <c r="M1877" s="101">
        <v>44466</v>
      </c>
      <c r="N1877" t="s">
        <v>80</v>
      </c>
    </row>
    <row r="1878" spans="1:14">
      <c r="A1878" s="101">
        <v>44455</v>
      </c>
      <c r="B1878" s="101">
        <v>44455</v>
      </c>
      <c r="C1878" t="s">
        <v>73</v>
      </c>
      <c r="D1878" t="s">
        <v>21</v>
      </c>
      <c r="E1878">
        <v>14</v>
      </c>
      <c r="F1878">
        <v>30842421.73</v>
      </c>
      <c r="G1878">
        <v>2021</v>
      </c>
      <c r="H1878" t="s">
        <v>74</v>
      </c>
      <c r="I1878" t="s">
        <v>6046</v>
      </c>
      <c r="J1878" t="s">
        <v>6047</v>
      </c>
      <c r="K1878" s="101">
        <v>44444</v>
      </c>
      <c r="L1878" s="101">
        <v>44469</v>
      </c>
      <c r="M1878" s="101">
        <v>44469</v>
      </c>
      <c r="N1878" t="s">
        <v>80</v>
      </c>
    </row>
    <row r="1879" spans="1:14">
      <c r="A1879" s="101">
        <v>44455</v>
      </c>
      <c r="B1879" s="101">
        <v>44455</v>
      </c>
      <c r="C1879" t="s">
        <v>73</v>
      </c>
      <c r="D1879" t="s">
        <v>21</v>
      </c>
      <c r="E1879">
        <v>14</v>
      </c>
      <c r="F1879">
        <v>36350000</v>
      </c>
      <c r="G1879">
        <v>2021</v>
      </c>
      <c r="H1879" t="s">
        <v>74</v>
      </c>
      <c r="I1879" t="s">
        <v>6049</v>
      </c>
      <c r="J1879" t="s">
        <v>6050</v>
      </c>
      <c r="K1879" s="101">
        <v>43835</v>
      </c>
      <c r="L1879" s="101">
        <v>44462</v>
      </c>
      <c r="M1879" s="101">
        <v>44463</v>
      </c>
      <c r="N1879" t="s">
        <v>80</v>
      </c>
    </row>
    <row r="1880" spans="1:14">
      <c r="A1880" s="101">
        <v>44455</v>
      </c>
      <c r="B1880" s="101">
        <v>44455</v>
      </c>
      <c r="C1880" t="s">
        <v>73</v>
      </c>
      <c r="D1880" t="s">
        <v>21</v>
      </c>
      <c r="E1880">
        <v>14</v>
      </c>
      <c r="F1880">
        <v>35081000</v>
      </c>
      <c r="G1880">
        <v>2021</v>
      </c>
      <c r="H1880" t="s">
        <v>74</v>
      </c>
      <c r="I1880" t="s">
        <v>6052</v>
      </c>
      <c r="J1880" t="s">
        <v>6053</v>
      </c>
      <c r="K1880" s="101">
        <v>43835</v>
      </c>
      <c r="L1880" s="101">
        <v>44462</v>
      </c>
      <c r="M1880" s="101">
        <v>44463</v>
      </c>
      <c r="N1880" t="s">
        <v>80</v>
      </c>
    </row>
    <row r="1881" spans="1:14">
      <c r="A1881" s="101">
        <v>44455</v>
      </c>
      <c r="B1881" s="101">
        <v>44455</v>
      </c>
      <c r="C1881" t="s">
        <v>73</v>
      </c>
      <c r="D1881" t="s">
        <v>21</v>
      </c>
      <c r="E1881">
        <v>14</v>
      </c>
      <c r="F1881">
        <v>28200000</v>
      </c>
      <c r="G1881">
        <v>2021</v>
      </c>
      <c r="H1881" t="s">
        <v>74</v>
      </c>
      <c r="I1881" t="s">
        <v>6055</v>
      </c>
      <c r="J1881" t="s">
        <v>6056</v>
      </c>
      <c r="K1881" s="101">
        <v>43866</v>
      </c>
      <c r="L1881" s="101">
        <v>44463</v>
      </c>
      <c r="M1881" s="101">
        <v>44463</v>
      </c>
      <c r="N1881" t="s">
        <v>80</v>
      </c>
    </row>
    <row r="1882" spans="1:14">
      <c r="A1882" s="101">
        <v>44455</v>
      </c>
      <c r="B1882" s="101">
        <v>44455</v>
      </c>
      <c r="C1882" t="s">
        <v>73</v>
      </c>
      <c r="D1882" t="s">
        <v>21</v>
      </c>
      <c r="E1882">
        <v>14</v>
      </c>
      <c r="F1882">
        <v>22468800</v>
      </c>
      <c r="G1882">
        <v>2021</v>
      </c>
      <c r="H1882" t="s">
        <v>74</v>
      </c>
      <c r="I1882" t="s">
        <v>6058</v>
      </c>
      <c r="J1882" t="s">
        <v>6059</v>
      </c>
      <c r="K1882" s="101">
        <v>44109</v>
      </c>
      <c r="L1882" s="101">
        <v>44463</v>
      </c>
      <c r="M1882" s="101">
        <v>44463</v>
      </c>
      <c r="N1882" t="s">
        <v>80</v>
      </c>
    </row>
    <row r="1883" spans="1:14">
      <c r="A1883" s="101">
        <v>44455</v>
      </c>
      <c r="B1883" s="101">
        <v>44455</v>
      </c>
      <c r="C1883" t="s">
        <v>73</v>
      </c>
      <c r="D1883" t="s">
        <v>21</v>
      </c>
      <c r="E1883">
        <v>14</v>
      </c>
      <c r="F1883">
        <v>12500000</v>
      </c>
      <c r="G1883">
        <v>2021</v>
      </c>
      <c r="H1883" t="s">
        <v>74</v>
      </c>
      <c r="I1883" t="s">
        <v>6061</v>
      </c>
      <c r="J1883" t="s">
        <v>6062</v>
      </c>
      <c r="K1883" s="101">
        <v>43835</v>
      </c>
      <c r="L1883" s="101">
        <v>44462</v>
      </c>
      <c r="M1883" s="101">
        <v>44463</v>
      </c>
      <c r="N1883" t="s">
        <v>80</v>
      </c>
    </row>
    <row r="1884" spans="1:14">
      <c r="A1884" s="101">
        <v>44455</v>
      </c>
      <c r="B1884" s="101">
        <v>44455</v>
      </c>
      <c r="C1884" t="s">
        <v>73</v>
      </c>
      <c r="D1884" t="s">
        <v>21</v>
      </c>
      <c r="E1884">
        <v>14</v>
      </c>
      <c r="F1884">
        <v>35037700</v>
      </c>
      <c r="G1884">
        <v>2021</v>
      </c>
      <c r="H1884" t="s">
        <v>74</v>
      </c>
      <c r="I1884" t="s">
        <v>6064</v>
      </c>
      <c r="J1884" t="s">
        <v>6065</v>
      </c>
      <c r="K1884" s="101">
        <v>43835</v>
      </c>
      <c r="L1884" s="101">
        <v>44462</v>
      </c>
      <c r="M1884" s="101">
        <v>44463</v>
      </c>
      <c r="N1884" t="s">
        <v>80</v>
      </c>
    </row>
    <row r="1885" spans="1:14">
      <c r="A1885" s="101">
        <v>44455</v>
      </c>
      <c r="B1885" s="101">
        <v>44455</v>
      </c>
      <c r="C1885" t="s">
        <v>73</v>
      </c>
      <c r="D1885" t="s">
        <v>21</v>
      </c>
      <c r="E1885">
        <v>14</v>
      </c>
      <c r="F1885">
        <v>21034600</v>
      </c>
      <c r="G1885">
        <v>2021</v>
      </c>
      <c r="H1885" t="s">
        <v>74</v>
      </c>
      <c r="I1885" t="s">
        <v>6067</v>
      </c>
      <c r="J1885" t="s">
        <v>6068</v>
      </c>
      <c r="K1885" s="101">
        <v>43876</v>
      </c>
      <c r="L1885" s="101">
        <v>44462</v>
      </c>
      <c r="M1885" s="101">
        <v>44463</v>
      </c>
      <c r="N1885" t="s">
        <v>80</v>
      </c>
    </row>
    <row r="1886" spans="1:14">
      <c r="A1886" s="101">
        <v>44455</v>
      </c>
      <c r="B1886" s="101">
        <v>44455</v>
      </c>
      <c r="C1886" t="s">
        <v>73</v>
      </c>
      <c r="D1886" t="s">
        <v>21</v>
      </c>
      <c r="E1886">
        <v>14</v>
      </c>
      <c r="F1886">
        <v>25000000</v>
      </c>
      <c r="G1886">
        <v>2021</v>
      </c>
      <c r="H1886" t="s">
        <v>74</v>
      </c>
      <c r="I1886" t="s">
        <v>6070</v>
      </c>
      <c r="J1886" t="s">
        <v>5874</v>
      </c>
      <c r="K1886" s="101">
        <v>43866</v>
      </c>
      <c r="L1886" s="101">
        <v>44462</v>
      </c>
      <c r="M1886" s="101">
        <v>44463</v>
      </c>
      <c r="N1886" t="s">
        <v>80</v>
      </c>
    </row>
    <row r="1887" spans="1:14">
      <c r="A1887" s="101">
        <v>44455</v>
      </c>
      <c r="B1887" s="101">
        <v>44455</v>
      </c>
      <c r="C1887" t="s">
        <v>73</v>
      </c>
      <c r="D1887" t="s">
        <v>21</v>
      </c>
      <c r="E1887">
        <v>14</v>
      </c>
      <c r="F1887">
        <v>25000000</v>
      </c>
      <c r="G1887">
        <v>2021</v>
      </c>
      <c r="H1887" t="s">
        <v>74</v>
      </c>
      <c r="I1887" t="s">
        <v>6072</v>
      </c>
      <c r="J1887" t="s">
        <v>6073</v>
      </c>
      <c r="K1887" s="101">
        <v>44449</v>
      </c>
      <c r="L1887" s="101">
        <v>44467</v>
      </c>
      <c r="M1887" s="101">
        <v>44468</v>
      </c>
      <c r="N1887" t="s">
        <v>80</v>
      </c>
    </row>
    <row r="1888" spans="1:14">
      <c r="A1888" s="101">
        <v>44455</v>
      </c>
      <c r="B1888" s="101">
        <v>44455</v>
      </c>
      <c r="C1888" t="s">
        <v>73</v>
      </c>
      <c r="D1888" t="s">
        <v>21</v>
      </c>
      <c r="E1888">
        <v>14</v>
      </c>
      <c r="F1888">
        <v>25000000</v>
      </c>
      <c r="G1888">
        <v>2021</v>
      </c>
      <c r="H1888" t="s">
        <v>74</v>
      </c>
      <c r="I1888" t="s">
        <v>6075</v>
      </c>
      <c r="J1888" t="s">
        <v>6076</v>
      </c>
      <c r="K1888" s="101">
        <v>44449</v>
      </c>
      <c r="L1888" s="101">
        <v>44467</v>
      </c>
      <c r="M1888" s="101">
        <v>44468</v>
      </c>
      <c r="N1888" t="s">
        <v>80</v>
      </c>
    </row>
    <row r="1889" spans="1:14">
      <c r="A1889" s="101">
        <v>44455</v>
      </c>
      <c r="B1889" s="101">
        <v>44455</v>
      </c>
      <c r="C1889" t="s">
        <v>73</v>
      </c>
      <c r="D1889" t="s">
        <v>21</v>
      </c>
      <c r="E1889">
        <v>14</v>
      </c>
      <c r="F1889">
        <v>12095900</v>
      </c>
      <c r="G1889">
        <v>2021</v>
      </c>
      <c r="H1889" t="s">
        <v>74</v>
      </c>
      <c r="I1889" t="s">
        <v>6078</v>
      </c>
      <c r="J1889" t="s">
        <v>6079</v>
      </c>
      <c r="K1889" s="101">
        <v>44449</v>
      </c>
      <c r="L1889" s="101">
        <v>44467</v>
      </c>
      <c r="M1889" s="101">
        <v>44468</v>
      </c>
      <c r="N1889" t="s">
        <v>80</v>
      </c>
    </row>
    <row r="1890" spans="1:14">
      <c r="A1890" s="101">
        <v>44455</v>
      </c>
      <c r="B1890" s="101">
        <v>44455</v>
      </c>
      <c r="C1890" t="s">
        <v>73</v>
      </c>
      <c r="D1890" t="s">
        <v>21</v>
      </c>
      <c r="E1890">
        <v>14</v>
      </c>
      <c r="F1890">
        <v>11491000</v>
      </c>
      <c r="G1890">
        <v>2021</v>
      </c>
      <c r="H1890" t="s">
        <v>74</v>
      </c>
      <c r="I1890" t="s">
        <v>6081</v>
      </c>
      <c r="J1890" t="s">
        <v>6082</v>
      </c>
      <c r="K1890" s="101">
        <v>44449</v>
      </c>
      <c r="L1890" s="101">
        <v>44467</v>
      </c>
      <c r="M1890" s="101">
        <v>44468</v>
      </c>
      <c r="N1890" t="s">
        <v>80</v>
      </c>
    </row>
    <row r="1891" spans="1:14">
      <c r="A1891" s="101">
        <v>44455</v>
      </c>
      <c r="B1891" s="101">
        <v>44455</v>
      </c>
      <c r="C1891" t="s">
        <v>73</v>
      </c>
      <c r="D1891" t="s">
        <v>21</v>
      </c>
      <c r="E1891">
        <v>14</v>
      </c>
      <c r="F1891">
        <v>11398000</v>
      </c>
      <c r="G1891">
        <v>2021</v>
      </c>
      <c r="H1891" t="s">
        <v>74</v>
      </c>
      <c r="I1891" t="s">
        <v>6084</v>
      </c>
      <c r="J1891" t="s">
        <v>6085</v>
      </c>
      <c r="K1891" s="101">
        <v>44449</v>
      </c>
      <c r="L1891" s="101">
        <v>44467</v>
      </c>
      <c r="M1891" s="101">
        <v>44468</v>
      </c>
      <c r="N1891" t="s">
        <v>80</v>
      </c>
    </row>
    <row r="1892" spans="1:14">
      <c r="A1892" s="101">
        <v>44455</v>
      </c>
      <c r="B1892" s="101">
        <v>44455</v>
      </c>
      <c r="C1892" t="s">
        <v>73</v>
      </c>
      <c r="D1892" t="s">
        <v>21</v>
      </c>
      <c r="E1892">
        <v>14</v>
      </c>
      <c r="F1892">
        <v>18720000</v>
      </c>
      <c r="G1892">
        <v>2021</v>
      </c>
      <c r="H1892" t="s">
        <v>74</v>
      </c>
      <c r="I1892" t="s">
        <v>6087</v>
      </c>
      <c r="J1892" t="s">
        <v>6088</v>
      </c>
      <c r="K1892" s="101">
        <v>44449</v>
      </c>
      <c r="L1892" s="101">
        <v>44468</v>
      </c>
      <c r="M1892" s="101">
        <v>44469</v>
      </c>
      <c r="N1892" t="s">
        <v>80</v>
      </c>
    </row>
    <row r="1893" spans="1:14">
      <c r="A1893" s="101">
        <v>44455</v>
      </c>
      <c r="B1893" s="101">
        <v>44455</v>
      </c>
      <c r="C1893" t="s">
        <v>73</v>
      </c>
      <c r="D1893" t="s">
        <v>21</v>
      </c>
      <c r="E1893">
        <v>14</v>
      </c>
      <c r="F1893">
        <v>19542600</v>
      </c>
      <c r="G1893">
        <v>2021</v>
      </c>
      <c r="H1893" t="s">
        <v>74</v>
      </c>
      <c r="I1893" t="s">
        <v>6090</v>
      </c>
      <c r="J1893" t="s">
        <v>6091</v>
      </c>
      <c r="K1893" s="101">
        <v>44449</v>
      </c>
      <c r="L1893" s="101">
        <v>44468</v>
      </c>
      <c r="M1893" s="101">
        <v>44469</v>
      </c>
      <c r="N1893" t="s">
        <v>80</v>
      </c>
    </row>
    <row r="1894" spans="1:14">
      <c r="A1894" s="101">
        <v>44455</v>
      </c>
      <c r="B1894" s="101">
        <v>44455</v>
      </c>
      <c r="C1894" t="s">
        <v>73</v>
      </c>
      <c r="D1894" t="s">
        <v>21</v>
      </c>
      <c r="E1894">
        <v>14</v>
      </c>
      <c r="F1894">
        <v>11368900</v>
      </c>
      <c r="G1894">
        <v>2021</v>
      </c>
      <c r="H1894" t="s">
        <v>74</v>
      </c>
      <c r="I1894" t="s">
        <v>6093</v>
      </c>
      <c r="J1894" t="s">
        <v>6094</v>
      </c>
      <c r="K1894" s="101">
        <v>44449</v>
      </c>
      <c r="L1894" s="101">
        <v>44468</v>
      </c>
      <c r="M1894" s="101">
        <v>44469</v>
      </c>
      <c r="N1894" t="s">
        <v>80</v>
      </c>
    </row>
    <row r="1895" spans="1:14">
      <c r="A1895" s="101">
        <v>44455</v>
      </c>
      <c r="B1895" s="101">
        <v>44455</v>
      </c>
      <c r="C1895" t="s">
        <v>73</v>
      </c>
      <c r="D1895" t="s">
        <v>21</v>
      </c>
      <c r="E1895">
        <v>14</v>
      </c>
      <c r="F1895">
        <v>13617900</v>
      </c>
      <c r="G1895">
        <v>2021</v>
      </c>
      <c r="H1895" t="s">
        <v>74</v>
      </c>
      <c r="I1895" t="s">
        <v>6096</v>
      </c>
      <c r="J1895" t="s">
        <v>6097</v>
      </c>
      <c r="K1895" s="101">
        <v>44449</v>
      </c>
      <c r="L1895" s="101">
        <v>44468</v>
      </c>
      <c r="M1895" s="101">
        <v>44469</v>
      </c>
      <c r="N1895" t="s">
        <v>80</v>
      </c>
    </row>
    <row r="1896" spans="1:14">
      <c r="A1896" s="101">
        <v>44455</v>
      </c>
      <c r="B1896" s="101">
        <v>44455</v>
      </c>
      <c r="C1896" t="s">
        <v>73</v>
      </c>
      <c r="D1896" t="s">
        <v>16</v>
      </c>
      <c r="E1896">
        <v>14</v>
      </c>
      <c r="F1896">
        <v>1136300</v>
      </c>
      <c r="G1896">
        <v>2021</v>
      </c>
      <c r="H1896" t="s">
        <v>74</v>
      </c>
      <c r="I1896" t="s">
        <v>6099</v>
      </c>
      <c r="J1896" t="s">
        <v>6100</v>
      </c>
      <c r="K1896" s="101">
        <v>44172</v>
      </c>
      <c r="L1896" s="101">
        <v>44468</v>
      </c>
      <c r="M1896" s="101">
        <v>44482</v>
      </c>
      <c r="N1896" t="s">
        <v>80</v>
      </c>
    </row>
    <row r="1897" spans="1:14">
      <c r="A1897" s="101">
        <v>44455</v>
      </c>
      <c r="B1897" s="101">
        <v>44455</v>
      </c>
      <c r="C1897" t="s">
        <v>73</v>
      </c>
      <c r="D1897" t="s">
        <v>21</v>
      </c>
      <c r="E1897">
        <v>14</v>
      </c>
      <c r="F1897">
        <v>4306000</v>
      </c>
      <c r="G1897">
        <v>2021</v>
      </c>
      <c r="H1897" t="s">
        <v>74</v>
      </c>
      <c r="I1897" t="s">
        <v>6102</v>
      </c>
      <c r="J1897" t="s">
        <v>6103</v>
      </c>
      <c r="K1897" s="101">
        <v>43987</v>
      </c>
      <c r="L1897" s="101">
        <v>44468</v>
      </c>
      <c r="M1897" s="101">
        <v>44482</v>
      </c>
      <c r="N1897" t="s">
        <v>80</v>
      </c>
    </row>
    <row r="1898" spans="1:14">
      <c r="A1898" s="101">
        <v>44455</v>
      </c>
      <c r="B1898" s="101">
        <v>44455</v>
      </c>
      <c r="C1898" t="s">
        <v>73</v>
      </c>
      <c r="D1898" t="s">
        <v>21</v>
      </c>
      <c r="E1898">
        <v>14</v>
      </c>
      <c r="F1898">
        <v>3478700</v>
      </c>
      <c r="G1898">
        <v>2021</v>
      </c>
      <c r="H1898" t="s">
        <v>74</v>
      </c>
      <c r="I1898" t="s">
        <v>6105</v>
      </c>
      <c r="J1898" t="s">
        <v>6106</v>
      </c>
      <c r="K1898" s="101">
        <v>44282</v>
      </c>
      <c r="L1898" s="101">
        <v>44480</v>
      </c>
      <c r="M1898" s="101">
        <v>44482</v>
      </c>
      <c r="N1898" t="s">
        <v>80</v>
      </c>
    </row>
    <row r="1899" spans="1:14">
      <c r="A1899" s="101">
        <v>44455</v>
      </c>
      <c r="B1899" s="101">
        <v>44455</v>
      </c>
      <c r="C1899" t="s">
        <v>73</v>
      </c>
      <c r="D1899" t="s">
        <v>21</v>
      </c>
      <c r="E1899">
        <v>14</v>
      </c>
      <c r="F1899">
        <v>4565900</v>
      </c>
      <c r="G1899">
        <v>2021</v>
      </c>
      <c r="H1899" t="s">
        <v>74</v>
      </c>
      <c r="I1899" t="s">
        <v>6108</v>
      </c>
      <c r="J1899" t="s">
        <v>6109</v>
      </c>
      <c r="K1899" s="101">
        <v>44048</v>
      </c>
      <c r="L1899" s="101">
        <v>44480</v>
      </c>
      <c r="M1899" s="101">
        <v>44482</v>
      </c>
      <c r="N1899" t="s">
        <v>80</v>
      </c>
    </row>
    <row r="1900" spans="1:14">
      <c r="A1900" s="101">
        <v>44455</v>
      </c>
      <c r="B1900" s="101">
        <v>44455</v>
      </c>
      <c r="C1900" t="s">
        <v>73</v>
      </c>
      <c r="D1900" t="s">
        <v>21</v>
      </c>
      <c r="E1900">
        <v>14</v>
      </c>
      <c r="F1900">
        <v>20468000</v>
      </c>
      <c r="G1900">
        <v>2021</v>
      </c>
      <c r="H1900" t="s">
        <v>74</v>
      </c>
      <c r="I1900" t="s">
        <v>6111</v>
      </c>
      <c r="J1900" t="s">
        <v>6112</v>
      </c>
      <c r="K1900" s="101">
        <v>43896</v>
      </c>
      <c r="L1900" s="101">
        <v>44484</v>
      </c>
      <c r="M1900" s="101">
        <v>44488</v>
      </c>
      <c r="N1900" t="s">
        <v>80</v>
      </c>
    </row>
    <row r="1901" spans="1:14">
      <c r="A1901" s="101">
        <v>44455</v>
      </c>
      <c r="B1901" s="101">
        <v>44455</v>
      </c>
      <c r="C1901" t="s">
        <v>73</v>
      </c>
      <c r="D1901" t="s">
        <v>21</v>
      </c>
      <c r="E1901">
        <v>14</v>
      </c>
      <c r="F1901">
        <v>5959000</v>
      </c>
      <c r="G1901">
        <v>2021</v>
      </c>
      <c r="H1901" t="s">
        <v>74</v>
      </c>
      <c r="I1901" t="s">
        <v>6114</v>
      </c>
      <c r="J1901" t="s">
        <v>6115</v>
      </c>
      <c r="K1901" s="101">
        <v>44252</v>
      </c>
      <c r="L1901" s="101">
        <v>44484</v>
      </c>
      <c r="M1901" s="101">
        <v>44488</v>
      </c>
      <c r="N1901" t="s">
        <v>80</v>
      </c>
    </row>
    <row r="1902" spans="1:14">
      <c r="A1902" s="101">
        <v>44455</v>
      </c>
      <c r="B1902" s="101">
        <v>44455</v>
      </c>
      <c r="C1902" t="s">
        <v>73</v>
      </c>
      <c r="D1902" t="s">
        <v>21</v>
      </c>
      <c r="E1902">
        <v>14</v>
      </c>
      <c r="F1902">
        <v>13716700</v>
      </c>
      <c r="G1902">
        <v>2021</v>
      </c>
      <c r="H1902" t="s">
        <v>74</v>
      </c>
      <c r="I1902" t="s">
        <v>6117</v>
      </c>
      <c r="J1902" t="s">
        <v>6118</v>
      </c>
      <c r="K1902" s="101">
        <v>44266</v>
      </c>
      <c r="L1902" s="101">
        <v>44484</v>
      </c>
      <c r="M1902" s="101">
        <v>44488</v>
      </c>
      <c r="N1902" t="s">
        <v>80</v>
      </c>
    </row>
    <row r="1903" spans="1:14">
      <c r="A1903" s="101">
        <v>44455</v>
      </c>
      <c r="B1903" s="101">
        <v>44455</v>
      </c>
      <c r="C1903" t="s">
        <v>73</v>
      </c>
      <c r="D1903" t="s">
        <v>21</v>
      </c>
      <c r="E1903">
        <v>14</v>
      </c>
      <c r="F1903">
        <v>12272700</v>
      </c>
      <c r="G1903">
        <v>2021</v>
      </c>
      <c r="H1903" t="s">
        <v>74</v>
      </c>
      <c r="I1903" t="s">
        <v>6120</v>
      </c>
      <c r="J1903" t="s">
        <v>6121</v>
      </c>
      <c r="K1903" s="101">
        <v>44094</v>
      </c>
      <c r="L1903" s="101">
        <v>44484</v>
      </c>
      <c r="M1903" s="101">
        <v>44488</v>
      </c>
      <c r="N1903" t="s">
        <v>80</v>
      </c>
    </row>
    <row r="1904" spans="1:14">
      <c r="A1904" s="101">
        <v>44455</v>
      </c>
      <c r="B1904" s="101">
        <v>44455</v>
      </c>
      <c r="C1904" t="s">
        <v>73</v>
      </c>
      <c r="D1904" t="s">
        <v>21</v>
      </c>
      <c r="E1904">
        <v>14</v>
      </c>
      <c r="F1904">
        <v>7467000</v>
      </c>
      <c r="G1904">
        <v>2021</v>
      </c>
      <c r="H1904" t="s">
        <v>74</v>
      </c>
      <c r="I1904" t="s">
        <v>6123</v>
      </c>
      <c r="J1904" t="s">
        <v>6124</v>
      </c>
      <c r="K1904" s="101">
        <v>43899</v>
      </c>
      <c r="L1904" s="101">
        <v>44484</v>
      </c>
      <c r="M1904" s="101">
        <v>44488</v>
      </c>
      <c r="N1904" t="s">
        <v>80</v>
      </c>
    </row>
    <row r="1905" spans="1:14">
      <c r="A1905" s="101">
        <v>44455</v>
      </c>
      <c r="B1905" s="101">
        <v>44455</v>
      </c>
      <c r="C1905" t="s">
        <v>73</v>
      </c>
      <c r="D1905" t="s">
        <v>21</v>
      </c>
      <c r="E1905">
        <v>14</v>
      </c>
      <c r="F1905">
        <v>7467000</v>
      </c>
      <c r="G1905">
        <v>2021</v>
      </c>
      <c r="H1905" t="s">
        <v>74</v>
      </c>
      <c r="I1905" t="s">
        <v>6126</v>
      </c>
      <c r="J1905" t="s">
        <v>6127</v>
      </c>
      <c r="K1905" s="101">
        <v>44319</v>
      </c>
      <c r="L1905" s="101">
        <v>44484</v>
      </c>
      <c r="M1905" s="101">
        <v>44488</v>
      </c>
      <c r="N1905" t="s">
        <v>80</v>
      </c>
    </row>
    <row r="1906" spans="1:14">
      <c r="A1906" s="101">
        <v>44455</v>
      </c>
      <c r="B1906" s="101">
        <v>44455</v>
      </c>
      <c r="C1906" t="s">
        <v>73</v>
      </c>
      <c r="D1906" t="s">
        <v>21</v>
      </c>
      <c r="E1906">
        <v>14</v>
      </c>
      <c r="F1906">
        <v>15607000</v>
      </c>
      <c r="G1906">
        <v>2021</v>
      </c>
      <c r="H1906" t="s">
        <v>74</v>
      </c>
      <c r="I1906" t="s">
        <v>6129</v>
      </c>
      <c r="J1906" t="s">
        <v>6130</v>
      </c>
      <c r="K1906" s="101">
        <v>44255</v>
      </c>
      <c r="L1906" s="101">
        <v>44484</v>
      </c>
      <c r="M1906" s="101">
        <v>44488</v>
      </c>
      <c r="N1906" t="s">
        <v>80</v>
      </c>
    </row>
    <row r="1907" spans="1:14">
      <c r="A1907" s="101">
        <v>44455</v>
      </c>
      <c r="B1907" s="101">
        <v>44455</v>
      </c>
      <c r="C1907" t="s">
        <v>73</v>
      </c>
      <c r="D1907" t="s">
        <v>21</v>
      </c>
      <c r="E1907">
        <v>14</v>
      </c>
      <c r="F1907">
        <v>7762800</v>
      </c>
      <c r="G1907">
        <v>2021</v>
      </c>
      <c r="H1907" t="s">
        <v>74</v>
      </c>
      <c r="I1907" t="s">
        <v>6132</v>
      </c>
      <c r="J1907" t="s">
        <v>6133</v>
      </c>
      <c r="K1907" s="101">
        <v>43916</v>
      </c>
      <c r="L1907" s="101">
        <v>44484</v>
      </c>
      <c r="M1907" s="101">
        <v>44488</v>
      </c>
      <c r="N1907" t="s">
        <v>80</v>
      </c>
    </row>
    <row r="1908" spans="1:14">
      <c r="A1908" s="101">
        <v>44455</v>
      </c>
      <c r="B1908" s="101">
        <v>44455</v>
      </c>
      <c r="C1908" t="s">
        <v>73</v>
      </c>
      <c r="D1908" t="s">
        <v>21</v>
      </c>
      <c r="E1908">
        <v>14</v>
      </c>
      <c r="F1908">
        <v>10083000</v>
      </c>
      <c r="G1908">
        <v>2021</v>
      </c>
      <c r="H1908" t="s">
        <v>74</v>
      </c>
      <c r="I1908" t="s">
        <v>6135</v>
      </c>
      <c r="J1908" t="s">
        <v>6136</v>
      </c>
      <c r="K1908" s="101">
        <v>43909</v>
      </c>
      <c r="L1908" s="101">
        <v>44484</v>
      </c>
      <c r="M1908" s="101">
        <v>44488</v>
      </c>
      <c r="N1908" t="s">
        <v>80</v>
      </c>
    </row>
    <row r="1909" spans="1:14">
      <c r="A1909" s="101">
        <v>44455</v>
      </c>
      <c r="B1909" s="101">
        <v>44455</v>
      </c>
      <c r="C1909" t="s">
        <v>73</v>
      </c>
      <c r="D1909" t="s">
        <v>21</v>
      </c>
      <c r="E1909">
        <v>14</v>
      </c>
      <c r="F1909">
        <v>6042000</v>
      </c>
      <c r="G1909">
        <v>2021</v>
      </c>
      <c r="H1909" t="s">
        <v>74</v>
      </c>
      <c r="I1909" t="s">
        <v>6138</v>
      </c>
      <c r="J1909" t="s">
        <v>6139</v>
      </c>
      <c r="K1909" s="101">
        <v>43872</v>
      </c>
      <c r="L1909" s="101">
        <v>44489</v>
      </c>
      <c r="M1909" s="101">
        <v>44491</v>
      </c>
      <c r="N1909" t="s">
        <v>80</v>
      </c>
    </row>
    <row r="1910" spans="1:14">
      <c r="A1910" s="101">
        <v>44455</v>
      </c>
      <c r="B1910" s="101">
        <v>44455</v>
      </c>
      <c r="C1910" t="s">
        <v>73</v>
      </c>
      <c r="D1910" t="s">
        <v>21</v>
      </c>
      <c r="E1910">
        <v>14</v>
      </c>
      <c r="F1910">
        <v>14531800</v>
      </c>
      <c r="G1910">
        <v>2021</v>
      </c>
      <c r="H1910" t="s">
        <v>74</v>
      </c>
      <c r="I1910" t="s">
        <v>6141</v>
      </c>
      <c r="J1910" t="s">
        <v>6142</v>
      </c>
      <c r="K1910" s="101">
        <v>44058</v>
      </c>
      <c r="L1910" s="101">
        <v>44484</v>
      </c>
      <c r="M1910" s="101">
        <v>44490</v>
      </c>
      <c r="N1910" t="s">
        <v>80</v>
      </c>
    </row>
    <row r="1911" spans="1:14">
      <c r="A1911" s="101">
        <v>44455</v>
      </c>
      <c r="B1911" s="101">
        <v>44455</v>
      </c>
      <c r="C1911" t="s">
        <v>73</v>
      </c>
      <c r="D1911" t="s">
        <v>21</v>
      </c>
      <c r="E1911">
        <v>14</v>
      </c>
      <c r="F1911">
        <v>4106000</v>
      </c>
      <c r="G1911">
        <v>2021</v>
      </c>
      <c r="H1911" t="s">
        <v>74</v>
      </c>
      <c r="I1911" t="s">
        <v>6144</v>
      </c>
      <c r="J1911" t="s">
        <v>6145</v>
      </c>
      <c r="K1911" s="101">
        <v>43915</v>
      </c>
      <c r="L1911" s="101">
        <v>44489</v>
      </c>
      <c r="M1911" s="101">
        <v>44490</v>
      </c>
      <c r="N1911" t="s">
        <v>80</v>
      </c>
    </row>
    <row r="1912" spans="1:14">
      <c r="A1912" s="101">
        <v>44455</v>
      </c>
      <c r="B1912" s="101">
        <v>44455</v>
      </c>
      <c r="C1912" t="s">
        <v>73</v>
      </c>
      <c r="D1912" t="s">
        <v>21</v>
      </c>
      <c r="E1912">
        <v>14</v>
      </c>
      <c r="F1912">
        <v>5302000</v>
      </c>
      <c r="G1912">
        <v>2021</v>
      </c>
      <c r="H1912" t="s">
        <v>74</v>
      </c>
      <c r="I1912" t="s">
        <v>6147</v>
      </c>
      <c r="J1912" t="s">
        <v>6148</v>
      </c>
      <c r="K1912" s="101">
        <v>44420</v>
      </c>
      <c r="L1912" s="101">
        <v>44489</v>
      </c>
      <c r="M1912" s="101">
        <v>44490</v>
      </c>
      <c r="N1912" t="s">
        <v>80</v>
      </c>
    </row>
    <row r="1913" spans="1:14">
      <c r="A1913" s="101">
        <v>44455</v>
      </c>
      <c r="B1913" s="101">
        <v>44455</v>
      </c>
      <c r="C1913" t="s">
        <v>73</v>
      </c>
      <c r="D1913" t="s">
        <v>21</v>
      </c>
      <c r="E1913">
        <v>14</v>
      </c>
      <c r="F1913">
        <v>1476000</v>
      </c>
      <c r="G1913">
        <v>2021</v>
      </c>
      <c r="H1913" t="s">
        <v>74</v>
      </c>
      <c r="I1913" t="s">
        <v>6150</v>
      </c>
      <c r="J1913" t="s">
        <v>6151</v>
      </c>
      <c r="K1913" s="101">
        <v>44370</v>
      </c>
      <c r="L1913" s="101">
        <v>44489</v>
      </c>
      <c r="M1913" s="101">
        <v>44490</v>
      </c>
      <c r="N1913" t="s">
        <v>80</v>
      </c>
    </row>
    <row r="1914" spans="1:14">
      <c r="A1914" s="101">
        <v>44455</v>
      </c>
      <c r="B1914" s="101">
        <v>44455</v>
      </c>
      <c r="C1914" t="s">
        <v>73</v>
      </c>
      <c r="D1914" t="s">
        <v>21</v>
      </c>
      <c r="E1914">
        <v>14</v>
      </c>
      <c r="F1914">
        <v>1205650</v>
      </c>
      <c r="G1914">
        <v>2021</v>
      </c>
      <c r="H1914" t="s">
        <v>74</v>
      </c>
      <c r="I1914" t="s">
        <v>6153</v>
      </c>
      <c r="J1914" t="s">
        <v>6154</v>
      </c>
      <c r="K1914" s="101">
        <v>44315</v>
      </c>
      <c r="L1914" s="101">
        <v>44489</v>
      </c>
      <c r="M1914" s="101">
        <v>44490</v>
      </c>
      <c r="N1914" t="s">
        <v>80</v>
      </c>
    </row>
    <row r="1915" spans="1:14">
      <c r="A1915" s="101">
        <v>44455</v>
      </c>
      <c r="B1915" s="101">
        <v>44455</v>
      </c>
      <c r="C1915" t="s">
        <v>73</v>
      </c>
      <c r="D1915" t="s">
        <v>21</v>
      </c>
      <c r="E1915">
        <v>14</v>
      </c>
      <c r="F1915">
        <v>24669790</v>
      </c>
      <c r="G1915">
        <v>2021</v>
      </c>
      <c r="H1915" t="s">
        <v>74</v>
      </c>
      <c r="I1915" t="s">
        <v>6156</v>
      </c>
      <c r="J1915" t="s">
        <v>2073</v>
      </c>
      <c r="K1915" s="101">
        <v>44391</v>
      </c>
      <c r="L1915" s="101">
        <v>44491</v>
      </c>
      <c r="M1915" s="101">
        <v>44494</v>
      </c>
      <c r="N1915" t="s">
        <v>80</v>
      </c>
    </row>
    <row r="1916" spans="1:14">
      <c r="A1916" s="101">
        <v>44455</v>
      </c>
      <c r="B1916" s="101">
        <v>44455</v>
      </c>
      <c r="C1916" t="s">
        <v>73</v>
      </c>
      <c r="D1916" t="s">
        <v>21</v>
      </c>
      <c r="E1916">
        <v>14</v>
      </c>
      <c r="F1916">
        <v>927318</v>
      </c>
      <c r="G1916">
        <v>2021</v>
      </c>
      <c r="H1916" t="s">
        <v>74</v>
      </c>
      <c r="I1916" t="s">
        <v>6158</v>
      </c>
      <c r="J1916" t="s">
        <v>6159</v>
      </c>
      <c r="K1916" s="101">
        <v>44435</v>
      </c>
      <c r="L1916" s="101">
        <v>44491</v>
      </c>
      <c r="M1916" s="101">
        <v>44494</v>
      </c>
      <c r="N1916" t="s">
        <v>80</v>
      </c>
    </row>
    <row r="1917" spans="1:14">
      <c r="A1917" s="101">
        <v>44455</v>
      </c>
      <c r="B1917" s="101">
        <v>44455</v>
      </c>
      <c r="C1917" t="s">
        <v>73</v>
      </c>
      <c r="D1917" t="s">
        <v>21</v>
      </c>
      <c r="E1917">
        <v>14</v>
      </c>
      <c r="F1917">
        <v>3720570</v>
      </c>
      <c r="G1917">
        <v>2021</v>
      </c>
      <c r="H1917" t="s">
        <v>74</v>
      </c>
      <c r="I1917" t="s">
        <v>6161</v>
      </c>
      <c r="J1917" t="s">
        <v>6162</v>
      </c>
      <c r="K1917" s="101">
        <v>44378</v>
      </c>
      <c r="L1917" s="101">
        <v>44491</v>
      </c>
      <c r="M1917" s="101">
        <v>44494</v>
      </c>
      <c r="N1917" t="s">
        <v>80</v>
      </c>
    </row>
    <row r="1918" spans="1:14">
      <c r="A1918" s="101">
        <v>44455</v>
      </c>
      <c r="B1918" s="101">
        <v>44455</v>
      </c>
      <c r="C1918" t="s">
        <v>73</v>
      </c>
      <c r="D1918" t="s">
        <v>21</v>
      </c>
      <c r="E1918">
        <v>14</v>
      </c>
      <c r="F1918">
        <v>22457745</v>
      </c>
      <c r="G1918">
        <v>2021</v>
      </c>
      <c r="H1918" t="s">
        <v>74</v>
      </c>
      <c r="I1918" t="s">
        <v>6164</v>
      </c>
      <c r="J1918" t="s">
        <v>6165</v>
      </c>
      <c r="K1918" s="101">
        <v>44432</v>
      </c>
      <c r="L1918" s="101">
        <v>44491</v>
      </c>
      <c r="M1918" s="101">
        <v>44494</v>
      </c>
      <c r="N1918" t="s">
        <v>80</v>
      </c>
    </row>
    <row r="1919" spans="1:14">
      <c r="A1919" s="101">
        <v>44455</v>
      </c>
      <c r="B1919" s="101">
        <v>44455</v>
      </c>
      <c r="C1919" t="s">
        <v>73</v>
      </c>
      <c r="D1919" t="s">
        <v>21</v>
      </c>
      <c r="E1919">
        <v>14</v>
      </c>
      <c r="F1919">
        <v>20085022</v>
      </c>
      <c r="G1919">
        <v>2021</v>
      </c>
      <c r="H1919" t="s">
        <v>74</v>
      </c>
      <c r="I1919" t="s">
        <v>6167</v>
      </c>
      <c r="J1919" t="s">
        <v>6168</v>
      </c>
      <c r="K1919" s="101">
        <v>44432</v>
      </c>
      <c r="L1919" s="101">
        <v>44491</v>
      </c>
      <c r="M1919" s="101">
        <v>44494</v>
      </c>
      <c r="N1919" t="s">
        <v>80</v>
      </c>
    </row>
    <row r="1920" spans="1:14">
      <c r="A1920" s="101">
        <v>44455</v>
      </c>
      <c r="B1920" s="101">
        <v>44455</v>
      </c>
      <c r="C1920" t="s">
        <v>73</v>
      </c>
      <c r="D1920" t="s">
        <v>21</v>
      </c>
      <c r="E1920">
        <v>14</v>
      </c>
      <c r="F1920">
        <v>20787800</v>
      </c>
      <c r="G1920">
        <v>2021</v>
      </c>
      <c r="H1920" t="s">
        <v>74</v>
      </c>
      <c r="I1920" t="s">
        <v>6170</v>
      </c>
      <c r="J1920" t="s">
        <v>6171</v>
      </c>
      <c r="K1920" s="101">
        <v>44449</v>
      </c>
      <c r="L1920" s="101">
        <v>44491</v>
      </c>
      <c r="M1920" s="101">
        <v>44494</v>
      </c>
      <c r="N1920" t="s">
        <v>80</v>
      </c>
    </row>
    <row r="1921" spans="1:14">
      <c r="A1921" s="101">
        <v>44455</v>
      </c>
      <c r="B1921" s="101">
        <v>44455</v>
      </c>
      <c r="C1921" t="s">
        <v>73</v>
      </c>
      <c r="D1921" t="s">
        <v>21</v>
      </c>
      <c r="E1921">
        <v>14</v>
      </c>
      <c r="F1921">
        <v>26504339</v>
      </c>
      <c r="G1921">
        <v>2021</v>
      </c>
      <c r="H1921" t="s">
        <v>74</v>
      </c>
      <c r="I1921" t="s">
        <v>6173</v>
      </c>
      <c r="J1921" t="s">
        <v>6174</v>
      </c>
      <c r="K1921" s="101">
        <v>44375</v>
      </c>
      <c r="L1921" s="101">
        <v>44491</v>
      </c>
      <c r="M1921" s="101">
        <v>44494</v>
      </c>
      <c r="N1921" t="s">
        <v>80</v>
      </c>
    </row>
    <row r="1922" spans="1:14">
      <c r="A1922" s="101">
        <v>44455</v>
      </c>
      <c r="B1922" s="101">
        <v>44455</v>
      </c>
      <c r="C1922" t="s">
        <v>73</v>
      </c>
      <c r="D1922" t="s">
        <v>21</v>
      </c>
      <c r="E1922">
        <v>14</v>
      </c>
      <c r="F1922">
        <v>20142879</v>
      </c>
      <c r="G1922">
        <v>2021</v>
      </c>
      <c r="H1922" t="s">
        <v>74</v>
      </c>
      <c r="I1922" t="s">
        <v>6173</v>
      </c>
      <c r="J1922" t="s">
        <v>6176</v>
      </c>
      <c r="K1922" s="101">
        <v>44432</v>
      </c>
      <c r="L1922" s="101">
        <v>44491</v>
      </c>
      <c r="M1922" s="101">
        <v>44494</v>
      </c>
      <c r="N1922" t="s">
        <v>80</v>
      </c>
    </row>
    <row r="1923" spans="1:14">
      <c r="A1923" s="101">
        <v>44455</v>
      </c>
      <c r="B1923" s="101">
        <v>44455</v>
      </c>
      <c r="C1923" t="s">
        <v>124</v>
      </c>
      <c r="D1923" t="s">
        <v>17</v>
      </c>
      <c r="E1923">
        <v>1</v>
      </c>
      <c r="F1923">
        <v>1200000</v>
      </c>
      <c r="G1923">
        <v>2021</v>
      </c>
      <c r="H1923" t="s">
        <v>100</v>
      </c>
      <c r="I1923" t="s">
        <v>6178</v>
      </c>
      <c r="J1923" t="s">
        <v>6179</v>
      </c>
      <c r="K1923" s="101">
        <v>44410</v>
      </c>
      <c r="L1923" s="101">
        <v>44469</v>
      </c>
      <c r="M1923" s="101">
        <v>44475</v>
      </c>
      <c r="N1923" t="s">
        <v>80</v>
      </c>
    </row>
    <row r="1924" spans="1:14">
      <c r="A1924" s="101">
        <v>44455</v>
      </c>
      <c r="B1924" s="101">
        <v>44455</v>
      </c>
      <c r="C1924" t="s">
        <v>124</v>
      </c>
      <c r="D1924" t="s">
        <v>17</v>
      </c>
      <c r="E1924">
        <v>1</v>
      </c>
      <c r="F1924">
        <v>1200000</v>
      </c>
      <c r="G1924">
        <v>2021</v>
      </c>
      <c r="H1924" t="s">
        <v>100</v>
      </c>
      <c r="I1924" t="s">
        <v>6181</v>
      </c>
      <c r="J1924" t="s">
        <v>6182</v>
      </c>
      <c r="K1924" s="101">
        <v>44371</v>
      </c>
      <c r="L1924" s="101">
        <v>44469</v>
      </c>
      <c r="M1924" s="101">
        <v>44475</v>
      </c>
      <c r="N1924" t="s">
        <v>80</v>
      </c>
    </row>
    <row r="1925" spans="1:14">
      <c r="A1925" s="101">
        <v>44455</v>
      </c>
      <c r="B1925" s="101">
        <v>44455</v>
      </c>
      <c r="C1925" t="s">
        <v>124</v>
      </c>
      <c r="D1925" t="s">
        <v>17</v>
      </c>
      <c r="E1925">
        <v>1</v>
      </c>
      <c r="F1925">
        <v>4200000</v>
      </c>
      <c r="G1925">
        <v>2021</v>
      </c>
      <c r="H1925" t="s">
        <v>74</v>
      </c>
      <c r="I1925" t="s">
        <v>998</v>
      </c>
      <c r="J1925" t="s">
        <v>735</v>
      </c>
      <c r="K1925" s="101">
        <v>44447</v>
      </c>
      <c r="L1925" s="101">
        <v>44505</v>
      </c>
      <c r="M1925" s="101">
        <v>44512</v>
      </c>
      <c r="N1925" t="s">
        <v>80</v>
      </c>
    </row>
    <row r="1926" spans="1:14">
      <c r="A1926" s="101">
        <v>44456</v>
      </c>
      <c r="B1926" s="101">
        <v>44456</v>
      </c>
      <c r="C1926" t="s">
        <v>91</v>
      </c>
      <c r="D1926" t="s">
        <v>2</v>
      </c>
      <c r="E1926">
        <v>3.14</v>
      </c>
      <c r="F1926">
        <v>559965.43000000005</v>
      </c>
      <c r="G1926">
        <v>2021</v>
      </c>
      <c r="H1926" t="s">
        <v>74</v>
      </c>
      <c r="I1926" t="s">
        <v>6186</v>
      </c>
      <c r="J1926" t="s">
        <v>6187</v>
      </c>
      <c r="K1926" s="101">
        <v>44432</v>
      </c>
      <c r="L1926" s="101">
        <v>44511</v>
      </c>
      <c r="M1926" s="101">
        <v>44515</v>
      </c>
      <c r="N1926" t="s">
        <v>80</v>
      </c>
    </row>
    <row r="1927" spans="1:14">
      <c r="A1927" s="101">
        <v>44456</v>
      </c>
      <c r="B1927" s="101">
        <v>44456</v>
      </c>
      <c r="C1927" t="s">
        <v>124</v>
      </c>
      <c r="D1927" t="s">
        <v>17</v>
      </c>
      <c r="E1927">
        <v>1</v>
      </c>
      <c r="F1927">
        <v>3750000</v>
      </c>
      <c r="G1927">
        <v>2021</v>
      </c>
      <c r="H1927" t="s">
        <v>100</v>
      </c>
      <c r="I1927" t="s">
        <v>6191</v>
      </c>
      <c r="J1927" t="s">
        <v>6192</v>
      </c>
      <c r="K1927" s="101">
        <v>44396</v>
      </c>
      <c r="L1927" s="101">
        <v>44469</v>
      </c>
      <c r="M1927" s="101">
        <v>44480</v>
      </c>
      <c r="N1927" t="s">
        <v>80</v>
      </c>
    </row>
    <row r="1928" spans="1:14">
      <c r="A1928" s="101">
        <v>44456</v>
      </c>
      <c r="B1928" s="101">
        <v>44456</v>
      </c>
      <c r="C1928" t="s">
        <v>124</v>
      </c>
      <c r="D1928" t="s">
        <v>17</v>
      </c>
      <c r="E1928">
        <v>1</v>
      </c>
      <c r="F1928">
        <v>2500000</v>
      </c>
      <c r="G1928">
        <v>2021</v>
      </c>
      <c r="H1928" t="s">
        <v>100</v>
      </c>
      <c r="I1928" t="s">
        <v>6194</v>
      </c>
      <c r="J1928" t="s">
        <v>6195</v>
      </c>
      <c r="K1928" s="101">
        <v>44404</v>
      </c>
      <c r="L1928" s="101">
        <v>44469</v>
      </c>
      <c r="M1928" s="101">
        <v>44480</v>
      </c>
      <c r="N1928" t="s">
        <v>80</v>
      </c>
    </row>
    <row r="1929" spans="1:14">
      <c r="A1929" s="101">
        <v>44456</v>
      </c>
      <c r="B1929" s="101">
        <v>44456</v>
      </c>
      <c r="C1929" t="s">
        <v>177</v>
      </c>
      <c r="D1929" t="s">
        <v>18</v>
      </c>
      <c r="E1929">
        <v>10</v>
      </c>
      <c r="F1929">
        <v>9825280</v>
      </c>
      <c r="G1929">
        <v>2021</v>
      </c>
      <c r="H1929" t="s">
        <v>100</v>
      </c>
      <c r="J1929" t="s">
        <v>6198</v>
      </c>
      <c r="K1929" s="101">
        <v>44387</v>
      </c>
      <c r="L1929" s="101">
        <v>44461</v>
      </c>
      <c r="M1929" s="101">
        <v>44463</v>
      </c>
      <c r="N1929" t="s">
        <v>80</v>
      </c>
    </row>
    <row r="1930" spans="1:14">
      <c r="A1930" s="101">
        <v>44456</v>
      </c>
      <c r="B1930" s="101">
        <v>44456</v>
      </c>
      <c r="C1930" t="s">
        <v>177</v>
      </c>
      <c r="D1930" t="s">
        <v>18</v>
      </c>
      <c r="E1930">
        <v>10</v>
      </c>
      <c r="F1930">
        <v>4679310</v>
      </c>
      <c r="G1930">
        <v>2021</v>
      </c>
      <c r="H1930" t="s">
        <v>100</v>
      </c>
      <c r="J1930" t="s">
        <v>6202</v>
      </c>
      <c r="K1930" s="101">
        <v>44424</v>
      </c>
      <c r="L1930" s="101">
        <v>44461</v>
      </c>
      <c r="M1930" s="101">
        <v>44463</v>
      </c>
      <c r="N1930" t="s">
        <v>80</v>
      </c>
    </row>
    <row r="1931" spans="1:14">
      <c r="A1931" s="101">
        <v>44459</v>
      </c>
      <c r="B1931" s="101">
        <v>44459</v>
      </c>
      <c r="C1931" t="s">
        <v>177</v>
      </c>
      <c r="D1931" t="s">
        <v>18</v>
      </c>
      <c r="E1931">
        <v>10</v>
      </c>
      <c r="F1931">
        <v>3803800</v>
      </c>
      <c r="G1931">
        <v>2021</v>
      </c>
      <c r="H1931" t="s">
        <v>100</v>
      </c>
      <c r="J1931" t="s">
        <v>940</v>
      </c>
      <c r="K1931" s="101">
        <v>44209</v>
      </c>
      <c r="L1931" s="101">
        <v>44462</v>
      </c>
      <c r="M1931" s="101">
        <v>44466</v>
      </c>
      <c r="N1931" t="s">
        <v>80</v>
      </c>
    </row>
    <row r="1932" spans="1:14">
      <c r="A1932" s="101">
        <v>44459</v>
      </c>
      <c r="B1932" s="101">
        <v>44459</v>
      </c>
      <c r="C1932" t="s">
        <v>73</v>
      </c>
      <c r="D1932" t="s">
        <v>21</v>
      </c>
      <c r="E1932">
        <v>14</v>
      </c>
      <c r="F1932">
        <v>850000</v>
      </c>
      <c r="G1932">
        <v>2021</v>
      </c>
      <c r="H1932" t="s">
        <v>74</v>
      </c>
      <c r="I1932" t="s">
        <v>6205</v>
      </c>
      <c r="J1932" t="s">
        <v>6206</v>
      </c>
      <c r="K1932" s="101">
        <v>44413</v>
      </c>
      <c r="L1932" s="101">
        <v>44467</v>
      </c>
      <c r="M1932" s="101">
        <v>44467</v>
      </c>
      <c r="N1932" t="s">
        <v>80</v>
      </c>
    </row>
    <row r="1933" spans="1:14">
      <c r="A1933" s="101">
        <v>44459</v>
      </c>
      <c r="B1933" s="101">
        <v>44459</v>
      </c>
      <c r="C1933" t="s">
        <v>73</v>
      </c>
      <c r="D1933" t="s">
        <v>21</v>
      </c>
      <c r="E1933">
        <v>14</v>
      </c>
      <c r="F1933">
        <v>16267270.01</v>
      </c>
      <c r="G1933">
        <v>2021</v>
      </c>
      <c r="H1933" t="s">
        <v>74</v>
      </c>
      <c r="I1933" t="s">
        <v>6208</v>
      </c>
      <c r="J1933" t="s">
        <v>6209</v>
      </c>
      <c r="K1933" s="101">
        <v>44444</v>
      </c>
      <c r="L1933" s="101">
        <v>44467</v>
      </c>
      <c r="M1933" s="101">
        <v>44468</v>
      </c>
      <c r="N1933" t="s">
        <v>80</v>
      </c>
    </row>
    <row r="1934" spans="1:14">
      <c r="A1934" s="101">
        <v>44459</v>
      </c>
      <c r="B1934" s="101">
        <v>44459</v>
      </c>
      <c r="C1934" t="s">
        <v>73</v>
      </c>
      <c r="D1934" t="s">
        <v>21</v>
      </c>
      <c r="E1934">
        <v>14</v>
      </c>
      <c r="F1934">
        <v>4886770.21</v>
      </c>
      <c r="G1934">
        <v>2021</v>
      </c>
      <c r="H1934" t="s">
        <v>74</v>
      </c>
      <c r="I1934" t="s">
        <v>6211</v>
      </c>
      <c r="J1934" t="s">
        <v>6212</v>
      </c>
      <c r="K1934" s="101">
        <v>44444</v>
      </c>
      <c r="L1934" s="101">
        <v>44467</v>
      </c>
      <c r="M1934" s="101">
        <v>44468</v>
      </c>
      <c r="N1934" t="s">
        <v>80</v>
      </c>
    </row>
    <row r="1935" spans="1:14">
      <c r="A1935" s="101">
        <v>44459</v>
      </c>
      <c r="B1935" s="101">
        <v>44459</v>
      </c>
      <c r="C1935" t="s">
        <v>73</v>
      </c>
      <c r="D1935" t="s">
        <v>21</v>
      </c>
      <c r="E1935">
        <v>14</v>
      </c>
      <c r="F1935">
        <v>3494581.2</v>
      </c>
      <c r="G1935">
        <v>2021</v>
      </c>
      <c r="H1935" t="s">
        <v>74</v>
      </c>
      <c r="I1935" t="s">
        <v>6214</v>
      </c>
      <c r="J1935" t="s">
        <v>6215</v>
      </c>
      <c r="K1935" s="101">
        <v>44444</v>
      </c>
      <c r="L1935" s="101">
        <v>44467</v>
      </c>
      <c r="M1935" s="101">
        <v>44468</v>
      </c>
      <c r="N1935" t="s">
        <v>80</v>
      </c>
    </row>
    <row r="1936" spans="1:14">
      <c r="A1936" s="101">
        <v>44459</v>
      </c>
      <c r="B1936" s="101">
        <v>44459</v>
      </c>
      <c r="C1936" t="s">
        <v>73</v>
      </c>
      <c r="D1936" t="s">
        <v>21</v>
      </c>
      <c r="E1936">
        <v>14</v>
      </c>
      <c r="F1936">
        <v>7235225.2400000002</v>
      </c>
      <c r="G1936">
        <v>2021</v>
      </c>
      <c r="H1936" t="s">
        <v>74</v>
      </c>
      <c r="I1936" t="s">
        <v>6217</v>
      </c>
      <c r="J1936" t="s">
        <v>6218</v>
      </c>
      <c r="K1936" s="101">
        <v>44444</v>
      </c>
      <c r="L1936" s="101">
        <v>44467</v>
      </c>
      <c r="M1936" s="101">
        <v>44468</v>
      </c>
      <c r="N1936" t="s">
        <v>80</v>
      </c>
    </row>
    <row r="1937" spans="1:14">
      <c r="A1937" s="101">
        <v>44459</v>
      </c>
      <c r="B1937" s="101">
        <v>44459</v>
      </c>
      <c r="C1937" t="s">
        <v>73</v>
      </c>
      <c r="D1937" t="s">
        <v>21</v>
      </c>
      <c r="E1937">
        <v>14</v>
      </c>
      <c r="F1937">
        <v>5795429.3799999999</v>
      </c>
      <c r="G1937">
        <v>2021</v>
      </c>
      <c r="H1937" t="s">
        <v>74</v>
      </c>
      <c r="I1937" t="s">
        <v>6220</v>
      </c>
      <c r="J1937" t="s">
        <v>6221</v>
      </c>
      <c r="K1937" s="101">
        <v>44444</v>
      </c>
      <c r="L1937" s="101">
        <v>44467</v>
      </c>
      <c r="M1937" s="101">
        <v>44468</v>
      </c>
      <c r="N1937" t="s">
        <v>80</v>
      </c>
    </row>
    <row r="1938" spans="1:14">
      <c r="A1938" s="101">
        <v>44459</v>
      </c>
      <c r="B1938" s="101">
        <v>44459</v>
      </c>
      <c r="C1938" t="s">
        <v>73</v>
      </c>
      <c r="D1938" t="s">
        <v>21</v>
      </c>
      <c r="E1938">
        <v>14</v>
      </c>
      <c r="F1938">
        <v>13250000</v>
      </c>
      <c r="G1938">
        <v>2021</v>
      </c>
      <c r="H1938" t="s">
        <v>74</v>
      </c>
      <c r="I1938" t="s">
        <v>6223</v>
      </c>
      <c r="J1938" t="s">
        <v>6224</v>
      </c>
      <c r="K1938" s="101">
        <v>44444</v>
      </c>
      <c r="L1938" s="101">
        <v>44467</v>
      </c>
      <c r="M1938" s="101">
        <v>44468</v>
      </c>
      <c r="N1938" t="s">
        <v>80</v>
      </c>
    </row>
    <row r="1939" spans="1:14">
      <c r="A1939" s="101">
        <v>44459</v>
      </c>
      <c r="B1939" s="101">
        <v>44459</v>
      </c>
      <c r="C1939" t="s">
        <v>73</v>
      </c>
      <c r="D1939" t="s">
        <v>21</v>
      </c>
      <c r="E1939">
        <v>14</v>
      </c>
      <c r="F1939">
        <v>1631876.88</v>
      </c>
      <c r="G1939">
        <v>2021</v>
      </c>
      <c r="H1939" t="s">
        <v>74</v>
      </c>
      <c r="I1939" t="s">
        <v>6226</v>
      </c>
      <c r="J1939" t="s">
        <v>6227</v>
      </c>
      <c r="K1939" s="101">
        <v>44444</v>
      </c>
      <c r="L1939" s="101">
        <v>44463</v>
      </c>
      <c r="M1939" s="101">
        <v>44467</v>
      </c>
      <c r="N1939" t="s">
        <v>80</v>
      </c>
    </row>
    <row r="1940" spans="1:14">
      <c r="A1940" s="101">
        <v>44459</v>
      </c>
      <c r="B1940" s="101">
        <v>44459</v>
      </c>
      <c r="C1940" t="s">
        <v>73</v>
      </c>
      <c r="D1940" t="s">
        <v>21</v>
      </c>
      <c r="E1940">
        <v>14</v>
      </c>
      <c r="F1940">
        <v>9618927.7400000002</v>
      </c>
      <c r="G1940">
        <v>2021</v>
      </c>
      <c r="H1940" t="s">
        <v>74</v>
      </c>
      <c r="I1940" t="s">
        <v>6229</v>
      </c>
      <c r="J1940" t="s">
        <v>6230</v>
      </c>
      <c r="K1940" s="101">
        <v>44444</v>
      </c>
      <c r="L1940" s="101">
        <v>44463</v>
      </c>
      <c r="M1940" s="101">
        <v>44467</v>
      </c>
      <c r="N1940" t="s">
        <v>80</v>
      </c>
    </row>
    <row r="1941" spans="1:14">
      <c r="A1941" s="101">
        <v>44459</v>
      </c>
      <c r="B1941" s="101">
        <v>44459</v>
      </c>
      <c r="C1941" t="s">
        <v>73</v>
      </c>
      <c r="D1941" t="s">
        <v>21</v>
      </c>
      <c r="E1941">
        <v>14</v>
      </c>
      <c r="F1941">
        <v>8917753.7699999996</v>
      </c>
      <c r="G1941">
        <v>2021</v>
      </c>
      <c r="H1941" t="s">
        <v>74</v>
      </c>
      <c r="I1941" t="s">
        <v>6232</v>
      </c>
      <c r="J1941" t="s">
        <v>6233</v>
      </c>
      <c r="K1941" s="101">
        <v>44444</v>
      </c>
      <c r="L1941" s="101">
        <v>44463</v>
      </c>
      <c r="M1941" s="101">
        <v>44467</v>
      </c>
      <c r="N1941" t="s">
        <v>80</v>
      </c>
    </row>
    <row r="1942" spans="1:14">
      <c r="A1942" s="101">
        <v>44459</v>
      </c>
      <c r="B1942" s="101">
        <v>44459</v>
      </c>
      <c r="C1942" t="s">
        <v>73</v>
      </c>
      <c r="D1942" t="s">
        <v>21</v>
      </c>
      <c r="E1942">
        <v>14</v>
      </c>
      <c r="F1942">
        <v>19487500</v>
      </c>
      <c r="G1942">
        <v>2021</v>
      </c>
      <c r="H1942" t="s">
        <v>74</v>
      </c>
      <c r="I1942" t="s">
        <v>6235</v>
      </c>
      <c r="J1942" t="s">
        <v>6236</v>
      </c>
      <c r="K1942" s="101">
        <v>44444</v>
      </c>
      <c r="L1942" s="101">
        <v>44463</v>
      </c>
      <c r="M1942" s="101">
        <v>44467</v>
      </c>
      <c r="N1942" t="s">
        <v>80</v>
      </c>
    </row>
    <row r="1943" spans="1:14">
      <c r="A1943" s="101">
        <v>44459</v>
      </c>
      <c r="B1943" s="101">
        <v>44459</v>
      </c>
      <c r="C1943" t="s">
        <v>73</v>
      </c>
      <c r="D1943" t="s">
        <v>21</v>
      </c>
      <c r="E1943">
        <v>14</v>
      </c>
      <c r="F1943">
        <v>12937500</v>
      </c>
      <c r="G1943">
        <v>2021</v>
      </c>
      <c r="H1943" t="s">
        <v>74</v>
      </c>
      <c r="I1943" t="s">
        <v>6238</v>
      </c>
      <c r="J1943" t="s">
        <v>6239</v>
      </c>
      <c r="K1943" s="101">
        <v>44444</v>
      </c>
      <c r="L1943" s="101">
        <v>44463</v>
      </c>
      <c r="M1943" s="101">
        <v>44467</v>
      </c>
      <c r="N1943" t="s">
        <v>80</v>
      </c>
    </row>
    <row r="1944" spans="1:14">
      <c r="A1944" s="101">
        <v>44459</v>
      </c>
      <c r="B1944" s="101">
        <v>44459</v>
      </c>
      <c r="C1944" t="s">
        <v>73</v>
      </c>
      <c r="D1944" t="s">
        <v>21</v>
      </c>
      <c r="E1944">
        <v>14</v>
      </c>
      <c r="F1944">
        <v>10115030.43</v>
      </c>
      <c r="G1944">
        <v>2021</v>
      </c>
      <c r="H1944" t="s">
        <v>74</v>
      </c>
      <c r="I1944" t="s">
        <v>6241</v>
      </c>
      <c r="J1944" t="s">
        <v>6242</v>
      </c>
      <c r="K1944" s="101">
        <v>44444</v>
      </c>
      <c r="L1944" s="101">
        <v>44463</v>
      </c>
      <c r="M1944" s="101">
        <v>44467</v>
      </c>
      <c r="N1944" t="s">
        <v>80</v>
      </c>
    </row>
    <row r="1945" spans="1:14">
      <c r="A1945" s="101">
        <v>44459</v>
      </c>
      <c r="B1945" s="101">
        <v>44459</v>
      </c>
      <c r="C1945" t="s">
        <v>73</v>
      </c>
      <c r="D1945" t="s">
        <v>21</v>
      </c>
      <c r="E1945">
        <v>14</v>
      </c>
      <c r="F1945">
        <v>8500000</v>
      </c>
      <c r="G1945">
        <v>2021</v>
      </c>
      <c r="H1945" t="s">
        <v>74</v>
      </c>
      <c r="I1945" t="s">
        <v>6244</v>
      </c>
      <c r="J1945" t="s">
        <v>6245</v>
      </c>
      <c r="K1945" s="101">
        <v>44444</v>
      </c>
      <c r="L1945" s="101">
        <v>44463</v>
      </c>
      <c r="M1945" s="101">
        <v>44467</v>
      </c>
      <c r="N1945" t="s">
        <v>80</v>
      </c>
    </row>
    <row r="1946" spans="1:14">
      <c r="A1946" s="101">
        <v>44459</v>
      </c>
      <c r="B1946" s="101">
        <v>44459</v>
      </c>
      <c r="C1946" t="s">
        <v>73</v>
      </c>
      <c r="D1946" t="s">
        <v>21</v>
      </c>
      <c r="E1946">
        <v>14</v>
      </c>
      <c r="F1946">
        <v>12146525.73</v>
      </c>
      <c r="G1946">
        <v>2021</v>
      </c>
      <c r="H1946" t="s">
        <v>74</v>
      </c>
      <c r="I1946" t="s">
        <v>6247</v>
      </c>
      <c r="J1946" t="s">
        <v>6248</v>
      </c>
      <c r="K1946" s="101">
        <v>44444</v>
      </c>
      <c r="L1946" s="101">
        <v>44463</v>
      </c>
      <c r="M1946" s="101">
        <v>44467</v>
      </c>
      <c r="N1946" t="s">
        <v>80</v>
      </c>
    </row>
    <row r="1947" spans="1:14">
      <c r="A1947" s="101">
        <v>44459</v>
      </c>
      <c r="B1947" s="101">
        <v>44459</v>
      </c>
      <c r="C1947" t="s">
        <v>73</v>
      </c>
      <c r="D1947" t="s">
        <v>21</v>
      </c>
      <c r="E1947">
        <v>14</v>
      </c>
      <c r="F1947">
        <v>17375000</v>
      </c>
      <c r="G1947">
        <v>2021</v>
      </c>
      <c r="H1947" t="s">
        <v>74</v>
      </c>
      <c r="I1947" t="s">
        <v>6250</v>
      </c>
      <c r="J1947" t="s">
        <v>6251</v>
      </c>
      <c r="K1947" s="101">
        <v>44444</v>
      </c>
      <c r="L1947" s="101">
        <v>44463</v>
      </c>
      <c r="M1947" s="101">
        <v>44467</v>
      </c>
      <c r="N1947" t="s">
        <v>80</v>
      </c>
    </row>
    <row r="1948" spans="1:14">
      <c r="A1948" s="101">
        <v>44459</v>
      </c>
      <c r="B1948" s="101">
        <v>44459</v>
      </c>
      <c r="C1948" t="s">
        <v>73</v>
      </c>
      <c r="D1948" t="s">
        <v>21</v>
      </c>
      <c r="E1948">
        <v>14</v>
      </c>
      <c r="F1948">
        <v>1812274.1</v>
      </c>
      <c r="G1948">
        <v>2021</v>
      </c>
      <c r="H1948" t="s">
        <v>74</v>
      </c>
      <c r="I1948" t="s">
        <v>6253</v>
      </c>
      <c r="J1948" t="s">
        <v>6254</v>
      </c>
      <c r="K1948" s="101">
        <v>44444</v>
      </c>
      <c r="L1948" s="101">
        <v>44463</v>
      </c>
      <c r="M1948" s="101">
        <v>44467</v>
      </c>
      <c r="N1948" t="s">
        <v>80</v>
      </c>
    </row>
    <row r="1949" spans="1:14">
      <c r="A1949" s="101">
        <v>44459</v>
      </c>
      <c r="B1949" s="101">
        <v>44459</v>
      </c>
      <c r="C1949" t="s">
        <v>91</v>
      </c>
      <c r="D1949" t="s">
        <v>2</v>
      </c>
      <c r="E1949">
        <v>3.14</v>
      </c>
      <c r="F1949">
        <v>3128371.79</v>
      </c>
      <c r="G1949">
        <v>2021</v>
      </c>
      <c r="H1949" t="s">
        <v>74</v>
      </c>
      <c r="I1949" t="s">
        <v>6256</v>
      </c>
      <c r="J1949" t="s">
        <v>6257</v>
      </c>
      <c r="K1949" s="101">
        <v>44421</v>
      </c>
      <c r="L1949" s="101">
        <v>44510</v>
      </c>
      <c r="M1949" s="101">
        <v>44517</v>
      </c>
      <c r="N1949" t="s">
        <v>80</v>
      </c>
    </row>
    <row r="1950" spans="1:14">
      <c r="A1950" s="101">
        <v>44459</v>
      </c>
      <c r="B1950" s="101">
        <v>44459</v>
      </c>
      <c r="C1950" t="s">
        <v>124</v>
      </c>
      <c r="D1950" t="s">
        <v>25</v>
      </c>
      <c r="E1950">
        <v>1.2</v>
      </c>
      <c r="F1950">
        <v>600351.38</v>
      </c>
      <c r="G1950">
        <v>2021</v>
      </c>
      <c r="H1950" t="s">
        <v>100</v>
      </c>
      <c r="J1950" t="s">
        <v>6260</v>
      </c>
      <c r="K1950" s="101">
        <v>44425</v>
      </c>
      <c r="L1950" s="101">
        <v>44481</v>
      </c>
      <c r="M1950" s="101">
        <v>44487</v>
      </c>
      <c r="N1950" t="s">
        <v>80</v>
      </c>
    </row>
    <row r="1951" spans="1:14">
      <c r="A1951" s="101">
        <v>44459</v>
      </c>
      <c r="B1951" s="101">
        <v>44459</v>
      </c>
      <c r="C1951" t="s">
        <v>91</v>
      </c>
      <c r="D1951" t="s">
        <v>11</v>
      </c>
      <c r="E1951">
        <v>3</v>
      </c>
      <c r="F1951">
        <v>1170000</v>
      </c>
      <c r="G1951">
        <v>2021</v>
      </c>
      <c r="H1951" t="s">
        <v>100</v>
      </c>
      <c r="I1951" t="s">
        <v>6262</v>
      </c>
      <c r="J1951" t="s">
        <v>6263</v>
      </c>
      <c r="K1951" s="101">
        <v>44458</v>
      </c>
      <c r="L1951" s="101">
        <v>44483</v>
      </c>
      <c r="M1951" s="101">
        <v>44487</v>
      </c>
      <c r="N1951" t="s">
        <v>80</v>
      </c>
    </row>
    <row r="1952" spans="1:14">
      <c r="A1952" s="101">
        <v>44459</v>
      </c>
      <c r="B1952" s="101">
        <v>44459</v>
      </c>
      <c r="C1952" t="s">
        <v>91</v>
      </c>
      <c r="D1952" t="s">
        <v>228</v>
      </c>
      <c r="E1952">
        <v>3.1</v>
      </c>
      <c r="F1952">
        <v>564600</v>
      </c>
      <c r="G1952">
        <v>2021</v>
      </c>
      <c r="H1952" t="s">
        <v>74</v>
      </c>
      <c r="I1952" t="s">
        <v>1577</v>
      </c>
      <c r="J1952" t="s">
        <v>1578</v>
      </c>
      <c r="K1952" s="101">
        <v>44349</v>
      </c>
      <c r="L1952" s="101">
        <v>44456</v>
      </c>
      <c r="M1952" s="101">
        <v>44460</v>
      </c>
      <c r="N1952" t="s">
        <v>80</v>
      </c>
    </row>
    <row r="1953" spans="1:14">
      <c r="A1953" s="101">
        <v>44459</v>
      </c>
      <c r="B1953" s="101">
        <v>44459</v>
      </c>
      <c r="C1953" t="s">
        <v>91</v>
      </c>
      <c r="D1953" t="s">
        <v>2</v>
      </c>
      <c r="E1953">
        <v>3.14</v>
      </c>
      <c r="F1953">
        <v>360000</v>
      </c>
      <c r="G1953">
        <v>2021</v>
      </c>
      <c r="H1953" t="s">
        <v>74</v>
      </c>
      <c r="I1953" t="s">
        <v>6267</v>
      </c>
      <c r="J1953" t="s">
        <v>6268</v>
      </c>
      <c r="K1953" s="101">
        <v>44449</v>
      </c>
      <c r="L1953" s="101">
        <v>44531</v>
      </c>
      <c r="M1953" s="101">
        <v>44537</v>
      </c>
      <c r="N1953" t="s">
        <v>80</v>
      </c>
    </row>
    <row r="1954" spans="1:14">
      <c r="A1954" s="101">
        <v>44459</v>
      </c>
      <c r="B1954" s="101">
        <v>44459</v>
      </c>
      <c r="C1954" t="s">
        <v>73</v>
      </c>
      <c r="D1954" t="s">
        <v>21</v>
      </c>
      <c r="E1954">
        <v>14</v>
      </c>
      <c r="F1954">
        <v>2800000</v>
      </c>
      <c r="G1954">
        <v>2021</v>
      </c>
      <c r="H1954" t="s">
        <v>74</v>
      </c>
      <c r="I1954" t="s">
        <v>6271</v>
      </c>
      <c r="J1954" t="s">
        <v>6272</v>
      </c>
      <c r="K1954" s="101">
        <v>44413</v>
      </c>
      <c r="L1954" s="101">
        <v>44483</v>
      </c>
      <c r="M1954" s="101">
        <v>44487</v>
      </c>
      <c r="N1954" t="s">
        <v>80</v>
      </c>
    </row>
    <row r="1955" spans="1:14">
      <c r="A1955" s="101">
        <v>44459</v>
      </c>
      <c r="B1955" s="101">
        <v>44459</v>
      </c>
      <c r="C1955" t="s">
        <v>91</v>
      </c>
      <c r="D1955" t="s">
        <v>2</v>
      </c>
      <c r="E1955">
        <v>3.14</v>
      </c>
      <c r="F1955">
        <v>4060860</v>
      </c>
      <c r="G1955">
        <v>2021</v>
      </c>
      <c r="H1955" t="s">
        <v>74</v>
      </c>
      <c r="I1955" t="s">
        <v>6275</v>
      </c>
      <c r="J1955" t="s">
        <v>6276</v>
      </c>
      <c r="K1955" s="101">
        <v>44445</v>
      </c>
      <c r="L1955" s="101">
        <v>44467</v>
      </c>
      <c r="M1955" s="101">
        <v>44475</v>
      </c>
      <c r="N1955" t="s">
        <v>80</v>
      </c>
    </row>
    <row r="1956" spans="1:14">
      <c r="A1956" s="101">
        <v>44459</v>
      </c>
      <c r="B1956" s="101">
        <v>44459</v>
      </c>
      <c r="C1956" t="s">
        <v>177</v>
      </c>
      <c r="D1956" t="s">
        <v>18</v>
      </c>
      <c r="E1956">
        <v>10</v>
      </c>
      <c r="F1956">
        <v>14000000</v>
      </c>
      <c r="G1956">
        <v>2021</v>
      </c>
      <c r="H1956" t="s">
        <v>100</v>
      </c>
      <c r="J1956" t="s">
        <v>6280</v>
      </c>
      <c r="K1956" s="101">
        <v>44425</v>
      </c>
      <c r="L1956" s="101">
        <v>44474</v>
      </c>
      <c r="M1956" s="101">
        <v>44480</v>
      </c>
      <c r="N1956" t="s">
        <v>80</v>
      </c>
    </row>
    <row r="1957" spans="1:14">
      <c r="A1957" s="101">
        <v>44459</v>
      </c>
      <c r="B1957" s="101">
        <v>44459</v>
      </c>
      <c r="C1957" t="s">
        <v>91</v>
      </c>
      <c r="D1957" t="s">
        <v>228</v>
      </c>
      <c r="E1957">
        <v>3.1</v>
      </c>
      <c r="F1957">
        <v>5595678.6900000004</v>
      </c>
      <c r="G1957">
        <v>2021</v>
      </c>
      <c r="H1957" t="s">
        <v>74</v>
      </c>
      <c r="I1957" t="s">
        <v>2811</v>
      </c>
      <c r="J1957" t="s">
        <v>2052</v>
      </c>
      <c r="K1957" s="101">
        <v>44444</v>
      </c>
      <c r="L1957" s="101">
        <v>44473</v>
      </c>
      <c r="M1957" s="101">
        <v>44475</v>
      </c>
      <c r="N1957" t="s">
        <v>80</v>
      </c>
    </row>
    <row r="1958" spans="1:14">
      <c r="A1958" s="101">
        <v>44459</v>
      </c>
      <c r="B1958" s="101">
        <v>44459</v>
      </c>
      <c r="C1958" t="s">
        <v>73</v>
      </c>
      <c r="D1958" t="s">
        <v>21</v>
      </c>
      <c r="E1958">
        <v>14</v>
      </c>
      <c r="F1958">
        <v>4222120.1399999997</v>
      </c>
      <c r="G1958">
        <v>2021</v>
      </c>
      <c r="H1958" t="s">
        <v>74</v>
      </c>
      <c r="I1958" t="s">
        <v>6284</v>
      </c>
      <c r="J1958" t="s">
        <v>6285</v>
      </c>
      <c r="K1958" s="101">
        <v>44459</v>
      </c>
      <c r="L1958" s="101">
        <v>44466</v>
      </c>
      <c r="M1958" s="101">
        <v>44468</v>
      </c>
      <c r="N1958" t="s">
        <v>80</v>
      </c>
    </row>
    <row r="1959" spans="1:14">
      <c r="A1959" s="101">
        <v>44459</v>
      </c>
      <c r="B1959" s="101">
        <v>44459</v>
      </c>
      <c r="C1959" t="s">
        <v>73</v>
      </c>
      <c r="D1959" t="s">
        <v>21</v>
      </c>
      <c r="E1959">
        <v>14</v>
      </c>
      <c r="F1959">
        <v>2428218</v>
      </c>
      <c r="G1959">
        <v>2021</v>
      </c>
      <c r="H1959" t="s">
        <v>74</v>
      </c>
      <c r="I1959" t="s">
        <v>6287</v>
      </c>
      <c r="J1959" t="s">
        <v>6288</v>
      </c>
      <c r="K1959" s="101">
        <v>44459</v>
      </c>
      <c r="L1959" s="101">
        <v>44467</v>
      </c>
      <c r="M1959" s="101">
        <v>44468</v>
      </c>
      <c r="N1959" t="s">
        <v>80</v>
      </c>
    </row>
    <row r="1960" spans="1:14">
      <c r="A1960" s="101">
        <v>44459</v>
      </c>
      <c r="B1960" s="101">
        <v>44459</v>
      </c>
      <c r="C1960" t="s">
        <v>73</v>
      </c>
      <c r="D1960" t="s">
        <v>21</v>
      </c>
      <c r="E1960">
        <v>14</v>
      </c>
      <c r="F1960">
        <v>11566631.550000001</v>
      </c>
      <c r="G1960">
        <v>2021</v>
      </c>
      <c r="H1960" t="s">
        <v>74</v>
      </c>
      <c r="I1960" t="s">
        <v>6290</v>
      </c>
      <c r="J1960" t="s">
        <v>6291</v>
      </c>
      <c r="K1960" s="101">
        <v>44459</v>
      </c>
      <c r="L1960" s="101">
        <v>44467</v>
      </c>
      <c r="M1960" s="101">
        <v>44468</v>
      </c>
      <c r="N1960" t="s">
        <v>80</v>
      </c>
    </row>
    <row r="1961" spans="1:14">
      <c r="A1961" s="101">
        <v>44459</v>
      </c>
      <c r="B1961" s="101">
        <v>44459</v>
      </c>
      <c r="C1961" t="s">
        <v>73</v>
      </c>
      <c r="D1961" t="s">
        <v>21</v>
      </c>
      <c r="E1961">
        <v>14</v>
      </c>
      <c r="F1961">
        <v>12470992.24</v>
      </c>
      <c r="G1961">
        <v>2021</v>
      </c>
      <c r="H1961" t="s">
        <v>74</v>
      </c>
      <c r="I1961" t="s">
        <v>6293</v>
      </c>
      <c r="J1961" t="s">
        <v>6294</v>
      </c>
      <c r="K1961" s="101">
        <v>44459</v>
      </c>
      <c r="L1961" s="101">
        <v>44467</v>
      </c>
      <c r="M1961" s="101">
        <v>44468</v>
      </c>
      <c r="N1961" t="s">
        <v>80</v>
      </c>
    </row>
    <row r="1962" spans="1:14">
      <c r="A1962" s="101">
        <v>44459</v>
      </c>
      <c r="B1962" s="101">
        <v>44459</v>
      </c>
      <c r="C1962" t="s">
        <v>73</v>
      </c>
      <c r="D1962" t="s">
        <v>21</v>
      </c>
      <c r="E1962">
        <v>14</v>
      </c>
      <c r="F1962">
        <v>14355498.59</v>
      </c>
      <c r="G1962">
        <v>2021</v>
      </c>
      <c r="H1962" t="s">
        <v>74</v>
      </c>
      <c r="I1962" t="s">
        <v>6296</v>
      </c>
      <c r="J1962" t="s">
        <v>6297</v>
      </c>
      <c r="K1962" s="101">
        <v>44459</v>
      </c>
      <c r="L1962" s="101">
        <v>44467</v>
      </c>
      <c r="M1962" s="101">
        <v>44468</v>
      </c>
      <c r="N1962" t="s">
        <v>80</v>
      </c>
    </row>
    <row r="1963" spans="1:14">
      <c r="A1963" s="101">
        <v>44459</v>
      </c>
      <c r="B1963" s="101">
        <v>44459</v>
      </c>
      <c r="C1963" t="s">
        <v>73</v>
      </c>
      <c r="D1963" t="s">
        <v>21</v>
      </c>
      <c r="E1963">
        <v>14</v>
      </c>
      <c r="F1963">
        <v>15509410.619999999</v>
      </c>
      <c r="G1963">
        <v>2021</v>
      </c>
      <c r="H1963" t="s">
        <v>74</v>
      </c>
      <c r="I1963" t="s">
        <v>6299</v>
      </c>
      <c r="J1963" t="s">
        <v>6300</v>
      </c>
      <c r="K1963" s="101">
        <v>44459</v>
      </c>
      <c r="L1963" s="101">
        <v>44467</v>
      </c>
      <c r="M1963" s="101">
        <v>44468</v>
      </c>
      <c r="N1963" t="s">
        <v>80</v>
      </c>
    </row>
    <row r="1964" spans="1:14">
      <c r="A1964" s="101">
        <v>44459</v>
      </c>
      <c r="B1964" s="101">
        <v>44459</v>
      </c>
      <c r="C1964" t="s">
        <v>73</v>
      </c>
      <c r="D1964" t="s">
        <v>21</v>
      </c>
      <c r="E1964">
        <v>14</v>
      </c>
      <c r="F1964">
        <v>10625000</v>
      </c>
      <c r="G1964">
        <v>2021</v>
      </c>
      <c r="H1964" t="s">
        <v>74</v>
      </c>
      <c r="I1964" t="s">
        <v>6302</v>
      </c>
      <c r="J1964" t="s">
        <v>6303</v>
      </c>
      <c r="K1964" s="101">
        <v>44459</v>
      </c>
      <c r="L1964" s="101">
        <v>44467</v>
      </c>
      <c r="M1964" s="101">
        <v>44468</v>
      </c>
      <c r="N1964" t="s">
        <v>80</v>
      </c>
    </row>
    <row r="1965" spans="1:14">
      <c r="A1965" s="101">
        <v>44459</v>
      </c>
      <c r="B1965" s="101">
        <v>44459</v>
      </c>
      <c r="C1965" t="s">
        <v>73</v>
      </c>
      <c r="D1965" t="s">
        <v>21</v>
      </c>
      <c r="E1965">
        <v>14</v>
      </c>
      <c r="F1965">
        <v>9231250</v>
      </c>
      <c r="G1965">
        <v>2021</v>
      </c>
      <c r="H1965" t="s">
        <v>74</v>
      </c>
      <c r="I1965" t="s">
        <v>6305</v>
      </c>
      <c r="J1965" t="s">
        <v>6303</v>
      </c>
      <c r="K1965" s="101">
        <v>44459</v>
      </c>
      <c r="L1965" s="101">
        <v>44467</v>
      </c>
      <c r="M1965" s="101">
        <v>44468</v>
      </c>
      <c r="N1965" t="s">
        <v>80</v>
      </c>
    </row>
    <row r="1966" spans="1:14">
      <c r="A1966" s="101">
        <v>44459</v>
      </c>
      <c r="B1966" s="101">
        <v>44459</v>
      </c>
      <c r="C1966" t="s">
        <v>73</v>
      </c>
      <c r="D1966" t="s">
        <v>21</v>
      </c>
      <c r="E1966">
        <v>14</v>
      </c>
      <c r="F1966">
        <v>12089461.859999999</v>
      </c>
      <c r="G1966">
        <v>2021</v>
      </c>
      <c r="H1966" t="s">
        <v>74</v>
      </c>
      <c r="I1966" t="s">
        <v>6307</v>
      </c>
      <c r="J1966" t="s">
        <v>6308</v>
      </c>
      <c r="K1966" s="101">
        <v>44459</v>
      </c>
      <c r="L1966" s="101">
        <v>44467</v>
      </c>
      <c r="M1966" s="101">
        <v>44468</v>
      </c>
      <c r="N1966" t="s">
        <v>80</v>
      </c>
    </row>
    <row r="1967" spans="1:14">
      <c r="A1967" s="101">
        <v>44459</v>
      </c>
      <c r="B1967" s="101">
        <v>44459</v>
      </c>
      <c r="C1967" t="s">
        <v>73</v>
      </c>
      <c r="D1967" t="s">
        <v>21</v>
      </c>
      <c r="E1967">
        <v>14</v>
      </c>
      <c r="F1967">
        <v>5974193.54</v>
      </c>
      <c r="G1967">
        <v>2021</v>
      </c>
      <c r="H1967" t="s">
        <v>74</v>
      </c>
      <c r="I1967" t="s">
        <v>6310</v>
      </c>
      <c r="J1967" t="s">
        <v>6311</v>
      </c>
      <c r="K1967" s="101">
        <v>44459</v>
      </c>
      <c r="L1967" s="101">
        <v>44467</v>
      </c>
      <c r="M1967" s="101">
        <v>44468</v>
      </c>
      <c r="N1967" t="s">
        <v>80</v>
      </c>
    </row>
    <row r="1968" spans="1:14">
      <c r="A1968" s="101">
        <v>44459</v>
      </c>
      <c r="B1968" s="101">
        <v>44459</v>
      </c>
      <c r="C1968" t="s">
        <v>73</v>
      </c>
      <c r="D1968" t="s">
        <v>21</v>
      </c>
      <c r="E1968">
        <v>14</v>
      </c>
      <c r="F1968">
        <v>8328003.5499999998</v>
      </c>
      <c r="G1968">
        <v>2021</v>
      </c>
      <c r="H1968" t="s">
        <v>74</v>
      </c>
      <c r="I1968" t="s">
        <v>6313</v>
      </c>
      <c r="J1968" t="s">
        <v>6314</v>
      </c>
      <c r="K1968" s="101">
        <v>44459</v>
      </c>
      <c r="L1968" s="101">
        <v>44467</v>
      </c>
      <c r="M1968" s="101">
        <v>44468</v>
      </c>
      <c r="N1968" t="s">
        <v>80</v>
      </c>
    </row>
    <row r="1969" spans="1:14">
      <c r="A1969" s="101">
        <v>44459</v>
      </c>
      <c r="B1969" s="101">
        <v>44459</v>
      </c>
      <c r="C1969" t="s">
        <v>73</v>
      </c>
      <c r="D1969" t="s">
        <v>21</v>
      </c>
      <c r="E1969">
        <v>14</v>
      </c>
      <c r="F1969">
        <v>7625855.6299999999</v>
      </c>
      <c r="G1969">
        <v>2021</v>
      </c>
      <c r="H1969" t="s">
        <v>74</v>
      </c>
      <c r="I1969" t="s">
        <v>6316</v>
      </c>
      <c r="J1969" t="s">
        <v>6317</v>
      </c>
      <c r="K1969" s="101">
        <v>44459</v>
      </c>
      <c r="L1969" s="101">
        <v>44467</v>
      </c>
      <c r="M1969" s="101">
        <v>44468</v>
      </c>
      <c r="N1969" t="s">
        <v>80</v>
      </c>
    </row>
    <row r="1970" spans="1:14">
      <c r="A1970" s="101">
        <v>44459</v>
      </c>
      <c r="B1970" s="101">
        <v>44459</v>
      </c>
      <c r="C1970" t="s">
        <v>73</v>
      </c>
      <c r="D1970" t="s">
        <v>21</v>
      </c>
      <c r="E1970">
        <v>14</v>
      </c>
      <c r="F1970">
        <v>653014.01</v>
      </c>
      <c r="G1970">
        <v>2021</v>
      </c>
      <c r="H1970" t="s">
        <v>74</v>
      </c>
      <c r="I1970" t="s">
        <v>6319</v>
      </c>
      <c r="J1970" t="s">
        <v>6320</v>
      </c>
      <c r="K1970" s="101">
        <v>44459</v>
      </c>
      <c r="L1970" s="101">
        <v>44467</v>
      </c>
      <c r="M1970" s="101">
        <v>44468</v>
      </c>
      <c r="N1970" t="s">
        <v>80</v>
      </c>
    </row>
    <row r="1971" spans="1:14">
      <c r="A1971" s="101">
        <v>44459</v>
      </c>
      <c r="B1971" s="101">
        <v>44459</v>
      </c>
      <c r="C1971" t="s">
        <v>73</v>
      </c>
      <c r="D1971" t="s">
        <v>21</v>
      </c>
      <c r="E1971">
        <v>14</v>
      </c>
      <c r="F1971">
        <v>10987476.84</v>
      </c>
      <c r="G1971">
        <v>2021</v>
      </c>
      <c r="H1971" t="s">
        <v>74</v>
      </c>
      <c r="I1971" t="s">
        <v>6322</v>
      </c>
      <c r="J1971" t="s">
        <v>6323</v>
      </c>
      <c r="K1971" s="101">
        <v>44459</v>
      </c>
      <c r="L1971" s="101">
        <v>44467</v>
      </c>
      <c r="M1971" s="101">
        <v>44468</v>
      </c>
      <c r="N1971" t="s">
        <v>80</v>
      </c>
    </row>
    <row r="1972" spans="1:14">
      <c r="A1972" s="101">
        <v>44459</v>
      </c>
      <c r="B1972" s="101">
        <v>44459</v>
      </c>
      <c r="C1972" t="s">
        <v>73</v>
      </c>
      <c r="D1972" t="s">
        <v>21</v>
      </c>
      <c r="E1972">
        <v>14</v>
      </c>
      <c r="F1972">
        <v>19338489.34</v>
      </c>
      <c r="G1972">
        <v>2021</v>
      </c>
      <c r="H1972" t="s">
        <v>74</v>
      </c>
      <c r="I1972" t="s">
        <v>6325</v>
      </c>
      <c r="J1972" t="s">
        <v>6326</v>
      </c>
      <c r="K1972" s="101">
        <v>44459</v>
      </c>
      <c r="L1972" s="101">
        <v>44469</v>
      </c>
      <c r="M1972" s="101">
        <v>44469</v>
      </c>
      <c r="N1972" t="s">
        <v>80</v>
      </c>
    </row>
    <row r="1973" spans="1:14">
      <c r="A1973" s="101">
        <v>44459</v>
      </c>
      <c r="B1973" s="101">
        <v>44459</v>
      </c>
      <c r="C1973" t="s">
        <v>73</v>
      </c>
      <c r="D1973" t="s">
        <v>21</v>
      </c>
      <c r="E1973">
        <v>14</v>
      </c>
      <c r="F1973">
        <v>9519857.3499999996</v>
      </c>
      <c r="G1973">
        <v>2021</v>
      </c>
      <c r="H1973" t="s">
        <v>74</v>
      </c>
      <c r="I1973" t="s">
        <v>6328</v>
      </c>
      <c r="J1973" t="s">
        <v>6329</v>
      </c>
      <c r="K1973" s="101">
        <v>44459</v>
      </c>
      <c r="L1973" s="101">
        <v>44469</v>
      </c>
      <c r="M1973" s="101">
        <v>44469</v>
      </c>
      <c r="N1973" t="s">
        <v>80</v>
      </c>
    </row>
    <row r="1974" spans="1:14">
      <c r="A1974" s="101">
        <v>44459</v>
      </c>
      <c r="B1974" s="101">
        <v>44459</v>
      </c>
      <c r="C1974" t="s">
        <v>73</v>
      </c>
      <c r="D1974" t="s">
        <v>21</v>
      </c>
      <c r="E1974">
        <v>14</v>
      </c>
      <c r="F1974">
        <v>10466826.699999999</v>
      </c>
      <c r="G1974">
        <v>2021</v>
      </c>
      <c r="H1974" t="s">
        <v>74</v>
      </c>
      <c r="I1974" t="s">
        <v>6331</v>
      </c>
      <c r="J1974" t="s">
        <v>6332</v>
      </c>
      <c r="K1974" s="101">
        <v>44459</v>
      </c>
      <c r="L1974" s="101">
        <v>44469</v>
      </c>
      <c r="M1974" s="101">
        <v>44469</v>
      </c>
      <c r="N1974" t="s">
        <v>80</v>
      </c>
    </row>
    <row r="1975" spans="1:14">
      <c r="A1975" s="101">
        <v>44459</v>
      </c>
      <c r="B1975" s="101">
        <v>44459</v>
      </c>
      <c r="C1975" t="s">
        <v>73</v>
      </c>
      <c r="D1975" t="s">
        <v>21</v>
      </c>
      <c r="E1975">
        <v>14</v>
      </c>
      <c r="F1975">
        <v>15712474.5</v>
      </c>
      <c r="G1975">
        <v>2021</v>
      </c>
      <c r="H1975" t="s">
        <v>74</v>
      </c>
      <c r="I1975" t="s">
        <v>6334</v>
      </c>
      <c r="J1975" t="s">
        <v>6335</v>
      </c>
      <c r="K1975" s="101">
        <v>44347</v>
      </c>
      <c r="L1975" s="101">
        <v>44494</v>
      </c>
      <c r="M1975" s="101">
        <v>44496</v>
      </c>
      <c r="N1975" t="s">
        <v>80</v>
      </c>
    </row>
    <row r="1976" spans="1:14">
      <c r="A1976" s="101">
        <v>44459</v>
      </c>
      <c r="B1976" s="101">
        <v>44459</v>
      </c>
      <c r="C1976" t="s">
        <v>73</v>
      </c>
      <c r="D1976" t="s">
        <v>21</v>
      </c>
      <c r="E1976">
        <v>14</v>
      </c>
      <c r="F1976">
        <v>16597307.359999999</v>
      </c>
      <c r="G1976">
        <v>2021</v>
      </c>
      <c r="H1976" t="s">
        <v>74</v>
      </c>
      <c r="I1976" t="s">
        <v>6337</v>
      </c>
      <c r="J1976" t="s">
        <v>6338</v>
      </c>
      <c r="K1976" s="101">
        <v>44302</v>
      </c>
      <c r="L1976" s="101">
        <v>44494</v>
      </c>
      <c r="M1976" s="101">
        <v>44496</v>
      </c>
      <c r="N1976" t="s">
        <v>80</v>
      </c>
    </row>
    <row r="1977" spans="1:14">
      <c r="A1977" s="101">
        <v>44459</v>
      </c>
      <c r="B1977" s="101">
        <v>44459</v>
      </c>
      <c r="C1977" t="s">
        <v>73</v>
      </c>
      <c r="D1977" t="s">
        <v>21</v>
      </c>
      <c r="E1977">
        <v>14</v>
      </c>
      <c r="F1977">
        <v>18288679.359999999</v>
      </c>
      <c r="G1977">
        <v>2021</v>
      </c>
      <c r="H1977" t="s">
        <v>74</v>
      </c>
      <c r="I1977" t="s">
        <v>6340</v>
      </c>
      <c r="J1977" t="s">
        <v>6341</v>
      </c>
      <c r="K1977" s="101">
        <v>44271</v>
      </c>
      <c r="L1977" s="101">
        <v>44494</v>
      </c>
      <c r="M1977" s="101">
        <v>44496</v>
      </c>
      <c r="N1977" t="s">
        <v>80</v>
      </c>
    </row>
    <row r="1978" spans="1:14">
      <c r="A1978" s="101">
        <v>44459</v>
      </c>
      <c r="B1978" s="101">
        <v>44459</v>
      </c>
      <c r="C1978" t="s">
        <v>73</v>
      </c>
      <c r="D1978" t="s">
        <v>21</v>
      </c>
      <c r="E1978">
        <v>14</v>
      </c>
      <c r="F1978">
        <v>8333886.1299999999</v>
      </c>
      <c r="G1978">
        <v>2021</v>
      </c>
      <c r="H1978" t="s">
        <v>74</v>
      </c>
      <c r="I1978" t="s">
        <v>6343</v>
      </c>
      <c r="J1978" t="s">
        <v>6344</v>
      </c>
      <c r="K1978" s="101">
        <v>44286</v>
      </c>
      <c r="L1978" s="101">
        <v>44494</v>
      </c>
      <c r="M1978" s="101">
        <v>44496</v>
      </c>
      <c r="N1978" t="s">
        <v>80</v>
      </c>
    </row>
    <row r="1979" spans="1:14">
      <c r="A1979" s="101">
        <v>44459</v>
      </c>
      <c r="B1979" s="101">
        <v>44459</v>
      </c>
      <c r="C1979" t="s">
        <v>73</v>
      </c>
      <c r="D1979" t="s">
        <v>21</v>
      </c>
      <c r="E1979">
        <v>14</v>
      </c>
      <c r="F1979">
        <v>17138700.66</v>
      </c>
      <c r="G1979">
        <v>2021</v>
      </c>
      <c r="H1979" t="s">
        <v>74</v>
      </c>
      <c r="I1979" t="s">
        <v>6346</v>
      </c>
      <c r="J1979" t="s">
        <v>6347</v>
      </c>
      <c r="K1979" s="101">
        <v>44253</v>
      </c>
      <c r="L1979" s="101">
        <v>44494</v>
      </c>
      <c r="M1979" s="101">
        <v>44496</v>
      </c>
      <c r="N1979" t="s">
        <v>80</v>
      </c>
    </row>
    <row r="1980" spans="1:14">
      <c r="A1980" s="101">
        <v>44459</v>
      </c>
      <c r="B1980" s="101">
        <v>44459</v>
      </c>
      <c r="C1980" t="s">
        <v>73</v>
      </c>
      <c r="D1980" t="s">
        <v>21</v>
      </c>
      <c r="E1980">
        <v>14</v>
      </c>
      <c r="F1980">
        <v>5548620.9299999997</v>
      </c>
      <c r="G1980">
        <v>2021</v>
      </c>
      <c r="H1980" t="s">
        <v>74</v>
      </c>
      <c r="I1980" t="s">
        <v>6349</v>
      </c>
      <c r="J1980" t="s">
        <v>6350</v>
      </c>
      <c r="K1980" s="101">
        <v>44253</v>
      </c>
      <c r="L1980" s="101">
        <v>44494</v>
      </c>
      <c r="M1980" s="101">
        <v>44496</v>
      </c>
      <c r="N1980" t="s">
        <v>80</v>
      </c>
    </row>
    <row r="1981" spans="1:14">
      <c r="A1981" s="101">
        <v>44459</v>
      </c>
      <c r="B1981" s="101">
        <v>44459</v>
      </c>
      <c r="C1981" t="s">
        <v>73</v>
      </c>
      <c r="D1981" t="s">
        <v>21</v>
      </c>
      <c r="E1981">
        <v>14</v>
      </c>
      <c r="F1981">
        <v>10548301.460000001</v>
      </c>
      <c r="G1981">
        <v>2021</v>
      </c>
      <c r="H1981" t="s">
        <v>74</v>
      </c>
      <c r="I1981" t="s">
        <v>6352</v>
      </c>
      <c r="J1981" t="s">
        <v>6353</v>
      </c>
      <c r="K1981" s="101">
        <v>44249</v>
      </c>
      <c r="L1981" s="101">
        <v>44494</v>
      </c>
      <c r="M1981" s="101">
        <v>44496</v>
      </c>
      <c r="N1981" t="s">
        <v>80</v>
      </c>
    </row>
    <row r="1982" spans="1:14">
      <c r="A1982" s="101">
        <v>44459</v>
      </c>
      <c r="B1982" s="101">
        <v>44459</v>
      </c>
      <c r="C1982" t="s">
        <v>73</v>
      </c>
      <c r="D1982" t="s">
        <v>21</v>
      </c>
      <c r="E1982">
        <v>14</v>
      </c>
      <c r="F1982">
        <v>5104974.82</v>
      </c>
      <c r="G1982">
        <v>2021</v>
      </c>
      <c r="H1982" t="s">
        <v>74</v>
      </c>
      <c r="I1982" t="s">
        <v>6355</v>
      </c>
      <c r="J1982" t="s">
        <v>6356</v>
      </c>
      <c r="K1982" s="101">
        <v>44287</v>
      </c>
      <c r="L1982" s="101">
        <v>44494</v>
      </c>
      <c r="M1982" s="101">
        <v>44497</v>
      </c>
      <c r="N1982" t="s">
        <v>80</v>
      </c>
    </row>
    <row r="1983" spans="1:14">
      <c r="A1983" s="101">
        <v>44459</v>
      </c>
      <c r="B1983" s="101">
        <v>44459</v>
      </c>
      <c r="C1983" t="s">
        <v>73</v>
      </c>
      <c r="D1983" t="s">
        <v>21</v>
      </c>
      <c r="E1983">
        <v>14</v>
      </c>
      <c r="F1983">
        <v>13096998.84</v>
      </c>
      <c r="G1983">
        <v>2021</v>
      </c>
      <c r="H1983" t="s">
        <v>74</v>
      </c>
      <c r="I1983" t="s">
        <v>6358</v>
      </c>
      <c r="J1983" t="s">
        <v>6359</v>
      </c>
      <c r="K1983" s="101">
        <v>44293</v>
      </c>
      <c r="L1983" s="101">
        <v>44494</v>
      </c>
      <c r="M1983" s="101">
        <v>44497</v>
      </c>
      <c r="N1983" t="s">
        <v>80</v>
      </c>
    </row>
    <row r="1984" spans="1:14">
      <c r="A1984" s="101">
        <v>44459</v>
      </c>
      <c r="B1984" s="101">
        <v>44459</v>
      </c>
      <c r="C1984" t="s">
        <v>73</v>
      </c>
      <c r="D1984" t="s">
        <v>21</v>
      </c>
      <c r="E1984">
        <v>14</v>
      </c>
      <c r="F1984">
        <v>11423927.119999999</v>
      </c>
      <c r="G1984">
        <v>2021</v>
      </c>
      <c r="H1984" t="s">
        <v>74</v>
      </c>
      <c r="I1984" t="s">
        <v>6361</v>
      </c>
      <c r="J1984" t="s">
        <v>6362</v>
      </c>
      <c r="K1984" s="101">
        <v>44279</v>
      </c>
      <c r="L1984" s="101">
        <v>44494</v>
      </c>
      <c r="M1984" s="101">
        <v>44497</v>
      </c>
      <c r="N1984" t="s">
        <v>80</v>
      </c>
    </row>
    <row r="1985" spans="1:14">
      <c r="A1985" s="101">
        <v>44459</v>
      </c>
      <c r="B1985" s="101">
        <v>44459</v>
      </c>
      <c r="C1985" t="s">
        <v>73</v>
      </c>
      <c r="D1985" t="s">
        <v>21</v>
      </c>
      <c r="E1985">
        <v>14</v>
      </c>
      <c r="F1985">
        <v>6481457.7699999996</v>
      </c>
      <c r="G1985">
        <v>2021</v>
      </c>
      <c r="H1985" t="s">
        <v>74</v>
      </c>
      <c r="I1985" t="s">
        <v>6364</v>
      </c>
      <c r="J1985" t="s">
        <v>6362</v>
      </c>
      <c r="K1985" s="101">
        <v>44316</v>
      </c>
      <c r="L1985" s="101">
        <v>44494</v>
      </c>
      <c r="M1985" s="101">
        <v>44495</v>
      </c>
      <c r="N1985" t="s">
        <v>80</v>
      </c>
    </row>
    <row r="1986" spans="1:14">
      <c r="A1986" s="101">
        <v>44459</v>
      </c>
      <c r="B1986" s="101">
        <v>44459</v>
      </c>
      <c r="C1986" t="s">
        <v>73</v>
      </c>
      <c r="D1986" t="s">
        <v>21</v>
      </c>
      <c r="E1986">
        <v>14</v>
      </c>
      <c r="F1986">
        <v>11040360.9</v>
      </c>
      <c r="G1986">
        <v>2021</v>
      </c>
      <c r="H1986" t="s">
        <v>74</v>
      </c>
      <c r="I1986" t="s">
        <v>6366</v>
      </c>
      <c r="J1986" t="s">
        <v>6367</v>
      </c>
      <c r="K1986" s="101">
        <v>44316</v>
      </c>
      <c r="L1986" s="101">
        <v>44509</v>
      </c>
      <c r="M1986" s="101">
        <v>44516</v>
      </c>
      <c r="N1986" t="s">
        <v>80</v>
      </c>
    </row>
    <row r="1987" spans="1:14">
      <c r="A1987" s="101">
        <v>44459</v>
      </c>
      <c r="B1987" s="101">
        <v>44459</v>
      </c>
      <c r="C1987" t="s">
        <v>73</v>
      </c>
      <c r="D1987" t="s">
        <v>21</v>
      </c>
      <c r="E1987">
        <v>14</v>
      </c>
      <c r="F1987">
        <v>9270113.7200000007</v>
      </c>
      <c r="G1987">
        <v>2021</v>
      </c>
      <c r="H1987" t="s">
        <v>74</v>
      </c>
      <c r="I1987" t="s">
        <v>6369</v>
      </c>
      <c r="J1987" t="s">
        <v>6370</v>
      </c>
      <c r="K1987" s="101">
        <v>44316</v>
      </c>
      <c r="L1987" s="101">
        <v>44509</v>
      </c>
      <c r="M1987" s="101">
        <v>44516</v>
      </c>
      <c r="N1987" t="s">
        <v>80</v>
      </c>
    </row>
    <row r="1988" spans="1:14">
      <c r="A1988" s="101">
        <v>44459</v>
      </c>
      <c r="B1988" s="101">
        <v>44459</v>
      </c>
      <c r="C1988" t="s">
        <v>73</v>
      </c>
      <c r="D1988" t="s">
        <v>21</v>
      </c>
      <c r="E1988">
        <v>14</v>
      </c>
      <c r="F1988">
        <v>22216712.960000001</v>
      </c>
      <c r="G1988">
        <v>2021</v>
      </c>
      <c r="H1988" t="s">
        <v>74</v>
      </c>
      <c r="I1988" t="s">
        <v>6372</v>
      </c>
      <c r="J1988" t="s">
        <v>6373</v>
      </c>
      <c r="K1988" s="101">
        <v>44316</v>
      </c>
      <c r="L1988" s="101">
        <v>44494</v>
      </c>
      <c r="M1988" s="101">
        <v>44495</v>
      </c>
      <c r="N1988" t="s">
        <v>80</v>
      </c>
    </row>
    <row r="1989" spans="1:14">
      <c r="A1989" s="101">
        <v>44459</v>
      </c>
      <c r="B1989" s="101">
        <v>44459</v>
      </c>
      <c r="C1989" t="s">
        <v>177</v>
      </c>
      <c r="D1989" t="s">
        <v>18</v>
      </c>
      <c r="E1989">
        <v>10</v>
      </c>
      <c r="F1989">
        <v>1950840</v>
      </c>
      <c r="G1989">
        <v>2021</v>
      </c>
      <c r="H1989" t="s">
        <v>100</v>
      </c>
      <c r="J1989" t="s">
        <v>6376</v>
      </c>
      <c r="K1989" s="101">
        <v>44427</v>
      </c>
      <c r="L1989" s="101">
        <v>44466</v>
      </c>
      <c r="M1989" s="101">
        <v>44468</v>
      </c>
      <c r="N1989" t="s">
        <v>80</v>
      </c>
    </row>
    <row r="1990" spans="1:14">
      <c r="A1990" s="101">
        <v>44459</v>
      </c>
      <c r="B1990" s="101">
        <v>44459</v>
      </c>
      <c r="C1990" t="s">
        <v>177</v>
      </c>
      <c r="D1990" t="s">
        <v>18</v>
      </c>
      <c r="E1990">
        <v>10</v>
      </c>
      <c r="F1990">
        <v>4169520</v>
      </c>
      <c r="G1990">
        <v>2021</v>
      </c>
      <c r="H1990" t="s">
        <v>100</v>
      </c>
      <c r="J1990" t="s">
        <v>6376</v>
      </c>
      <c r="K1990" s="101">
        <v>44427</v>
      </c>
      <c r="L1990" s="101">
        <v>44466</v>
      </c>
      <c r="M1990" s="101">
        <v>44468</v>
      </c>
      <c r="N1990" t="s">
        <v>80</v>
      </c>
    </row>
    <row r="1991" spans="1:14">
      <c r="A1991" s="101">
        <v>44459</v>
      </c>
      <c r="B1991" s="101">
        <v>44459</v>
      </c>
      <c r="C1991" t="s">
        <v>177</v>
      </c>
      <c r="D1991" t="s">
        <v>18</v>
      </c>
      <c r="E1991">
        <v>10</v>
      </c>
      <c r="F1991">
        <v>14000000</v>
      </c>
      <c r="G1991">
        <v>2021</v>
      </c>
      <c r="H1991" t="s">
        <v>100</v>
      </c>
      <c r="J1991" t="s">
        <v>6381</v>
      </c>
      <c r="K1991" s="101">
        <v>44433</v>
      </c>
      <c r="L1991" s="101">
        <v>44462</v>
      </c>
      <c r="M1991" s="101">
        <v>44466</v>
      </c>
      <c r="N1991" t="s">
        <v>80</v>
      </c>
    </row>
    <row r="1992" spans="1:14">
      <c r="A1992" s="101">
        <v>44460</v>
      </c>
      <c r="B1992" s="101">
        <v>44460</v>
      </c>
      <c r="C1992" t="s">
        <v>73</v>
      </c>
      <c r="D1992" t="s">
        <v>16</v>
      </c>
      <c r="E1992">
        <v>14</v>
      </c>
      <c r="F1992">
        <v>23900890.239999998</v>
      </c>
      <c r="G1992">
        <v>2021</v>
      </c>
      <c r="H1992" t="s">
        <v>74</v>
      </c>
      <c r="I1992" t="s">
        <v>6384</v>
      </c>
      <c r="J1992" t="s">
        <v>6385</v>
      </c>
      <c r="K1992" s="101">
        <v>43861</v>
      </c>
      <c r="L1992" s="101">
        <v>44468</v>
      </c>
      <c r="M1992" s="101">
        <v>44469</v>
      </c>
      <c r="N1992" t="s">
        <v>80</v>
      </c>
    </row>
    <row r="1993" spans="1:14">
      <c r="A1993" s="101">
        <v>44460</v>
      </c>
      <c r="B1993" s="101">
        <v>44460</v>
      </c>
      <c r="C1993" t="s">
        <v>73</v>
      </c>
      <c r="D1993" t="s">
        <v>16</v>
      </c>
      <c r="E1993">
        <v>14</v>
      </c>
      <c r="F1993">
        <v>13470385.43</v>
      </c>
      <c r="G1993">
        <v>2021</v>
      </c>
      <c r="H1993" t="s">
        <v>74</v>
      </c>
      <c r="I1993" t="s">
        <v>6387</v>
      </c>
      <c r="J1993" t="s">
        <v>6388</v>
      </c>
      <c r="K1993" s="101">
        <v>43910</v>
      </c>
      <c r="L1993" s="101">
        <v>44468</v>
      </c>
      <c r="M1993" s="101">
        <v>44469</v>
      </c>
      <c r="N1993" t="s">
        <v>80</v>
      </c>
    </row>
    <row r="1994" spans="1:14">
      <c r="A1994" s="101">
        <v>44460</v>
      </c>
      <c r="B1994" s="101">
        <v>44460</v>
      </c>
      <c r="C1994" t="s">
        <v>73</v>
      </c>
      <c r="D1994" t="s">
        <v>16</v>
      </c>
      <c r="E1994">
        <v>14</v>
      </c>
      <c r="F1994">
        <v>16234412.970000001</v>
      </c>
      <c r="G1994">
        <v>2021</v>
      </c>
      <c r="H1994" t="s">
        <v>74</v>
      </c>
      <c r="I1994" t="s">
        <v>6390</v>
      </c>
      <c r="J1994" t="s">
        <v>6391</v>
      </c>
      <c r="K1994" s="101">
        <v>43910</v>
      </c>
      <c r="L1994" s="101">
        <v>44468</v>
      </c>
      <c r="M1994" s="101">
        <v>44469</v>
      </c>
      <c r="N1994" t="s">
        <v>80</v>
      </c>
    </row>
    <row r="1995" spans="1:14">
      <c r="A1995" s="101">
        <v>44460</v>
      </c>
      <c r="B1995" s="101">
        <v>44460</v>
      </c>
      <c r="C1995" t="s">
        <v>73</v>
      </c>
      <c r="D1995" t="s">
        <v>16</v>
      </c>
      <c r="E1995">
        <v>14</v>
      </c>
      <c r="F1995">
        <v>10742735.890000001</v>
      </c>
      <c r="G1995">
        <v>2021</v>
      </c>
      <c r="H1995" t="s">
        <v>74</v>
      </c>
      <c r="I1995" t="s">
        <v>6393</v>
      </c>
      <c r="J1995" t="s">
        <v>6394</v>
      </c>
      <c r="K1995" s="101">
        <v>43910</v>
      </c>
      <c r="L1995" s="101">
        <v>44468</v>
      </c>
      <c r="M1995" s="101">
        <v>44469</v>
      </c>
      <c r="N1995" t="s">
        <v>80</v>
      </c>
    </row>
    <row r="1996" spans="1:14">
      <c r="A1996" s="101">
        <v>44460</v>
      </c>
      <c r="B1996" s="101">
        <v>44460</v>
      </c>
      <c r="C1996" t="s">
        <v>73</v>
      </c>
      <c r="D1996" t="s">
        <v>16</v>
      </c>
      <c r="E1996">
        <v>14</v>
      </c>
      <c r="F1996">
        <v>14182996.109999999</v>
      </c>
      <c r="G1996">
        <v>2021</v>
      </c>
      <c r="H1996" t="s">
        <v>74</v>
      </c>
      <c r="I1996" t="s">
        <v>6396</v>
      </c>
      <c r="J1996" t="s">
        <v>6397</v>
      </c>
      <c r="K1996" s="101">
        <v>43910</v>
      </c>
      <c r="L1996" s="101">
        <v>44468</v>
      </c>
      <c r="M1996" s="101">
        <v>44469</v>
      </c>
      <c r="N1996" t="s">
        <v>80</v>
      </c>
    </row>
    <row r="1997" spans="1:14">
      <c r="A1997" s="101">
        <v>44460</v>
      </c>
      <c r="B1997" s="101">
        <v>44460</v>
      </c>
      <c r="C1997" t="s">
        <v>73</v>
      </c>
      <c r="D1997" t="s">
        <v>16</v>
      </c>
      <c r="E1997">
        <v>14</v>
      </c>
      <c r="F1997">
        <v>4275700</v>
      </c>
      <c r="G1997">
        <v>2021</v>
      </c>
      <c r="H1997" t="s">
        <v>74</v>
      </c>
      <c r="I1997" t="s">
        <v>6399</v>
      </c>
      <c r="J1997" t="s">
        <v>6400</v>
      </c>
      <c r="K1997" s="101">
        <v>43910</v>
      </c>
      <c r="L1997" s="101">
        <v>44468</v>
      </c>
      <c r="M1997" s="101">
        <v>44469</v>
      </c>
      <c r="N1997" t="s">
        <v>80</v>
      </c>
    </row>
    <row r="1998" spans="1:14">
      <c r="A1998" s="101">
        <v>44460</v>
      </c>
      <c r="B1998" s="101">
        <v>44460</v>
      </c>
      <c r="C1998" t="s">
        <v>73</v>
      </c>
      <c r="D1998" t="s">
        <v>16</v>
      </c>
      <c r="E1998">
        <v>14</v>
      </c>
      <c r="F1998">
        <v>19922588.100000001</v>
      </c>
      <c r="G1998">
        <v>2021</v>
      </c>
      <c r="H1998" t="s">
        <v>74</v>
      </c>
      <c r="I1998" t="s">
        <v>6402</v>
      </c>
      <c r="J1998" t="s">
        <v>6403</v>
      </c>
      <c r="K1998" s="101">
        <v>44012</v>
      </c>
      <c r="L1998" s="101">
        <v>44468</v>
      </c>
      <c r="M1998" s="101">
        <v>44482</v>
      </c>
      <c r="N1998" t="s">
        <v>80</v>
      </c>
    </row>
    <row r="1999" spans="1:14">
      <c r="A1999" s="101">
        <v>44460</v>
      </c>
      <c r="B1999" s="101">
        <v>44460</v>
      </c>
      <c r="C1999" t="s">
        <v>73</v>
      </c>
      <c r="D1999" t="s">
        <v>16</v>
      </c>
      <c r="E1999">
        <v>14</v>
      </c>
      <c r="F1999">
        <v>11576533.939999999</v>
      </c>
      <c r="G1999">
        <v>2021</v>
      </c>
      <c r="H1999" t="s">
        <v>74</v>
      </c>
      <c r="I1999" t="s">
        <v>6405</v>
      </c>
      <c r="J1999" t="s">
        <v>6406</v>
      </c>
      <c r="K1999" s="101">
        <v>44186</v>
      </c>
      <c r="L1999" s="101">
        <v>44468</v>
      </c>
      <c r="M1999" s="101">
        <v>44482</v>
      </c>
      <c r="N1999" t="s">
        <v>80</v>
      </c>
    </row>
    <row r="2000" spans="1:14">
      <c r="A2000" s="101">
        <v>44460</v>
      </c>
      <c r="B2000" s="101">
        <v>44460</v>
      </c>
      <c r="C2000" t="s">
        <v>73</v>
      </c>
      <c r="D2000" t="s">
        <v>16</v>
      </c>
      <c r="E2000">
        <v>14</v>
      </c>
      <c r="F2000">
        <v>18737818.149999999</v>
      </c>
      <c r="G2000">
        <v>2021</v>
      </c>
      <c r="H2000" t="s">
        <v>74</v>
      </c>
      <c r="I2000" t="s">
        <v>6408</v>
      </c>
      <c r="J2000" t="s">
        <v>6409</v>
      </c>
      <c r="K2000" s="101">
        <v>44133</v>
      </c>
      <c r="L2000" s="101">
        <v>44468</v>
      </c>
      <c r="M2000" s="101">
        <v>44490</v>
      </c>
      <c r="N2000" t="s">
        <v>80</v>
      </c>
    </row>
    <row r="2001" spans="1:14">
      <c r="A2001" s="101">
        <v>44460</v>
      </c>
      <c r="B2001" s="101">
        <v>44460</v>
      </c>
      <c r="C2001" t="s">
        <v>73</v>
      </c>
      <c r="D2001" t="s">
        <v>16</v>
      </c>
      <c r="E2001">
        <v>14</v>
      </c>
      <c r="F2001">
        <v>14874688.619999999</v>
      </c>
      <c r="G2001">
        <v>2021</v>
      </c>
      <c r="H2001" t="s">
        <v>74</v>
      </c>
      <c r="I2001" t="s">
        <v>6411</v>
      </c>
      <c r="J2001" t="s">
        <v>6412</v>
      </c>
      <c r="K2001" s="101">
        <v>44133</v>
      </c>
      <c r="L2001" s="101">
        <v>44468</v>
      </c>
      <c r="M2001" s="101">
        <v>44490</v>
      </c>
      <c r="N2001" t="s">
        <v>80</v>
      </c>
    </row>
    <row r="2002" spans="1:14">
      <c r="A2002" s="101">
        <v>44460</v>
      </c>
      <c r="B2002" s="101">
        <v>44460</v>
      </c>
      <c r="C2002" t="s">
        <v>73</v>
      </c>
      <c r="D2002" t="s">
        <v>21</v>
      </c>
      <c r="E2002">
        <v>14</v>
      </c>
      <c r="F2002">
        <v>8750000</v>
      </c>
      <c r="G2002">
        <v>2021</v>
      </c>
      <c r="H2002" t="s">
        <v>74</v>
      </c>
      <c r="I2002" t="s">
        <v>6414</v>
      </c>
      <c r="J2002" t="s">
        <v>6415</v>
      </c>
      <c r="K2002" s="101">
        <v>43804</v>
      </c>
      <c r="L2002" s="101">
        <v>44483</v>
      </c>
      <c r="M2002" s="101">
        <v>44487</v>
      </c>
      <c r="N2002" t="s">
        <v>80</v>
      </c>
    </row>
    <row r="2003" spans="1:14">
      <c r="A2003" s="101">
        <v>44460</v>
      </c>
      <c r="B2003" s="101">
        <v>44460</v>
      </c>
      <c r="C2003" t="s">
        <v>73</v>
      </c>
      <c r="D2003" t="s">
        <v>21</v>
      </c>
      <c r="E2003">
        <v>14</v>
      </c>
      <c r="F2003">
        <v>4139359.92</v>
      </c>
      <c r="G2003">
        <v>2021</v>
      </c>
      <c r="H2003" t="s">
        <v>74</v>
      </c>
      <c r="I2003" t="s">
        <v>6417</v>
      </c>
      <c r="J2003" t="s">
        <v>6418</v>
      </c>
      <c r="K2003" s="101">
        <v>43892</v>
      </c>
      <c r="L2003" s="101">
        <v>44483</v>
      </c>
      <c r="M2003" s="101">
        <v>44487</v>
      </c>
      <c r="N2003" t="s">
        <v>80</v>
      </c>
    </row>
    <row r="2004" spans="1:14">
      <c r="A2004" s="101">
        <v>44460</v>
      </c>
      <c r="B2004" s="101">
        <v>44460</v>
      </c>
      <c r="C2004" t="s">
        <v>73</v>
      </c>
      <c r="D2004" t="s">
        <v>21</v>
      </c>
      <c r="E2004">
        <v>14</v>
      </c>
      <c r="F2004">
        <v>12256250</v>
      </c>
      <c r="G2004">
        <v>2021</v>
      </c>
      <c r="H2004" t="s">
        <v>74</v>
      </c>
      <c r="I2004" t="s">
        <v>6420</v>
      </c>
      <c r="J2004" t="s">
        <v>6421</v>
      </c>
      <c r="K2004" s="101">
        <v>43799</v>
      </c>
      <c r="L2004" s="101">
        <v>44483</v>
      </c>
      <c r="M2004" s="101">
        <v>44487</v>
      </c>
      <c r="N2004" t="s">
        <v>80</v>
      </c>
    </row>
    <row r="2005" spans="1:14">
      <c r="A2005" s="101">
        <v>44460</v>
      </c>
      <c r="B2005" s="101">
        <v>44460</v>
      </c>
      <c r="C2005" t="s">
        <v>73</v>
      </c>
      <c r="D2005" t="s">
        <v>21</v>
      </c>
      <c r="E2005">
        <v>14</v>
      </c>
      <c r="F2005">
        <v>9803121.6600000001</v>
      </c>
      <c r="G2005">
        <v>2021</v>
      </c>
      <c r="H2005" t="s">
        <v>74</v>
      </c>
      <c r="I2005" t="s">
        <v>6423</v>
      </c>
      <c r="J2005" t="s">
        <v>6424</v>
      </c>
      <c r="K2005" s="101">
        <v>44159</v>
      </c>
      <c r="L2005" s="101">
        <v>44483</v>
      </c>
      <c r="M2005" s="101">
        <v>44487</v>
      </c>
      <c r="N2005" t="s">
        <v>80</v>
      </c>
    </row>
    <row r="2006" spans="1:14">
      <c r="A2006" s="101">
        <v>44460</v>
      </c>
      <c r="B2006" s="101">
        <v>44460</v>
      </c>
      <c r="C2006" t="s">
        <v>73</v>
      </c>
      <c r="D2006" t="s">
        <v>21</v>
      </c>
      <c r="E2006">
        <v>14</v>
      </c>
      <c r="F2006">
        <v>15060000</v>
      </c>
      <c r="G2006">
        <v>2021</v>
      </c>
      <c r="H2006" t="s">
        <v>74</v>
      </c>
      <c r="I2006" t="s">
        <v>6426</v>
      </c>
      <c r="J2006" t="s">
        <v>6427</v>
      </c>
      <c r="K2006" s="101">
        <v>44309</v>
      </c>
      <c r="L2006" s="101">
        <v>44483</v>
      </c>
      <c r="M2006" s="101">
        <v>44487</v>
      </c>
      <c r="N2006" t="s">
        <v>80</v>
      </c>
    </row>
    <row r="2007" spans="1:14">
      <c r="A2007" s="101">
        <v>44460</v>
      </c>
      <c r="B2007" s="101">
        <v>44460</v>
      </c>
      <c r="C2007" t="s">
        <v>73</v>
      </c>
      <c r="D2007" t="s">
        <v>21</v>
      </c>
      <c r="E2007">
        <v>14</v>
      </c>
      <c r="F2007">
        <v>25000000</v>
      </c>
      <c r="G2007">
        <v>2021</v>
      </c>
      <c r="H2007" t="s">
        <v>74</v>
      </c>
      <c r="I2007" t="s">
        <v>6429</v>
      </c>
      <c r="J2007" t="s">
        <v>6430</v>
      </c>
      <c r="K2007" s="101">
        <v>44338</v>
      </c>
      <c r="L2007" s="101">
        <v>44483</v>
      </c>
      <c r="M2007" s="101">
        <v>44487</v>
      </c>
      <c r="N2007" t="s">
        <v>80</v>
      </c>
    </row>
    <row r="2008" spans="1:14">
      <c r="A2008" s="101">
        <v>44460</v>
      </c>
      <c r="B2008" s="101">
        <v>44460</v>
      </c>
      <c r="C2008" t="s">
        <v>73</v>
      </c>
      <c r="D2008" t="s">
        <v>21</v>
      </c>
      <c r="E2008">
        <v>14</v>
      </c>
      <c r="F2008">
        <v>4621046.97</v>
      </c>
      <c r="G2008">
        <v>2021</v>
      </c>
      <c r="H2008" t="s">
        <v>74</v>
      </c>
      <c r="I2008" t="s">
        <v>6432</v>
      </c>
      <c r="J2008" t="s">
        <v>6433</v>
      </c>
      <c r="K2008" s="101">
        <v>44223</v>
      </c>
      <c r="L2008" s="101">
        <v>44483</v>
      </c>
      <c r="M2008" s="101">
        <v>44487</v>
      </c>
      <c r="N2008" t="s">
        <v>80</v>
      </c>
    </row>
    <row r="2009" spans="1:14">
      <c r="A2009" s="101">
        <v>44460</v>
      </c>
      <c r="B2009" s="101">
        <v>44460</v>
      </c>
      <c r="C2009" t="s">
        <v>73</v>
      </c>
      <c r="D2009" t="s">
        <v>21</v>
      </c>
      <c r="E2009">
        <v>14</v>
      </c>
      <c r="F2009">
        <v>16900338.98</v>
      </c>
      <c r="G2009">
        <v>2021</v>
      </c>
      <c r="H2009" t="s">
        <v>74</v>
      </c>
      <c r="I2009" t="s">
        <v>6435</v>
      </c>
      <c r="J2009" t="s">
        <v>6436</v>
      </c>
      <c r="K2009" s="101">
        <v>44223</v>
      </c>
      <c r="L2009" s="101">
        <v>44483</v>
      </c>
      <c r="M2009" s="101">
        <v>44487</v>
      </c>
      <c r="N2009" t="s">
        <v>80</v>
      </c>
    </row>
    <row r="2010" spans="1:14">
      <c r="A2010" s="101">
        <v>44460</v>
      </c>
      <c r="B2010" s="101">
        <v>44460</v>
      </c>
      <c r="C2010" t="s">
        <v>73</v>
      </c>
      <c r="D2010" t="s">
        <v>21</v>
      </c>
      <c r="E2010">
        <v>14</v>
      </c>
      <c r="F2010">
        <v>3708751.41</v>
      </c>
      <c r="G2010">
        <v>2021</v>
      </c>
      <c r="H2010" t="s">
        <v>74</v>
      </c>
      <c r="I2010" t="s">
        <v>6438</v>
      </c>
      <c r="J2010" t="s">
        <v>6439</v>
      </c>
      <c r="K2010" s="101">
        <v>44223</v>
      </c>
      <c r="L2010" s="101">
        <v>44483</v>
      </c>
      <c r="M2010" s="101">
        <v>44487</v>
      </c>
      <c r="N2010" t="s">
        <v>80</v>
      </c>
    </row>
    <row r="2011" spans="1:14">
      <c r="A2011" s="101">
        <v>44460</v>
      </c>
      <c r="B2011" s="101">
        <v>44460</v>
      </c>
      <c r="C2011" t="s">
        <v>73</v>
      </c>
      <c r="D2011" t="s">
        <v>21</v>
      </c>
      <c r="E2011">
        <v>14</v>
      </c>
      <c r="F2011">
        <v>17423750</v>
      </c>
      <c r="G2011">
        <v>2021</v>
      </c>
      <c r="H2011" t="s">
        <v>74</v>
      </c>
      <c r="I2011" t="s">
        <v>6441</v>
      </c>
      <c r="J2011" t="s">
        <v>6442</v>
      </c>
      <c r="K2011" s="101">
        <v>44223</v>
      </c>
      <c r="L2011" s="101">
        <v>44483</v>
      </c>
      <c r="M2011" s="101">
        <v>44487</v>
      </c>
      <c r="N2011" t="s">
        <v>80</v>
      </c>
    </row>
    <row r="2012" spans="1:14">
      <c r="A2012" s="101">
        <v>44460</v>
      </c>
      <c r="B2012" s="101">
        <v>44460</v>
      </c>
      <c r="C2012" t="s">
        <v>73</v>
      </c>
      <c r="D2012" t="s">
        <v>21</v>
      </c>
      <c r="E2012">
        <v>14</v>
      </c>
      <c r="F2012">
        <v>6045527.46</v>
      </c>
      <c r="G2012">
        <v>2021</v>
      </c>
      <c r="H2012" t="s">
        <v>74</v>
      </c>
      <c r="I2012" t="s">
        <v>6444</v>
      </c>
      <c r="J2012" t="s">
        <v>6445</v>
      </c>
      <c r="K2012" s="101">
        <v>43892</v>
      </c>
      <c r="L2012" s="101">
        <v>44496</v>
      </c>
      <c r="M2012" s="101">
        <v>44497</v>
      </c>
      <c r="N2012" t="s">
        <v>80</v>
      </c>
    </row>
    <row r="2013" spans="1:14">
      <c r="A2013" s="101">
        <v>44460</v>
      </c>
      <c r="B2013" s="101">
        <v>44460</v>
      </c>
      <c r="C2013" t="s">
        <v>73</v>
      </c>
      <c r="D2013" t="s">
        <v>21</v>
      </c>
      <c r="E2013">
        <v>14</v>
      </c>
      <c r="F2013">
        <v>666323.48</v>
      </c>
      <c r="G2013">
        <v>2021</v>
      </c>
      <c r="H2013" t="s">
        <v>74</v>
      </c>
      <c r="I2013" t="s">
        <v>6447</v>
      </c>
      <c r="J2013" t="s">
        <v>6448</v>
      </c>
      <c r="K2013" s="101">
        <v>44323</v>
      </c>
      <c r="L2013" s="101">
        <v>44496</v>
      </c>
      <c r="M2013" s="101">
        <v>44497</v>
      </c>
      <c r="N2013" t="s">
        <v>80</v>
      </c>
    </row>
    <row r="2014" spans="1:14">
      <c r="A2014" s="101">
        <v>44460</v>
      </c>
      <c r="B2014" s="101">
        <v>44460</v>
      </c>
      <c r="C2014" t="s">
        <v>73</v>
      </c>
      <c r="D2014" t="s">
        <v>21</v>
      </c>
      <c r="E2014">
        <v>14</v>
      </c>
      <c r="F2014">
        <v>8700000</v>
      </c>
      <c r="G2014">
        <v>2021</v>
      </c>
      <c r="H2014" t="s">
        <v>74</v>
      </c>
      <c r="I2014" t="s">
        <v>6450</v>
      </c>
      <c r="J2014" t="s">
        <v>6451</v>
      </c>
      <c r="K2014" s="101">
        <v>43780</v>
      </c>
      <c r="L2014" s="101">
        <v>44496</v>
      </c>
      <c r="M2014" s="101">
        <v>44497</v>
      </c>
      <c r="N2014" t="s">
        <v>80</v>
      </c>
    </row>
    <row r="2015" spans="1:14">
      <c r="A2015" s="101">
        <v>44460</v>
      </c>
      <c r="B2015" s="101">
        <v>44460</v>
      </c>
      <c r="C2015" t="s">
        <v>73</v>
      </c>
      <c r="D2015" t="s">
        <v>21</v>
      </c>
      <c r="E2015">
        <v>14</v>
      </c>
      <c r="F2015">
        <v>7494340.5</v>
      </c>
      <c r="G2015">
        <v>2021</v>
      </c>
      <c r="H2015" t="s">
        <v>74</v>
      </c>
      <c r="I2015" t="s">
        <v>6453</v>
      </c>
      <c r="J2015" t="s">
        <v>6454</v>
      </c>
      <c r="K2015" s="101">
        <v>43769</v>
      </c>
      <c r="L2015" s="101">
        <v>44496</v>
      </c>
      <c r="M2015" s="101">
        <v>44497</v>
      </c>
      <c r="N2015" t="s">
        <v>80</v>
      </c>
    </row>
    <row r="2016" spans="1:14">
      <c r="A2016" s="101">
        <v>44460</v>
      </c>
      <c r="B2016" s="101">
        <v>44460</v>
      </c>
      <c r="C2016" t="s">
        <v>73</v>
      </c>
      <c r="D2016" t="s">
        <v>21</v>
      </c>
      <c r="E2016">
        <v>14</v>
      </c>
      <c r="F2016">
        <v>8162897.5599999996</v>
      </c>
      <c r="G2016">
        <v>2021</v>
      </c>
      <c r="H2016" t="s">
        <v>74</v>
      </c>
      <c r="I2016" t="s">
        <v>6456</v>
      </c>
      <c r="J2016" t="s">
        <v>6457</v>
      </c>
      <c r="K2016" s="101">
        <v>43861</v>
      </c>
      <c r="L2016" s="101">
        <v>44496</v>
      </c>
      <c r="M2016" s="101">
        <v>44497</v>
      </c>
      <c r="N2016" t="s">
        <v>80</v>
      </c>
    </row>
    <row r="2017" spans="1:14">
      <c r="A2017" s="101">
        <v>44460</v>
      </c>
      <c r="B2017" s="101">
        <v>44460</v>
      </c>
      <c r="C2017" t="s">
        <v>73</v>
      </c>
      <c r="D2017" t="s">
        <v>21</v>
      </c>
      <c r="E2017">
        <v>14</v>
      </c>
      <c r="F2017">
        <v>2849754.88</v>
      </c>
      <c r="G2017">
        <v>2021</v>
      </c>
      <c r="H2017" t="s">
        <v>74</v>
      </c>
      <c r="I2017" t="s">
        <v>6459</v>
      </c>
      <c r="J2017" t="s">
        <v>6460</v>
      </c>
      <c r="K2017" s="101">
        <v>43799</v>
      </c>
      <c r="L2017" s="101">
        <v>44495</v>
      </c>
      <c r="M2017" s="101">
        <v>44497</v>
      </c>
      <c r="N2017" t="s">
        <v>80</v>
      </c>
    </row>
    <row r="2018" spans="1:14">
      <c r="A2018" s="101">
        <v>44460</v>
      </c>
      <c r="B2018" s="101">
        <v>44460</v>
      </c>
      <c r="C2018" t="s">
        <v>73</v>
      </c>
      <c r="D2018" t="s">
        <v>21</v>
      </c>
      <c r="E2018">
        <v>14</v>
      </c>
      <c r="F2018">
        <v>3795765.86</v>
      </c>
      <c r="G2018">
        <v>2021</v>
      </c>
      <c r="H2018" t="s">
        <v>74</v>
      </c>
      <c r="I2018" t="s">
        <v>6462</v>
      </c>
      <c r="J2018" t="s">
        <v>6463</v>
      </c>
      <c r="K2018" s="101">
        <v>43799</v>
      </c>
      <c r="L2018" s="101">
        <v>44495</v>
      </c>
      <c r="M2018" s="101">
        <v>44497</v>
      </c>
      <c r="N2018" t="s">
        <v>80</v>
      </c>
    </row>
    <row r="2019" spans="1:14">
      <c r="A2019" s="101">
        <v>44460</v>
      </c>
      <c r="B2019" s="101">
        <v>44460</v>
      </c>
      <c r="C2019" t="s">
        <v>73</v>
      </c>
      <c r="D2019" t="s">
        <v>21</v>
      </c>
      <c r="E2019">
        <v>14</v>
      </c>
      <c r="F2019">
        <v>5778070.2800000003</v>
      </c>
      <c r="G2019">
        <v>2021</v>
      </c>
      <c r="H2019" t="s">
        <v>74</v>
      </c>
      <c r="I2019" t="s">
        <v>6465</v>
      </c>
      <c r="J2019" t="s">
        <v>6466</v>
      </c>
      <c r="K2019" s="101">
        <v>43804</v>
      </c>
      <c r="L2019" s="101">
        <v>44495</v>
      </c>
      <c r="M2019" s="101">
        <v>44497</v>
      </c>
      <c r="N2019" t="s">
        <v>80</v>
      </c>
    </row>
    <row r="2020" spans="1:14">
      <c r="A2020" s="101">
        <v>44460</v>
      </c>
      <c r="B2020" s="101">
        <v>44460</v>
      </c>
      <c r="C2020" t="s">
        <v>73</v>
      </c>
      <c r="D2020" t="s">
        <v>21</v>
      </c>
      <c r="E2020">
        <v>14</v>
      </c>
      <c r="F2020">
        <v>19220738.670000002</v>
      </c>
      <c r="G2020">
        <v>2021</v>
      </c>
      <c r="H2020" t="s">
        <v>74</v>
      </c>
      <c r="I2020" t="s">
        <v>6468</v>
      </c>
      <c r="J2020" t="s">
        <v>6469</v>
      </c>
      <c r="K2020" s="101">
        <v>43861</v>
      </c>
      <c r="L2020" s="101">
        <v>44495</v>
      </c>
      <c r="M2020" s="101">
        <v>44497</v>
      </c>
      <c r="N2020" t="s">
        <v>80</v>
      </c>
    </row>
    <row r="2021" spans="1:14">
      <c r="A2021" s="101">
        <v>44460</v>
      </c>
      <c r="B2021" s="101">
        <v>44460</v>
      </c>
      <c r="C2021" t="s">
        <v>73</v>
      </c>
      <c r="D2021" t="s">
        <v>21</v>
      </c>
      <c r="E2021">
        <v>14</v>
      </c>
      <c r="F2021">
        <v>6443321.79</v>
      </c>
      <c r="G2021">
        <v>2021</v>
      </c>
      <c r="H2021" t="s">
        <v>74</v>
      </c>
      <c r="I2021" t="s">
        <v>6471</v>
      </c>
      <c r="J2021" t="s">
        <v>6472</v>
      </c>
      <c r="K2021" s="101">
        <v>43769</v>
      </c>
      <c r="L2021" s="101">
        <v>44495</v>
      </c>
      <c r="M2021" s="101">
        <v>44497</v>
      </c>
      <c r="N2021" t="s">
        <v>80</v>
      </c>
    </row>
    <row r="2022" spans="1:14">
      <c r="A2022" s="101">
        <v>44460</v>
      </c>
      <c r="B2022" s="101">
        <v>44460</v>
      </c>
      <c r="C2022" t="s">
        <v>73</v>
      </c>
      <c r="D2022" t="s">
        <v>21</v>
      </c>
      <c r="E2022">
        <v>14</v>
      </c>
      <c r="F2022">
        <v>8759103.1600000001</v>
      </c>
      <c r="G2022">
        <v>2021</v>
      </c>
      <c r="H2022" t="s">
        <v>74</v>
      </c>
      <c r="I2022" t="s">
        <v>6474</v>
      </c>
      <c r="J2022" t="s">
        <v>6475</v>
      </c>
      <c r="K2022" s="101">
        <v>43998</v>
      </c>
      <c r="L2022" s="101">
        <v>44495</v>
      </c>
      <c r="M2022" s="101">
        <v>44497</v>
      </c>
      <c r="N2022" t="s">
        <v>80</v>
      </c>
    </row>
    <row r="2023" spans="1:14">
      <c r="A2023" s="101">
        <v>44460</v>
      </c>
      <c r="B2023" s="101">
        <v>44460</v>
      </c>
      <c r="C2023" t="s">
        <v>73</v>
      </c>
      <c r="D2023" t="s">
        <v>21</v>
      </c>
      <c r="E2023">
        <v>14</v>
      </c>
      <c r="F2023">
        <v>976236.07</v>
      </c>
      <c r="G2023">
        <v>2021</v>
      </c>
      <c r="H2023" t="s">
        <v>74</v>
      </c>
      <c r="I2023" t="s">
        <v>6477</v>
      </c>
      <c r="J2023" t="s">
        <v>6478</v>
      </c>
      <c r="K2023" s="101">
        <v>44126</v>
      </c>
      <c r="L2023" s="101">
        <v>44495</v>
      </c>
      <c r="M2023" s="101">
        <v>44497</v>
      </c>
      <c r="N2023" t="s">
        <v>80</v>
      </c>
    </row>
    <row r="2024" spans="1:14">
      <c r="A2024" s="101">
        <v>44460</v>
      </c>
      <c r="B2024" s="101">
        <v>44460</v>
      </c>
      <c r="C2024" t="s">
        <v>73</v>
      </c>
      <c r="D2024" t="s">
        <v>21</v>
      </c>
      <c r="E2024">
        <v>14</v>
      </c>
      <c r="F2024">
        <v>11855132.77</v>
      </c>
      <c r="G2024">
        <v>2021</v>
      </c>
      <c r="H2024" t="s">
        <v>74</v>
      </c>
      <c r="I2024" t="s">
        <v>6480</v>
      </c>
      <c r="J2024" t="s">
        <v>6481</v>
      </c>
      <c r="K2024" s="101">
        <v>43893</v>
      </c>
      <c r="L2024" s="101">
        <v>44496</v>
      </c>
      <c r="M2024" s="101">
        <v>44497</v>
      </c>
      <c r="N2024" t="s">
        <v>80</v>
      </c>
    </row>
    <row r="2025" spans="1:14">
      <c r="A2025" s="101">
        <v>44460</v>
      </c>
      <c r="B2025" s="101">
        <v>44460</v>
      </c>
      <c r="C2025" t="s">
        <v>73</v>
      </c>
      <c r="D2025" t="s">
        <v>21</v>
      </c>
      <c r="E2025">
        <v>14</v>
      </c>
      <c r="F2025">
        <v>11112164.17</v>
      </c>
      <c r="G2025">
        <v>2021</v>
      </c>
      <c r="H2025" t="s">
        <v>74</v>
      </c>
      <c r="I2025" t="s">
        <v>6483</v>
      </c>
      <c r="J2025" t="s">
        <v>6484</v>
      </c>
      <c r="K2025" s="101">
        <v>43774</v>
      </c>
      <c r="L2025" s="101">
        <v>44495</v>
      </c>
      <c r="M2025" s="101">
        <v>44497</v>
      </c>
      <c r="N2025" t="s">
        <v>80</v>
      </c>
    </row>
    <row r="2026" spans="1:14">
      <c r="A2026" s="101">
        <v>44460</v>
      </c>
      <c r="B2026" s="101">
        <v>44460</v>
      </c>
      <c r="C2026" t="s">
        <v>73</v>
      </c>
      <c r="D2026" t="s">
        <v>21</v>
      </c>
      <c r="E2026">
        <v>14</v>
      </c>
      <c r="F2026">
        <v>7055675.4199999999</v>
      </c>
      <c r="G2026">
        <v>2021</v>
      </c>
      <c r="H2026" t="s">
        <v>74</v>
      </c>
      <c r="I2026" t="s">
        <v>6486</v>
      </c>
      <c r="J2026" t="s">
        <v>6487</v>
      </c>
      <c r="K2026" s="101">
        <v>44258</v>
      </c>
      <c r="L2026" s="101">
        <v>44495</v>
      </c>
      <c r="M2026" s="101">
        <v>44497</v>
      </c>
      <c r="N2026" t="s">
        <v>80</v>
      </c>
    </row>
    <row r="2027" spans="1:14">
      <c r="A2027" s="101">
        <v>44460</v>
      </c>
      <c r="B2027" s="101">
        <v>44460</v>
      </c>
      <c r="C2027" t="s">
        <v>73</v>
      </c>
      <c r="D2027" t="s">
        <v>21</v>
      </c>
      <c r="E2027">
        <v>14</v>
      </c>
      <c r="F2027">
        <v>16826652.829999998</v>
      </c>
      <c r="G2027">
        <v>2021</v>
      </c>
      <c r="H2027" t="s">
        <v>74</v>
      </c>
      <c r="I2027" t="s">
        <v>6489</v>
      </c>
      <c r="J2027" t="s">
        <v>6490</v>
      </c>
      <c r="K2027" s="101">
        <v>43889</v>
      </c>
      <c r="L2027" s="101">
        <v>44495</v>
      </c>
      <c r="M2027" s="101">
        <v>44497</v>
      </c>
      <c r="N2027" t="s">
        <v>80</v>
      </c>
    </row>
    <row r="2028" spans="1:14">
      <c r="A2028" s="101">
        <v>44460</v>
      </c>
      <c r="B2028" s="101">
        <v>44460</v>
      </c>
      <c r="C2028" t="s">
        <v>73</v>
      </c>
      <c r="D2028" t="s">
        <v>21</v>
      </c>
      <c r="E2028">
        <v>14</v>
      </c>
      <c r="F2028">
        <v>15920076.43</v>
      </c>
      <c r="G2028">
        <v>2021</v>
      </c>
      <c r="H2028" t="s">
        <v>74</v>
      </c>
      <c r="I2028" t="s">
        <v>6492</v>
      </c>
      <c r="J2028" t="s">
        <v>6493</v>
      </c>
      <c r="K2028" s="101">
        <v>43829</v>
      </c>
      <c r="L2028" s="101">
        <v>44495</v>
      </c>
      <c r="M2028" s="101">
        <v>44497</v>
      </c>
      <c r="N2028" t="s">
        <v>80</v>
      </c>
    </row>
    <row r="2029" spans="1:14">
      <c r="A2029" s="101">
        <v>44460</v>
      </c>
      <c r="B2029" s="101">
        <v>44460</v>
      </c>
      <c r="C2029" t="s">
        <v>73</v>
      </c>
      <c r="D2029" t="s">
        <v>21</v>
      </c>
      <c r="E2029">
        <v>14</v>
      </c>
      <c r="F2029">
        <v>11915000</v>
      </c>
      <c r="G2029">
        <v>2021</v>
      </c>
      <c r="H2029" t="s">
        <v>74</v>
      </c>
      <c r="I2029" t="s">
        <v>6495</v>
      </c>
      <c r="J2029" t="s">
        <v>6496</v>
      </c>
      <c r="K2029" s="101">
        <v>44134</v>
      </c>
      <c r="L2029" s="101">
        <v>44495</v>
      </c>
      <c r="M2029" s="101">
        <v>44497</v>
      </c>
      <c r="N2029" t="s">
        <v>80</v>
      </c>
    </row>
    <row r="2030" spans="1:14">
      <c r="A2030" s="101">
        <v>44460</v>
      </c>
      <c r="B2030" s="101">
        <v>44460</v>
      </c>
      <c r="C2030" t="s">
        <v>73</v>
      </c>
      <c r="D2030" t="s">
        <v>21</v>
      </c>
      <c r="E2030">
        <v>14</v>
      </c>
      <c r="F2030">
        <v>7963750</v>
      </c>
      <c r="G2030">
        <v>2021</v>
      </c>
      <c r="H2030" t="s">
        <v>74</v>
      </c>
      <c r="I2030" t="s">
        <v>6498</v>
      </c>
      <c r="J2030" t="s">
        <v>6499</v>
      </c>
      <c r="K2030" s="101">
        <v>43889</v>
      </c>
      <c r="L2030" s="101">
        <v>44495</v>
      </c>
      <c r="M2030" s="101">
        <v>44497</v>
      </c>
      <c r="N2030" t="s">
        <v>80</v>
      </c>
    </row>
    <row r="2031" spans="1:14">
      <c r="A2031" s="101">
        <v>44460</v>
      </c>
      <c r="B2031" s="101">
        <v>44460</v>
      </c>
      <c r="C2031" t="s">
        <v>73</v>
      </c>
      <c r="D2031" t="s">
        <v>21</v>
      </c>
      <c r="E2031">
        <v>14</v>
      </c>
      <c r="F2031">
        <v>2937375.84</v>
      </c>
      <c r="G2031">
        <v>2021</v>
      </c>
      <c r="H2031" t="s">
        <v>74</v>
      </c>
      <c r="I2031" t="s">
        <v>6501</v>
      </c>
      <c r="J2031" t="s">
        <v>6499</v>
      </c>
      <c r="K2031" s="101">
        <v>43889</v>
      </c>
      <c r="L2031" s="101">
        <v>44495</v>
      </c>
      <c r="M2031" s="101">
        <v>44497</v>
      </c>
      <c r="N2031" t="s">
        <v>80</v>
      </c>
    </row>
    <row r="2032" spans="1:14">
      <c r="A2032" s="101">
        <v>44460</v>
      </c>
      <c r="B2032" s="101">
        <v>44460</v>
      </c>
      <c r="C2032" t="s">
        <v>73</v>
      </c>
      <c r="D2032" t="s">
        <v>21</v>
      </c>
      <c r="E2032">
        <v>14</v>
      </c>
      <c r="F2032">
        <v>3506225.68</v>
      </c>
      <c r="G2032">
        <v>2021</v>
      </c>
      <c r="H2032" t="s">
        <v>74</v>
      </c>
      <c r="I2032" t="s">
        <v>6503</v>
      </c>
      <c r="J2032" t="s">
        <v>6504</v>
      </c>
      <c r="K2032" s="101">
        <v>43906</v>
      </c>
      <c r="L2032" s="101">
        <v>44495</v>
      </c>
      <c r="M2032" s="101">
        <v>44497</v>
      </c>
      <c r="N2032" t="s">
        <v>80</v>
      </c>
    </row>
    <row r="2033" spans="1:14">
      <c r="A2033" s="101">
        <v>44460</v>
      </c>
      <c r="B2033" s="101">
        <v>44460</v>
      </c>
      <c r="C2033" t="s">
        <v>73</v>
      </c>
      <c r="D2033" t="s">
        <v>21</v>
      </c>
      <c r="E2033">
        <v>14</v>
      </c>
      <c r="F2033">
        <v>19723950.109999999</v>
      </c>
      <c r="G2033">
        <v>2021</v>
      </c>
      <c r="H2033" t="s">
        <v>74</v>
      </c>
      <c r="I2033" t="s">
        <v>6506</v>
      </c>
      <c r="J2033" t="s">
        <v>6507</v>
      </c>
      <c r="K2033" s="101">
        <v>43889</v>
      </c>
      <c r="L2033" s="101">
        <v>44495</v>
      </c>
      <c r="M2033" s="101">
        <v>44497</v>
      </c>
      <c r="N2033" t="s">
        <v>80</v>
      </c>
    </row>
    <row r="2034" spans="1:14">
      <c r="A2034" s="101">
        <v>44460</v>
      </c>
      <c r="B2034" s="101">
        <v>44460</v>
      </c>
      <c r="C2034" t="s">
        <v>73</v>
      </c>
      <c r="D2034" t="s">
        <v>21</v>
      </c>
      <c r="E2034">
        <v>14</v>
      </c>
      <c r="F2034">
        <v>4715311.41</v>
      </c>
      <c r="G2034">
        <v>2021</v>
      </c>
      <c r="H2034" t="s">
        <v>74</v>
      </c>
      <c r="I2034" t="s">
        <v>6509</v>
      </c>
      <c r="J2034" t="s">
        <v>6510</v>
      </c>
      <c r="K2034" s="101">
        <v>44335</v>
      </c>
      <c r="L2034" s="101">
        <v>44495</v>
      </c>
      <c r="M2034" s="101">
        <v>44497</v>
      </c>
      <c r="N2034" t="s">
        <v>80</v>
      </c>
    </row>
    <row r="2035" spans="1:14">
      <c r="A2035" s="101">
        <v>44460</v>
      </c>
      <c r="B2035" s="101">
        <v>44460</v>
      </c>
      <c r="C2035" t="s">
        <v>73</v>
      </c>
      <c r="D2035" t="s">
        <v>21</v>
      </c>
      <c r="E2035">
        <v>14</v>
      </c>
      <c r="F2035">
        <v>9740403.1600000001</v>
      </c>
      <c r="G2035">
        <v>2021</v>
      </c>
      <c r="H2035" t="s">
        <v>74</v>
      </c>
      <c r="I2035" t="s">
        <v>6512</v>
      </c>
      <c r="J2035" t="s">
        <v>6513</v>
      </c>
      <c r="K2035" s="101">
        <v>43829</v>
      </c>
      <c r="L2035" s="101">
        <v>44495</v>
      </c>
      <c r="M2035" s="101">
        <v>44497</v>
      </c>
      <c r="N2035" t="s">
        <v>80</v>
      </c>
    </row>
    <row r="2036" spans="1:14">
      <c r="A2036" s="101">
        <v>44460</v>
      </c>
      <c r="B2036" s="101">
        <v>44460</v>
      </c>
      <c r="C2036" t="s">
        <v>73</v>
      </c>
      <c r="D2036" t="s">
        <v>21</v>
      </c>
      <c r="E2036">
        <v>14</v>
      </c>
      <c r="F2036">
        <v>7956771.2999999998</v>
      </c>
      <c r="G2036">
        <v>2021</v>
      </c>
      <c r="H2036" t="s">
        <v>74</v>
      </c>
      <c r="I2036" t="s">
        <v>6515</v>
      </c>
      <c r="J2036" t="s">
        <v>6516</v>
      </c>
      <c r="K2036" s="101">
        <v>43829</v>
      </c>
      <c r="L2036" s="101">
        <v>44495</v>
      </c>
      <c r="M2036" s="101">
        <v>44497</v>
      </c>
      <c r="N2036" t="s">
        <v>80</v>
      </c>
    </row>
    <row r="2037" spans="1:14">
      <c r="A2037" s="101">
        <v>44460</v>
      </c>
      <c r="B2037" s="101">
        <v>44460</v>
      </c>
      <c r="C2037" t="s">
        <v>73</v>
      </c>
      <c r="D2037" t="s">
        <v>21</v>
      </c>
      <c r="E2037">
        <v>14</v>
      </c>
      <c r="F2037">
        <v>8523750</v>
      </c>
      <c r="G2037">
        <v>2021</v>
      </c>
      <c r="H2037" t="s">
        <v>74</v>
      </c>
      <c r="I2037" t="s">
        <v>6518</v>
      </c>
      <c r="J2037" t="s">
        <v>6519</v>
      </c>
      <c r="K2037" s="101">
        <v>43922</v>
      </c>
      <c r="L2037" s="101">
        <v>44494</v>
      </c>
      <c r="M2037" s="101">
        <v>44495</v>
      </c>
      <c r="N2037" t="s">
        <v>80</v>
      </c>
    </row>
    <row r="2038" spans="1:14">
      <c r="A2038" s="101">
        <v>44460</v>
      </c>
      <c r="B2038" s="101">
        <v>44460</v>
      </c>
      <c r="C2038" t="s">
        <v>73</v>
      </c>
      <c r="D2038" t="s">
        <v>21</v>
      </c>
      <c r="E2038">
        <v>14</v>
      </c>
      <c r="F2038">
        <v>18075799.129999999</v>
      </c>
      <c r="G2038">
        <v>2021</v>
      </c>
      <c r="H2038" t="s">
        <v>74</v>
      </c>
      <c r="I2038" t="s">
        <v>6521</v>
      </c>
      <c r="J2038" t="s">
        <v>6522</v>
      </c>
      <c r="K2038" s="101">
        <v>43829</v>
      </c>
      <c r="L2038" s="101">
        <v>44494</v>
      </c>
      <c r="M2038" s="101">
        <v>44495</v>
      </c>
      <c r="N2038" t="s">
        <v>80</v>
      </c>
    </row>
    <row r="2039" spans="1:14">
      <c r="A2039" s="101">
        <v>44460</v>
      </c>
      <c r="B2039" s="101">
        <v>44460</v>
      </c>
      <c r="C2039" t="s">
        <v>73</v>
      </c>
      <c r="D2039" t="s">
        <v>21</v>
      </c>
      <c r="E2039">
        <v>14</v>
      </c>
      <c r="F2039">
        <v>11875000</v>
      </c>
      <c r="G2039">
        <v>2021</v>
      </c>
      <c r="H2039" t="s">
        <v>74</v>
      </c>
      <c r="I2039" t="s">
        <v>6524</v>
      </c>
      <c r="J2039" t="s">
        <v>6525</v>
      </c>
      <c r="K2039" s="101">
        <v>43892</v>
      </c>
      <c r="L2039" s="101">
        <v>44494</v>
      </c>
      <c r="M2039" s="101">
        <v>44495</v>
      </c>
      <c r="N2039" t="s">
        <v>80</v>
      </c>
    </row>
    <row r="2040" spans="1:14">
      <c r="A2040" s="101">
        <v>44460</v>
      </c>
      <c r="B2040" s="101">
        <v>44460</v>
      </c>
      <c r="C2040" t="s">
        <v>73</v>
      </c>
      <c r="D2040" t="s">
        <v>21</v>
      </c>
      <c r="E2040">
        <v>14</v>
      </c>
      <c r="F2040">
        <v>12250000</v>
      </c>
      <c r="G2040">
        <v>2021</v>
      </c>
      <c r="H2040" t="s">
        <v>74</v>
      </c>
      <c r="I2040" t="s">
        <v>6527</v>
      </c>
      <c r="J2040" t="s">
        <v>6528</v>
      </c>
      <c r="K2040" s="101">
        <v>43892</v>
      </c>
      <c r="L2040" s="101">
        <v>44494</v>
      </c>
      <c r="M2040" s="101">
        <v>44495</v>
      </c>
      <c r="N2040" t="s">
        <v>80</v>
      </c>
    </row>
    <row r="2041" spans="1:14">
      <c r="A2041" s="101">
        <v>44460</v>
      </c>
      <c r="B2041" s="101">
        <v>44460</v>
      </c>
      <c r="C2041" t="s">
        <v>73</v>
      </c>
      <c r="D2041" t="s">
        <v>21</v>
      </c>
      <c r="E2041">
        <v>14</v>
      </c>
      <c r="F2041">
        <v>25000000</v>
      </c>
      <c r="G2041">
        <v>2021</v>
      </c>
      <c r="H2041" t="s">
        <v>74</v>
      </c>
      <c r="I2041" t="s">
        <v>6530</v>
      </c>
      <c r="J2041" t="s">
        <v>6531</v>
      </c>
      <c r="K2041" s="101">
        <v>43769</v>
      </c>
      <c r="L2041" s="101">
        <v>44494</v>
      </c>
      <c r="M2041" s="101">
        <v>44495</v>
      </c>
      <c r="N2041" t="s">
        <v>80</v>
      </c>
    </row>
    <row r="2042" spans="1:14">
      <c r="A2042" s="101">
        <v>44460</v>
      </c>
      <c r="B2042" s="101">
        <v>44460</v>
      </c>
      <c r="C2042" t="s">
        <v>73</v>
      </c>
      <c r="D2042" t="s">
        <v>21</v>
      </c>
      <c r="E2042">
        <v>14</v>
      </c>
      <c r="F2042">
        <v>13377500</v>
      </c>
      <c r="G2042">
        <v>2021</v>
      </c>
      <c r="H2042" t="s">
        <v>74</v>
      </c>
      <c r="I2042" t="s">
        <v>6533</v>
      </c>
      <c r="J2042" t="s">
        <v>6534</v>
      </c>
      <c r="K2042" s="101">
        <v>43769</v>
      </c>
      <c r="L2042" s="101">
        <v>44494</v>
      </c>
      <c r="M2042" s="101">
        <v>44495</v>
      </c>
      <c r="N2042" t="s">
        <v>80</v>
      </c>
    </row>
    <row r="2043" spans="1:14">
      <c r="A2043" s="101">
        <v>44460</v>
      </c>
      <c r="B2043" s="101">
        <v>44460</v>
      </c>
      <c r="C2043" t="s">
        <v>73</v>
      </c>
      <c r="D2043" t="s">
        <v>21</v>
      </c>
      <c r="E2043">
        <v>14</v>
      </c>
      <c r="F2043">
        <v>13487500</v>
      </c>
      <c r="G2043">
        <v>2021</v>
      </c>
      <c r="H2043" t="s">
        <v>74</v>
      </c>
      <c r="I2043" t="s">
        <v>6536</v>
      </c>
      <c r="J2043" t="s">
        <v>6537</v>
      </c>
      <c r="K2043" s="101">
        <v>43860</v>
      </c>
      <c r="L2043" s="101">
        <v>44494</v>
      </c>
      <c r="M2043" s="101">
        <v>44495</v>
      </c>
      <c r="N2043" t="s">
        <v>80</v>
      </c>
    </row>
    <row r="2044" spans="1:14">
      <c r="A2044" s="101">
        <v>44460</v>
      </c>
      <c r="B2044" s="101">
        <v>44460</v>
      </c>
      <c r="C2044" t="s">
        <v>73</v>
      </c>
      <c r="D2044" t="s">
        <v>21</v>
      </c>
      <c r="E2044">
        <v>14</v>
      </c>
      <c r="F2044">
        <v>10340717.76</v>
      </c>
      <c r="G2044">
        <v>2021</v>
      </c>
      <c r="H2044" t="s">
        <v>74</v>
      </c>
      <c r="I2044" t="s">
        <v>6539</v>
      </c>
      <c r="J2044" t="s">
        <v>6540</v>
      </c>
      <c r="K2044" s="101">
        <v>43896</v>
      </c>
      <c r="L2044" s="101">
        <v>44494</v>
      </c>
      <c r="M2044" s="101">
        <v>44495</v>
      </c>
      <c r="N2044" t="s">
        <v>80</v>
      </c>
    </row>
    <row r="2045" spans="1:14">
      <c r="A2045" s="101">
        <v>44460</v>
      </c>
      <c r="B2045" s="101">
        <v>44460</v>
      </c>
      <c r="C2045" t="s">
        <v>73</v>
      </c>
      <c r="D2045" t="s">
        <v>21</v>
      </c>
      <c r="E2045">
        <v>14</v>
      </c>
      <c r="F2045">
        <v>23125000</v>
      </c>
      <c r="G2045">
        <v>2021</v>
      </c>
      <c r="H2045" t="s">
        <v>74</v>
      </c>
      <c r="I2045" t="s">
        <v>6542</v>
      </c>
      <c r="J2045" t="s">
        <v>6543</v>
      </c>
      <c r="K2045" s="101">
        <v>43861</v>
      </c>
      <c r="L2045" s="101">
        <v>44494</v>
      </c>
      <c r="M2045" s="101">
        <v>44495</v>
      </c>
      <c r="N2045" t="s">
        <v>80</v>
      </c>
    </row>
    <row r="2046" spans="1:14">
      <c r="A2046" s="101">
        <v>44460</v>
      </c>
      <c r="B2046" s="101">
        <v>44460</v>
      </c>
      <c r="C2046" t="s">
        <v>73</v>
      </c>
      <c r="D2046" t="s">
        <v>21</v>
      </c>
      <c r="E2046">
        <v>14</v>
      </c>
      <c r="F2046">
        <v>13191250</v>
      </c>
      <c r="G2046">
        <v>2021</v>
      </c>
      <c r="H2046" t="s">
        <v>74</v>
      </c>
      <c r="I2046" t="s">
        <v>6545</v>
      </c>
      <c r="J2046" t="s">
        <v>6546</v>
      </c>
      <c r="K2046" s="101">
        <v>44135</v>
      </c>
      <c r="L2046" s="101">
        <v>44494</v>
      </c>
      <c r="M2046" s="101">
        <v>44495</v>
      </c>
      <c r="N2046" t="s">
        <v>80</v>
      </c>
    </row>
    <row r="2047" spans="1:14">
      <c r="A2047" s="101">
        <v>44460</v>
      </c>
      <c r="B2047" s="101">
        <v>44460</v>
      </c>
      <c r="C2047" t="s">
        <v>91</v>
      </c>
      <c r="D2047" t="s">
        <v>11</v>
      </c>
      <c r="E2047">
        <v>3</v>
      </c>
      <c r="F2047">
        <v>2101925</v>
      </c>
      <c r="G2047">
        <v>2021</v>
      </c>
      <c r="H2047" t="s">
        <v>74</v>
      </c>
      <c r="I2047" t="s">
        <v>6547</v>
      </c>
      <c r="J2047" t="s">
        <v>6548</v>
      </c>
      <c r="K2047" s="101">
        <v>44454</v>
      </c>
      <c r="L2047" s="101">
        <v>44524</v>
      </c>
      <c r="M2047" s="101">
        <v>44532</v>
      </c>
      <c r="N2047" t="s">
        <v>80</v>
      </c>
    </row>
    <row r="2048" spans="1:14">
      <c r="A2048" s="101">
        <v>44460</v>
      </c>
      <c r="B2048" s="101">
        <v>44460</v>
      </c>
      <c r="C2048" t="s">
        <v>91</v>
      </c>
      <c r="D2048" t="s">
        <v>2</v>
      </c>
      <c r="E2048">
        <v>3.14</v>
      </c>
      <c r="F2048">
        <v>1828222.06</v>
      </c>
      <c r="G2048">
        <v>2021</v>
      </c>
      <c r="H2048" t="s">
        <v>74</v>
      </c>
      <c r="I2048" t="s">
        <v>6551</v>
      </c>
      <c r="J2048" t="s">
        <v>6552</v>
      </c>
      <c r="K2048" s="101">
        <v>44458</v>
      </c>
      <c r="L2048" s="101">
        <v>44463</v>
      </c>
      <c r="M2048" s="101">
        <v>44466</v>
      </c>
      <c r="N2048" t="s">
        <v>80</v>
      </c>
    </row>
    <row r="2049" spans="1:14">
      <c r="A2049" s="101">
        <v>44460</v>
      </c>
      <c r="B2049" s="101">
        <v>44460</v>
      </c>
      <c r="C2049" t="s">
        <v>91</v>
      </c>
      <c r="D2049" t="s">
        <v>1</v>
      </c>
      <c r="E2049" t="s">
        <v>229</v>
      </c>
      <c r="F2049">
        <v>6944975</v>
      </c>
      <c r="G2049">
        <v>2021</v>
      </c>
      <c r="H2049" t="s">
        <v>100</v>
      </c>
      <c r="I2049" t="s">
        <v>6555</v>
      </c>
      <c r="J2049" t="s">
        <v>6556</v>
      </c>
      <c r="K2049" s="101">
        <v>44460</v>
      </c>
      <c r="L2049" s="101">
        <v>44496</v>
      </c>
      <c r="M2049" s="101">
        <v>44504</v>
      </c>
      <c r="N2049" t="s">
        <v>80</v>
      </c>
    </row>
    <row r="2050" spans="1:14">
      <c r="A2050" s="101">
        <v>44461</v>
      </c>
      <c r="B2050" s="101">
        <v>44461</v>
      </c>
      <c r="C2050" t="s">
        <v>177</v>
      </c>
      <c r="D2050" t="s">
        <v>18</v>
      </c>
      <c r="E2050">
        <v>10</v>
      </c>
      <c r="F2050">
        <v>3084526</v>
      </c>
      <c r="G2050">
        <v>2021</v>
      </c>
      <c r="H2050" t="s">
        <v>100</v>
      </c>
      <c r="J2050" t="s">
        <v>6561</v>
      </c>
      <c r="K2050" s="101">
        <v>44426</v>
      </c>
      <c r="L2050" s="101">
        <v>44462</v>
      </c>
      <c r="M2050" s="101">
        <v>44463</v>
      </c>
      <c r="N2050" t="s">
        <v>80</v>
      </c>
    </row>
    <row r="2051" spans="1:14">
      <c r="A2051" s="101">
        <v>44461</v>
      </c>
      <c r="B2051" s="101">
        <v>44461</v>
      </c>
      <c r="C2051" t="s">
        <v>177</v>
      </c>
      <c r="D2051" t="s">
        <v>18</v>
      </c>
      <c r="E2051">
        <v>10</v>
      </c>
      <c r="F2051">
        <v>6115437</v>
      </c>
      <c r="G2051">
        <v>2021</v>
      </c>
      <c r="H2051" t="s">
        <v>100</v>
      </c>
      <c r="J2051" t="s">
        <v>6565</v>
      </c>
      <c r="K2051" s="101">
        <v>44428</v>
      </c>
      <c r="L2051" s="101">
        <v>44466</v>
      </c>
      <c r="M2051" s="101">
        <v>44483</v>
      </c>
      <c r="N2051" t="s">
        <v>80</v>
      </c>
    </row>
    <row r="2052" spans="1:14">
      <c r="A2052" s="101">
        <v>44461</v>
      </c>
      <c r="B2052" s="101">
        <v>44461</v>
      </c>
      <c r="C2052" t="s">
        <v>177</v>
      </c>
      <c r="D2052" t="s">
        <v>18</v>
      </c>
      <c r="E2052">
        <v>10</v>
      </c>
      <c r="F2052">
        <v>4295620</v>
      </c>
      <c r="G2052">
        <v>2021</v>
      </c>
      <c r="H2052" t="s">
        <v>100</v>
      </c>
      <c r="J2052" t="s">
        <v>6569</v>
      </c>
      <c r="K2052" s="101">
        <v>44445</v>
      </c>
      <c r="L2052" s="101">
        <v>44466</v>
      </c>
      <c r="M2052" s="101">
        <v>44468</v>
      </c>
      <c r="N2052" t="s">
        <v>80</v>
      </c>
    </row>
    <row r="2053" spans="1:14">
      <c r="A2053" s="101">
        <v>44461</v>
      </c>
      <c r="B2053" s="101">
        <v>44461</v>
      </c>
      <c r="C2053" t="s">
        <v>91</v>
      </c>
      <c r="D2053" t="s">
        <v>11</v>
      </c>
      <c r="E2053">
        <v>3</v>
      </c>
      <c r="F2053">
        <v>13620106.380000001</v>
      </c>
      <c r="G2053">
        <v>2021</v>
      </c>
      <c r="H2053" t="s">
        <v>100</v>
      </c>
      <c r="I2053" t="s">
        <v>6572</v>
      </c>
      <c r="J2053" t="s">
        <v>6573</v>
      </c>
      <c r="K2053" s="101">
        <v>44401</v>
      </c>
      <c r="L2053" s="101">
        <v>44511</v>
      </c>
      <c r="M2053" s="101">
        <v>44518</v>
      </c>
      <c r="N2053" t="s">
        <v>80</v>
      </c>
    </row>
    <row r="2054" spans="1:14">
      <c r="A2054" s="101">
        <v>44461</v>
      </c>
      <c r="B2054" s="101">
        <v>44461</v>
      </c>
      <c r="C2054" t="s">
        <v>124</v>
      </c>
      <c r="D2054" t="s">
        <v>17</v>
      </c>
      <c r="E2054">
        <v>1</v>
      </c>
      <c r="F2054">
        <v>4200000</v>
      </c>
      <c r="G2054">
        <v>2021</v>
      </c>
      <c r="H2054" t="s">
        <v>74</v>
      </c>
      <c r="I2054" t="s">
        <v>998</v>
      </c>
      <c r="J2054" t="s">
        <v>735</v>
      </c>
      <c r="K2054" s="101">
        <v>44445</v>
      </c>
      <c r="L2054" s="101">
        <v>44481</v>
      </c>
      <c r="M2054" s="101">
        <v>44487</v>
      </c>
      <c r="N2054" t="s">
        <v>80</v>
      </c>
    </row>
    <row r="2055" spans="1:14">
      <c r="A2055" s="101">
        <v>44461</v>
      </c>
      <c r="B2055" s="101">
        <v>44461</v>
      </c>
      <c r="C2055" t="s">
        <v>73</v>
      </c>
      <c r="D2055" t="s">
        <v>21</v>
      </c>
      <c r="E2055">
        <v>14</v>
      </c>
      <c r="F2055">
        <v>4510303.17</v>
      </c>
      <c r="G2055">
        <v>2021</v>
      </c>
      <c r="H2055" t="s">
        <v>74</v>
      </c>
      <c r="I2055" t="s">
        <v>6577</v>
      </c>
      <c r="J2055" t="s">
        <v>6578</v>
      </c>
      <c r="K2055" s="101">
        <v>44413</v>
      </c>
      <c r="L2055" s="101">
        <v>44468</v>
      </c>
      <c r="M2055" s="101">
        <v>44468</v>
      </c>
      <c r="N2055" t="s">
        <v>80</v>
      </c>
    </row>
    <row r="2056" spans="1:14">
      <c r="A2056" s="101">
        <v>44461</v>
      </c>
      <c r="B2056" s="101">
        <v>44461</v>
      </c>
      <c r="C2056" t="s">
        <v>73</v>
      </c>
      <c r="D2056" t="s">
        <v>21</v>
      </c>
      <c r="E2056">
        <v>14</v>
      </c>
      <c r="F2056">
        <v>19625000</v>
      </c>
      <c r="G2056">
        <v>2021</v>
      </c>
      <c r="H2056" t="s">
        <v>74</v>
      </c>
      <c r="I2056" t="s">
        <v>6580</v>
      </c>
      <c r="J2056" t="s">
        <v>6581</v>
      </c>
      <c r="K2056" s="101">
        <v>44413</v>
      </c>
      <c r="L2056" s="101">
        <v>44468</v>
      </c>
      <c r="M2056" s="101">
        <v>44468</v>
      </c>
      <c r="N2056" t="s">
        <v>80</v>
      </c>
    </row>
    <row r="2057" spans="1:14">
      <c r="A2057" s="101">
        <v>44461</v>
      </c>
      <c r="B2057" s="101">
        <v>44461</v>
      </c>
      <c r="C2057" t="s">
        <v>73</v>
      </c>
      <c r="D2057" t="s">
        <v>21</v>
      </c>
      <c r="E2057">
        <v>14</v>
      </c>
      <c r="F2057">
        <v>25000000</v>
      </c>
      <c r="G2057">
        <v>2021</v>
      </c>
      <c r="H2057" t="s">
        <v>74</v>
      </c>
      <c r="I2057" t="s">
        <v>6583</v>
      </c>
      <c r="J2057" t="s">
        <v>6584</v>
      </c>
      <c r="K2057" s="101">
        <v>44413</v>
      </c>
      <c r="L2057" s="101">
        <v>44468</v>
      </c>
      <c r="M2057" s="101">
        <v>44468</v>
      </c>
      <c r="N2057" t="s">
        <v>80</v>
      </c>
    </row>
    <row r="2058" spans="1:14">
      <c r="A2058" s="101">
        <v>44461</v>
      </c>
      <c r="B2058" s="101">
        <v>44461</v>
      </c>
      <c r="C2058" t="s">
        <v>73</v>
      </c>
      <c r="D2058" t="s">
        <v>21</v>
      </c>
      <c r="E2058">
        <v>14</v>
      </c>
      <c r="F2058">
        <v>8750000</v>
      </c>
      <c r="G2058">
        <v>2021</v>
      </c>
      <c r="H2058" t="s">
        <v>74</v>
      </c>
      <c r="I2058" t="s">
        <v>6586</v>
      </c>
      <c r="J2058" t="s">
        <v>6587</v>
      </c>
      <c r="K2058" s="101">
        <v>44413</v>
      </c>
      <c r="L2058" s="101">
        <v>44468</v>
      </c>
      <c r="M2058" s="101">
        <v>44468</v>
      </c>
      <c r="N2058" t="s">
        <v>80</v>
      </c>
    </row>
    <row r="2059" spans="1:14">
      <c r="A2059" s="101">
        <v>44461</v>
      </c>
      <c r="B2059" s="101">
        <v>44461</v>
      </c>
      <c r="C2059" t="s">
        <v>73</v>
      </c>
      <c r="D2059" t="s">
        <v>21</v>
      </c>
      <c r="E2059">
        <v>14</v>
      </c>
      <c r="F2059">
        <v>9687000</v>
      </c>
      <c r="G2059">
        <v>2021</v>
      </c>
      <c r="H2059" t="s">
        <v>74</v>
      </c>
      <c r="I2059" t="s">
        <v>6589</v>
      </c>
      <c r="J2059" t="s">
        <v>6590</v>
      </c>
      <c r="K2059" s="101">
        <v>44413</v>
      </c>
      <c r="L2059" s="101">
        <v>44468</v>
      </c>
      <c r="M2059" s="101">
        <v>44468</v>
      </c>
      <c r="N2059" t="s">
        <v>80</v>
      </c>
    </row>
    <row r="2060" spans="1:14">
      <c r="A2060" s="101">
        <v>44461</v>
      </c>
      <c r="B2060" s="101">
        <v>44461</v>
      </c>
      <c r="C2060" t="s">
        <v>73</v>
      </c>
      <c r="D2060" t="s">
        <v>21</v>
      </c>
      <c r="E2060">
        <v>14</v>
      </c>
      <c r="F2060">
        <v>13480434.26</v>
      </c>
      <c r="G2060">
        <v>2021</v>
      </c>
      <c r="H2060" t="s">
        <v>74</v>
      </c>
      <c r="I2060" t="s">
        <v>6592</v>
      </c>
      <c r="J2060" t="s">
        <v>6593</v>
      </c>
      <c r="K2060" s="101">
        <v>44413</v>
      </c>
      <c r="L2060" s="101">
        <v>44468</v>
      </c>
      <c r="M2060" s="101">
        <v>44468</v>
      </c>
      <c r="N2060" t="s">
        <v>80</v>
      </c>
    </row>
    <row r="2061" spans="1:14">
      <c r="A2061" s="101">
        <v>44461</v>
      </c>
      <c r="B2061" s="101">
        <v>44461</v>
      </c>
      <c r="C2061" t="s">
        <v>73</v>
      </c>
      <c r="D2061" t="s">
        <v>21</v>
      </c>
      <c r="E2061">
        <v>14</v>
      </c>
      <c r="F2061">
        <v>5122999.92</v>
      </c>
      <c r="G2061">
        <v>2021</v>
      </c>
      <c r="H2061" t="s">
        <v>74</v>
      </c>
      <c r="I2061" t="s">
        <v>6594</v>
      </c>
      <c r="J2061" t="s">
        <v>6595</v>
      </c>
      <c r="K2061" s="101">
        <v>43804</v>
      </c>
      <c r="L2061" s="101">
        <v>44468</v>
      </c>
      <c r="M2061" s="101">
        <v>44482</v>
      </c>
      <c r="N2061" t="s">
        <v>80</v>
      </c>
    </row>
    <row r="2062" spans="1:14">
      <c r="A2062" s="101">
        <v>44461</v>
      </c>
      <c r="B2062" s="101">
        <v>44461</v>
      </c>
      <c r="C2062" t="s">
        <v>73</v>
      </c>
      <c r="D2062" t="s">
        <v>21</v>
      </c>
      <c r="E2062">
        <v>14</v>
      </c>
      <c r="F2062">
        <v>10250000</v>
      </c>
      <c r="G2062">
        <v>2021</v>
      </c>
      <c r="H2062" t="s">
        <v>74</v>
      </c>
      <c r="I2062" t="s">
        <v>6597</v>
      </c>
      <c r="J2062" t="s">
        <v>6598</v>
      </c>
      <c r="K2062" s="101">
        <v>44413</v>
      </c>
      <c r="L2062" s="101">
        <v>44468</v>
      </c>
      <c r="M2062" s="101">
        <v>44468</v>
      </c>
      <c r="N2062" t="s">
        <v>80</v>
      </c>
    </row>
    <row r="2063" spans="1:14">
      <c r="A2063" s="101">
        <v>44461</v>
      </c>
      <c r="B2063" s="101">
        <v>44461</v>
      </c>
      <c r="C2063" t="s">
        <v>73</v>
      </c>
      <c r="D2063" t="s">
        <v>21</v>
      </c>
      <c r="E2063">
        <v>14</v>
      </c>
      <c r="F2063">
        <v>9049999.8499999996</v>
      </c>
      <c r="G2063">
        <v>2021</v>
      </c>
      <c r="H2063" t="s">
        <v>74</v>
      </c>
      <c r="I2063" t="s">
        <v>6600</v>
      </c>
      <c r="J2063" t="s">
        <v>6601</v>
      </c>
      <c r="K2063" s="101">
        <v>44413</v>
      </c>
      <c r="L2063" s="101">
        <v>44468</v>
      </c>
      <c r="M2063" s="101">
        <v>44468</v>
      </c>
      <c r="N2063" t="s">
        <v>80</v>
      </c>
    </row>
    <row r="2064" spans="1:14">
      <c r="A2064" s="101">
        <v>44461</v>
      </c>
      <c r="B2064" s="101">
        <v>44461</v>
      </c>
      <c r="C2064" t="s">
        <v>73</v>
      </c>
      <c r="D2064" t="s">
        <v>21</v>
      </c>
      <c r="E2064">
        <v>14</v>
      </c>
      <c r="F2064">
        <v>16562500</v>
      </c>
      <c r="G2064">
        <v>2021</v>
      </c>
      <c r="H2064" t="s">
        <v>74</v>
      </c>
      <c r="I2064" t="s">
        <v>6603</v>
      </c>
      <c r="J2064" t="s">
        <v>6604</v>
      </c>
      <c r="K2064" s="101">
        <v>43799</v>
      </c>
      <c r="L2064" s="101">
        <v>44489</v>
      </c>
      <c r="M2064" s="101">
        <v>44491</v>
      </c>
      <c r="N2064" t="s">
        <v>80</v>
      </c>
    </row>
    <row r="2065" spans="1:14">
      <c r="A2065" s="101">
        <v>44461</v>
      </c>
      <c r="B2065" s="101">
        <v>44461</v>
      </c>
      <c r="C2065" t="s">
        <v>73</v>
      </c>
      <c r="D2065" t="s">
        <v>21</v>
      </c>
      <c r="E2065">
        <v>14</v>
      </c>
      <c r="F2065">
        <v>8698000</v>
      </c>
      <c r="G2065">
        <v>2021</v>
      </c>
      <c r="H2065" t="s">
        <v>74</v>
      </c>
      <c r="I2065" t="s">
        <v>6606</v>
      </c>
      <c r="J2065" t="s">
        <v>6607</v>
      </c>
      <c r="K2065" s="101">
        <v>44413</v>
      </c>
      <c r="L2065" s="101">
        <v>44468</v>
      </c>
      <c r="M2065" s="101">
        <v>44469</v>
      </c>
      <c r="N2065" t="s">
        <v>80</v>
      </c>
    </row>
    <row r="2066" spans="1:14">
      <c r="A2066" s="101">
        <v>44461</v>
      </c>
      <c r="B2066" s="101">
        <v>44461</v>
      </c>
      <c r="C2066" t="s">
        <v>73</v>
      </c>
      <c r="D2066" t="s">
        <v>21</v>
      </c>
      <c r="E2066">
        <v>14</v>
      </c>
      <c r="F2066">
        <v>5436701.7999999998</v>
      </c>
      <c r="G2066">
        <v>2021</v>
      </c>
      <c r="H2066" t="s">
        <v>74</v>
      </c>
      <c r="I2066" t="s">
        <v>6609</v>
      </c>
      <c r="J2066" t="s">
        <v>6610</v>
      </c>
      <c r="K2066" s="101">
        <v>44413</v>
      </c>
      <c r="L2066" s="101">
        <v>44498</v>
      </c>
      <c r="M2066" s="101">
        <v>44498</v>
      </c>
      <c r="N2066" t="s">
        <v>80</v>
      </c>
    </row>
    <row r="2067" spans="1:14">
      <c r="A2067" s="101">
        <v>44461</v>
      </c>
      <c r="B2067" s="101">
        <v>44461</v>
      </c>
      <c r="C2067" t="s">
        <v>73</v>
      </c>
      <c r="D2067" t="s">
        <v>21</v>
      </c>
      <c r="E2067">
        <v>14</v>
      </c>
      <c r="F2067">
        <v>4757110.1100000003</v>
      </c>
      <c r="G2067">
        <v>2021</v>
      </c>
      <c r="H2067" t="s">
        <v>74</v>
      </c>
      <c r="I2067" t="s">
        <v>6612</v>
      </c>
      <c r="J2067" t="s">
        <v>6613</v>
      </c>
      <c r="K2067" s="101">
        <v>44413</v>
      </c>
      <c r="L2067" s="101">
        <v>44498</v>
      </c>
      <c r="M2067" s="101">
        <v>44498</v>
      </c>
      <c r="N2067" t="s">
        <v>80</v>
      </c>
    </row>
    <row r="2068" spans="1:14">
      <c r="A2068" s="101">
        <v>44461</v>
      </c>
      <c r="B2068" s="101">
        <v>44461</v>
      </c>
      <c r="C2068" t="s">
        <v>73</v>
      </c>
      <c r="D2068" t="s">
        <v>21</v>
      </c>
      <c r="E2068">
        <v>14</v>
      </c>
      <c r="F2068">
        <v>12709000</v>
      </c>
      <c r="G2068">
        <v>2021</v>
      </c>
      <c r="H2068" t="s">
        <v>74</v>
      </c>
      <c r="I2068" t="s">
        <v>6615</v>
      </c>
      <c r="J2068" t="s">
        <v>6616</v>
      </c>
      <c r="K2068" s="101">
        <v>44413</v>
      </c>
      <c r="L2068" s="101">
        <v>44468</v>
      </c>
      <c r="M2068" s="101">
        <v>44469</v>
      </c>
      <c r="N2068" t="s">
        <v>80</v>
      </c>
    </row>
    <row r="2069" spans="1:14">
      <c r="A2069" s="101">
        <v>44461</v>
      </c>
      <c r="B2069" s="101">
        <v>44461</v>
      </c>
      <c r="C2069" t="s">
        <v>73</v>
      </c>
      <c r="D2069" t="s">
        <v>21</v>
      </c>
      <c r="E2069">
        <v>14</v>
      </c>
      <c r="F2069">
        <v>4138750</v>
      </c>
      <c r="G2069">
        <v>2021</v>
      </c>
      <c r="H2069" t="s">
        <v>74</v>
      </c>
      <c r="I2069" t="s">
        <v>6618</v>
      </c>
      <c r="J2069" t="s">
        <v>6619</v>
      </c>
      <c r="K2069" s="101">
        <v>44444</v>
      </c>
      <c r="L2069" s="101">
        <v>44468</v>
      </c>
      <c r="M2069" s="101">
        <v>44469</v>
      </c>
      <c r="N2069" t="s">
        <v>80</v>
      </c>
    </row>
    <row r="2070" spans="1:14">
      <c r="A2070" s="101">
        <v>44461</v>
      </c>
      <c r="B2070" s="101">
        <v>44461</v>
      </c>
      <c r="C2070" t="s">
        <v>73</v>
      </c>
      <c r="D2070" t="s">
        <v>21</v>
      </c>
      <c r="E2070">
        <v>14</v>
      </c>
      <c r="F2070">
        <v>10174250</v>
      </c>
      <c r="G2070">
        <v>2021</v>
      </c>
      <c r="H2070" t="s">
        <v>74</v>
      </c>
      <c r="I2070" t="s">
        <v>6621</v>
      </c>
      <c r="J2070" t="s">
        <v>6622</v>
      </c>
      <c r="K2070" s="101">
        <v>44444</v>
      </c>
      <c r="L2070" s="101">
        <v>44468</v>
      </c>
      <c r="M2070" s="101">
        <v>44469</v>
      </c>
      <c r="N2070" t="s">
        <v>80</v>
      </c>
    </row>
    <row r="2071" spans="1:14">
      <c r="A2071" s="101">
        <v>44461</v>
      </c>
      <c r="B2071" s="101">
        <v>44461</v>
      </c>
      <c r="C2071" t="s">
        <v>73</v>
      </c>
      <c r="D2071" t="s">
        <v>21</v>
      </c>
      <c r="E2071">
        <v>14</v>
      </c>
      <c r="F2071">
        <v>6833000</v>
      </c>
      <c r="G2071">
        <v>2021</v>
      </c>
      <c r="H2071" t="s">
        <v>74</v>
      </c>
      <c r="I2071" t="s">
        <v>6624</v>
      </c>
      <c r="J2071" t="s">
        <v>6625</v>
      </c>
      <c r="K2071" s="101">
        <v>44444</v>
      </c>
      <c r="L2071" s="101">
        <v>44468</v>
      </c>
      <c r="M2071" s="101">
        <v>44469</v>
      </c>
      <c r="N2071" t="s">
        <v>80</v>
      </c>
    </row>
    <row r="2072" spans="1:14">
      <c r="A2072" s="101">
        <v>44461</v>
      </c>
      <c r="B2072" s="101">
        <v>44461</v>
      </c>
      <c r="C2072" t="s">
        <v>73</v>
      </c>
      <c r="D2072" t="s">
        <v>21</v>
      </c>
      <c r="E2072">
        <v>14</v>
      </c>
      <c r="F2072">
        <v>235000</v>
      </c>
      <c r="G2072">
        <v>2021</v>
      </c>
      <c r="H2072" t="s">
        <v>74</v>
      </c>
      <c r="I2072" t="s">
        <v>6627</v>
      </c>
      <c r="J2072" t="s">
        <v>6628</v>
      </c>
      <c r="K2072" s="101">
        <v>44444</v>
      </c>
      <c r="L2072" s="101">
        <v>44468</v>
      </c>
      <c r="M2072" s="101">
        <v>44469</v>
      </c>
      <c r="N2072" t="s">
        <v>80</v>
      </c>
    </row>
    <row r="2073" spans="1:14">
      <c r="A2073" s="101">
        <v>44461</v>
      </c>
      <c r="B2073" s="101">
        <v>44461</v>
      </c>
      <c r="C2073" t="s">
        <v>73</v>
      </c>
      <c r="D2073" t="s">
        <v>21</v>
      </c>
      <c r="E2073">
        <v>14</v>
      </c>
      <c r="F2073">
        <v>7491000</v>
      </c>
      <c r="G2073">
        <v>2021</v>
      </c>
      <c r="H2073" t="s">
        <v>74</v>
      </c>
      <c r="I2073" t="s">
        <v>6630</v>
      </c>
      <c r="J2073" t="s">
        <v>6631</v>
      </c>
      <c r="K2073" s="101">
        <v>44444</v>
      </c>
      <c r="L2073" s="101">
        <v>44468</v>
      </c>
      <c r="M2073" s="101">
        <v>44469</v>
      </c>
      <c r="N2073" t="s">
        <v>80</v>
      </c>
    </row>
    <row r="2074" spans="1:14">
      <c r="A2074" s="101">
        <v>44461</v>
      </c>
      <c r="B2074" s="101">
        <v>44461</v>
      </c>
      <c r="C2074" t="s">
        <v>73</v>
      </c>
      <c r="D2074" t="s">
        <v>21</v>
      </c>
      <c r="E2074">
        <v>14</v>
      </c>
      <c r="F2074">
        <v>6939000</v>
      </c>
      <c r="G2074">
        <v>2021</v>
      </c>
      <c r="H2074" t="s">
        <v>74</v>
      </c>
      <c r="I2074" t="s">
        <v>6633</v>
      </c>
      <c r="J2074" t="s">
        <v>6634</v>
      </c>
      <c r="K2074" s="101">
        <v>44444</v>
      </c>
      <c r="L2074" s="101">
        <v>44468</v>
      </c>
      <c r="M2074" s="101">
        <v>44469</v>
      </c>
      <c r="N2074" t="s">
        <v>80</v>
      </c>
    </row>
    <row r="2075" spans="1:14">
      <c r="A2075" s="101">
        <v>44461</v>
      </c>
      <c r="B2075" s="101">
        <v>44461</v>
      </c>
      <c r="C2075" t="s">
        <v>73</v>
      </c>
      <c r="D2075" t="s">
        <v>21</v>
      </c>
      <c r="E2075">
        <v>14</v>
      </c>
      <c r="F2075">
        <v>4235000</v>
      </c>
      <c r="G2075">
        <v>2021</v>
      </c>
      <c r="H2075" t="s">
        <v>74</v>
      </c>
      <c r="I2075" t="s">
        <v>6636</v>
      </c>
      <c r="J2075" t="s">
        <v>6637</v>
      </c>
      <c r="K2075" s="101">
        <v>44444</v>
      </c>
      <c r="L2075" s="101">
        <v>44468</v>
      </c>
      <c r="M2075" s="101">
        <v>44469</v>
      </c>
      <c r="N2075" t="s">
        <v>80</v>
      </c>
    </row>
    <row r="2076" spans="1:14">
      <c r="A2076" s="101">
        <v>44461</v>
      </c>
      <c r="B2076" s="101">
        <v>44461</v>
      </c>
      <c r="C2076" t="s">
        <v>73</v>
      </c>
      <c r="D2076" t="s">
        <v>21</v>
      </c>
      <c r="E2076">
        <v>14</v>
      </c>
      <c r="F2076">
        <v>727000</v>
      </c>
      <c r="G2076">
        <v>2021</v>
      </c>
      <c r="H2076" t="s">
        <v>74</v>
      </c>
      <c r="I2076" t="s">
        <v>6639</v>
      </c>
      <c r="J2076" t="s">
        <v>6640</v>
      </c>
      <c r="K2076" s="101">
        <v>44444</v>
      </c>
      <c r="L2076" s="101">
        <v>44468</v>
      </c>
      <c r="M2076" s="101">
        <v>44469</v>
      </c>
      <c r="N2076" t="s">
        <v>80</v>
      </c>
    </row>
    <row r="2077" spans="1:14">
      <c r="A2077" s="101">
        <v>44461</v>
      </c>
      <c r="B2077" s="101">
        <v>44461</v>
      </c>
      <c r="C2077" t="s">
        <v>73</v>
      </c>
      <c r="D2077" t="s">
        <v>21</v>
      </c>
      <c r="E2077">
        <v>14</v>
      </c>
      <c r="F2077">
        <v>7273000</v>
      </c>
      <c r="G2077">
        <v>2021</v>
      </c>
      <c r="H2077" t="s">
        <v>74</v>
      </c>
      <c r="I2077" t="s">
        <v>4037</v>
      </c>
      <c r="J2077" t="s">
        <v>4038</v>
      </c>
      <c r="K2077" s="101">
        <v>44444</v>
      </c>
      <c r="L2077" s="101">
        <v>44468</v>
      </c>
      <c r="M2077" s="101">
        <v>44469</v>
      </c>
      <c r="N2077" t="s">
        <v>80</v>
      </c>
    </row>
    <row r="2078" spans="1:14">
      <c r="A2078" s="101">
        <v>44461</v>
      </c>
      <c r="B2078" s="101">
        <v>44461</v>
      </c>
      <c r="C2078" t="s">
        <v>73</v>
      </c>
      <c r="D2078" t="s">
        <v>21</v>
      </c>
      <c r="E2078">
        <v>14</v>
      </c>
      <c r="F2078">
        <v>1734000</v>
      </c>
      <c r="G2078">
        <v>2021</v>
      </c>
      <c r="H2078" t="s">
        <v>74</v>
      </c>
      <c r="I2078" t="s">
        <v>6643</v>
      </c>
      <c r="J2078" t="s">
        <v>6644</v>
      </c>
      <c r="K2078" s="101">
        <v>44444</v>
      </c>
      <c r="L2078" s="101">
        <v>44468</v>
      </c>
      <c r="M2078" s="101">
        <v>44469</v>
      </c>
      <c r="N2078" t="s">
        <v>80</v>
      </c>
    </row>
    <row r="2079" spans="1:14">
      <c r="A2079" s="101">
        <v>44461</v>
      </c>
      <c r="B2079" s="101">
        <v>44461</v>
      </c>
      <c r="C2079" t="s">
        <v>73</v>
      </c>
      <c r="D2079" t="s">
        <v>21</v>
      </c>
      <c r="E2079">
        <v>14</v>
      </c>
      <c r="F2079">
        <v>6314000</v>
      </c>
      <c r="G2079">
        <v>2021</v>
      </c>
      <c r="H2079" t="s">
        <v>74</v>
      </c>
      <c r="I2079" t="s">
        <v>6646</v>
      </c>
      <c r="J2079" t="s">
        <v>6647</v>
      </c>
      <c r="K2079" s="101">
        <v>44444</v>
      </c>
      <c r="L2079" s="101">
        <v>44468</v>
      </c>
      <c r="M2079" s="101">
        <v>44469</v>
      </c>
      <c r="N2079" t="s">
        <v>80</v>
      </c>
    </row>
    <row r="2080" spans="1:14">
      <c r="A2080" s="101">
        <v>44461</v>
      </c>
      <c r="B2080" s="101">
        <v>44461</v>
      </c>
      <c r="C2080" t="s">
        <v>73</v>
      </c>
      <c r="D2080" t="s">
        <v>21</v>
      </c>
      <c r="E2080">
        <v>14</v>
      </c>
      <c r="F2080">
        <v>2556000</v>
      </c>
      <c r="G2080">
        <v>2021</v>
      </c>
      <c r="H2080" t="s">
        <v>74</v>
      </c>
      <c r="I2080" t="s">
        <v>6649</v>
      </c>
      <c r="J2080" t="s">
        <v>6650</v>
      </c>
      <c r="K2080" s="101">
        <v>44444</v>
      </c>
      <c r="L2080" s="101">
        <v>44468</v>
      </c>
      <c r="M2080" s="101">
        <v>44469</v>
      </c>
      <c r="N2080" t="s">
        <v>80</v>
      </c>
    </row>
    <row r="2081" spans="1:14">
      <c r="A2081" s="101">
        <v>44461</v>
      </c>
      <c r="B2081" s="101">
        <v>44461</v>
      </c>
      <c r="C2081" t="s">
        <v>73</v>
      </c>
      <c r="D2081" t="s">
        <v>21</v>
      </c>
      <c r="E2081">
        <v>14</v>
      </c>
      <c r="F2081">
        <v>4789000</v>
      </c>
      <c r="G2081">
        <v>2021</v>
      </c>
      <c r="H2081" t="s">
        <v>74</v>
      </c>
      <c r="I2081" t="s">
        <v>6652</v>
      </c>
      <c r="J2081" t="s">
        <v>6653</v>
      </c>
      <c r="K2081" s="101">
        <v>44444</v>
      </c>
      <c r="L2081" s="101">
        <v>44468</v>
      </c>
      <c r="M2081" s="101">
        <v>44469</v>
      </c>
      <c r="N2081" t="s">
        <v>80</v>
      </c>
    </row>
    <row r="2082" spans="1:14">
      <c r="A2082" s="101">
        <v>44461</v>
      </c>
      <c r="B2082" s="101">
        <v>44461</v>
      </c>
      <c r="C2082" t="s">
        <v>73</v>
      </c>
      <c r="D2082" t="s">
        <v>21</v>
      </c>
      <c r="E2082">
        <v>14</v>
      </c>
      <c r="F2082">
        <v>7664000</v>
      </c>
      <c r="G2082">
        <v>2021</v>
      </c>
      <c r="H2082" t="s">
        <v>74</v>
      </c>
      <c r="I2082" t="s">
        <v>6655</v>
      </c>
      <c r="J2082" t="s">
        <v>6656</v>
      </c>
      <c r="K2082" s="101">
        <v>44444</v>
      </c>
      <c r="L2082" s="101">
        <v>44468</v>
      </c>
      <c r="M2082" s="101">
        <v>44469</v>
      </c>
      <c r="N2082" t="s">
        <v>80</v>
      </c>
    </row>
    <row r="2083" spans="1:14">
      <c r="A2083" s="101">
        <v>44461</v>
      </c>
      <c r="B2083" s="101">
        <v>44461</v>
      </c>
      <c r="C2083" t="s">
        <v>73</v>
      </c>
      <c r="D2083" t="s">
        <v>21</v>
      </c>
      <c r="E2083">
        <v>14</v>
      </c>
      <c r="F2083">
        <v>5642000</v>
      </c>
      <c r="G2083">
        <v>2021</v>
      </c>
      <c r="H2083" t="s">
        <v>74</v>
      </c>
      <c r="I2083" t="s">
        <v>6658</v>
      </c>
      <c r="J2083" t="s">
        <v>6659</v>
      </c>
      <c r="K2083" s="101">
        <v>44444</v>
      </c>
      <c r="L2083" s="101">
        <v>44468</v>
      </c>
      <c r="M2083" s="101">
        <v>44469</v>
      </c>
      <c r="N2083" t="s">
        <v>80</v>
      </c>
    </row>
    <row r="2084" spans="1:14">
      <c r="A2084" s="101">
        <v>44461</v>
      </c>
      <c r="B2084" s="101">
        <v>44461</v>
      </c>
      <c r="C2084" t="s">
        <v>73</v>
      </c>
      <c r="D2084" t="s">
        <v>21</v>
      </c>
      <c r="E2084">
        <v>14</v>
      </c>
      <c r="F2084">
        <v>6698000</v>
      </c>
      <c r="G2084">
        <v>2021</v>
      </c>
      <c r="H2084" t="s">
        <v>74</v>
      </c>
      <c r="I2084" t="s">
        <v>6661</v>
      </c>
      <c r="J2084" t="s">
        <v>6662</v>
      </c>
      <c r="K2084" s="101">
        <v>44444</v>
      </c>
      <c r="L2084" s="101">
        <v>44468</v>
      </c>
      <c r="M2084" s="101">
        <v>44469</v>
      </c>
      <c r="N2084" t="s">
        <v>80</v>
      </c>
    </row>
    <row r="2085" spans="1:14">
      <c r="A2085" s="101">
        <v>44461</v>
      </c>
      <c r="B2085" s="101">
        <v>44461</v>
      </c>
      <c r="C2085" t="s">
        <v>73</v>
      </c>
      <c r="D2085" t="s">
        <v>21</v>
      </c>
      <c r="E2085">
        <v>14</v>
      </c>
      <c r="F2085">
        <v>7821000</v>
      </c>
      <c r="G2085">
        <v>2021</v>
      </c>
      <c r="H2085" t="s">
        <v>74</v>
      </c>
      <c r="I2085" t="s">
        <v>6664</v>
      </c>
      <c r="J2085" t="s">
        <v>6665</v>
      </c>
      <c r="K2085" s="101">
        <v>44444</v>
      </c>
      <c r="L2085" s="101">
        <v>44468</v>
      </c>
      <c r="M2085" s="101">
        <v>44469</v>
      </c>
      <c r="N2085" t="s">
        <v>80</v>
      </c>
    </row>
    <row r="2086" spans="1:14">
      <c r="A2086" s="101">
        <v>44461</v>
      </c>
      <c r="B2086" s="101">
        <v>44461</v>
      </c>
      <c r="C2086" t="s">
        <v>73</v>
      </c>
      <c r="D2086" t="s">
        <v>21</v>
      </c>
      <c r="E2086">
        <v>14</v>
      </c>
      <c r="F2086">
        <v>9523000</v>
      </c>
      <c r="G2086">
        <v>2021</v>
      </c>
      <c r="H2086" t="s">
        <v>74</v>
      </c>
      <c r="I2086" t="s">
        <v>6667</v>
      </c>
      <c r="J2086" t="s">
        <v>6668</v>
      </c>
      <c r="K2086" s="101">
        <v>44444</v>
      </c>
      <c r="L2086" s="101">
        <v>44468</v>
      </c>
      <c r="M2086" s="101">
        <v>44469</v>
      </c>
      <c r="N2086" t="s">
        <v>80</v>
      </c>
    </row>
    <row r="2087" spans="1:14">
      <c r="A2087" s="101">
        <v>44461</v>
      </c>
      <c r="B2087" s="101">
        <v>44461</v>
      </c>
      <c r="C2087" t="s">
        <v>73</v>
      </c>
      <c r="D2087" t="s">
        <v>21</v>
      </c>
      <c r="E2087">
        <v>14</v>
      </c>
      <c r="F2087">
        <v>5040000</v>
      </c>
      <c r="G2087">
        <v>2021</v>
      </c>
      <c r="H2087" t="s">
        <v>74</v>
      </c>
      <c r="I2087" t="s">
        <v>6670</v>
      </c>
      <c r="J2087" t="s">
        <v>6671</v>
      </c>
      <c r="K2087" s="101">
        <v>44444</v>
      </c>
      <c r="L2087" s="101">
        <v>44468</v>
      </c>
      <c r="M2087" s="101">
        <v>44469</v>
      </c>
      <c r="N2087" t="s">
        <v>80</v>
      </c>
    </row>
    <row r="2088" spans="1:14">
      <c r="A2088" s="101">
        <v>44461</v>
      </c>
      <c r="B2088" s="101">
        <v>44461</v>
      </c>
      <c r="C2088" t="s">
        <v>73</v>
      </c>
      <c r="D2088" t="s">
        <v>21</v>
      </c>
      <c r="E2088">
        <v>14</v>
      </c>
      <c r="F2088">
        <v>2935000</v>
      </c>
      <c r="G2088">
        <v>2021</v>
      </c>
      <c r="H2088" t="s">
        <v>74</v>
      </c>
      <c r="I2088" t="s">
        <v>6673</v>
      </c>
      <c r="J2088" t="s">
        <v>6674</v>
      </c>
      <c r="K2088" s="101">
        <v>44444</v>
      </c>
      <c r="L2088" s="101">
        <v>44468</v>
      </c>
      <c r="M2088" s="101">
        <v>44469</v>
      </c>
      <c r="N2088" t="s">
        <v>80</v>
      </c>
    </row>
    <row r="2089" spans="1:14">
      <c r="A2089" s="101">
        <v>44461</v>
      </c>
      <c r="B2089" s="101">
        <v>44461</v>
      </c>
      <c r="C2089" t="s">
        <v>73</v>
      </c>
      <c r="D2089" t="s">
        <v>21</v>
      </c>
      <c r="E2089">
        <v>14</v>
      </c>
      <c r="F2089">
        <v>9040625</v>
      </c>
      <c r="G2089">
        <v>2021</v>
      </c>
      <c r="H2089" t="s">
        <v>74</v>
      </c>
      <c r="I2089" t="s">
        <v>6676</v>
      </c>
      <c r="J2089" t="s">
        <v>6677</v>
      </c>
      <c r="K2089" s="101">
        <v>44444</v>
      </c>
      <c r="L2089" s="101">
        <v>44468</v>
      </c>
      <c r="M2089" s="101">
        <v>44469</v>
      </c>
      <c r="N2089" t="s">
        <v>80</v>
      </c>
    </row>
    <row r="2090" spans="1:14">
      <c r="A2090" s="101">
        <v>44461</v>
      </c>
      <c r="B2090" s="101">
        <v>44461</v>
      </c>
      <c r="C2090" t="s">
        <v>73</v>
      </c>
      <c r="D2090" t="s">
        <v>21</v>
      </c>
      <c r="E2090">
        <v>14</v>
      </c>
      <c r="F2090">
        <v>14844000</v>
      </c>
      <c r="G2090">
        <v>2021</v>
      </c>
      <c r="H2090" t="s">
        <v>74</v>
      </c>
      <c r="I2090" t="s">
        <v>6679</v>
      </c>
      <c r="J2090" t="s">
        <v>6680</v>
      </c>
      <c r="K2090" s="101">
        <v>44444</v>
      </c>
      <c r="L2090" s="101">
        <v>44468</v>
      </c>
      <c r="M2090" s="101">
        <v>44469</v>
      </c>
      <c r="N2090" t="s">
        <v>80</v>
      </c>
    </row>
    <row r="2091" spans="1:14">
      <c r="A2091" s="101">
        <v>44461</v>
      </c>
      <c r="B2091" s="101">
        <v>44461</v>
      </c>
      <c r="C2091" t="s">
        <v>73</v>
      </c>
      <c r="D2091" t="s">
        <v>21</v>
      </c>
      <c r="E2091">
        <v>14</v>
      </c>
      <c r="F2091">
        <v>1917000</v>
      </c>
      <c r="G2091">
        <v>2021</v>
      </c>
      <c r="H2091" t="s">
        <v>74</v>
      </c>
      <c r="I2091" t="s">
        <v>6682</v>
      </c>
      <c r="J2091" t="s">
        <v>6683</v>
      </c>
      <c r="K2091" s="101">
        <v>44444</v>
      </c>
      <c r="L2091" s="101">
        <v>44468</v>
      </c>
      <c r="M2091" s="101">
        <v>44469</v>
      </c>
      <c r="N2091" t="s">
        <v>80</v>
      </c>
    </row>
    <row r="2092" spans="1:14">
      <c r="A2092" s="101">
        <v>44461</v>
      </c>
      <c r="B2092" s="101">
        <v>44461</v>
      </c>
      <c r="C2092" t="s">
        <v>73</v>
      </c>
      <c r="D2092" t="s">
        <v>21</v>
      </c>
      <c r="E2092">
        <v>14</v>
      </c>
      <c r="F2092">
        <v>6960000</v>
      </c>
      <c r="G2092">
        <v>2021</v>
      </c>
      <c r="H2092" t="s">
        <v>74</v>
      </c>
      <c r="I2092" t="s">
        <v>6685</v>
      </c>
      <c r="J2092" t="s">
        <v>6686</v>
      </c>
      <c r="K2092" s="101">
        <v>44444</v>
      </c>
      <c r="L2092" s="101">
        <v>44468</v>
      </c>
      <c r="M2092" s="101">
        <v>44469</v>
      </c>
      <c r="N2092" t="s">
        <v>80</v>
      </c>
    </row>
    <row r="2093" spans="1:14">
      <c r="A2093" s="101">
        <v>44461</v>
      </c>
      <c r="B2093" s="101">
        <v>44461</v>
      </c>
      <c r="C2093" t="s">
        <v>73</v>
      </c>
      <c r="D2093" t="s">
        <v>21</v>
      </c>
      <c r="E2093">
        <v>14</v>
      </c>
      <c r="F2093">
        <v>5780000</v>
      </c>
      <c r="G2093">
        <v>2021</v>
      </c>
      <c r="H2093" t="s">
        <v>74</v>
      </c>
      <c r="I2093" t="s">
        <v>6688</v>
      </c>
      <c r="J2093" t="s">
        <v>6689</v>
      </c>
      <c r="K2093" s="101">
        <v>44444</v>
      </c>
      <c r="L2093" s="101">
        <v>44468</v>
      </c>
      <c r="M2093" s="101">
        <v>44469</v>
      </c>
      <c r="N2093" t="s">
        <v>80</v>
      </c>
    </row>
    <row r="2094" spans="1:14">
      <c r="A2094" s="101">
        <v>44461</v>
      </c>
      <c r="B2094" s="101">
        <v>44461</v>
      </c>
      <c r="C2094" t="s">
        <v>73</v>
      </c>
      <c r="D2094" t="s">
        <v>21</v>
      </c>
      <c r="E2094">
        <v>14</v>
      </c>
      <c r="F2094">
        <v>10661000</v>
      </c>
      <c r="G2094">
        <v>2021</v>
      </c>
      <c r="H2094" t="s">
        <v>74</v>
      </c>
      <c r="I2094" t="s">
        <v>6691</v>
      </c>
      <c r="J2094" t="s">
        <v>6692</v>
      </c>
      <c r="K2094" s="101">
        <v>44444</v>
      </c>
      <c r="L2094" s="101">
        <v>44468</v>
      </c>
      <c r="M2094" s="101">
        <v>44469</v>
      </c>
      <c r="N2094" t="s">
        <v>80</v>
      </c>
    </row>
    <row r="2095" spans="1:14">
      <c r="A2095" s="101">
        <v>44461</v>
      </c>
      <c r="B2095" s="101">
        <v>44461</v>
      </c>
      <c r="C2095" t="s">
        <v>73</v>
      </c>
      <c r="D2095" t="s">
        <v>21</v>
      </c>
      <c r="E2095">
        <v>14</v>
      </c>
      <c r="F2095">
        <v>3030000</v>
      </c>
      <c r="G2095">
        <v>2021</v>
      </c>
      <c r="H2095" t="s">
        <v>74</v>
      </c>
      <c r="I2095" t="s">
        <v>6694</v>
      </c>
      <c r="J2095" t="s">
        <v>6695</v>
      </c>
      <c r="K2095" s="101">
        <v>44444</v>
      </c>
      <c r="L2095" s="101">
        <v>44468</v>
      </c>
      <c r="M2095" s="101">
        <v>44469</v>
      </c>
      <c r="N2095" t="s">
        <v>80</v>
      </c>
    </row>
    <row r="2096" spans="1:14">
      <c r="A2096" s="101">
        <v>44461</v>
      </c>
      <c r="B2096" s="101">
        <v>44461</v>
      </c>
      <c r="C2096" t="s">
        <v>73</v>
      </c>
      <c r="D2096" t="s">
        <v>21</v>
      </c>
      <c r="E2096">
        <v>14</v>
      </c>
      <c r="F2096">
        <v>10193000</v>
      </c>
      <c r="G2096">
        <v>2021</v>
      </c>
      <c r="H2096" t="s">
        <v>74</v>
      </c>
      <c r="I2096" t="s">
        <v>6697</v>
      </c>
      <c r="J2096" t="s">
        <v>6698</v>
      </c>
      <c r="K2096" s="101">
        <v>44444</v>
      </c>
      <c r="L2096" s="101">
        <v>44468</v>
      </c>
      <c r="M2096" s="101">
        <v>44469</v>
      </c>
      <c r="N2096" t="s">
        <v>80</v>
      </c>
    </row>
    <row r="2097" spans="1:14">
      <c r="A2097" s="101">
        <v>44461</v>
      </c>
      <c r="B2097" s="101">
        <v>44461</v>
      </c>
      <c r="C2097" t="s">
        <v>73</v>
      </c>
      <c r="D2097" t="s">
        <v>21</v>
      </c>
      <c r="E2097">
        <v>14</v>
      </c>
      <c r="F2097">
        <v>14306000</v>
      </c>
      <c r="G2097">
        <v>2021</v>
      </c>
      <c r="H2097" t="s">
        <v>74</v>
      </c>
      <c r="I2097" t="s">
        <v>6700</v>
      </c>
      <c r="J2097" t="s">
        <v>6701</v>
      </c>
      <c r="K2097" s="101">
        <v>44444</v>
      </c>
      <c r="L2097" s="101">
        <v>44468</v>
      </c>
      <c r="M2097" s="101">
        <v>44469</v>
      </c>
      <c r="N2097" t="s">
        <v>80</v>
      </c>
    </row>
    <row r="2098" spans="1:14">
      <c r="A2098" s="101">
        <v>44462</v>
      </c>
      <c r="B2098" s="101">
        <v>44462</v>
      </c>
      <c r="C2098" t="s">
        <v>73</v>
      </c>
      <c r="D2098" t="s">
        <v>21</v>
      </c>
      <c r="E2098">
        <v>14</v>
      </c>
      <c r="F2098">
        <v>6737935.2300000004</v>
      </c>
      <c r="G2098">
        <v>2021</v>
      </c>
      <c r="H2098" t="s">
        <v>74</v>
      </c>
      <c r="I2098" t="s">
        <v>6703</v>
      </c>
      <c r="J2098" t="s">
        <v>6704</v>
      </c>
      <c r="K2098" s="101">
        <v>44454</v>
      </c>
      <c r="L2098" s="101">
        <v>44469</v>
      </c>
      <c r="M2098" s="101">
        <v>44469</v>
      </c>
      <c r="N2098" t="s">
        <v>80</v>
      </c>
    </row>
    <row r="2099" spans="1:14">
      <c r="A2099" s="101">
        <v>44462</v>
      </c>
      <c r="B2099" s="101">
        <v>44462</v>
      </c>
      <c r="C2099" t="s">
        <v>73</v>
      </c>
      <c r="D2099" t="s">
        <v>21</v>
      </c>
      <c r="E2099">
        <v>14</v>
      </c>
      <c r="F2099">
        <v>17736329.579999998</v>
      </c>
      <c r="G2099">
        <v>2021</v>
      </c>
      <c r="H2099" t="s">
        <v>74</v>
      </c>
      <c r="I2099" t="s">
        <v>6706</v>
      </c>
      <c r="J2099" t="s">
        <v>6707</v>
      </c>
      <c r="K2099" s="101">
        <v>44454</v>
      </c>
      <c r="L2099" s="101">
        <v>44469</v>
      </c>
      <c r="M2099" s="101">
        <v>44469</v>
      </c>
      <c r="N2099" t="s">
        <v>80</v>
      </c>
    </row>
    <row r="2100" spans="1:14">
      <c r="A2100" s="101">
        <v>44463</v>
      </c>
      <c r="B2100" s="101">
        <v>44463</v>
      </c>
      <c r="C2100" t="s">
        <v>177</v>
      </c>
      <c r="D2100" t="s">
        <v>18</v>
      </c>
      <c r="E2100">
        <v>10</v>
      </c>
      <c r="F2100">
        <v>6762000</v>
      </c>
      <c r="G2100">
        <v>2021</v>
      </c>
      <c r="H2100" t="s">
        <v>100</v>
      </c>
      <c r="J2100" t="s">
        <v>4142</v>
      </c>
      <c r="K2100" s="101">
        <v>43927</v>
      </c>
      <c r="L2100" s="101">
        <v>44473</v>
      </c>
      <c r="M2100" s="101">
        <v>44480</v>
      </c>
      <c r="N2100" t="s">
        <v>80</v>
      </c>
    </row>
    <row r="2101" spans="1:14">
      <c r="A2101" s="101">
        <v>44463</v>
      </c>
      <c r="B2101" s="101">
        <v>44463</v>
      </c>
      <c r="C2101" t="s">
        <v>177</v>
      </c>
      <c r="D2101" t="s">
        <v>18</v>
      </c>
      <c r="E2101">
        <v>10</v>
      </c>
      <c r="F2101">
        <v>7574736</v>
      </c>
      <c r="G2101">
        <v>2021</v>
      </c>
      <c r="H2101" t="s">
        <v>100</v>
      </c>
      <c r="J2101" t="s">
        <v>6561</v>
      </c>
      <c r="K2101" s="101">
        <v>44426</v>
      </c>
      <c r="L2101" s="101">
        <v>44473</v>
      </c>
      <c r="M2101" s="101">
        <v>44475</v>
      </c>
      <c r="N2101" t="s">
        <v>80</v>
      </c>
    </row>
    <row r="2102" spans="1:14">
      <c r="A2102" s="101">
        <v>44463</v>
      </c>
      <c r="B2102" s="101">
        <v>44463</v>
      </c>
      <c r="C2102" t="s">
        <v>177</v>
      </c>
      <c r="D2102" t="s">
        <v>18</v>
      </c>
      <c r="E2102">
        <v>10</v>
      </c>
      <c r="F2102">
        <v>6206770</v>
      </c>
      <c r="G2102">
        <v>2021</v>
      </c>
      <c r="H2102" t="s">
        <v>100</v>
      </c>
      <c r="J2102" t="s">
        <v>6713</v>
      </c>
      <c r="K2102" s="101">
        <v>44451</v>
      </c>
      <c r="L2102" s="101">
        <v>44488</v>
      </c>
      <c r="M2102" s="101">
        <v>44494</v>
      </c>
      <c r="N2102" t="s">
        <v>80</v>
      </c>
    </row>
    <row r="2103" spans="1:14">
      <c r="A2103" s="101">
        <v>44463</v>
      </c>
      <c r="B2103" s="101">
        <v>44463</v>
      </c>
      <c r="C2103" t="s">
        <v>177</v>
      </c>
      <c r="D2103" t="s">
        <v>18</v>
      </c>
      <c r="E2103">
        <v>10</v>
      </c>
      <c r="F2103">
        <v>14000000</v>
      </c>
      <c r="G2103">
        <v>2021</v>
      </c>
      <c r="H2103" t="s">
        <v>100</v>
      </c>
      <c r="J2103" t="s">
        <v>6718</v>
      </c>
      <c r="K2103" s="101">
        <v>44436</v>
      </c>
      <c r="L2103" s="101">
        <v>44474</v>
      </c>
      <c r="M2103" s="101">
        <v>44480</v>
      </c>
      <c r="N2103" t="s">
        <v>80</v>
      </c>
    </row>
    <row r="2104" spans="1:14">
      <c r="A2104" s="101">
        <v>44463</v>
      </c>
      <c r="B2104" s="101">
        <v>44463</v>
      </c>
      <c r="C2104" t="s">
        <v>124</v>
      </c>
      <c r="D2104" t="s">
        <v>17</v>
      </c>
      <c r="E2104">
        <v>1</v>
      </c>
      <c r="F2104">
        <v>375000</v>
      </c>
      <c r="G2104">
        <v>2021</v>
      </c>
      <c r="H2104" t="s">
        <v>100</v>
      </c>
      <c r="J2104" t="s">
        <v>6721</v>
      </c>
      <c r="K2104" s="101">
        <v>44457</v>
      </c>
      <c r="L2104" s="101">
        <v>44481</v>
      </c>
      <c r="M2104" s="101">
        <v>44487</v>
      </c>
      <c r="N2104" t="s">
        <v>80</v>
      </c>
    </row>
    <row r="2105" spans="1:14">
      <c r="A2105" s="101">
        <v>44463</v>
      </c>
      <c r="B2105" s="101">
        <v>44463</v>
      </c>
      <c r="C2105" t="s">
        <v>124</v>
      </c>
      <c r="D2105" t="s">
        <v>17</v>
      </c>
      <c r="E2105">
        <v>1</v>
      </c>
      <c r="F2105">
        <v>2520000</v>
      </c>
      <c r="G2105">
        <v>2021</v>
      </c>
      <c r="H2105" t="s">
        <v>74</v>
      </c>
      <c r="I2105" t="s">
        <v>6723</v>
      </c>
      <c r="J2105" t="s">
        <v>735</v>
      </c>
      <c r="K2105" s="101">
        <v>44459</v>
      </c>
      <c r="L2105" s="101">
        <v>44477</v>
      </c>
      <c r="M2105" s="101">
        <v>44484</v>
      </c>
      <c r="N2105" t="s">
        <v>80</v>
      </c>
    </row>
    <row r="2106" spans="1:14">
      <c r="A2106" s="101">
        <v>44463</v>
      </c>
      <c r="B2106" s="101">
        <v>44463</v>
      </c>
      <c r="C2106" t="s">
        <v>91</v>
      </c>
      <c r="D2106" t="s">
        <v>2</v>
      </c>
      <c r="E2106">
        <v>3.14</v>
      </c>
      <c r="F2106">
        <v>4590384</v>
      </c>
      <c r="G2106">
        <v>2021</v>
      </c>
      <c r="H2106" t="s">
        <v>74</v>
      </c>
      <c r="I2106" t="s">
        <v>6725</v>
      </c>
      <c r="J2106" t="s">
        <v>6726</v>
      </c>
      <c r="K2106" s="101">
        <v>44351</v>
      </c>
      <c r="L2106" s="101">
        <v>44522</v>
      </c>
      <c r="M2106" s="101">
        <v>44529</v>
      </c>
      <c r="N2106" t="s">
        <v>80</v>
      </c>
    </row>
    <row r="2107" spans="1:14">
      <c r="A2107" s="101">
        <v>44463</v>
      </c>
      <c r="B2107" s="101">
        <v>44463</v>
      </c>
      <c r="C2107" t="s">
        <v>91</v>
      </c>
      <c r="D2107" t="s">
        <v>2</v>
      </c>
      <c r="E2107">
        <v>3.14</v>
      </c>
      <c r="F2107">
        <v>11210272.99</v>
      </c>
      <c r="G2107">
        <v>2021</v>
      </c>
      <c r="H2107" t="s">
        <v>74</v>
      </c>
      <c r="I2107" t="s">
        <v>6729</v>
      </c>
      <c r="J2107" t="s">
        <v>6730</v>
      </c>
      <c r="K2107" s="101">
        <v>44421</v>
      </c>
      <c r="L2107" s="101">
        <v>44473</v>
      </c>
      <c r="M2107" s="101">
        <v>44480</v>
      </c>
      <c r="N2107" t="s">
        <v>80</v>
      </c>
    </row>
    <row r="2108" spans="1:14">
      <c r="A2108" s="101">
        <v>44463</v>
      </c>
      <c r="B2108" s="101">
        <v>44463</v>
      </c>
      <c r="C2108" t="s">
        <v>177</v>
      </c>
      <c r="D2108" t="s">
        <v>18</v>
      </c>
      <c r="E2108">
        <v>10</v>
      </c>
      <c r="F2108">
        <v>3903336</v>
      </c>
      <c r="G2108">
        <v>2021</v>
      </c>
      <c r="H2108" t="s">
        <v>100</v>
      </c>
      <c r="J2108" t="s">
        <v>6734</v>
      </c>
      <c r="K2108" s="101">
        <v>44390</v>
      </c>
      <c r="L2108" s="101">
        <v>44483</v>
      </c>
      <c r="M2108" s="101">
        <v>44490</v>
      </c>
      <c r="N2108" t="s">
        <v>80</v>
      </c>
    </row>
    <row r="2109" spans="1:14">
      <c r="A2109" s="101">
        <v>44463</v>
      </c>
      <c r="B2109" s="101">
        <v>44463</v>
      </c>
      <c r="C2109" t="s">
        <v>91</v>
      </c>
      <c r="D2109" t="s">
        <v>2</v>
      </c>
      <c r="E2109">
        <v>3.14</v>
      </c>
      <c r="F2109">
        <v>720000</v>
      </c>
      <c r="G2109">
        <v>2021</v>
      </c>
      <c r="H2109" t="s">
        <v>74</v>
      </c>
      <c r="I2109" t="s">
        <v>6737</v>
      </c>
      <c r="J2109" t="s">
        <v>6738</v>
      </c>
      <c r="K2109" s="101">
        <v>44492</v>
      </c>
      <c r="L2109" s="101">
        <v>44498</v>
      </c>
      <c r="M2109" s="101">
        <v>44509</v>
      </c>
      <c r="N2109" t="s">
        <v>80</v>
      </c>
    </row>
    <row r="2110" spans="1:14">
      <c r="A2110" s="101">
        <v>44466</v>
      </c>
      <c r="B2110" s="101">
        <v>44466</v>
      </c>
      <c r="C2110" t="s">
        <v>91</v>
      </c>
      <c r="D2110" t="s">
        <v>2</v>
      </c>
      <c r="E2110">
        <v>3.14</v>
      </c>
      <c r="F2110">
        <v>3196099.2</v>
      </c>
      <c r="G2110">
        <v>2021</v>
      </c>
      <c r="H2110" t="s">
        <v>74</v>
      </c>
      <c r="I2110" t="s">
        <v>6741</v>
      </c>
      <c r="J2110" t="s">
        <v>6742</v>
      </c>
      <c r="K2110" s="101">
        <v>44464</v>
      </c>
      <c r="L2110" s="101">
        <v>44487</v>
      </c>
      <c r="M2110" s="101">
        <v>44490</v>
      </c>
      <c r="N2110" t="s">
        <v>80</v>
      </c>
    </row>
    <row r="2111" spans="1:14">
      <c r="A2111" s="101">
        <v>44466</v>
      </c>
      <c r="B2111" s="101">
        <v>44466</v>
      </c>
      <c r="C2111" t="s">
        <v>73</v>
      </c>
      <c r="D2111" t="s">
        <v>21</v>
      </c>
      <c r="E2111">
        <v>14</v>
      </c>
      <c r="F2111">
        <v>6100000</v>
      </c>
      <c r="G2111">
        <v>2021</v>
      </c>
      <c r="H2111" t="s">
        <v>74</v>
      </c>
      <c r="I2111" t="s">
        <v>6745</v>
      </c>
      <c r="J2111" t="s">
        <v>6746</v>
      </c>
      <c r="K2111" s="101">
        <v>44413</v>
      </c>
      <c r="L2111" s="101">
        <v>44468</v>
      </c>
      <c r="M2111" s="101">
        <v>44468</v>
      </c>
      <c r="N2111" t="s">
        <v>80</v>
      </c>
    </row>
    <row r="2112" spans="1:14">
      <c r="A2112" s="101">
        <v>44466</v>
      </c>
      <c r="B2112" s="101">
        <v>44466</v>
      </c>
      <c r="C2112" t="s">
        <v>73</v>
      </c>
      <c r="D2112" t="s">
        <v>21</v>
      </c>
      <c r="E2112">
        <v>14</v>
      </c>
      <c r="F2112">
        <v>8150000</v>
      </c>
      <c r="G2112">
        <v>2021</v>
      </c>
      <c r="H2112" t="s">
        <v>74</v>
      </c>
      <c r="I2112" t="s">
        <v>6748</v>
      </c>
      <c r="J2112" t="s">
        <v>6749</v>
      </c>
      <c r="K2112" s="101">
        <v>44413</v>
      </c>
      <c r="L2112" s="101">
        <v>44468</v>
      </c>
      <c r="M2112" s="101">
        <v>44468</v>
      </c>
      <c r="N2112" t="s">
        <v>80</v>
      </c>
    </row>
    <row r="2113" spans="1:14">
      <c r="A2113" s="101">
        <v>44466</v>
      </c>
      <c r="B2113" s="101">
        <v>44466</v>
      </c>
      <c r="C2113" t="s">
        <v>73</v>
      </c>
      <c r="D2113" t="s">
        <v>21</v>
      </c>
      <c r="E2113">
        <v>14</v>
      </c>
      <c r="F2113">
        <v>4700000</v>
      </c>
      <c r="G2113">
        <v>2021</v>
      </c>
      <c r="H2113" t="s">
        <v>74</v>
      </c>
      <c r="I2113" t="s">
        <v>6751</v>
      </c>
      <c r="J2113" t="s">
        <v>6752</v>
      </c>
      <c r="K2113" s="101">
        <v>44413</v>
      </c>
      <c r="L2113" s="101">
        <v>44468</v>
      </c>
      <c r="M2113" s="101">
        <v>44468</v>
      </c>
      <c r="N2113" t="s">
        <v>80</v>
      </c>
    </row>
    <row r="2114" spans="1:14">
      <c r="A2114" s="101">
        <v>44466</v>
      </c>
      <c r="B2114" s="101">
        <v>44466</v>
      </c>
      <c r="C2114" t="s">
        <v>73</v>
      </c>
      <c r="D2114" t="s">
        <v>21</v>
      </c>
      <c r="E2114">
        <v>14</v>
      </c>
      <c r="F2114">
        <v>13000000</v>
      </c>
      <c r="G2114">
        <v>2021</v>
      </c>
      <c r="H2114" t="s">
        <v>74</v>
      </c>
      <c r="I2114" t="s">
        <v>6754</v>
      </c>
      <c r="J2114" t="s">
        <v>6755</v>
      </c>
      <c r="K2114" s="101">
        <v>44413</v>
      </c>
      <c r="L2114" s="101">
        <v>44468</v>
      </c>
      <c r="M2114" s="101">
        <v>44468</v>
      </c>
      <c r="N2114" t="s">
        <v>80</v>
      </c>
    </row>
    <row r="2115" spans="1:14">
      <c r="A2115" s="101">
        <v>44466</v>
      </c>
      <c r="B2115" s="101">
        <v>44466</v>
      </c>
      <c r="C2115" t="s">
        <v>73</v>
      </c>
      <c r="D2115" t="s">
        <v>21</v>
      </c>
      <c r="E2115">
        <v>14</v>
      </c>
      <c r="F2115">
        <v>5450000</v>
      </c>
      <c r="G2115">
        <v>2021</v>
      </c>
      <c r="H2115" t="s">
        <v>74</v>
      </c>
      <c r="I2115" t="s">
        <v>6757</v>
      </c>
      <c r="J2115" t="s">
        <v>6758</v>
      </c>
      <c r="K2115" s="101">
        <v>44413</v>
      </c>
      <c r="L2115" s="101">
        <v>44468</v>
      </c>
      <c r="M2115" s="101">
        <v>44468</v>
      </c>
      <c r="N2115" t="s">
        <v>80</v>
      </c>
    </row>
    <row r="2116" spans="1:14">
      <c r="A2116" s="101">
        <v>44466</v>
      </c>
      <c r="B2116" s="101">
        <v>44466</v>
      </c>
      <c r="C2116" t="s">
        <v>73</v>
      </c>
      <c r="D2116" t="s">
        <v>21</v>
      </c>
      <c r="E2116">
        <v>14</v>
      </c>
      <c r="F2116">
        <v>12500000</v>
      </c>
      <c r="G2116">
        <v>2021</v>
      </c>
      <c r="H2116" t="s">
        <v>74</v>
      </c>
      <c r="I2116" t="s">
        <v>6760</v>
      </c>
      <c r="J2116" t="s">
        <v>6761</v>
      </c>
      <c r="K2116" s="101">
        <v>44413</v>
      </c>
      <c r="L2116" s="101">
        <v>44468</v>
      </c>
      <c r="M2116" s="101">
        <v>44468</v>
      </c>
      <c r="N2116" t="s">
        <v>80</v>
      </c>
    </row>
    <row r="2117" spans="1:14">
      <c r="A2117" s="101">
        <v>44466</v>
      </c>
      <c r="B2117" s="101">
        <v>44466</v>
      </c>
      <c r="C2117" t="s">
        <v>73</v>
      </c>
      <c r="D2117" t="s">
        <v>21</v>
      </c>
      <c r="E2117">
        <v>14</v>
      </c>
      <c r="F2117">
        <v>5200000</v>
      </c>
      <c r="G2117">
        <v>2021</v>
      </c>
      <c r="H2117" t="s">
        <v>74</v>
      </c>
      <c r="I2117" t="s">
        <v>6763</v>
      </c>
      <c r="J2117" t="s">
        <v>6764</v>
      </c>
      <c r="K2117" s="101">
        <v>44413</v>
      </c>
      <c r="L2117" s="101">
        <v>44468</v>
      </c>
      <c r="M2117" s="101">
        <v>44468</v>
      </c>
      <c r="N2117" t="s">
        <v>80</v>
      </c>
    </row>
    <row r="2118" spans="1:14">
      <c r="A2118" s="101">
        <v>44466</v>
      </c>
      <c r="B2118" s="101">
        <v>44466</v>
      </c>
      <c r="C2118" t="s">
        <v>73</v>
      </c>
      <c r="D2118" t="s">
        <v>21</v>
      </c>
      <c r="E2118">
        <v>14</v>
      </c>
      <c r="F2118">
        <v>11400000</v>
      </c>
      <c r="G2118">
        <v>2021</v>
      </c>
      <c r="H2118" t="s">
        <v>74</v>
      </c>
      <c r="I2118" t="s">
        <v>6766</v>
      </c>
      <c r="J2118" t="s">
        <v>6767</v>
      </c>
      <c r="K2118" s="101">
        <v>44413</v>
      </c>
      <c r="L2118" s="101">
        <v>44468</v>
      </c>
      <c r="M2118" s="101">
        <v>44468</v>
      </c>
      <c r="N2118" t="s">
        <v>80</v>
      </c>
    </row>
    <row r="2119" spans="1:14">
      <c r="A2119" s="101">
        <v>44466</v>
      </c>
      <c r="B2119" s="101">
        <v>44466</v>
      </c>
      <c r="C2119" t="s">
        <v>73</v>
      </c>
      <c r="D2119" t="s">
        <v>21</v>
      </c>
      <c r="E2119">
        <v>14</v>
      </c>
      <c r="F2119">
        <v>2100000</v>
      </c>
      <c r="G2119">
        <v>2021</v>
      </c>
      <c r="H2119" t="s">
        <v>74</v>
      </c>
      <c r="I2119" t="s">
        <v>6769</v>
      </c>
      <c r="J2119" t="s">
        <v>6770</v>
      </c>
      <c r="K2119" s="101">
        <v>44413</v>
      </c>
      <c r="L2119" s="101">
        <v>44468</v>
      </c>
      <c r="M2119" s="101">
        <v>44468</v>
      </c>
      <c r="N2119" t="s">
        <v>80</v>
      </c>
    </row>
    <row r="2120" spans="1:14">
      <c r="A2120" s="101">
        <v>44466</v>
      </c>
      <c r="B2120" s="101">
        <v>44466</v>
      </c>
      <c r="C2120" t="s">
        <v>73</v>
      </c>
      <c r="D2120" t="s">
        <v>21</v>
      </c>
      <c r="E2120">
        <v>14</v>
      </c>
      <c r="F2120">
        <v>25250000</v>
      </c>
      <c r="G2120">
        <v>2021</v>
      </c>
      <c r="H2120" t="s">
        <v>74</v>
      </c>
      <c r="I2120" t="s">
        <v>6772</v>
      </c>
      <c r="J2120" t="s">
        <v>6773</v>
      </c>
      <c r="K2120" s="101">
        <v>44413</v>
      </c>
      <c r="L2120" s="101">
        <v>44468</v>
      </c>
      <c r="M2120" s="101">
        <v>44468</v>
      </c>
      <c r="N2120" t="s">
        <v>80</v>
      </c>
    </row>
    <row r="2121" spans="1:14">
      <c r="A2121" s="101">
        <v>44466</v>
      </c>
      <c r="B2121" s="101">
        <v>44466</v>
      </c>
      <c r="C2121" t="s">
        <v>73</v>
      </c>
      <c r="D2121" t="s">
        <v>21</v>
      </c>
      <c r="E2121">
        <v>14</v>
      </c>
      <c r="F2121">
        <v>8503000</v>
      </c>
      <c r="G2121">
        <v>2021</v>
      </c>
      <c r="H2121" t="s">
        <v>74</v>
      </c>
      <c r="I2121" t="s">
        <v>6775</v>
      </c>
      <c r="J2121" t="s">
        <v>6776</v>
      </c>
      <c r="K2121" s="101">
        <v>44413</v>
      </c>
      <c r="L2121" s="101">
        <v>44468</v>
      </c>
      <c r="M2121" s="101">
        <v>44468</v>
      </c>
      <c r="N2121" t="s">
        <v>80</v>
      </c>
    </row>
    <row r="2122" spans="1:14">
      <c r="A2122" s="101">
        <v>44466</v>
      </c>
      <c r="B2122" s="101">
        <v>44466</v>
      </c>
      <c r="C2122" t="s">
        <v>73</v>
      </c>
      <c r="D2122" t="s">
        <v>21</v>
      </c>
      <c r="E2122">
        <v>14</v>
      </c>
      <c r="F2122">
        <v>4893000</v>
      </c>
      <c r="G2122">
        <v>2021</v>
      </c>
      <c r="H2122" t="s">
        <v>74</v>
      </c>
      <c r="I2122" t="s">
        <v>6778</v>
      </c>
      <c r="J2122" t="s">
        <v>6779</v>
      </c>
      <c r="K2122" s="101">
        <v>44413</v>
      </c>
      <c r="L2122" s="101">
        <v>44468</v>
      </c>
      <c r="M2122" s="101">
        <v>44468</v>
      </c>
      <c r="N2122" t="s">
        <v>80</v>
      </c>
    </row>
    <row r="2123" spans="1:14">
      <c r="A2123" s="101">
        <v>44466</v>
      </c>
      <c r="B2123" s="101">
        <v>44466</v>
      </c>
      <c r="C2123" t="s">
        <v>73</v>
      </c>
      <c r="D2123" t="s">
        <v>21</v>
      </c>
      <c r="E2123">
        <v>14</v>
      </c>
      <c r="F2123">
        <v>22162000</v>
      </c>
      <c r="G2123">
        <v>2021</v>
      </c>
      <c r="H2123" t="s">
        <v>74</v>
      </c>
      <c r="I2123" t="s">
        <v>6781</v>
      </c>
      <c r="J2123" t="s">
        <v>6782</v>
      </c>
      <c r="K2123" s="101">
        <v>44413</v>
      </c>
      <c r="L2123" s="101">
        <v>44468</v>
      </c>
      <c r="M2123" s="101">
        <v>44468</v>
      </c>
      <c r="N2123" t="s">
        <v>80</v>
      </c>
    </row>
    <row r="2124" spans="1:14">
      <c r="A2124" s="101">
        <v>44466</v>
      </c>
      <c r="B2124" s="101">
        <v>44466</v>
      </c>
      <c r="C2124" t="s">
        <v>73</v>
      </c>
      <c r="D2124" t="s">
        <v>21</v>
      </c>
      <c r="E2124">
        <v>14</v>
      </c>
      <c r="F2124">
        <v>12581000</v>
      </c>
      <c r="G2124">
        <v>2021</v>
      </c>
      <c r="H2124" t="s">
        <v>74</v>
      </c>
      <c r="I2124" t="s">
        <v>6784</v>
      </c>
      <c r="J2124" t="s">
        <v>6785</v>
      </c>
      <c r="K2124" s="101">
        <v>44413</v>
      </c>
      <c r="L2124" s="101">
        <v>44468</v>
      </c>
      <c r="M2124" s="101">
        <v>44468</v>
      </c>
      <c r="N2124" t="s">
        <v>80</v>
      </c>
    </row>
    <row r="2125" spans="1:14">
      <c r="A2125" s="101">
        <v>44466</v>
      </c>
      <c r="B2125" s="101">
        <v>44466</v>
      </c>
      <c r="C2125" t="s">
        <v>73</v>
      </c>
      <c r="D2125" t="s">
        <v>21</v>
      </c>
      <c r="E2125">
        <v>14</v>
      </c>
      <c r="F2125">
        <v>2952000</v>
      </c>
      <c r="G2125">
        <v>2021</v>
      </c>
      <c r="H2125" t="s">
        <v>74</v>
      </c>
      <c r="I2125" t="s">
        <v>6787</v>
      </c>
      <c r="J2125" t="s">
        <v>6788</v>
      </c>
      <c r="K2125" s="101">
        <v>44413</v>
      </c>
      <c r="L2125" s="101">
        <v>44469</v>
      </c>
      <c r="M2125" s="101">
        <v>44469</v>
      </c>
      <c r="N2125" t="s">
        <v>80</v>
      </c>
    </row>
    <row r="2126" spans="1:14">
      <c r="A2126" s="101">
        <v>44466</v>
      </c>
      <c r="B2126" s="101">
        <v>44466</v>
      </c>
      <c r="C2126" t="s">
        <v>73</v>
      </c>
      <c r="D2126" t="s">
        <v>21</v>
      </c>
      <c r="E2126">
        <v>14</v>
      </c>
      <c r="F2126">
        <v>4177000</v>
      </c>
      <c r="G2126">
        <v>2021</v>
      </c>
      <c r="H2126" t="s">
        <v>74</v>
      </c>
      <c r="I2126" t="s">
        <v>6790</v>
      </c>
      <c r="J2126" t="s">
        <v>6791</v>
      </c>
      <c r="K2126" s="101">
        <v>44413</v>
      </c>
      <c r="L2126" s="101">
        <v>44469</v>
      </c>
      <c r="M2126" s="101">
        <v>44469</v>
      </c>
      <c r="N2126" t="s">
        <v>80</v>
      </c>
    </row>
    <row r="2127" spans="1:14">
      <c r="A2127" s="101">
        <v>44466</v>
      </c>
      <c r="B2127" s="101">
        <v>44466</v>
      </c>
      <c r="C2127" t="s">
        <v>73</v>
      </c>
      <c r="D2127" t="s">
        <v>21</v>
      </c>
      <c r="E2127">
        <v>14</v>
      </c>
      <c r="F2127">
        <v>10775500.25</v>
      </c>
      <c r="G2127">
        <v>2021</v>
      </c>
      <c r="H2127" t="s">
        <v>74</v>
      </c>
      <c r="I2127" t="s">
        <v>6793</v>
      </c>
      <c r="J2127" t="s">
        <v>6794</v>
      </c>
      <c r="K2127" s="101">
        <v>44413</v>
      </c>
      <c r="L2127" s="101">
        <v>44469</v>
      </c>
      <c r="M2127" s="101">
        <v>44469</v>
      </c>
      <c r="N2127" t="s">
        <v>80</v>
      </c>
    </row>
    <row r="2128" spans="1:14">
      <c r="A2128" s="101">
        <v>44466</v>
      </c>
      <c r="B2128" s="101">
        <v>44466</v>
      </c>
      <c r="C2128" t="s">
        <v>73</v>
      </c>
      <c r="D2128" t="s">
        <v>21</v>
      </c>
      <c r="E2128">
        <v>14</v>
      </c>
      <c r="F2128">
        <v>9386000</v>
      </c>
      <c r="G2128">
        <v>2021</v>
      </c>
      <c r="H2128" t="s">
        <v>74</v>
      </c>
      <c r="I2128" t="s">
        <v>6796</v>
      </c>
      <c r="J2128" t="s">
        <v>6797</v>
      </c>
      <c r="K2128" s="101">
        <v>44413</v>
      </c>
      <c r="L2128" s="101">
        <v>44469</v>
      </c>
      <c r="M2128" s="101">
        <v>44469</v>
      </c>
      <c r="N2128" t="s">
        <v>80</v>
      </c>
    </row>
    <row r="2129" spans="1:14">
      <c r="A2129" s="101">
        <v>44466</v>
      </c>
      <c r="B2129" s="101">
        <v>44466</v>
      </c>
      <c r="C2129" t="s">
        <v>73</v>
      </c>
      <c r="D2129" t="s">
        <v>21</v>
      </c>
      <c r="E2129">
        <v>14</v>
      </c>
      <c r="F2129">
        <v>2119000</v>
      </c>
      <c r="G2129">
        <v>2021</v>
      </c>
      <c r="H2129" t="s">
        <v>74</v>
      </c>
      <c r="I2129" t="s">
        <v>6799</v>
      </c>
      <c r="J2129" t="s">
        <v>6800</v>
      </c>
      <c r="K2129" s="101">
        <v>44413</v>
      </c>
      <c r="L2129" s="101">
        <v>44469</v>
      </c>
      <c r="M2129" s="101">
        <v>44469</v>
      </c>
      <c r="N2129" t="s">
        <v>80</v>
      </c>
    </row>
    <row r="2130" spans="1:14">
      <c r="A2130" s="101">
        <v>44466</v>
      </c>
      <c r="B2130" s="101">
        <v>44466</v>
      </c>
      <c r="C2130" t="s">
        <v>73</v>
      </c>
      <c r="D2130" t="s">
        <v>21</v>
      </c>
      <c r="E2130">
        <v>14</v>
      </c>
      <c r="F2130">
        <v>3544000</v>
      </c>
      <c r="G2130">
        <v>2021</v>
      </c>
      <c r="H2130" t="s">
        <v>74</v>
      </c>
      <c r="I2130" t="s">
        <v>6802</v>
      </c>
      <c r="J2130" t="s">
        <v>6803</v>
      </c>
      <c r="K2130" s="101">
        <v>44413</v>
      </c>
      <c r="L2130" s="101">
        <v>44469</v>
      </c>
      <c r="M2130" s="101">
        <v>44469</v>
      </c>
      <c r="N2130" t="s">
        <v>80</v>
      </c>
    </row>
    <row r="2131" spans="1:14">
      <c r="A2131" s="101">
        <v>44466</v>
      </c>
      <c r="B2131" s="101">
        <v>44466</v>
      </c>
      <c r="C2131" t="s">
        <v>73</v>
      </c>
      <c r="D2131" t="s">
        <v>21</v>
      </c>
      <c r="E2131">
        <v>14</v>
      </c>
      <c r="F2131">
        <v>6466875</v>
      </c>
      <c r="G2131">
        <v>2021</v>
      </c>
      <c r="H2131" t="s">
        <v>74</v>
      </c>
      <c r="I2131" t="s">
        <v>6805</v>
      </c>
      <c r="J2131" t="s">
        <v>6806</v>
      </c>
      <c r="K2131" s="101">
        <v>44413</v>
      </c>
      <c r="L2131" s="101">
        <v>44469</v>
      </c>
      <c r="M2131" s="101">
        <v>44469</v>
      </c>
      <c r="N2131" t="s">
        <v>80</v>
      </c>
    </row>
    <row r="2132" spans="1:14">
      <c r="A2132" s="101">
        <v>44466</v>
      </c>
      <c r="B2132" s="101">
        <v>44466</v>
      </c>
      <c r="C2132" t="s">
        <v>73</v>
      </c>
      <c r="D2132" t="s">
        <v>21</v>
      </c>
      <c r="E2132">
        <v>14</v>
      </c>
      <c r="F2132">
        <v>4903000</v>
      </c>
      <c r="G2132">
        <v>2021</v>
      </c>
      <c r="H2132" t="s">
        <v>74</v>
      </c>
      <c r="I2132" t="s">
        <v>6808</v>
      </c>
      <c r="J2132" t="s">
        <v>6809</v>
      </c>
      <c r="K2132" s="101">
        <v>44413</v>
      </c>
      <c r="L2132" s="101">
        <v>44469</v>
      </c>
      <c r="M2132" s="101">
        <v>44469</v>
      </c>
      <c r="N2132" t="s">
        <v>80</v>
      </c>
    </row>
    <row r="2133" spans="1:14">
      <c r="A2133" s="101">
        <v>44466</v>
      </c>
      <c r="B2133" s="101">
        <v>44466</v>
      </c>
      <c r="C2133" t="s">
        <v>73</v>
      </c>
      <c r="D2133" t="s">
        <v>21</v>
      </c>
      <c r="E2133">
        <v>14</v>
      </c>
      <c r="F2133">
        <v>8905000</v>
      </c>
      <c r="G2133">
        <v>2021</v>
      </c>
      <c r="H2133" t="s">
        <v>74</v>
      </c>
      <c r="I2133" t="s">
        <v>6811</v>
      </c>
      <c r="J2133" t="s">
        <v>6812</v>
      </c>
      <c r="K2133" s="101">
        <v>44413</v>
      </c>
      <c r="L2133" s="101">
        <v>44469</v>
      </c>
      <c r="M2133" s="101">
        <v>44469</v>
      </c>
      <c r="N2133" t="s">
        <v>80</v>
      </c>
    </row>
    <row r="2134" spans="1:14">
      <c r="A2134" s="101">
        <v>44466</v>
      </c>
      <c r="B2134" s="101">
        <v>44466</v>
      </c>
      <c r="C2134" t="s">
        <v>73</v>
      </c>
      <c r="D2134" t="s">
        <v>21</v>
      </c>
      <c r="E2134">
        <v>14</v>
      </c>
      <c r="F2134">
        <v>24258000</v>
      </c>
      <c r="G2134">
        <v>2021</v>
      </c>
      <c r="H2134" t="s">
        <v>74</v>
      </c>
      <c r="I2134" t="s">
        <v>6814</v>
      </c>
      <c r="J2134" t="s">
        <v>6815</v>
      </c>
      <c r="K2134" s="101">
        <v>44413</v>
      </c>
      <c r="L2134" s="101">
        <v>44469</v>
      </c>
      <c r="M2134" s="101">
        <v>44469</v>
      </c>
      <c r="N2134" t="s">
        <v>80</v>
      </c>
    </row>
    <row r="2135" spans="1:14">
      <c r="A2135" s="101">
        <v>44466</v>
      </c>
      <c r="B2135" s="101">
        <v>44466</v>
      </c>
      <c r="C2135" t="s">
        <v>73</v>
      </c>
      <c r="D2135" t="s">
        <v>21</v>
      </c>
      <c r="E2135">
        <v>14</v>
      </c>
      <c r="F2135">
        <v>15316250</v>
      </c>
      <c r="G2135">
        <v>2021</v>
      </c>
      <c r="H2135" t="s">
        <v>74</v>
      </c>
      <c r="I2135" t="s">
        <v>6817</v>
      </c>
      <c r="J2135" t="s">
        <v>6818</v>
      </c>
      <c r="K2135" s="101">
        <v>44413</v>
      </c>
      <c r="L2135" s="101">
        <v>44469</v>
      </c>
      <c r="M2135" s="101">
        <v>44469</v>
      </c>
      <c r="N2135" t="s">
        <v>80</v>
      </c>
    </row>
    <row r="2136" spans="1:14">
      <c r="A2136" s="101">
        <v>44466</v>
      </c>
      <c r="B2136" s="101">
        <v>44466</v>
      </c>
      <c r="C2136" t="s">
        <v>73</v>
      </c>
      <c r="D2136" t="s">
        <v>21</v>
      </c>
      <c r="E2136">
        <v>14</v>
      </c>
      <c r="F2136">
        <v>13956000</v>
      </c>
      <c r="G2136">
        <v>2021</v>
      </c>
      <c r="H2136" t="s">
        <v>74</v>
      </c>
      <c r="I2136" t="s">
        <v>6820</v>
      </c>
      <c r="J2136" t="s">
        <v>6821</v>
      </c>
      <c r="K2136" s="101">
        <v>44413</v>
      </c>
      <c r="L2136" s="101">
        <v>44469</v>
      </c>
      <c r="M2136" s="101">
        <v>44469</v>
      </c>
      <c r="N2136" t="s">
        <v>80</v>
      </c>
    </row>
    <row r="2137" spans="1:14">
      <c r="A2137" s="101">
        <v>44466</v>
      </c>
      <c r="B2137" s="101">
        <v>44466</v>
      </c>
      <c r="C2137" t="s">
        <v>73</v>
      </c>
      <c r="D2137" t="s">
        <v>21</v>
      </c>
      <c r="E2137">
        <v>14</v>
      </c>
      <c r="F2137">
        <v>3964000</v>
      </c>
      <c r="G2137">
        <v>2021</v>
      </c>
      <c r="H2137" t="s">
        <v>74</v>
      </c>
      <c r="I2137" t="s">
        <v>6823</v>
      </c>
      <c r="J2137" t="s">
        <v>6824</v>
      </c>
      <c r="K2137" s="101">
        <v>44413</v>
      </c>
      <c r="L2137" s="101">
        <v>44469</v>
      </c>
      <c r="M2137" s="101">
        <v>44469</v>
      </c>
      <c r="N2137" t="s">
        <v>80</v>
      </c>
    </row>
    <row r="2138" spans="1:14">
      <c r="A2138" s="101">
        <v>44466</v>
      </c>
      <c r="B2138" s="101">
        <v>44466</v>
      </c>
      <c r="C2138" t="s">
        <v>73</v>
      </c>
      <c r="D2138" t="s">
        <v>21</v>
      </c>
      <c r="E2138">
        <v>14</v>
      </c>
      <c r="F2138">
        <v>5027000</v>
      </c>
      <c r="G2138">
        <v>2021</v>
      </c>
      <c r="H2138" t="s">
        <v>74</v>
      </c>
      <c r="I2138" t="s">
        <v>6823</v>
      </c>
      <c r="J2138" t="s">
        <v>6826</v>
      </c>
      <c r="K2138" s="101">
        <v>44413</v>
      </c>
      <c r="L2138" s="101">
        <v>44469</v>
      </c>
      <c r="M2138" s="101">
        <v>44469</v>
      </c>
      <c r="N2138" t="s">
        <v>80</v>
      </c>
    </row>
    <row r="2139" spans="1:14">
      <c r="A2139" s="101">
        <v>44466</v>
      </c>
      <c r="B2139" s="101">
        <v>44466</v>
      </c>
      <c r="C2139" t="s">
        <v>73</v>
      </c>
      <c r="D2139" t="s">
        <v>21</v>
      </c>
      <c r="E2139">
        <v>14</v>
      </c>
      <c r="F2139">
        <v>2460000</v>
      </c>
      <c r="G2139">
        <v>2021</v>
      </c>
      <c r="H2139" t="s">
        <v>74</v>
      </c>
      <c r="I2139" t="s">
        <v>6828</v>
      </c>
      <c r="J2139" t="s">
        <v>6829</v>
      </c>
      <c r="K2139" s="101">
        <v>44413</v>
      </c>
      <c r="L2139" s="101">
        <v>44469</v>
      </c>
      <c r="M2139" s="101">
        <v>44469</v>
      </c>
      <c r="N2139" t="s">
        <v>80</v>
      </c>
    </row>
    <row r="2140" spans="1:14">
      <c r="A2140" s="101">
        <v>44466</v>
      </c>
      <c r="B2140" s="101">
        <v>44466</v>
      </c>
      <c r="C2140" t="s">
        <v>73</v>
      </c>
      <c r="D2140" t="s">
        <v>21</v>
      </c>
      <c r="E2140">
        <v>14</v>
      </c>
      <c r="F2140">
        <v>7476000</v>
      </c>
      <c r="G2140">
        <v>2021</v>
      </c>
      <c r="H2140" t="s">
        <v>74</v>
      </c>
      <c r="I2140" t="s">
        <v>6831</v>
      </c>
      <c r="J2140" t="s">
        <v>6832</v>
      </c>
      <c r="K2140" s="101">
        <v>44413</v>
      </c>
      <c r="L2140" s="101">
        <v>44469</v>
      </c>
      <c r="M2140" s="101">
        <v>44469</v>
      </c>
      <c r="N2140" t="s">
        <v>80</v>
      </c>
    </row>
    <row r="2141" spans="1:14">
      <c r="A2141" s="101">
        <v>44466</v>
      </c>
      <c r="B2141" s="101">
        <v>44466</v>
      </c>
      <c r="C2141" t="s">
        <v>73</v>
      </c>
      <c r="D2141" t="s">
        <v>21</v>
      </c>
      <c r="E2141">
        <v>14</v>
      </c>
      <c r="F2141">
        <v>6387000</v>
      </c>
      <c r="G2141">
        <v>2021</v>
      </c>
      <c r="H2141" t="s">
        <v>74</v>
      </c>
      <c r="I2141" t="s">
        <v>6834</v>
      </c>
      <c r="J2141" t="s">
        <v>6835</v>
      </c>
      <c r="K2141" s="101">
        <v>44413</v>
      </c>
      <c r="L2141" s="101">
        <v>44469</v>
      </c>
      <c r="M2141" s="101">
        <v>44469</v>
      </c>
      <c r="N2141" t="s">
        <v>80</v>
      </c>
    </row>
    <row r="2142" spans="1:14">
      <c r="A2142" s="101">
        <v>44466</v>
      </c>
      <c r="B2142" s="101">
        <v>44466</v>
      </c>
      <c r="C2142" t="s">
        <v>73</v>
      </c>
      <c r="D2142" t="s">
        <v>21</v>
      </c>
      <c r="E2142">
        <v>14</v>
      </c>
      <c r="F2142">
        <v>12500000</v>
      </c>
      <c r="G2142">
        <v>2021</v>
      </c>
      <c r="H2142" t="s">
        <v>74</v>
      </c>
      <c r="I2142" t="s">
        <v>6310</v>
      </c>
      <c r="J2142" t="s">
        <v>6837</v>
      </c>
      <c r="K2142" s="101">
        <v>44413</v>
      </c>
      <c r="L2142" s="101">
        <v>44469</v>
      </c>
      <c r="M2142" s="101">
        <v>44469</v>
      </c>
      <c r="N2142" t="s">
        <v>80</v>
      </c>
    </row>
    <row r="2143" spans="1:14">
      <c r="A2143" s="101">
        <v>44466</v>
      </c>
      <c r="B2143" s="101">
        <v>44466</v>
      </c>
      <c r="C2143" t="s">
        <v>73</v>
      </c>
      <c r="D2143" t="s">
        <v>21</v>
      </c>
      <c r="E2143">
        <v>14</v>
      </c>
      <c r="F2143">
        <v>6987000</v>
      </c>
      <c r="G2143">
        <v>2021</v>
      </c>
      <c r="H2143" t="s">
        <v>74</v>
      </c>
      <c r="I2143" t="s">
        <v>6839</v>
      </c>
      <c r="J2143" t="s">
        <v>6653</v>
      </c>
      <c r="K2143" s="101">
        <v>44413</v>
      </c>
      <c r="L2143" s="101">
        <v>44469</v>
      </c>
      <c r="M2143" s="101">
        <v>44469</v>
      </c>
      <c r="N2143" t="s">
        <v>80</v>
      </c>
    </row>
    <row r="2144" spans="1:14">
      <c r="A2144" s="101">
        <v>44466</v>
      </c>
      <c r="B2144" s="101">
        <v>44466</v>
      </c>
      <c r="C2144" t="s">
        <v>73</v>
      </c>
      <c r="D2144" t="s">
        <v>21</v>
      </c>
      <c r="E2144">
        <v>14</v>
      </c>
      <c r="F2144">
        <v>9672000</v>
      </c>
      <c r="G2144">
        <v>2021</v>
      </c>
      <c r="H2144" t="s">
        <v>74</v>
      </c>
      <c r="I2144" t="s">
        <v>6841</v>
      </c>
      <c r="J2144" t="s">
        <v>6842</v>
      </c>
      <c r="K2144" s="101">
        <v>44413</v>
      </c>
      <c r="L2144" s="101">
        <v>44469</v>
      </c>
      <c r="M2144" s="101">
        <v>44469</v>
      </c>
      <c r="N2144" t="s">
        <v>80</v>
      </c>
    </row>
    <row r="2145" spans="1:14">
      <c r="A2145" s="101">
        <v>44466</v>
      </c>
      <c r="B2145" s="101">
        <v>44466</v>
      </c>
      <c r="C2145" t="s">
        <v>73</v>
      </c>
      <c r="D2145" t="s">
        <v>21</v>
      </c>
      <c r="E2145">
        <v>14</v>
      </c>
      <c r="F2145">
        <v>24787000</v>
      </c>
      <c r="G2145">
        <v>2021</v>
      </c>
      <c r="H2145" t="s">
        <v>74</v>
      </c>
      <c r="I2145" t="s">
        <v>6844</v>
      </c>
      <c r="J2145" t="s">
        <v>6845</v>
      </c>
      <c r="K2145" s="101">
        <v>44413</v>
      </c>
      <c r="L2145" s="101">
        <v>44469</v>
      </c>
      <c r="M2145" s="101">
        <v>44469</v>
      </c>
      <c r="N2145" t="s">
        <v>80</v>
      </c>
    </row>
    <row r="2146" spans="1:14">
      <c r="A2146" s="101">
        <v>44466</v>
      </c>
      <c r="B2146" s="101">
        <v>44466</v>
      </c>
      <c r="C2146" t="s">
        <v>73</v>
      </c>
      <c r="D2146" t="s">
        <v>21</v>
      </c>
      <c r="E2146">
        <v>14</v>
      </c>
      <c r="F2146">
        <v>6700000</v>
      </c>
      <c r="G2146">
        <v>2021</v>
      </c>
      <c r="H2146" t="s">
        <v>74</v>
      </c>
      <c r="I2146" t="s">
        <v>6847</v>
      </c>
      <c r="J2146" t="s">
        <v>6848</v>
      </c>
      <c r="K2146" s="101">
        <v>44413</v>
      </c>
      <c r="L2146" s="101">
        <v>44469</v>
      </c>
      <c r="M2146" s="101">
        <v>44469</v>
      </c>
      <c r="N2146" t="s">
        <v>80</v>
      </c>
    </row>
    <row r="2147" spans="1:14">
      <c r="A2147" s="101">
        <v>44466</v>
      </c>
      <c r="B2147" s="101">
        <v>44466</v>
      </c>
      <c r="C2147" t="s">
        <v>73</v>
      </c>
      <c r="D2147" t="s">
        <v>21</v>
      </c>
      <c r="E2147">
        <v>14</v>
      </c>
      <c r="F2147">
        <v>8203000</v>
      </c>
      <c r="G2147">
        <v>2021</v>
      </c>
      <c r="H2147" t="s">
        <v>74</v>
      </c>
      <c r="I2147" t="s">
        <v>6850</v>
      </c>
      <c r="J2147" t="s">
        <v>6851</v>
      </c>
      <c r="K2147" s="101">
        <v>44413</v>
      </c>
      <c r="L2147" s="101">
        <v>44469</v>
      </c>
      <c r="M2147" s="101">
        <v>44469</v>
      </c>
      <c r="N2147" t="s">
        <v>80</v>
      </c>
    </row>
    <row r="2148" spans="1:14">
      <c r="A2148" s="101">
        <v>44466</v>
      </c>
      <c r="B2148" s="101">
        <v>44466</v>
      </c>
      <c r="C2148" t="s">
        <v>73</v>
      </c>
      <c r="D2148" t="s">
        <v>21</v>
      </c>
      <c r="E2148">
        <v>14</v>
      </c>
      <c r="F2148">
        <v>775000</v>
      </c>
      <c r="G2148">
        <v>2021</v>
      </c>
      <c r="H2148" t="s">
        <v>74</v>
      </c>
      <c r="I2148" t="s">
        <v>6853</v>
      </c>
      <c r="J2148" t="s">
        <v>6854</v>
      </c>
      <c r="K2148" s="101">
        <v>44413</v>
      </c>
      <c r="L2148" s="101">
        <v>44469</v>
      </c>
      <c r="M2148" s="101">
        <v>44469</v>
      </c>
      <c r="N2148" t="s">
        <v>80</v>
      </c>
    </row>
    <row r="2149" spans="1:14">
      <c r="A2149" s="101">
        <v>44466</v>
      </c>
      <c r="B2149" s="101">
        <v>44466</v>
      </c>
      <c r="C2149" t="s">
        <v>73</v>
      </c>
      <c r="D2149" t="s">
        <v>21</v>
      </c>
      <c r="E2149">
        <v>14</v>
      </c>
      <c r="F2149">
        <v>8257000</v>
      </c>
      <c r="G2149">
        <v>2021</v>
      </c>
      <c r="H2149" t="s">
        <v>74</v>
      </c>
      <c r="I2149" t="s">
        <v>6856</v>
      </c>
      <c r="J2149" t="s">
        <v>6857</v>
      </c>
      <c r="K2149" s="101">
        <v>44413</v>
      </c>
      <c r="L2149" s="101">
        <v>44469</v>
      </c>
      <c r="M2149" s="101">
        <v>44469</v>
      </c>
      <c r="N2149" t="s">
        <v>80</v>
      </c>
    </row>
    <row r="2150" spans="1:14">
      <c r="A2150" s="101">
        <v>44466</v>
      </c>
      <c r="B2150" s="101">
        <v>44466</v>
      </c>
      <c r="C2150" t="s">
        <v>73</v>
      </c>
      <c r="D2150" t="s">
        <v>21</v>
      </c>
      <c r="E2150">
        <v>14</v>
      </c>
      <c r="F2150">
        <v>8235000</v>
      </c>
      <c r="G2150">
        <v>2021</v>
      </c>
      <c r="H2150" t="s">
        <v>74</v>
      </c>
      <c r="I2150" t="s">
        <v>6859</v>
      </c>
      <c r="J2150" t="s">
        <v>6860</v>
      </c>
      <c r="K2150" s="101">
        <v>44413</v>
      </c>
      <c r="L2150" s="101">
        <v>44469</v>
      </c>
      <c r="M2150" s="101">
        <v>44469</v>
      </c>
      <c r="N2150" t="s">
        <v>80</v>
      </c>
    </row>
    <row r="2151" spans="1:14">
      <c r="A2151" s="101">
        <v>44466</v>
      </c>
      <c r="B2151" s="101">
        <v>44466</v>
      </c>
      <c r="C2151" t="s">
        <v>73</v>
      </c>
      <c r="D2151" t="s">
        <v>21</v>
      </c>
      <c r="E2151">
        <v>14</v>
      </c>
      <c r="F2151">
        <v>4076000</v>
      </c>
      <c r="G2151">
        <v>2021</v>
      </c>
      <c r="H2151" t="s">
        <v>74</v>
      </c>
      <c r="I2151" t="s">
        <v>6862</v>
      </c>
      <c r="J2151" t="s">
        <v>6863</v>
      </c>
      <c r="K2151" s="101">
        <v>44413</v>
      </c>
      <c r="L2151" s="101">
        <v>44469</v>
      </c>
      <c r="M2151" s="101">
        <v>44469</v>
      </c>
      <c r="N2151" t="s">
        <v>80</v>
      </c>
    </row>
    <row r="2152" spans="1:14">
      <c r="A2152" s="101">
        <v>44466</v>
      </c>
      <c r="B2152" s="101">
        <v>44466</v>
      </c>
      <c r="C2152" t="s">
        <v>73</v>
      </c>
      <c r="D2152" t="s">
        <v>21</v>
      </c>
      <c r="E2152">
        <v>14</v>
      </c>
      <c r="F2152">
        <v>4233000</v>
      </c>
      <c r="G2152">
        <v>2021</v>
      </c>
      <c r="H2152" t="s">
        <v>74</v>
      </c>
      <c r="I2152" t="s">
        <v>6865</v>
      </c>
      <c r="J2152" t="s">
        <v>6866</v>
      </c>
      <c r="K2152" s="101">
        <v>44413</v>
      </c>
      <c r="L2152" s="101">
        <v>44469</v>
      </c>
      <c r="M2152" s="101">
        <v>44469</v>
      </c>
      <c r="N2152" t="s">
        <v>80</v>
      </c>
    </row>
    <row r="2153" spans="1:14">
      <c r="A2153" s="101">
        <v>44466</v>
      </c>
      <c r="B2153" s="101">
        <v>44466</v>
      </c>
      <c r="C2153" t="s">
        <v>73</v>
      </c>
      <c r="D2153" t="s">
        <v>21</v>
      </c>
      <c r="E2153">
        <v>14</v>
      </c>
      <c r="F2153">
        <v>3308000</v>
      </c>
      <c r="G2153">
        <v>2021</v>
      </c>
      <c r="H2153" t="s">
        <v>74</v>
      </c>
      <c r="I2153" t="s">
        <v>6868</v>
      </c>
      <c r="J2153" t="s">
        <v>6869</v>
      </c>
      <c r="K2153" s="101">
        <v>44413</v>
      </c>
      <c r="L2153" s="101">
        <v>44469</v>
      </c>
      <c r="M2153" s="101">
        <v>44469</v>
      </c>
      <c r="N2153" t="s">
        <v>80</v>
      </c>
    </row>
    <row r="2154" spans="1:14">
      <c r="A2154" s="101">
        <v>44466</v>
      </c>
      <c r="B2154" s="101">
        <v>44466</v>
      </c>
      <c r="C2154" t="s">
        <v>73</v>
      </c>
      <c r="D2154" t="s">
        <v>21</v>
      </c>
      <c r="E2154">
        <v>14</v>
      </c>
      <c r="F2154">
        <v>4918000</v>
      </c>
      <c r="G2154">
        <v>2021</v>
      </c>
      <c r="H2154" t="s">
        <v>74</v>
      </c>
      <c r="I2154" t="s">
        <v>6871</v>
      </c>
      <c r="J2154" t="s">
        <v>6872</v>
      </c>
      <c r="K2154" s="101">
        <v>44413</v>
      </c>
      <c r="L2154" s="101">
        <v>44516</v>
      </c>
      <c r="M2154" s="101">
        <v>44516</v>
      </c>
      <c r="N2154" t="s">
        <v>80</v>
      </c>
    </row>
    <row r="2155" spans="1:14">
      <c r="A2155" s="101">
        <v>44466</v>
      </c>
      <c r="B2155" s="101">
        <v>44466</v>
      </c>
      <c r="C2155" t="s">
        <v>91</v>
      </c>
      <c r="D2155" t="s">
        <v>1</v>
      </c>
      <c r="E2155" t="s">
        <v>107</v>
      </c>
      <c r="F2155">
        <v>5168000</v>
      </c>
      <c r="G2155">
        <v>2021</v>
      </c>
      <c r="H2155" t="s">
        <v>100</v>
      </c>
      <c r="I2155" t="s">
        <v>1088</v>
      </c>
      <c r="J2155" t="s">
        <v>1089</v>
      </c>
      <c r="K2155" s="101">
        <v>44445</v>
      </c>
      <c r="L2155" s="101">
        <v>44466</v>
      </c>
      <c r="M2155" s="101">
        <v>44467</v>
      </c>
      <c r="N2155" t="s">
        <v>80</v>
      </c>
    </row>
    <row r="2156" spans="1:14">
      <c r="A2156" s="101">
        <v>44467</v>
      </c>
      <c r="B2156" s="101">
        <v>44467</v>
      </c>
      <c r="C2156" t="s">
        <v>177</v>
      </c>
      <c r="D2156" t="s">
        <v>18</v>
      </c>
      <c r="E2156">
        <v>10</v>
      </c>
      <c r="F2156">
        <v>14000000</v>
      </c>
      <c r="G2156">
        <v>2021</v>
      </c>
      <c r="H2156" t="s">
        <v>100</v>
      </c>
      <c r="J2156" t="s">
        <v>6875</v>
      </c>
      <c r="K2156" s="101">
        <v>44447</v>
      </c>
      <c r="L2156" s="101">
        <v>44522</v>
      </c>
      <c r="M2156" s="101">
        <v>44539</v>
      </c>
      <c r="N2156" t="s">
        <v>80</v>
      </c>
    </row>
    <row r="2157" spans="1:14">
      <c r="A2157" s="101">
        <v>44468</v>
      </c>
      <c r="B2157" s="101">
        <v>44468</v>
      </c>
      <c r="C2157" t="s">
        <v>177</v>
      </c>
      <c r="D2157" t="s">
        <v>18</v>
      </c>
      <c r="E2157">
        <v>10</v>
      </c>
      <c r="F2157">
        <v>8629571</v>
      </c>
      <c r="G2157">
        <v>2021</v>
      </c>
      <c r="H2157" t="s">
        <v>100</v>
      </c>
      <c r="J2157" t="s">
        <v>6878</v>
      </c>
      <c r="K2157" s="101">
        <v>44418</v>
      </c>
      <c r="L2157" s="101">
        <v>44474</v>
      </c>
      <c r="M2157" s="101">
        <v>44480</v>
      </c>
      <c r="N2157" t="s">
        <v>80</v>
      </c>
    </row>
    <row r="2158" spans="1:14">
      <c r="A2158" s="101">
        <v>44468</v>
      </c>
      <c r="B2158" s="101">
        <v>44468</v>
      </c>
      <c r="C2158" t="s">
        <v>91</v>
      </c>
      <c r="D2158" t="s">
        <v>228</v>
      </c>
      <c r="E2158">
        <v>3</v>
      </c>
      <c r="F2158">
        <v>4500000</v>
      </c>
      <c r="G2158">
        <v>2021</v>
      </c>
      <c r="H2158" t="s">
        <v>74</v>
      </c>
      <c r="I2158" t="s">
        <v>1184</v>
      </c>
      <c r="J2158" t="s">
        <v>6880</v>
      </c>
      <c r="K2158" s="101">
        <v>44466</v>
      </c>
      <c r="L2158" s="101">
        <v>44476</v>
      </c>
      <c r="M2158" s="101">
        <v>44482</v>
      </c>
      <c r="N2158" t="s">
        <v>80</v>
      </c>
    </row>
    <row r="2159" spans="1:14">
      <c r="A2159" s="101">
        <v>44468</v>
      </c>
      <c r="B2159" s="101">
        <v>44468</v>
      </c>
      <c r="C2159" t="s">
        <v>91</v>
      </c>
      <c r="D2159" t="s">
        <v>11</v>
      </c>
      <c r="E2159">
        <v>3</v>
      </c>
      <c r="F2159">
        <v>21796210.100000001</v>
      </c>
      <c r="G2159">
        <v>2021</v>
      </c>
      <c r="H2159" t="s">
        <v>100</v>
      </c>
      <c r="I2159" t="s">
        <v>6884</v>
      </c>
      <c r="J2159" t="s">
        <v>6885</v>
      </c>
      <c r="K2159" s="101">
        <v>44453</v>
      </c>
      <c r="L2159" s="101">
        <v>44522</v>
      </c>
      <c r="M2159" s="101">
        <v>44529</v>
      </c>
      <c r="N2159" t="s">
        <v>80</v>
      </c>
    </row>
    <row r="2160" spans="1:14">
      <c r="A2160" s="101">
        <v>44468</v>
      </c>
      <c r="B2160" s="101">
        <v>44468</v>
      </c>
      <c r="C2160" t="s">
        <v>91</v>
      </c>
      <c r="D2160" t="s">
        <v>2</v>
      </c>
      <c r="E2160">
        <v>3.14</v>
      </c>
      <c r="F2160">
        <v>2583137.38</v>
      </c>
      <c r="G2160">
        <v>2021</v>
      </c>
      <c r="H2160" t="s">
        <v>100</v>
      </c>
      <c r="I2160" t="s">
        <v>6888</v>
      </c>
      <c r="J2160" t="s">
        <v>6889</v>
      </c>
      <c r="K2160" s="101">
        <v>44339</v>
      </c>
      <c r="L2160" s="101">
        <v>44488</v>
      </c>
      <c r="M2160" s="101">
        <v>44494</v>
      </c>
      <c r="N2160" t="s">
        <v>80</v>
      </c>
    </row>
    <row r="2161" spans="1:14">
      <c r="A2161" s="101">
        <v>44468</v>
      </c>
      <c r="B2161" s="101">
        <v>44468</v>
      </c>
      <c r="C2161" t="s">
        <v>73</v>
      </c>
      <c r="D2161" t="s">
        <v>21</v>
      </c>
      <c r="E2161">
        <v>14</v>
      </c>
      <c r="F2161">
        <v>19687500</v>
      </c>
      <c r="G2161">
        <v>2021</v>
      </c>
      <c r="H2161" t="s">
        <v>74</v>
      </c>
      <c r="I2161" t="s">
        <v>6892</v>
      </c>
      <c r="K2161" s="101">
        <v>44444</v>
      </c>
      <c r="L2161" s="101">
        <v>44469</v>
      </c>
      <c r="M2161" s="101">
        <v>44469</v>
      </c>
      <c r="N2161" t="s">
        <v>80</v>
      </c>
    </row>
    <row r="2162" spans="1:14">
      <c r="A2162" s="101">
        <v>44468</v>
      </c>
      <c r="B2162" s="101">
        <v>44468</v>
      </c>
      <c r="C2162" t="s">
        <v>73</v>
      </c>
      <c r="D2162" t="s">
        <v>21</v>
      </c>
      <c r="E2162">
        <v>14</v>
      </c>
      <c r="F2162">
        <v>15512500</v>
      </c>
      <c r="G2162">
        <v>2021</v>
      </c>
      <c r="H2162" t="s">
        <v>74</v>
      </c>
      <c r="I2162" t="s">
        <v>6894</v>
      </c>
      <c r="J2162" t="s">
        <v>6895</v>
      </c>
      <c r="K2162" s="101">
        <v>44444</v>
      </c>
      <c r="L2162" s="101">
        <v>44469</v>
      </c>
      <c r="M2162" s="101">
        <v>44469</v>
      </c>
      <c r="N2162" t="s">
        <v>80</v>
      </c>
    </row>
    <row r="2163" spans="1:14">
      <c r="A2163" s="101">
        <v>44468</v>
      </c>
      <c r="B2163" s="101">
        <v>44468</v>
      </c>
      <c r="C2163" t="s">
        <v>73</v>
      </c>
      <c r="D2163" t="s">
        <v>21</v>
      </c>
      <c r="E2163">
        <v>14</v>
      </c>
      <c r="F2163">
        <v>18800000</v>
      </c>
      <c r="G2163">
        <v>2021</v>
      </c>
      <c r="H2163" t="s">
        <v>74</v>
      </c>
      <c r="I2163" t="s">
        <v>6897</v>
      </c>
      <c r="J2163" t="s">
        <v>6898</v>
      </c>
      <c r="K2163" s="101">
        <v>44444</v>
      </c>
      <c r="L2163" s="101">
        <v>44469</v>
      </c>
      <c r="M2163" s="101">
        <v>44469</v>
      </c>
      <c r="N2163" t="s">
        <v>80</v>
      </c>
    </row>
    <row r="2164" spans="1:14">
      <c r="A2164" s="101">
        <v>44468</v>
      </c>
      <c r="B2164" s="101">
        <v>44468</v>
      </c>
      <c r="C2164" t="s">
        <v>73</v>
      </c>
      <c r="D2164" t="s">
        <v>21</v>
      </c>
      <c r="E2164">
        <v>14</v>
      </c>
      <c r="F2164">
        <v>19100000</v>
      </c>
      <c r="G2164">
        <v>2021</v>
      </c>
      <c r="H2164" t="s">
        <v>74</v>
      </c>
      <c r="I2164" t="s">
        <v>6900</v>
      </c>
      <c r="J2164" t="s">
        <v>6901</v>
      </c>
      <c r="K2164" s="101">
        <v>44444</v>
      </c>
      <c r="L2164" s="101">
        <v>44469</v>
      </c>
      <c r="M2164" s="101">
        <v>44469</v>
      </c>
      <c r="N2164" t="s">
        <v>80</v>
      </c>
    </row>
    <row r="2165" spans="1:14">
      <c r="A2165" s="101">
        <v>44468</v>
      </c>
      <c r="B2165" s="101">
        <v>44468</v>
      </c>
      <c r="C2165" t="s">
        <v>73</v>
      </c>
      <c r="D2165" t="s">
        <v>21</v>
      </c>
      <c r="E2165">
        <v>14</v>
      </c>
      <c r="F2165">
        <v>6750000</v>
      </c>
      <c r="G2165">
        <v>2021</v>
      </c>
      <c r="H2165" t="s">
        <v>74</v>
      </c>
      <c r="I2165" t="s">
        <v>6903</v>
      </c>
      <c r="J2165" t="s">
        <v>6904</v>
      </c>
      <c r="K2165" s="101">
        <v>44444</v>
      </c>
      <c r="L2165" s="101">
        <v>44469</v>
      </c>
      <c r="M2165" s="101">
        <v>44469</v>
      </c>
      <c r="N2165" t="s">
        <v>80</v>
      </c>
    </row>
    <row r="2166" spans="1:14">
      <c r="A2166" s="101">
        <v>44468</v>
      </c>
      <c r="B2166" s="101">
        <v>44468</v>
      </c>
      <c r="C2166" t="s">
        <v>73</v>
      </c>
      <c r="D2166" t="s">
        <v>21</v>
      </c>
      <c r="E2166">
        <v>14</v>
      </c>
      <c r="F2166">
        <v>9593750</v>
      </c>
      <c r="G2166">
        <v>2021</v>
      </c>
      <c r="H2166" t="s">
        <v>74</v>
      </c>
      <c r="I2166" t="s">
        <v>6906</v>
      </c>
      <c r="J2166" t="s">
        <v>6907</v>
      </c>
      <c r="K2166" s="101">
        <v>44444</v>
      </c>
      <c r="L2166" s="101">
        <v>44469</v>
      </c>
      <c r="M2166" s="101">
        <v>44469</v>
      </c>
      <c r="N2166" t="s">
        <v>80</v>
      </c>
    </row>
    <row r="2167" spans="1:14">
      <c r="A2167" s="101">
        <v>44468</v>
      </c>
      <c r="B2167" s="101">
        <v>44468</v>
      </c>
      <c r="C2167" t="s">
        <v>73</v>
      </c>
      <c r="D2167" t="s">
        <v>21</v>
      </c>
      <c r="E2167">
        <v>14</v>
      </c>
      <c r="F2167">
        <v>13600000</v>
      </c>
      <c r="G2167">
        <v>2021</v>
      </c>
      <c r="H2167" t="s">
        <v>74</v>
      </c>
      <c r="I2167" t="s">
        <v>6909</v>
      </c>
      <c r="J2167" t="s">
        <v>6910</v>
      </c>
      <c r="K2167" s="101">
        <v>44444</v>
      </c>
      <c r="L2167" s="101">
        <v>44469</v>
      </c>
      <c r="M2167" s="101">
        <v>44469</v>
      </c>
      <c r="N2167" t="s">
        <v>80</v>
      </c>
    </row>
    <row r="2168" spans="1:14">
      <c r="A2168" s="101">
        <v>44468</v>
      </c>
      <c r="B2168" s="101">
        <v>44468</v>
      </c>
      <c r="C2168" t="s">
        <v>73</v>
      </c>
      <c r="D2168" t="s">
        <v>21</v>
      </c>
      <c r="E2168">
        <v>14</v>
      </c>
      <c r="F2168">
        <v>13125000</v>
      </c>
      <c r="G2168">
        <v>2021</v>
      </c>
      <c r="H2168" t="s">
        <v>74</v>
      </c>
      <c r="I2168" t="s">
        <v>6912</v>
      </c>
      <c r="J2168" t="s">
        <v>6913</v>
      </c>
      <c r="K2168" s="101">
        <v>44444</v>
      </c>
      <c r="L2168" s="101">
        <v>44469</v>
      </c>
      <c r="M2168" s="101">
        <v>44469</v>
      </c>
      <c r="N2168" t="s">
        <v>80</v>
      </c>
    </row>
    <row r="2169" spans="1:14">
      <c r="A2169" s="101">
        <v>44468</v>
      </c>
      <c r="B2169" s="101">
        <v>44468</v>
      </c>
      <c r="C2169" t="s">
        <v>73</v>
      </c>
      <c r="D2169" t="s">
        <v>21</v>
      </c>
      <c r="E2169">
        <v>14</v>
      </c>
      <c r="F2169">
        <v>25250000</v>
      </c>
      <c r="G2169">
        <v>2021</v>
      </c>
      <c r="H2169" t="s">
        <v>74</v>
      </c>
      <c r="I2169" t="s">
        <v>6915</v>
      </c>
      <c r="J2169" t="s">
        <v>6916</v>
      </c>
      <c r="K2169" s="101">
        <v>44444</v>
      </c>
      <c r="L2169" s="101">
        <v>44469</v>
      </c>
      <c r="M2169" s="101">
        <v>44469</v>
      </c>
      <c r="N2169" t="s">
        <v>80</v>
      </c>
    </row>
    <row r="2170" spans="1:14">
      <c r="A2170" s="101">
        <v>44468</v>
      </c>
      <c r="B2170" s="101">
        <v>44468</v>
      </c>
      <c r="C2170" t="s">
        <v>73</v>
      </c>
      <c r="D2170" t="s">
        <v>21</v>
      </c>
      <c r="E2170">
        <v>14</v>
      </c>
      <c r="F2170">
        <v>10837087.060000001</v>
      </c>
      <c r="G2170">
        <v>2021</v>
      </c>
      <c r="H2170" t="s">
        <v>74</v>
      </c>
      <c r="I2170" t="s">
        <v>6918</v>
      </c>
      <c r="J2170" t="s">
        <v>6919</v>
      </c>
      <c r="K2170" s="101">
        <v>44444</v>
      </c>
      <c r="L2170" s="101">
        <v>44469</v>
      </c>
      <c r="M2170" s="101">
        <v>44469</v>
      </c>
      <c r="N2170" t="s">
        <v>80</v>
      </c>
    </row>
    <row r="2171" spans="1:14">
      <c r="A2171" s="101">
        <v>44468</v>
      </c>
      <c r="B2171" s="101">
        <v>44468</v>
      </c>
      <c r="C2171" t="s">
        <v>73</v>
      </c>
      <c r="D2171" t="s">
        <v>21</v>
      </c>
      <c r="E2171">
        <v>14</v>
      </c>
      <c r="F2171">
        <v>23750000</v>
      </c>
      <c r="G2171">
        <v>2021</v>
      </c>
      <c r="H2171" t="s">
        <v>74</v>
      </c>
      <c r="I2171" t="s">
        <v>6921</v>
      </c>
      <c r="J2171" t="s">
        <v>6922</v>
      </c>
      <c r="K2171" s="101">
        <v>44444</v>
      </c>
      <c r="L2171" s="101">
        <v>44469</v>
      </c>
      <c r="M2171" s="101">
        <v>44469</v>
      </c>
      <c r="N2171" t="s">
        <v>80</v>
      </c>
    </row>
    <row r="2172" spans="1:14">
      <c r="A2172" s="101">
        <v>44468</v>
      </c>
      <c r="B2172" s="101">
        <v>44468</v>
      </c>
      <c r="C2172" t="s">
        <v>73</v>
      </c>
      <c r="D2172" t="s">
        <v>21</v>
      </c>
      <c r="E2172">
        <v>14</v>
      </c>
      <c r="F2172">
        <v>16812500</v>
      </c>
      <c r="G2172">
        <v>2021</v>
      </c>
      <c r="H2172" t="s">
        <v>74</v>
      </c>
      <c r="I2172" t="s">
        <v>6924</v>
      </c>
      <c r="J2172" t="s">
        <v>6925</v>
      </c>
      <c r="K2172" s="101">
        <v>44444</v>
      </c>
      <c r="L2172" s="101">
        <v>44469</v>
      </c>
      <c r="M2172" s="101">
        <v>44469</v>
      </c>
      <c r="N2172" t="s">
        <v>80</v>
      </c>
    </row>
    <row r="2173" spans="1:14">
      <c r="A2173" s="101">
        <v>44468</v>
      </c>
      <c r="B2173" s="101">
        <v>44468</v>
      </c>
      <c r="C2173" t="s">
        <v>73</v>
      </c>
      <c r="D2173" t="s">
        <v>21</v>
      </c>
      <c r="E2173">
        <v>14</v>
      </c>
      <c r="F2173">
        <v>26387500</v>
      </c>
      <c r="G2173">
        <v>2021</v>
      </c>
      <c r="H2173" t="s">
        <v>74</v>
      </c>
      <c r="I2173" t="s">
        <v>6927</v>
      </c>
      <c r="J2173" t="s">
        <v>6928</v>
      </c>
      <c r="K2173" s="101">
        <v>44444</v>
      </c>
      <c r="L2173" s="101">
        <v>44469</v>
      </c>
      <c r="M2173" s="101">
        <v>44469</v>
      </c>
      <c r="N2173" t="s">
        <v>80</v>
      </c>
    </row>
    <row r="2174" spans="1:14">
      <c r="A2174" s="101">
        <v>44468</v>
      </c>
      <c r="B2174" s="101">
        <v>44468</v>
      </c>
      <c r="C2174" t="s">
        <v>73</v>
      </c>
      <c r="D2174" t="s">
        <v>21</v>
      </c>
      <c r="E2174">
        <v>14</v>
      </c>
      <c r="F2174">
        <v>18750000</v>
      </c>
      <c r="G2174">
        <v>2021</v>
      </c>
      <c r="H2174" t="s">
        <v>74</v>
      </c>
      <c r="I2174" t="s">
        <v>6930</v>
      </c>
      <c r="J2174" t="s">
        <v>6931</v>
      </c>
      <c r="K2174" s="101">
        <v>44444</v>
      </c>
      <c r="L2174" s="101">
        <v>44469</v>
      </c>
      <c r="M2174" s="101">
        <v>44469</v>
      </c>
      <c r="N2174" t="s">
        <v>80</v>
      </c>
    </row>
    <row r="2175" spans="1:14">
      <c r="A2175" s="101">
        <v>44468</v>
      </c>
      <c r="B2175" s="101">
        <v>44468</v>
      </c>
      <c r="C2175" t="s">
        <v>73</v>
      </c>
      <c r="D2175" t="s">
        <v>21</v>
      </c>
      <c r="E2175">
        <v>14</v>
      </c>
      <c r="F2175">
        <v>25125000</v>
      </c>
      <c r="G2175">
        <v>2021</v>
      </c>
      <c r="H2175" t="s">
        <v>74</v>
      </c>
      <c r="I2175" t="s">
        <v>6933</v>
      </c>
      <c r="J2175" t="s">
        <v>6934</v>
      </c>
      <c r="K2175" s="101">
        <v>44444</v>
      </c>
      <c r="L2175" s="101">
        <v>44469</v>
      </c>
      <c r="M2175" s="101">
        <v>44469</v>
      </c>
      <c r="N2175" t="s">
        <v>80</v>
      </c>
    </row>
    <row r="2176" spans="1:14">
      <c r="A2176" s="101">
        <v>44468</v>
      </c>
      <c r="B2176" s="101">
        <v>44468</v>
      </c>
      <c r="C2176" t="s">
        <v>73</v>
      </c>
      <c r="D2176" t="s">
        <v>21</v>
      </c>
      <c r="E2176">
        <v>14</v>
      </c>
      <c r="F2176">
        <v>19958258.780000001</v>
      </c>
      <c r="G2176">
        <v>2021</v>
      </c>
      <c r="H2176" t="s">
        <v>74</v>
      </c>
      <c r="I2176" t="s">
        <v>6936</v>
      </c>
      <c r="J2176" t="s">
        <v>6937</v>
      </c>
      <c r="K2176" s="101">
        <v>44444</v>
      </c>
      <c r="L2176" s="101">
        <v>44469</v>
      </c>
      <c r="M2176" s="101">
        <v>44469</v>
      </c>
      <c r="N2176" t="s">
        <v>80</v>
      </c>
    </row>
    <row r="2177" spans="1:14">
      <c r="A2177" s="101">
        <v>44468</v>
      </c>
      <c r="B2177" s="101">
        <v>44468</v>
      </c>
      <c r="C2177" t="s">
        <v>73</v>
      </c>
      <c r="D2177" t="s">
        <v>26</v>
      </c>
      <c r="E2177">
        <v>14</v>
      </c>
      <c r="F2177">
        <v>19571551.16</v>
      </c>
      <c r="G2177">
        <v>2021</v>
      </c>
      <c r="H2177" t="s">
        <v>74</v>
      </c>
      <c r="I2177" t="s">
        <v>6939</v>
      </c>
      <c r="J2177" t="s">
        <v>6940</v>
      </c>
      <c r="K2177" s="101">
        <v>44292</v>
      </c>
      <c r="L2177" s="101">
        <v>44489</v>
      </c>
      <c r="M2177" s="101">
        <v>44490</v>
      </c>
      <c r="N2177" t="s">
        <v>80</v>
      </c>
    </row>
    <row r="2178" spans="1:14">
      <c r="A2178" s="101">
        <v>44468</v>
      </c>
      <c r="B2178" s="101">
        <v>44468</v>
      </c>
      <c r="C2178" t="s">
        <v>73</v>
      </c>
      <c r="D2178" t="s">
        <v>26</v>
      </c>
      <c r="E2178">
        <v>14</v>
      </c>
      <c r="F2178">
        <v>15180289.33</v>
      </c>
      <c r="G2178">
        <v>2021</v>
      </c>
      <c r="H2178" t="s">
        <v>74</v>
      </c>
      <c r="I2178" t="s">
        <v>6942</v>
      </c>
      <c r="J2178" t="s">
        <v>6943</v>
      </c>
      <c r="K2178" s="101">
        <v>44317</v>
      </c>
      <c r="L2178" s="101">
        <v>44489</v>
      </c>
      <c r="M2178" s="101">
        <v>44490</v>
      </c>
      <c r="N2178" t="s">
        <v>80</v>
      </c>
    </row>
    <row r="2179" spans="1:14">
      <c r="A2179" s="101">
        <v>44468</v>
      </c>
      <c r="B2179" s="101">
        <v>44468</v>
      </c>
      <c r="C2179" t="s">
        <v>91</v>
      </c>
      <c r="D2179" t="s">
        <v>2</v>
      </c>
      <c r="E2179">
        <v>3.14</v>
      </c>
      <c r="F2179">
        <v>9656368.3000000007</v>
      </c>
      <c r="G2179">
        <v>2021</v>
      </c>
      <c r="H2179" t="s">
        <v>74</v>
      </c>
      <c r="I2179" t="s">
        <v>6945</v>
      </c>
      <c r="J2179" t="s">
        <v>6946</v>
      </c>
      <c r="K2179" s="101">
        <v>44317</v>
      </c>
      <c r="L2179" s="101">
        <v>44497</v>
      </c>
      <c r="M2179" s="101">
        <v>44498</v>
      </c>
      <c r="N2179" t="s">
        <v>80</v>
      </c>
    </row>
    <row r="2180" spans="1:14">
      <c r="A2180" s="101">
        <v>44468</v>
      </c>
      <c r="B2180" s="101">
        <v>44468</v>
      </c>
      <c r="C2180" t="s">
        <v>91</v>
      </c>
      <c r="D2180" t="s">
        <v>2</v>
      </c>
      <c r="E2180">
        <v>3.14</v>
      </c>
      <c r="F2180">
        <v>6982905.9400000004</v>
      </c>
      <c r="G2180">
        <v>2021</v>
      </c>
      <c r="H2180" t="s">
        <v>74</v>
      </c>
      <c r="I2180" t="s">
        <v>6948</v>
      </c>
      <c r="J2180" t="s">
        <v>6949</v>
      </c>
      <c r="K2180" s="101">
        <v>44317</v>
      </c>
      <c r="L2180" s="101">
        <v>44497</v>
      </c>
      <c r="M2180" s="101">
        <v>44498</v>
      </c>
      <c r="N2180" t="s">
        <v>80</v>
      </c>
    </row>
    <row r="2181" spans="1:14">
      <c r="A2181" s="101">
        <v>44468</v>
      </c>
      <c r="B2181" s="101">
        <v>44468</v>
      </c>
      <c r="C2181" t="s">
        <v>91</v>
      </c>
      <c r="D2181" t="s">
        <v>2</v>
      </c>
      <c r="E2181">
        <v>3.14</v>
      </c>
      <c r="F2181">
        <v>8767809.6400000006</v>
      </c>
      <c r="G2181">
        <v>2021</v>
      </c>
      <c r="H2181" t="s">
        <v>74</v>
      </c>
      <c r="I2181" t="s">
        <v>6951</v>
      </c>
      <c r="J2181" t="s">
        <v>6952</v>
      </c>
      <c r="K2181" s="101">
        <v>44317</v>
      </c>
      <c r="L2181" s="101">
        <v>44497</v>
      </c>
      <c r="M2181" s="101">
        <v>44498</v>
      </c>
      <c r="N2181" t="s">
        <v>80</v>
      </c>
    </row>
    <row r="2182" spans="1:14">
      <c r="A2182" s="101">
        <v>44468</v>
      </c>
      <c r="B2182" s="101">
        <v>44468</v>
      </c>
      <c r="C2182" t="s">
        <v>73</v>
      </c>
      <c r="D2182" t="s">
        <v>26</v>
      </c>
      <c r="E2182">
        <v>14</v>
      </c>
      <c r="F2182">
        <v>2565000</v>
      </c>
      <c r="G2182">
        <v>2021</v>
      </c>
      <c r="H2182" t="s">
        <v>74</v>
      </c>
      <c r="I2182" t="s">
        <v>6954</v>
      </c>
      <c r="J2182" t="s">
        <v>6955</v>
      </c>
      <c r="K2182" s="101">
        <v>44317</v>
      </c>
      <c r="L2182" s="101">
        <v>44497</v>
      </c>
      <c r="M2182" s="101">
        <v>44498</v>
      </c>
      <c r="N2182" t="s">
        <v>80</v>
      </c>
    </row>
    <row r="2183" spans="1:14">
      <c r="A2183" s="101">
        <v>44469</v>
      </c>
      <c r="B2183" s="101">
        <v>44469</v>
      </c>
      <c r="C2183" t="s">
        <v>73</v>
      </c>
      <c r="D2183" t="s">
        <v>21</v>
      </c>
      <c r="E2183">
        <v>14</v>
      </c>
      <c r="F2183">
        <v>1083634.22</v>
      </c>
      <c r="G2183">
        <v>2021</v>
      </c>
      <c r="H2183" t="s">
        <v>74</v>
      </c>
      <c r="I2183" t="s">
        <v>6957</v>
      </c>
      <c r="J2183" t="s">
        <v>6958</v>
      </c>
      <c r="K2183" s="101">
        <v>44444</v>
      </c>
      <c r="L2183" s="101">
        <v>44469</v>
      </c>
      <c r="M2183" s="101">
        <v>44469</v>
      </c>
      <c r="N2183" t="s">
        <v>80</v>
      </c>
    </row>
    <row r="2184" spans="1:14">
      <c r="A2184" s="101">
        <v>44469</v>
      </c>
      <c r="B2184" s="101">
        <v>44469</v>
      </c>
      <c r="C2184" t="s">
        <v>73</v>
      </c>
      <c r="D2184" t="s">
        <v>21</v>
      </c>
      <c r="E2184">
        <v>14</v>
      </c>
      <c r="F2184">
        <v>861382.77</v>
      </c>
      <c r="G2184">
        <v>2021</v>
      </c>
      <c r="H2184" t="s">
        <v>74</v>
      </c>
      <c r="I2184" t="s">
        <v>6960</v>
      </c>
      <c r="J2184" t="s">
        <v>6961</v>
      </c>
      <c r="K2184" s="101">
        <v>44444</v>
      </c>
      <c r="L2184" s="101">
        <v>44469</v>
      </c>
      <c r="M2184" s="101">
        <v>44469</v>
      </c>
      <c r="N2184" t="s">
        <v>80</v>
      </c>
    </row>
    <row r="2185" spans="1:14">
      <c r="A2185" s="101">
        <v>44469</v>
      </c>
      <c r="B2185" s="101">
        <v>44469</v>
      </c>
      <c r="C2185" t="s">
        <v>177</v>
      </c>
      <c r="D2185" t="s">
        <v>18</v>
      </c>
      <c r="E2185">
        <v>10</v>
      </c>
      <c r="F2185">
        <v>11216764</v>
      </c>
      <c r="G2185">
        <v>2021</v>
      </c>
      <c r="H2185" t="s">
        <v>74</v>
      </c>
      <c r="J2185" t="s">
        <v>6964</v>
      </c>
      <c r="K2185" s="101">
        <v>44463</v>
      </c>
      <c r="L2185" s="101">
        <v>44475</v>
      </c>
      <c r="M2185" s="101">
        <v>44480</v>
      </c>
      <c r="N2185" t="s">
        <v>80</v>
      </c>
    </row>
    <row r="2186" spans="1:14">
      <c r="A2186" s="101">
        <v>44469</v>
      </c>
      <c r="B2186" s="101">
        <v>44469</v>
      </c>
      <c r="C2186" t="s">
        <v>91</v>
      </c>
      <c r="D2186" t="s">
        <v>228</v>
      </c>
      <c r="E2186">
        <v>3</v>
      </c>
      <c r="F2186">
        <v>860000</v>
      </c>
      <c r="G2186">
        <v>2021</v>
      </c>
      <c r="H2186" t="s">
        <v>100</v>
      </c>
      <c r="I2186" t="s">
        <v>6967</v>
      </c>
      <c r="J2186" t="s">
        <v>6968</v>
      </c>
      <c r="K2186" s="101">
        <v>44460</v>
      </c>
      <c r="L2186" s="101">
        <v>44475</v>
      </c>
      <c r="M2186" s="101">
        <v>44480</v>
      </c>
      <c r="N2186" t="s">
        <v>80</v>
      </c>
    </row>
    <row r="2187" spans="1:14">
      <c r="A2187" s="101">
        <v>44469</v>
      </c>
      <c r="B2187" s="101">
        <v>44469</v>
      </c>
      <c r="C2187" t="s">
        <v>91</v>
      </c>
      <c r="D2187" t="s">
        <v>2</v>
      </c>
      <c r="E2187">
        <v>3.14</v>
      </c>
      <c r="F2187">
        <v>5563272.4000000004</v>
      </c>
      <c r="G2187">
        <v>2021</v>
      </c>
      <c r="H2187" t="s">
        <v>74</v>
      </c>
      <c r="I2187" t="s">
        <v>6971</v>
      </c>
      <c r="J2187" t="s">
        <v>6972</v>
      </c>
      <c r="K2187" s="101">
        <v>44460</v>
      </c>
      <c r="L2187" s="101">
        <v>44482</v>
      </c>
      <c r="M2187" s="101">
        <v>44484</v>
      </c>
      <c r="N2187" t="s">
        <v>80</v>
      </c>
    </row>
    <row r="2188" spans="1:14">
      <c r="A2188" s="101">
        <v>44469</v>
      </c>
      <c r="B2188" s="101">
        <v>44469</v>
      </c>
      <c r="C2188" t="s">
        <v>73</v>
      </c>
      <c r="D2188" t="s">
        <v>21</v>
      </c>
      <c r="E2188">
        <v>14</v>
      </c>
      <c r="F2188">
        <v>13582000</v>
      </c>
      <c r="G2188">
        <v>2021</v>
      </c>
      <c r="H2188" t="s">
        <v>74</v>
      </c>
      <c r="I2188" t="s">
        <v>6975</v>
      </c>
      <c r="J2188" t="s">
        <v>6976</v>
      </c>
      <c r="K2188" s="101">
        <v>44113</v>
      </c>
      <c r="L2188" s="101">
        <v>44489</v>
      </c>
      <c r="M2188" s="101">
        <v>44491</v>
      </c>
      <c r="N2188" t="s">
        <v>80</v>
      </c>
    </row>
    <row r="2189" spans="1:14">
      <c r="A2189" s="101">
        <v>44469</v>
      </c>
      <c r="B2189" s="101">
        <v>44469</v>
      </c>
      <c r="C2189" t="s">
        <v>177</v>
      </c>
      <c r="D2189" t="s">
        <v>18</v>
      </c>
      <c r="E2189">
        <v>10</v>
      </c>
      <c r="F2189">
        <v>14000000</v>
      </c>
      <c r="G2189">
        <v>2021</v>
      </c>
      <c r="H2189" t="s">
        <v>100</v>
      </c>
      <c r="J2189" t="s">
        <v>6979</v>
      </c>
      <c r="K2189" s="101">
        <v>44111</v>
      </c>
      <c r="L2189" s="101">
        <v>44476</v>
      </c>
      <c r="M2189" s="101">
        <v>44481</v>
      </c>
      <c r="N2189" t="s">
        <v>80</v>
      </c>
    </row>
    <row r="2190" spans="1:14">
      <c r="A2190" s="101">
        <v>44469</v>
      </c>
      <c r="B2190" s="101">
        <v>44469</v>
      </c>
      <c r="C2190" t="s">
        <v>595</v>
      </c>
      <c r="D2190" t="s">
        <v>3</v>
      </c>
      <c r="E2190">
        <v>13</v>
      </c>
      <c r="F2190">
        <v>11659548.58</v>
      </c>
      <c r="G2190">
        <v>2021</v>
      </c>
      <c r="H2190" t="s">
        <v>74</v>
      </c>
      <c r="I2190" t="s">
        <v>598</v>
      </c>
      <c r="J2190" t="s">
        <v>599</v>
      </c>
      <c r="K2190" s="101">
        <v>44327</v>
      </c>
      <c r="L2190" s="101">
        <v>44473</v>
      </c>
      <c r="M2190" s="101">
        <v>44477</v>
      </c>
      <c r="N2190" t="s">
        <v>80</v>
      </c>
    </row>
    <row r="2191" spans="1:14">
      <c r="A2191" s="101">
        <v>44469</v>
      </c>
      <c r="B2191" s="101">
        <v>44469</v>
      </c>
      <c r="C2191" t="s">
        <v>91</v>
      </c>
      <c r="D2191" t="s">
        <v>228</v>
      </c>
      <c r="E2191">
        <v>3</v>
      </c>
      <c r="F2191">
        <v>1345000</v>
      </c>
      <c r="G2191">
        <v>2021</v>
      </c>
      <c r="H2191" t="s">
        <v>74</v>
      </c>
      <c r="I2191" t="s">
        <v>1494</v>
      </c>
      <c r="J2191" t="s">
        <v>1495</v>
      </c>
      <c r="K2191" s="101">
        <v>44455</v>
      </c>
      <c r="L2191" s="101">
        <v>44477</v>
      </c>
      <c r="M2191" s="101">
        <v>44480</v>
      </c>
      <c r="N2191" t="s">
        <v>80</v>
      </c>
    </row>
    <row r="2192" spans="1:14">
      <c r="A2192" s="101">
        <v>44469</v>
      </c>
      <c r="B2192" s="101">
        <v>44469</v>
      </c>
      <c r="C2192" t="s">
        <v>177</v>
      </c>
      <c r="D2192" t="s">
        <v>18</v>
      </c>
      <c r="E2192">
        <v>10</v>
      </c>
      <c r="F2192">
        <v>3593566</v>
      </c>
      <c r="G2192">
        <v>2021</v>
      </c>
      <c r="H2192" t="s">
        <v>100</v>
      </c>
      <c r="J2192" t="s">
        <v>6984</v>
      </c>
      <c r="K2192" s="101">
        <v>44360</v>
      </c>
      <c r="L2192" s="101">
        <v>44482</v>
      </c>
      <c r="M2192" s="101">
        <v>44487</v>
      </c>
      <c r="N2192" t="s">
        <v>80</v>
      </c>
    </row>
    <row r="2193" spans="1:14">
      <c r="A2193" s="101">
        <v>44469</v>
      </c>
      <c r="B2193" s="101">
        <v>44469</v>
      </c>
      <c r="C2193" t="s">
        <v>177</v>
      </c>
      <c r="D2193" t="s">
        <v>18</v>
      </c>
      <c r="E2193">
        <v>10</v>
      </c>
      <c r="F2193">
        <v>14000000</v>
      </c>
      <c r="G2193">
        <v>2021</v>
      </c>
      <c r="H2193" t="s">
        <v>100</v>
      </c>
      <c r="J2193" t="s">
        <v>6988</v>
      </c>
      <c r="K2193" s="101">
        <v>44450</v>
      </c>
      <c r="L2193" s="101">
        <v>44519</v>
      </c>
      <c r="M2193" s="101">
        <v>44522</v>
      </c>
      <c r="N2193" t="s">
        <v>80</v>
      </c>
    </row>
    <row r="2194" spans="1:14">
      <c r="A2194" s="101">
        <v>44469</v>
      </c>
      <c r="B2194" s="101">
        <v>44469</v>
      </c>
      <c r="C2194" t="s">
        <v>177</v>
      </c>
      <c r="D2194" t="s">
        <v>18</v>
      </c>
      <c r="E2194">
        <v>10</v>
      </c>
      <c r="F2194">
        <v>2353406</v>
      </c>
      <c r="G2194">
        <v>2021</v>
      </c>
      <c r="H2194" t="s">
        <v>100</v>
      </c>
      <c r="J2194" t="s">
        <v>6992</v>
      </c>
      <c r="K2194" s="101">
        <v>44412</v>
      </c>
      <c r="L2194" s="101">
        <v>44481</v>
      </c>
      <c r="M2194" s="101">
        <v>44487</v>
      </c>
      <c r="N2194" t="s">
        <v>80</v>
      </c>
    </row>
    <row r="2195" spans="1:14">
      <c r="A2195" s="101">
        <v>44469</v>
      </c>
      <c r="B2195" s="101">
        <v>44469</v>
      </c>
      <c r="C2195" t="s">
        <v>91</v>
      </c>
      <c r="D2195" t="s">
        <v>228</v>
      </c>
      <c r="E2195">
        <v>3</v>
      </c>
      <c r="F2195">
        <v>1067000</v>
      </c>
      <c r="G2195">
        <v>2021</v>
      </c>
      <c r="H2195" t="s">
        <v>74</v>
      </c>
      <c r="I2195" t="s">
        <v>1577</v>
      </c>
      <c r="K2195" s="101">
        <v>44437</v>
      </c>
      <c r="L2195" s="101">
        <v>44481</v>
      </c>
      <c r="M2195" s="101">
        <v>44483</v>
      </c>
      <c r="N2195" t="s">
        <v>80</v>
      </c>
    </row>
    <row r="2196" spans="1:14">
      <c r="A2196" s="101">
        <v>44469</v>
      </c>
      <c r="B2196" s="101">
        <v>44469</v>
      </c>
      <c r="C2196" t="s">
        <v>91</v>
      </c>
      <c r="D2196" t="s">
        <v>2</v>
      </c>
      <c r="E2196">
        <v>3.14</v>
      </c>
      <c r="F2196">
        <v>19730657.399999999</v>
      </c>
      <c r="G2196">
        <v>2021</v>
      </c>
      <c r="H2196" t="s">
        <v>74</v>
      </c>
      <c r="I2196" t="s">
        <v>6995</v>
      </c>
      <c r="J2196" t="s">
        <v>6996</v>
      </c>
      <c r="K2196" s="101">
        <v>44463</v>
      </c>
      <c r="L2196" s="101">
        <v>44508</v>
      </c>
      <c r="M2196" s="101">
        <v>44510</v>
      </c>
      <c r="N2196" t="s">
        <v>80</v>
      </c>
    </row>
    <row r="2197" spans="1:14">
      <c r="A2197" s="101">
        <v>44469</v>
      </c>
      <c r="B2197" s="101">
        <v>44469</v>
      </c>
      <c r="C2197" t="s">
        <v>91</v>
      </c>
      <c r="D2197" t="s">
        <v>2</v>
      </c>
      <c r="E2197">
        <v>3.14</v>
      </c>
      <c r="F2197">
        <v>3190294</v>
      </c>
      <c r="G2197">
        <v>2021</v>
      </c>
      <c r="H2197" t="s">
        <v>74</v>
      </c>
      <c r="I2197" t="s">
        <v>6999</v>
      </c>
      <c r="K2197" s="101">
        <v>44462</v>
      </c>
      <c r="L2197" s="101">
        <v>44482</v>
      </c>
      <c r="M2197" s="101">
        <v>44491</v>
      </c>
      <c r="N2197" t="s">
        <v>80</v>
      </c>
    </row>
    <row r="2198" spans="1:14">
      <c r="A2198" s="101">
        <v>44469</v>
      </c>
      <c r="B2198" s="101">
        <v>44469</v>
      </c>
      <c r="C2198" t="s">
        <v>91</v>
      </c>
      <c r="D2198" t="s">
        <v>2</v>
      </c>
      <c r="E2198">
        <v>3.14</v>
      </c>
      <c r="F2198">
        <v>347654.41</v>
      </c>
      <c r="G2198">
        <v>2021</v>
      </c>
      <c r="H2198" t="s">
        <v>74</v>
      </c>
      <c r="I2198" t="s">
        <v>7002</v>
      </c>
      <c r="J2198" t="s">
        <v>7003</v>
      </c>
      <c r="K2198" s="101">
        <v>44465</v>
      </c>
      <c r="L2198" s="101">
        <v>44531</v>
      </c>
      <c r="M2198" s="101">
        <v>44539</v>
      </c>
      <c r="N2198" t="s">
        <v>80</v>
      </c>
    </row>
    <row r="2199" spans="1:14">
      <c r="A2199" s="101">
        <v>44469</v>
      </c>
      <c r="B2199" s="101">
        <v>44469</v>
      </c>
      <c r="C2199" t="s">
        <v>177</v>
      </c>
      <c r="D2199" t="s">
        <v>18</v>
      </c>
      <c r="E2199">
        <v>10</v>
      </c>
      <c r="F2199">
        <v>1201060</v>
      </c>
      <c r="G2199">
        <v>2021</v>
      </c>
      <c r="H2199" t="s">
        <v>100</v>
      </c>
      <c r="J2199" t="s">
        <v>7007</v>
      </c>
      <c r="K2199" s="101">
        <v>44429</v>
      </c>
      <c r="L2199" s="101">
        <v>44483</v>
      </c>
      <c r="M2199" s="101">
        <v>44491</v>
      </c>
      <c r="N2199" t="s">
        <v>80</v>
      </c>
    </row>
    <row r="2200" spans="1:14">
      <c r="A2200" s="101">
        <v>44469</v>
      </c>
      <c r="B2200" s="101">
        <v>44469</v>
      </c>
      <c r="C2200" t="s">
        <v>124</v>
      </c>
      <c r="D2200" t="s">
        <v>17</v>
      </c>
      <c r="E2200">
        <v>1</v>
      </c>
      <c r="F2200">
        <v>4200000</v>
      </c>
      <c r="G2200">
        <v>2021</v>
      </c>
      <c r="H2200" t="s">
        <v>74</v>
      </c>
      <c r="I2200" t="s">
        <v>998</v>
      </c>
      <c r="J2200" t="s">
        <v>735</v>
      </c>
      <c r="K2200" s="101">
        <v>44415</v>
      </c>
      <c r="L2200" s="101">
        <v>44481</v>
      </c>
      <c r="M2200" s="101">
        <v>44487</v>
      </c>
      <c r="N2200" t="s">
        <v>80</v>
      </c>
    </row>
    <row r="2201" spans="1:14">
      <c r="A2201" s="101">
        <v>44469</v>
      </c>
      <c r="B2201" s="101">
        <v>44469</v>
      </c>
      <c r="C2201" t="s">
        <v>124</v>
      </c>
      <c r="D2201" t="s">
        <v>17</v>
      </c>
      <c r="E2201">
        <v>1</v>
      </c>
      <c r="F2201">
        <v>4200000</v>
      </c>
      <c r="G2201">
        <v>2021</v>
      </c>
      <c r="H2201" t="s">
        <v>74</v>
      </c>
      <c r="I2201" t="s">
        <v>998</v>
      </c>
      <c r="J2201" t="s">
        <v>735</v>
      </c>
      <c r="K2201" s="101">
        <v>44459</v>
      </c>
      <c r="L2201" s="101">
        <v>44481</v>
      </c>
      <c r="M2201" s="101">
        <v>44487</v>
      </c>
      <c r="N2201" t="s">
        <v>80</v>
      </c>
    </row>
    <row r="2202" spans="1:14">
      <c r="A2202" s="101">
        <v>44469</v>
      </c>
      <c r="B2202" s="101">
        <v>44469</v>
      </c>
      <c r="C2202" t="s">
        <v>91</v>
      </c>
      <c r="D2202" t="s">
        <v>1</v>
      </c>
      <c r="E2202">
        <v>3</v>
      </c>
      <c r="F2202">
        <v>2100000</v>
      </c>
      <c r="G2202">
        <v>2021</v>
      </c>
      <c r="H2202" t="s">
        <v>100</v>
      </c>
      <c r="I2202" t="s">
        <v>2749</v>
      </c>
      <c r="J2202" t="s">
        <v>2750</v>
      </c>
      <c r="K2202" s="101">
        <v>44468</v>
      </c>
      <c r="L2202" s="101">
        <v>44487</v>
      </c>
      <c r="M2202" s="101">
        <v>44491</v>
      </c>
      <c r="N2202" t="s">
        <v>80</v>
      </c>
    </row>
    <row r="2203" spans="1:14">
      <c r="A2203" s="101">
        <v>44469</v>
      </c>
      <c r="B2203" s="101">
        <v>44469</v>
      </c>
      <c r="C2203" t="s">
        <v>91</v>
      </c>
      <c r="D2203" t="s">
        <v>11</v>
      </c>
      <c r="E2203">
        <v>3</v>
      </c>
      <c r="F2203">
        <v>914831.58</v>
      </c>
      <c r="G2203">
        <v>2021</v>
      </c>
      <c r="H2203" t="s">
        <v>100</v>
      </c>
      <c r="I2203" t="s">
        <v>7013</v>
      </c>
      <c r="J2203" t="s">
        <v>7014</v>
      </c>
      <c r="K2203" s="101">
        <v>44456</v>
      </c>
      <c r="L2203" s="101">
        <v>44487</v>
      </c>
      <c r="M2203" s="101">
        <v>44491</v>
      </c>
      <c r="N2203" t="s">
        <v>80</v>
      </c>
    </row>
    <row r="2204" spans="1:14">
      <c r="A2204" s="101">
        <v>44469</v>
      </c>
      <c r="B2204" s="101">
        <v>44469</v>
      </c>
      <c r="C2204" t="s">
        <v>91</v>
      </c>
      <c r="D2204" t="s">
        <v>2</v>
      </c>
      <c r="E2204">
        <v>3.14</v>
      </c>
      <c r="F2204">
        <v>7763218.4000000004</v>
      </c>
      <c r="G2204">
        <v>2021</v>
      </c>
      <c r="H2204" t="s">
        <v>74</v>
      </c>
      <c r="I2204" t="s">
        <v>7017</v>
      </c>
      <c r="J2204" t="s">
        <v>7018</v>
      </c>
      <c r="K2204" s="101">
        <v>44460</v>
      </c>
      <c r="L2204" s="101">
        <v>44522</v>
      </c>
      <c r="M2204" s="101">
        <v>44529</v>
      </c>
      <c r="N2204" t="s">
        <v>80</v>
      </c>
    </row>
    <row r="2205" spans="1:14">
      <c r="A2205" s="101">
        <v>44473</v>
      </c>
      <c r="B2205" s="101">
        <v>44473</v>
      </c>
      <c r="C2205" t="s">
        <v>177</v>
      </c>
      <c r="D2205" t="s">
        <v>18</v>
      </c>
      <c r="E2205">
        <v>10</v>
      </c>
      <c r="F2205">
        <v>5121584</v>
      </c>
      <c r="G2205">
        <v>2021</v>
      </c>
      <c r="H2205" t="s">
        <v>100</v>
      </c>
      <c r="J2205" t="s">
        <v>7022</v>
      </c>
      <c r="K2205" s="101">
        <v>44435</v>
      </c>
      <c r="L2205" s="101">
        <v>44476</v>
      </c>
      <c r="M2205" s="101">
        <v>44481</v>
      </c>
      <c r="N2205" t="s">
        <v>80</v>
      </c>
    </row>
    <row r="2206" spans="1:14">
      <c r="A2206" s="101">
        <v>44473</v>
      </c>
      <c r="B2206" s="101">
        <v>44473</v>
      </c>
      <c r="C2206" t="s">
        <v>91</v>
      </c>
      <c r="D2206" t="s">
        <v>2</v>
      </c>
      <c r="E2206">
        <v>3.14</v>
      </c>
      <c r="F2206">
        <v>28533301.300000001</v>
      </c>
      <c r="G2206">
        <v>2021</v>
      </c>
      <c r="H2206" t="s">
        <v>74</v>
      </c>
      <c r="I2206" t="s">
        <v>7025</v>
      </c>
      <c r="J2206" t="s">
        <v>7026</v>
      </c>
      <c r="K2206" s="101">
        <v>44416</v>
      </c>
      <c r="L2206" s="101">
        <v>44544</v>
      </c>
      <c r="M2206" s="101">
        <v>44546</v>
      </c>
      <c r="N2206" t="s">
        <v>80</v>
      </c>
    </row>
    <row r="2207" spans="1:14">
      <c r="A2207" s="101">
        <v>44473</v>
      </c>
      <c r="B2207" s="101">
        <v>44473</v>
      </c>
      <c r="C2207" t="s">
        <v>177</v>
      </c>
      <c r="D2207" t="s">
        <v>18</v>
      </c>
      <c r="E2207">
        <v>10</v>
      </c>
      <c r="F2207">
        <v>1012000</v>
      </c>
      <c r="G2207">
        <v>2021</v>
      </c>
      <c r="H2207" t="s">
        <v>100</v>
      </c>
      <c r="J2207" t="s">
        <v>7030</v>
      </c>
      <c r="K2207" s="101">
        <v>44455</v>
      </c>
      <c r="L2207" s="101">
        <v>44476</v>
      </c>
      <c r="M2207" s="101">
        <v>44487</v>
      </c>
      <c r="N2207" t="s">
        <v>80</v>
      </c>
    </row>
    <row r="2208" spans="1:14">
      <c r="A2208" s="101">
        <v>44473</v>
      </c>
      <c r="B2208" s="101">
        <v>44473</v>
      </c>
      <c r="C2208" t="s">
        <v>177</v>
      </c>
      <c r="D2208" t="s">
        <v>18</v>
      </c>
      <c r="E2208">
        <v>10</v>
      </c>
      <c r="F2208">
        <v>14000000</v>
      </c>
      <c r="G2208">
        <v>2021</v>
      </c>
      <c r="H2208" t="s">
        <v>100</v>
      </c>
      <c r="J2208" t="s">
        <v>7034</v>
      </c>
      <c r="K2208" s="101">
        <v>44426</v>
      </c>
      <c r="L2208" s="101">
        <v>44503</v>
      </c>
      <c r="M2208" s="101">
        <v>44510</v>
      </c>
      <c r="N2208" t="s">
        <v>80</v>
      </c>
    </row>
    <row r="2209" spans="1:14">
      <c r="A2209" s="101">
        <v>44473</v>
      </c>
      <c r="B2209" s="101">
        <v>44473</v>
      </c>
      <c r="C2209" t="s">
        <v>91</v>
      </c>
      <c r="D2209" t="s">
        <v>1</v>
      </c>
      <c r="E2209">
        <v>3</v>
      </c>
      <c r="F2209">
        <v>1000000</v>
      </c>
      <c r="G2209">
        <v>2021</v>
      </c>
      <c r="H2209" t="s">
        <v>100</v>
      </c>
      <c r="I2209" t="s">
        <v>7037</v>
      </c>
      <c r="J2209" t="s">
        <v>7038</v>
      </c>
      <c r="K2209" s="101">
        <v>44471</v>
      </c>
      <c r="L2209" s="101">
        <v>44483</v>
      </c>
      <c r="M2209" s="101">
        <v>44487</v>
      </c>
      <c r="N2209" t="s">
        <v>80</v>
      </c>
    </row>
    <row r="2210" spans="1:14">
      <c r="A2210" s="101">
        <v>44473</v>
      </c>
      <c r="B2210" s="101">
        <v>44473</v>
      </c>
      <c r="C2210" t="s">
        <v>91</v>
      </c>
      <c r="D2210" t="s">
        <v>11</v>
      </c>
      <c r="E2210">
        <v>3</v>
      </c>
      <c r="F2210">
        <v>3000000</v>
      </c>
      <c r="G2210">
        <v>2021</v>
      </c>
      <c r="H2210" t="s">
        <v>100</v>
      </c>
      <c r="I2210" t="s">
        <v>7042</v>
      </c>
      <c r="K2210" s="101">
        <v>44471</v>
      </c>
      <c r="L2210" s="101">
        <v>44498</v>
      </c>
      <c r="M2210" s="101">
        <v>44502</v>
      </c>
      <c r="N2210" t="s">
        <v>80</v>
      </c>
    </row>
    <row r="2211" spans="1:14">
      <c r="A2211" s="101">
        <v>44474</v>
      </c>
      <c r="B2211" s="101">
        <v>44474</v>
      </c>
      <c r="C2211" t="s">
        <v>91</v>
      </c>
      <c r="D2211" t="s">
        <v>2</v>
      </c>
      <c r="E2211">
        <v>3.14</v>
      </c>
      <c r="F2211">
        <v>13181662.9</v>
      </c>
      <c r="G2211">
        <v>2021</v>
      </c>
      <c r="H2211" t="s">
        <v>74</v>
      </c>
      <c r="I2211" t="s">
        <v>7045</v>
      </c>
      <c r="J2211" t="s">
        <v>7046</v>
      </c>
      <c r="K2211" s="101">
        <v>44445</v>
      </c>
      <c r="L2211" s="101">
        <v>44491</v>
      </c>
      <c r="M2211" s="101">
        <v>44508</v>
      </c>
      <c r="N2211" t="s">
        <v>80</v>
      </c>
    </row>
    <row r="2212" spans="1:14">
      <c r="A2212" s="101">
        <v>44474</v>
      </c>
      <c r="B2212" s="101">
        <v>44474</v>
      </c>
      <c r="C2212" t="s">
        <v>91</v>
      </c>
      <c r="D2212" t="s">
        <v>2</v>
      </c>
      <c r="E2212">
        <v>3.14</v>
      </c>
      <c r="F2212">
        <v>12456108.77</v>
      </c>
      <c r="G2212">
        <v>2021</v>
      </c>
      <c r="H2212" t="s">
        <v>74</v>
      </c>
      <c r="I2212" t="s">
        <v>7049</v>
      </c>
      <c r="J2212" t="s">
        <v>7050</v>
      </c>
      <c r="K2212" s="101">
        <v>44382</v>
      </c>
      <c r="L2212" s="101">
        <v>44472</v>
      </c>
      <c r="M2212" s="101">
        <v>44539</v>
      </c>
      <c r="N2212" t="s">
        <v>80</v>
      </c>
    </row>
    <row r="2213" spans="1:14">
      <c r="A2213" s="101">
        <v>44474</v>
      </c>
      <c r="B2213" s="101">
        <v>44474</v>
      </c>
      <c r="C2213" t="s">
        <v>91</v>
      </c>
      <c r="D2213" t="s">
        <v>2</v>
      </c>
      <c r="E2213">
        <v>3.14</v>
      </c>
      <c r="F2213">
        <v>6248766.0300000003</v>
      </c>
      <c r="G2213">
        <v>2021</v>
      </c>
      <c r="H2213" t="s">
        <v>74</v>
      </c>
      <c r="I2213" t="s">
        <v>7053</v>
      </c>
      <c r="J2213" t="s">
        <v>7054</v>
      </c>
      <c r="K2213" s="101">
        <v>44470</v>
      </c>
      <c r="L2213" s="101">
        <v>44550</v>
      </c>
      <c r="M2213" s="101">
        <v>44554</v>
      </c>
      <c r="N2213" t="s">
        <v>80</v>
      </c>
    </row>
    <row r="2214" spans="1:14">
      <c r="A2214" s="101">
        <v>44474</v>
      </c>
      <c r="B2214" s="101">
        <v>44474</v>
      </c>
      <c r="C2214" t="s">
        <v>177</v>
      </c>
      <c r="D2214" t="s">
        <v>18</v>
      </c>
      <c r="E2214">
        <v>10</v>
      </c>
      <c r="F2214">
        <v>3656000</v>
      </c>
      <c r="G2214">
        <v>2021</v>
      </c>
      <c r="H2214" t="s">
        <v>100</v>
      </c>
      <c r="J2214" t="s">
        <v>7058</v>
      </c>
      <c r="K2214" s="101">
        <v>44449</v>
      </c>
      <c r="L2214" s="101">
        <v>44480</v>
      </c>
      <c r="M2214" s="101">
        <v>44483</v>
      </c>
      <c r="N2214" t="s">
        <v>80</v>
      </c>
    </row>
    <row r="2215" spans="1:14">
      <c r="A2215" s="101">
        <v>44474</v>
      </c>
      <c r="B2215" s="101">
        <v>44474</v>
      </c>
      <c r="C2215" t="s">
        <v>177</v>
      </c>
      <c r="D2215" t="s">
        <v>18</v>
      </c>
      <c r="E2215">
        <v>10</v>
      </c>
      <c r="F2215">
        <v>3861558</v>
      </c>
      <c r="G2215">
        <v>2021</v>
      </c>
      <c r="H2215" t="s">
        <v>100</v>
      </c>
      <c r="J2215" t="s">
        <v>7062</v>
      </c>
      <c r="K2215" s="101">
        <v>44405</v>
      </c>
      <c r="L2215" s="101">
        <v>44487</v>
      </c>
      <c r="M2215" s="101">
        <v>44491</v>
      </c>
      <c r="N2215" t="s">
        <v>80</v>
      </c>
    </row>
    <row r="2216" spans="1:14">
      <c r="A2216" s="101">
        <v>44474</v>
      </c>
      <c r="B2216" s="101">
        <v>44474</v>
      </c>
      <c r="C2216" t="s">
        <v>177</v>
      </c>
      <c r="D2216" t="s">
        <v>18</v>
      </c>
      <c r="E2216">
        <v>10</v>
      </c>
      <c r="F2216">
        <v>7549813</v>
      </c>
      <c r="G2216">
        <v>2021</v>
      </c>
      <c r="H2216" t="s">
        <v>100</v>
      </c>
      <c r="J2216" t="s">
        <v>7066</v>
      </c>
      <c r="K2216" s="101">
        <v>44351</v>
      </c>
      <c r="L2216" s="101">
        <v>44480</v>
      </c>
      <c r="M2216" s="101">
        <v>44487</v>
      </c>
      <c r="N2216" t="s">
        <v>80</v>
      </c>
    </row>
    <row r="2217" spans="1:14">
      <c r="A2217" s="101">
        <v>44475</v>
      </c>
      <c r="B2217" s="101">
        <v>44475</v>
      </c>
      <c r="C2217" t="s">
        <v>91</v>
      </c>
      <c r="D2217" t="s">
        <v>228</v>
      </c>
      <c r="E2217">
        <v>3</v>
      </c>
      <c r="F2217">
        <v>655000</v>
      </c>
      <c r="G2217">
        <v>2021</v>
      </c>
      <c r="H2217" t="s">
        <v>74</v>
      </c>
      <c r="I2217" t="s">
        <v>1494</v>
      </c>
      <c r="K2217" s="101">
        <v>44382</v>
      </c>
      <c r="L2217" s="101">
        <v>44477</v>
      </c>
      <c r="M2217" s="101">
        <v>44484</v>
      </c>
      <c r="N2217" t="s">
        <v>80</v>
      </c>
    </row>
    <row r="2218" spans="1:14">
      <c r="A2218" s="101">
        <v>44475</v>
      </c>
      <c r="B2218" s="101">
        <v>44475</v>
      </c>
      <c r="C2218" t="s">
        <v>91</v>
      </c>
      <c r="D2218" t="s">
        <v>228</v>
      </c>
      <c r="E2218">
        <v>3</v>
      </c>
      <c r="F2218">
        <v>1500000</v>
      </c>
      <c r="G2218">
        <v>2021</v>
      </c>
      <c r="H2218" t="s">
        <v>74</v>
      </c>
      <c r="I2218" t="s">
        <v>7069</v>
      </c>
      <c r="J2218" t="s">
        <v>7070</v>
      </c>
      <c r="K2218" s="101">
        <v>44473</v>
      </c>
      <c r="L2218" s="101">
        <v>44495</v>
      </c>
      <c r="M2218" s="101">
        <v>44497</v>
      </c>
      <c r="N2218" t="s">
        <v>80</v>
      </c>
    </row>
    <row r="2219" spans="1:14">
      <c r="A2219" s="101">
        <v>44476</v>
      </c>
      <c r="B2219" s="101">
        <v>44476</v>
      </c>
      <c r="C2219" t="s">
        <v>91</v>
      </c>
      <c r="D2219" t="s">
        <v>1</v>
      </c>
      <c r="E2219">
        <v>3</v>
      </c>
      <c r="F2219">
        <v>1500000</v>
      </c>
      <c r="G2219">
        <v>2021</v>
      </c>
      <c r="H2219" t="s">
        <v>100</v>
      </c>
      <c r="I2219" t="s">
        <v>7075</v>
      </c>
      <c r="J2219" t="s">
        <v>7076</v>
      </c>
      <c r="K2219" s="101">
        <v>44471</v>
      </c>
      <c r="L2219" s="101">
        <v>44519</v>
      </c>
      <c r="M2219" s="101">
        <v>44525</v>
      </c>
      <c r="N2219" t="s">
        <v>80</v>
      </c>
    </row>
    <row r="2220" spans="1:14">
      <c r="A2220" s="101">
        <v>44476</v>
      </c>
      <c r="B2220" s="101">
        <v>44476</v>
      </c>
      <c r="C2220" t="s">
        <v>91</v>
      </c>
      <c r="D2220" t="s">
        <v>11</v>
      </c>
      <c r="E2220">
        <v>3</v>
      </c>
      <c r="F2220">
        <v>7940820</v>
      </c>
      <c r="G2220">
        <v>2021</v>
      </c>
      <c r="H2220" t="s">
        <v>74</v>
      </c>
      <c r="I2220" t="s">
        <v>7079</v>
      </c>
      <c r="J2220" t="s">
        <v>7080</v>
      </c>
      <c r="K2220" s="101">
        <v>44415</v>
      </c>
      <c r="L2220" s="101">
        <v>44511</v>
      </c>
      <c r="M2220" s="101">
        <v>44517</v>
      </c>
      <c r="N2220" t="s">
        <v>80</v>
      </c>
    </row>
    <row r="2221" spans="1:14">
      <c r="A2221" s="101">
        <v>44476</v>
      </c>
      <c r="B2221" s="101">
        <v>44476</v>
      </c>
      <c r="C2221" t="s">
        <v>91</v>
      </c>
      <c r="D2221" t="s">
        <v>2</v>
      </c>
      <c r="E2221">
        <v>3.14</v>
      </c>
      <c r="F2221">
        <v>18230853.219999999</v>
      </c>
      <c r="G2221">
        <v>2021</v>
      </c>
      <c r="H2221" t="s">
        <v>74</v>
      </c>
      <c r="I2221" t="s">
        <v>7085</v>
      </c>
      <c r="J2221" t="s">
        <v>7086</v>
      </c>
      <c r="K2221" s="101">
        <v>44471</v>
      </c>
      <c r="L2221" s="101">
        <v>44503</v>
      </c>
      <c r="M2221" s="101">
        <v>44524</v>
      </c>
      <c r="N2221" t="s">
        <v>80</v>
      </c>
    </row>
    <row r="2222" spans="1:14">
      <c r="A2222" s="101">
        <v>44476</v>
      </c>
      <c r="B2222" s="101">
        <v>44476</v>
      </c>
      <c r="C2222" t="s">
        <v>91</v>
      </c>
      <c r="D2222" t="s">
        <v>228</v>
      </c>
      <c r="E2222">
        <v>3</v>
      </c>
      <c r="F2222">
        <v>12475000</v>
      </c>
      <c r="G2222">
        <v>2021</v>
      </c>
      <c r="H2222" t="s">
        <v>74</v>
      </c>
      <c r="I2222" t="s">
        <v>7089</v>
      </c>
      <c r="J2222" t="s">
        <v>7090</v>
      </c>
      <c r="K2222" s="101">
        <v>44464</v>
      </c>
      <c r="L2222" s="101">
        <v>44504</v>
      </c>
      <c r="M2222" s="101">
        <v>44508</v>
      </c>
      <c r="N2222" t="s">
        <v>80</v>
      </c>
    </row>
    <row r="2223" spans="1:14">
      <c r="A2223" s="101">
        <v>44476</v>
      </c>
      <c r="B2223" s="101">
        <v>44476</v>
      </c>
      <c r="C2223" t="s">
        <v>91</v>
      </c>
      <c r="D2223" t="s">
        <v>2</v>
      </c>
      <c r="E2223">
        <v>3.14</v>
      </c>
      <c r="F2223">
        <v>3506638.8</v>
      </c>
      <c r="G2223">
        <v>2021</v>
      </c>
      <c r="H2223" t="s">
        <v>74</v>
      </c>
      <c r="I2223" t="s">
        <v>6945</v>
      </c>
      <c r="J2223" t="s">
        <v>7093</v>
      </c>
      <c r="K2223" s="101">
        <v>44451</v>
      </c>
      <c r="L2223" s="101">
        <v>44522</v>
      </c>
      <c r="M2223" s="101">
        <v>44529</v>
      </c>
      <c r="N2223" t="s">
        <v>80</v>
      </c>
    </row>
    <row r="2224" spans="1:14">
      <c r="A2224" s="101">
        <v>44476</v>
      </c>
      <c r="B2224" s="101">
        <v>44476</v>
      </c>
      <c r="C2224" t="s">
        <v>91</v>
      </c>
      <c r="D2224" t="s">
        <v>2</v>
      </c>
      <c r="E2224">
        <v>3.14</v>
      </c>
      <c r="F2224">
        <v>3584800.4</v>
      </c>
      <c r="G2224">
        <v>2021</v>
      </c>
      <c r="H2224" t="s">
        <v>74</v>
      </c>
      <c r="I2224" t="s">
        <v>7096</v>
      </c>
      <c r="J2224" t="s">
        <v>7097</v>
      </c>
      <c r="K2224" s="101">
        <v>44444</v>
      </c>
      <c r="L2224" s="101">
        <v>44488</v>
      </c>
      <c r="M2224" s="101">
        <v>44495</v>
      </c>
      <c r="N2224" t="s">
        <v>80</v>
      </c>
    </row>
    <row r="2225" spans="1:14">
      <c r="A2225" s="101">
        <v>44476</v>
      </c>
      <c r="B2225" s="101">
        <v>44476</v>
      </c>
      <c r="C2225" t="s">
        <v>177</v>
      </c>
      <c r="D2225" t="s">
        <v>18</v>
      </c>
      <c r="E2225">
        <v>10</v>
      </c>
      <c r="F2225">
        <v>14000000</v>
      </c>
      <c r="G2225">
        <v>2021</v>
      </c>
      <c r="H2225" t="s">
        <v>74</v>
      </c>
      <c r="J2225" t="s">
        <v>7101</v>
      </c>
      <c r="K2225" s="101">
        <v>44364</v>
      </c>
      <c r="L2225" s="101">
        <v>44491</v>
      </c>
      <c r="M2225" s="101">
        <v>44494</v>
      </c>
      <c r="N2225" t="s">
        <v>80</v>
      </c>
    </row>
    <row r="2226" spans="1:14">
      <c r="A2226" s="101">
        <v>44476</v>
      </c>
      <c r="B2226" s="101">
        <v>44476</v>
      </c>
      <c r="C2226" t="s">
        <v>91</v>
      </c>
      <c r="D2226" t="s">
        <v>2</v>
      </c>
      <c r="E2226">
        <v>3.14</v>
      </c>
      <c r="F2226">
        <v>2183062.2999999998</v>
      </c>
      <c r="G2226">
        <v>2021</v>
      </c>
      <c r="H2226" t="s">
        <v>74</v>
      </c>
      <c r="I2226" t="s">
        <v>7103</v>
      </c>
      <c r="J2226" t="s">
        <v>7104</v>
      </c>
      <c r="K2226" s="101">
        <v>44475</v>
      </c>
      <c r="L2226" s="101">
        <v>44480</v>
      </c>
      <c r="M2226" s="101">
        <v>44484</v>
      </c>
      <c r="N2226" t="s">
        <v>80</v>
      </c>
    </row>
    <row r="2227" spans="1:14">
      <c r="A2227" s="101">
        <v>44476</v>
      </c>
      <c r="B2227" s="101">
        <v>44476</v>
      </c>
      <c r="C2227" t="s">
        <v>177</v>
      </c>
      <c r="D2227" t="s">
        <v>18</v>
      </c>
      <c r="E2227">
        <v>10</v>
      </c>
      <c r="F2227">
        <v>9069167</v>
      </c>
      <c r="G2227">
        <v>2021</v>
      </c>
      <c r="H2227" t="s">
        <v>74</v>
      </c>
      <c r="J2227" t="s">
        <v>7109</v>
      </c>
      <c r="K2227" s="101">
        <v>44310</v>
      </c>
      <c r="L2227" s="101">
        <v>44481</v>
      </c>
      <c r="M2227" s="101">
        <v>44490</v>
      </c>
      <c r="N2227" t="s">
        <v>80</v>
      </c>
    </row>
    <row r="2228" spans="1:14">
      <c r="A2228" s="101">
        <v>44477</v>
      </c>
      <c r="B2228" s="101">
        <v>44477</v>
      </c>
      <c r="C2228" t="s">
        <v>177</v>
      </c>
      <c r="D2228" t="s">
        <v>18</v>
      </c>
      <c r="E2228">
        <v>10</v>
      </c>
      <c r="F2228">
        <v>7222000</v>
      </c>
      <c r="G2228">
        <v>2021</v>
      </c>
      <c r="H2228" t="s">
        <v>74</v>
      </c>
      <c r="J2228" t="s">
        <v>7113</v>
      </c>
      <c r="K2228" s="101">
        <v>44473</v>
      </c>
      <c r="L2228" s="101">
        <v>44526</v>
      </c>
      <c r="M2228" s="101">
        <v>44533</v>
      </c>
      <c r="N2228" t="s">
        <v>80</v>
      </c>
    </row>
    <row r="2229" spans="1:14">
      <c r="A2229" s="101">
        <v>44477</v>
      </c>
      <c r="B2229" s="101">
        <v>44477</v>
      </c>
      <c r="C2229" t="s">
        <v>177</v>
      </c>
      <c r="D2229" t="s">
        <v>18</v>
      </c>
      <c r="E2229">
        <v>10</v>
      </c>
      <c r="F2229">
        <v>9259600</v>
      </c>
      <c r="G2229">
        <v>2021</v>
      </c>
      <c r="H2229" t="s">
        <v>100</v>
      </c>
      <c r="J2229" t="s">
        <v>7117</v>
      </c>
      <c r="K2229" s="101">
        <v>44417</v>
      </c>
      <c r="L2229" s="101">
        <v>44490</v>
      </c>
      <c r="M2229" s="101">
        <v>44490</v>
      </c>
      <c r="N2229" t="s">
        <v>80</v>
      </c>
    </row>
    <row r="2230" spans="1:14">
      <c r="A2230" s="101">
        <v>44477</v>
      </c>
      <c r="B2230" s="101">
        <v>44477</v>
      </c>
      <c r="C2230" t="s">
        <v>177</v>
      </c>
      <c r="D2230" t="s">
        <v>18</v>
      </c>
      <c r="E2230">
        <v>10</v>
      </c>
      <c r="F2230">
        <v>4740400</v>
      </c>
      <c r="G2230">
        <v>2021</v>
      </c>
      <c r="H2230" t="s">
        <v>100</v>
      </c>
      <c r="J2230" t="s">
        <v>7117</v>
      </c>
      <c r="K2230" s="101">
        <v>44417</v>
      </c>
      <c r="L2230" s="101">
        <v>44494</v>
      </c>
      <c r="M2230" s="101">
        <v>44497</v>
      </c>
      <c r="N2230" t="s">
        <v>80</v>
      </c>
    </row>
    <row r="2231" spans="1:14">
      <c r="A2231" s="101">
        <v>44477</v>
      </c>
      <c r="B2231" s="101">
        <v>44477</v>
      </c>
      <c r="C2231" t="s">
        <v>91</v>
      </c>
      <c r="D2231" t="s">
        <v>1</v>
      </c>
      <c r="E2231">
        <v>3.1</v>
      </c>
      <c r="F2231">
        <v>300000</v>
      </c>
      <c r="G2231">
        <v>2021</v>
      </c>
      <c r="H2231" t="s">
        <v>100</v>
      </c>
      <c r="I2231" t="s">
        <v>7122</v>
      </c>
      <c r="J2231" t="s">
        <v>7123</v>
      </c>
      <c r="K2231" s="101">
        <v>44476</v>
      </c>
      <c r="L2231" s="101">
        <v>44483</v>
      </c>
      <c r="M2231" s="101">
        <v>44487</v>
      </c>
      <c r="N2231" t="s">
        <v>80</v>
      </c>
    </row>
    <row r="2232" spans="1:14">
      <c r="A2232" s="101">
        <v>44480</v>
      </c>
      <c r="B2232" s="101">
        <v>44480</v>
      </c>
      <c r="C2232" t="s">
        <v>91</v>
      </c>
      <c r="D2232" t="s">
        <v>1</v>
      </c>
      <c r="E2232">
        <v>3</v>
      </c>
      <c r="F2232">
        <v>1010000</v>
      </c>
      <c r="G2232">
        <v>2021</v>
      </c>
      <c r="H2232" t="s">
        <v>74</v>
      </c>
      <c r="I2232" t="s">
        <v>3466</v>
      </c>
      <c r="J2232" t="s">
        <v>3467</v>
      </c>
      <c r="K2232" s="101">
        <v>44478</v>
      </c>
      <c r="L2232" s="101">
        <v>44530</v>
      </c>
      <c r="M2232" s="101">
        <v>44539</v>
      </c>
      <c r="N2232" t="s">
        <v>80</v>
      </c>
    </row>
    <row r="2233" spans="1:14">
      <c r="A2233" s="101">
        <v>44480</v>
      </c>
      <c r="B2233" s="101">
        <v>44480</v>
      </c>
      <c r="C2233" t="s">
        <v>177</v>
      </c>
      <c r="D2233" t="s">
        <v>18</v>
      </c>
      <c r="E2233">
        <v>10</v>
      </c>
      <c r="F2233">
        <v>9600913.7599999998</v>
      </c>
      <c r="G2233">
        <v>2021</v>
      </c>
      <c r="H2233" t="s">
        <v>100</v>
      </c>
      <c r="J2233" t="s">
        <v>7128</v>
      </c>
      <c r="K2233" s="101">
        <v>44404</v>
      </c>
      <c r="L2233" s="101">
        <v>44533</v>
      </c>
      <c r="M2233" s="101">
        <v>44544</v>
      </c>
      <c r="N2233" t="s">
        <v>80</v>
      </c>
    </row>
    <row r="2234" spans="1:14">
      <c r="A2234" s="101">
        <v>44480</v>
      </c>
      <c r="B2234" s="101">
        <v>44480</v>
      </c>
      <c r="C2234" t="s">
        <v>177</v>
      </c>
      <c r="D2234" t="s">
        <v>18</v>
      </c>
      <c r="E2234">
        <v>10</v>
      </c>
      <c r="F2234">
        <v>4399086.24</v>
      </c>
      <c r="G2234">
        <v>2021</v>
      </c>
      <c r="H2234" t="s">
        <v>100</v>
      </c>
      <c r="J2234" t="s">
        <v>7128</v>
      </c>
      <c r="K2234" s="101">
        <v>44404</v>
      </c>
      <c r="L2234" s="101">
        <v>44533</v>
      </c>
      <c r="M2234" s="101">
        <v>44544</v>
      </c>
      <c r="N2234" t="s">
        <v>80</v>
      </c>
    </row>
    <row r="2235" spans="1:14">
      <c r="A2235" s="101">
        <v>44480</v>
      </c>
      <c r="B2235" s="101">
        <v>44480</v>
      </c>
      <c r="C2235" t="s">
        <v>177</v>
      </c>
      <c r="D2235" t="s">
        <v>18</v>
      </c>
      <c r="E2235">
        <v>10</v>
      </c>
      <c r="F2235">
        <v>6351689</v>
      </c>
      <c r="G2235">
        <v>2021</v>
      </c>
      <c r="H2235" t="s">
        <v>100</v>
      </c>
      <c r="J2235" t="s">
        <v>7134</v>
      </c>
      <c r="K2235" s="101">
        <v>44427</v>
      </c>
      <c r="L2235" s="101">
        <v>44487</v>
      </c>
      <c r="M2235" s="101">
        <v>44494</v>
      </c>
      <c r="N2235" t="s">
        <v>80</v>
      </c>
    </row>
    <row r="2236" spans="1:14">
      <c r="A2236" s="101">
        <v>44480</v>
      </c>
      <c r="B2236" s="101">
        <v>44480</v>
      </c>
      <c r="C2236" t="s">
        <v>177</v>
      </c>
      <c r="D2236" t="s">
        <v>18</v>
      </c>
      <c r="E2236">
        <v>10</v>
      </c>
      <c r="F2236">
        <v>5598370</v>
      </c>
      <c r="G2236">
        <v>2021</v>
      </c>
      <c r="H2236" t="s">
        <v>100</v>
      </c>
      <c r="J2236" t="s">
        <v>7138</v>
      </c>
      <c r="K2236" s="101">
        <v>44435</v>
      </c>
      <c r="L2236" s="101">
        <v>44487</v>
      </c>
      <c r="M2236" s="101">
        <v>44494</v>
      </c>
      <c r="N2236" t="s">
        <v>80</v>
      </c>
    </row>
    <row r="2237" spans="1:14">
      <c r="A2237" s="101">
        <v>44480</v>
      </c>
      <c r="B2237" s="101">
        <v>44480</v>
      </c>
      <c r="C2237" t="s">
        <v>177</v>
      </c>
      <c r="D2237" t="s">
        <v>18</v>
      </c>
      <c r="E2237">
        <v>10</v>
      </c>
      <c r="F2237">
        <v>3925806</v>
      </c>
      <c r="G2237">
        <v>2021</v>
      </c>
      <c r="H2237" t="s">
        <v>100</v>
      </c>
      <c r="J2237" t="s">
        <v>7142</v>
      </c>
      <c r="K2237" s="101">
        <v>44416</v>
      </c>
      <c r="L2237" s="101">
        <v>44482</v>
      </c>
      <c r="M2237" s="101">
        <v>44487</v>
      </c>
      <c r="N2237" t="s">
        <v>80</v>
      </c>
    </row>
    <row r="2238" spans="1:14">
      <c r="A2238" s="101">
        <v>44480</v>
      </c>
      <c r="B2238" s="101">
        <v>44480</v>
      </c>
      <c r="C2238" t="s">
        <v>73</v>
      </c>
      <c r="D2238" t="s">
        <v>21</v>
      </c>
      <c r="E2238">
        <v>14</v>
      </c>
      <c r="F2238">
        <v>6450000</v>
      </c>
      <c r="G2238">
        <v>2021</v>
      </c>
      <c r="H2238" t="s">
        <v>74</v>
      </c>
      <c r="I2238" t="s">
        <v>7145</v>
      </c>
      <c r="J2238" t="s">
        <v>7146</v>
      </c>
      <c r="K2238" s="101">
        <v>44447</v>
      </c>
      <c r="L2238" s="101">
        <v>44483</v>
      </c>
      <c r="M2238" s="101">
        <v>44487</v>
      </c>
      <c r="N2238" t="s">
        <v>80</v>
      </c>
    </row>
    <row r="2239" spans="1:14">
      <c r="A2239" s="101">
        <v>44480</v>
      </c>
      <c r="B2239" s="101">
        <v>44480</v>
      </c>
      <c r="C2239" t="s">
        <v>73</v>
      </c>
      <c r="D2239" t="s">
        <v>21</v>
      </c>
      <c r="E2239">
        <v>14</v>
      </c>
      <c r="F2239">
        <v>3450000</v>
      </c>
      <c r="G2239">
        <v>2021</v>
      </c>
      <c r="H2239" t="s">
        <v>74</v>
      </c>
      <c r="I2239" t="s">
        <v>7148</v>
      </c>
      <c r="J2239" t="s">
        <v>7149</v>
      </c>
      <c r="K2239" s="101">
        <v>44447</v>
      </c>
      <c r="L2239" s="101">
        <v>44483</v>
      </c>
      <c r="M2239" s="101">
        <v>44487</v>
      </c>
      <c r="N2239" t="s">
        <v>80</v>
      </c>
    </row>
    <row r="2240" spans="1:14">
      <c r="A2240" s="101">
        <v>44480</v>
      </c>
      <c r="B2240" s="101">
        <v>44480</v>
      </c>
      <c r="C2240" t="s">
        <v>73</v>
      </c>
      <c r="D2240" t="s">
        <v>21</v>
      </c>
      <c r="E2240">
        <v>14</v>
      </c>
      <c r="F2240">
        <v>2300000</v>
      </c>
      <c r="G2240">
        <v>2021</v>
      </c>
      <c r="H2240" t="s">
        <v>74</v>
      </c>
      <c r="I2240" t="s">
        <v>7151</v>
      </c>
      <c r="J2240" t="s">
        <v>7152</v>
      </c>
      <c r="K2240" s="101">
        <v>44447</v>
      </c>
      <c r="L2240" s="101">
        <v>44483</v>
      </c>
      <c r="M2240" s="101">
        <v>44487</v>
      </c>
      <c r="N2240" t="s">
        <v>80</v>
      </c>
    </row>
    <row r="2241" spans="1:14">
      <c r="A2241" s="101">
        <v>44480</v>
      </c>
      <c r="B2241" s="101">
        <v>44480</v>
      </c>
      <c r="C2241" t="s">
        <v>73</v>
      </c>
      <c r="D2241" t="s">
        <v>21</v>
      </c>
      <c r="E2241">
        <v>14</v>
      </c>
      <c r="F2241">
        <v>2400000</v>
      </c>
      <c r="G2241">
        <v>2021</v>
      </c>
      <c r="H2241" t="s">
        <v>74</v>
      </c>
      <c r="I2241" t="s">
        <v>7154</v>
      </c>
      <c r="J2241" t="s">
        <v>7155</v>
      </c>
      <c r="K2241" s="101">
        <v>44447</v>
      </c>
      <c r="L2241" s="101">
        <v>44483</v>
      </c>
      <c r="M2241" s="101">
        <v>44487</v>
      </c>
      <c r="N2241" t="s">
        <v>80</v>
      </c>
    </row>
    <row r="2242" spans="1:14">
      <c r="A2242" s="101">
        <v>44480</v>
      </c>
      <c r="B2242" s="101">
        <v>44480</v>
      </c>
      <c r="C2242" t="s">
        <v>73</v>
      </c>
      <c r="D2242" t="s">
        <v>21</v>
      </c>
      <c r="E2242">
        <v>14</v>
      </c>
      <c r="F2242">
        <v>10000000</v>
      </c>
      <c r="G2242">
        <v>2021</v>
      </c>
      <c r="H2242" t="s">
        <v>74</v>
      </c>
      <c r="I2242" t="s">
        <v>7157</v>
      </c>
      <c r="J2242" t="s">
        <v>7158</v>
      </c>
      <c r="K2242" s="101">
        <v>44447</v>
      </c>
      <c r="L2242" s="101">
        <v>44483</v>
      </c>
      <c r="M2242" s="101">
        <v>44487</v>
      </c>
      <c r="N2242" t="s">
        <v>80</v>
      </c>
    </row>
    <row r="2243" spans="1:14">
      <c r="A2243" s="101">
        <v>44480</v>
      </c>
      <c r="B2243" s="101">
        <v>44480</v>
      </c>
      <c r="C2243" t="s">
        <v>73</v>
      </c>
      <c r="D2243" t="s">
        <v>21</v>
      </c>
      <c r="E2243">
        <v>14</v>
      </c>
      <c r="F2243">
        <v>1500000</v>
      </c>
      <c r="G2243">
        <v>2021</v>
      </c>
      <c r="H2243" t="s">
        <v>74</v>
      </c>
      <c r="I2243" t="s">
        <v>7160</v>
      </c>
      <c r="J2243" t="s">
        <v>7161</v>
      </c>
      <c r="K2243" s="101">
        <v>44447</v>
      </c>
      <c r="L2243" s="101">
        <v>44483</v>
      </c>
      <c r="M2243" s="101">
        <v>44487</v>
      </c>
      <c r="N2243" t="s">
        <v>80</v>
      </c>
    </row>
    <row r="2244" spans="1:14">
      <c r="A2244" s="101">
        <v>44480</v>
      </c>
      <c r="B2244" s="101">
        <v>44480</v>
      </c>
      <c r="C2244" t="s">
        <v>73</v>
      </c>
      <c r="D2244" t="s">
        <v>21</v>
      </c>
      <c r="E2244">
        <v>14</v>
      </c>
      <c r="F2244">
        <v>10400000</v>
      </c>
      <c r="G2244">
        <v>2021</v>
      </c>
      <c r="H2244" t="s">
        <v>74</v>
      </c>
      <c r="I2244" t="s">
        <v>7163</v>
      </c>
      <c r="J2244" t="s">
        <v>7164</v>
      </c>
      <c r="K2244" s="101">
        <v>44447</v>
      </c>
      <c r="L2244" s="101">
        <v>44483</v>
      </c>
      <c r="M2244" s="101">
        <v>44487</v>
      </c>
      <c r="N2244" t="s">
        <v>80</v>
      </c>
    </row>
    <row r="2245" spans="1:14">
      <c r="A2245" s="101">
        <v>44480</v>
      </c>
      <c r="B2245" s="101">
        <v>44480</v>
      </c>
      <c r="C2245" t="s">
        <v>73</v>
      </c>
      <c r="D2245" t="s">
        <v>21</v>
      </c>
      <c r="E2245">
        <v>14</v>
      </c>
      <c r="F2245">
        <v>2000000</v>
      </c>
      <c r="G2245">
        <v>2021</v>
      </c>
      <c r="H2245" t="s">
        <v>74</v>
      </c>
      <c r="I2245" t="s">
        <v>7166</v>
      </c>
      <c r="J2245" t="s">
        <v>7167</v>
      </c>
      <c r="K2245" s="101">
        <v>44447</v>
      </c>
      <c r="L2245" s="101">
        <v>44483</v>
      </c>
      <c r="M2245" s="101">
        <v>44487</v>
      </c>
      <c r="N2245" t="s">
        <v>80</v>
      </c>
    </row>
    <row r="2246" spans="1:14">
      <c r="A2246" s="101">
        <v>44480</v>
      </c>
      <c r="B2246" s="101">
        <v>44480</v>
      </c>
      <c r="C2246" t="s">
        <v>73</v>
      </c>
      <c r="D2246" t="s">
        <v>21</v>
      </c>
      <c r="E2246">
        <v>14</v>
      </c>
      <c r="F2246">
        <v>7100000</v>
      </c>
      <c r="G2246">
        <v>2021</v>
      </c>
      <c r="H2246" t="s">
        <v>74</v>
      </c>
      <c r="I2246" t="s">
        <v>7169</v>
      </c>
      <c r="J2246" t="s">
        <v>7170</v>
      </c>
      <c r="K2246" s="101">
        <v>44447</v>
      </c>
      <c r="L2246" s="101">
        <v>44483</v>
      </c>
      <c r="M2246" s="101">
        <v>44487</v>
      </c>
      <c r="N2246" t="s">
        <v>80</v>
      </c>
    </row>
    <row r="2247" spans="1:14">
      <c r="A2247" s="101">
        <v>44480</v>
      </c>
      <c r="B2247" s="101">
        <v>44480</v>
      </c>
      <c r="C2247" t="s">
        <v>73</v>
      </c>
      <c r="D2247" t="s">
        <v>21</v>
      </c>
      <c r="E2247">
        <v>14</v>
      </c>
      <c r="F2247">
        <v>12000000</v>
      </c>
      <c r="G2247">
        <v>2021</v>
      </c>
      <c r="H2247" t="s">
        <v>74</v>
      </c>
      <c r="I2247" t="s">
        <v>7172</v>
      </c>
      <c r="J2247" t="s">
        <v>7173</v>
      </c>
      <c r="K2247" s="101">
        <v>44447</v>
      </c>
      <c r="L2247" s="101">
        <v>44483</v>
      </c>
      <c r="M2247" s="101">
        <v>44487</v>
      </c>
      <c r="N2247" t="s">
        <v>80</v>
      </c>
    </row>
    <row r="2248" spans="1:14">
      <c r="A2248" s="101">
        <v>44480</v>
      </c>
      <c r="B2248" s="101">
        <v>44480</v>
      </c>
      <c r="C2248" t="s">
        <v>73</v>
      </c>
      <c r="D2248" t="s">
        <v>21</v>
      </c>
      <c r="E2248">
        <v>14</v>
      </c>
      <c r="F2248">
        <v>2600000</v>
      </c>
      <c r="G2248">
        <v>2021</v>
      </c>
      <c r="H2248" t="s">
        <v>74</v>
      </c>
      <c r="I2248" t="s">
        <v>7175</v>
      </c>
      <c r="J2248" t="s">
        <v>7176</v>
      </c>
      <c r="K2248" s="101">
        <v>44447</v>
      </c>
      <c r="L2248" s="101">
        <v>44483</v>
      </c>
      <c r="M2248" s="101">
        <v>44487</v>
      </c>
      <c r="N2248" t="s">
        <v>80</v>
      </c>
    </row>
    <row r="2249" spans="1:14">
      <c r="A2249" s="101">
        <v>44480</v>
      </c>
      <c r="B2249" s="101">
        <v>44480</v>
      </c>
      <c r="C2249" t="s">
        <v>73</v>
      </c>
      <c r="D2249" t="s">
        <v>21</v>
      </c>
      <c r="E2249">
        <v>14</v>
      </c>
      <c r="F2249">
        <v>1650000</v>
      </c>
      <c r="G2249">
        <v>2021</v>
      </c>
      <c r="H2249" t="s">
        <v>74</v>
      </c>
      <c r="I2249" t="s">
        <v>7178</v>
      </c>
      <c r="J2249" t="s">
        <v>7179</v>
      </c>
      <c r="K2249" s="101">
        <v>44447</v>
      </c>
      <c r="L2249" s="101">
        <v>44483</v>
      </c>
      <c r="M2249" s="101">
        <v>44487</v>
      </c>
      <c r="N2249" t="s">
        <v>80</v>
      </c>
    </row>
    <row r="2250" spans="1:14">
      <c r="A2250" s="101">
        <v>44480</v>
      </c>
      <c r="B2250" s="101">
        <v>44480</v>
      </c>
      <c r="C2250" t="s">
        <v>73</v>
      </c>
      <c r="D2250" t="s">
        <v>21</v>
      </c>
      <c r="E2250">
        <v>14</v>
      </c>
      <c r="F2250">
        <v>4150000</v>
      </c>
      <c r="G2250">
        <v>2021</v>
      </c>
      <c r="H2250" t="s">
        <v>74</v>
      </c>
      <c r="I2250" t="s">
        <v>7181</v>
      </c>
      <c r="J2250" t="s">
        <v>7182</v>
      </c>
      <c r="K2250" s="101">
        <v>44447</v>
      </c>
      <c r="L2250" s="101">
        <v>44483</v>
      </c>
      <c r="M2250" s="101">
        <v>44487</v>
      </c>
      <c r="N2250" t="s">
        <v>80</v>
      </c>
    </row>
    <row r="2251" spans="1:14">
      <c r="A2251" s="101">
        <v>44480</v>
      </c>
      <c r="B2251" s="101">
        <v>44480</v>
      </c>
      <c r="C2251" t="s">
        <v>73</v>
      </c>
      <c r="D2251" t="s">
        <v>21</v>
      </c>
      <c r="E2251">
        <v>14</v>
      </c>
      <c r="F2251">
        <v>7900000</v>
      </c>
      <c r="G2251">
        <v>2021</v>
      </c>
      <c r="H2251" t="s">
        <v>74</v>
      </c>
      <c r="I2251" t="s">
        <v>7184</v>
      </c>
      <c r="J2251" t="s">
        <v>7185</v>
      </c>
      <c r="K2251" s="101">
        <v>44447</v>
      </c>
      <c r="L2251" s="101">
        <v>44483</v>
      </c>
      <c r="M2251" s="101">
        <v>44487</v>
      </c>
      <c r="N2251" t="s">
        <v>80</v>
      </c>
    </row>
    <row r="2252" spans="1:14">
      <c r="A2252" s="101">
        <v>44480</v>
      </c>
      <c r="B2252" s="101">
        <v>44480</v>
      </c>
      <c r="C2252" t="s">
        <v>73</v>
      </c>
      <c r="D2252" t="s">
        <v>15</v>
      </c>
      <c r="E2252">
        <v>14</v>
      </c>
      <c r="F2252">
        <v>7358781.1500000004</v>
      </c>
      <c r="G2252">
        <v>2021</v>
      </c>
      <c r="H2252" t="s">
        <v>74</v>
      </c>
      <c r="I2252" t="s">
        <v>7187</v>
      </c>
      <c r="J2252" t="s">
        <v>7188</v>
      </c>
      <c r="K2252" s="101">
        <v>44362</v>
      </c>
      <c r="L2252" s="101">
        <v>44489</v>
      </c>
      <c r="M2252" s="101">
        <v>44494</v>
      </c>
      <c r="N2252" t="s">
        <v>80</v>
      </c>
    </row>
    <row r="2253" spans="1:14">
      <c r="A2253" s="101">
        <v>44480</v>
      </c>
      <c r="B2253" s="101">
        <v>44480</v>
      </c>
      <c r="C2253" t="s">
        <v>73</v>
      </c>
      <c r="D2253" t="s">
        <v>15</v>
      </c>
      <c r="E2253">
        <v>14</v>
      </c>
      <c r="F2253">
        <v>10435694.15</v>
      </c>
      <c r="G2253">
        <v>2021</v>
      </c>
      <c r="H2253" t="s">
        <v>74</v>
      </c>
      <c r="I2253" t="s">
        <v>7190</v>
      </c>
      <c r="J2253" t="s">
        <v>7191</v>
      </c>
      <c r="K2253" s="101">
        <v>44362</v>
      </c>
      <c r="L2253" s="101">
        <v>44489</v>
      </c>
      <c r="M2253" s="101">
        <v>44494</v>
      </c>
      <c r="N2253" t="s">
        <v>80</v>
      </c>
    </row>
    <row r="2254" spans="1:14">
      <c r="A2254" s="101">
        <v>44480</v>
      </c>
      <c r="B2254" s="101">
        <v>44480</v>
      </c>
      <c r="C2254" t="s">
        <v>73</v>
      </c>
      <c r="D2254" t="s">
        <v>15</v>
      </c>
      <c r="E2254">
        <v>14</v>
      </c>
      <c r="F2254">
        <v>16233987.75</v>
      </c>
      <c r="G2254">
        <v>2021</v>
      </c>
      <c r="H2254" t="s">
        <v>74</v>
      </c>
      <c r="I2254" t="s">
        <v>7193</v>
      </c>
      <c r="J2254" t="s">
        <v>7194</v>
      </c>
      <c r="K2254" s="101">
        <v>44362</v>
      </c>
      <c r="L2254" s="101">
        <v>44489</v>
      </c>
      <c r="M2254" s="101">
        <v>44494</v>
      </c>
      <c r="N2254" t="s">
        <v>80</v>
      </c>
    </row>
    <row r="2255" spans="1:14">
      <c r="A2255" s="101">
        <v>44480</v>
      </c>
      <c r="B2255" s="101">
        <v>44480</v>
      </c>
      <c r="C2255" t="s">
        <v>73</v>
      </c>
      <c r="D2255" t="s">
        <v>15</v>
      </c>
      <c r="E2255">
        <v>14</v>
      </c>
      <c r="F2255">
        <v>6962060.7300000004</v>
      </c>
      <c r="G2255">
        <v>2021</v>
      </c>
      <c r="H2255" t="s">
        <v>74</v>
      </c>
      <c r="I2255" t="s">
        <v>7196</v>
      </c>
      <c r="J2255" t="s">
        <v>7197</v>
      </c>
      <c r="K2255" s="101">
        <v>44362</v>
      </c>
      <c r="L2255" s="101">
        <v>44489</v>
      </c>
      <c r="M2255" s="101">
        <v>44494</v>
      </c>
      <c r="N2255" t="s">
        <v>80</v>
      </c>
    </row>
    <row r="2256" spans="1:14">
      <c r="A2256" s="101">
        <v>44480</v>
      </c>
      <c r="B2256" s="101">
        <v>44480</v>
      </c>
      <c r="C2256" t="s">
        <v>73</v>
      </c>
      <c r="D2256" t="s">
        <v>15</v>
      </c>
      <c r="E2256">
        <v>14</v>
      </c>
      <c r="F2256">
        <v>10433112.210000001</v>
      </c>
      <c r="G2256">
        <v>2021</v>
      </c>
      <c r="H2256" t="s">
        <v>74</v>
      </c>
      <c r="I2256" t="s">
        <v>7199</v>
      </c>
      <c r="J2256" t="s">
        <v>7200</v>
      </c>
      <c r="K2256" s="101">
        <v>44362</v>
      </c>
      <c r="L2256" s="101">
        <v>44489</v>
      </c>
      <c r="M2256" s="101">
        <v>44494</v>
      </c>
      <c r="N2256" t="s">
        <v>80</v>
      </c>
    </row>
    <row r="2257" spans="1:14">
      <c r="A2257" s="101">
        <v>44480</v>
      </c>
      <c r="B2257" s="101">
        <v>44480</v>
      </c>
      <c r="C2257" t="s">
        <v>73</v>
      </c>
      <c r="D2257" t="s">
        <v>15</v>
      </c>
      <c r="E2257">
        <v>14</v>
      </c>
      <c r="F2257">
        <v>7759897.0800000001</v>
      </c>
      <c r="G2257">
        <v>2021</v>
      </c>
      <c r="H2257" t="s">
        <v>74</v>
      </c>
      <c r="I2257" t="s">
        <v>7202</v>
      </c>
      <c r="J2257" t="s">
        <v>7203</v>
      </c>
      <c r="K2257" s="101">
        <v>44362</v>
      </c>
      <c r="L2257" s="101">
        <v>44489</v>
      </c>
      <c r="M2257" s="101">
        <v>44494</v>
      </c>
      <c r="N2257" t="s">
        <v>80</v>
      </c>
    </row>
    <row r="2258" spans="1:14">
      <c r="A2258" s="101">
        <v>44480</v>
      </c>
      <c r="B2258" s="101">
        <v>44480</v>
      </c>
      <c r="C2258" t="s">
        <v>73</v>
      </c>
      <c r="D2258" t="s">
        <v>15</v>
      </c>
      <c r="E2258">
        <v>14</v>
      </c>
      <c r="F2258">
        <v>5793743.1900000004</v>
      </c>
      <c r="G2258">
        <v>2021</v>
      </c>
      <c r="H2258" t="s">
        <v>74</v>
      </c>
      <c r="I2258" t="s">
        <v>7205</v>
      </c>
      <c r="J2258" t="s">
        <v>7206</v>
      </c>
      <c r="K2258" s="101">
        <v>44362</v>
      </c>
      <c r="L2258" s="101">
        <v>44489</v>
      </c>
      <c r="M2258" s="101">
        <v>44494</v>
      </c>
      <c r="N2258" t="s">
        <v>80</v>
      </c>
    </row>
    <row r="2259" spans="1:14">
      <c r="A2259" s="101">
        <v>44480</v>
      </c>
      <c r="B2259" s="101">
        <v>44480</v>
      </c>
      <c r="C2259" t="s">
        <v>73</v>
      </c>
      <c r="D2259" t="s">
        <v>15</v>
      </c>
      <c r="E2259">
        <v>14</v>
      </c>
      <c r="F2259">
        <v>18471525.760000002</v>
      </c>
      <c r="G2259">
        <v>2021</v>
      </c>
      <c r="H2259" t="s">
        <v>74</v>
      </c>
      <c r="I2259" t="s">
        <v>7208</v>
      </c>
      <c r="J2259" t="s">
        <v>7209</v>
      </c>
      <c r="K2259" s="101">
        <v>44362</v>
      </c>
      <c r="L2259" s="101">
        <v>44489</v>
      </c>
      <c r="M2259" s="101">
        <v>44494</v>
      </c>
      <c r="N2259" t="s">
        <v>80</v>
      </c>
    </row>
    <row r="2260" spans="1:14">
      <c r="A2260" s="101">
        <v>44480</v>
      </c>
      <c r="B2260" s="101">
        <v>44480</v>
      </c>
      <c r="C2260" t="s">
        <v>73</v>
      </c>
      <c r="D2260" t="s">
        <v>15</v>
      </c>
      <c r="E2260">
        <v>14</v>
      </c>
      <c r="F2260">
        <v>12256690.789999999</v>
      </c>
      <c r="G2260">
        <v>2021</v>
      </c>
      <c r="H2260" t="s">
        <v>74</v>
      </c>
      <c r="I2260" t="s">
        <v>7211</v>
      </c>
      <c r="J2260" t="s">
        <v>7200</v>
      </c>
      <c r="K2260" s="101">
        <v>44362</v>
      </c>
      <c r="L2260" s="101">
        <v>44489</v>
      </c>
      <c r="M2260" s="101">
        <v>44494</v>
      </c>
      <c r="N2260" t="s">
        <v>80</v>
      </c>
    </row>
    <row r="2261" spans="1:14">
      <c r="A2261" s="101">
        <v>44480</v>
      </c>
      <c r="B2261" s="101">
        <v>44480</v>
      </c>
      <c r="C2261" t="s">
        <v>73</v>
      </c>
      <c r="D2261" t="s">
        <v>15</v>
      </c>
      <c r="E2261">
        <v>14</v>
      </c>
      <c r="F2261">
        <v>7462266.29</v>
      </c>
      <c r="G2261">
        <v>2021</v>
      </c>
      <c r="H2261" t="s">
        <v>74</v>
      </c>
      <c r="I2261" t="s">
        <v>7213</v>
      </c>
      <c r="J2261" t="s">
        <v>7214</v>
      </c>
      <c r="K2261" s="101">
        <v>44362</v>
      </c>
      <c r="L2261" s="101">
        <v>44488</v>
      </c>
      <c r="M2261" s="101">
        <v>44490</v>
      </c>
      <c r="N2261" t="s">
        <v>80</v>
      </c>
    </row>
    <row r="2262" spans="1:14">
      <c r="A2262" s="101">
        <v>44480</v>
      </c>
      <c r="B2262" s="101">
        <v>44480</v>
      </c>
      <c r="C2262" t="s">
        <v>73</v>
      </c>
      <c r="D2262" t="s">
        <v>15</v>
      </c>
      <c r="E2262">
        <v>14</v>
      </c>
      <c r="F2262">
        <v>7506798.4199999999</v>
      </c>
      <c r="G2262">
        <v>2021</v>
      </c>
      <c r="H2262" t="s">
        <v>74</v>
      </c>
      <c r="I2262" t="s">
        <v>7216</v>
      </c>
      <c r="J2262" t="s">
        <v>7217</v>
      </c>
      <c r="K2262" s="101">
        <v>44362</v>
      </c>
      <c r="L2262" s="101">
        <v>44488</v>
      </c>
      <c r="M2262" s="101">
        <v>44490</v>
      </c>
      <c r="N2262" t="s">
        <v>80</v>
      </c>
    </row>
    <row r="2263" spans="1:14">
      <c r="A2263" s="101">
        <v>44480</v>
      </c>
      <c r="B2263" s="101">
        <v>44480</v>
      </c>
      <c r="C2263" t="s">
        <v>73</v>
      </c>
      <c r="D2263" t="s">
        <v>15</v>
      </c>
      <c r="E2263">
        <v>14</v>
      </c>
      <c r="F2263">
        <v>6407102.6200000001</v>
      </c>
      <c r="G2263">
        <v>2021</v>
      </c>
      <c r="H2263" t="s">
        <v>74</v>
      </c>
      <c r="I2263" t="s">
        <v>7219</v>
      </c>
      <c r="J2263" t="s">
        <v>7220</v>
      </c>
      <c r="K2263" s="101">
        <v>44362</v>
      </c>
      <c r="L2263" s="101">
        <v>44488</v>
      </c>
      <c r="M2263" s="101">
        <v>44490</v>
      </c>
      <c r="N2263" t="s">
        <v>80</v>
      </c>
    </row>
    <row r="2264" spans="1:14">
      <c r="A2264" s="101">
        <v>44480</v>
      </c>
      <c r="B2264" s="101">
        <v>44480</v>
      </c>
      <c r="C2264" t="s">
        <v>73</v>
      </c>
      <c r="D2264" t="s">
        <v>15</v>
      </c>
      <c r="E2264">
        <v>14</v>
      </c>
      <c r="F2264">
        <v>16196222.43</v>
      </c>
      <c r="G2264">
        <v>2021</v>
      </c>
      <c r="H2264" t="s">
        <v>74</v>
      </c>
      <c r="I2264" t="s">
        <v>7222</v>
      </c>
      <c r="J2264" t="s">
        <v>7223</v>
      </c>
      <c r="K2264" s="101">
        <v>44362</v>
      </c>
      <c r="L2264" s="101">
        <v>44488</v>
      </c>
      <c r="M2264" s="101">
        <v>44490</v>
      </c>
      <c r="N2264" t="s">
        <v>80</v>
      </c>
    </row>
    <row r="2265" spans="1:14">
      <c r="A2265" s="101">
        <v>44480</v>
      </c>
      <c r="B2265" s="101">
        <v>44480</v>
      </c>
      <c r="C2265" t="s">
        <v>73</v>
      </c>
      <c r="D2265" t="s">
        <v>15</v>
      </c>
      <c r="E2265">
        <v>14</v>
      </c>
      <c r="F2265">
        <v>3212569.01</v>
      </c>
      <c r="G2265">
        <v>2021</v>
      </c>
      <c r="H2265" t="s">
        <v>74</v>
      </c>
      <c r="I2265" t="s">
        <v>7225</v>
      </c>
      <c r="J2265" t="s">
        <v>7226</v>
      </c>
      <c r="K2265" s="101">
        <v>44362</v>
      </c>
      <c r="L2265" s="101">
        <v>44488</v>
      </c>
      <c r="M2265" s="101">
        <v>44490</v>
      </c>
      <c r="N2265" t="s">
        <v>80</v>
      </c>
    </row>
    <row r="2266" spans="1:14">
      <c r="A2266" s="101">
        <v>44480</v>
      </c>
      <c r="B2266" s="101">
        <v>44480</v>
      </c>
      <c r="C2266" t="s">
        <v>73</v>
      </c>
      <c r="D2266" t="s">
        <v>15</v>
      </c>
      <c r="E2266">
        <v>14</v>
      </c>
      <c r="F2266">
        <v>7379670.0199999996</v>
      </c>
      <c r="G2266">
        <v>2021</v>
      </c>
      <c r="H2266" t="s">
        <v>74</v>
      </c>
      <c r="I2266" t="s">
        <v>7228</v>
      </c>
      <c r="J2266" t="s">
        <v>7229</v>
      </c>
      <c r="K2266" s="101">
        <v>44362</v>
      </c>
      <c r="L2266" s="101">
        <v>44488</v>
      </c>
      <c r="M2266" s="101">
        <v>44490</v>
      </c>
      <c r="N2266" t="s">
        <v>80</v>
      </c>
    </row>
    <row r="2267" spans="1:14">
      <c r="A2267" s="101">
        <v>44480</v>
      </c>
      <c r="B2267" s="101">
        <v>44480</v>
      </c>
      <c r="C2267" t="s">
        <v>73</v>
      </c>
      <c r="D2267" t="s">
        <v>15</v>
      </c>
      <c r="E2267">
        <v>14</v>
      </c>
      <c r="F2267">
        <v>7397155.8899999997</v>
      </c>
      <c r="G2267">
        <v>2021</v>
      </c>
      <c r="H2267" t="s">
        <v>74</v>
      </c>
      <c r="I2267" t="s">
        <v>7231</v>
      </c>
      <c r="J2267" t="s">
        <v>7232</v>
      </c>
      <c r="K2267" s="101">
        <v>44362</v>
      </c>
      <c r="L2267" s="101">
        <v>44488</v>
      </c>
      <c r="M2267" s="101">
        <v>44490</v>
      </c>
      <c r="N2267" t="s">
        <v>80</v>
      </c>
    </row>
    <row r="2268" spans="1:14">
      <c r="A2268" s="101">
        <v>44480</v>
      </c>
      <c r="B2268" s="101">
        <v>44480</v>
      </c>
      <c r="C2268" t="s">
        <v>73</v>
      </c>
      <c r="D2268" t="s">
        <v>15</v>
      </c>
      <c r="E2268">
        <v>14</v>
      </c>
      <c r="F2268">
        <v>7960938.6900000004</v>
      </c>
      <c r="G2268">
        <v>2021</v>
      </c>
      <c r="H2268" t="s">
        <v>74</v>
      </c>
      <c r="I2268" t="s">
        <v>7234</v>
      </c>
      <c r="J2268" t="s">
        <v>7235</v>
      </c>
      <c r="K2268" s="101">
        <v>44362</v>
      </c>
      <c r="L2268" s="101">
        <v>44488</v>
      </c>
      <c r="M2268" s="101">
        <v>44490</v>
      </c>
      <c r="N2268" t="s">
        <v>80</v>
      </c>
    </row>
    <row r="2269" spans="1:14">
      <c r="A2269" s="101">
        <v>44480</v>
      </c>
      <c r="B2269" s="101">
        <v>44480</v>
      </c>
      <c r="C2269" t="s">
        <v>73</v>
      </c>
      <c r="D2269" t="s">
        <v>15</v>
      </c>
      <c r="E2269">
        <v>14</v>
      </c>
      <c r="F2269">
        <v>8024410.5099999998</v>
      </c>
      <c r="G2269">
        <v>2021</v>
      </c>
      <c r="H2269" t="s">
        <v>74</v>
      </c>
      <c r="I2269" t="s">
        <v>7237</v>
      </c>
      <c r="J2269" t="s">
        <v>7238</v>
      </c>
      <c r="K2269" s="101">
        <v>44362</v>
      </c>
      <c r="L2269" s="101">
        <v>44488</v>
      </c>
      <c r="M2269" s="101">
        <v>44490</v>
      </c>
      <c r="N2269" t="s">
        <v>80</v>
      </c>
    </row>
    <row r="2270" spans="1:14">
      <c r="A2270" s="101">
        <v>44480</v>
      </c>
      <c r="B2270" s="101">
        <v>44480</v>
      </c>
      <c r="C2270" t="s">
        <v>73</v>
      </c>
      <c r="D2270" t="s">
        <v>15</v>
      </c>
      <c r="E2270">
        <v>14</v>
      </c>
      <c r="F2270">
        <v>6757576.1100000003</v>
      </c>
      <c r="G2270">
        <v>2021</v>
      </c>
      <c r="H2270" t="s">
        <v>74</v>
      </c>
      <c r="I2270" t="s">
        <v>7240</v>
      </c>
      <c r="J2270" t="s">
        <v>7238</v>
      </c>
      <c r="K2270" s="101">
        <v>44362</v>
      </c>
      <c r="L2270" s="101">
        <v>44488</v>
      </c>
      <c r="M2270" s="101">
        <v>44490</v>
      </c>
      <c r="N2270" t="s">
        <v>80</v>
      </c>
    </row>
    <row r="2271" spans="1:14">
      <c r="A2271" s="101">
        <v>44480</v>
      </c>
      <c r="B2271" s="101">
        <v>44480</v>
      </c>
      <c r="C2271" t="s">
        <v>73</v>
      </c>
      <c r="D2271" t="s">
        <v>21</v>
      </c>
      <c r="E2271">
        <v>14</v>
      </c>
      <c r="F2271">
        <v>1750000</v>
      </c>
      <c r="G2271">
        <v>2021</v>
      </c>
      <c r="H2271" t="s">
        <v>74</v>
      </c>
      <c r="I2271" t="s">
        <v>7242</v>
      </c>
      <c r="J2271" t="s">
        <v>7243</v>
      </c>
      <c r="K2271" s="101">
        <v>44368</v>
      </c>
      <c r="L2271" s="101">
        <v>44487</v>
      </c>
      <c r="M2271" s="101">
        <v>44488</v>
      </c>
      <c r="N2271" t="s">
        <v>80</v>
      </c>
    </row>
    <row r="2272" spans="1:14">
      <c r="A2272" s="101">
        <v>44480</v>
      </c>
      <c r="B2272" s="101">
        <v>44480</v>
      </c>
      <c r="C2272" t="s">
        <v>73</v>
      </c>
      <c r="D2272" t="s">
        <v>21</v>
      </c>
      <c r="E2272">
        <v>14</v>
      </c>
      <c r="F2272">
        <v>1500000</v>
      </c>
      <c r="G2272">
        <v>2021</v>
      </c>
      <c r="H2272" t="s">
        <v>74</v>
      </c>
      <c r="I2272" t="s">
        <v>7245</v>
      </c>
      <c r="J2272" t="s">
        <v>7246</v>
      </c>
      <c r="K2272" s="101">
        <v>44199</v>
      </c>
      <c r="L2272" s="101">
        <v>44487</v>
      </c>
      <c r="M2272" s="101">
        <v>44488</v>
      </c>
      <c r="N2272" t="s">
        <v>80</v>
      </c>
    </row>
    <row r="2273" spans="1:14">
      <c r="A2273" s="101">
        <v>44480</v>
      </c>
      <c r="B2273" s="101">
        <v>44480</v>
      </c>
      <c r="C2273" t="s">
        <v>73</v>
      </c>
      <c r="D2273" t="s">
        <v>21</v>
      </c>
      <c r="E2273">
        <v>14</v>
      </c>
      <c r="F2273">
        <v>200000</v>
      </c>
      <c r="G2273">
        <v>2021</v>
      </c>
      <c r="H2273" t="s">
        <v>74</v>
      </c>
      <c r="I2273" t="s">
        <v>7248</v>
      </c>
      <c r="J2273" t="s">
        <v>7249</v>
      </c>
      <c r="K2273" s="101">
        <v>44354</v>
      </c>
      <c r="L2273" s="101">
        <v>44484</v>
      </c>
      <c r="M2273" s="101">
        <v>44488</v>
      </c>
      <c r="N2273" t="s">
        <v>80</v>
      </c>
    </row>
    <row r="2274" spans="1:14">
      <c r="A2274" s="101">
        <v>44480</v>
      </c>
      <c r="B2274" s="101">
        <v>44480</v>
      </c>
      <c r="C2274" t="s">
        <v>73</v>
      </c>
      <c r="D2274" t="s">
        <v>21</v>
      </c>
      <c r="E2274">
        <v>14</v>
      </c>
      <c r="F2274">
        <v>700000</v>
      </c>
      <c r="G2274">
        <v>2021</v>
      </c>
      <c r="H2274" t="s">
        <v>74</v>
      </c>
      <c r="I2274" t="s">
        <v>7251</v>
      </c>
      <c r="J2274" t="s">
        <v>7252</v>
      </c>
      <c r="K2274" s="101">
        <v>44355</v>
      </c>
      <c r="L2274" s="101">
        <v>44484</v>
      </c>
      <c r="M2274" s="101">
        <v>44488</v>
      </c>
      <c r="N2274" t="s">
        <v>80</v>
      </c>
    </row>
    <row r="2275" spans="1:14">
      <c r="A2275" s="101">
        <v>44480</v>
      </c>
      <c r="B2275" s="101">
        <v>44480</v>
      </c>
      <c r="C2275" t="s">
        <v>73</v>
      </c>
      <c r="D2275" t="s">
        <v>21</v>
      </c>
      <c r="E2275">
        <v>14</v>
      </c>
      <c r="F2275">
        <v>9000000</v>
      </c>
      <c r="G2275">
        <v>2021</v>
      </c>
      <c r="H2275" t="s">
        <v>74</v>
      </c>
      <c r="I2275" t="s">
        <v>7254</v>
      </c>
      <c r="J2275" t="s">
        <v>7255</v>
      </c>
      <c r="K2275" s="101">
        <v>44377</v>
      </c>
      <c r="L2275" s="101">
        <v>44483</v>
      </c>
      <c r="M2275" s="101">
        <v>44488</v>
      </c>
      <c r="N2275" t="s">
        <v>80</v>
      </c>
    </row>
    <row r="2276" spans="1:14">
      <c r="A2276" s="101">
        <v>44481</v>
      </c>
      <c r="B2276" s="101">
        <v>44481</v>
      </c>
      <c r="C2276" t="s">
        <v>91</v>
      </c>
      <c r="D2276" t="s">
        <v>2</v>
      </c>
      <c r="E2276">
        <v>3.14</v>
      </c>
      <c r="F2276">
        <v>30800000</v>
      </c>
      <c r="G2276">
        <v>2021</v>
      </c>
      <c r="H2276" t="s">
        <v>74</v>
      </c>
      <c r="I2276" t="s">
        <v>7259</v>
      </c>
      <c r="J2276" t="s">
        <v>7260</v>
      </c>
      <c r="K2276" s="101">
        <v>44308</v>
      </c>
      <c r="L2276" s="101">
        <v>44517</v>
      </c>
      <c r="M2276" s="101">
        <v>44518</v>
      </c>
      <c r="N2276" t="s">
        <v>80</v>
      </c>
    </row>
    <row r="2277" spans="1:14">
      <c r="A2277" s="101">
        <v>44481</v>
      </c>
      <c r="B2277" s="101">
        <v>44481</v>
      </c>
      <c r="C2277" t="s">
        <v>91</v>
      </c>
      <c r="D2277" t="s">
        <v>11</v>
      </c>
      <c r="E2277">
        <v>3</v>
      </c>
      <c r="F2277">
        <v>40672905</v>
      </c>
      <c r="G2277">
        <v>2021</v>
      </c>
      <c r="H2277" t="s">
        <v>100</v>
      </c>
      <c r="I2277" t="s">
        <v>7262</v>
      </c>
      <c r="J2277" t="s">
        <v>7263</v>
      </c>
      <c r="K2277" s="101">
        <v>44433</v>
      </c>
      <c r="L2277" s="101">
        <v>44511</v>
      </c>
      <c r="M2277" s="101">
        <v>44518</v>
      </c>
      <c r="N2277" t="s">
        <v>80</v>
      </c>
    </row>
    <row r="2278" spans="1:14">
      <c r="A2278" s="101">
        <v>44481</v>
      </c>
      <c r="B2278" s="101">
        <v>44481</v>
      </c>
      <c r="C2278" t="s">
        <v>177</v>
      </c>
      <c r="D2278" t="s">
        <v>18</v>
      </c>
      <c r="E2278">
        <v>10</v>
      </c>
      <c r="F2278">
        <v>1193700</v>
      </c>
      <c r="G2278">
        <v>2021</v>
      </c>
      <c r="H2278" t="s">
        <v>100</v>
      </c>
      <c r="J2278" t="s">
        <v>7267</v>
      </c>
      <c r="K2278" s="101">
        <v>44448</v>
      </c>
      <c r="L2278" s="101">
        <v>44482</v>
      </c>
      <c r="M2278" s="101">
        <v>44487</v>
      </c>
      <c r="N2278" t="s">
        <v>80</v>
      </c>
    </row>
    <row r="2279" spans="1:14">
      <c r="A2279" s="101">
        <v>44481</v>
      </c>
      <c r="B2279" s="101">
        <v>44481</v>
      </c>
      <c r="C2279" t="s">
        <v>177</v>
      </c>
      <c r="D2279" t="s">
        <v>18</v>
      </c>
      <c r="E2279">
        <v>10</v>
      </c>
      <c r="F2279">
        <v>4936095</v>
      </c>
      <c r="G2279">
        <v>2021</v>
      </c>
      <c r="H2279" t="s">
        <v>100</v>
      </c>
      <c r="J2279" t="s">
        <v>7271</v>
      </c>
      <c r="K2279" s="101">
        <v>44456</v>
      </c>
      <c r="L2279" s="101">
        <v>44491</v>
      </c>
      <c r="M2279" s="101">
        <v>44494</v>
      </c>
      <c r="N2279" t="s">
        <v>80</v>
      </c>
    </row>
    <row r="2280" spans="1:14">
      <c r="A2280" s="101">
        <v>44481</v>
      </c>
      <c r="B2280" s="101">
        <v>44481</v>
      </c>
      <c r="C2280" t="s">
        <v>73</v>
      </c>
      <c r="D2280" t="s">
        <v>21</v>
      </c>
      <c r="E2280">
        <v>14</v>
      </c>
      <c r="F2280">
        <v>3746250</v>
      </c>
      <c r="G2280">
        <v>2021</v>
      </c>
      <c r="H2280" t="s">
        <v>74</v>
      </c>
      <c r="I2280" t="s">
        <v>7274</v>
      </c>
      <c r="J2280" t="s">
        <v>7275</v>
      </c>
      <c r="K2280" s="101">
        <v>43836</v>
      </c>
      <c r="L2280" s="101">
        <v>44494</v>
      </c>
      <c r="M2280" s="101">
        <v>44496</v>
      </c>
      <c r="N2280" t="s">
        <v>80</v>
      </c>
    </row>
    <row r="2281" spans="1:14">
      <c r="A2281" s="101">
        <v>44481</v>
      </c>
      <c r="B2281" s="101">
        <v>44481</v>
      </c>
      <c r="C2281" t="s">
        <v>73</v>
      </c>
      <c r="D2281" t="s">
        <v>21</v>
      </c>
      <c r="E2281">
        <v>14</v>
      </c>
      <c r="F2281">
        <v>10582500</v>
      </c>
      <c r="G2281">
        <v>2021</v>
      </c>
      <c r="H2281" t="s">
        <v>74</v>
      </c>
      <c r="I2281" t="s">
        <v>7277</v>
      </c>
      <c r="J2281" t="s">
        <v>7278</v>
      </c>
      <c r="K2281" s="101">
        <v>43924</v>
      </c>
      <c r="L2281" s="101">
        <v>44494</v>
      </c>
      <c r="M2281" s="101">
        <v>44496</v>
      </c>
      <c r="N2281" t="s">
        <v>80</v>
      </c>
    </row>
    <row r="2282" spans="1:14">
      <c r="A2282" s="101">
        <v>44481</v>
      </c>
      <c r="B2282" s="101">
        <v>44481</v>
      </c>
      <c r="C2282" t="s">
        <v>73</v>
      </c>
      <c r="D2282" t="s">
        <v>21</v>
      </c>
      <c r="E2282">
        <v>14</v>
      </c>
      <c r="F2282">
        <v>9641875</v>
      </c>
      <c r="G2282">
        <v>2021</v>
      </c>
      <c r="H2282" t="s">
        <v>74</v>
      </c>
      <c r="I2282" t="s">
        <v>7280</v>
      </c>
      <c r="J2282" t="s">
        <v>7281</v>
      </c>
      <c r="K2282" s="101">
        <v>44474</v>
      </c>
      <c r="L2282" s="101">
        <v>44494</v>
      </c>
      <c r="M2282" s="101">
        <v>44497</v>
      </c>
      <c r="N2282" t="s">
        <v>80</v>
      </c>
    </row>
    <row r="2283" spans="1:14">
      <c r="A2283" s="101">
        <v>44481</v>
      </c>
      <c r="B2283" s="101">
        <v>44481</v>
      </c>
      <c r="C2283" t="s">
        <v>73</v>
      </c>
      <c r="D2283" t="s">
        <v>21</v>
      </c>
      <c r="E2283">
        <v>14</v>
      </c>
      <c r="F2283">
        <v>11306909.02</v>
      </c>
      <c r="G2283">
        <v>2021</v>
      </c>
      <c r="H2283" t="s">
        <v>74</v>
      </c>
      <c r="I2283" t="s">
        <v>7283</v>
      </c>
      <c r="J2283" t="s">
        <v>7284</v>
      </c>
      <c r="K2283" s="101">
        <v>43501</v>
      </c>
      <c r="L2283" s="101">
        <v>44495</v>
      </c>
      <c r="M2283" s="101">
        <v>44496</v>
      </c>
      <c r="N2283" t="s">
        <v>80</v>
      </c>
    </row>
    <row r="2284" spans="1:14">
      <c r="A2284" s="101">
        <v>44481</v>
      </c>
      <c r="B2284" s="101">
        <v>44481</v>
      </c>
      <c r="C2284" t="s">
        <v>73</v>
      </c>
      <c r="D2284" t="s">
        <v>21</v>
      </c>
      <c r="E2284">
        <v>14</v>
      </c>
      <c r="F2284">
        <v>3429000</v>
      </c>
      <c r="G2284">
        <v>2021</v>
      </c>
      <c r="H2284" t="s">
        <v>74</v>
      </c>
      <c r="I2284" t="s">
        <v>7286</v>
      </c>
      <c r="J2284" t="s">
        <v>7287</v>
      </c>
      <c r="K2284" s="101">
        <v>44474</v>
      </c>
      <c r="L2284" s="101">
        <v>44495</v>
      </c>
      <c r="M2284" s="101">
        <v>44496</v>
      </c>
      <c r="N2284" t="s">
        <v>80</v>
      </c>
    </row>
    <row r="2285" spans="1:14">
      <c r="A2285" s="101">
        <v>44481</v>
      </c>
      <c r="B2285" s="101">
        <v>44481</v>
      </c>
      <c r="C2285" t="s">
        <v>73</v>
      </c>
      <c r="D2285" t="s">
        <v>21</v>
      </c>
      <c r="E2285">
        <v>14</v>
      </c>
      <c r="F2285">
        <v>2350000</v>
      </c>
      <c r="G2285">
        <v>2021</v>
      </c>
      <c r="H2285" t="s">
        <v>74</v>
      </c>
      <c r="I2285" t="s">
        <v>7289</v>
      </c>
      <c r="J2285" t="s">
        <v>7290</v>
      </c>
      <c r="K2285" s="101">
        <v>44280</v>
      </c>
      <c r="L2285" s="101">
        <v>44494</v>
      </c>
      <c r="M2285" s="101">
        <v>44496</v>
      </c>
      <c r="N2285" t="s">
        <v>80</v>
      </c>
    </row>
    <row r="2286" spans="1:14">
      <c r="A2286" s="101">
        <v>44481</v>
      </c>
      <c r="B2286" s="101">
        <v>44481</v>
      </c>
      <c r="C2286" t="s">
        <v>73</v>
      </c>
      <c r="D2286" t="s">
        <v>21</v>
      </c>
      <c r="E2286">
        <v>14</v>
      </c>
      <c r="F2286">
        <v>7921000</v>
      </c>
      <c r="G2286">
        <v>2021</v>
      </c>
      <c r="H2286" t="s">
        <v>74</v>
      </c>
      <c r="I2286" t="s">
        <v>7292</v>
      </c>
      <c r="J2286" t="s">
        <v>7293</v>
      </c>
      <c r="K2286" s="101">
        <v>43888</v>
      </c>
      <c r="L2286" s="101">
        <v>44494</v>
      </c>
      <c r="M2286" s="101">
        <v>44496</v>
      </c>
      <c r="N2286" t="s">
        <v>80</v>
      </c>
    </row>
    <row r="2287" spans="1:14">
      <c r="A2287" s="101">
        <v>44481</v>
      </c>
      <c r="B2287" s="101">
        <v>44481</v>
      </c>
      <c r="C2287" t="s">
        <v>177</v>
      </c>
      <c r="D2287" t="s">
        <v>18</v>
      </c>
      <c r="E2287">
        <v>10</v>
      </c>
      <c r="F2287">
        <v>7545360</v>
      </c>
      <c r="G2287">
        <v>2021</v>
      </c>
      <c r="H2287" t="s">
        <v>100</v>
      </c>
      <c r="J2287" t="s">
        <v>7296</v>
      </c>
      <c r="K2287" s="101">
        <v>44443</v>
      </c>
      <c r="L2287" s="101">
        <v>44490</v>
      </c>
      <c r="M2287" s="101">
        <v>44495</v>
      </c>
      <c r="N2287" t="s">
        <v>80</v>
      </c>
    </row>
    <row r="2288" spans="1:14">
      <c r="A2288" s="101">
        <v>44482</v>
      </c>
      <c r="B2288" s="101">
        <v>44482</v>
      </c>
      <c r="C2288" t="s">
        <v>73</v>
      </c>
      <c r="D2288" t="s">
        <v>21</v>
      </c>
      <c r="E2288">
        <v>14</v>
      </c>
      <c r="F2288">
        <v>16873152.129999999</v>
      </c>
      <c r="G2288">
        <v>2021</v>
      </c>
      <c r="H2288" t="s">
        <v>74</v>
      </c>
      <c r="I2288" t="s">
        <v>7299</v>
      </c>
      <c r="J2288" t="s">
        <v>7300</v>
      </c>
      <c r="K2288" s="101">
        <v>43860</v>
      </c>
      <c r="L2288" s="101">
        <v>44494</v>
      </c>
      <c r="M2288" s="101">
        <v>44490</v>
      </c>
      <c r="N2288" t="s">
        <v>80</v>
      </c>
    </row>
    <row r="2289" spans="1:14">
      <c r="A2289" s="101">
        <v>44482</v>
      </c>
      <c r="B2289" s="101">
        <v>44482</v>
      </c>
      <c r="C2289" t="s">
        <v>73</v>
      </c>
      <c r="D2289" t="s">
        <v>21</v>
      </c>
      <c r="E2289">
        <v>14</v>
      </c>
      <c r="F2289">
        <v>17335000</v>
      </c>
      <c r="G2289">
        <v>2021</v>
      </c>
      <c r="H2289" t="s">
        <v>74</v>
      </c>
      <c r="I2289" t="s">
        <v>7302</v>
      </c>
      <c r="J2289" t="s">
        <v>7303</v>
      </c>
      <c r="K2289" s="101">
        <v>44195</v>
      </c>
      <c r="L2289" s="101">
        <v>44488</v>
      </c>
      <c r="M2289" s="101">
        <v>44490</v>
      </c>
      <c r="N2289" t="s">
        <v>80</v>
      </c>
    </row>
    <row r="2290" spans="1:14">
      <c r="A2290" s="101">
        <v>44482</v>
      </c>
      <c r="B2290" s="101">
        <v>44482</v>
      </c>
      <c r="C2290" t="s">
        <v>73</v>
      </c>
      <c r="D2290" t="s">
        <v>21</v>
      </c>
      <c r="E2290">
        <v>14</v>
      </c>
      <c r="F2290">
        <v>9778625.0600000005</v>
      </c>
      <c r="G2290">
        <v>2021</v>
      </c>
      <c r="H2290" t="s">
        <v>74</v>
      </c>
      <c r="I2290" t="s">
        <v>7305</v>
      </c>
      <c r="J2290" t="s">
        <v>7306</v>
      </c>
      <c r="K2290" s="101">
        <v>43738</v>
      </c>
      <c r="L2290" s="101">
        <v>44488</v>
      </c>
      <c r="M2290" s="101">
        <v>44490</v>
      </c>
      <c r="N2290" t="s">
        <v>80</v>
      </c>
    </row>
    <row r="2291" spans="1:14">
      <c r="A2291" s="101">
        <v>44482</v>
      </c>
      <c r="B2291" s="101">
        <v>44482</v>
      </c>
      <c r="C2291" t="s">
        <v>73</v>
      </c>
      <c r="D2291" t="s">
        <v>21</v>
      </c>
      <c r="E2291">
        <v>14</v>
      </c>
      <c r="F2291">
        <v>8125000</v>
      </c>
      <c r="G2291">
        <v>2021</v>
      </c>
      <c r="H2291" t="s">
        <v>74</v>
      </c>
      <c r="I2291" t="s">
        <v>7308</v>
      </c>
      <c r="J2291" t="s">
        <v>7309</v>
      </c>
      <c r="K2291" s="101">
        <v>43750</v>
      </c>
      <c r="L2291" s="101">
        <v>44488</v>
      </c>
      <c r="M2291" s="101">
        <v>44490</v>
      </c>
      <c r="N2291" t="s">
        <v>80</v>
      </c>
    </row>
    <row r="2292" spans="1:14">
      <c r="A2292" s="101">
        <v>44482</v>
      </c>
      <c r="B2292" s="101">
        <v>44482</v>
      </c>
      <c r="C2292" t="s">
        <v>73</v>
      </c>
      <c r="D2292" t="s">
        <v>21</v>
      </c>
      <c r="E2292">
        <v>14</v>
      </c>
      <c r="F2292">
        <v>15000000</v>
      </c>
      <c r="G2292">
        <v>2021</v>
      </c>
      <c r="H2292" t="s">
        <v>74</v>
      </c>
      <c r="I2292" t="s">
        <v>7311</v>
      </c>
      <c r="J2292" t="s">
        <v>7312</v>
      </c>
      <c r="K2292" s="101">
        <v>43750</v>
      </c>
      <c r="L2292" s="101">
        <v>44489</v>
      </c>
      <c r="M2292" s="101">
        <v>44490</v>
      </c>
      <c r="N2292" t="s">
        <v>80</v>
      </c>
    </row>
    <row r="2293" spans="1:14">
      <c r="A2293" s="101">
        <v>44482</v>
      </c>
      <c r="B2293" s="101">
        <v>44482</v>
      </c>
      <c r="C2293" t="s">
        <v>73</v>
      </c>
      <c r="D2293" t="s">
        <v>21</v>
      </c>
      <c r="E2293">
        <v>14</v>
      </c>
      <c r="F2293">
        <v>13829742.220000001</v>
      </c>
      <c r="G2293">
        <v>2021</v>
      </c>
      <c r="H2293" t="s">
        <v>74</v>
      </c>
      <c r="I2293" t="s">
        <v>7314</v>
      </c>
      <c r="J2293" t="s">
        <v>7315</v>
      </c>
      <c r="K2293" s="101">
        <v>44048</v>
      </c>
      <c r="L2293" s="101">
        <v>44494</v>
      </c>
      <c r="M2293" s="101">
        <v>44496</v>
      </c>
      <c r="N2293" t="s">
        <v>80</v>
      </c>
    </row>
    <row r="2294" spans="1:14">
      <c r="A2294" s="101">
        <v>44482</v>
      </c>
      <c r="B2294" s="101">
        <v>44482</v>
      </c>
      <c r="C2294" t="s">
        <v>73</v>
      </c>
      <c r="D2294" t="s">
        <v>21</v>
      </c>
      <c r="E2294">
        <v>14</v>
      </c>
      <c r="F2294">
        <v>4493203.2699999996</v>
      </c>
      <c r="G2294">
        <v>2021</v>
      </c>
      <c r="H2294" t="s">
        <v>74</v>
      </c>
      <c r="I2294" t="s">
        <v>7317</v>
      </c>
      <c r="J2294" t="s">
        <v>7318</v>
      </c>
      <c r="K2294" s="101">
        <v>44048</v>
      </c>
      <c r="L2294" s="101">
        <v>44498</v>
      </c>
      <c r="M2294" s="101">
        <v>44498</v>
      </c>
      <c r="N2294" t="s">
        <v>80</v>
      </c>
    </row>
    <row r="2295" spans="1:14">
      <c r="A2295" s="101">
        <v>44482</v>
      </c>
      <c r="B2295" s="101">
        <v>44482</v>
      </c>
      <c r="C2295" t="s">
        <v>73</v>
      </c>
      <c r="D2295" t="s">
        <v>21</v>
      </c>
      <c r="E2295">
        <v>14</v>
      </c>
      <c r="F2295">
        <v>6071679.3499999996</v>
      </c>
      <c r="G2295">
        <v>2021</v>
      </c>
      <c r="H2295" t="s">
        <v>74</v>
      </c>
      <c r="I2295" t="s">
        <v>7320</v>
      </c>
      <c r="J2295" t="s">
        <v>7321</v>
      </c>
      <c r="K2295" s="101">
        <v>44048</v>
      </c>
      <c r="L2295" s="101">
        <v>44494</v>
      </c>
      <c r="M2295" s="101">
        <v>44496</v>
      </c>
      <c r="N2295" t="s">
        <v>80</v>
      </c>
    </row>
    <row r="2296" spans="1:14">
      <c r="A2296" s="101">
        <v>44482</v>
      </c>
      <c r="B2296" s="101">
        <v>44482</v>
      </c>
      <c r="C2296" t="s">
        <v>73</v>
      </c>
      <c r="D2296" t="s">
        <v>21</v>
      </c>
      <c r="E2296">
        <v>14</v>
      </c>
      <c r="F2296">
        <v>8316978.0700000003</v>
      </c>
      <c r="G2296">
        <v>2021</v>
      </c>
      <c r="H2296" t="s">
        <v>74</v>
      </c>
      <c r="I2296" t="s">
        <v>7323</v>
      </c>
      <c r="J2296" t="s">
        <v>7324</v>
      </c>
      <c r="K2296" s="101">
        <v>43921</v>
      </c>
      <c r="L2296" s="101">
        <v>44494</v>
      </c>
      <c r="M2296" s="101">
        <v>44496</v>
      </c>
      <c r="N2296" t="s">
        <v>80</v>
      </c>
    </row>
    <row r="2297" spans="1:14">
      <c r="A2297" s="101">
        <v>44482</v>
      </c>
      <c r="B2297" s="101">
        <v>44482</v>
      </c>
      <c r="C2297" t="s">
        <v>73</v>
      </c>
      <c r="D2297" t="s">
        <v>21</v>
      </c>
      <c r="E2297">
        <v>14</v>
      </c>
      <c r="F2297">
        <v>1918116.83</v>
      </c>
      <c r="G2297">
        <v>2021</v>
      </c>
      <c r="H2297" t="s">
        <v>74</v>
      </c>
      <c r="I2297" t="s">
        <v>7325</v>
      </c>
      <c r="J2297" t="s">
        <v>7326</v>
      </c>
      <c r="K2297" s="101">
        <v>43921</v>
      </c>
      <c r="L2297" s="101">
        <v>44494</v>
      </c>
      <c r="M2297" s="101">
        <v>44496</v>
      </c>
      <c r="N2297" t="s">
        <v>80</v>
      </c>
    </row>
    <row r="2298" spans="1:14">
      <c r="A2298" s="101">
        <v>44482</v>
      </c>
      <c r="B2298" s="101">
        <v>44482</v>
      </c>
      <c r="C2298" t="s">
        <v>73</v>
      </c>
      <c r="D2298" t="s">
        <v>21</v>
      </c>
      <c r="E2298">
        <v>14</v>
      </c>
      <c r="F2298">
        <v>11986704.42</v>
      </c>
      <c r="G2298">
        <v>2021</v>
      </c>
      <c r="H2298" t="s">
        <v>74</v>
      </c>
      <c r="I2298" t="s">
        <v>7328</v>
      </c>
      <c r="J2298" t="s">
        <v>7329</v>
      </c>
      <c r="K2298" s="101">
        <v>43889</v>
      </c>
      <c r="L2298" s="101">
        <v>44494</v>
      </c>
      <c r="M2298" s="101">
        <v>44496</v>
      </c>
      <c r="N2298" t="s">
        <v>80</v>
      </c>
    </row>
    <row r="2299" spans="1:14">
      <c r="A2299" s="101">
        <v>44482</v>
      </c>
      <c r="B2299" s="101">
        <v>44482</v>
      </c>
      <c r="C2299" t="s">
        <v>73</v>
      </c>
      <c r="D2299" t="s">
        <v>21</v>
      </c>
      <c r="E2299">
        <v>14</v>
      </c>
      <c r="F2299">
        <v>869543.81</v>
      </c>
      <c r="G2299">
        <v>2021</v>
      </c>
      <c r="H2299" t="s">
        <v>74</v>
      </c>
      <c r="I2299" t="s">
        <v>7331</v>
      </c>
      <c r="J2299" t="s">
        <v>7332</v>
      </c>
      <c r="K2299" s="101">
        <v>44169</v>
      </c>
      <c r="L2299" s="101">
        <v>44494</v>
      </c>
      <c r="M2299" s="101">
        <v>44496</v>
      </c>
      <c r="N2299" t="s">
        <v>80</v>
      </c>
    </row>
    <row r="2300" spans="1:14">
      <c r="A2300" s="101">
        <v>44482</v>
      </c>
      <c r="B2300" s="101">
        <v>44482</v>
      </c>
      <c r="C2300" t="s">
        <v>73</v>
      </c>
      <c r="D2300" t="s">
        <v>21</v>
      </c>
      <c r="E2300">
        <v>14</v>
      </c>
      <c r="F2300">
        <v>7837887.9400000004</v>
      </c>
      <c r="G2300">
        <v>2021</v>
      </c>
      <c r="H2300" t="s">
        <v>74</v>
      </c>
      <c r="I2300" t="s">
        <v>7334</v>
      </c>
      <c r="J2300" t="s">
        <v>7335</v>
      </c>
      <c r="K2300" s="101">
        <v>44222</v>
      </c>
      <c r="L2300" s="101">
        <v>44494</v>
      </c>
      <c r="M2300" s="101">
        <v>44496</v>
      </c>
      <c r="N2300" t="s">
        <v>80</v>
      </c>
    </row>
    <row r="2301" spans="1:14">
      <c r="A2301" s="101">
        <v>44482</v>
      </c>
      <c r="B2301" s="101">
        <v>44482</v>
      </c>
      <c r="C2301" t="s">
        <v>73</v>
      </c>
      <c r="D2301" t="s">
        <v>21</v>
      </c>
      <c r="E2301">
        <v>14</v>
      </c>
      <c r="F2301">
        <v>8112191.9299999997</v>
      </c>
      <c r="G2301">
        <v>2021</v>
      </c>
      <c r="H2301" t="s">
        <v>74</v>
      </c>
      <c r="I2301" t="s">
        <v>7337</v>
      </c>
      <c r="J2301" t="s">
        <v>7338</v>
      </c>
      <c r="K2301" s="101">
        <v>44222</v>
      </c>
      <c r="L2301" s="101">
        <v>44494</v>
      </c>
      <c r="M2301" s="101">
        <v>44496</v>
      </c>
      <c r="N2301" t="s">
        <v>80</v>
      </c>
    </row>
    <row r="2302" spans="1:14">
      <c r="A2302" s="101">
        <v>44482</v>
      </c>
      <c r="B2302" s="101">
        <v>44482</v>
      </c>
      <c r="C2302" t="s">
        <v>73</v>
      </c>
      <c r="D2302" t="s">
        <v>21</v>
      </c>
      <c r="E2302">
        <v>14</v>
      </c>
      <c r="F2302">
        <v>5286937.21</v>
      </c>
      <c r="G2302">
        <v>2021</v>
      </c>
      <c r="H2302" t="s">
        <v>74</v>
      </c>
      <c r="I2302" t="s">
        <v>7340</v>
      </c>
      <c r="J2302" t="s">
        <v>7341</v>
      </c>
      <c r="K2302" s="101">
        <v>43844</v>
      </c>
      <c r="L2302" s="101">
        <v>44494</v>
      </c>
      <c r="M2302" s="101">
        <v>44496</v>
      </c>
      <c r="N2302" t="s">
        <v>80</v>
      </c>
    </row>
    <row r="2303" spans="1:14">
      <c r="A2303" s="101">
        <v>44482</v>
      </c>
      <c r="B2303" s="101">
        <v>44482</v>
      </c>
      <c r="C2303" t="s">
        <v>73</v>
      </c>
      <c r="D2303" t="s">
        <v>21</v>
      </c>
      <c r="E2303">
        <v>14</v>
      </c>
      <c r="F2303">
        <v>9233315.8399999999</v>
      </c>
      <c r="G2303">
        <v>2021</v>
      </c>
      <c r="H2303" t="s">
        <v>74</v>
      </c>
      <c r="I2303" t="s">
        <v>7343</v>
      </c>
      <c r="J2303" t="s">
        <v>7344</v>
      </c>
      <c r="K2303" s="101">
        <v>44109</v>
      </c>
      <c r="L2303" s="101">
        <v>44494</v>
      </c>
      <c r="M2303" s="101">
        <v>44496</v>
      </c>
      <c r="N2303" t="s">
        <v>80</v>
      </c>
    </row>
    <row r="2304" spans="1:14">
      <c r="A2304" s="101">
        <v>44482</v>
      </c>
      <c r="B2304" s="101">
        <v>44482</v>
      </c>
      <c r="C2304" t="s">
        <v>73</v>
      </c>
      <c r="D2304" t="s">
        <v>21</v>
      </c>
      <c r="E2304">
        <v>14</v>
      </c>
      <c r="F2304">
        <v>13251075.529999999</v>
      </c>
      <c r="G2304">
        <v>2021</v>
      </c>
      <c r="H2304" t="s">
        <v>74</v>
      </c>
      <c r="I2304" t="s">
        <v>7346</v>
      </c>
      <c r="J2304" t="s">
        <v>7347</v>
      </c>
      <c r="K2304" s="101">
        <v>44109</v>
      </c>
      <c r="L2304" s="101">
        <v>44494</v>
      </c>
      <c r="M2304" s="101">
        <v>44496</v>
      </c>
      <c r="N2304" t="s">
        <v>80</v>
      </c>
    </row>
    <row r="2305" spans="1:14">
      <c r="A2305" s="101">
        <v>44482</v>
      </c>
      <c r="B2305" s="101">
        <v>44482</v>
      </c>
      <c r="C2305" t="s">
        <v>73</v>
      </c>
      <c r="D2305" t="s">
        <v>21</v>
      </c>
      <c r="E2305">
        <v>14</v>
      </c>
      <c r="F2305">
        <v>6151065.79</v>
      </c>
      <c r="G2305">
        <v>2021</v>
      </c>
      <c r="H2305" t="s">
        <v>74</v>
      </c>
      <c r="I2305" t="s">
        <v>7349</v>
      </c>
      <c r="J2305" t="s">
        <v>7350</v>
      </c>
      <c r="K2305" s="101">
        <v>44109</v>
      </c>
      <c r="L2305" s="101">
        <v>44498</v>
      </c>
      <c r="M2305" s="101">
        <v>44498</v>
      </c>
      <c r="N2305" t="s">
        <v>80</v>
      </c>
    </row>
    <row r="2306" spans="1:14">
      <c r="A2306" s="101">
        <v>44482</v>
      </c>
      <c r="B2306" s="101">
        <v>44482</v>
      </c>
      <c r="C2306" t="s">
        <v>73</v>
      </c>
      <c r="D2306" t="s">
        <v>21</v>
      </c>
      <c r="E2306">
        <v>14</v>
      </c>
      <c r="F2306">
        <v>5368364.96</v>
      </c>
      <c r="G2306">
        <v>2021</v>
      </c>
      <c r="H2306" t="s">
        <v>74</v>
      </c>
      <c r="I2306" t="s">
        <v>7352</v>
      </c>
      <c r="J2306" t="s">
        <v>7353</v>
      </c>
      <c r="K2306" s="101">
        <v>44109</v>
      </c>
      <c r="L2306" s="101">
        <v>44498</v>
      </c>
      <c r="M2306" s="101">
        <v>44498</v>
      </c>
      <c r="N2306" t="s">
        <v>80</v>
      </c>
    </row>
    <row r="2307" spans="1:14">
      <c r="A2307" s="101">
        <v>44482</v>
      </c>
      <c r="B2307" s="101">
        <v>44482</v>
      </c>
      <c r="C2307" t="s">
        <v>73</v>
      </c>
      <c r="D2307" t="s">
        <v>21</v>
      </c>
      <c r="E2307">
        <v>14</v>
      </c>
      <c r="F2307">
        <v>9937029.25</v>
      </c>
      <c r="G2307">
        <v>2021</v>
      </c>
      <c r="H2307" t="s">
        <v>74</v>
      </c>
      <c r="I2307" t="s">
        <v>7355</v>
      </c>
      <c r="J2307" t="s">
        <v>7356</v>
      </c>
      <c r="K2307" s="101">
        <v>44109</v>
      </c>
      <c r="L2307" s="101">
        <v>44498</v>
      </c>
      <c r="M2307" s="101">
        <v>44498</v>
      </c>
      <c r="N2307" t="s">
        <v>80</v>
      </c>
    </row>
    <row r="2308" spans="1:14">
      <c r="A2308" s="101">
        <v>44482</v>
      </c>
      <c r="B2308" s="101">
        <v>44482</v>
      </c>
      <c r="C2308" t="s">
        <v>73</v>
      </c>
      <c r="D2308" t="s">
        <v>21</v>
      </c>
      <c r="E2308">
        <v>14</v>
      </c>
      <c r="F2308">
        <v>8878941.3699999992</v>
      </c>
      <c r="G2308">
        <v>2021</v>
      </c>
      <c r="H2308" t="s">
        <v>74</v>
      </c>
      <c r="I2308" t="s">
        <v>7358</v>
      </c>
      <c r="J2308" t="s">
        <v>7359</v>
      </c>
      <c r="K2308" s="101">
        <v>44109</v>
      </c>
      <c r="L2308" s="101">
        <v>44498</v>
      </c>
      <c r="M2308" s="101">
        <v>44498</v>
      </c>
      <c r="N2308" t="s">
        <v>80</v>
      </c>
    </row>
    <row r="2309" spans="1:14">
      <c r="A2309" s="101">
        <v>44482</v>
      </c>
      <c r="B2309" s="101">
        <v>44482</v>
      </c>
      <c r="C2309" t="s">
        <v>73</v>
      </c>
      <c r="D2309" t="s">
        <v>21</v>
      </c>
      <c r="E2309">
        <v>14</v>
      </c>
      <c r="F2309">
        <v>7733369.7400000002</v>
      </c>
      <c r="G2309">
        <v>2021</v>
      </c>
      <c r="H2309" t="s">
        <v>74</v>
      </c>
      <c r="I2309" t="s">
        <v>7361</v>
      </c>
      <c r="J2309" t="s">
        <v>7362</v>
      </c>
      <c r="K2309" s="101">
        <v>44109</v>
      </c>
      <c r="L2309" s="101">
        <v>44498</v>
      </c>
      <c r="M2309" s="101">
        <v>44498</v>
      </c>
      <c r="N2309" t="s">
        <v>80</v>
      </c>
    </row>
    <row r="2310" spans="1:14">
      <c r="A2310" s="101">
        <v>44482</v>
      </c>
      <c r="B2310" s="101">
        <v>44482</v>
      </c>
      <c r="C2310" t="s">
        <v>73</v>
      </c>
      <c r="D2310" t="s">
        <v>21</v>
      </c>
      <c r="E2310">
        <v>14</v>
      </c>
      <c r="F2310">
        <v>6296061.7000000002</v>
      </c>
      <c r="G2310">
        <v>2021</v>
      </c>
      <c r="H2310" t="s">
        <v>74</v>
      </c>
      <c r="I2310" t="s">
        <v>7364</v>
      </c>
      <c r="J2310" t="s">
        <v>7365</v>
      </c>
      <c r="K2310" s="101">
        <v>44109</v>
      </c>
      <c r="L2310" s="101">
        <v>44498</v>
      </c>
      <c r="M2310" s="101">
        <v>44498</v>
      </c>
      <c r="N2310" t="s">
        <v>80</v>
      </c>
    </row>
    <row r="2311" spans="1:14">
      <c r="A2311" s="101">
        <v>44482</v>
      </c>
      <c r="B2311" s="101">
        <v>44482</v>
      </c>
      <c r="C2311" t="s">
        <v>73</v>
      </c>
      <c r="D2311" t="s">
        <v>21</v>
      </c>
      <c r="E2311">
        <v>14</v>
      </c>
      <c r="F2311">
        <v>7131127.9299999997</v>
      </c>
      <c r="G2311">
        <v>2021</v>
      </c>
      <c r="H2311" t="s">
        <v>74</v>
      </c>
      <c r="I2311" t="s">
        <v>7367</v>
      </c>
      <c r="J2311" t="s">
        <v>7368</v>
      </c>
      <c r="K2311" s="101">
        <v>44109</v>
      </c>
      <c r="L2311" s="101">
        <v>44498</v>
      </c>
      <c r="M2311" s="101">
        <v>44498</v>
      </c>
      <c r="N2311" t="s">
        <v>80</v>
      </c>
    </row>
    <row r="2312" spans="1:14">
      <c r="A2312" s="101">
        <v>44482</v>
      </c>
      <c r="B2312" s="101">
        <v>44482</v>
      </c>
      <c r="C2312" t="s">
        <v>73</v>
      </c>
      <c r="D2312" t="s">
        <v>21</v>
      </c>
      <c r="E2312">
        <v>14</v>
      </c>
      <c r="F2312">
        <v>5790030.0099999998</v>
      </c>
      <c r="G2312">
        <v>2021</v>
      </c>
      <c r="H2312" t="s">
        <v>74</v>
      </c>
      <c r="I2312" t="s">
        <v>7370</v>
      </c>
      <c r="J2312" t="s">
        <v>7371</v>
      </c>
      <c r="K2312" s="101">
        <v>44109</v>
      </c>
      <c r="L2312" s="101">
        <v>44498</v>
      </c>
      <c r="M2312" s="101">
        <v>44498</v>
      </c>
      <c r="N2312" t="s">
        <v>80</v>
      </c>
    </row>
    <row r="2313" spans="1:14">
      <c r="A2313" s="101">
        <v>44482</v>
      </c>
      <c r="B2313" s="101">
        <v>44482</v>
      </c>
      <c r="C2313" t="s">
        <v>73</v>
      </c>
      <c r="D2313" t="s">
        <v>21</v>
      </c>
      <c r="E2313">
        <v>14</v>
      </c>
      <c r="F2313">
        <v>5143017.08</v>
      </c>
      <c r="G2313">
        <v>2021</v>
      </c>
      <c r="H2313" t="s">
        <v>74</v>
      </c>
      <c r="I2313" t="s">
        <v>7373</v>
      </c>
      <c r="J2313" t="s">
        <v>7374</v>
      </c>
      <c r="K2313" s="101">
        <v>44109</v>
      </c>
      <c r="L2313" s="101">
        <v>44498</v>
      </c>
      <c r="M2313" s="101">
        <v>44498</v>
      </c>
      <c r="N2313" t="s">
        <v>80</v>
      </c>
    </row>
    <row r="2314" spans="1:14">
      <c r="A2314" s="101">
        <v>44482</v>
      </c>
      <c r="B2314" s="101">
        <v>44482</v>
      </c>
      <c r="C2314" t="s">
        <v>73</v>
      </c>
      <c r="D2314" t="s">
        <v>21</v>
      </c>
      <c r="E2314">
        <v>14</v>
      </c>
      <c r="F2314">
        <v>2872783.89</v>
      </c>
      <c r="G2314">
        <v>2021</v>
      </c>
      <c r="H2314" t="s">
        <v>74</v>
      </c>
      <c r="I2314" t="s">
        <v>7376</v>
      </c>
      <c r="J2314" t="s">
        <v>7377</v>
      </c>
      <c r="K2314" s="101">
        <v>44376</v>
      </c>
      <c r="L2314" s="101">
        <v>44498</v>
      </c>
      <c r="M2314" s="101">
        <v>44498</v>
      </c>
      <c r="N2314" t="s">
        <v>80</v>
      </c>
    </row>
    <row r="2315" spans="1:14">
      <c r="A2315" s="101">
        <v>44482</v>
      </c>
      <c r="B2315" s="101">
        <v>44482</v>
      </c>
      <c r="C2315" t="s">
        <v>73</v>
      </c>
      <c r="D2315" t="s">
        <v>21</v>
      </c>
      <c r="E2315">
        <v>14</v>
      </c>
      <c r="F2315">
        <v>4647243.79</v>
      </c>
      <c r="G2315">
        <v>2021</v>
      </c>
      <c r="H2315" t="s">
        <v>74</v>
      </c>
      <c r="I2315" t="s">
        <v>7379</v>
      </c>
      <c r="J2315" t="s">
        <v>7380</v>
      </c>
      <c r="K2315" s="101">
        <v>44138</v>
      </c>
      <c r="L2315" s="101">
        <v>44498</v>
      </c>
      <c r="M2315" s="101">
        <v>44498</v>
      </c>
      <c r="N2315" t="s">
        <v>80</v>
      </c>
    </row>
    <row r="2316" spans="1:14">
      <c r="A2316" s="101">
        <v>44482</v>
      </c>
      <c r="B2316" s="101">
        <v>44482</v>
      </c>
      <c r="C2316" t="s">
        <v>124</v>
      </c>
      <c r="D2316" t="s">
        <v>17</v>
      </c>
      <c r="E2316">
        <v>1</v>
      </c>
      <c r="F2316">
        <v>1200000</v>
      </c>
      <c r="G2316">
        <v>2021</v>
      </c>
      <c r="H2316" t="s">
        <v>100</v>
      </c>
      <c r="I2316" t="s">
        <v>4157</v>
      </c>
      <c r="J2316" t="s">
        <v>4158</v>
      </c>
      <c r="K2316" s="101">
        <v>44415</v>
      </c>
      <c r="L2316" s="101">
        <v>44503</v>
      </c>
      <c r="M2316" s="101">
        <v>44512</v>
      </c>
      <c r="N2316" t="s">
        <v>80</v>
      </c>
    </row>
    <row r="2317" spans="1:14">
      <c r="A2317" s="101">
        <v>44482</v>
      </c>
      <c r="B2317" s="101">
        <v>44482</v>
      </c>
      <c r="C2317" t="s">
        <v>177</v>
      </c>
      <c r="D2317" t="s">
        <v>18</v>
      </c>
      <c r="E2317">
        <v>10</v>
      </c>
      <c r="F2317">
        <v>2542598</v>
      </c>
      <c r="G2317">
        <v>2021</v>
      </c>
      <c r="H2317" t="s">
        <v>100</v>
      </c>
      <c r="J2317" t="s">
        <v>7383</v>
      </c>
      <c r="K2317" s="101">
        <v>44403</v>
      </c>
      <c r="L2317" s="101">
        <v>44490</v>
      </c>
      <c r="M2317" s="101">
        <v>44494</v>
      </c>
      <c r="N2317" t="s">
        <v>80</v>
      </c>
    </row>
    <row r="2318" spans="1:14">
      <c r="A2318" s="101">
        <v>44482</v>
      </c>
      <c r="B2318" s="101">
        <v>44482</v>
      </c>
      <c r="C2318" t="s">
        <v>177</v>
      </c>
      <c r="D2318" t="s">
        <v>18</v>
      </c>
      <c r="E2318">
        <v>10</v>
      </c>
      <c r="F2318">
        <v>2808709</v>
      </c>
      <c r="G2318">
        <v>2021</v>
      </c>
      <c r="H2318" t="s">
        <v>100</v>
      </c>
      <c r="J2318" t="s">
        <v>7387</v>
      </c>
      <c r="K2318" s="101">
        <v>44441</v>
      </c>
      <c r="L2318" s="101">
        <v>44490</v>
      </c>
      <c r="M2318" s="101">
        <v>44495</v>
      </c>
      <c r="N2318" t="s">
        <v>80</v>
      </c>
    </row>
    <row r="2319" spans="1:14">
      <c r="A2319" s="101">
        <v>44482</v>
      </c>
      <c r="B2319" s="101">
        <v>44482</v>
      </c>
      <c r="C2319" t="s">
        <v>177</v>
      </c>
      <c r="D2319" t="s">
        <v>18</v>
      </c>
      <c r="E2319">
        <v>10</v>
      </c>
      <c r="F2319">
        <v>13843000</v>
      </c>
      <c r="G2319">
        <v>2021</v>
      </c>
      <c r="H2319" t="s">
        <v>100</v>
      </c>
      <c r="J2319" t="s">
        <v>7391</v>
      </c>
      <c r="K2319" s="101">
        <v>44444</v>
      </c>
      <c r="L2319" s="101">
        <v>44490</v>
      </c>
      <c r="M2319" s="101">
        <v>44495</v>
      </c>
      <c r="N2319" t="s">
        <v>80</v>
      </c>
    </row>
    <row r="2320" spans="1:14">
      <c r="A2320" s="101">
        <v>44482</v>
      </c>
      <c r="B2320" s="101">
        <v>44482</v>
      </c>
      <c r="C2320" t="s">
        <v>91</v>
      </c>
      <c r="D2320" t="s">
        <v>1</v>
      </c>
      <c r="E2320">
        <v>3</v>
      </c>
      <c r="F2320">
        <v>1900000</v>
      </c>
      <c r="G2320">
        <v>2021</v>
      </c>
      <c r="H2320" t="s">
        <v>100</v>
      </c>
      <c r="I2320" t="s">
        <v>7395</v>
      </c>
      <c r="J2320" t="s">
        <v>7396</v>
      </c>
      <c r="K2320" s="101">
        <v>44482</v>
      </c>
      <c r="L2320" s="101">
        <v>44503</v>
      </c>
      <c r="M2320" s="101">
        <v>44508</v>
      </c>
      <c r="N2320" t="s">
        <v>80</v>
      </c>
    </row>
    <row r="2321" spans="1:14">
      <c r="A2321" s="101">
        <v>44482</v>
      </c>
      <c r="B2321" s="101">
        <v>44482</v>
      </c>
      <c r="C2321" t="s">
        <v>177</v>
      </c>
      <c r="D2321" t="s">
        <v>18</v>
      </c>
      <c r="E2321">
        <v>10</v>
      </c>
      <c r="F2321">
        <v>10242400</v>
      </c>
      <c r="G2321">
        <v>2021</v>
      </c>
      <c r="H2321" t="s">
        <v>100</v>
      </c>
      <c r="J2321" t="s">
        <v>7400</v>
      </c>
      <c r="K2321" s="101">
        <v>44449</v>
      </c>
      <c r="L2321" s="101">
        <v>44487</v>
      </c>
      <c r="M2321" s="101">
        <v>44491</v>
      </c>
      <c r="N2321" t="s">
        <v>80</v>
      </c>
    </row>
    <row r="2322" spans="1:14">
      <c r="A2322" s="101">
        <v>44482</v>
      </c>
      <c r="B2322" s="101">
        <v>44482</v>
      </c>
      <c r="C2322" t="s">
        <v>177</v>
      </c>
      <c r="D2322" t="s">
        <v>18</v>
      </c>
      <c r="E2322">
        <v>10</v>
      </c>
      <c r="F2322">
        <v>3757600</v>
      </c>
      <c r="G2322">
        <v>2021</v>
      </c>
      <c r="H2322" t="s">
        <v>100</v>
      </c>
      <c r="J2322" t="s">
        <v>7400</v>
      </c>
      <c r="K2322" s="101">
        <v>44449</v>
      </c>
      <c r="L2322" s="101">
        <v>44487</v>
      </c>
      <c r="M2322" s="101">
        <v>44491</v>
      </c>
      <c r="N2322" t="s">
        <v>80</v>
      </c>
    </row>
    <row r="2323" spans="1:14">
      <c r="A2323" s="101">
        <v>44483</v>
      </c>
      <c r="B2323" s="101">
        <v>44483</v>
      </c>
      <c r="C2323" t="s">
        <v>177</v>
      </c>
      <c r="D2323" t="s">
        <v>18</v>
      </c>
      <c r="E2323">
        <v>10</v>
      </c>
      <c r="F2323">
        <v>1836190</v>
      </c>
      <c r="G2323">
        <v>2021</v>
      </c>
      <c r="H2323" t="s">
        <v>100</v>
      </c>
      <c r="J2323" t="s">
        <v>7406</v>
      </c>
      <c r="K2323" s="101">
        <v>44425</v>
      </c>
      <c r="L2323" s="101">
        <v>44487</v>
      </c>
      <c r="M2323" s="101">
        <v>44491</v>
      </c>
      <c r="N2323" t="s">
        <v>80</v>
      </c>
    </row>
    <row r="2324" spans="1:14">
      <c r="A2324" s="101">
        <v>44483</v>
      </c>
      <c r="B2324" s="101">
        <v>44483</v>
      </c>
      <c r="C2324" t="s">
        <v>91</v>
      </c>
      <c r="D2324" t="s">
        <v>11</v>
      </c>
      <c r="E2324">
        <v>3</v>
      </c>
      <c r="F2324">
        <v>546979.15</v>
      </c>
      <c r="G2324">
        <v>2021</v>
      </c>
      <c r="H2324" t="s">
        <v>100</v>
      </c>
      <c r="I2324" t="s">
        <v>2473</v>
      </c>
      <c r="J2324" t="s">
        <v>2474</v>
      </c>
      <c r="K2324" s="101">
        <v>44336</v>
      </c>
      <c r="L2324" s="101">
        <v>44536</v>
      </c>
      <c r="M2324" s="101">
        <v>44539</v>
      </c>
      <c r="N2324" t="s">
        <v>80</v>
      </c>
    </row>
    <row r="2325" spans="1:14">
      <c r="A2325" s="101">
        <v>44484</v>
      </c>
      <c r="B2325" s="101">
        <v>44484</v>
      </c>
      <c r="C2325" t="s">
        <v>73</v>
      </c>
      <c r="D2325" t="s">
        <v>21</v>
      </c>
      <c r="E2325">
        <v>14</v>
      </c>
      <c r="F2325">
        <v>7491085.9500000002</v>
      </c>
      <c r="G2325">
        <v>2021</v>
      </c>
      <c r="H2325" t="s">
        <v>74</v>
      </c>
      <c r="I2325" t="s">
        <v>7409</v>
      </c>
      <c r="J2325" t="s">
        <v>7410</v>
      </c>
      <c r="K2325" s="101">
        <v>44389</v>
      </c>
      <c r="L2325" s="101">
        <v>44510</v>
      </c>
      <c r="M2325" s="101">
        <v>44516</v>
      </c>
      <c r="N2325" t="s">
        <v>80</v>
      </c>
    </row>
    <row r="2326" spans="1:14">
      <c r="A2326" s="101">
        <v>44484</v>
      </c>
      <c r="B2326" s="101">
        <v>44484</v>
      </c>
      <c r="C2326" t="s">
        <v>73</v>
      </c>
      <c r="D2326" t="s">
        <v>21</v>
      </c>
      <c r="E2326">
        <v>14</v>
      </c>
      <c r="F2326">
        <v>20439295.16</v>
      </c>
      <c r="G2326">
        <v>2021</v>
      </c>
      <c r="H2326" t="s">
        <v>74</v>
      </c>
      <c r="I2326" t="s">
        <v>7412</v>
      </c>
      <c r="J2326" t="s">
        <v>7413</v>
      </c>
      <c r="K2326" s="101">
        <v>44019</v>
      </c>
      <c r="L2326" s="101">
        <v>44544</v>
      </c>
      <c r="M2326" s="101">
        <v>44545</v>
      </c>
      <c r="N2326" t="s">
        <v>80</v>
      </c>
    </row>
    <row r="2327" spans="1:14">
      <c r="A2327" s="101">
        <v>44484</v>
      </c>
      <c r="B2327" s="101">
        <v>44484</v>
      </c>
      <c r="C2327" t="s">
        <v>73</v>
      </c>
      <c r="D2327" t="s">
        <v>21</v>
      </c>
      <c r="E2327">
        <v>14</v>
      </c>
      <c r="F2327">
        <v>21716203.32</v>
      </c>
      <c r="G2327">
        <v>2021</v>
      </c>
      <c r="H2327" t="s">
        <v>74</v>
      </c>
      <c r="I2327" t="s">
        <v>7415</v>
      </c>
      <c r="J2327" t="s">
        <v>7416</v>
      </c>
      <c r="K2327" s="101">
        <v>44389</v>
      </c>
      <c r="L2327" s="101">
        <v>44510</v>
      </c>
      <c r="M2327" s="101">
        <v>44516</v>
      </c>
      <c r="N2327" t="s">
        <v>80</v>
      </c>
    </row>
    <row r="2328" spans="1:14">
      <c r="A2328" s="101">
        <v>44484</v>
      </c>
      <c r="B2328" s="101">
        <v>44484</v>
      </c>
      <c r="C2328" t="s">
        <v>73</v>
      </c>
      <c r="D2328" t="s">
        <v>21</v>
      </c>
      <c r="E2328">
        <v>14</v>
      </c>
      <c r="F2328">
        <v>19716907.640000001</v>
      </c>
      <c r="G2328">
        <v>2021</v>
      </c>
      <c r="H2328" t="s">
        <v>74</v>
      </c>
      <c r="I2328" t="s">
        <v>7418</v>
      </c>
      <c r="J2328" t="s">
        <v>7419</v>
      </c>
      <c r="K2328" s="101">
        <v>44389</v>
      </c>
      <c r="L2328" s="101">
        <v>44510</v>
      </c>
      <c r="M2328" s="101">
        <v>44516</v>
      </c>
      <c r="N2328" t="s">
        <v>80</v>
      </c>
    </row>
    <row r="2329" spans="1:14">
      <c r="A2329" s="101">
        <v>44484</v>
      </c>
      <c r="B2329" s="101">
        <v>44484</v>
      </c>
      <c r="C2329" t="s">
        <v>73</v>
      </c>
      <c r="D2329" t="s">
        <v>21</v>
      </c>
      <c r="E2329">
        <v>14</v>
      </c>
      <c r="F2329">
        <v>25000000</v>
      </c>
      <c r="G2329">
        <v>2021</v>
      </c>
      <c r="H2329" t="s">
        <v>74</v>
      </c>
      <c r="I2329" t="s">
        <v>7421</v>
      </c>
      <c r="J2329" t="s">
        <v>7422</v>
      </c>
      <c r="K2329" s="101">
        <v>44211</v>
      </c>
      <c r="L2329" s="101">
        <v>44489</v>
      </c>
      <c r="M2329" s="101">
        <v>44491</v>
      </c>
      <c r="N2329" t="s">
        <v>80</v>
      </c>
    </row>
    <row r="2330" spans="1:14">
      <c r="A2330" s="101">
        <v>44484</v>
      </c>
      <c r="B2330" s="101">
        <v>44484</v>
      </c>
      <c r="C2330" t="s">
        <v>73</v>
      </c>
      <c r="D2330" t="s">
        <v>21</v>
      </c>
      <c r="E2330">
        <v>14</v>
      </c>
      <c r="F2330">
        <v>15247574.93</v>
      </c>
      <c r="G2330">
        <v>2021</v>
      </c>
      <c r="H2330" t="s">
        <v>74</v>
      </c>
      <c r="I2330" t="s">
        <v>7424</v>
      </c>
      <c r="J2330" t="s">
        <v>7425</v>
      </c>
      <c r="K2330" s="101">
        <v>44389</v>
      </c>
      <c r="L2330" s="101">
        <v>44509</v>
      </c>
      <c r="M2330" s="101">
        <v>44516</v>
      </c>
      <c r="N2330" t="s">
        <v>80</v>
      </c>
    </row>
    <row r="2331" spans="1:14">
      <c r="A2331" s="101">
        <v>44484</v>
      </c>
      <c r="B2331" s="101">
        <v>44484</v>
      </c>
      <c r="C2331" t="s">
        <v>73</v>
      </c>
      <c r="D2331" t="s">
        <v>21</v>
      </c>
      <c r="E2331">
        <v>14</v>
      </c>
      <c r="F2331">
        <v>3926016.93</v>
      </c>
      <c r="G2331">
        <v>2021</v>
      </c>
      <c r="H2331" t="s">
        <v>74</v>
      </c>
      <c r="I2331" t="s">
        <v>7427</v>
      </c>
      <c r="J2331" t="s">
        <v>2073</v>
      </c>
      <c r="K2331" s="101">
        <v>44389</v>
      </c>
      <c r="L2331" s="101">
        <v>44543</v>
      </c>
      <c r="M2331" s="101">
        <v>44544</v>
      </c>
      <c r="N2331" t="s">
        <v>80</v>
      </c>
    </row>
    <row r="2332" spans="1:14">
      <c r="A2332" s="101">
        <v>44484</v>
      </c>
      <c r="B2332" s="101">
        <v>44484</v>
      </c>
      <c r="C2332" t="s">
        <v>73</v>
      </c>
      <c r="D2332" t="s">
        <v>21</v>
      </c>
      <c r="E2332">
        <v>14</v>
      </c>
      <c r="F2332">
        <v>2319596.7400000002</v>
      </c>
      <c r="G2332">
        <v>2021</v>
      </c>
      <c r="H2332" t="s">
        <v>74</v>
      </c>
      <c r="I2332" t="s">
        <v>7429</v>
      </c>
      <c r="J2332" t="s">
        <v>7430</v>
      </c>
      <c r="K2332" s="101">
        <v>44386</v>
      </c>
      <c r="L2332" s="101">
        <v>44544</v>
      </c>
      <c r="M2332" s="101">
        <v>44544</v>
      </c>
      <c r="N2332" t="s">
        <v>80</v>
      </c>
    </row>
    <row r="2333" spans="1:14">
      <c r="A2333" s="101">
        <v>44484</v>
      </c>
      <c r="B2333" s="101">
        <v>44484</v>
      </c>
      <c r="C2333" t="s">
        <v>73</v>
      </c>
      <c r="D2333" t="s">
        <v>21</v>
      </c>
      <c r="E2333">
        <v>14</v>
      </c>
      <c r="F2333">
        <v>3686648.4</v>
      </c>
      <c r="G2333">
        <v>2021</v>
      </c>
      <c r="H2333" t="s">
        <v>74</v>
      </c>
      <c r="I2333" t="s">
        <v>7432</v>
      </c>
      <c r="J2333" t="s">
        <v>7433</v>
      </c>
      <c r="K2333" s="101">
        <v>44386</v>
      </c>
      <c r="L2333" s="101">
        <v>44543</v>
      </c>
      <c r="M2333" s="101">
        <v>44544</v>
      </c>
      <c r="N2333" t="s">
        <v>80</v>
      </c>
    </row>
    <row r="2334" spans="1:14">
      <c r="A2334" s="101">
        <v>44484</v>
      </c>
      <c r="B2334" s="101">
        <v>44484</v>
      </c>
      <c r="C2334" t="s">
        <v>73</v>
      </c>
      <c r="D2334" t="s">
        <v>21</v>
      </c>
      <c r="E2334">
        <v>14</v>
      </c>
      <c r="F2334">
        <v>10246776.24</v>
      </c>
      <c r="G2334">
        <v>2021</v>
      </c>
      <c r="H2334" t="s">
        <v>74</v>
      </c>
      <c r="I2334" t="s">
        <v>7435</v>
      </c>
      <c r="J2334" t="s">
        <v>7436</v>
      </c>
      <c r="K2334" s="101">
        <v>44386</v>
      </c>
      <c r="L2334" s="101">
        <v>44509</v>
      </c>
      <c r="M2334" s="101">
        <v>44516</v>
      </c>
      <c r="N2334" t="s">
        <v>80</v>
      </c>
    </row>
    <row r="2335" spans="1:14">
      <c r="A2335" s="101">
        <v>44484</v>
      </c>
      <c r="B2335" s="101">
        <v>44484</v>
      </c>
      <c r="C2335" t="s">
        <v>73</v>
      </c>
      <c r="D2335" t="s">
        <v>21</v>
      </c>
      <c r="E2335">
        <v>14</v>
      </c>
      <c r="F2335">
        <v>9848135.25</v>
      </c>
      <c r="G2335">
        <v>2021</v>
      </c>
      <c r="H2335" t="s">
        <v>74</v>
      </c>
      <c r="I2335" t="s">
        <v>7438</v>
      </c>
      <c r="J2335" t="s">
        <v>7439</v>
      </c>
      <c r="K2335" s="101">
        <v>44386</v>
      </c>
      <c r="L2335" s="101">
        <v>44509</v>
      </c>
      <c r="M2335" s="101">
        <v>44516</v>
      </c>
      <c r="N2335" t="s">
        <v>80</v>
      </c>
    </row>
    <row r="2336" spans="1:14">
      <c r="A2336" s="101">
        <v>44484</v>
      </c>
      <c r="B2336" s="101">
        <v>44484</v>
      </c>
      <c r="C2336" t="s">
        <v>73</v>
      </c>
      <c r="D2336" t="s">
        <v>21</v>
      </c>
      <c r="E2336">
        <v>14</v>
      </c>
      <c r="F2336">
        <v>12419942.119999999</v>
      </c>
      <c r="G2336">
        <v>2021</v>
      </c>
      <c r="H2336" t="s">
        <v>74</v>
      </c>
      <c r="I2336" t="s">
        <v>7441</v>
      </c>
      <c r="J2336" t="s">
        <v>7442</v>
      </c>
      <c r="K2336" s="101">
        <v>44386</v>
      </c>
      <c r="L2336" s="101">
        <v>44509</v>
      </c>
      <c r="M2336" s="101">
        <v>44516</v>
      </c>
      <c r="N2336" t="s">
        <v>80</v>
      </c>
    </row>
    <row r="2337" spans="1:14">
      <c r="A2337" s="101">
        <v>44484</v>
      </c>
      <c r="B2337" s="101">
        <v>44484</v>
      </c>
      <c r="C2337" t="s">
        <v>73</v>
      </c>
      <c r="D2337" t="s">
        <v>21</v>
      </c>
      <c r="E2337">
        <v>14</v>
      </c>
      <c r="F2337">
        <v>18237735.77</v>
      </c>
      <c r="G2337">
        <v>2021</v>
      </c>
      <c r="H2337" t="s">
        <v>74</v>
      </c>
      <c r="I2337" t="s">
        <v>7444</v>
      </c>
      <c r="J2337" t="s">
        <v>7445</v>
      </c>
      <c r="K2337" s="101">
        <v>44386</v>
      </c>
      <c r="L2337" s="101">
        <v>44509</v>
      </c>
      <c r="M2337" s="101">
        <v>44516</v>
      </c>
      <c r="N2337" t="s">
        <v>80</v>
      </c>
    </row>
    <row r="2338" spans="1:14">
      <c r="A2338" s="101">
        <v>44484</v>
      </c>
      <c r="B2338" s="101">
        <v>44484</v>
      </c>
      <c r="C2338" t="s">
        <v>73</v>
      </c>
      <c r="D2338" t="s">
        <v>21</v>
      </c>
      <c r="E2338">
        <v>14</v>
      </c>
      <c r="F2338">
        <v>9664854.3200000003</v>
      </c>
      <c r="G2338">
        <v>2021</v>
      </c>
      <c r="H2338" t="s">
        <v>74</v>
      </c>
      <c r="I2338" t="s">
        <v>7447</v>
      </c>
      <c r="J2338" t="s">
        <v>7445</v>
      </c>
      <c r="K2338" s="101">
        <v>44386</v>
      </c>
      <c r="L2338" s="101">
        <v>44510</v>
      </c>
      <c r="M2338" s="101">
        <v>44516</v>
      </c>
      <c r="N2338" t="s">
        <v>80</v>
      </c>
    </row>
    <row r="2339" spans="1:14">
      <c r="A2339" s="101">
        <v>44484</v>
      </c>
      <c r="B2339" s="101">
        <v>44484</v>
      </c>
      <c r="C2339" t="s">
        <v>73</v>
      </c>
      <c r="D2339" t="s">
        <v>21</v>
      </c>
      <c r="E2339">
        <v>14</v>
      </c>
      <c r="F2339">
        <v>7147780.6200000001</v>
      </c>
      <c r="G2339">
        <v>2021</v>
      </c>
      <c r="H2339" t="s">
        <v>74</v>
      </c>
      <c r="I2339" t="s">
        <v>7449</v>
      </c>
      <c r="J2339" t="s">
        <v>7450</v>
      </c>
      <c r="K2339" s="101">
        <v>44386</v>
      </c>
      <c r="L2339" s="101">
        <v>44510</v>
      </c>
      <c r="M2339" s="101">
        <v>44516</v>
      </c>
      <c r="N2339" t="s">
        <v>80</v>
      </c>
    </row>
    <row r="2340" spans="1:14">
      <c r="A2340" s="101">
        <v>44484</v>
      </c>
      <c r="B2340" s="101">
        <v>44484</v>
      </c>
      <c r="C2340" t="s">
        <v>73</v>
      </c>
      <c r="D2340" t="s">
        <v>21</v>
      </c>
      <c r="E2340">
        <v>14</v>
      </c>
      <c r="F2340">
        <v>6875000</v>
      </c>
      <c r="G2340">
        <v>2021</v>
      </c>
      <c r="H2340" t="s">
        <v>74</v>
      </c>
      <c r="I2340" t="s">
        <v>7452</v>
      </c>
      <c r="J2340" t="s">
        <v>7453</v>
      </c>
      <c r="K2340" s="101">
        <v>44386</v>
      </c>
      <c r="L2340" s="101">
        <v>44496</v>
      </c>
      <c r="M2340" s="101">
        <v>44497</v>
      </c>
      <c r="N2340" t="s">
        <v>80</v>
      </c>
    </row>
    <row r="2341" spans="1:14">
      <c r="A2341" s="101">
        <v>44484</v>
      </c>
      <c r="B2341" s="101">
        <v>44484</v>
      </c>
      <c r="C2341" t="s">
        <v>73</v>
      </c>
      <c r="D2341" t="s">
        <v>26</v>
      </c>
      <c r="E2341">
        <v>14</v>
      </c>
      <c r="F2341">
        <v>267984061.36000001</v>
      </c>
      <c r="G2341">
        <v>2021</v>
      </c>
      <c r="H2341" t="s">
        <v>74</v>
      </c>
      <c r="I2341" t="s">
        <v>7455</v>
      </c>
      <c r="J2341" t="s">
        <v>7456</v>
      </c>
      <c r="K2341" s="101">
        <v>43805</v>
      </c>
      <c r="L2341" s="101">
        <v>44530</v>
      </c>
      <c r="M2341" s="101">
        <v>44530</v>
      </c>
      <c r="N2341" t="s">
        <v>80</v>
      </c>
    </row>
    <row r="2342" spans="1:14">
      <c r="A2342" s="101">
        <v>44484</v>
      </c>
      <c r="B2342" s="101">
        <v>44484</v>
      </c>
      <c r="C2342" t="s">
        <v>73</v>
      </c>
      <c r="D2342" t="s">
        <v>21</v>
      </c>
      <c r="E2342">
        <v>14</v>
      </c>
      <c r="F2342">
        <v>3248601.44</v>
      </c>
      <c r="G2342">
        <v>2021</v>
      </c>
      <c r="H2342" t="s">
        <v>74</v>
      </c>
      <c r="I2342" t="s">
        <v>7458</v>
      </c>
      <c r="J2342" t="s">
        <v>7459</v>
      </c>
      <c r="K2342" s="101">
        <v>44386</v>
      </c>
      <c r="L2342" s="101">
        <v>44543</v>
      </c>
      <c r="M2342" s="101">
        <v>44544</v>
      </c>
      <c r="N2342" t="s">
        <v>80</v>
      </c>
    </row>
    <row r="2343" spans="1:14">
      <c r="A2343" s="101">
        <v>44484</v>
      </c>
      <c r="B2343" s="101">
        <v>44484</v>
      </c>
      <c r="C2343" t="s">
        <v>73</v>
      </c>
      <c r="D2343" t="s">
        <v>21</v>
      </c>
      <c r="E2343">
        <v>14</v>
      </c>
      <c r="F2343">
        <v>3997192.52</v>
      </c>
      <c r="G2343">
        <v>2021</v>
      </c>
      <c r="H2343" t="s">
        <v>74</v>
      </c>
      <c r="I2343" t="s">
        <v>7461</v>
      </c>
      <c r="J2343" t="s">
        <v>7462</v>
      </c>
      <c r="K2343" s="101">
        <v>44048</v>
      </c>
      <c r="L2343" s="101">
        <v>44494</v>
      </c>
      <c r="M2343" s="101">
        <v>44496</v>
      </c>
      <c r="N2343" t="s">
        <v>80</v>
      </c>
    </row>
    <row r="2344" spans="1:14">
      <c r="A2344" s="101">
        <v>44484</v>
      </c>
      <c r="B2344" s="101">
        <v>44484</v>
      </c>
      <c r="C2344" t="s">
        <v>73</v>
      </c>
      <c r="D2344" t="s">
        <v>21</v>
      </c>
      <c r="E2344">
        <v>14</v>
      </c>
      <c r="F2344">
        <v>18236601.59</v>
      </c>
      <c r="G2344">
        <v>2021</v>
      </c>
      <c r="H2344" t="s">
        <v>74</v>
      </c>
      <c r="I2344" t="s">
        <v>7464</v>
      </c>
      <c r="J2344" t="s">
        <v>7465</v>
      </c>
      <c r="K2344" s="101">
        <v>44386</v>
      </c>
      <c r="L2344" s="101">
        <v>44494</v>
      </c>
      <c r="M2344" s="101">
        <v>44496</v>
      </c>
      <c r="N2344" t="s">
        <v>80</v>
      </c>
    </row>
    <row r="2345" spans="1:14">
      <c r="A2345" s="101">
        <v>44484</v>
      </c>
      <c r="B2345" s="101">
        <v>44484</v>
      </c>
      <c r="C2345" t="s">
        <v>73</v>
      </c>
      <c r="D2345" t="s">
        <v>21</v>
      </c>
      <c r="E2345">
        <v>14</v>
      </c>
      <c r="F2345">
        <v>25000000</v>
      </c>
      <c r="G2345">
        <v>2021</v>
      </c>
      <c r="H2345" t="s">
        <v>74</v>
      </c>
      <c r="I2345" t="s">
        <v>7467</v>
      </c>
      <c r="J2345" t="s">
        <v>7468</v>
      </c>
      <c r="K2345" s="101">
        <v>44286</v>
      </c>
      <c r="L2345" s="101">
        <v>44494</v>
      </c>
      <c r="M2345" s="101">
        <v>44496</v>
      </c>
      <c r="N2345" t="s">
        <v>80</v>
      </c>
    </row>
    <row r="2346" spans="1:14">
      <c r="A2346" s="101">
        <v>44484</v>
      </c>
      <c r="B2346" s="101">
        <v>44484</v>
      </c>
      <c r="C2346" t="s">
        <v>73</v>
      </c>
      <c r="D2346" t="s">
        <v>21</v>
      </c>
      <c r="E2346">
        <v>14</v>
      </c>
      <c r="F2346">
        <v>8216933.7599999998</v>
      </c>
      <c r="G2346">
        <v>2021</v>
      </c>
      <c r="H2346" t="s">
        <v>74</v>
      </c>
      <c r="I2346" t="s">
        <v>7470</v>
      </c>
      <c r="J2346" t="s">
        <v>7471</v>
      </c>
      <c r="K2346" s="101">
        <v>44386</v>
      </c>
      <c r="L2346" s="101">
        <v>44494</v>
      </c>
      <c r="M2346" s="101">
        <v>44496</v>
      </c>
      <c r="N2346" t="s">
        <v>80</v>
      </c>
    </row>
    <row r="2347" spans="1:14">
      <c r="A2347" s="101">
        <v>44484</v>
      </c>
      <c r="B2347" s="101">
        <v>44484</v>
      </c>
      <c r="C2347" t="s">
        <v>73</v>
      </c>
      <c r="D2347" t="s">
        <v>21</v>
      </c>
      <c r="E2347">
        <v>14</v>
      </c>
      <c r="F2347">
        <v>5926740.9299999997</v>
      </c>
      <c r="G2347">
        <v>2021</v>
      </c>
      <c r="H2347" t="s">
        <v>74</v>
      </c>
      <c r="I2347" t="s">
        <v>7473</v>
      </c>
      <c r="J2347" t="s">
        <v>7474</v>
      </c>
      <c r="K2347" s="101">
        <v>44265</v>
      </c>
      <c r="L2347" s="101">
        <v>44494</v>
      </c>
      <c r="M2347" s="101">
        <v>44496</v>
      </c>
      <c r="N2347" t="s">
        <v>80</v>
      </c>
    </row>
    <row r="2348" spans="1:14">
      <c r="A2348" s="101">
        <v>44484</v>
      </c>
      <c r="B2348" s="101">
        <v>44484</v>
      </c>
      <c r="C2348" t="s">
        <v>73</v>
      </c>
      <c r="D2348" t="s">
        <v>21</v>
      </c>
      <c r="E2348">
        <v>14</v>
      </c>
      <c r="F2348">
        <v>20046847.309999999</v>
      </c>
      <c r="G2348">
        <v>2021</v>
      </c>
      <c r="H2348" t="s">
        <v>74</v>
      </c>
      <c r="I2348" t="s">
        <v>7476</v>
      </c>
      <c r="J2348" t="s">
        <v>7477</v>
      </c>
      <c r="K2348" s="101">
        <v>44386</v>
      </c>
      <c r="L2348" s="101">
        <v>44494</v>
      </c>
      <c r="M2348" s="101">
        <v>44498</v>
      </c>
      <c r="N2348" t="s">
        <v>80</v>
      </c>
    </row>
    <row r="2349" spans="1:14">
      <c r="A2349" s="101">
        <v>44484</v>
      </c>
      <c r="B2349" s="101">
        <v>44484</v>
      </c>
      <c r="C2349" t="s">
        <v>73</v>
      </c>
      <c r="D2349" t="s">
        <v>21</v>
      </c>
      <c r="E2349">
        <v>14</v>
      </c>
      <c r="F2349">
        <v>11635146.130000001</v>
      </c>
      <c r="G2349">
        <v>2021</v>
      </c>
      <c r="H2349" t="s">
        <v>74</v>
      </c>
      <c r="I2349" t="s">
        <v>7479</v>
      </c>
      <c r="J2349" t="s">
        <v>7480</v>
      </c>
      <c r="K2349" s="101">
        <v>43895</v>
      </c>
      <c r="L2349" s="101">
        <v>44494</v>
      </c>
      <c r="M2349" s="101">
        <v>44496</v>
      </c>
      <c r="N2349" t="s">
        <v>80</v>
      </c>
    </row>
    <row r="2350" spans="1:14">
      <c r="A2350" s="101">
        <v>44484</v>
      </c>
      <c r="B2350" s="101">
        <v>44484</v>
      </c>
      <c r="C2350" t="s">
        <v>73</v>
      </c>
      <c r="D2350" t="s">
        <v>21</v>
      </c>
      <c r="E2350">
        <v>14</v>
      </c>
      <c r="F2350">
        <v>8634849.5899999999</v>
      </c>
      <c r="G2350">
        <v>2021</v>
      </c>
      <c r="H2350" t="s">
        <v>74</v>
      </c>
      <c r="I2350" t="s">
        <v>7482</v>
      </c>
      <c r="J2350" t="s">
        <v>4978</v>
      </c>
      <c r="K2350" s="101">
        <v>44386</v>
      </c>
      <c r="L2350" s="101">
        <v>44494</v>
      </c>
      <c r="M2350" s="101">
        <v>44498</v>
      </c>
      <c r="N2350" t="s">
        <v>80</v>
      </c>
    </row>
    <row r="2351" spans="1:14">
      <c r="A2351" s="101">
        <v>44484</v>
      </c>
      <c r="B2351" s="101">
        <v>44484</v>
      </c>
      <c r="C2351" t="s">
        <v>73</v>
      </c>
      <c r="D2351" t="s">
        <v>21</v>
      </c>
      <c r="E2351">
        <v>14</v>
      </c>
      <c r="F2351">
        <v>19778419.050000001</v>
      </c>
      <c r="G2351">
        <v>2021</v>
      </c>
      <c r="H2351" t="s">
        <v>74</v>
      </c>
      <c r="I2351" t="s">
        <v>7484</v>
      </c>
      <c r="J2351" t="s">
        <v>7485</v>
      </c>
      <c r="K2351" s="101">
        <v>44106</v>
      </c>
      <c r="L2351" s="101">
        <v>44494</v>
      </c>
      <c r="M2351" s="101">
        <v>44496</v>
      </c>
      <c r="N2351" t="s">
        <v>80</v>
      </c>
    </row>
    <row r="2352" spans="1:14">
      <c r="A2352" s="101">
        <v>44484</v>
      </c>
      <c r="B2352" s="101">
        <v>44484</v>
      </c>
      <c r="C2352" t="s">
        <v>73</v>
      </c>
      <c r="D2352" t="s">
        <v>21</v>
      </c>
      <c r="E2352">
        <v>14</v>
      </c>
      <c r="F2352">
        <v>24862500</v>
      </c>
      <c r="G2352">
        <v>2021</v>
      </c>
      <c r="H2352" t="s">
        <v>74</v>
      </c>
      <c r="I2352" t="s">
        <v>7487</v>
      </c>
      <c r="J2352" t="s">
        <v>7488</v>
      </c>
      <c r="K2352" s="101">
        <v>44386</v>
      </c>
      <c r="L2352" s="101">
        <v>44494</v>
      </c>
      <c r="M2352" s="101">
        <v>44498</v>
      </c>
      <c r="N2352" t="s">
        <v>80</v>
      </c>
    </row>
    <row r="2353" spans="1:14">
      <c r="A2353" s="101">
        <v>44484</v>
      </c>
      <c r="B2353" s="101">
        <v>44484</v>
      </c>
      <c r="C2353" t="s">
        <v>73</v>
      </c>
      <c r="D2353" t="s">
        <v>21</v>
      </c>
      <c r="E2353">
        <v>14</v>
      </c>
      <c r="F2353">
        <v>13854478.710000001</v>
      </c>
      <c r="G2353">
        <v>2021</v>
      </c>
      <c r="H2353" t="s">
        <v>74</v>
      </c>
      <c r="I2353" t="s">
        <v>7490</v>
      </c>
      <c r="J2353" t="s">
        <v>7491</v>
      </c>
      <c r="K2353" s="101">
        <v>44386</v>
      </c>
      <c r="L2353" s="101">
        <v>44494</v>
      </c>
      <c r="M2353" s="101">
        <v>44496</v>
      </c>
      <c r="N2353" t="s">
        <v>80</v>
      </c>
    </row>
    <row r="2354" spans="1:14">
      <c r="A2354" s="101">
        <v>44484</v>
      </c>
      <c r="B2354" s="101">
        <v>44484</v>
      </c>
      <c r="C2354" t="s">
        <v>73</v>
      </c>
      <c r="D2354" t="s">
        <v>21</v>
      </c>
      <c r="E2354">
        <v>14</v>
      </c>
      <c r="F2354">
        <v>18648770</v>
      </c>
      <c r="G2354">
        <v>2021</v>
      </c>
      <c r="H2354" t="s">
        <v>74</v>
      </c>
      <c r="I2354" t="s">
        <v>7493</v>
      </c>
      <c r="J2354" t="s">
        <v>7494</v>
      </c>
      <c r="K2354" s="101">
        <v>43895</v>
      </c>
      <c r="L2354" s="101">
        <v>44494</v>
      </c>
      <c r="M2354" s="101">
        <v>44496</v>
      </c>
      <c r="N2354" t="s">
        <v>80</v>
      </c>
    </row>
    <row r="2355" spans="1:14">
      <c r="A2355" s="101">
        <v>44484</v>
      </c>
      <c r="B2355" s="101">
        <v>44484</v>
      </c>
      <c r="C2355" t="s">
        <v>73</v>
      </c>
      <c r="D2355" t="s">
        <v>21</v>
      </c>
      <c r="E2355">
        <v>14</v>
      </c>
      <c r="F2355">
        <v>9936713.0399999991</v>
      </c>
      <c r="G2355">
        <v>2021</v>
      </c>
      <c r="H2355" t="s">
        <v>74</v>
      </c>
      <c r="I2355" t="s">
        <v>7496</v>
      </c>
      <c r="J2355" t="s">
        <v>7497</v>
      </c>
      <c r="K2355" s="101">
        <v>44386</v>
      </c>
      <c r="L2355" s="101">
        <v>44494</v>
      </c>
      <c r="M2355" s="101">
        <v>44509</v>
      </c>
      <c r="N2355" t="s">
        <v>80</v>
      </c>
    </row>
    <row r="2356" spans="1:14">
      <c r="A2356" s="101">
        <v>44484</v>
      </c>
      <c r="B2356" s="101">
        <v>44484</v>
      </c>
      <c r="C2356" t="s">
        <v>73</v>
      </c>
      <c r="D2356" t="s">
        <v>21</v>
      </c>
      <c r="E2356">
        <v>14</v>
      </c>
      <c r="F2356">
        <v>15358441.73</v>
      </c>
      <c r="G2356">
        <v>2021</v>
      </c>
      <c r="H2356" t="s">
        <v>74</v>
      </c>
      <c r="I2356" t="s">
        <v>7499</v>
      </c>
      <c r="J2356" t="s">
        <v>7500</v>
      </c>
      <c r="K2356" s="101">
        <v>44386</v>
      </c>
      <c r="L2356" s="101">
        <v>44494</v>
      </c>
      <c r="M2356" s="101">
        <v>44509</v>
      </c>
      <c r="N2356" t="s">
        <v>80</v>
      </c>
    </row>
    <row r="2357" spans="1:14">
      <c r="A2357" s="101">
        <v>44484</v>
      </c>
      <c r="B2357" s="101">
        <v>44484</v>
      </c>
      <c r="C2357" t="s">
        <v>73</v>
      </c>
      <c r="D2357" t="s">
        <v>21</v>
      </c>
      <c r="E2357">
        <v>14</v>
      </c>
      <c r="F2357">
        <v>6185232.8399999999</v>
      </c>
      <c r="G2357">
        <v>2021</v>
      </c>
      <c r="H2357" t="s">
        <v>74</v>
      </c>
      <c r="I2357" t="s">
        <v>7502</v>
      </c>
      <c r="J2357" t="s">
        <v>7503</v>
      </c>
      <c r="K2357" s="101">
        <v>44386</v>
      </c>
      <c r="L2357" s="101">
        <v>44494</v>
      </c>
      <c r="M2357" s="101">
        <v>44509</v>
      </c>
      <c r="N2357" t="s">
        <v>80</v>
      </c>
    </row>
    <row r="2358" spans="1:14">
      <c r="A2358" s="101">
        <v>44484</v>
      </c>
      <c r="B2358" s="101">
        <v>44484</v>
      </c>
      <c r="C2358" t="s">
        <v>73</v>
      </c>
      <c r="D2358" t="s">
        <v>21</v>
      </c>
      <c r="E2358">
        <v>14</v>
      </c>
      <c r="F2358">
        <v>16486802.58</v>
      </c>
      <c r="G2358">
        <v>2021</v>
      </c>
      <c r="H2358" t="s">
        <v>74</v>
      </c>
      <c r="I2358" t="s">
        <v>7505</v>
      </c>
      <c r="J2358" t="s">
        <v>7506</v>
      </c>
      <c r="K2358" s="101">
        <v>44103</v>
      </c>
      <c r="L2358" s="101">
        <v>44489</v>
      </c>
      <c r="M2358" s="101">
        <v>44491</v>
      </c>
      <c r="N2358" t="s">
        <v>80</v>
      </c>
    </row>
    <row r="2359" spans="1:14">
      <c r="A2359" s="101">
        <v>44484</v>
      </c>
      <c r="B2359" s="101">
        <v>44484</v>
      </c>
      <c r="C2359" t="s">
        <v>73</v>
      </c>
      <c r="D2359" t="s">
        <v>21</v>
      </c>
      <c r="E2359">
        <v>14</v>
      </c>
      <c r="F2359">
        <v>24520708.670000002</v>
      </c>
      <c r="G2359">
        <v>2021</v>
      </c>
      <c r="H2359" t="s">
        <v>74</v>
      </c>
      <c r="I2359" t="s">
        <v>7508</v>
      </c>
      <c r="J2359" t="s">
        <v>7509</v>
      </c>
      <c r="K2359" s="101">
        <v>44439</v>
      </c>
      <c r="L2359" s="101">
        <v>44489</v>
      </c>
      <c r="M2359" s="101">
        <v>44491</v>
      </c>
      <c r="N2359" t="s">
        <v>80</v>
      </c>
    </row>
    <row r="2360" spans="1:14">
      <c r="A2360" s="101">
        <v>44484</v>
      </c>
      <c r="B2360" s="101">
        <v>44484</v>
      </c>
      <c r="C2360" t="s">
        <v>73</v>
      </c>
      <c r="D2360" t="s">
        <v>21</v>
      </c>
      <c r="E2360">
        <v>14</v>
      </c>
      <c r="F2360">
        <v>11371776.02</v>
      </c>
      <c r="G2360">
        <v>2021</v>
      </c>
      <c r="H2360" t="s">
        <v>74</v>
      </c>
      <c r="I2360" t="s">
        <v>7511</v>
      </c>
      <c r="J2360" t="s">
        <v>7512</v>
      </c>
      <c r="K2360" s="101">
        <v>43895</v>
      </c>
      <c r="L2360" s="101">
        <v>44494</v>
      </c>
      <c r="M2360" s="101">
        <v>44496</v>
      </c>
      <c r="N2360" t="s">
        <v>80</v>
      </c>
    </row>
    <row r="2361" spans="1:14">
      <c r="A2361" s="101">
        <v>44484</v>
      </c>
      <c r="B2361" s="101">
        <v>44484</v>
      </c>
      <c r="C2361" t="s">
        <v>73</v>
      </c>
      <c r="D2361" t="s">
        <v>21</v>
      </c>
      <c r="E2361">
        <v>14</v>
      </c>
      <c r="F2361">
        <v>6708627.04</v>
      </c>
      <c r="G2361">
        <v>2021</v>
      </c>
      <c r="H2361" t="s">
        <v>74</v>
      </c>
      <c r="I2361" t="s">
        <v>7514</v>
      </c>
      <c r="J2361" t="s">
        <v>7515</v>
      </c>
      <c r="K2361" s="101">
        <v>43895</v>
      </c>
      <c r="L2361" s="101">
        <v>44494</v>
      </c>
      <c r="M2361" s="101">
        <v>44496</v>
      </c>
      <c r="N2361" t="s">
        <v>80</v>
      </c>
    </row>
    <row r="2362" spans="1:14">
      <c r="A2362" s="101">
        <v>44484</v>
      </c>
      <c r="B2362" s="101">
        <v>44484</v>
      </c>
      <c r="C2362" t="s">
        <v>73</v>
      </c>
      <c r="D2362" t="s">
        <v>21</v>
      </c>
      <c r="E2362">
        <v>14</v>
      </c>
      <c r="F2362">
        <v>11030593.109999999</v>
      </c>
      <c r="G2362">
        <v>2021</v>
      </c>
      <c r="H2362" t="s">
        <v>74</v>
      </c>
      <c r="I2362" t="s">
        <v>7517</v>
      </c>
      <c r="J2362" t="s">
        <v>7518</v>
      </c>
      <c r="K2362" s="101">
        <v>43926</v>
      </c>
      <c r="L2362" s="101">
        <v>44494</v>
      </c>
      <c r="M2362" s="101">
        <v>44496</v>
      </c>
      <c r="N2362" t="s">
        <v>80</v>
      </c>
    </row>
    <row r="2363" spans="1:14">
      <c r="A2363" s="101">
        <v>44484</v>
      </c>
      <c r="B2363" s="101">
        <v>44484</v>
      </c>
      <c r="C2363" t="s">
        <v>73</v>
      </c>
      <c r="D2363" t="s">
        <v>21</v>
      </c>
      <c r="E2363">
        <v>14</v>
      </c>
      <c r="F2363">
        <v>11423952.65</v>
      </c>
      <c r="G2363">
        <v>2021</v>
      </c>
      <c r="H2363" t="s">
        <v>74</v>
      </c>
      <c r="I2363" t="s">
        <v>7520</v>
      </c>
      <c r="J2363" t="s">
        <v>7521</v>
      </c>
      <c r="K2363" s="101">
        <v>44386</v>
      </c>
      <c r="L2363" s="101">
        <v>44494</v>
      </c>
      <c r="M2363" s="101">
        <v>44509</v>
      </c>
      <c r="N2363" t="s">
        <v>80</v>
      </c>
    </row>
    <row r="2364" spans="1:14">
      <c r="A2364" s="101">
        <v>44484</v>
      </c>
      <c r="B2364" s="101">
        <v>44484</v>
      </c>
      <c r="C2364" t="s">
        <v>73</v>
      </c>
      <c r="D2364" t="s">
        <v>21</v>
      </c>
      <c r="E2364">
        <v>14</v>
      </c>
      <c r="F2364">
        <v>8355452.5899999999</v>
      </c>
      <c r="G2364">
        <v>2021</v>
      </c>
      <c r="H2364" t="s">
        <v>74</v>
      </c>
      <c r="I2364" t="s">
        <v>7523</v>
      </c>
      <c r="J2364" t="s">
        <v>7524</v>
      </c>
      <c r="K2364" s="101">
        <v>44386</v>
      </c>
      <c r="L2364" s="101">
        <v>44494</v>
      </c>
      <c r="M2364" s="101">
        <v>44496</v>
      </c>
      <c r="N2364" t="s">
        <v>80</v>
      </c>
    </row>
    <row r="2365" spans="1:14">
      <c r="A2365" s="101">
        <v>44484</v>
      </c>
      <c r="B2365" s="101">
        <v>44484</v>
      </c>
      <c r="C2365" t="s">
        <v>73</v>
      </c>
      <c r="D2365" t="s">
        <v>21</v>
      </c>
      <c r="E2365">
        <v>14</v>
      </c>
      <c r="F2365">
        <v>21062500</v>
      </c>
      <c r="G2365">
        <v>2021</v>
      </c>
      <c r="H2365" t="s">
        <v>74</v>
      </c>
      <c r="I2365" t="s">
        <v>7526</v>
      </c>
      <c r="J2365" t="s">
        <v>7527</v>
      </c>
      <c r="K2365" s="101">
        <v>43926</v>
      </c>
      <c r="L2365" s="101">
        <v>44494</v>
      </c>
      <c r="M2365" s="101">
        <v>44498</v>
      </c>
      <c r="N2365" t="s">
        <v>80</v>
      </c>
    </row>
    <row r="2366" spans="1:14">
      <c r="A2366" s="101">
        <v>44484</v>
      </c>
      <c r="B2366" s="101">
        <v>44484</v>
      </c>
      <c r="C2366" t="s">
        <v>73</v>
      </c>
      <c r="D2366" t="s">
        <v>21</v>
      </c>
      <c r="E2366">
        <v>14</v>
      </c>
      <c r="F2366">
        <v>20000000</v>
      </c>
      <c r="G2366">
        <v>2021</v>
      </c>
      <c r="H2366" t="s">
        <v>74</v>
      </c>
      <c r="I2366" t="s">
        <v>7528</v>
      </c>
      <c r="J2366" t="s">
        <v>7529</v>
      </c>
      <c r="K2366" s="101">
        <v>43895</v>
      </c>
      <c r="L2366" s="101">
        <v>44494</v>
      </c>
      <c r="M2366" s="101">
        <v>44498</v>
      </c>
      <c r="N2366" t="s">
        <v>80</v>
      </c>
    </row>
    <row r="2367" spans="1:14">
      <c r="A2367" s="101">
        <v>44484</v>
      </c>
      <c r="B2367" s="101">
        <v>44484</v>
      </c>
      <c r="C2367" t="s">
        <v>73</v>
      </c>
      <c r="D2367" t="s">
        <v>21</v>
      </c>
      <c r="E2367">
        <v>14</v>
      </c>
      <c r="F2367">
        <v>8126976.3300000001</v>
      </c>
      <c r="G2367">
        <v>2021</v>
      </c>
      <c r="H2367" t="s">
        <v>74</v>
      </c>
      <c r="I2367" t="s">
        <v>7531</v>
      </c>
      <c r="J2367" t="s">
        <v>7532</v>
      </c>
      <c r="K2367" s="101">
        <v>43926</v>
      </c>
      <c r="L2367" s="101">
        <v>44494</v>
      </c>
      <c r="M2367" s="101">
        <v>44498</v>
      </c>
      <c r="N2367" t="s">
        <v>80</v>
      </c>
    </row>
    <row r="2368" spans="1:14">
      <c r="A2368" s="101">
        <v>44484</v>
      </c>
      <c r="B2368" s="101">
        <v>44484</v>
      </c>
      <c r="C2368" t="s">
        <v>177</v>
      </c>
      <c r="D2368" t="s">
        <v>18</v>
      </c>
      <c r="E2368">
        <v>10</v>
      </c>
      <c r="F2368">
        <v>7456073</v>
      </c>
      <c r="G2368">
        <v>2021</v>
      </c>
      <c r="H2368" t="s">
        <v>100</v>
      </c>
      <c r="J2368" t="s">
        <v>7535</v>
      </c>
      <c r="K2368" s="101">
        <v>44446</v>
      </c>
      <c r="L2368" s="101">
        <v>44490</v>
      </c>
      <c r="M2368" s="101">
        <v>44496</v>
      </c>
      <c r="N2368" t="s">
        <v>80</v>
      </c>
    </row>
    <row r="2369" spans="1:14">
      <c r="A2369" s="101">
        <v>44484</v>
      </c>
      <c r="B2369" s="101">
        <v>44484</v>
      </c>
      <c r="C2369" t="s">
        <v>91</v>
      </c>
      <c r="D2369" t="s">
        <v>1</v>
      </c>
      <c r="E2369">
        <v>3.1</v>
      </c>
      <c r="F2369">
        <v>800000</v>
      </c>
      <c r="G2369">
        <v>2021</v>
      </c>
      <c r="H2369" t="s">
        <v>100</v>
      </c>
      <c r="I2369" t="s">
        <v>7538</v>
      </c>
      <c r="J2369" t="s">
        <v>7539</v>
      </c>
      <c r="K2369" s="101">
        <v>44484</v>
      </c>
      <c r="L2369" s="101">
        <v>44529</v>
      </c>
      <c r="M2369" s="101">
        <v>44533</v>
      </c>
      <c r="N2369" t="s">
        <v>80</v>
      </c>
    </row>
    <row r="2370" spans="1:14">
      <c r="A2370" s="101">
        <v>44484</v>
      </c>
      <c r="B2370" s="101">
        <v>44484</v>
      </c>
      <c r="C2370" t="s">
        <v>73</v>
      </c>
      <c r="D2370" t="s">
        <v>21</v>
      </c>
      <c r="E2370">
        <v>14</v>
      </c>
      <c r="F2370">
        <v>5018025.7300000004</v>
      </c>
      <c r="G2370">
        <v>2021</v>
      </c>
      <c r="H2370" t="s">
        <v>74</v>
      </c>
      <c r="I2370" t="s">
        <v>7543</v>
      </c>
      <c r="J2370" t="s">
        <v>2073</v>
      </c>
      <c r="K2370" s="101">
        <v>44386</v>
      </c>
      <c r="L2370" s="101">
        <v>44510</v>
      </c>
      <c r="M2370" s="101">
        <v>44516</v>
      </c>
      <c r="N2370" t="s">
        <v>80</v>
      </c>
    </row>
    <row r="2371" spans="1:14">
      <c r="A2371" s="101">
        <v>44487</v>
      </c>
      <c r="B2371" s="101">
        <v>44487</v>
      </c>
      <c r="C2371" t="s">
        <v>177</v>
      </c>
      <c r="D2371" t="s">
        <v>18</v>
      </c>
      <c r="E2371">
        <v>10</v>
      </c>
      <c r="F2371">
        <v>7403985</v>
      </c>
      <c r="G2371">
        <v>2021</v>
      </c>
      <c r="H2371" t="s">
        <v>74</v>
      </c>
      <c r="J2371" t="s">
        <v>7546</v>
      </c>
      <c r="K2371" s="101">
        <v>44437</v>
      </c>
      <c r="L2371" s="101">
        <v>44490</v>
      </c>
      <c r="M2371" s="101">
        <v>44494</v>
      </c>
      <c r="N2371" t="s">
        <v>80</v>
      </c>
    </row>
    <row r="2372" spans="1:14">
      <c r="A2372" s="101">
        <v>44487</v>
      </c>
      <c r="B2372" s="101">
        <v>44487</v>
      </c>
      <c r="C2372" t="s">
        <v>91</v>
      </c>
      <c r="D2372" t="s">
        <v>2</v>
      </c>
      <c r="E2372">
        <v>3.14</v>
      </c>
      <c r="F2372">
        <v>24655498.699999999</v>
      </c>
      <c r="G2372">
        <v>2021</v>
      </c>
      <c r="H2372" t="s">
        <v>74</v>
      </c>
      <c r="I2372" t="s">
        <v>7549</v>
      </c>
      <c r="J2372" t="s">
        <v>7550</v>
      </c>
      <c r="K2372" s="101">
        <v>44480</v>
      </c>
      <c r="L2372" s="101">
        <v>44503</v>
      </c>
      <c r="M2372" s="101">
        <v>44508</v>
      </c>
      <c r="N2372" t="s">
        <v>80</v>
      </c>
    </row>
    <row r="2373" spans="1:14">
      <c r="A2373" s="101">
        <v>44488</v>
      </c>
      <c r="B2373" s="101">
        <v>44488</v>
      </c>
      <c r="C2373" t="s">
        <v>91</v>
      </c>
      <c r="D2373" t="s">
        <v>2</v>
      </c>
      <c r="E2373">
        <v>3.14</v>
      </c>
      <c r="F2373">
        <v>600000</v>
      </c>
      <c r="G2373">
        <v>2021</v>
      </c>
      <c r="H2373" t="s">
        <v>74</v>
      </c>
      <c r="I2373" t="s">
        <v>7553</v>
      </c>
      <c r="J2373" t="s">
        <v>7554</v>
      </c>
      <c r="K2373" s="101">
        <v>44486</v>
      </c>
      <c r="L2373" s="101">
        <v>44519</v>
      </c>
      <c r="M2373" s="101">
        <v>44543</v>
      </c>
      <c r="N2373" t="s">
        <v>80</v>
      </c>
    </row>
    <row r="2374" spans="1:14">
      <c r="A2374" s="101">
        <v>44488</v>
      </c>
      <c r="B2374" s="101">
        <v>44488</v>
      </c>
      <c r="C2374" t="s">
        <v>177</v>
      </c>
      <c r="D2374" t="s">
        <v>18</v>
      </c>
      <c r="E2374">
        <v>10</v>
      </c>
      <c r="F2374">
        <v>1938377</v>
      </c>
      <c r="G2374">
        <v>2021</v>
      </c>
      <c r="H2374" t="s">
        <v>100</v>
      </c>
      <c r="J2374" t="s">
        <v>7558</v>
      </c>
      <c r="K2374" s="101">
        <v>44451</v>
      </c>
      <c r="L2374" s="101">
        <v>44503</v>
      </c>
      <c r="M2374" s="101">
        <v>44512</v>
      </c>
      <c r="N2374" t="s">
        <v>80</v>
      </c>
    </row>
    <row r="2375" spans="1:14">
      <c r="A2375" s="101">
        <v>44488</v>
      </c>
      <c r="B2375" s="101">
        <v>44488</v>
      </c>
      <c r="C2375" t="s">
        <v>177</v>
      </c>
      <c r="D2375" t="s">
        <v>18</v>
      </c>
      <c r="E2375">
        <v>10</v>
      </c>
      <c r="F2375">
        <v>3372800</v>
      </c>
      <c r="G2375">
        <v>2021</v>
      </c>
      <c r="H2375" t="s">
        <v>100</v>
      </c>
      <c r="J2375" t="s">
        <v>7562</v>
      </c>
      <c r="K2375" s="101">
        <v>44460</v>
      </c>
      <c r="L2375" s="101">
        <v>44503</v>
      </c>
      <c r="M2375" s="101">
        <v>44512</v>
      </c>
      <c r="N2375" t="s">
        <v>80</v>
      </c>
    </row>
    <row r="2376" spans="1:14">
      <c r="A2376" s="101">
        <v>44488</v>
      </c>
      <c r="B2376" s="101">
        <v>44488</v>
      </c>
      <c r="C2376" t="s">
        <v>124</v>
      </c>
      <c r="D2376" t="s">
        <v>17</v>
      </c>
      <c r="E2376">
        <v>1</v>
      </c>
      <c r="F2376">
        <v>4200000</v>
      </c>
      <c r="G2376">
        <v>2021</v>
      </c>
      <c r="H2376" t="s">
        <v>100</v>
      </c>
      <c r="I2376" t="s">
        <v>2424</v>
      </c>
      <c r="J2376" t="s">
        <v>7565</v>
      </c>
      <c r="K2376" s="101">
        <v>44464</v>
      </c>
      <c r="L2376" s="101">
        <v>44515</v>
      </c>
      <c r="M2376" s="101">
        <v>44518</v>
      </c>
      <c r="N2376" t="s">
        <v>80</v>
      </c>
    </row>
    <row r="2377" spans="1:14">
      <c r="A2377" s="101">
        <v>44488</v>
      </c>
      <c r="B2377" s="101">
        <v>44488</v>
      </c>
      <c r="C2377" t="s">
        <v>73</v>
      </c>
      <c r="D2377" t="s">
        <v>21</v>
      </c>
      <c r="E2377">
        <v>14</v>
      </c>
      <c r="F2377">
        <v>24886153.100000001</v>
      </c>
      <c r="G2377">
        <v>2021</v>
      </c>
      <c r="H2377" t="s">
        <v>74</v>
      </c>
      <c r="I2377" t="s">
        <v>7567</v>
      </c>
      <c r="J2377" t="s">
        <v>7568</v>
      </c>
      <c r="K2377" s="101">
        <v>44356</v>
      </c>
      <c r="L2377" s="101">
        <v>44490</v>
      </c>
      <c r="M2377" s="101">
        <v>44491</v>
      </c>
      <c r="N2377" t="s">
        <v>80</v>
      </c>
    </row>
    <row r="2378" spans="1:14">
      <c r="A2378" s="101">
        <v>44488</v>
      </c>
      <c r="B2378" s="101">
        <v>44488</v>
      </c>
      <c r="C2378" t="s">
        <v>73</v>
      </c>
      <c r="D2378" t="s">
        <v>21</v>
      </c>
      <c r="E2378">
        <v>14</v>
      </c>
      <c r="F2378">
        <v>17723409.190000001</v>
      </c>
      <c r="G2378">
        <v>2021</v>
      </c>
      <c r="H2378" t="s">
        <v>74</v>
      </c>
      <c r="I2378" t="s">
        <v>7570</v>
      </c>
      <c r="J2378" t="s">
        <v>7571</v>
      </c>
      <c r="K2378" s="101">
        <v>44195</v>
      </c>
      <c r="L2378" s="101">
        <v>44489</v>
      </c>
      <c r="M2378" s="101">
        <v>44491</v>
      </c>
      <c r="N2378" t="s">
        <v>80</v>
      </c>
    </row>
    <row r="2379" spans="1:14">
      <c r="A2379" s="101">
        <v>44488</v>
      </c>
      <c r="B2379" s="101">
        <v>44488</v>
      </c>
      <c r="C2379" t="s">
        <v>73</v>
      </c>
      <c r="D2379" t="s">
        <v>21</v>
      </c>
      <c r="E2379">
        <v>14</v>
      </c>
      <c r="F2379">
        <v>10828999.08</v>
      </c>
      <c r="G2379">
        <v>2021</v>
      </c>
      <c r="H2379" t="s">
        <v>74</v>
      </c>
      <c r="I2379" t="s">
        <v>7573</v>
      </c>
      <c r="J2379" t="s">
        <v>7574</v>
      </c>
      <c r="K2379" s="101">
        <v>44356</v>
      </c>
      <c r="L2379" s="101">
        <v>44489</v>
      </c>
      <c r="M2379" s="101">
        <v>44491</v>
      </c>
      <c r="N2379" t="s">
        <v>80</v>
      </c>
    </row>
    <row r="2380" spans="1:14">
      <c r="A2380" s="101">
        <v>44488</v>
      </c>
      <c r="B2380" s="101">
        <v>44488</v>
      </c>
      <c r="C2380" t="s">
        <v>73</v>
      </c>
      <c r="D2380" t="s">
        <v>21</v>
      </c>
      <c r="E2380">
        <v>14</v>
      </c>
      <c r="F2380">
        <v>19431838.75</v>
      </c>
      <c r="G2380">
        <v>2021</v>
      </c>
      <c r="H2380" t="s">
        <v>74</v>
      </c>
      <c r="I2380" t="s">
        <v>7576</v>
      </c>
      <c r="J2380" t="s">
        <v>7577</v>
      </c>
      <c r="K2380" s="101">
        <v>44356</v>
      </c>
      <c r="L2380" s="101">
        <v>44491</v>
      </c>
      <c r="M2380" s="101">
        <v>44495</v>
      </c>
      <c r="N2380" t="s">
        <v>80</v>
      </c>
    </row>
    <row r="2381" spans="1:14">
      <c r="A2381" s="101">
        <v>44488</v>
      </c>
      <c r="B2381" s="101">
        <v>44488</v>
      </c>
      <c r="C2381" t="s">
        <v>73</v>
      </c>
      <c r="D2381" t="s">
        <v>21</v>
      </c>
      <c r="E2381">
        <v>14</v>
      </c>
      <c r="F2381">
        <v>17081983.02</v>
      </c>
      <c r="G2381">
        <v>2021</v>
      </c>
      <c r="H2381" t="s">
        <v>74</v>
      </c>
      <c r="I2381" t="s">
        <v>7579</v>
      </c>
      <c r="J2381" t="s">
        <v>7580</v>
      </c>
      <c r="K2381" s="101">
        <v>44368</v>
      </c>
      <c r="L2381" s="101">
        <v>44490</v>
      </c>
      <c r="M2381" s="101">
        <v>44491</v>
      </c>
      <c r="N2381" t="s">
        <v>80</v>
      </c>
    </row>
    <row r="2382" spans="1:14">
      <c r="A2382" s="101">
        <v>44488</v>
      </c>
      <c r="B2382" s="101">
        <v>44488</v>
      </c>
      <c r="C2382" t="s">
        <v>73</v>
      </c>
      <c r="D2382" t="s">
        <v>21</v>
      </c>
      <c r="E2382">
        <v>14</v>
      </c>
      <c r="F2382">
        <v>9973277.8599999994</v>
      </c>
      <c r="G2382">
        <v>2021</v>
      </c>
      <c r="H2382" t="s">
        <v>74</v>
      </c>
      <c r="I2382" t="s">
        <v>7582</v>
      </c>
      <c r="J2382" t="s">
        <v>7583</v>
      </c>
      <c r="K2382" s="101">
        <v>44371</v>
      </c>
      <c r="L2382" s="101">
        <v>44490</v>
      </c>
      <c r="M2382" s="101">
        <v>44491</v>
      </c>
      <c r="N2382" t="s">
        <v>80</v>
      </c>
    </row>
    <row r="2383" spans="1:14">
      <c r="A2383" s="101">
        <v>44488</v>
      </c>
      <c r="B2383" s="101">
        <v>44488</v>
      </c>
      <c r="C2383" t="s">
        <v>73</v>
      </c>
      <c r="D2383" t="s">
        <v>21</v>
      </c>
      <c r="E2383">
        <v>14</v>
      </c>
      <c r="F2383">
        <v>17589678.670000002</v>
      </c>
      <c r="G2383">
        <v>2021</v>
      </c>
      <c r="H2383" t="s">
        <v>74</v>
      </c>
      <c r="I2383" t="s">
        <v>7585</v>
      </c>
      <c r="J2383" t="s">
        <v>7586</v>
      </c>
      <c r="K2383" s="101">
        <v>44356</v>
      </c>
      <c r="L2383" s="101">
        <v>44490</v>
      </c>
      <c r="M2383" s="101">
        <v>44491</v>
      </c>
      <c r="N2383" t="s">
        <v>80</v>
      </c>
    </row>
    <row r="2384" spans="1:14">
      <c r="A2384" s="101">
        <v>44488</v>
      </c>
      <c r="B2384" s="101">
        <v>44488</v>
      </c>
      <c r="C2384" t="s">
        <v>73</v>
      </c>
      <c r="D2384" t="s">
        <v>21</v>
      </c>
      <c r="E2384">
        <v>14</v>
      </c>
      <c r="F2384">
        <v>13331640.91</v>
      </c>
      <c r="G2384">
        <v>2021</v>
      </c>
      <c r="H2384" t="s">
        <v>74</v>
      </c>
      <c r="I2384" t="s">
        <v>7588</v>
      </c>
      <c r="J2384" t="s">
        <v>7589</v>
      </c>
      <c r="K2384" s="101">
        <v>44194</v>
      </c>
      <c r="L2384" s="101">
        <v>44490</v>
      </c>
      <c r="M2384" s="101">
        <v>44491</v>
      </c>
      <c r="N2384" t="s">
        <v>80</v>
      </c>
    </row>
    <row r="2385" spans="1:14">
      <c r="A2385" s="101">
        <v>44488</v>
      </c>
      <c r="B2385" s="101">
        <v>44488</v>
      </c>
      <c r="C2385" t="s">
        <v>73</v>
      </c>
      <c r="D2385" t="s">
        <v>21</v>
      </c>
      <c r="E2385">
        <v>14</v>
      </c>
      <c r="F2385">
        <v>9396257.2699999996</v>
      </c>
      <c r="G2385">
        <v>2021</v>
      </c>
      <c r="H2385" t="s">
        <v>74</v>
      </c>
      <c r="I2385" t="s">
        <v>7591</v>
      </c>
      <c r="J2385" t="s">
        <v>7592</v>
      </c>
      <c r="K2385" s="101">
        <v>44228</v>
      </c>
      <c r="L2385" s="101">
        <v>44490</v>
      </c>
      <c r="M2385" s="101">
        <v>44491</v>
      </c>
      <c r="N2385" t="s">
        <v>80</v>
      </c>
    </row>
    <row r="2386" spans="1:14">
      <c r="A2386" s="101">
        <v>44488</v>
      </c>
      <c r="B2386" s="101">
        <v>44488</v>
      </c>
      <c r="C2386" t="s">
        <v>73</v>
      </c>
      <c r="D2386" t="s">
        <v>21</v>
      </c>
      <c r="E2386">
        <v>14</v>
      </c>
      <c r="F2386">
        <v>10219012.970000001</v>
      </c>
      <c r="G2386">
        <v>2021</v>
      </c>
      <c r="H2386" t="s">
        <v>74</v>
      </c>
      <c r="I2386" t="s">
        <v>7594</v>
      </c>
      <c r="J2386" t="s">
        <v>7595</v>
      </c>
      <c r="K2386" s="101">
        <v>44371</v>
      </c>
      <c r="L2386" s="101">
        <v>44490</v>
      </c>
      <c r="M2386" s="101">
        <v>44491</v>
      </c>
      <c r="N2386" t="s">
        <v>80</v>
      </c>
    </row>
    <row r="2387" spans="1:14">
      <c r="A2387" s="101">
        <v>44488</v>
      </c>
      <c r="B2387" s="101">
        <v>44488</v>
      </c>
      <c r="C2387" t="s">
        <v>73</v>
      </c>
      <c r="D2387" t="s">
        <v>21</v>
      </c>
      <c r="E2387">
        <v>14</v>
      </c>
      <c r="F2387">
        <v>15796356.859999999</v>
      </c>
      <c r="G2387">
        <v>2021</v>
      </c>
      <c r="H2387" t="s">
        <v>74</v>
      </c>
      <c r="I2387" t="s">
        <v>7597</v>
      </c>
      <c r="J2387" t="s">
        <v>7598</v>
      </c>
      <c r="K2387" s="101">
        <v>44344</v>
      </c>
      <c r="L2387" s="101">
        <v>44490</v>
      </c>
      <c r="M2387" s="101">
        <v>44491</v>
      </c>
      <c r="N2387" t="s">
        <v>80</v>
      </c>
    </row>
    <row r="2388" spans="1:14">
      <c r="A2388" s="101">
        <v>44488</v>
      </c>
      <c r="B2388" s="101">
        <v>44488</v>
      </c>
      <c r="C2388" t="s">
        <v>73</v>
      </c>
      <c r="D2388" t="s">
        <v>21</v>
      </c>
      <c r="E2388">
        <v>14</v>
      </c>
      <c r="F2388">
        <v>13256980.199999999</v>
      </c>
      <c r="G2388">
        <v>2021</v>
      </c>
      <c r="H2388" t="s">
        <v>74</v>
      </c>
      <c r="I2388" t="s">
        <v>7600</v>
      </c>
      <c r="J2388" t="s">
        <v>7601</v>
      </c>
      <c r="K2388" s="101">
        <v>44287</v>
      </c>
      <c r="L2388" s="101">
        <v>44491</v>
      </c>
      <c r="M2388" s="101">
        <v>44495</v>
      </c>
      <c r="N2388" t="s">
        <v>80</v>
      </c>
    </row>
    <row r="2389" spans="1:14">
      <c r="A2389" s="101">
        <v>44488</v>
      </c>
      <c r="B2389" s="101">
        <v>44488</v>
      </c>
      <c r="C2389" t="s">
        <v>73</v>
      </c>
      <c r="D2389" t="s">
        <v>21</v>
      </c>
      <c r="E2389">
        <v>14</v>
      </c>
      <c r="F2389">
        <v>14366267.689999999</v>
      </c>
      <c r="G2389">
        <v>2021</v>
      </c>
      <c r="H2389" t="s">
        <v>74</v>
      </c>
      <c r="I2389" t="s">
        <v>7603</v>
      </c>
      <c r="J2389" t="s">
        <v>7604</v>
      </c>
      <c r="K2389" s="101">
        <v>44302</v>
      </c>
      <c r="L2389" s="101">
        <v>44491</v>
      </c>
      <c r="M2389" s="101">
        <v>44495</v>
      </c>
      <c r="N2389" t="s">
        <v>80</v>
      </c>
    </row>
    <row r="2390" spans="1:14">
      <c r="A2390" s="101">
        <v>44488</v>
      </c>
      <c r="B2390" s="101">
        <v>44488</v>
      </c>
      <c r="C2390" t="s">
        <v>73</v>
      </c>
      <c r="D2390" t="s">
        <v>21</v>
      </c>
      <c r="E2390">
        <v>14</v>
      </c>
      <c r="F2390">
        <v>14483662.960000001</v>
      </c>
      <c r="G2390">
        <v>2021</v>
      </c>
      <c r="H2390" t="s">
        <v>74</v>
      </c>
      <c r="I2390" t="s">
        <v>7606</v>
      </c>
      <c r="J2390" t="s">
        <v>7607</v>
      </c>
      <c r="K2390" s="101">
        <v>44312</v>
      </c>
      <c r="L2390" s="101">
        <v>44491</v>
      </c>
      <c r="M2390" s="101">
        <v>44495</v>
      </c>
      <c r="N2390" t="s">
        <v>80</v>
      </c>
    </row>
    <row r="2391" spans="1:14">
      <c r="A2391" s="101">
        <v>44488</v>
      </c>
      <c r="B2391" s="101">
        <v>44488</v>
      </c>
      <c r="C2391" t="s">
        <v>73</v>
      </c>
      <c r="D2391" t="s">
        <v>21</v>
      </c>
      <c r="E2391">
        <v>14</v>
      </c>
      <c r="F2391">
        <v>8050548.1200000001</v>
      </c>
      <c r="G2391">
        <v>2021</v>
      </c>
      <c r="H2391" t="s">
        <v>74</v>
      </c>
      <c r="I2391" t="s">
        <v>7609</v>
      </c>
      <c r="J2391" t="s">
        <v>7610</v>
      </c>
      <c r="K2391" s="101">
        <v>44356</v>
      </c>
      <c r="L2391" s="101">
        <v>44491</v>
      </c>
      <c r="M2391" s="101">
        <v>44495</v>
      </c>
      <c r="N2391" t="s">
        <v>80</v>
      </c>
    </row>
    <row r="2392" spans="1:14">
      <c r="A2392" s="101">
        <v>44488</v>
      </c>
      <c r="B2392" s="101">
        <v>44488</v>
      </c>
      <c r="C2392" t="s">
        <v>73</v>
      </c>
      <c r="D2392" t="s">
        <v>21</v>
      </c>
      <c r="E2392">
        <v>14</v>
      </c>
      <c r="F2392">
        <v>20845357.149999999</v>
      </c>
      <c r="G2392">
        <v>2021</v>
      </c>
      <c r="H2392" t="s">
        <v>74</v>
      </c>
      <c r="I2392" t="s">
        <v>7612</v>
      </c>
      <c r="J2392" t="s">
        <v>7613</v>
      </c>
      <c r="K2392" s="101">
        <v>44321</v>
      </c>
      <c r="L2392" s="101">
        <v>44491</v>
      </c>
      <c r="M2392" s="101">
        <v>44495</v>
      </c>
      <c r="N2392" t="s">
        <v>80</v>
      </c>
    </row>
    <row r="2393" spans="1:14">
      <c r="A2393" s="101">
        <v>44488</v>
      </c>
      <c r="B2393" s="101">
        <v>44488</v>
      </c>
      <c r="C2393" t="s">
        <v>73</v>
      </c>
      <c r="D2393" t="s">
        <v>21</v>
      </c>
      <c r="E2393">
        <v>14</v>
      </c>
      <c r="F2393">
        <v>8137978.4299999997</v>
      </c>
      <c r="G2393">
        <v>2021</v>
      </c>
      <c r="H2393" t="s">
        <v>74</v>
      </c>
      <c r="I2393" t="s">
        <v>7615</v>
      </c>
      <c r="J2393" t="s">
        <v>7616</v>
      </c>
      <c r="K2393" s="101">
        <v>44356</v>
      </c>
      <c r="L2393" s="101">
        <v>44490</v>
      </c>
      <c r="M2393" s="101">
        <v>44491</v>
      </c>
      <c r="N2393" t="s">
        <v>80</v>
      </c>
    </row>
    <row r="2394" spans="1:14">
      <c r="A2394" s="101">
        <v>44488</v>
      </c>
      <c r="B2394" s="101">
        <v>44488</v>
      </c>
      <c r="C2394" t="s">
        <v>73</v>
      </c>
      <c r="D2394" t="s">
        <v>21</v>
      </c>
      <c r="E2394">
        <v>14</v>
      </c>
      <c r="F2394">
        <v>22342980.68</v>
      </c>
      <c r="G2394">
        <v>2021</v>
      </c>
      <c r="H2394" t="s">
        <v>74</v>
      </c>
      <c r="I2394" t="s">
        <v>7618</v>
      </c>
      <c r="J2394" t="s">
        <v>7619</v>
      </c>
      <c r="K2394" s="101">
        <v>44249</v>
      </c>
      <c r="L2394" s="101">
        <v>44490</v>
      </c>
      <c r="M2394" s="101">
        <v>44491</v>
      </c>
      <c r="N2394" t="s">
        <v>80</v>
      </c>
    </row>
    <row r="2395" spans="1:14">
      <c r="A2395" s="101">
        <v>44488</v>
      </c>
      <c r="B2395" s="101">
        <v>44488</v>
      </c>
      <c r="C2395" t="s">
        <v>73</v>
      </c>
      <c r="D2395" t="s">
        <v>21</v>
      </c>
      <c r="E2395">
        <v>14</v>
      </c>
      <c r="F2395">
        <v>15131754.550000001</v>
      </c>
      <c r="G2395">
        <v>2021</v>
      </c>
      <c r="H2395" t="s">
        <v>74</v>
      </c>
      <c r="I2395" t="s">
        <v>7621</v>
      </c>
      <c r="J2395" t="s">
        <v>7622</v>
      </c>
      <c r="K2395" s="101">
        <v>44256</v>
      </c>
      <c r="L2395" s="101">
        <v>44491</v>
      </c>
      <c r="M2395" s="101">
        <v>44494</v>
      </c>
      <c r="N2395" t="s">
        <v>80</v>
      </c>
    </row>
    <row r="2396" spans="1:14">
      <c r="A2396" s="101">
        <v>44488</v>
      </c>
      <c r="B2396" s="101">
        <v>44488</v>
      </c>
      <c r="C2396" t="s">
        <v>73</v>
      </c>
      <c r="D2396" t="s">
        <v>21</v>
      </c>
      <c r="E2396">
        <v>14</v>
      </c>
      <c r="F2396">
        <v>20984566.949999999</v>
      </c>
      <c r="G2396">
        <v>2021</v>
      </c>
      <c r="H2396" t="s">
        <v>74</v>
      </c>
      <c r="I2396" t="s">
        <v>7624</v>
      </c>
      <c r="J2396" t="s">
        <v>7625</v>
      </c>
      <c r="K2396" s="101">
        <v>44361</v>
      </c>
      <c r="L2396" s="101">
        <v>44491</v>
      </c>
      <c r="M2396" s="101">
        <v>44494</v>
      </c>
      <c r="N2396" t="s">
        <v>80</v>
      </c>
    </row>
    <row r="2397" spans="1:14">
      <c r="A2397" s="101">
        <v>44488</v>
      </c>
      <c r="B2397" s="101">
        <v>44488</v>
      </c>
      <c r="C2397" t="s">
        <v>73</v>
      </c>
      <c r="D2397" t="s">
        <v>21</v>
      </c>
      <c r="E2397">
        <v>14</v>
      </c>
      <c r="F2397">
        <v>10710361.42</v>
      </c>
      <c r="G2397">
        <v>2021</v>
      </c>
      <c r="H2397" t="s">
        <v>74</v>
      </c>
      <c r="I2397" t="s">
        <v>7627</v>
      </c>
      <c r="J2397" t="s">
        <v>7628</v>
      </c>
      <c r="K2397" s="101">
        <v>44196</v>
      </c>
      <c r="L2397" s="101">
        <v>44490</v>
      </c>
      <c r="M2397" s="101">
        <v>44491</v>
      </c>
      <c r="N2397" t="s">
        <v>80</v>
      </c>
    </row>
    <row r="2398" spans="1:14">
      <c r="A2398" s="101">
        <v>44488</v>
      </c>
      <c r="B2398" s="101">
        <v>44488</v>
      </c>
      <c r="C2398" t="s">
        <v>73</v>
      </c>
      <c r="D2398" t="s">
        <v>21</v>
      </c>
      <c r="E2398">
        <v>14</v>
      </c>
      <c r="F2398">
        <v>8408766.8100000005</v>
      </c>
      <c r="G2398">
        <v>2021</v>
      </c>
      <c r="H2398" t="s">
        <v>74</v>
      </c>
      <c r="I2398" t="s">
        <v>7630</v>
      </c>
      <c r="J2398" t="s">
        <v>7631</v>
      </c>
      <c r="K2398" s="101">
        <v>44291</v>
      </c>
      <c r="L2398" s="101">
        <v>44491</v>
      </c>
      <c r="M2398" s="101">
        <v>44495</v>
      </c>
      <c r="N2398" t="s">
        <v>80</v>
      </c>
    </row>
    <row r="2399" spans="1:14">
      <c r="A2399" s="101">
        <v>44488</v>
      </c>
      <c r="B2399" s="101">
        <v>44488</v>
      </c>
      <c r="C2399" t="s">
        <v>73</v>
      </c>
      <c r="D2399" t="s">
        <v>21</v>
      </c>
      <c r="E2399">
        <v>14</v>
      </c>
      <c r="F2399">
        <v>23431314.66</v>
      </c>
      <c r="G2399">
        <v>2021</v>
      </c>
      <c r="H2399" t="s">
        <v>74</v>
      </c>
      <c r="I2399" t="s">
        <v>7633</v>
      </c>
      <c r="J2399" t="s">
        <v>7634</v>
      </c>
      <c r="K2399" s="101">
        <v>44272</v>
      </c>
      <c r="L2399" s="101">
        <v>44491</v>
      </c>
      <c r="M2399" s="101">
        <v>44495</v>
      </c>
      <c r="N2399" t="s">
        <v>80</v>
      </c>
    </row>
    <row r="2400" spans="1:14">
      <c r="A2400" s="101">
        <v>44488</v>
      </c>
      <c r="B2400" s="101">
        <v>44488</v>
      </c>
      <c r="C2400" t="s">
        <v>73</v>
      </c>
      <c r="D2400" t="s">
        <v>21</v>
      </c>
      <c r="E2400">
        <v>14</v>
      </c>
      <c r="F2400">
        <v>4726465.53</v>
      </c>
      <c r="G2400">
        <v>2021</v>
      </c>
      <c r="H2400" t="s">
        <v>74</v>
      </c>
      <c r="I2400" t="s">
        <v>7636</v>
      </c>
      <c r="J2400" t="s">
        <v>7637</v>
      </c>
      <c r="K2400" s="101">
        <v>44287</v>
      </c>
      <c r="L2400" s="101">
        <v>44491</v>
      </c>
      <c r="M2400" s="101">
        <v>44495</v>
      </c>
      <c r="N2400" t="s">
        <v>80</v>
      </c>
    </row>
    <row r="2401" spans="1:14">
      <c r="A2401" s="101">
        <v>44488</v>
      </c>
      <c r="B2401" s="101">
        <v>44488</v>
      </c>
      <c r="C2401" t="s">
        <v>73</v>
      </c>
      <c r="D2401" t="s">
        <v>21</v>
      </c>
      <c r="E2401">
        <v>14</v>
      </c>
      <c r="F2401">
        <v>2310384.2999999998</v>
      </c>
      <c r="G2401">
        <v>2021</v>
      </c>
      <c r="H2401" t="s">
        <v>74</v>
      </c>
      <c r="I2401" t="s">
        <v>7639</v>
      </c>
      <c r="J2401" t="s">
        <v>7640</v>
      </c>
      <c r="K2401" s="101">
        <v>44252</v>
      </c>
      <c r="L2401" s="101">
        <v>44491</v>
      </c>
      <c r="M2401" s="101">
        <v>44495</v>
      </c>
      <c r="N2401" t="s">
        <v>80</v>
      </c>
    </row>
    <row r="2402" spans="1:14">
      <c r="A2402" s="101">
        <v>44488</v>
      </c>
      <c r="B2402" s="101">
        <v>44488</v>
      </c>
      <c r="C2402" t="s">
        <v>73</v>
      </c>
      <c r="D2402" t="s">
        <v>21</v>
      </c>
      <c r="E2402">
        <v>14</v>
      </c>
      <c r="F2402">
        <v>10264390.380000001</v>
      </c>
      <c r="G2402">
        <v>2021</v>
      </c>
      <c r="H2402" t="s">
        <v>74</v>
      </c>
      <c r="I2402" t="s">
        <v>7642</v>
      </c>
      <c r="J2402" t="s">
        <v>7643</v>
      </c>
      <c r="K2402" s="101">
        <v>44270</v>
      </c>
      <c r="L2402" s="101">
        <v>44491</v>
      </c>
      <c r="M2402" s="101">
        <v>44495</v>
      </c>
      <c r="N2402" t="s">
        <v>80</v>
      </c>
    </row>
    <row r="2403" spans="1:14">
      <c r="A2403" s="101">
        <v>44488</v>
      </c>
      <c r="B2403" s="101">
        <v>44488</v>
      </c>
      <c r="C2403" t="s">
        <v>73</v>
      </c>
      <c r="D2403" t="s">
        <v>21</v>
      </c>
      <c r="E2403">
        <v>14</v>
      </c>
      <c r="F2403">
        <v>8282749.6500000004</v>
      </c>
      <c r="G2403">
        <v>2021</v>
      </c>
      <c r="H2403" t="s">
        <v>74</v>
      </c>
      <c r="I2403" t="s">
        <v>7645</v>
      </c>
      <c r="J2403" t="s">
        <v>7646</v>
      </c>
      <c r="K2403" s="101">
        <v>44267</v>
      </c>
      <c r="L2403" s="101">
        <v>44491</v>
      </c>
      <c r="M2403" s="101">
        <v>44495</v>
      </c>
      <c r="N2403" t="s">
        <v>80</v>
      </c>
    </row>
    <row r="2404" spans="1:14">
      <c r="A2404" s="101">
        <v>44488</v>
      </c>
      <c r="B2404" s="101">
        <v>44488</v>
      </c>
      <c r="C2404" t="s">
        <v>73</v>
      </c>
      <c r="D2404" t="s">
        <v>21</v>
      </c>
      <c r="E2404">
        <v>14</v>
      </c>
      <c r="F2404">
        <v>11409439.02</v>
      </c>
      <c r="G2404">
        <v>2021</v>
      </c>
      <c r="H2404" t="s">
        <v>74</v>
      </c>
      <c r="I2404" t="s">
        <v>7648</v>
      </c>
      <c r="J2404" t="s">
        <v>7649</v>
      </c>
      <c r="K2404" s="101">
        <v>44356</v>
      </c>
      <c r="L2404" s="101">
        <v>44491</v>
      </c>
      <c r="M2404" s="101">
        <v>44495</v>
      </c>
      <c r="N2404" t="s">
        <v>80</v>
      </c>
    </row>
    <row r="2405" spans="1:14">
      <c r="A2405" s="101">
        <v>44488</v>
      </c>
      <c r="B2405" s="101">
        <v>44488</v>
      </c>
      <c r="C2405" t="s">
        <v>73</v>
      </c>
      <c r="D2405" t="s">
        <v>21</v>
      </c>
      <c r="E2405">
        <v>14</v>
      </c>
      <c r="F2405">
        <v>8484111.6600000001</v>
      </c>
      <c r="G2405">
        <v>2021</v>
      </c>
      <c r="H2405" t="s">
        <v>74</v>
      </c>
      <c r="I2405" t="s">
        <v>7651</v>
      </c>
      <c r="J2405" t="s">
        <v>7652</v>
      </c>
      <c r="K2405" s="101">
        <v>44348</v>
      </c>
      <c r="L2405" s="101">
        <v>44491</v>
      </c>
      <c r="M2405" s="101">
        <v>44495</v>
      </c>
      <c r="N2405" t="s">
        <v>80</v>
      </c>
    </row>
    <row r="2406" spans="1:14">
      <c r="A2406" s="101">
        <v>44488</v>
      </c>
      <c r="B2406" s="101">
        <v>44488</v>
      </c>
      <c r="C2406" t="s">
        <v>73</v>
      </c>
      <c r="D2406" t="s">
        <v>21</v>
      </c>
      <c r="E2406">
        <v>14</v>
      </c>
      <c r="F2406">
        <v>5157586.53</v>
      </c>
      <c r="G2406">
        <v>2021</v>
      </c>
      <c r="H2406" t="s">
        <v>74</v>
      </c>
      <c r="I2406" t="s">
        <v>1890</v>
      </c>
      <c r="J2406" t="s">
        <v>7654</v>
      </c>
      <c r="K2406" s="101">
        <v>44382</v>
      </c>
      <c r="L2406" s="101">
        <v>44491</v>
      </c>
      <c r="M2406" s="101">
        <v>44495</v>
      </c>
      <c r="N2406" t="s">
        <v>80</v>
      </c>
    </row>
    <row r="2407" spans="1:14">
      <c r="A2407" s="101">
        <v>44488</v>
      </c>
      <c r="B2407" s="101">
        <v>44488</v>
      </c>
      <c r="C2407" t="s">
        <v>73</v>
      </c>
      <c r="D2407" t="s">
        <v>21</v>
      </c>
      <c r="E2407">
        <v>14</v>
      </c>
      <c r="F2407">
        <v>7626729.0199999996</v>
      </c>
      <c r="G2407">
        <v>2021</v>
      </c>
      <c r="H2407" t="s">
        <v>74</v>
      </c>
      <c r="I2407" t="s">
        <v>7656</v>
      </c>
      <c r="J2407" t="s">
        <v>7657</v>
      </c>
      <c r="K2407" s="101">
        <v>44355</v>
      </c>
      <c r="L2407" s="101">
        <v>44491</v>
      </c>
      <c r="M2407" s="101">
        <v>44495</v>
      </c>
      <c r="N2407" t="s">
        <v>80</v>
      </c>
    </row>
    <row r="2408" spans="1:14">
      <c r="A2408" s="101">
        <v>44488</v>
      </c>
      <c r="B2408" s="101">
        <v>44488</v>
      </c>
      <c r="C2408" t="s">
        <v>73</v>
      </c>
      <c r="D2408" t="s">
        <v>21</v>
      </c>
      <c r="E2408">
        <v>14</v>
      </c>
      <c r="F2408">
        <v>9764118.0700000003</v>
      </c>
      <c r="G2408">
        <v>2021</v>
      </c>
      <c r="H2408" t="s">
        <v>74</v>
      </c>
      <c r="I2408" t="s">
        <v>7659</v>
      </c>
      <c r="J2408" t="s">
        <v>7660</v>
      </c>
      <c r="K2408" s="101">
        <v>44375</v>
      </c>
      <c r="L2408" s="101">
        <v>44491</v>
      </c>
      <c r="M2408" s="101">
        <v>44495</v>
      </c>
      <c r="N2408" t="s">
        <v>80</v>
      </c>
    </row>
    <row r="2409" spans="1:14">
      <c r="A2409" s="101">
        <v>44488</v>
      </c>
      <c r="B2409" s="101">
        <v>44488</v>
      </c>
      <c r="C2409" t="s">
        <v>73</v>
      </c>
      <c r="D2409" t="s">
        <v>21</v>
      </c>
      <c r="E2409">
        <v>14</v>
      </c>
      <c r="F2409">
        <v>2504992.88</v>
      </c>
      <c r="G2409">
        <v>2021</v>
      </c>
      <c r="H2409" t="s">
        <v>74</v>
      </c>
      <c r="I2409" t="s">
        <v>7662</v>
      </c>
      <c r="J2409" t="s">
        <v>7663</v>
      </c>
      <c r="K2409" s="101">
        <v>44484</v>
      </c>
      <c r="L2409" s="101">
        <v>44491</v>
      </c>
      <c r="M2409" s="101">
        <v>44495</v>
      </c>
      <c r="N2409" t="s">
        <v>80</v>
      </c>
    </row>
    <row r="2410" spans="1:14">
      <c r="A2410" s="101">
        <v>44488</v>
      </c>
      <c r="B2410" s="101">
        <v>44488</v>
      </c>
      <c r="C2410" t="s">
        <v>73</v>
      </c>
      <c r="D2410" t="s">
        <v>21</v>
      </c>
      <c r="E2410">
        <v>14</v>
      </c>
      <c r="F2410">
        <v>4496822.62</v>
      </c>
      <c r="G2410">
        <v>2021</v>
      </c>
      <c r="H2410" t="s">
        <v>74</v>
      </c>
      <c r="I2410" t="s">
        <v>1890</v>
      </c>
      <c r="J2410" t="s">
        <v>7665</v>
      </c>
      <c r="K2410" s="101">
        <v>44261</v>
      </c>
      <c r="L2410" s="101">
        <v>44491</v>
      </c>
      <c r="M2410" s="101">
        <v>44495</v>
      </c>
      <c r="N2410" t="s">
        <v>80</v>
      </c>
    </row>
    <row r="2411" spans="1:14">
      <c r="A2411" s="101">
        <v>44488</v>
      </c>
      <c r="B2411" s="101">
        <v>44488</v>
      </c>
      <c r="C2411" t="s">
        <v>73</v>
      </c>
      <c r="D2411" t="s">
        <v>21</v>
      </c>
      <c r="E2411">
        <v>14</v>
      </c>
      <c r="F2411">
        <v>6419978.0599999996</v>
      </c>
      <c r="G2411">
        <v>2021</v>
      </c>
      <c r="H2411" t="s">
        <v>74</v>
      </c>
      <c r="I2411" t="s">
        <v>7667</v>
      </c>
      <c r="J2411" t="s">
        <v>7668</v>
      </c>
      <c r="K2411" s="101">
        <v>44377</v>
      </c>
      <c r="L2411" s="101">
        <v>44491</v>
      </c>
      <c r="M2411" s="101">
        <v>44495</v>
      </c>
      <c r="N2411" t="s">
        <v>80</v>
      </c>
    </row>
    <row r="2412" spans="1:14">
      <c r="A2412" s="101">
        <v>44488</v>
      </c>
      <c r="B2412" s="101">
        <v>44488</v>
      </c>
      <c r="C2412" t="s">
        <v>73</v>
      </c>
      <c r="D2412" t="s">
        <v>21</v>
      </c>
      <c r="E2412">
        <v>14</v>
      </c>
      <c r="F2412">
        <v>6457452.3600000003</v>
      </c>
      <c r="G2412">
        <v>2021</v>
      </c>
      <c r="H2412" t="s">
        <v>74</v>
      </c>
      <c r="I2412" t="s">
        <v>7670</v>
      </c>
      <c r="J2412" t="s">
        <v>7671</v>
      </c>
      <c r="K2412" s="101">
        <v>44377</v>
      </c>
      <c r="L2412" s="101">
        <v>44491</v>
      </c>
      <c r="M2412" s="101">
        <v>44495</v>
      </c>
      <c r="N2412" t="s">
        <v>80</v>
      </c>
    </row>
    <row r="2413" spans="1:14">
      <c r="A2413" s="101">
        <v>44489</v>
      </c>
      <c r="B2413" s="101">
        <v>44489</v>
      </c>
      <c r="C2413" t="s">
        <v>91</v>
      </c>
      <c r="D2413" t="s">
        <v>2</v>
      </c>
      <c r="E2413">
        <v>3.14</v>
      </c>
      <c r="F2413">
        <v>4865184.0999999996</v>
      </c>
      <c r="G2413">
        <v>2021</v>
      </c>
      <c r="H2413" t="s">
        <v>74</v>
      </c>
      <c r="I2413" t="s">
        <v>7673</v>
      </c>
      <c r="J2413" t="s">
        <v>7674</v>
      </c>
      <c r="K2413" s="101">
        <v>44446</v>
      </c>
      <c r="L2413" s="101">
        <v>44511</v>
      </c>
      <c r="M2413" s="101">
        <v>44524</v>
      </c>
      <c r="N2413" t="s">
        <v>80</v>
      </c>
    </row>
    <row r="2414" spans="1:14">
      <c r="A2414" s="101">
        <v>44489</v>
      </c>
      <c r="B2414" s="101">
        <v>44489</v>
      </c>
      <c r="C2414" t="s">
        <v>177</v>
      </c>
      <c r="D2414" t="s">
        <v>18</v>
      </c>
      <c r="E2414">
        <v>10</v>
      </c>
      <c r="F2414">
        <v>5947338</v>
      </c>
      <c r="G2414">
        <v>2021</v>
      </c>
      <c r="H2414" t="s">
        <v>100</v>
      </c>
      <c r="J2414" t="s">
        <v>7678</v>
      </c>
      <c r="K2414" s="101">
        <v>44446</v>
      </c>
      <c r="L2414" s="101">
        <v>44504</v>
      </c>
      <c r="M2414" s="101">
        <v>44509</v>
      </c>
      <c r="N2414" t="s">
        <v>80</v>
      </c>
    </row>
    <row r="2415" spans="1:14">
      <c r="A2415" s="101">
        <v>44489</v>
      </c>
      <c r="B2415" s="101">
        <v>44489</v>
      </c>
      <c r="C2415" t="s">
        <v>177</v>
      </c>
      <c r="D2415" t="s">
        <v>18</v>
      </c>
      <c r="E2415">
        <v>10</v>
      </c>
      <c r="F2415">
        <v>14000000</v>
      </c>
      <c r="G2415">
        <v>2021</v>
      </c>
      <c r="H2415" t="s">
        <v>100</v>
      </c>
      <c r="J2415" t="s">
        <v>7681</v>
      </c>
      <c r="K2415" s="101">
        <v>44415</v>
      </c>
      <c r="L2415" s="101">
        <v>44518</v>
      </c>
      <c r="M2415" s="101">
        <v>44522</v>
      </c>
      <c r="N2415" t="s">
        <v>80</v>
      </c>
    </row>
    <row r="2416" spans="1:14">
      <c r="A2416" s="101">
        <v>44489</v>
      </c>
      <c r="B2416" s="101">
        <v>44489</v>
      </c>
      <c r="C2416" t="s">
        <v>73</v>
      </c>
      <c r="D2416" t="s">
        <v>26</v>
      </c>
      <c r="E2416">
        <v>14</v>
      </c>
      <c r="F2416">
        <v>4670000</v>
      </c>
      <c r="G2416">
        <v>2021</v>
      </c>
      <c r="H2416" t="s">
        <v>74</v>
      </c>
      <c r="I2416" t="s">
        <v>7455</v>
      </c>
      <c r="J2416" t="s">
        <v>7456</v>
      </c>
      <c r="K2416" s="101">
        <v>44015</v>
      </c>
      <c r="L2416" s="101">
        <v>44530</v>
      </c>
      <c r="M2416" s="101">
        <v>44530</v>
      </c>
      <c r="N2416" t="s">
        <v>80</v>
      </c>
    </row>
    <row r="2417" spans="1:14">
      <c r="A2417" s="101">
        <v>44489</v>
      </c>
      <c r="B2417" s="101">
        <v>44489</v>
      </c>
      <c r="C2417" t="s">
        <v>73</v>
      </c>
      <c r="D2417" t="s">
        <v>26</v>
      </c>
      <c r="E2417">
        <v>14</v>
      </c>
      <c r="F2417">
        <v>50086080.759999998</v>
      </c>
      <c r="G2417">
        <v>2021</v>
      </c>
      <c r="H2417" t="s">
        <v>74</v>
      </c>
      <c r="I2417" t="s">
        <v>7455</v>
      </c>
      <c r="J2417" t="s">
        <v>7456</v>
      </c>
      <c r="K2417" s="101">
        <v>44015</v>
      </c>
      <c r="L2417" s="101">
        <v>44530</v>
      </c>
      <c r="M2417" s="101">
        <v>44530</v>
      </c>
      <c r="N2417" t="s">
        <v>80</v>
      </c>
    </row>
    <row r="2418" spans="1:14">
      <c r="A2418" s="101">
        <v>44489</v>
      </c>
      <c r="B2418" s="101">
        <v>44489</v>
      </c>
      <c r="C2418" t="s">
        <v>73</v>
      </c>
      <c r="D2418" t="s">
        <v>26</v>
      </c>
      <c r="E2418">
        <v>14</v>
      </c>
      <c r="F2418">
        <v>48003924.659999996</v>
      </c>
      <c r="G2418">
        <v>2021</v>
      </c>
      <c r="H2418" t="s">
        <v>74</v>
      </c>
      <c r="I2418" t="s">
        <v>7455</v>
      </c>
      <c r="J2418" t="s">
        <v>7456</v>
      </c>
      <c r="K2418" s="101">
        <v>44015</v>
      </c>
      <c r="L2418" s="101">
        <v>44530</v>
      </c>
      <c r="M2418" s="101">
        <v>44530</v>
      </c>
      <c r="N2418" t="s">
        <v>80</v>
      </c>
    </row>
    <row r="2419" spans="1:14">
      <c r="A2419" s="101">
        <v>44489</v>
      </c>
      <c r="B2419" s="101">
        <v>44489</v>
      </c>
      <c r="C2419" t="s">
        <v>73</v>
      </c>
      <c r="D2419" t="s">
        <v>26</v>
      </c>
      <c r="E2419">
        <v>14</v>
      </c>
      <c r="F2419">
        <v>48003924.659999996</v>
      </c>
      <c r="G2419">
        <v>2021</v>
      </c>
      <c r="H2419" t="s">
        <v>74</v>
      </c>
      <c r="I2419" t="s">
        <v>7455</v>
      </c>
      <c r="J2419" t="s">
        <v>7456</v>
      </c>
      <c r="K2419" s="101">
        <v>44015</v>
      </c>
      <c r="L2419" s="101">
        <v>44530</v>
      </c>
      <c r="M2419" s="101">
        <v>44530</v>
      </c>
      <c r="N2419" t="s">
        <v>80</v>
      </c>
    </row>
    <row r="2420" spans="1:14">
      <c r="A2420" s="101">
        <v>44489</v>
      </c>
      <c r="B2420" s="101">
        <v>44489</v>
      </c>
      <c r="C2420" t="s">
        <v>73</v>
      </c>
      <c r="D2420" t="s">
        <v>26</v>
      </c>
      <c r="E2420">
        <v>14</v>
      </c>
      <c r="F2420">
        <v>48003924.659999996</v>
      </c>
      <c r="G2420">
        <v>2021</v>
      </c>
      <c r="H2420" t="s">
        <v>74</v>
      </c>
      <c r="I2420" t="s">
        <v>7455</v>
      </c>
      <c r="J2420" t="s">
        <v>7456</v>
      </c>
      <c r="K2420" s="101">
        <v>44015</v>
      </c>
      <c r="L2420" s="101">
        <v>44530</v>
      </c>
      <c r="M2420" s="101">
        <v>44530</v>
      </c>
      <c r="N2420" t="s">
        <v>80</v>
      </c>
    </row>
    <row r="2421" spans="1:14">
      <c r="A2421" s="101">
        <v>44489</v>
      </c>
      <c r="B2421" s="101">
        <v>44489</v>
      </c>
      <c r="C2421" t="s">
        <v>73</v>
      </c>
      <c r="D2421" t="s">
        <v>26</v>
      </c>
      <c r="E2421">
        <v>14</v>
      </c>
      <c r="F2421">
        <v>48003924.659999996</v>
      </c>
      <c r="G2421">
        <v>2021</v>
      </c>
      <c r="H2421" t="s">
        <v>74</v>
      </c>
      <c r="I2421" t="s">
        <v>7455</v>
      </c>
      <c r="J2421" t="s">
        <v>7456</v>
      </c>
      <c r="K2421" s="101">
        <v>44015</v>
      </c>
      <c r="L2421" s="101">
        <v>44530</v>
      </c>
      <c r="M2421" s="101">
        <v>44530</v>
      </c>
      <c r="N2421" t="s">
        <v>80</v>
      </c>
    </row>
    <row r="2422" spans="1:14">
      <c r="A2422" s="101">
        <v>44489</v>
      </c>
      <c r="B2422" s="101">
        <v>44489</v>
      </c>
      <c r="C2422" t="s">
        <v>73</v>
      </c>
      <c r="D2422" t="s">
        <v>26</v>
      </c>
      <c r="E2422">
        <v>14</v>
      </c>
      <c r="F2422">
        <v>48003924.659999996</v>
      </c>
      <c r="G2422">
        <v>2021</v>
      </c>
      <c r="H2422" t="s">
        <v>74</v>
      </c>
      <c r="I2422" t="s">
        <v>7455</v>
      </c>
      <c r="J2422" t="s">
        <v>7456</v>
      </c>
      <c r="K2422" s="101">
        <v>44015</v>
      </c>
      <c r="L2422" s="101">
        <v>44530</v>
      </c>
      <c r="M2422" s="101">
        <v>44530</v>
      </c>
      <c r="N2422" t="s">
        <v>80</v>
      </c>
    </row>
    <row r="2423" spans="1:14">
      <c r="A2423" s="101">
        <v>44489</v>
      </c>
      <c r="B2423" s="101">
        <v>44489</v>
      </c>
      <c r="C2423" t="s">
        <v>73</v>
      </c>
      <c r="D2423" t="s">
        <v>26</v>
      </c>
      <c r="E2423">
        <v>14</v>
      </c>
      <c r="F2423">
        <v>48003924.659999996</v>
      </c>
      <c r="G2423">
        <v>2021</v>
      </c>
      <c r="H2423" t="s">
        <v>74</v>
      </c>
      <c r="I2423" t="s">
        <v>7455</v>
      </c>
      <c r="J2423" t="s">
        <v>7456</v>
      </c>
      <c r="K2423" s="101">
        <v>44015</v>
      </c>
      <c r="L2423" s="101">
        <v>44530</v>
      </c>
      <c r="M2423" s="101">
        <v>44530</v>
      </c>
      <c r="N2423" t="s">
        <v>80</v>
      </c>
    </row>
    <row r="2424" spans="1:14">
      <c r="A2424" s="101">
        <v>44489</v>
      </c>
      <c r="B2424" s="101">
        <v>44489</v>
      </c>
      <c r="C2424" t="s">
        <v>73</v>
      </c>
      <c r="D2424" t="s">
        <v>26</v>
      </c>
      <c r="E2424">
        <v>14</v>
      </c>
      <c r="F2424">
        <v>2745024</v>
      </c>
      <c r="G2424">
        <v>2021</v>
      </c>
      <c r="H2424" t="s">
        <v>74</v>
      </c>
      <c r="I2424" t="s">
        <v>7455</v>
      </c>
      <c r="J2424" t="s">
        <v>7456</v>
      </c>
      <c r="K2424" s="101">
        <v>44015</v>
      </c>
      <c r="L2424" s="101">
        <v>44530</v>
      </c>
      <c r="M2424" s="101">
        <v>44530</v>
      </c>
      <c r="N2424" t="s">
        <v>80</v>
      </c>
    </row>
    <row r="2425" spans="1:14">
      <c r="A2425" s="101">
        <v>44489</v>
      </c>
      <c r="B2425" s="101">
        <v>44489</v>
      </c>
      <c r="C2425" t="s">
        <v>73</v>
      </c>
      <c r="D2425" t="s">
        <v>26</v>
      </c>
      <c r="E2425">
        <v>14</v>
      </c>
      <c r="F2425">
        <v>48003924.659999996</v>
      </c>
      <c r="G2425">
        <v>2021</v>
      </c>
      <c r="H2425" t="s">
        <v>74</v>
      </c>
      <c r="I2425" t="s">
        <v>7455</v>
      </c>
      <c r="J2425" t="s">
        <v>7456</v>
      </c>
      <c r="K2425" s="101">
        <v>44015</v>
      </c>
      <c r="L2425" s="101">
        <v>44530</v>
      </c>
      <c r="M2425" s="101">
        <v>44530</v>
      </c>
      <c r="N2425" t="s">
        <v>80</v>
      </c>
    </row>
    <row r="2426" spans="1:14">
      <c r="A2426" s="101">
        <v>44489</v>
      </c>
      <c r="B2426" s="101">
        <v>44489</v>
      </c>
      <c r="C2426" t="s">
        <v>73</v>
      </c>
      <c r="D2426" t="s">
        <v>26</v>
      </c>
      <c r="E2426">
        <v>14</v>
      </c>
      <c r="F2426">
        <v>48003924.659999996</v>
      </c>
      <c r="G2426">
        <v>2021</v>
      </c>
      <c r="H2426" t="s">
        <v>74</v>
      </c>
      <c r="I2426" t="s">
        <v>7455</v>
      </c>
      <c r="J2426" t="s">
        <v>7456</v>
      </c>
      <c r="K2426" s="101">
        <v>44015</v>
      </c>
      <c r="L2426" s="101">
        <v>44530</v>
      </c>
      <c r="M2426" s="101">
        <v>44530</v>
      </c>
      <c r="N2426" t="s">
        <v>80</v>
      </c>
    </row>
    <row r="2427" spans="1:14">
      <c r="A2427" s="101">
        <v>44489</v>
      </c>
      <c r="B2427" s="101">
        <v>44489</v>
      </c>
      <c r="C2427" t="s">
        <v>73</v>
      </c>
      <c r="D2427" t="s">
        <v>26</v>
      </c>
      <c r="E2427">
        <v>14</v>
      </c>
      <c r="F2427">
        <v>48003924.659999996</v>
      </c>
      <c r="G2427">
        <v>2021</v>
      </c>
      <c r="H2427" t="s">
        <v>74</v>
      </c>
      <c r="I2427" t="s">
        <v>7455</v>
      </c>
      <c r="J2427" t="s">
        <v>7456</v>
      </c>
      <c r="K2427" s="101">
        <v>44015</v>
      </c>
      <c r="L2427" s="101">
        <v>44530</v>
      </c>
      <c r="M2427" s="101">
        <v>44530</v>
      </c>
      <c r="N2427" t="s">
        <v>80</v>
      </c>
    </row>
    <row r="2428" spans="1:14">
      <c r="A2428" s="101">
        <v>44489</v>
      </c>
      <c r="B2428" s="101">
        <v>44489</v>
      </c>
      <c r="C2428" t="s">
        <v>73</v>
      </c>
      <c r="D2428" t="s">
        <v>21</v>
      </c>
      <c r="E2428">
        <v>14</v>
      </c>
      <c r="F2428">
        <v>12500000</v>
      </c>
      <c r="G2428">
        <v>2021</v>
      </c>
      <c r="H2428" t="s">
        <v>74</v>
      </c>
      <c r="I2428" t="s">
        <v>7695</v>
      </c>
      <c r="J2428" t="s">
        <v>7696</v>
      </c>
      <c r="K2428" s="101">
        <v>43835</v>
      </c>
      <c r="L2428" s="101">
        <v>44510</v>
      </c>
      <c r="M2428" s="101">
        <v>44516</v>
      </c>
      <c r="N2428" t="s">
        <v>80</v>
      </c>
    </row>
    <row r="2429" spans="1:14">
      <c r="A2429" s="101">
        <v>44489</v>
      </c>
      <c r="B2429" s="101">
        <v>44489</v>
      </c>
      <c r="C2429" t="s">
        <v>73</v>
      </c>
      <c r="D2429" t="s">
        <v>21</v>
      </c>
      <c r="E2429">
        <v>14</v>
      </c>
      <c r="F2429">
        <v>6875000</v>
      </c>
      <c r="G2429">
        <v>2021</v>
      </c>
      <c r="H2429" t="s">
        <v>74</v>
      </c>
      <c r="I2429" t="s">
        <v>7698</v>
      </c>
      <c r="J2429" t="s">
        <v>7699</v>
      </c>
      <c r="K2429" s="101">
        <v>43835</v>
      </c>
      <c r="L2429" s="101">
        <v>44510</v>
      </c>
      <c r="M2429" s="101">
        <v>44516</v>
      </c>
      <c r="N2429" t="s">
        <v>80</v>
      </c>
    </row>
    <row r="2430" spans="1:14">
      <c r="A2430" s="101">
        <v>44489</v>
      </c>
      <c r="B2430" s="101">
        <v>44489</v>
      </c>
      <c r="C2430" t="s">
        <v>73</v>
      </c>
      <c r="D2430" t="s">
        <v>21</v>
      </c>
      <c r="E2430">
        <v>14</v>
      </c>
      <c r="F2430">
        <v>17154488.120000001</v>
      </c>
      <c r="G2430">
        <v>2021</v>
      </c>
      <c r="H2430" t="s">
        <v>74</v>
      </c>
      <c r="I2430" t="s">
        <v>7701</v>
      </c>
      <c r="J2430" t="s">
        <v>7702</v>
      </c>
      <c r="K2430" s="101">
        <v>43835</v>
      </c>
      <c r="L2430" s="101">
        <v>44510</v>
      </c>
      <c r="M2430" s="101">
        <v>44516</v>
      </c>
      <c r="N2430" t="s">
        <v>80</v>
      </c>
    </row>
    <row r="2431" spans="1:14">
      <c r="A2431" s="101">
        <v>44489</v>
      </c>
      <c r="B2431" s="101">
        <v>44489</v>
      </c>
      <c r="C2431" t="s">
        <v>73</v>
      </c>
      <c r="D2431" t="s">
        <v>21</v>
      </c>
      <c r="E2431">
        <v>14</v>
      </c>
      <c r="F2431">
        <v>4287500</v>
      </c>
      <c r="G2431">
        <v>2021</v>
      </c>
      <c r="H2431" t="s">
        <v>74</v>
      </c>
      <c r="I2431" t="s">
        <v>7704</v>
      </c>
      <c r="J2431" t="s">
        <v>7705</v>
      </c>
      <c r="K2431" s="101">
        <v>43835</v>
      </c>
      <c r="L2431" s="101">
        <v>44510</v>
      </c>
      <c r="M2431" s="101">
        <v>44516</v>
      </c>
      <c r="N2431" t="s">
        <v>80</v>
      </c>
    </row>
    <row r="2432" spans="1:14">
      <c r="A2432" s="101">
        <v>44489</v>
      </c>
      <c r="B2432" s="101">
        <v>44489</v>
      </c>
      <c r="C2432" t="s">
        <v>73</v>
      </c>
      <c r="D2432" t="s">
        <v>21</v>
      </c>
      <c r="E2432">
        <v>14</v>
      </c>
      <c r="F2432">
        <v>15000000</v>
      </c>
      <c r="G2432">
        <v>2021</v>
      </c>
      <c r="H2432" t="s">
        <v>74</v>
      </c>
      <c r="I2432" t="s">
        <v>7707</v>
      </c>
      <c r="J2432" t="s">
        <v>7708</v>
      </c>
      <c r="K2432" s="101">
        <v>43835</v>
      </c>
      <c r="L2432" s="101">
        <v>44494</v>
      </c>
      <c r="M2432" s="101">
        <v>44496</v>
      </c>
      <c r="N2432" t="s">
        <v>80</v>
      </c>
    </row>
    <row r="2433" spans="1:14">
      <c r="A2433" s="101">
        <v>44489</v>
      </c>
      <c r="B2433" s="101">
        <v>44489</v>
      </c>
      <c r="C2433" t="s">
        <v>73</v>
      </c>
      <c r="D2433" t="s">
        <v>21</v>
      </c>
      <c r="E2433">
        <v>14</v>
      </c>
      <c r="F2433">
        <v>24875000</v>
      </c>
      <c r="G2433">
        <v>2021</v>
      </c>
      <c r="H2433" t="s">
        <v>74</v>
      </c>
      <c r="I2433" t="s">
        <v>7710</v>
      </c>
      <c r="J2433" t="s">
        <v>7711</v>
      </c>
      <c r="K2433" s="101">
        <v>43835</v>
      </c>
      <c r="L2433" s="101">
        <v>44510</v>
      </c>
      <c r="M2433" s="101">
        <v>44516</v>
      </c>
      <c r="N2433" t="s">
        <v>80</v>
      </c>
    </row>
    <row r="2434" spans="1:14">
      <c r="A2434" s="101">
        <v>44489</v>
      </c>
      <c r="B2434" s="101">
        <v>44489</v>
      </c>
      <c r="C2434" t="s">
        <v>73</v>
      </c>
      <c r="D2434" t="s">
        <v>21</v>
      </c>
      <c r="E2434">
        <v>14</v>
      </c>
      <c r="F2434">
        <v>22035123.32</v>
      </c>
      <c r="G2434">
        <v>2021</v>
      </c>
      <c r="H2434" t="s">
        <v>74</v>
      </c>
      <c r="I2434" t="s">
        <v>7713</v>
      </c>
      <c r="J2434" t="s">
        <v>7714</v>
      </c>
      <c r="K2434" s="101">
        <v>43835</v>
      </c>
      <c r="L2434" s="101">
        <v>44510</v>
      </c>
      <c r="M2434" s="101">
        <v>44516</v>
      </c>
      <c r="N2434" t="s">
        <v>80</v>
      </c>
    </row>
    <row r="2435" spans="1:14">
      <c r="A2435" s="101">
        <v>44489</v>
      </c>
      <c r="B2435" s="101">
        <v>44489</v>
      </c>
      <c r="C2435" t="s">
        <v>73</v>
      </c>
      <c r="D2435" t="s">
        <v>21</v>
      </c>
      <c r="E2435">
        <v>14</v>
      </c>
      <c r="F2435">
        <v>22712500</v>
      </c>
      <c r="G2435">
        <v>2021</v>
      </c>
      <c r="H2435" t="s">
        <v>74</v>
      </c>
      <c r="I2435" t="s">
        <v>7716</v>
      </c>
      <c r="J2435" t="s">
        <v>7717</v>
      </c>
      <c r="K2435" s="101">
        <v>43835</v>
      </c>
      <c r="L2435" s="101">
        <v>44510</v>
      </c>
      <c r="M2435" s="101">
        <v>44516</v>
      </c>
      <c r="N2435" t="s">
        <v>80</v>
      </c>
    </row>
    <row r="2436" spans="1:14">
      <c r="A2436" s="101">
        <v>44489</v>
      </c>
      <c r="B2436" s="101">
        <v>44489</v>
      </c>
      <c r="C2436" t="s">
        <v>73</v>
      </c>
      <c r="D2436" t="s">
        <v>21</v>
      </c>
      <c r="E2436">
        <v>14</v>
      </c>
      <c r="F2436">
        <v>4246079.84</v>
      </c>
      <c r="G2436">
        <v>2021</v>
      </c>
      <c r="H2436" t="s">
        <v>74</v>
      </c>
      <c r="I2436" t="s">
        <v>7719</v>
      </c>
      <c r="J2436" t="s">
        <v>7720</v>
      </c>
      <c r="K2436" s="101">
        <v>43835</v>
      </c>
      <c r="L2436" s="101">
        <v>44494</v>
      </c>
      <c r="M2436" s="101">
        <v>44509</v>
      </c>
      <c r="N2436" t="s">
        <v>80</v>
      </c>
    </row>
    <row r="2437" spans="1:14">
      <c r="A2437" s="101">
        <v>44489</v>
      </c>
      <c r="B2437" s="101">
        <v>44489</v>
      </c>
      <c r="C2437" t="s">
        <v>91</v>
      </c>
      <c r="D2437" t="s">
        <v>11</v>
      </c>
      <c r="E2437">
        <v>3.14</v>
      </c>
      <c r="F2437">
        <v>6087041.0999999996</v>
      </c>
      <c r="G2437">
        <v>2021</v>
      </c>
      <c r="H2437" t="s">
        <v>100</v>
      </c>
      <c r="I2437" t="s">
        <v>7722</v>
      </c>
      <c r="J2437" t="s">
        <v>7723</v>
      </c>
      <c r="K2437" s="101">
        <v>44477</v>
      </c>
      <c r="L2437" s="101">
        <v>44511</v>
      </c>
      <c r="M2437" s="101">
        <v>44518</v>
      </c>
      <c r="N2437" t="s">
        <v>80</v>
      </c>
    </row>
    <row r="2438" spans="1:14">
      <c r="A2438" s="101">
        <v>44490</v>
      </c>
      <c r="B2438" s="101">
        <v>44490</v>
      </c>
      <c r="C2438" t="s">
        <v>177</v>
      </c>
      <c r="D2438" t="s">
        <v>18</v>
      </c>
      <c r="E2438">
        <v>10</v>
      </c>
      <c r="F2438">
        <v>7937793</v>
      </c>
      <c r="G2438">
        <v>2021</v>
      </c>
      <c r="H2438" t="s">
        <v>100</v>
      </c>
      <c r="J2438" t="s">
        <v>7727</v>
      </c>
      <c r="K2438" s="101">
        <v>44430</v>
      </c>
      <c r="L2438" s="101">
        <v>44504</v>
      </c>
      <c r="M2438" s="101">
        <v>44509</v>
      </c>
      <c r="N2438" t="s">
        <v>80</v>
      </c>
    </row>
    <row r="2439" spans="1:14">
      <c r="A2439" s="101">
        <v>44491</v>
      </c>
      <c r="B2439" s="101">
        <v>44491</v>
      </c>
      <c r="C2439" t="s">
        <v>91</v>
      </c>
      <c r="D2439" t="s">
        <v>2</v>
      </c>
      <c r="E2439">
        <v>3.14</v>
      </c>
      <c r="F2439">
        <v>3657944.1</v>
      </c>
      <c r="G2439">
        <v>2021</v>
      </c>
      <c r="H2439" t="s">
        <v>74</v>
      </c>
      <c r="I2439" t="s">
        <v>7730</v>
      </c>
      <c r="J2439" t="s">
        <v>7731</v>
      </c>
      <c r="K2439" s="101">
        <v>44468</v>
      </c>
      <c r="L2439" s="101">
        <v>44508</v>
      </c>
      <c r="M2439" s="101">
        <v>44512</v>
      </c>
      <c r="N2439" t="s">
        <v>80</v>
      </c>
    </row>
    <row r="2440" spans="1:14">
      <c r="A2440" s="101">
        <v>44491</v>
      </c>
      <c r="B2440" s="101">
        <v>44491</v>
      </c>
      <c r="C2440" t="s">
        <v>91</v>
      </c>
      <c r="D2440" t="s">
        <v>2</v>
      </c>
      <c r="E2440">
        <v>3.14</v>
      </c>
      <c r="F2440">
        <v>9800000</v>
      </c>
      <c r="G2440">
        <v>2021</v>
      </c>
      <c r="H2440" t="s">
        <v>74</v>
      </c>
      <c r="I2440" t="s">
        <v>7734</v>
      </c>
      <c r="J2440" t="s">
        <v>7735</v>
      </c>
      <c r="K2440" s="101">
        <v>44411</v>
      </c>
      <c r="L2440" s="101">
        <v>44498</v>
      </c>
      <c r="M2440" s="101">
        <v>44498</v>
      </c>
      <c r="N2440" t="s">
        <v>80</v>
      </c>
    </row>
    <row r="2441" spans="1:14">
      <c r="A2441" s="101">
        <v>44491</v>
      </c>
      <c r="B2441" s="101">
        <v>44491</v>
      </c>
      <c r="C2441" t="s">
        <v>91</v>
      </c>
      <c r="D2441" t="s">
        <v>2</v>
      </c>
      <c r="E2441">
        <v>3.14</v>
      </c>
      <c r="F2441">
        <v>22300000</v>
      </c>
      <c r="G2441">
        <v>2021</v>
      </c>
      <c r="H2441" t="s">
        <v>74</v>
      </c>
      <c r="I2441" t="s">
        <v>7737</v>
      </c>
      <c r="J2441" t="s">
        <v>7738</v>
      </c>
      <c r="K2441" s="101">
        <v>44380</v>
      </c>
      <c r="L2441" s="101">
        <v>44498</v>
      </c>
      <c r="M2441" s="101">
        <v>44498</v>
      </c>
      <c r="N2441" t="s">
        <v>80</v>
      </c>
    </row>
    <row r="2442" spans="1:14">
      <c r="A2442" s="101">
        <v>44491</v>
      </c>
      <c r="B2442" s="101">
        <v>44491</v>
      </c>
      <c r="C2442" t="s">
        <v>91</v>
      </c>
      <c r="D2442" t="s">
        <v>2</v>
      </c>
      <c r="E2442">
        <v>3.14</v>
      </c>
      <c r="F2442">
        <v>7500000</v>
      </c>
      <c r="G2442">
        <v>2021</v>
      </c>
      <c r="H2442" t="s">
        <v>74</v>
      </c>
      <c r="I2442" t="s">
        <v>7740</v>
      </c>
      <c r="J2442" t="s">
        <v>7741</v>
      </c>
      <c r="K2442" s="101">
        <v>44380</v>
      </c>
      <c r="L2442" s="101">
        <v>44498</v>
      </c>
      <c r="M2442" s="101">
        <v>44498</v>
      </c>
      <c r="N2442" t="s">
        <v>80</v>
      </c>
    </row>
    <row r="2443" spans="1:14">
      <c r="A2443" s="101">
        <v>44491</v>
      </c>
      <c r="B2443" s="101">
        <v>44491</v>
      </c>
      <c r="C2443" t="s">
        <v>73</v>
      </c>
      <c r="D2443" t="s">
        <v>21</v>
      </c>
      <c r="E2443">
        <v>14</v>
      </c>
      <c r="F2443">
        <v>25000000</v>
      </c>
      <c r="G2443">
        <v>2021</v>
      </c>
      <c r="H2443" t="s">
        <v>74</v>
      </c>
      <c r="I2443" t="s">
        <v>7743</v>
      </c>
      <c r="J2443" t="s">
        <v>7744</v>
      </c>
      <c r="K2443" s="101">
        <v>43920</v>
      </c>
      <c r="L2443" s="101">
        <v>44496</v>
      </c>
      <c r="M2443" s="101">
        <v>44497</v>
      </c>
      <c r="N2443" t="s">
        <v>80</v>
      </c>
    </row>
    <row r="2444" spans="1:14">
      <c r="A2444" s="101">
        <v>44491</v>
      </c>
      <c r="B2444" s="101">
        <v>44491</v>
      </c>
      <c r="C2444" t="s">
        <v>73</v>
      </c>
      <c r="D2444" t="s">
        <v>21</v>
      </c>
      <c r="E2444">
        <v>14</v>
      </c>
      <c r="F2444">
        <v>18419819.66</v>
      </c>
      <c r="G2444">
        <v>2021</v>
      </c>
      <c r="H2444" t="s">
        <v>74</v>
      </c>
      <c r="I2444" t="s">
        <v>7747</v>
      </c>
      <c r="J2444" t="s">
        <v>7748</v>
      </c>
      <c r="K2444" s="101">
        <v>44435</v>
      </c>
      <c r="L2444" s="101">
        <v>44496</v>
      </c>
      <c r="M2444" s="101">
        <v>44497</v>
      </c>
      <c r="N2444" t="s">
        <v>80</v>
      </c>
    </row>
    <row r="2445" spans="1:14">
      <c r="A2445" s="101">
        <v>44491</v>
      </c>
      <c r="B2445" s="101">
        <v>44491</v>
      </c>
      <c r="C2445" t="s">
        <v>73</v>
      </c>
      <c r="D2445" t="s">
        <v>21</v>
      </c>
      <c r="E2445">
        <v>14</v>
      </c>
      <c r="F2445">
        <v>11154129.1</v>
      </c>
      <c r="G2445">
        <v>2021</v>
      </c>
      <c r="H2445" t="s">
        <v>74</v>
      </c>
      <c r="I2445" t="s">
        <v>7750</v>
      </c>
      <c r="J2445" t="s">
        <v>7751</v>
      </c>
      <c r="K2445" s="101">
        <v>43926</v>
      </c>
      <c r="L2445" s="101">
        <v>44496</v>
      </c>
      <c r="M2445" s="101">
        <v>44497</v>
      </c>
      <c r="N2445" t="s">
        <v>80</v>
      </c>
    </row>
    <row r="2446" spans="1:14">
      <c r="A2446" s="101">
        <v>44491</v>
      </c>
      <c r="B2446" s="101">
        <v>44491</v>
      </c>
      <c r="C2446" t="s">
        <v>73</v>
      </c>
      <c r="D2446" t="s">
        <v>21</v>
      </c>
      <c r="E2446">
        <v>14</v>
      </c>
      <c r="F2446">
        <v>5895730.3899999997</v>
      </c>
      <c r="G2446">
        <v>2021</v>
      </c>
      <c r="H2446" t="s">
        <v>74</v>
      </c>
      <c r="I2446" t="s">
        <v>7753</v>
      </c>
      <c r="J2446" t="s">
        <v>7754</v>
      </c>
      <c r="K2446" s="101">
        <v>44316</v>
      </c>
      <c r="L2446" s="101">
        <v>44496</v>
      </c>
      <c r="M2446" s="101">
        <v>44497</v>
      </c>
      <c r="N2446" t="s">
        <v>80</v>
      </c>
    </row>
    <row r="2447" spans="1:14">
      <c r="A2447" s="101">
        <v>44491</v>
      </c>
      <c r="B2447" s="101">
        <v>44491</v>
      </c>
      <c r="C2447" t="s">
        <v>73</v>
      </c>
      <c r="D2447" t="s">
        <v>21</v>
      </c>
      <c r="E2447">
        <v>14</v>
      </c>
      <c r="F2447">
        <v>13312500</v>
      </c>
      <c r="G2447">
        <v>2021</v>
      </c>
      <c r="H2447" t="s">
        <v>74</v>
      </c>
      <c r="I2447" t="s">
        <v>7756</v>
      </c>
      <c r="J2447" t="s">
        <v>7757</v>
      </c>
      <c r="K2447" s="101">
        <v>44336</v>
      </c>
      <c r="L2447" s="101">
        <v>44496</v>
      </c>
      <c r="M2447" s="101">
        <v>44497</v>
      </c>
      <c r="N2447" t="s">
        <v>80</v>
      </c>
    </row>
    <row r="2448" spans="1:14">
      <c r="A2448" s="101">
        <v>44491</v>
      </c>
      <c r="B2448" s="101">
        <v>44491</v>
      </c>
      <c r="C2448" t="s">
        <v>73</v>
      </c>
      <c r="D2448" t="s">
        <v>21</v>
      </c>
      <c r="E2448">
        <v>14</v>
      </c>
      <c r="F2448">
        <v>12058999.98</v>
      </c>
      <c r="G2448">
        <v>2021</v>
      </c>
      <c r="H2448" t="s">
        <v>74</v>
      </c>
      <c r="I2448" t="s">
        <v>7759</v>
      </c>
      <c r="J2448" t="s">
        <v>7760</v>
      </c>
      <c r="K2448" s="101">
        <v>43926</v>
      </c>
      <c r="L2448" s="101">
        <v>44496</v>
      </c>
      <c r="M2448" s="101">
        <v>44497</v>
      </c>
      <c r="N2448" t="s">
        <v>80</v>
      </c>
    </row>
    <row r="2449" spans="1:14">
      <c r="A2449" s="101">
        <v>44491</v>
      </c>
      <c r="B2449" s="101">
        <v>44491</v>
      </c>
      <c r="C2449" t="s">
        <v>73</v>
      </c>
      <c r="D2449" t="s">
        <v>21</v>
      </c>
      <c r="E2449">
        <v>14</v>
      </c>
      <c r="F2449">
        <v>4472193.71</v>
      </c>
      <c r="G2449">
        <v>2021</v>
      </c>
      <c r="H2449" t="s">
        <v>74</v>
      </c>
      <c r="I2449" t="s">
        <v>7762</v>
      </c>
      <c r="J2449" t="s">
        <v>7763</v>
      </c>
      <c r="K2449" s="101">
        <v>44017</v>
      </c>
      <c r="L2449" s="101">
        <v>44496</v>
      </c>
      <c r="M2449" s="101">
        <v>44497</v>
      </c>
      <c r="N2449" t="s">
        <v>80</v>
      </c>
    </row>
    <row r="2450" spans="1:14">
      <c r="A2450" s="101">
        <v>44491</v>
      </c>
      <c r="B2450" s="101">
        <v>44491</v>
      </c>
      <c r="C2450" t="s">
        <v>73</v>
      </c>
      <c r="D2450" t="s">
        <v>21</v>
      </c>
      <c r="E2450">
        <v>14</v>
      </c>
      <c r="F2450">
        <v>2410031.64</v>
      </c>
      <c r="G2450">
        <v>2021</v>
      </c>
      <c r="H2450" t="s">
        <v>74</v>
      </c>
      <c r="I2450" t="s">
        <v>7765</v>
      </c>
      <c r="J2450" t="s">
        <v>7766</v>
      </c>
      <c r="K2450" s="101">
        <v>44182</v>
      </c>
      <c r="L2450" s="101">
        <v>44496</v>
      </c>
      <c r="M2450" s="101">
        <v>44497</v>
      </c>
      <c r="N2450" t="s">
        <v>80</v>
      </c>
    </row>
    <row r="2451" spans="1:14">
      <c r="A2451" s="101">
        <v>44491</v>
      </c>
      <c r="B2451" s="101">
        <v>44491</v>
      </c>
      <c r="C2451" t="s">
        <v>91</v>
      </c>
      <c r="D2451" t="s">
        <v>1</v>
      </c>
      <c r="E2451">
        <v>3.1</v>
      </c>
      <c r="F2451">
        <v>7950000</v>
      </c>
      <c r="G2451">
        <v>2021</v>
      </c>
      <c r="H2451" t="s">
        <v>74</v>
      </c>
      <c r="I2451" t="s">
        <v>7768</v>
      </c>
      <c r="J2451" t="s">
        <v>7769</v>
      </c>
      <c r="K2451" s="101">
        <v>44450</v>
      </c>
      <c r="L2451" s="101">
        <v>44491</v>
      </c>
      <c r="M2451" s="101">
        <v>44494</v>
      </c>
      <c r="N2451" t="s">
        <v>80</v>
      </c>
    </row>
    <row r="2452" spans="1:14">
      <c r="A2452" s="101">
        <v>44491</v>
      </c>
      <c r="B2452" s="101">
        <v>44491</v>
      </c>
      <c r="C2452" t="s">
        <v>73</v>
      </c>
      <c r="D2452" t="s">
        <v>21</v>
      </c>
      <c r="E2452">
        <v>14</v>
      </c>
      <c r="F2452">
        <v>14415748.23</v>
      </c>
      <c r="G2452">
        <v>2021</v>
      </c>
      <c r="H2452" t="s">
        <v>74</v>
      </c>
      <c r="I2452" t="s">
        <v>7773</v>
      </c>
      <c r="J2452" t="s">
        <v>7774</v>
      </c>
      <c r="K2452" s="101">
        <v>43895</v>
      </c>
      <c r="L2452" s="101">
        <v>44497</v>
      </c>
      <c r="M2452" s="101">
        <v>44498</v>
      </c>
      <c r="N2452" t="s">
        <v>80</v>
      </c>
    </row>
    <row r="2453" spans="1:14">
      <c r="A2453" s="101">
        <v>44491</v>
      </c>
      <c r="B2453" s="101">
        <v>44491</v>
      </c>
      <c r="C2453" t="s">
        <v>73</v>
      </c>
      <c r="D2453" t="s">
        <v>21</v>
      </c>
      <c r="E2453">
        <v>14</v>
      </c>
      <c r="F2453">
        <v>8445821.8699999992</v>
      </c>
      <c r="G2453">
        <v>2021</v>
      </c>
      <c r="H2453" t="s">
        <v>74</v>
      </c>
      <c r="I2453" t="s">
        <v>7776</v>
      </c>
      <c r="J2453" t="s">
        <v>7777</v>
      </c>
      <c r="K2453" s="101">
        <v>44136</v>
      </c>
      <c r="L2453" s="101">
        <v>44497</v>
      </c>
      <c r="M2453" s="101">
        <v>44498</v>
      </c>
      <c r="N2453" t="s">
        <v>80</v>
      </c>
    </row>
    <row r="2454" spans="1:14">
      <c r="A2454" s="101">
        <v>44491</v>
      </c>
      <c r="B2454" s="101">
        <v>44491</v>
      </c>
      <c r="C2454" t="s">
        <v>73</v>
      </c>
      <c r="D2454" t="s">
        <v>21</v>
      </c>
      <c r="E2454">
        <v>14</v>
      </c>
      <c r="F2454">
        <v>25250000</v>
      </c>
      <c r="G2454">
        <v>2021</v>
      </c>
      <c r="H2454" t="s">
        <v>74</v>
      </c>
      <c r="I2454" t="s">
        <v>7779</v>
      </c>
      <c r="J2454" t="s">
        <v>7780</v>
      </c>
      <c r="K2454" s="101">
        <v>43835</v>
      </c>
      <c r="L2454" s="101">
        <v>44497</v>
      </c>
      <c r="M2454" s="101">
        <v>44498</v>
      </c>
      <c r="N2454" t="s">
        <v>80</v>
      </c>
    </row>
    <row r="2455" spans="1:14">
      <c r="A2455" s="101">
        <v>44491</v>
      </c>
      <c r="B2455" s="101">
        <v>44491</v>
      </c>
      <c r="C2455" t="s">
        <v>73</v>
      </c>
      <c r="D2455" t="s">
        <v>21</v>
      </c>
      <c r="E2455">
        <v>14</v>
      </c>
      <c r="F2455">
        <v>8232708.3700000001</v>
      </c>
      <c r="G2455">
        <v>2021</v>
      </c>
      <c r="H2455" t="s">
        <v>74</v>
      </c>
      <c r="I2455" t="s">
        <v>7782</v>
      </c>
      <c r="J2455" t="s">
        <v>7783</v>
      </c>
      <c r="K2455" s="101">
        <v>43825</v>
      </c>
      <c r="L2455" s="101">
        <v>44497</v>
      </c>
      <c r="M2455" s="101">
        <v>44498</v>
      </c>
      <c r="N2455" t="s">
        <v>80</v>
      </c>
    </row>
    <row r="2456" spans="1:14">
      <c r="A2456" s="101">
        <v>44491</v>
      </c>
      <c r="B2456" s="101">
        <v>44491</v>
      </c>
      <c r="C2456" t="s">
        <v>73</v>
      </c>
      <c r="D2456" t="s">
        <v>21</v>
      </c>
      <c r="E2456">
        <v>14</v>
      </c>
      <c r="F2456">
        <v>13436636.699999999</v>
      </c>
      <c r="G2456">
        <v>2021</v>
      </c>
      <c r="H2456" t="s">
        <v>74</v>
      </c>
      <c r="I2456" t="s">
        <v>7785</v>
      </c>
      <c r="J2456" t="s">
        <v>7786</v>
      </c>
      <c r="K2456" s="101">
        <v>44405</v>
      </c>
      <c r="L2456" s="101">
        <v>44497</v>
      </c>
      <c r="M2456" s="101">
        <v>44498</v>
      </c>
      <c r="N2456" t="s">
        <v>80</v>
      </c>
    </row>
    <row r="2457" spans="1:14">
      <c r="A2457" s="101">
        <v>44491</v>
      </c>
      <c r="B2457" s="101">
        <v>44491</v>
      </c>
      <c r="C2457" t="s">
        <v>73</v>
      </c>
      <c r="D2457" t="s">
        <v>21</v>
      </c>
      <c r="E2457">
        <v>14</v>
      </c>
      <c r="F2457">
        <v>6886695.9199999999</v>
      </c>
      <c r="G2457">
        <v>2021</v>
      </c>
      <c r="H2457" t="s">
        <v>74</v>
      </c>
      <c r="I2457" t="s">
        <v>7788</v>
      </c>
      <c r="J2457" t="s">
        <v>7789</v>
      </c>
      <c r="K2457" s="101">
        <v>43900</v>
      </c>
      <c r="L2457" s="101">
        <v>44497</v>
      </c>
      <c r="M2457" s="101">
        <v>44498</v>
      </c>
      <c r="N2457" t="s">
        <v>80</v>
      </c>
    </row>
    <row r="2458" spans="1:14">
      <c r="A2458" s="101">
        <v>44491</v>
      </c>
      <c r="B2458" s="101">
        <v>44491</v>
      </c>
      <c r="C2458" t="s">
        <v>73</v>
      </c>
      <c r="D2458" t="s">
        <v>21</v>
      </c>
      <c r="E2458">
        <v>14</v>
      </c>
      <c r="F2458">
        <v>4283079.67</v>
      </c>
      <c r="G2458">
        <v>2021</v>
      </c>
      <c r="H2458" t="s">
        <v>74</v>
      </c>
      <c r="I2458" t="s">
        <v>7791</v>
      </c>
      <c r="J2458" t="s">
        <v>7792</v>
      </c>
      <c r="K2458" s="101">
        <v>43835</v>
      </c>
      <c r="L2458" s="101">
        <v>44497</v>
      </c>
      <c r="M2458" s="101">
        <v>44498</v>
      </c>
      <c r="N2458" t="s">
        <v>80</v>
      </c>
    </row>
    <row r="2459" spans="1:14">
      <c r="A2459" s="101">
        <v>44491</v>
      </c>
      <c r="B2459" s="101">
        <v>44491</v>
      </c>
      <c r="C2459" t="s">
        <v>73</v>
      </c>
      <c r="D2459" t="s">
        <v>21</v>
      </c>
      <c r="E2459">
        <v>14</v>
      </c>
      <c r="F2459">
        <v>4661887.2300000004</v>
      </c>
      <c r="G2459">
        <v>2021</v>
      </c>
      <c r="H2459" t="s">
        <v>74</v>
      </c>
      <c r="I2459" t="s">
        <v>7794</v>
      </c>
      <c r="J2459" t="s">
        <v>7795</v>
      </c>
      <c r="K2459" s="101">
        <v>43956</v>
      </c>
      <c r="L2459" s="101">
        <v>44497</v>
      </c>
      <c r="M2459" s="101">
        <v>44498</v>
      </c>
      <c r="N2459" t="s">
        <v>80</v>
      </c>
    </row>
    <row r="2460" spans="1:14">
      <c r="A2460" s="101">
        <v>44491</v>
      </c>
      <c r="B2460" s="101">
        <v>44491</v>
      </c>
      <c r="C2460" t="s">
        <v>73</v>
      </c>
      <c r="D2460" t="s">
        <v>21</v>
      </c>
      <c r="E2460">
        <v>14</v>
      </c>
      <c r="F2460">
        <v>1972118.87</v>
      </c>
      <c r="G2460">
        <v>2021</v>
      </c>
      <c r="H2460" t="s">
        <v>74</v>
      </c>
      <c r="I2460" t="s">
        <v>7797</v>
      </c>
      <c r="J2460" t="s">
        <v>7798</v>
      </c>
      <c r="K2460" s="101">
        <v>43926</v>
      </c>
      <c r="L2460" s="101">
        <v>44496</v>
      </c>
      <c r="M2460" s="101">
        <v>44498</v>
      </c>
      <c r="N2460" t="s">
        <v>80</v>
      </c>
    </row>
    <row r="2461" spans="1:14">
      <c r="A2461" s="101">
        <v>44491</v>
      </c>
      <c r="B2461" s="101">
        <v>44491</v>
      </c>
      <c r="C2461" t="s">
        <v>73</v>
      </c>
      <c r="D2461" t="s">
        <v>21</v>
      </c>
      <c r="E2461">
        <v>14</v>
      </c>
      <c r="F2461">
        <v>9675763.9299999997</v>
      </c>
      <c r="G2461">
        <v>2021</v>
      </c>
      <c r="H2461" t="s">
        <v>74</v>
      </c>
      <c r="I2461" t="s">
        <v>7800</v>
      </c>
      <c r="J2461" t="s">
        <v>7801</v>
      </c>
      <c r="K2461" s="101">
        <v>43827</v>
      </c>
      <c r="L2461" s="101">
        <v>44496</v>
      </c>
      <c r="M2461" s="101">
        <v>44498</v>
      </c>
      <c r="N2461" t="s">
        <v>80</v>
      </c>
    </row>
    <row r="2462" spans="1:14">
      <c r="A2462" s="101">
        <v>44491</v>
      </c>
      <c r="B2462" s="101">
        <v>44491</v>
      </c>
      <c r="C2462" t="s">
        <v>73</v>
      </c>
      <c r="D2462" t="s">
        <v>21</v>
      </c>
      <c r="E2462">
        <v>14</v>
      </c>
      <c r="F2462">
        <v>17125000</v>
      </c>
      <c r="G2462">
        <v>2021</v>
      </c>
      <c r="H2462" t="s">
        <v>74</v>
      </c>
      <c r="I2462" t="s">
        <v>7803</v>
      </c>
      <c r="J2462" t="s">
        <v>7804</v>
      </c>
      <c r="K2462" s="101">
        <v>44124</v>
      </c>
      <c r="L2462" s="101">
        <v>44496</v>
      </c>
      <c r="M2462" s="101">
        <v>44497</v>
      </c>
      <c r="N2462" t="s">
        <v>80</v>
      </c>
    </row>
    <row r="2463" spans="1:14">
      <c r="A2463" s="101">
        <v>44491</v>
      </c>
      <c r="B2463" s="101">
        <v>44491</v>
      </c>
      <c r="C2463" t="s">
        <v>73</v>
      </c>
      <c r="D2463" t="s">
        <v>21</v>
      </c>
      <c r="E2463">
        <v>14</v>
      </c>
      <c r="F2463">
        <v>4830575.01</v>
      </c>
      <c r="G2463">
        <v>2021</v>
      </c>
      <c r="H2463" t="s">
        <v>74</v>
      </c>
      <c r="I2463" t="s">
        <v>7806</v>
      </c>
      <c r="J2463" t="s">
        <v>7807</v>
      </c>
      <c r="K2463" s="101">
        <v>43879</v>
      </c>
      <c r="L2463" s="101">
        <v>44496</v>
      </c>
      <c r="M2463" s="101">
        <v>44498</v>
      </c>
      <c r="N2463" t="s">
        <v>80</v>
      </c>
    </row>
    <row r="2464" spans="1:14">
      <c r="A2464" s="101">
        <v>44491</v>
      </c>
      <c r="B2464" s="101">
        <v>44491</v>
      </c>
      <c r="C2464" t="s">
        <v>73</v>
      </c>
      <c r="D2464" t="s">
        <v>21</v>
      </c>
      <c r="E2464">
        <v>14</v>
      </c>
      <c r="F2464">
        <v>6031005.6500000004</v>
      </c>
      <c r="G2464">
        <v>2021</v>
      </c>
      <c r="H2464" t="s">
        <v>74</v>
      </c>
      <c r="I2464" t="s">
        <v>7809</v>
      </c>
      <c r="J2464" t="s">
        <v>7810</v>
      </c>
      <c r="K2464" s="101">
        <v>44221</v>
      </c>
      <c r="L2464" s="101">
        <v>44496</v>
      </c>
      <c r="M2464" s="101">
        <v>44497</v>
      </c>
      <c r="N2464" t="s">
        <v>80</v>
      </c>
    </row>
    <row r="2465" spans="1:14">
      <c r="A2465" s="101">
        <v>44491</v>
      </c>
      <c r="B2465" s="101">
        <v>44491</v>
      </c>
      <c r="C2465" t="s">
        <v>73</v>
      </c>
      <c r="D2465" t="s">
        <v>21</v>
      </c>
      <c r="E2465">
        <v>14</v>
      </c>
      <c r="F2465">
        <v>9914734.1300000008</v>
      </c>
      <c r="G2465">
        <v>2021</v>
      </c>
      <c r="H2465" t="s">
        <v>74</v>
      </c>
      <c r="I2465" t="s">
        <v>7812</v>
      </c>
      <c r="J2465" t="s">
        <v>7813</v>
      </c>
      <c r="K2465" s="101">
        <v>44123</v>
      </c>
      <c r="L2465" s="101">
        <v>44496</v>
      </c>
      <c r="M2465" s="101">
        <v>44498</v>
      </c>
      <c r="N2465" t="s">
        <v>80</v>
      </c>
    </row>
    <row r="2466" spans="1:14">
      <c r="A2466" s="101">
        <v>44491</v>
      </c>
      <c r="B2466" s="101">
        <v>44491</v>
      </c>
      <c r="C2466" t="s">
        <v>73</v>
      </c>
      <c r="D2466" t="s">
        <v>21</v>
      </c>
      <c r="E2466">
        <v>14</v>
      </c>
      <c r="F2466">
        <v>9350000</v>
      </c>
      <c r="G2466">
        <v>2021</v>
      </c>
      <c r="H2466" t="s">
        <v>74</v>
      </c>
      <c r="I2466" t="s">
        <v>7815</v>
      </c>
      <c r="J2466" t="s">
        <v>7816</v>
      </c>
      <c r="K2466" s="101">
        <v>43889</v>
      </c>
      <c r="L2466" s="101">
        <v>44496</v>
      </c>
      <c r="M2466" s="101">
        <v>44498</v>
      </c>
      <c r="N2466" t="s">
        <v>80</v>
      </c>
    </row>
    <row r="2467" spans="1:14">
      <c r="A2467" s="101">
        <v>44491</v>
      </c>
      <c r="B2467" s="101">
        <v>44491</v>
      </c>
      <c r="C2467" t="s">
        <v>73</v>
      </c>
      <c r="D2467" t="s">
        <v>21</v>
      </c>
      <c r="E2467">
        <v>14</v>
      </c>
      <c r="F2467">
        <v>23168266.920000002</v>
      </c>
      <c r="G2467">
        <v>2021</v>
      </c>
      <c r="H2467" t="s">
        <v>74</v>
      </c>
      <c r="I2467" t="s">
        <v>7818</v>
      </c>
      <c r="J2467" t="s">
        <v>7819</v>
      </c>
      <c r="K2467" s="101">
        <v>43895</v>
      </c>
      <c r="L2467" s="101">
        <v>44496</v>
      </c>
      <c r="M2467" s="101">
        <v>44498</v>
      </c>
      <c r="N2467" t="s">
        <v>80</v>
      </c>
    </row>
    <row r="2468" spans="1:14">
      <c r="A2468" s="101">
        <v>44491</v>
      </c>
      <c r="B2468" s="101">
        <v>44491</v>
      </c>
      <c r="C2468" t="s">
        <v>73</v>
      </c>
      <c r="D2468" t="s">
        <v>21</v>
      </c>
      <c r="E2468">
        <v>14</v>
      </c>
      <c r="F2468">
        <v>18042549.170000002</v>
      </c>
      <c r="G2468">
        <v>2021</v>
      </c>
      <c r="H2468" t="s">
        <v>74</v>
      </c>
      <c r="I2468" t="s">
        <v>7821</v>
      </c>
      <c r="J2468" t="s">
        <v>7822</v>
      </c>
      <c r="K2468" s="101">
        <v>43867</v>
      </c>
      <c r="L2468" s="101">
        <v>44496</v>
      </c>
      <c r="M2468" s="101">
        <v>44498</v>
      </c>
      <c r="N2468" t="s">
        <v>80</v>
      </c>
    </row>
    <row r="2469" spans="1:14">
      <c r="A2469" s="101">
        <v>44491</v>
      </c>
      <c r="B2469" s="101">
        <v>44491</v>
      </c>
      <c r="C2469" t="s">
        <v>73</v>
      </c>
      <c r="D2469" t="s">
        <v>21</v>
      </c>
      <c r="E2469">
        <v>14</v>
      </c>
      <c r="F2469">
        <v>7537807.4699999997</v>
      </c>
      <c r="G2469">
        <v>2021</v>
      </c>
      <c r="H2469" t="s">
        <v>74</v>
      </c>
      <c r="I2469" t="s">
        <v>7824</v>
      </c>
      <c r="J2469" t="s">
        <v>7825</v>
      </c>
      <c r="K2469" s="101">
        <v>43889</v>
      </c>
      <c r="L2469" s="101">
        <v>44496</v>
      </c>
      <c r="M2469" s="101">
        <v>44498</v>
      </c>
      <c r="N2469" t="s">
        <v>80</v>
      </c>
    </row>
    <row r="2470" spans="1:14">
      <c r="A2470" s="101">
        <v>44491</v>
      </c>
      <c r="B2470" s="101">
        <v>44491</v>
      </c>
      <c r="C2470" t="s">
        <v>73</v>
      </c>
      <c r="D2470" t="s">
        <v>21</v>
      </c>
      <c r="E2470">
        <v>14</v>
      </c>
      <c r="F2470">
        <v>6832624.8600000003</v>
      </c>
      <c r="G2470">
        <v>2021</v>
      </c>
      <c r="H2470" t="s">
        <v>74</v>
      </c>
      <c r="I2470" t="s">
        <v>7827</v>
      </c>
      <c r="J2470" t="s">
        <v>7828</v>
      </c>
      <c r="K2470" s="101">
        <v>44291</v>
      </c>
      <c r="L2470" s="101">
        <v>44496</v>
      </c>
      <c r="M2470" s="101">
        <v>44498</v>
      </c>
      <c r="N2470" t="s">
        <v>80</v>
      </c>
    </row>
    <row r="2471" spans="1:14">
      <c r="A2471" s="101">
        <v>44491</v>
      </c>
      <c r="B2471" s="101">
        <v>44491</v>
      </c>
      <c r="C2471" t="s">
        <v>73</v>
      </c>
      <c r="D2471" t="s">
        <v>21</v>
      </c>
      <c r="E2471">
        <v>14</v>
      </c>
      <c r="F2471">
        <v>13253195.41</v>
      </c>
      <c r="G2471">
        <v>2021</v>
      </c>
      <c r="H2471" t="s">
        <v>74</v>
      </c>
      <c r="I2471" t="s">
        <v>7830</v>
      </c>
      <c r="J2471" t="s">
        <v>7831</v>
      </c>
      <c r="K2471" s="101">
        <v>43775</v>
      </c>
      <c r="L2471" s="101">
        <v>44496</v>
      </c>
      <c r="M2471" s="101">
        <v>44498</v>
      </c>
      <c r="N2471" t="s">
        <v>80</v>
      </c>
    </row>
    <row r="2472" spans="1:14">
      <c r="A2472" s="101">
        <v>44491</v>
      </c>
      <c r="B2472" s="101">
        <v>44491</v>
      </c>
      <c r="C2472" t="s">
        <v>73</v>
      </c>
      <c r="D2472" t="s">
        <v>21</v>
      </c>
      <c r="E2472">
        <v>14</v>
      </c>
      <c r="F2472">
        <v>17818750</v>
      </c>
      <c r="G2472">
        <v>2021</v>
      </c>
      <c r="H2472" t="s">
        <v>74</v>
      </c>
      <c r="I2472" t="s">
        <v>7833</v>
      </c>
      <c r="J2472" t="s">
        <v>7834</v>
      </c>
      <c r="K2472" s="101">
        <v>43889</v>
      </c>
      <c r="L2472" s="101">
        <v>44496</v>
      </c>
      <c r="M2472" s="101">
        <v>44498</v>
      </c>
      <c r="N2472" t="s">
        <v>80</v>
      </c>
    </row>
    <row r="2473" spans="1:14">
      <c r="A2473" s="101">
        <v>44491</v>
      </c>
      <c r="B2473" s="101">
        <v>44491</v>
      </c>
      <c r="C2473" t="s">
        <v>73</v>
      </c>
      <c r="D2473" t="s">
        <v>21</v>
      </c>
      <c r="E2473">
        <v>14</v>
      </c>
      <c r="F2473">
        <v>8893799.2200000007</v>
      </c>
      <c r="G2473">
        <v>2021</v>
      </c>
      <c r="H2473" t="s">
        <v>74</v>
      </c>
      <c r="I2473" t="s">
        <v>7836</v>
      </c>
      <c r="J2473" t="s">
        <v>7837</v>
      </c>
      <c r="K2473" s="101">
        <v>44120</v>
      </c>
      <c r="L2473" s="101">
        <v>44497</v>
      </c>
      <c r="M2473" s="101">
        <v>44498</v>
      </c>
      <c r="N2473" t="s">
        <v>80</v>
      </c>
    </row>
    <row r="2474" spans="1:14">
      <c r="A2474" s="101">
        <v>44491</v>
      </c>
      <c r="B2474" s="101">
        <v>44491</v>
      </c>
      <c r="C2474" t="s">
        <v>73</v>
      </c>
      <c r="D2474" t="s">
        <v>21</v>
      </c>
      <c r="E2474">
        <v>14</v>
      </c>
      <c r="F2474">
        <v>2192627.39</v>
      </c>
      <c r="G2474">
        <v>2021</v>
      </c>
      <c r="H2474" t="s">
        <v>74</v>
      </c>
      <c r="I2474" t="s">
        <v>7839</v>
      </c>
      <c r="J2474" t="s">
        <v>7840</v>
      </c>
      <c r="K2474" s="101">
        <v>43893</v>
      </c>
      <c r="L2474" s="101">
        <v>44496</v>
      </c>
      <c r="M2474" s="101">
        <v>44498</v>
      </c>
      <c r="N2474" t="s">
        <v>80</v>
      </c>
    </row>
    <row r="2475" spans="1:14">
      <c r="A2475" s="101">
        <v>44491</v>
      </c>
      <c r="B2475" s="101">
        <v>44491</v>
      </c>
      <c r="C2475" t="s">
        <v>73</v>
      </c>
      <c r="D2475" t="s">
        <v>21</v>
      </c>
      <c r="E2475">
        <v>14</v>
      </c>
      <c r="F2475">
        <v>27875000</v>
      </c>
      <c r="G2475">
        <v>2021</v>
      </c>
      <c r="H2475" t="s">
        <v>74</v>
      </c>
      <c r="I2475" t="s">
        <v>7839</v>
      </c>
      <c r="J2475" t="s">
        <v>7842</v>
      </c>
      <c r="K2475" s="101">
        <v>44227</v>
      </c>
      <c r="L2475" s="101">
        <v>44496</v>
      </c>
      <c r="M2475" s="101">
        <v>44498</v>
      </c>
      <c r="N2475" t="s">
        <v>80</v>
      </c>
    </row>
    <row r="2476" spans="1:14">
      <c r="A2476" s="101">
        <v>44491</v>
      </c>
      <c r="B2476" s="101">
        <v>44491</v>
      </c>
      <c r="C2476" t="s">
        <v>73</v>
      </c>
      <c r="D2476" t="s">
        <v>21</v>
      </c>
      <c r="E2476">
        <v>14</v>
      </c>
      <c r="F2476">
        <v>5856774.04</v>
      </c>
      <c r="G2476">
        <v>2021</v>
      </c>
      <c r="H2476" t="s">
        <v>74</v>
      </c>
      <c r="I2476" t="s">
        <v>7844</v>
      </c>
      <c r="J2476" t="s">
        <v>7845</v>
      </c>
      <c r="K2476" s="101">
        <v>43895</v>
      </c>
      <c r="L2476" s="101">
        <v>44496</v>
      </c>
      <c r="M2476" s="101">
        <v>44498</v>
      </c>
      <c r="N2476" t="s">
        <v>80</v>
      </c>
    </row>
    <row r="2477" spans="1:14">
      <c r="A2477" s="101">
        <v>44491</v>
      </c>
      <c r="B2477" s="101">
        <v>44491</v>
      </c>
      <c r="C2477" t="s">
        <v>73</v>
      </c>
      <c r="D2477" t="s">
        <v>21</v>
      </c>
      <c r="E2477">
        <v>14</v>
      </c>
      <c r="F2477">
        <v>21174426.109999999</v>
      </c>
      <c r="G2477">
        <v>2021</v>
      </c>
      <c r="H2477" t="s">
        <v>74</v>
      </c>
      <c r="I2477" t="s">
        <v>7847</v>
      </c>
      <c r="J2477" t="s">
        <v>7848</v>
      </c>
      <c r="K2477" s="101">
        <v>43825</v>
      </c>
      <c r="L2477" s="101">
        <v>44496</v>
      </c>
      <c r="M2477" s="101">
        <v>44498</v>
      </c>
      <c r="N2477" t="s">
        <v>80</v>
      </c>
    </row>
    <row r="2478" spans="1:14">
      <c r="A2478" s="101">
        <v>44491</v>
      </c>
      <c r="B2478" s="101">
        <v>44491</v>
      </c>
      <c r="C2478" t="s">
        <v>73</v>
      </c>
      <c r="D2478" t="s">
        <v>21</v>
      </c>
      <c r="E2478">
        <v>14</v>
      </c>
      <c r="F2478">
        <v>2041636.25</v>
      </c>
      <c r="G2478">
        <v>2021</v>
      </c>
      <c r="H2478" t="s">
        <v>74</v>
      </c>
      <c r="I2478" t="s">
        <v>7836</v>
      </c>
      <c r="J2478" t="s">
        <v>7850</v>
      </c>
      <c r="K2478" s="101">
        <v>44281</v>
      </c>
      <c r="L2478" s="101">
        <v>44497</v>
      </c>
      <c r="M2478" s="101">
        <v>44498</v>
      </c>
      <c r="N2478" t="s">
        <v>80</v>
      </c>
    </row>
    <row r="2479" spans="1:14">
      <c r="A2479" s="101">
        <v>44491</v>
      </c>
      <c r="B2479" s="101">
        <v>44491</v>
      </c>
      <c r="C2479" t="s">
        <v>73</v>
      </c>
      <c r="D2479" t="s">
        <v>21</v>
      </c>
      <c r="E2479">
        <v>14</v>
      </c>
      <c r="F2479">
        <v>12768057.16</v>
      </c>
      <c r="G2479">
        <v>2021</v>
      </c>
      <c r="H2479" t="s">
        <v>74</v>
      </c>
      <c r="I2479" t="s">
        <v>7852</v>
      </c>
      <c r="J2479" t="s">
        <v>7853</v>
      </c>
      <c r="K2479" s="101">
        <v>44363</v>
      </c>
      <c r="L2479" s="101">
        <v>44496</v>
      </c>
      <c r="M2479" s="101">
        <v>44498</v>
      </c>
      <c r="N2479" t="s">
        <v>80</v>
      </c>
    </row>
    <row r="2480" spans="1:14">
      <c r="A2480" s="101">
        <v>44491</v>
      </c>
      <c r="B2480" s="101">
        <v>44491</v>
      </c>
      <c r="C2480" t="s">
        <v>73</v>
      </c>
      <c r="D2480" t="s">
        <v>21</v>
      </c>
      <c r="E2480">
        <v>14</v>
      </c>
      <c r="F2480">
        <v>15031468.32</v>
      </c>
      <c r="G2480">
        <v>2021</v>
      </c>
      <c r="H2480" t="s">
        <v>74</v>
      </c>
      <c r="I2480" t="s">
        <v>7855</v>
      </c>
      <c r="J2480" t="s">
        <v>7856</v>
      </c>
      <c r="K2480" s="101">
        <v>44560</v>
      </c>
      <c r="L2480" s="101">
        <v>44496</v>
      </c>
      <c r="M2480" s="101">
        <v>44498</v>
      </c>
      <c r="N2480" t="s">
        <v>80</v>
      </c>
    </row>
    <row r="2481" spans="1:14">
      <c r="A2481" s="101">
        <v>44491</v>
      </c>
      <c r="B2481" s="101">
        <v>44491</v>
      </c>
      <c r="C2481" t="s">
        <v>73</v>
      </c>
      <c r="D2481" t="s">
        <v>21</v>
      </c>
      <c r="E2481">
        <v>14</v>
      </c>
      <c r="F2481">
        <v>6200000</v>
      </c>
      <c r="G2481">
        <v>2021</v>
      </c>
      <c r="H2481" t="s">
        <v>74</v>
      </c>
      <c r="I2481" t="s">
        <v>7859</v>
      </c>
      <c r="J2481" t="s">
        <v>7860</v>
      </c>
      <c r="K2481" s="101">
        <v>43804</v>
      </c>
      <c r="L2481" s="101">
        <v>44495</v>
      </c>
      <c r="M2481" s="101">
        <v>44496</v>
      </c>
      <c r="N2481" t="s">
        <v>80</v>
      </c>
    </row>
    <row r="2482" spans="1:14">
      <c r="A2482" s="101">
        <v>44491</v>
      </c>
      <c r="B2482" s="101">
        <v>44491</v>
      </c>
      <c r="C2482" t="s">
        <v>73</v>
      </c>
      <c r="D2482" t="s">
        <v>21</v>
      </c>
      <c r="E2482">
        <v>14</v>
      </c>
      <c r="F2482">
        <v>15000000</v>
      </c>
      <c r="G2482">
        <v>2021</v>
      </c>
      <c r="H2482" t="s">
        <v>74</v>
      </c>
      <c r="I2482" t="s">
        <v>7862</v>
      </c>
      <c r="J2482" t="s">
        <v>7863</v>
      </c>
      <c r="K2482" s="101">
        <v>43829</v>
      </c>
      <c r="L2482" s="101">
        <v>44495</v>
      </c>
      <c r="M2482" s="101">
        <v>44496</v>
      </c>
      <c r="N2482" t="s">
        <v>80</v>
      </c>
    </row>
    <row r="2483" spans="1:14">
      <c r="A2483" s="101">
        <v>44491</v>
      </c>
      <c r="B2483" s="101">
        <v>44491</v>
      </c>
      <c r="C2483" t="s">
        <v>73</v>
      </c>
      <c r="D2483" t="s">
        <v>21</v>
      </c>
      <c r="E2483">
        <v>14</v>
      </c>
      <c r="F2483">
        <v>15000000</v>
      </c>
      <c r="G2483">
        <v>2021</v>
      </c>
      <c r="H2483" t="s">
        <v>74</v>
      </c>
      <c r="I2483" t="s">
        <v>7865</v>
      </c>
      <c r="J2483" t="s">
        <v>7866</v>
      </c>
      <c r="K2483" s="101">
        <v>43829</v>
      </c>
      <c r="L2483" s="101">
        <v>44495</v>
      </c>
      <c r="M2483" s="101">
        <v>44496</v>
      </c>
      <c r="N2483" t="s">
        <v>80</v>
      </c>
    </row>
    <row r="2484" spans="1:14">
      <c r="A2484" s="101">
        <v>44491</v>
      </c>
      <c r="B2484" s="101">
        <v>44491</v>
      </c>
      <c r="C2484" t="s">
        <v>73</v>
      </c>
      <c r="D2484" t="s">
        <v>21</v>
      </c>
      <c r="E2484">
        <v>14</v>
      </c>
      <c r="F2484">
        <v>15875000</v>
      </c>
      <c r="G2484">
        <v>2021</v>
      </c>
      <c r="H2484" t="s">
        <v>74</v>
      </c>
      <c r="I2484" t="s">
        <v>7868</v>
      </c>
      <c r="J2484" t="s">
        <v>7869</v>
      </c>
      <c r="K2484" s="101">
        <v>43470</v>
      </c>
      <c r="L2484" s="101">
        <v>44495</v>
      </c>
      <c r="M2484" s="101">
        <v>44496</v>
      </c>
      <c r="N2484" t="s">
        <v>80</v>
      </c>
    </row>
    <row r="2485" spans="1:14">
      <c r="A2485" s="101">
        <v>44491</v>
      </c>
      <c r="B2485" s="101">
        <v>44491</v>
      </c>
      <c r="C2485" t="s">
        <v>73</v>
      </c>
      <c r="D2485" t="s">
        <v>21</v>
      </c>
      <c r="E2485">
        <v>14</v>
      </c>
      <c r="F2485">
        <v>4107004.78</v>
      </c>
      <c r="G2485">
        <v>2021</v>
      </c>
      <c r="H2485" t="s">
        <v>74</v>
      </c>
      <c r="I2485" t="s">
        <v>7871</v>
      </c>
      <c r="J2485" t="s">
        <v>7872</v>
      </c>
      <c r="K2485" s="101">
        <v>43470</v>
      </c>
      <c r="L2485" s="101">
        <v>44497</v>
      </c>
      <c r="M2485" s="101">
        <v>44509</v>
      </c>
      <c r="N2485" t="s">
        <v>80</v>
      </c>
    </row>
    <row r="2486" spans="1:14">
      <c r="A2486" s="101">
        <v>44491</v>
      </c>
      <c r="B2486" s="101">
        <v>44491</v>
      </c>
      <c r="C2486" t="s">
        <v>73</v>
      </c>
      <c r="D2486" t="s">
        <v>21</v>
      </c>
      <c r="E2486">
        <v>14</v>
      </c>
      <c r="F2486">
        <v>11785878.1</v>
      </c>
      <c r="G2486">
        <v>2021</v>
      </c>
      <c r="H2486" t="s">
        <v>74</v>
      </c>
      <c r="I2486" t="s">
        <v>7874</v>
      </c>
      <c r="J2486" t="s">
        <v>7875</v>
      </c>
      <c r="K2486" s="101">
        <v>43470</v>
      </c>
      <c r="L2486" s="101">
        <v>44497</v>
      </c>
      <c r="M2486" s="101">
        <v>44509</v>
      </c>
      <c r="N2486" t="s">
        <v>80</v>
      </c>
    </row>
    <row r="2487" spans="1:14">
      <c r="A2487" s="101">
        <v>44491</v>
      </c>
      <c r="B2487" s="101">
        <v>44491</v>
      </c>
      <c r="C2487" t="s">
        <v>73</v>
      </c>
      <c r="D2487" t="s">
        <v>21</v>
      </c>
      <c r="E2487">
        <v>14</v>
      </c>
      <c r="F2487">
        <v>12536826.710000001</v>
      </c>
      <c r="G2487">
        <v>2021</v>
      </c>
      <c r="H2487" t="s">
        <v>74</v>
      </c>
      <c r="I2487" t="s">
        <v>7877</v>
      </c>
      <c r="J2487" t="s">
        <v>7878</v>
      </c>
      <c r="K2487" s="101">
        <v>43470</v>
      </c>
      <c r="L2487" s="101">
        <v>44497</v>
      </c>
      <c r="M2487" s="101">
        <v>44509</v>
      </c>
      <c r="N2487" t="s">
        <v>80</v>
      </c>
    </row>
    <row r="2488" spans="1:14">
      <c r="A2488" s="101">
        <v>44491</v>
      </c>
      <c r="B2488" s="101">
        <v>44491</v>
      </c>
      <c r="C2488" t="s">
        <v>73</v>
      </c>
      <c r="D2488" t="s">
        <v>21</v>
      </c>
      <c r="E2488">
        <v>14</v>
      </c>
      <c r="F2488">
        <v>8350000</v>
      </c>
      <c r="G2488">
        <v>2021</v>
      </c>
      <c r="H2488" t="s">
        <v>74</v>
      </c>
      <c r="I2488" t="s">
        <v>7880</v>
      </c>
      <c r="J2488" t="s">
        <v>7860</v>
      </c>
      <c r="K2488" s="101">
        <v>44260</v>
      </c>
      <c r="L2488" s="101">
        <v>44495</v>
      </c>
      <c r="M2488" s="101">
        <v>44496</v>
      </c>
      <c r="N2488" t="s">
        <v>80</v>
      </c>
    </row>
    <row r="2489" spans="1:14">
      <c r="A2489" s="101">
        <v>44491</v>
      </c>
      <c r="B2489" s="101">
        <v>44491</v>
      </c>
      <c r="C2489" t="s">
        <v>73</v>
      </c>
      <c r="D2489" t="s">
        <v>21</v>
      </c>
      <c r="E2489">
        <v>14</v>
      </c>
      <c r="F2489">
        <v>7450000</v>
      </c>
      <c r="G2489">
        <v>2021</v>
      </c>
      <c r="H2489" t="s">
        <v>74</v>
      </c>
      <c r="I2489" t="s">
        <v>7882</v>
      </c>
      <c r="J2489" t="s">
        <v>7883</v>
      </c>
      <c r="K2489" s="101">
        <v>43895</v>
      </c>
      <c r="L2489" s="101">
        <v>44495</v>
      </c>
      <c r="M2489" s="101">
        <v>44496</v>
      </c>
      <c r="N2489" t="s">
        <v>80</v>
      </c>
    </row>
    <row r="2490" spans="1:14">
      <c r="A2490" s="101">
        <v>44491</v>
      </c>
      <c r="B2490" s="101">
        <v>44491</v>
      </c>
      <c r="C2490" t="s">
        <v>73</v>
      </c>
      <c r="D2490" t="s">
        <v>26</v>
      </c>
      <c r="E2490">
        <v>14</v>
      </c>
      <c r="F2490">
        <v>17667720</v>
      </c>
      <c r="G2490">
        <v>2021</v>
      </c>
      <c r="H2490" t="s">
        <v>74</v>
      </c>
      <c r="I2490" t="s">
        <v>7885</v>
      </c>
      <c r="J2490" t="s">
        <v>7886</v>
      </c>
      <c r="K2490" s="101">
        <v>43895</v>
      </c>
      <c r="L2490" s="101">
        <v>44498</v>
      </c>
      <c r="M2490" s="101">
        <v>44498</v>
      </c>
      <c r="N2490" t="s">
        <v>80</v>
      </c>
    </row>
    <row r="2491" spans="1:14">
      <c r="A2491" s="101">
        <v>44491</v>
      </c>
      <c r="B2491" s="101">
        <v>44491</v>
      </c>
      <c r="C2491" t="s">
        <v>73</v>
      </c>
      <c r="D2491" t="s">
        <v>26</v>
      </c>
      <c r="E2491">
        <v>14</v>
      </c>
      <c r="F2491">
        <v>21888482.129999999</v>
      </c>
      <c r="G2491">
        <v>2021</v>
      </c>
      <c r="H2491" t="s">
        <v>74</v>
      </c>
      <c r="I2491" t="s">
        <v>7888</v>
      </c>
      <c r="J2491" t="s">
        <v>2073</v>
      </c>
      <c r="K2491" s="101">
        <v>43895</v>
      </c>
      <c r="L2491" s="101">
        <v>44498</v>
      </c>
      <c r="M2491" s="101">
        <v>44498</v>
      </c>
      <c r="N2491" t="s">
        <v>80</v>
      </c>
    </row>
    <row r="2492" spans="1:14">
      <c r="A2492" s="101">
        <v>44491</v>
      </c>
      <c r="B2492" s="101">
        <v>44491</v>
      </c>
      <c r="C2492" t="s">
        <v>73</v>
      </c>
      <c r="D2492" t="s">
        <v>26</v>
      </c>
      <c r="E2492">
        <v>14</v>
      </c>
      <c r="F2492">
        <v>13573980</v>
      </c>
      <c r="G2492">
        <v>2021</v>
      </c>
      <c r="H2492" t="s">
        <v>74</v>
      </c>
      <c r="I2492" t="s">
        <v>7890</v>
      </c>
      <c r="J2492" t="s">
        <v>2073</v>
      </c>
      <c r="K2492" s="101">
        <v>43895</v>
      </c>
      <c r="L2492" s="101">
        <v>44498</v>
      </c>
      <c r="M2492" s="101">
        <v>44498</v>
      </c>
      <c r="N2492" t="s">
        <v>80</v>
      </c>
    </row>
    <row r="2493" spans="1:14">
      <c r="A2493" s="101">
        <v>44491</v>
      </c>
      <c r="B2493" s="101">
        <v>44491</v>
      </c>
      <c r="C2493" t="s">
        <v>73</v>
      </c>
      <c r="D2493" t="s">
        <v>26</v>
      </c>
      <c r="E2493">
        <v>14</v>
      </c>
      <c r="F2493">
        <v>17667720</v>
      </c>
      <c r="G2493">
        <v>2021</v>
      </c>
      <c r="H2493" t="s">
        <v>74</v>
      </c>
      <c r="I2493" t="s">
        <v>7892</v>
      </c>
      <c r="J2493" t="s">
        <v>2073</v>
      </c>
      <c r="K2493" s="101">
        <v>43895</v>
      </c>
      <c r="L2493" s="101">
        <v>44498</v>
      </c>
      <c r="M2493" s="101">
        <v>44498</v>
      </c>
      <c r="N2493" t="s">
        <v>80</v>
      </c>
    </row>
    <row r="2494" spans="1:14">
      <c r="A2494" s="101">
        <v>44491</v>
      </c>
      <c r="B2494" s="101">
        <v>44491</v>
      </c>
      <c r="C2494" t="s">
        <v>73</v>
      </c>
      <c r="D2494" t="s">
        <v>26</v>
      </c>
      <c r="E2494">
        <v>14</v>
      </c>
      <c r="F2494">
        <v>17236800</v>
      </c>
      <c r="G2494">
        <v>2021</v>
      </c>
      <c r="H2494" t="s">
        <v>74</v>
      </c>
      <c r="I2494" t="s">
        <v>7894</v>
      </c>
      <c r="J2494" t="s">
        <v>2073</v>
      </c>
      <c r="K2494" s="101">
        <v>43895</v>
      </c>
      <c r="L2494" s="101">
        <v>44498</v>
      </c>
      <c r="M2494" s="101">
        <v>44498</v>
      </c>
      <c r="N2494" t="s">
        <v>80</v>
      </c>
    </row>
    <row r="2495" spans="1:14">
      <c r="A2495" s="101">
        <v>44491</v>
      </c>
      <c r="B2495" s="101">
        <v>44491</v>
      </c>
      <c r="C2495" t="s">
        <v>73</v>
      </c>
      <c r="D2495" t="s">
        <v>26</v>
      </c>
      <c r="E2495">
        <v>14</v>
      </c>
      <c r="F2495">
        <v>14435820</v>
      </c>
      <c r="G2495">
        <v>2021</v>
      </c>
      <c r="H2495" t="s">
        <v>74</v>
      </c>
      <c r="I2495" t="s">
        <v>7896</v>
      </c>
      <c r="J2495" t="s">
        <v>2073</v>
      </c>
      <c r="K2495" s="101">
        <v>43895</v>
      </c>
      <c r="L2495" s="101">
        <v>44498</v>
      </c>
      <c r="M2495" s="101">
        <v>44498</v>
      </c>
      <c r="N2495" t="s">
        <v>80</v>
      </c>
    </row>
    <row r="2496" spans="1:14">
      <c r="A2496" s="101">
        <v>44491</v>
      </c>
      <c r="B2496" s="101">
        <v>44491</v>
      </c>
      <c r="C2496" t="s">
        <v>73</v>
      </c>
      <c r="D2496" t="s">
        <v>26</v>
      </c>
      <c r="E2496">
        <v>14</v>
      </c>
      <c r="F2496">
        <v>16159500</v>
      </c>
      <c r="G2496">
        <v>2021</v>
      </c>
      <c r="H2496" t="s">
        <v>74</v>
      </c>
      <c r="I2496" t="s">
        <v>7898</v>
      </c>
      <c r="J2496" t="s">
        <v>2073</v>
      </c>
      <c r="K2496" s="101">
        <v>43895</v>
      </c>
      <c r="L2496" s="101">
        <v>44498</v>
      </c>
      <c r="M2496" s="101">
        <v>44498</v>
      </c>
      <c r="N2496" t="s">
        <v>80</v>
      </c>
    </row>
    <row r="2497" spans="1:14">
      <c r="A2497" s="101">
        <v>44491</v>
      </c>
      <c r="B2497" s="101">
        <v>44491</v>
      </c>
      <c r="C2497" t="s">
        <v>73</v>
      </c>
      <c r="D2497" t="s">
        <v>26</v>
      </c>
      <c r="E2497">
        <v>14</v>
      </c>
      <c r="F2497">
        <v>4937625</v>
      </c>
      <c r="G2497">
        <v>2021</v>
      </c>
      <c r="H2497" t="s">
        <v>74</v>
      </c>
      <c r="I2497" t="s">
        <v>7900</v>
      </c>
      <c r="J2497" t="s">
        <v>7901</v>
      </c>
      <c r="K2497" s="101">
        <v>43895</v>
      </c>
      <c r="L2497" s="101">
        <v>44498</v>
      </c>
      <c r="M2497" s="101">
        <v>44498</v>
      </c>
      <c r="N2497" t="s">
        <v>80</v>
      </c>
    </row>
    <row r="2498" spans="1:14">
      <c r="A2498" s="101">
        <v>44491</v>
      </c>
      <c r="B2498" s="101">
        <v>44491</v>
      </c>
      <c r="C2498" t="s">
        <v>73</v>
      </c>
      <c r="D2498" t="s">
        <v>26</v>
      </c>
      <c r="E2498">
        <v>14</v>
      </c>
      <c r="F2498">
        <v>4104000</v>
      </c>
      <c r="G2498">
        <v>2021</v>
      </c>
      <c r="H2498" t="s">
        <v>74</v>
      </c>
      <c r="I2498" t="s">
        <v>7903</v>
      </c>
      <c r="J2498" t="s">
        <v>7904</v>
      </c>
      <c r="K2498" s="101">
        <v>43895</v>
      </c>
      <c r="L2498" s="101">
        <v>44498</v>
      </c>
      <c r="M2498" s="101">
        <v>44498</v>
      </c>
      <c r="N2498" t="s">
        <v>80</v>
      </c>
    </row>
    <row r="2499" spans="1:14">
      <c r="A2499" s="101">
        <v>44491</v>
      </c>
      <c r="B2499" s="101">
        <v>44491</v>
      </c>
      <c r="C2499" t="s">
        <v>73</v>
      </c>
      <c r="D2499" t="s">
        <v>26</v>
      </c>
      <c r="E2499">
        <v>14</v>
      </c>
      <c r="F2499">
        <v>351164</v>
      </c>
      <c r="G2499">
        <v>2021</v>
      </c>
      <c r="H2499" t="s">
        <v>74</v>
      </c>
      <c r="I2499" t="s">
        <v>7906</v>
      </c>
      <c r="J2499" t="s">
        <v>7907</v>
      </c>
      <c r="K2499" s="101">
        <v>43895</v>
      </c>
      <c r="L2499" s="101">
        <v>44498</v>
      </c>
      <c r="M2499" s="101">
        <v>44498</v>
      </c>
      <c r="N2499" t="s">
        <v>80</v>
      </c>
    </row>
    <row r="2500" spans="1:14">
      <c r="A2500" s="101">
        <v>44491</v>
      </c>
      <c r="B2500" s="101">
        <v>44491</v>
      </c>
      <c r="C2500" t="s">
        <v>73</v>
      </c>
      <c r="D2500" t="s">
        <v>21</v>
      </c>
      <c r="E2500">
        <v>14</v>
      </c>
      <c r="F2500">
        <v>13750000</v>
      </c>
      <c r="G2500">
        <v>2021</v>
      </c>
      <c r="H2500" t="s">
        <v>74</v>
      </c>
      <c r="I2500" t="s">
        <v>7909</v>
      </c>
      <c r="J2500" t="s">
        <v>7910</v>
      </c>
      <c r="K2500" s="101">
        <v>43895</v>
      </c>
      <c r="L2500" s="101">
        <v>44498</v>
      </c>
      <c r="M2500" s="101">
        <v>44498</v>
      </c>
      <c r="N2500" t="s">
        <v>80</v>
      </c>
    </row>
    <row r="2501" spans="1:14">
      <c r="A2501" s="101">
        <v>44491</v>
      </c>
      <c r="B2501" s="101">
        <v>44491</v>
      </c>
      <c r="C2501" t="s">
        <v>91</v>
      </c>
      <c r="D2501" t="s">
        <v>2</v>
      </c>
      <c r="E2501">
        <v>3.14</v>
      </c>
      <c r="F2501">
        <v>2365132.4900000002</v>
      </c>
      <c r="G2501">
        <v>2021</v>
      </c>
      <c r="H2501" t="s">
        <v>74</v>
      </c>
      <c r="I2501" t="s">
        <v>7912</v>
      </c>
      <c r="J2501" t="s">
        <v>7913</v>
      </c>
      <c r="K2501" s="101">
        <v>43895</v>
      </c>
      <c r="L2501" s="101">
        <v>44498</v>
      </c>
      <c r="M2501" s="101">
        <v>44498</v>
      </c>
      <c r="N2501" t="s">
        <v>80</v>
      </c>
    </row>
    <row r="2502" spans="1:14">
      <c r="A2502" s="101">
        <v>44491</v>
      </c>
      <c r="B2502" s="101">
        <v>44491</v>
      </c>
      <c r="C2502" t="s">
        <v>91</v>
      </c>
      <c r="D2502" t="s">
        <v>2</v>
      </c>
      <c r="E2502">
        <v>3.14</v>
      </c>
      <c r="F2502">
        <v>525406.49</v>
      </c>
      <c r="G2502">
        <v>2021</v>
      </c>
      <c r="H2502" t="s">
        <v>74</v>
      </c>
      <c r="I2502" t="s">
        <v>7915</v>
      </c>
      <c r="J2502" t="s">
        <v>7916</v>
      </c>
      <c r="K2502" s="101">
        <v>43895</v>
      </c>
      <c r="L2502" s="101">
        <v>44498</v>
      </c>
      <c r="M2502" s="101">
        <v>44498</v>
      </c>
      <c r="N2502" t="s">
        <v>80</v>
      </c>
    </row>
    <row r="2503" spans="1:14">
      <c r="A2503" s="101">
        <v>44491</v>
      </c>
      <c r="B2503" s="101">
        <v>44491</v>
      </c>
      <c r="C2503" t="s">
        <v>91</v>
      </c>
      <c r="D2503" t="s">
        <v>2</v>
      </c>
      <c r="E2503">
        <v>3.14</v>
      </c>
      <c r="F2503">
        <v>4371298.9000000004</v>
      </c>
      <c r="G2503">
        <v>2021</v>
      </c>
      <c r="H2503" t="s">
        <v>74</v>
      </c>
      <c r="I2503" t="s">
        <v>7918</v>
      </c>
      <c r="J2503" t="s">
        <v>7919</v>
      </c>
      <c r="K2503" s="101">
        <v>43895</v>
      </c>
      <c r="L2503" s="101">
        <v>44498</v>
      </c>
      <c r="M2503" s="101">
        <v>44498</v>
      </c>
      <c r="N2503" t="s">
        <v>80</v>
      </c>
    </row>
    <row r="2504" spans="1:14">
      <c r="A2504" s="101">
        <v>44491</v>
      </c>
      <c r="B2504" s="101">
        <v>44491</v>
      </c>
      <c r="C2504" t="s">
        <v>91</v>
      </c>
      <c r="D2504" t="s">
        <v>2</v>
      </c>
      <c r="E2504">
        <v>3.14</v>
      </c>
      <c r="F2504">
        <v>2677777.17</v>
      </c>
      <c r="G2504">
        <v>2021</v>
      </c>
      <c r="H2504" t="s">
        <v>74</v>
      </c>
      <c r="I2504" t="s">
        <v>7921</v>
      </c>
      <c r="J2504" t="s">
        <v>7922</v>
      </c>
      <c r="K2504" s="101">
        <v>43895</v>
      </c>
      <c r="L2504" s="101">
        <v>44498</v>
      </c>
      <c r="M2504" s="101">
        <v>44498</v>
      </c>
      <c r="N2504" t="s">
        <v>80</v>
      </c>
    </row>
    <row r="2505" spans="1:14">
      <c r="A2505" s="101">
        <v>44491</v>
      </c>
      <c r="B2505" s="101">
        <v>44491</v>
      </c>
      <c r="C2505" t="s">
        <v>91</v>
      </c>
      <c r="D2505" t="s">
        <v>2</v>
      </c>
      <c r="E2505">
        <v>3.14</v>
      </c>
      <c r="F2505">
        <v>4424625</v>
      </c>
      <c r="G2505">
        <v>2021</v>
      </c>
      <c r="H2505" t="s">
        <v>74</v>
      </c>
      <c r="I2505" t="s">
        <v>7924</v>
      </c>
      <c r="J2505" t="s">
        <v>7925</v>
      </c>
      <c r="K2505" s="101">
        <v>43895</v>
      </c>
      <c r="L2505" s="101">
        <v>44498</v>
      </c>
      <c r="M2505" s="101">
        <v>44498</v>
      </c>
      <c r="N2505" t="s">
        <v>80</v>
      </c>
    </row>
    <row r="2506" spans="1:14">
      <c r="A2506" s="101">
        <v>44491</v>
      </c>
      <c r="B2506" s="101">
        <v>44491</v>
      </c>
      <c r="C2506" t="s">
        <v>73</v>
      </c>
      <c r="D2506" t="s">
        <v>26</v>
      </c>
      <c r="E2506">
        <v>3.14</v>
      </c>
      <c r="F2506">
        <v>3847500</v>
      </c>
      <c r="G2506">
        <v>2021</v>
      </c>
      <c r="H2506" t="s">
        <v>74</v>
      </c>
      <c r="I2506" t="s">
        <v>7927</v>
      </c>
      <c r="J2506" t="s">
        <v>7928</v>
      </c>
      <c r="K2506" s="101">
        <v>43895</v>
      </c>
      <c r="L2506" s="101">
        <v>44498</v>
      </c>
      <c r="M2506" s="101">
        <v>44498</v>
      </c>
      <c r="N2506" t="s">
        <v>80</v>
      </c>
    </row>
    <row r="2507" spans="1:14">
      <c r="A2507" s="101">
        <v>44491</v>
      </c>
      <c r="B2507" s="101">
        <v>44491</v>
      </c>
      <c r="C2507" t="s">
        <v>91</v>
      </c>
      <c r="D2507" t="s">
        <v>2</v>
      </c>
      <c r="E2507">
        <v>3.14</v>
      </c>
      <c r="F2507">
        <v>10910005.800000001</v>
      </c>
      <c r="G2507">
        <v>2021</v>
      </c>
      <c r="H2507" t="s">
        <v>74</v>
      </c>
      <c r="I2507" t="s">
        <v>7930</v>
      </c>
      <c r="J2507" t="s">
        <v>7931</v>
      </c>
      <c r="K2507" s="101">
        <v>43895</v>
      </c>
      <c r="L2507" s="101">
        <v>44498</v>
      </c>
      <c r="M2507" s="101">
        <v>44498</v>
      </c>
      <c r="N2507" t="s">
        <v>80</v>
      </c>
    </row>
    <row r="2508" spans="1:14">
      <c r="A2508" s="101">
        <v>44491</v>
      </c>
      <c r="B2508" s="101">
        <v>44491</v>
      </c>
      <c r="C2508" t="s">
        <v>91</v>
      </c>
      <c r="D2508" t="s">
        <v>2</v>
      </c>
      <c r="E2508">
        <v>3.14</v>
      </c>
      <c r="F2508">
        <v>6149149.3300000001</v>
      </c>
      <c r="G2508">
        <v>2021</v>
      </c>
      <c r="H2508" t="s">
        <v>74</v>
      </c>
      <c r="I2508" t="s">
        <v>7933</v>
      </c>
      <c r="J2508" t="s">
        <v>7934</v>
      </c>
      <c r="K2508" s="101">
        <v>43895</v>
      </c>
      <c r="L2508" s="101">
        <v>44498</v>
      </c>
      <c r="M2508" s="101">
        <v>44498</v>
      </c>
      <c r="N2508" t="s">
        <v>80</v>
      </c>
    </row>
    <row r="2509" spans="1:14">
      <c r="A2509" s="101">
        <v>44491</v>
      </c>
      <c r="B2509" s="101">
        <v>44491</v>
      </c>
      <c r="C2509" t="s">
        <v>91</v>
      </c>
      <c r="D2509" t="s">
        <v>2</v>
      </c>
      <c r="E2509">
        <v>3.14</v>
      </c>
      <c r="F2509">
        <v>9496088.6400000006</v>
      </c>
      <c r="G2509">
        <v>2021</v>
      </c>
      <c r="H2509" t="s">
        <v>74</v>
      </c>
      <c r="I2509" t="s">
        <v>7936</v>
      </c>
      <c r="J2509" t="s">
        <v>7937</v>
      </c>
      <c r="K2509" s="101">
        <v>43895</v>
      </c>
      <c r="L2509" s="101">
        <v>44498</v>
      </c>
      <c r="M2509" s="101">
        <v>44498</v>
      </c>
      <c r="N2509" t="s">
        <v>80</v>
      </c>
    </row>
    <row r="2510" spans="1:14">
      <c r="A2510" s="101">
        <v>44491</v>
      </c>
      <c r="B2510" s="101">
        <v>44491</v>
      </c>
      <c r="C2510" t="s">
        <v>91</v>
      </c>
      <c r="D2510" t="s">
        <v>2</v>
      </c>
      <c r="E2510">
        <v>3.14</v>
      </c>
      <c r="F2510">
        <v>4979059.8099999996</v>
      </c>
      <c r="G2510">
        <v>2021</v>
      </c>
      <c r="H2510" t="s">
        <v>74</v>
      </c>
      <c r="I2510" t="s">
        <v>7939</v>
      </c>
      <c r="J2510" t="s">
        <v>7940</v>
      </c>
      <c r="K2510" s="101">
        <v>43895</v>
      </c>
      <c r="L2510" s="101">
        <v>44498</v>
      </c>
      <c r="M2510" s="101">
        <v>44498</v>
      </c>
      <c r="N2510" t="s">
        <v>80</v>
      </c>
    </row>
    <row r="2511" spans="1:14">
      <c r="A2511" s="101">
        <v>44491</v>
      </c>
      <c r="B2511" s="101">
        <v>44491</v>
      </c>
      <c r="C2511" t="s">
        <v>91</v>
      </c>
      <c r="D2511" t="s">
        <v>2</v>
      </c>
      <c r="E2511">
        <v>3.14</v>
      </c>
      <c r="F2511">
        <v>2355403.87</v>
      </c>
      <c r="G2511">
        <v>2021</v>
      </c>
      <c r="H2511" t="s">
        <v>74</v>
      </c>
      <c r="I2511" t="s">
        <v>7942</v>
      </c>
      <c r="J2511" t="s">
        <v>7943</v>
      </c>
      <c r="K2511" s="101">
        <v>43895</v>
      </c>
      <c r="L2511" s="101">
        <v>44498</v>
      </c>
      <c r="M2511" s="101">
        <v>44498</v>
      </c>
      <c r="N2511" t="s">
        <v>80</v>
      </c>
    </row>
    <row r="2512" spans="1:14">
      <c r="A2512" s="101">
        <v>44491</v>
      </c>
      <c r="B2512" s="101">
        <v>44491</v>
      </c>
      <c r="C2512" t="s">
        <v>91</v>
      </c>
      <c r="D2512" t="s">
        <v>2</v>
      </c>
      <c r="E2512">
        <v>3.14</v>
      </c>
      <c r="F2512">
        <v>6979571.9400000004</v>
      </c>
      <c r="G2512">
        <v>2021</v>
      </c>
      <c r="H2512" t="s">
        <v>74</v>
      </c>
      <c r="I2512" t="s">
        <v>7945</v>
      </c>
      <c r="J2512" t="s">
        <v>7946</v>
      </c>
      <c r="K2512" s="101">
        <v>43895</v>
      </c>
      <c r="L2512" s="101">
        <v>44498</v>
      </c>
      <c r="M2512" s="101">
        <v>44498</v>
      </c>
      <c r="N2512" t="s">
        <v>80</v>
      </c>
    </row>
    <row r="2513" spans="1:14">
      <c r="A2513" s="101">
        <v>44491</v>
      </c>
      <c r="B2513" s="101">
        <v>44491</v>
      </c>
      <c r="C2513" t="s">
        <v>91</v>
      </c>
      <c r="D2513" t="s">
        <v>2</v>
      </c>
      <c r="E2513">
        <v>3.14</v>
      </c>
      <c r="F2513">
        <v>4279707.1100000003</v>
      </c>
      <c r="G2513">
        <v>2021</v>
      </c>
      <c r="H2513" t="s">
        <v>74</v>
      </c>
      <c r="I2513" t="s">
        <v>7948</v>
      </c>
      <c r="J2513" t="s">
        <v>7949</v>
      </c>
      <c r="K2513" s="101">
        <v>43895</v>
      </c>
      <c r="L2513" s="101">
        <v>44498</v>
      </c>
      <c r="M2513" s="101">
        <v>44498</v>
      </c>
      <c r="N2513" t="s">
        <v>80</v>
      </c>
    </row>
    <row r="2514" spans="1:14">
      <c r="A2514" s="101">
        <v>44491</v>
      </c>
      <c r="B2514" s="101">
        <v>44491</v>
      </c>
      <c r="C2514" t="s">
        <v>91</v>
      </c>
      <c r="D2514" t="s">
        <v>2</v>
      </c>
      <c r="E2514">
        <v>3.14</v>
      </c>
      <c r="F2514">
        <v>5107174.67</v>
      </c>
      <c r="G2514">
        <v>2021</v>
      </c>
      <c r="H2514" t="s">
        <v>74</v>
      </c>
      <c r="I2514" t="s">
        <v>7951</v>
      </c>
      <c r="J2514" t="s">
        <v>7952</v>
      </c>
      <c r="K2514" s="101">
        <v>43895</v>
      </c>
      <c r="L2514" s="101">
        <v>44498</v>
      </c>
      <c r="M2514" s="101">
        <v>44498</v>
      </c>
      <c r="N2514" t="s">
        <v>80</v>
      </c>
    </row>
    <row r="2515" spans="1:14">
      <c r="A2515" s="101">
        <v>44491</v>
      </c>
      <c r="B2515" s="101">
        <v>44491</v>
      </c>
      <c r="C2515" t="s">
        <v>91</v>
      </c>
      <c r="D2515" t="s">
        <v>2</v>
      </c>
      <c r="E2515">
        <v>3.14</v>
      </c>
      <c r="F2515">
        <v>13212500</v>
      </c>
      <c r="G2515">
        <v>2021</v>
      </c>
      <c r="H2515" t="s">
        <v>74</v>
      </c>
      <c r="I2515" t="s">
        <v>7954</v>
      </c>
      <c r="J2515" t="s">
        <v>7955</v>
      </c>
      <c r="K2515" s="101">
        <v>43895</v>
      </c>
      <c r="L2515" s="101">
        <v>44498</v>
      </c>
      <c r="M2515" s="101">
        <v>44498</v>
      </c>
      <c r="N2515" t="s">
        <v>80</v>
      </c>
    </row>
    <row r="2516" spans="1:14">
      <c r="A2516" s="101">
        <v>44491</v>
      </c>
      <c r="B2516" s="101">
        <v>44491</v>
      </c>
      <c r="C2516" t="s">
        <v>91</v>
      </c>
      <c r="D2516" t="s">
        <v>2</v>
      </c>
      <c r="E2516">
        <v>3.14</v>
      </c>
      <c r="F2516">
        <v>14298102.380000001</v>
      </c>
      <c r="G2516">
        <v>2021</v>
      </c>
      <c r="H2516" t="s">
        <v>74</v>
      </c>
      <c r="I2516" t="s">
        <v>7957</v>
      </c>
      <c r="J2516" t="s">
        <v>7958</v>
      </c>
      <c r="K2516" s="101">
        <v>43895</v>
      </c>
      <c r="L2516" s="101">
        <v>44498</v>
      </c>
      <c r="M2516" s="101">
        <v>44498</v>
      </c>
      <c r="N2516" t="s">
        <v>80</v>
      </c>
    </row>
    <row r="2517" spans="1:14">
      <c r="A2517" s="101">
        <v>44491</v>
      </c>
      <c r="B2517" s="101">
        <v>44491</v>
      </c>
      <c r="C2517" t="s">
        <v>91</v>
      </c>
      <c r="D2517" t="s">
        <v>2</v>
      </c>
      <c r="E2517">
        <v>3.14</v>
      </c>
      <c r="F2517">
        <v>10514696.939999999</v>
      </c>
      <c r="G2517">
        <v>2021</v>
      </c>
      <c r="H2517" t="s">
        <v>74</v>
      </c>
      <c r="I2517" t="s">
        <v>7960</v>
      </c>
      <c r="J2517" t="s">
        <v>7961</v>
      </c>
      <c r="K2517" s="101">
        <v>43895</v>
      </c>
      <c r="L2517" s="101">
        <v>44498</v>
      </c>
      <c r="M2517" s="101">
        <v>44498</v>
      </c>
      <c r="N2517" t="s">
        <v>80</v>
      </c>
    </row>
    <row r="2518" spans="1:14">
      <c r="A2518" s="101">
        <v>44491</v>
      </c>
      <c r="B2518" s="101">
        <v>44491</v>
      </c>
      <c r="C2518" t="s">
        <v>91</v>
      </c>
      <c r="D2518" t="s">
        <v>2</v>
      </c>
      <c r="E2518">
        <v>3.14</v>
      </c>
      <c r="F2518">
        <v>20342416.09</v>
      </c>
      <c r="G2518">
        <v>2021</v>
      </c>
      <c r="H2518" t="s">
        <v>74</v>
      </c>
      <c r="I2518" t="s">
        <v>7963</v>
      </c>
      <c r="J2518" t="s">
        <v>7964</v>
      </c>
      <c r="K2518" s="101">
        <v>43895</v>
      </c>
      <c r="L2518" s="101">
        <v>44498</v>
      </c>
      <c r="M2518" s="101">
        <v>44498</v>
      </c>
      <c r="N2518" t="s">
        <v>80</v>
      </c>
    </row>
    <row r="2519" spans="1:14">
      <c r="A2519" s="101">
        <v>44491</v>
      </c>
      <c r="B2519" s="101">
        <v>44491</v>
      </c>
      <c r="C2519" t="s">
        <v>91</v>
      </c>
      <c r="D2519" t="s">
        <v>2</v>
      </c>
      <c r="E2519">
        <v>3.14</v>
      </c>
      <c r="F2519">
        <v>7570195.0199999996</v>
      </c>
      <c r="G2519">
        <v>2021</v>
      </c>
      <c r="H2519" t="s">
        <v>74</v>
      </c>
      <c r="I2519" t="s">
        <v>7966</v>
      </c>
      <c r="J2519" t="s">
        <v>7967</v>
      </c>
      <c r="K2519" s="101">
        <v>43895</v>
      </c>
      <c r="L2519" s="101">
        <v>44498</v>
      </c>
      <c r="M2519" s="101">
        <v>44498</v>
      </c>
      <c r="N2519" t="s">
        <v>80</v>
      </c>
    </row>
    <row r="2520" spans="1:14">
      <c r="A2520" s="101">
        <v>44491</v>
      </c>
      <c r="B2520" s="101">
        <v>44491</v>
      </c>
      <c r="C2520" t="s">
        <v>91</v>
      </c>
      <c r="D2520" t="s">
        <v>2</v>
      </c>
      <c r="E2520">
        <v>3.14</v>
      </c>
      <c r="F2520">
        <v>12332195.539999999</v>
      </c>
      <c r="G2520">
        <v>2021</v>
      </c>
      <c r="H2520" t="s">
        <v>74</v>
      </c>
      <c r="I2520" t="s">
        <v>7969</v>
      </c>
      <c r="J2520" t="s">
        <v>7970</v>
      </c>
      <c r="K2520" s="101">
        <v>43895</v>
      </c>
      <c r="L2520" s="101">
        <v>44498</v>
      </c>
      <c r="M2520" s="101">
        <v>44498</v>
      </c>
      <c r="N2520" t="s">
        <v>80</v>
      </c>
    </row>
    <row r="2521" spans="1:14">
      <c r="A2521" s="101">
        <v>44491</v>
      </c>
      <c r="B2521" s="101">
        <v>44491</v>
      </c>
      <c r="C2521" t="s">
        <v>91</v>
      </c>
      <c r="D2521" t="s">
        <v>2</v>
      </c>
      <c r="E2521">
        <v>3.14</v>
      </c>
      <c r="F2521">
        <v>3659156</v>
      </c>
      <c r="G2521">
        <v>2021</v>
      </c>
      <c r="H2521" t="s">
        <v>74</v>
      </c>
      <c r="I2521" t="s">
        <v>7972</v>
      </c>
      <c r="J2521" t="s">
        <v>7973</v>
      </c>
      <c r="K2521" s="101">
        <v>43895</v>
      </c>
      <c r="L2521" s="101">
        <v>44498</v>
      </c>
      <c r="M2521" s="101">
        <v>44559</v>
      </c>
      <c r="N2521" t="s">
        <v>80</v>
      </c>
    </row>
    <row r="2522" spans="1:14">
      <c r="A2522" s="101">
        <v>44491</v>
      </c>
      <c r="B2522" s="101">
        <v>44491</v>
      </c>
      <c r="C2522" t="s">
        <v>91</v>
      </c>
      <c r="D2522" t="s">
        <v>2</v>
      </c>
      <c r="E2522">
        <v>3.14</v>
      </c>
      <c r="F2522">
        <v>2132189.9</v>
      </c>
      <c r="G2522">
        <v>2021</v>
      </c>
      <c r="H2522" t="s">
        <v>74</v>
      </c>
      <c r="I2522" t="s">
        <v>7975</v>
      </c>
      <c r="J2522" t="s">
        <v>7976</v>
      </c>
      <c r="K2522" s="101">
        <v>43895</v>
      </c>
      <c r="L2522" s="101">
        <v>44498</v>
      </c>
      <c r="M2522" s="101">
        <v>44498</v>
      </c>
      <c r="N2522" t="s">
        <v>80</v>
      </c>
    </row>
    <row r="2523" spans="1:14">
      <c r="A2523" s="101">
        <v>44491</v>
      </c>
      <c r="B2523" s="101">
        <v>44491</v>
      </c>
      <c r="C2523" t="s">
        <v>91</v>
      </c>
      <c r="D2523" t="s">
        <v>2</v>
      </c>
      <c r="E2523">
        <v>3.14</v>
      </c>
      <c r="F2523">
        <v>4420225.29</v>
      </c>
      <c r="G2523">
        <v>2021</v>
      </c>
      <c r="H2523" t="s">
        <v>74</v>
      </c>
      <c r="I2523" t="s">
        <v>7978</v>
      </c>
      <c r="J2523" t="s">
        <v>7979</v>
      </c>
      <c r="K2523" s="101">
        <v>43895</v>
      </c>
      <c r="L2523" s="101">
        <v>44498</v>
      </c>
      <c r="M2523" s="101">
        <v>44498</v>
      </c>
      <c r="N2523" t="s">
        <v>80</v>
      </c>
    </row>
    <row r="2524" spans="1:14">
      <c r="A2524" s="101">
        <v>44491</v>
      </c>
      <c r="B2524" s="101">
        <v>44491</v>
      </c>
      <c r="C2524" t="s">
        <v>91</v>
      </c>
      <c r="D2524" t="s">
        <v>2</v>
      </c>
      <c r="E2524">
        <v>3.14</v>
      </c>
      <c r="F2524">
        <v>3168653.29</v>
      </c>
      <c r="G2524">
        <v>2021</v>
      </c>
      <c r="H2524" t="s">
        <v>74</v>
      </c>
      <c r="I2524" t="s">
        <v>7981</v>
      </c>
      <c r="J2524" t="s">
        <v>7982</v>
      </c>
      <c r="K2524" s="101">
        <v>43895</v>
      </c>
      <c r="L2524" s="101">
        <v>44498</v>
      </c>
      <c r="M2524" s="101">
        <v>44498</v>
      </c>
      <c r="N2524" t="s">
        <v>80</v>
      </c>
    </row>
    <row r="2525" spans="1:14">
      <c r="A2525" s="101">
        <v>44491</v>
      </c>
      <c r="B2525" s="101">
        <v>44491</v>
      </c>
      <c r="C2525" t="s">
        <v>91</v>
      </c>
      <c r="D2525" t="s">
        <v>2</v>
      </c>
      <c r="E2525">
        <v>3.14</v>
      </c>
      <c r="F2525">
        <v>11114075.18</v>
      </c>
      <c r="G2525">
        <v>2021</v>
      </c>
      <c r="H2525" t="s">
        <v>74</v>
      </c>
      <c r="I2525" t="s">
        <v>7984</v>
      </c>
      <c r="J2525" t="s">
        <v>7985</v>
      </c>
      <c r="K2525" s="101">
        <v>43895</v>
      </c>
      <c r="L2525" s="101">
        <v>44498</v>
      </c>
      <c r="M2525" s="101">
        <v>44498</v>
      </c>
      <c r="N2525" t="s">
        <v>80</v>
      </c>
    </row>
    <row r="2526" spans="1:14">
      <c r="A2526" s="101">
        <v>44491</v>
      </c>
      <c r="B2526" s="101">
        <v>44491</v>
      </c>
      <c r="C2526" t="s">
        <v>91</v>
      </c>
      <c r="D2526" t="s">
        <v>2</v>
      </c>
      <c r="E2526">
        <v>3.14</v>
      </c>
      <c r="F2526">
        <v>15817571.9</v>
      </c>
      <c r="G2526">
        <v>2021</v>
      </c>
      <c r="H2526" t="s">
        <v>74</v>
      </c>
      <c r="I2526" t="s">
        <v>7987</v>
      </c>
      <c r="J2526" t="s">
        <v>7988</v>
      </c>
      <c r="K2526" s="101">
        <v>43895</v>
      </c>
      <c r="L2526" s="101">
        <v>44498</v>
      </c>
      <c r="M2526" s="101">
        <v>44498</v>
      </c>
      <c r="N2526" t="s">
        <v>80</v>
      </c>
    </row>
    <row r="2527" spans="1:14">
      <c r="A2527" s="101">
        <v>44491</v>
      </c>
      <c r="B2527" s="101">
        <v>44491</v>
      </c>
      <c r="C2527" t="s">
        <v>91</v>
      </c>
      <c r="D2527" t="s">
        <v>2</v>
      </c>
      <c r="E2527">
        <v>3.14</v>
      </c>
      <c r="F2527">
        <v>3133478.15</v>
      </c>
      <c r="G2527">
        <v>2021</v>
      </c>
      <c r="H2527" t="s">
        <v>74</v>
      </c>
      <c r="I2527" t="s">
        <v>7990</v>
      </c>
      <c r="J2527" t="s">
        <v>7991</v>
      </c>
      <c r="K2527" s="101">
        <v>43895</v>
      </c>
      <c r="L2527" s="101">
        <v>44498</v>
      </c>
      <c r="M2527" s="101">
        <v>44498</v>
      </c>
      <c r="N2527" t="s">
        <v>80</v>
      </c>
    </row>
    <row r="2528" spans="1:14">
      <c r="A2528" s="101">
        <v>44491</v>
      </c>
      <c r="B2528" s="101">
        <v>44491</v>
      </c>
      <c r="C2528" t="s">
        <v>91</v>
      </c>
      <c r="D2528" t="s">
        <v>2</v>
      </c>
      <c r="E2528">
        <v>3.14</v>
      </c>
      <c r="F2528">
        <v>8801148.0899999999</v>
      </c>
      <c r="G2528">
        <v>2021</v>
      </c>
      <c r="H2528" t="s">
        <v>74</v>
      </c>
      <c r="I2528" t="s">
        <v>7993</v>
      </c>
      <c r="J2528" t="s">
        <v>7994</v>
      </c>
      <c r="K2528" s="101">
        <v>43895</v>
      </c>
      <c r="L2528" s="101">
        <v>44498</v>
      </c>
      <c r="M2528" s="101">
        <v>44498</v>
      </c>
      <c r="N2528" t="s">
        <v>80</v>
      </c>
    </row>
    <row r="2529" spans="1:14">
      <c r="A2529" s="101">
        <v>44491</v>
      </c>
      <c r="B2529" s="101">
        <v>44491</v>
      </c>
      <c r="C2529" t="s">
        <v>177</v>
      </c>
      <c r="D2529" t="s">
        <v>18</v>
      </c>
      <c r="E2529">
        <v>10</v>
      </c>
      <c r="F2529">
        <v>11105301</v>
      </c>
      <c r="G2529">
        <v>2021</v>
      </c>
      <c r="H2529" t="s">
        <v>100</v>
      </c>
      <c r="J2529" t="s">
        <v>7997</v>
      </c>
      <c r="K2529" s="101">
        <v>44458</v>
      </c>
      <c r="L2529" s="101">
        <v>44504</v>
      </c>
      <c r="M2529" s="101">
        <v>44512</v>
      </c>
      <c r="N2529" t="s">
        <v>80</v>
      </c>
    </row>
    <row r="2530" spans="1:14">
      <c r="A2530" s="101">
        <v>44494</v>
      </c>
      <c r="B2530" s="101">
        <v>44494</v>
      </c>
      <c r="C2530" t="s">
        <v>91</v>
      </c>
      <c r="D2530" t="s">
        <v>12</v>
      </c>
      <c r="E2530">
        <v>3</v>
      </c>
      <c r="F2530">
        <v>65210000</v>
      </c>
      <c r="G2530">
        <v>2021</v>
      </c>
      <c r="H2530" t="s">
        <v>74</v>
      </c>
      <c r="I2530" t="s">
        <v>8000</v>
      </c>
      <c r="J2530" t="s">
        <v>8001</v>
      </c>
      <c r="K2530" s="101">
        <v>44483</v>
      </c>
      <c r="L2530" s="101">
        <v>44508</v>
      </c>
      <c r="M2530" s="101">
        <v>44512</v>
      </c>
      <c r="N2530" t="s">
        <v>80</v>
      </c>
    </row>
    <row r="2531" spans="1:14">
      <c r="A2531" s="101">
        <v>44494</v>
      </c>
      <c r="B2531" s="101">
        <v>44494</v>
      </c>
      <c r="C2531" t="s">
        <v>73</v>
      </c>
      <c r="D2531" t="s">
        <v>21</v>
      </c>
      <c r="E2531">
        <v>14</v>
      </c>
      <c r="F2531">
        <v>3891131.37</v>
      </c>
      <c r="G2531">
        <v>2021</v>
      </c>
      <c r="H2531" t="s">
        <v>74</v>
      </c>
      <c r="I2531" t="s">
        <v>8004</v>
      </c>
      <c r="J2531" t="s">
        <v>8005</v>
      </c>
      <c r="K2531" s="101">
        <v>44180</v>
      </c>
      <c r="L2531" s="101">
        <v>44498</v>
      </c>
      <c r="M2531" s="101">
        <v>44498</v>
      </c>
      <c r="N2531" t="s">
        <v>80</v>
      </c>
    </row>
    <row r="2532" spans="1:14">
      <c r="A2532" s="101">
        <v>44495</v>
      </c>
      <c r="B2532" s="101">
        <v>44495</v>
      </c>
      <c r="C2532" t="s">
        <v>73</v>
      </c>
      <c r="D2532" t="s">
        <v>21</v>
      </c>
      <c r="E2532">
        <v>14</v>
      </c>
      <c r="F2532">
        <v>11787500</v>
      </c>
      <c r="G2532">
        <v>2021</v>
      </c>
      <c r="H2532" t="s">
        <v>74</v>
      </c>
      <c r="I2532" t="s">
        <v>8007</v>
      </c>
      <c r="J2532" t="s">
        <v>8008</v>
      </c>
      <c r="K2532" s="101">
        <v>43713</v>
      </c>
      <c r="L2532" s="101">
        <v>44498</v>
      </c>
      <c r="M2532" s="101">
        <v>44498</v>
      </c>
      <c r="N2532" t="s">
        <v>80</v>
      </c>
    </row>
    <row r="2533" spans="1:14">
      <c r="A2533" s="101">
        <v>44495</v>
      </c>
      <c r="B2533" s="101">
        <v>44495</v>
      </c>
      <c r="C2533" t="s">
        <v>73</v>
      </c>
      <c r="D2533" t="s">
        <v>21</v>
      </c>
      <c r="E2533">
        <v>14</v>
      </c>
      <c r="F2533">
        <v>2605000</v>
      </c>
      <c r="G2533">
        <v>2021</v>
      </c>
      <c r="H2533" t="s">
        <v>74</v>
      </c>
      <c r="I2533" t="s">
        <v>8010</v>
      </c>
      <c r="J2533" t="s">
        <v>8011</v>
      </c>
      <c r="K2533" s="101">
        <v>44378</v>
      </c>
      <c r="L2533" s="101">
        <v>44497</v>
      </c>
      <c r="M2533" s="101">
        <v>44498</v>
      </c>
      <c r="N2533" t="s">
        <v>80</v>
      </c>
    </row>
    <row r="2534" spans="1:14">
      <c r="A2534" s="101">
        <v>44495</v>
      </c>
      <c r="B2534" s="101">
        <v>44495</v>
      </c>
      <c r="C2534" t="s">
        <v>73</v>
      </c>
      <c r="D2534" t="s">
        <v>21</v>
      </c>
      <c r="E2534">
        <v>14</v>
      </c>
      <c r="F2534">
        <v>709000</v>
      </c>
      <c r="G2534">
        <v>2021</v>
      </c>
      <c r="H2534" t="s">
        <v>74</v>
      </c>
      <c r="I2534" t="s">
        <v>8013</v>
      </c>
      <c r="J2534" t="s">
        <v>8014</v>
      </c>
      <c r="K2534" s="101">
        <v>44170</v>
      </c>
      <c r="L2534" s="101">
        <v>44497</v>
      </c>
      <c r="M2534" s="101">
        <v>44498</v>
      </c>
      <c r="N2534" t="s">
        <v>80</v>
      </c>
    </row>
    <row r="2535" spans="1:14">
      <c r="A2535" s="101">
        <v>44495</v>
      </c>
      <c r="B2535" s="101">
        <v>44495</v>
      </c>
      <c r="C2535" t="s">
        <v>73</v>
      </c>
      <c r="D2535" t="s">
        <v>21</v>
      </c>
      <c r="E2535">
        <v>14</v>
      </c>
      <c r="F2535">
        <v>1056000</v>
      </c>
      <c r="G2535">
        <v>2021</v>
      </c>
      <c r="H2535" t="s">
        <v>74</v>
      </c>
      <c r="I2535" t="s">
        <v>8016</v>
      </c>
      <c r="J2535" t="s">
        <v>8017</v>
      </c>
      <c r="K2535" s="101">
        <v>44396</v>
      </c>
      <c r="L2535" s="101">
        <v>44497</v>
      </c>
      <c r="M2535" s="101">
        <v>44498</v>
      </c>
      <c r="N2535" t="s">
        <v>80</v>
      </c>
    </row>
    <row r="2536" spans="1:14">
      <c r="A2536" s="101">
        <v>44495</v>
      </c>
      <c r="B2536" s="101">
        <v>44495</v>
      </c>
      <c r="C2536" t="s">
        <v>73</v>
      </c>
      <c r="D2536" t="s">
        <v>26</v>
      </c>
      <c r="E2536">
        <v>14</v>
      </c>
      <c r="F2536">
        <v>7670000</v>
      </c>
      <c r="G2536">
        <v>2021</v>
      </c>
      <c r="H2536" t="s">
        <v>74</v>
      </c>
      <c r="I2536" t="s">
        <v>8019</v>
      </c>
      <c r="J2536" t="s">
        <v>8020</v>
      </c>
      <c r="K2536" s="101">
        <v>44396</v>
      </c>
      <c r="L2536" s="101">
        <v>44497</v>
      </c>
      <c r="M2536" s="101">
        <v>44498</v>
      </c>
      <c r="N2536" t="s">
        <v>80</v>
      </c>
    </row>
    <row r="2537" spans="1:14">
      <c r="A2537" s="101">
        <v>44495</v>
      </c>
      <c r="B2537" s="101">
        <v>44495</v>
      </c>
      <c r="C2537" t="s">
        <v>73</v>
      </c>
      <c r="D2537" t="s">
        <v>26</v>
      </c>
      <c r="E2537">
        <v>14</v>
      </c>
      <c r="F2537">
        <v>11277000</v>
      </c>
      <c r="G2537">
        <v>2021</v>
      </c>
      <c r="H2537" t="s">
        <v>74</v>
      </c>
      <c r="I2537" t="s">
        <v>8022</v>
      </c>
      <c r="J2537" t="s">
        <v>8023</v>
      </c>
      <c r="K2537" s="101">
        <v>44396</v>
      </c>
      <c r="L2537" s="101">
        <v>44498</v>
      </c>
      <c r="M2537" s="101">
        <v>44498</v>
      </c>
      <c r="N2537" t="s">
        <v>80</v>
      </c>
    </row>
    <row r="2538" spans="1:14">
      <c r="A2538" s="101">
        <v>44495</v>
      </c>
      <c r="B2538" s="101">
        <v>44495</v>
      </c>
      <c r="C2538" t="s">
        <v>73</v>
      </c>
      <c r="D2538" t="s">
        <v>26</v>
      </c>
      <c r="E2538">
        <v>14</v>
      </c>
      <c r="F2538">
        <v>15560000</v>
      </c>
      <c r="G2538">
        <v>2021</v>
      </c>
      <c r="H2538" t="s">
        <v>74</v>
      </c>
      <c r="I2538" t="s">
        <v>8025</v>
      </c>
      <c r="J2538" t="s">
        <v>8026</v>
      </c>
      <c r="K2538" s="101">
        <v>44396</v>
      </c>
      <c r="L2538" s="101">
        <v>44498</v>
      </c>
      <c r="M2538" s="101">
        <v>44498</v>
      </c>
      <c r="N2538" t="s">
        <v>80</v>
      </c>
    </row>
    <row r="2539" spans="1:14">
      <c r="A2539" s="101">
        <v>44495</v>
      </c>
      <c r="B2539" s="101">
        <v>44495</v>
      </c>
      <c r="C2539" t="s">
        <v>73</v>
      </c>
      <c r="D2539" t="s">
        <v>26</v>
      </c>
      <c r="E2539">
        <v>14</v>
      </c>
      <c r="F2539">
        <v>12317000</v>
      </c>
      <c r="G2539">
        <v>2021</v>
      </c>
      <c r="H2539" t="s">
        <v>74</v>
      </c>
      <c r="I2539" t="s">
        <v>8028</v>
      </c>
      <c r="J2539" t="s">
        <v>8029</v>
      </c>
      <c r="K2539" s="101">
        <v>44406</v>
      </c>
      <c r="L2539" s="101">
        <v>44498</v>
      </c>
      <c r="M2539" s="101">
        <v>44498</v>
      </c>
      <c r="N2539" t="s">
        <v>80</v>
      </c>
    </row>
    <row r="2540" spans="1:14">
      <c r="A2540" s="101">
        <v>44495</v>
      </c>
      <c r="B2540" s="101">
        <v>44495</v>
      </c>
      <c r="C2540" t="s">
        <v>73</v>
      </c>
      <c r="D2540" t="s">
        <v>21</v>
      </c>
      <c r="E2540">
        <v>14</v>
      </c>
      <c r="F2540">
        <v>24205242.359999999</v>
      </c>
      <c r="G2540">
        <v>2021</v>
      </c>
      <c r="H2540" t="s">
        <v>74</v>
      </c>
      <c r="I2540" t="s">
        <v>8031</v>
      </c>
      <c r="J2540" t="s">
        <v>8032</v>
      </c>
      <c r="K2540" s="101">
        <v>43835</v>
      </c>
      <c r="L2540" s="101">
        <v>44498</v>
      </c>
      <c r="M2540" s="101">
        <v>44498</v>
      </c>
      <c r="N2540" t="s">
        <v>80</v>
      </c>
    </row>
    <row r="2541" spans="1:14">
      <c r="A2541" s="101">
        <v>44495</v>
      </c>
      <c r="B2541" s="101">
        <v>44495</v>
      </c>
      <c r="C2541" t="s">
        <v>73</v>
      </c>
      <c r="D2541" t="s">
        <v>26</v>
      </c>
      <c r="E2541">
        <v>14</v>
      </c>
      <c r="F2541">
        <v>31896743.710000001</v>
      </c>
      <c r="G2541">
        <v>2021</v>
      </c>
      <c r="H2541" t="s">
        <v>74</v>
      </c>
      <c r="I2541" t="s">
        <v>8034</v>
      </c>
      <c r="J2541" t="s">
        <v>8035</v>
      </c>
      <c r="K2541" s="101">
        <v>43835</v>
      </c>
      <c r="L2541" s="101">
        <v>44498</v>
      </c>
      <c r="M2541" s="101">
        <v>44498</v>
      </c>
      <c r="N2541" t="s">
        <v>80</v>
      </c>
    </row>
    <row r="2542" spans="1:14">
      <c r="A2542" s="101">
        <v>44495</v>
      </c>
      <c r="B2542" s="101">
        <v>44495</v>
      </c>
      <c r="C2542" t="s">
        <v>73</v>
      </c>
      <c r="D2542" t="s">
        <v>21</v>
      </c>
      <c r="E2542">
        <v>14</v>
      </c>
      <c r="F2542">
        <v>5126728.3</v>
      </c>
      <c r="G2542">
        <v>2021</v>
      </c>
      <c r="H2542" t="s">
        <v>74</v>
      </c>
      <c r="I2542" t="s">
        <v>8037</v>
      </c>
      <c r="J2542" t="s">
        <v>8038</v>
      </c>
      <c r="K2542" s="101">
        <v>43835</v>
      </c>
      <c r="L2542" s="101">
        <v>44498</v>
      </c>
      <c r="M2542" s="101">
        <v>44498</v>
      </c>
      <c r="N2542" t="s">
        <v>80</v>
      </c>
    </row>
    <row r="2543" spans="1:14">
      <c r="A2543" s="101">
        <v>44495</v>
      </c>
      <c r="B2543" s="101">
        <v>44495</v>
      </c>
      <c r="C2543" t="s">
        <v>73</v>
      </c>
      <c r="D2543" t="s">
        <v>21</v>
      </c>
      <c r="E2543">
        <v>14</v>
      </c>
      <c r="F2543">
        <v>9607644.25</v>
      </c>
      <c r="G2543">
        <v>2021</v>
      </c>
      <c r="H2543" t="s">
        <v>74</v>
      </c>
      <c r="I2543" t="s">
        <v>8040</v>
      </c>
      <c r="J2543" t="s">
        <v>8041</v>
      </c>
      <c r="K2543" s="101">
        <v>44470</v>
      </c>
      <c r="L2543" s="101">
        <v>44498</v>
      </c>
      <c r="M2543" s="101">
        <v>44498</v>
      </c>
      <c r="N2543" t="s">
        <v>80</v>
      </c>
    </row>
    <row r="2544" spans="1:14">
      <c r="A2544" s="101">
        <v>44495</v>
      </c>
      <c r="B2544" s="101">
        <v>44495</v>
      </c>
      <c r="C2544" t="s">
        <v>73</v>
      </c>
      <c r="D2544" t="s">
        <v>21</v>
      </c>
      <c r="E2544">
        <v>14</v>
      </c>
      <c r="F2544">
        <v>25223750</v>
      </c>
      <c r="G2544">
        <v>2021</v>
      </c>
      <c r="H2544" t="s">
        <v>74</v>
      </c>
      <c r="I2544" t="s">
        <v>8043</v>
      </c>
      <c r="J2544" t="s">
        <v>8044</v>
      </c>
      <c r="K2544" s="101">
        <v>44474</v>
      </c>
      <c r="L2544" s="101">
        <v>44498</v>
      </c>
      <c r="M2544" s="101">
        <v>44498</v>
      </c>
      <c r="N2544" t="s">
        <v>80</v>
      </c>
    </row>
    <row r="2545" spans="1:14">
      <c r="A2545" s="101">
        <v>44495</v>
      </c>
      <c r="B2545" s="101">
        <v>44495</v>
      </c>
      <c r="C2545" t="s">
        <v>73</v>
      </c>
      <c r="D2545" t="s">
        <v>21</v>
      </c>
      <c r="E2545">
        <v>14</v>
      </c>
      <c r="F2545">
        <v>32404540.09</v>
      </c>
      <c r="G2545">
        <v>2021</v>
      </c>
      <c r="H2545" t="s">
        <v>74</v>
      </c>
      <c r="I2545" t="s">
        <v>8046</v>
      </c>
      <c r="J2545" t="s">
        <v>8047</v>
      </c>
      <c r="K2545" s="101">
        <v>44202</v>
      </c>
      <c r="L2545" s="101">
        <v>44498</v>
      </c>
      <c r="M2545" s="101">
        <v>44498</v>
      </c>
      <c r="N2545" t="s">
        <v>80</v>
      </c>
    </row>
    <row r="2546" spans="1:14">
      <c r="A2546" s="101">
        <v>44495</v>
      </c>
      <c r="B2546" s="101">
        <v>44495</v>
      </c>
      <c r="C2546" t="s">
        <v>73</v>
      </c>
      <c r="D2546" t="s">
        <v>21</v>
      </c>
      <c r="E2546">
        <v>14</v>
      </c>
      <c r="F2546">
        <v>676602.21</v>
      </c>
      <c r="G2546">
        <v>2021</v>
      </c>
      <c r="H2546" t="s">
        <v>74</v>
      </c>
      <c r="I2546" t="s">
        <v>8049</v>
      </c>
      <c r="J2546" t="s">
        <v>8050</v>
      </c>
      <c r="K2546" s="101">
        <v>43864</v>
      </c>
      <c r="L2546" s="101">
        <v>44498</v>
      </c>
      <c r="M2546" s="101">
        <v>44498</v>
      </c>
      <c r="N2546" t="s">
        <v>80</v>
      </c>
    </row>
    <row r="2547" spans="1:14">
      <c r="A2547" s="101">
        <v>44495</v>
      </c>
      <c r="B2547" s="101">
        <v>44495</v>
      </c>
      <c r="C2547" t="s">
        <v>73</v>
      </c>
      <c r="D2547" t="s">
        <v>26</v>
      </c>
      <c r="E2547">
        <v>14</v>
      </c>
      <c r="F2547">
        <v>31147051.079999998</v>
      </c>
      <c r="G2547">
        <v>2021</v>
      </c>
      <c r="H2547" t="s">
        <v>74</v>
      </c>
      <c r="I2547" t="s">
        <v>8052</v>
      </c>
      <c r="J2547" t="s">
        <v>8053</v>
      </c>
      <c r="K2547" s="101">
        <v>44445</v>
      </c>
      <c r="L2547" s="101">
        <v>44498</v>
      </c>
      <c r="M2547" s="101">
        <v>44498</v>
      </c>
      <c r="N2547" t="s">
        <v>80</v>
      </c>
    </row>
    <row r="2548" spans="1:14">
      <c r="A2548" s="101">
        <v>44495</v>
      </c>
      <c r="B2548" s="101">
        <v>44495</v>
      </c>
      <c r="C2548" t="s">
        <v>73</v>
      </c>
      <c r="D2548" t="s">
        <v>21</v>
      </c>
      <c r="E2548">
        <v>14</v>
      </c>
      <c r="F2548">
        <v>18387500</v>
      </c>
      <c r="G2548">
        <v>2021</v>
      </c>
      <c r="H2548" t="s">
        <v>74</v>
      </c>
      <c r="I2548" t="s">
        <v>8055</v>
      </c>
      <c r="J2548" t="s">
        <v>8056</v>
      </c>
      <c r="K2548" s="101">
        <v>43895</v>
      </c>
      <c r="L2548" s="101">
        <v>44498</v>
      </c>
      <c r="M2548" s="101">
        <v>44498</v>
      </c>
      <c r="N2548" t="s">
        <v>80</v>
      </c>
    </row>
    <row r="2549" spans="1:14">
      <c r="A2549" s="101">
        <v>44495</v>
      </c>
      <c r="B2549" s="101">
        <v>44495</v>
      </c>
      <c r="C2549" t="s">
        <v>73</v>
      </c>
      <c r="D2549" t="s">
        <v>21</v>
      </c>
      <c r="E2549">
        <v>14</v>
      </c>
      <c r="F2549">
        <v>17350000</v>
      </c>
      <c r="G2549">
        <v>2021</v>
      </c>
      <c r="H2549" t="s">
        <v>74</v>
      </c>
      <c r="I2549" t="s">
        <v>8058</v>
      </c>
      <c r="J2549" t="s">
        <v>8059</v>
      </c>
      <c r="K2549" s="101">
        <v>44321</v>
      </c>
      <c r="L2549" s="101">
        <v>44498</v>
      </c>
      <c r="M2549" s="101">
        <v>44498</v>
      </c>
      <c r="N2549" t="s">
        <v>80</v>
      </c>
    </row>
    <row r="2550" spans="1:14">
      <c r="A2550" s="101">
        <v>44495</v>
      </c>
      <c r="B2550" s="101">
        <v>44495</v>
      </c>
      <c r="C2550" t="s">
        <v>73</v>
      </c>
      <c r="D2550" t="s">
        <v>21</v>
      </c>
      <c r="E2550">
        <v>14</v>
      </c>
      <c r="F2550">
        <v>13642675.109999999</v>
      </c>
      <c r="G2550">
        <v>2021</v>
      </c>
      <c r="H2550" t="s">
        <v>74</v>
      </c>
      <c r="I2550" t="s">
        <v>8061</v>
      </c>
      <c r="J2550" t="s">
        <v>8062</v>
      </c>
      <c r="K2550" s="101">
        <v>43956</v>
      </c>
      <c r="L2550" s="101">
        <v>44498</v>
      </c>
      <c r="M2550" s="101">
        <v>44498</v>
      </c>
      <c r="N2550" t="s">
        <v>80</v>
      </c>
    </row>
    <row r="2551" spans="1:14">
      <c r="A2551" s="101">
        <v>44495</v>
      </c>
      <c r="B2551" s="101">
        <v>44495</v>
      </c>
      <c r="C2551" t="s">
        <v>73</v>
      </c>
      <c r="D2551" t="s">
        <v>21</v>
      </c>
      <c r="E2551">
        <v>14</v>
      </c>
      <c r="F2551">
        <v>10944431</v>
      </c>
      <c r="G2551">
        <v>2021</v>
      </c>
      <c r="H2551" t="s">
        <v>74</v>
      </c>
      <c r="I2551" t="s">
        <v>8064</v>
      </c>
      <c r="J2551" t="s">
        <v>8065</v>
      </c>
      <c r="K2551" s="101">
        <v>43956</v>
      </c>
      <c r="L2551" s="101">
        <v>44498</v>
      </c>
      <c r="M2551" s="101">
        <v>44498</v>
      </c>
      <c r="N2551" t="s">
        <v>80</v>
      </c>
    </row>
    <row r="2552" spans="1:14">
      <c r="A2552" s="101">
        <v>44495</v>
      </c>
      <c r="B2552" s="101">
        <v>44495</v>
      </c>
      <c r="C2552" t="s">
        <v>73</v>
      </c>
      <c r="D2552" t="s">
        <v>21</v>
      </c>
      <c r="E2552">
        <v>14</v>
      </c>
      <c r="F2552">
        <v>18889375</v>
      </c>
      <c r="G2552">
        <v>2021</v>
      </c>
      <c r="H2552" t="s">
        <v>74</v>
      </c>
      <c r="I2552" t="s">
        <v>8068</v>
      </c>
      <c r="J2552" t="s">
        <v>8069</v>
      </c>
      <c r="K2552" s="101">
        <v>43709</v>
      </c>
      <c r="L2552" s="101">
        <v>44498</v>
      </c>
      <c r="M2552" s="101">
        <v>44498</v>
      </c>
      <c r="N2552" t="s">
        <v>80</v>
      </c>
    </row>
    <row r="2553" spans="1:14">
      <c r="A2553" s="101">
        <v>44495</v>
      </c>
      <c r="B2553" s="101">
        <v>44495</v>
      </c>
      <c r="C2553" t="s">
        <v>73</v>
      </c>
      <c r="D2553" t="s">
        <v>21</v>
      </c>
      <c r="E2553">
        <v>14</v>
      </c>
      <c r="F2553">
        <v>25000000</v>
      </c>
      <c r="G2553">
        <v>2021</v>
      </c>
      <c r="H2553" t="s">
        <v>74</v>
      </c>
      <c r="I2553" t="s">
        <v>8071</v>
      </c>
      <c r="J2553" t="s">
        <v>8072</v>
      </c>
      <c r="K2553" s="101">
        <v>43529</v>
      </c>
      <c r="L2553" s="101">
        <v>44498</v>
      </c>
      <c r="M2553" s="101">
        <v>44498</v>
      </c>
      <c r="N2553" t="s">
        <v>80</v>
      </c>
    </row>
    <row r="2554" spans="1:14">
      <c r="A2554" s="101">
        <v>44495</v>
      </c>
      <c r="B2554" s="101">
        <v>44495</v>
      </c>
      <c r="C2554" t="s">
        <v>73</v>
      </c>
      <c r="D2554" t="s">
        <v>21</v>
      </c>
      <c r="E2554">
        <v>14</v>
      </c>
      <c r="F2554">
        <v>18500000</v>
      </c>
      <c r="G2554">
        <v>2021</v>
      </c>
      <c r="H2554" t="s">
        <v>74</v>
      </c>
      <c r="I2554" t="s">
        <v>8074</v>
      </c>
      <c r="J2554" t="s">
        <v>8075</v>
      </c>
      <c r="K2554" s="101">
        <v>43679</v>
      </c>
      <c r="L2554" s="101">
        <v>44498</v>
      </c>
      <c r="M2554" s="101">
        <v>44498</v>
      </c>
      <c r="N2554" t="s">
        <v>80</v>
      </c>
    </row>
    <row r="2555" spans="1:14">
      <c r="A2555" s="101">
        <v>44495</v>
      </c>
      <c r="B2555" s="101">
        <v>44495</v>
      </c>
      <c r="C2555" t="s">
        <v>73</v>
      </c>
      <c r="D2555" t="s">
        <v>26</v>
      </c>
      <c r="E2555">
        <v>14</v>
      </c>
      <c r="F2555">
        <v>25646050.890000001</v>
      </c>
      <c r="G2555">
        <v>2021</v>
      </c>
      <c r="H2555" t="s">
        <v>74</v>
      </c>
      <c r="I2555" t="s">
        <v>8077</v>
      </c>
      <c r="J2555" t="s">
        <v>8078</v>
      </c>
      <c r="K2555" s="101">
        <v>44407</v>
      </c>
      <c r="L2555" s="101">
        <v>44524</v>
      </c>
      <c r="M2555" s="101">
        <v>44525</v>
      </c>
      <c r="N2555" t="s">
        <v>80</v>
      </c>
    </row>
    <row r="2556" spans="1:14">
      <c r="A2556" s="101">
        <v>44495</v>
      </c>
      <c r="B2556" s="101">
        <v>44495</v>
      </c>
      <c r="C2556" t="s">
        <v>73</v>
      </c>
      <c r="D2556" t="s">
        <v>26</v>
      </c>
      <c r="E2556">
        <v>14</v>
      </c>
      <c r="F2556">
        <v>1614597.46</v>
      </c>
      <c r="G2556">
        <v>2021</v>
      </c>
      <c r="H2556" t="s">
        <v>74</v>
      </c>
      <c r="I2556" t="s">
        <v>8080</v>
      </c>
      <c r="J2556" t="s">
        <v>8081</v>
      </c>
      <c r="K2556" s="101">
        <v>44407</v>
      </c>
      <c r="L2556" s="101">
        <v>44524</v>
      </c>
      <c r="M2556" s="101">
        <v>44525</v>
      </c>
      <c r="N2556" t="s">
        <v>80</v>
      </c>
    </row>
    <row r="2557" spans="1:14">
      <c r="A2557" s="101">
        <v>44495</v>
      </c>
      <c r="B2557" s="101">
        <v>44495</v>
      </c>
      <c r="C2557" t="s">
        <v>73</v>
      </c>
      <c r="D2557" t="s">
        <v>26</v>
      </c>
      <c r="E2557">
        <v>14</v>
      </c>
      <c r="F2557">
        <v>23608342.539999999</v>
      </c>
      <c r="G2557">
        <v>2021</v>
      </c>
      <c r="H2557" t="s">
        <v>74</v>
      </c>
      <c r="I2557" t="s">
        <v>8083</v>
      </c>
      <c r="J2557" t="s">
        <v>8084</v>
      </c>
      <c r="K2557" s="101">
        <v>44407</v>
      </c>
      <c r="L2557" s="101">
        <v>44524</v>
      </c>
      <c r="M2557" s="101">
        <v>44525</v>
      </c>
      <c r="N2557" t="s">
        <v>80</v>
      </c>
    </row>
    <row r="2558" spans="1:14">
      <c r="A2558" s="101">
        <v>44495</v>
      </c>
      <c r="B2558" s="101">
        <v>44495</v>
      </c>
      <c r="C2558" t="s">
        <v>73</v>
      </c>
      <c r="D2558" t="s">
        <v>26</v>
      </c>
      <c r="E2558">
        <v>14</v>
      </c>
      <c r="F2558">
        <v>25207033.899999999</v>
      </c>
      <c r="G2558">
        <v>2021</v>
      </c>
      <c r="H2558" t="s">
        <v>74</v>
      </c>
      <c r="I2558" t="s">
        <v>8086</v>
      </c>
      <c r="J2558" t="s">
        <v>8087</v>
      </c>
      <c r="K2558" s="101">
        <v>44407</v>
      </c>
      <c r="L2558" s="101">
        <v>44524</v>
      </c>
      <c r="M2558" s="101">
        <v>44525</v>
      </c>
      <c r="N2558" t="s">
        <v>80</v>
      </c>
    </row>
    <row r="2559" spans="1:14">
      <c r="A2559" s="101">
        <v>44495</v>
      </c>
      <c r="B2559" s="101">
        <v>44495</v>
      </c>
      <c r="C2559" t="s">
        <v>73</v>
      </c>
      <c r="D2559" t="s">
        <v>26</v>
      </c>
      <c r="E2559">
        <v>14</v>
      </c>
      <c r="F2559">
        <v>25656886.68</v>
      </c>
      <c r="G2559">
        <v>2021</v>
      </c>
      <c r="H2559" t="s">
        <v>74</v>
      </c>
      <c r="I2559" t="s">
        <v>8089</v>
      </c>
      <c r="J2559" t="s">
        <v>8090</v>
      </c>
      <c r="K2559" s="101">
        <v>44407</v>
      </c>
      <c r="L2559" s="101">
        <v>44524</v>
      </c>
      <c r="M2559" s="101">
        <v>44525</v>
      </c>
      <c r="N2559" t="s">
        <v>80</v>
      </c>
    </row>
    <row r="2560" spans="1:14">
      <c r="A2560" s="101">
        <v>44495</v>
      </c>
      <c r="B2560" s="101">
        <v>44495</v>
      </c>
      <c r="C2560" t="s">
        <v>73</v>
      </c>
      <c r="D2560" t="s">
        <v>26</v>
      </c>
      <c r="E2560">
        <v>14</v>
      </c>
      <c r="F2560">
        <v>16407468.039999999</v>
      </c>
      <c r="G2560">
        <v>2021</v>
      </c>
      <c r="H2560" t="s">
        <v>74</v>
      </c>
      <c r="I2560" t="s">
        <v>8092</v>
      </c>
      <c r="J2560" t="s">
        <v>8093</v>
      </c>
      <c r="K2560" s="101">
        <v>44407</v>
      </c>
      <c r="L2560" s="101">
        <v>44524</v>
      </c>
      <c r="M2560" s="101">
        <v>44525</v>
      </c>
      <c r="N2560" t="s">
        <v>80</v>
      </c>
    </row>
    <row r="2561" spans="1:14">
      <c r="A2561" s="101">
        <v>44495</v>
      </c>
      <c r="B2561" s="101">
        <v>44495</v>
      </c>
      <c r="C2561" t="s">
        <v>73</v>
      </c>
      <c r="D2561" t="s">
        <v>26</v>
      </c>
      <c r="E2561">
        <v>14</v>
      </c>
      <c r="F2561">
        <v>13349322.17</v>
      </c>
      <c r="G2561">
        <v>2021</v>
      </c>
      <c r="H2561" t="s">
        <v>74</v>
      </c>
      <c r="I2561" t="s">
        <v>8095</v>
      </c>
      <c r="J2561" t="s">
        <v>8096</v>
      </c>
      <c r="K2561" s="101">
        <v>44407</v>
      </c>
      <c r="L2561" s="101">
        <v>44524</v>
      </c>
      <c r="M2561" s="101">
        <v>44525</v>
      </c>
      <c r="N2561" t="s">
        <v>80</v>
      </c>
    </row>
    <row r="2562" spans="1:14">
      <c r="A2562" s="101">
        <v>44495</v>
      </c>
      <c r="B2562" s="101">
        <v>44495</v>
      </c>
      <c r="C2562" t="s">
        <v>73</v>
      </c>
      <c r="D2562" t="s">
        <v>26</v>
      </c>
      <c r="E2562">
        <v>14</v>
      </c>
      <c r="F2562">
        <v>29995204</v>
      </c>
      <c r="G2562">
        <v>2021</v>
      </c>
      <c r="H2562" t="s">
        <v>74</v>
      </c>
      <c r="I2562" t="s">
        <v>8098</v>
      </c>
      <c r="J2562" t="s">
        <v>8099</v>
      </c>
      <c r="K2562" s="101">
        <v>44473</v>
      </c>
      <c r="L2562" s="101">
        <v>44524</v>
      </c>
      <c r="M2562" s="101">
        <v>44525</v>
      </c>
      <c r="N2562" t="s">
        <v>80</v>
      </c>
    </row>
    <row r="2563" spans="1:14">
      <c r="A2563" s="101">
        <v>44495</v>
      </c>
      <c r="B2563" s="101">
        <v>44495</v>
      </c>
      <c r="C2563" t="s">
        <v>73</v>
      </c>
      <c r="D2563" t="s">
        <v>26</v>
      </c>
      <c r="E2563">
        <v>14</v>
      </c>
      <c r="F2563">
        <v>11824601.949999999</v>
      </c>
      <c r="G2563">
        <v>2021</v>
      </c>
      <c r="H2563" t="s">
        <v>74</v>
      </c>
      <c r="I2563" t="s">
        <v>8101</v>
      </c>
      <c r="J2563" t="s">
        <v>8102</v>
      </c>
      <c r="K2563" s="101">
        <v>44473</v>
      </c>
      <c r="L2563" s="101">
        <v>44524</v>
      </c>
      <c r="M2563" s="101">
        <v>44525</v>
      </c>
      <c r="N2563" t="s">
        <v>80</v>
      </c>
    </row>
    <row r="2564" spans="1:14">
      <c r="A2564" s="101">
        <v>44495</v>
      </c>
      <c r="B2564" s="101">
        <v>44495</v>
      </c>
      <c r="C2564" t="s">
        <v>73</v>
      </c>
      <c r="D2564" t="s">
        <v>26</v>
      </c>
      <c r="E2564">
        <v>14</v>
      </c>
      <c r="F2564">
        <v>16705782</v>
      </c>
      <c r="G2564">
        <v>2021</v>
      </c>
      <c r="H2564" t="s">
        <v>74</v>
      </c>
      <c r="I2564" t="s">
        <v>8104</v>
      </c>
      <c r="J2564" t="s">
        <v>8105</v>
      </c>
      <c r="K2564" s="101">
        <v>44473</v>
      </c>
      <c r="L2564" s="101">
        <v>44465</v>
      </c>
      <c r="M2564" s="101">
        <v>44498</v>
      </c>
      <c r="N2564" t="s">
        <v>80</v>
      </c>
    </row>
    <row r="2565" spans="1:14">
      <c r="A2565" s="101">
        <v>44495</v>
      </c>
      <c r="B2565" s="101">
        <v>44495</v>
      </c>
      <c r="C2565" t="s">
        <v>73</v>
      </c>
      <c r="D2565" t="s">
        <v>26</v>
      </c>
      <c r="E2565">
        <v>14</v>
      </c>
      <c r="F2565">
        <v>29132296.960000001</v>
      </c>
      <c r="G2565">
        <v>2021</v>
      </c>
      <c r="H2565" t="s">
        <v>74</v>
      </c>
      <c r="I2565" t="s">
        <v>8107</v>
      </c>
      <c r="J2565" t="s">
        <v>8108</v>
      </c>
      <c r="K2565" s="101">
        <v>44473</v>
      </c>
      <c r="L2565" s="101">
        <v>44465</v>
      </c>
      <c r="M2565" s="101">
        <v>44498</v>
      </c>
      <c r="N2565" t="s">
        <v>80</v>
      </c>
    </row>
    <row r="2566" spans="1:14">
      <c r="A2566" s="101">
        <v>44495</v>
      </c>
      <c r="B2566" s="101">
        <v>44495</v>
      </c>
      <c r="C2566" t="s">
        <v>73</v>
      </c>
      <c r="D2566" t="s">
        <v>26</v>
      </c>
      <c r="E2566">
        <v>14</v>
      </c>
      <c r="F2566">
        <v>26292758.98</v>
      </c>
      <c r="G2566">
        <v>2021</v>
      </c>
      <c r="H2566" t="s">
        <v>74</v>
      </c>
      <c r="I2566" t="s">
        <v>8110</v>
      </c>
      <c r="J2566" t="s">
        <v>8111</v>
      </c>
      <c r="K2566" s="101">
        <v>44473</v>
      </c>
      <c r="L2566" s="101">
        <v>44465</v>
      </c>
      <c r="M2566" s="101">
        <v>44498</v>
      </c>
      <c r="N2566" t="s">
        <v>80</v>
      </c>
    </row>
    <row r="2567" spans="1:14">
      <c r="A2567" s="101">
        <v>44495</v>
      </c>
      <c r="B2567" s="101">
        <v>44495</v>
      </c>
      <c r="C2567" t="s">
        <v>73</v>
      </c>
      <c r="D2567" t="s">
        <v>21</v>
      </c>
      <c r="E2567">
        <v>14</v>
      </c>
      <c r="F2567">
        <v>2350000</v>
      </c>
      <c r="G2567">
        <v>2021</v>
      </c>
      <c r="H2567" t="s">
        <v>74</v>
      </c>
      <c r="I2567" t="s">
        <v>8113</v>
      </c>
      <c r="J2567" t="s">
        <v>8114</v>
      </c>
      <c r="K2567" s="101">
        <v>44048</v>
      </c>
      <c r="L2567" s="101">
        <v>44495</v>
      </c>
      <c r="M2567" s="101">
        <v>44498</v>
      </c>
      <c r="N2567" t="s">
        <v>80</v>
      </c>
    </row>
    <row r="2568" spans="1:14">
      <c r="A2568" s="101">
        <v>44495</v>
      </c>
      <c r="B2568" s="101">
        <v>44495</v>
      </c>
      <c r="C2568" t="s">
        <v>73</v>
      </c>
      <c r="D2568" t="s">
        <v>21</v>
      </c>
      <c r="E2568">
        <v>14</v>
      </c>
      <c r="F2568">
        <v>10050000</v>
      </c>
      <c r="G2568">
        <v>2021</v>
      </c>
      <c r="H2568" t="s">
        <v>74</v>
      </c>
      <c r="I2568" t="s">
        <v>8116</v>
      </c>
      <c r="J2568" t="s">
        <v>8117</v>
      </c>
      <c r="K2568" s="101">
        <v>44473</v>
      </c>
      <c r="L2568" s="101">
        <v>44495</v>
      </c>
      <c r="M2568" s="101">
        <v>44498</v>
      </c>
      <c r="N2568" t="s">
        <v>80</v>
      </c>
    </row>
    <row r="2569" spans="1:14">
      <c r="A2569" s="101">
        <v>44495</v>
      </c>
      <c r="B2569" s="101">
        <v>44495</v>
      </c>
      <c r="C2569" t="s">
        <v>73</v>
      </c>
      <c r="D2569" t="s">
        <v>21</v>
      </c>
      <c r="E2569">
        <v>14</v>
      </c>
      <c r="F2569">
        <v>3400000</v>
      </c>
      <c r="G2569">
        <v>2021</v>
      </c>
      <c r="H2569" t="s">
        <v>74</v>
      </c>
      <c r="I2569" t="s">
        <v>8119</v>
      </c>
      <c r="J2569" t="s">
        <v>8120</v>
      </c>
      <c r="K2569" s="101">
        <v>44473</v>
      </c>
      <c r="L2569" s="101">
        <v>44495</v>
      </c>
      <c r="M2569" s="101">
        <v>44498</v>
      </c>
      <c r="N2569" t="s">
        <v>80</v>
      </c>
    </row>
    <row r="2570" spans="1:14">
      <c r="A2570" s="101">
        <v>44495</v>
      </c>
      <c r="B2570" s="101">
        <v>44495</v>
      </c>
      <c r="C2570" t="s">
        <v>73</v>
      </c>
      <c r="D2570" t="s">
        <v>21</v>
      </c>
      <c r="E2570">
        <v>14</v>
      </c>
      <c r="F2570">
        <v>8350000</v>
      </c>
      <c r="G2570">
        <v>2021</v>
      </c>
      <c r="H2570" t="s">
        <v>74</v>
      </c>
      <c r="I2570" t="s">
        <v>8122</v>
      </c>
      <c r="J2570" t="s">
        <v>8123</v>
      </c>
      <c r="K2570" s="101">
        <v>44473</v>
      </c>
      <c r="L2570" s="101">
        <v>44495</v>
      </c>
      <c r="M2570" s="101">
        <v>44498</v>
      </c>
      <c r="N2570" t="s">
        <v>80</v>
      </c>
    </row>
    <row r="2571" spans="1:14">
      <c r="A2571" s="101">
        <v>44495</v>
      </c>
      <c r="B2571" s="101">
        <v>44495</v>
      </c>
      <c r="C2571" t="s">
        <v>73</v>
      </c>
      <c r="D2571" t="s">
        <v>21</v>
      </c>
      <c r="E2571">
        <v>14</v>
      </c>
      <c r="F2571">
        <v>5870000</v>
      </c>
      <c r="G2571">
        <v>2021</v>
      </c>
      <c r="H2571" t="s">
        <v>74</v>
      </c>
      <c r="I2571" t="s">
        <v>8125</v>
      </c>
      <c r="J2571" t="s">
        <v>8126</v>
      </c>
      <c r="K2571" s="101">
        <v>44473</v>
      </c>
      <c r="L2571" s="101">
        <v>44495</v>
      </c>
      <c r="M2571" s="101">
        <v>44498</v>
      </c>
      <c r="N2571" t="s">
        <v>80</v>
      </c>
    </row>
    <row r="2572" spans="1:14">
      <c r="A2572" s="101">
        <v>44495</v>
      </c>
      <c r="B2572" s="101">
        <v>44495</v>
      </c>
      <c r="C2572" t="s">
        <v>73</v>
      </c>
      <c r="D2572" t="s">
        <v>26</v>
      </c>
      <c r="E2572">
        <v>14</v>
      </c>
      <c r="F2572">
        <v>29935000</v>
      </c>
      <c r="G2572">
        <v>2021</v>
      </c>
      <c r="H2572" t="s">
        <v>74</v>
      </c>
      <c r="I2572" t="s">
        <v>8128</v>
      </c>
      <c r="J2572" t="s">
        <v>8129</v>
      </c>
      <c r="K2572" s="101">
        <v>44473</v>
      </c>
      <c r="L2572" s="101">
        <v>44498</v>
      </c>
      <c r="M2572" s="101">
        <v>44498</v>
      </c>
      <c r="N2572" t="s">
        <v>80</v>
      </c>
    </row>
    <row r="2573" spans="1:14">
      <c r="A2573" s="101">
        <v>44495</v>
      </c>
      <c r="B2573" s="101">
        <v>44495</v>
      </c>
      <c r="C2573" t="s">
        <v>73</v>
      </c>
      <c r="D2573" t="s">
        <v>26</v>
      </c>
      <c r="E2573">
        <v>14</v>
      </c>
      <c r="F2573">
        <v>7500000</v>
      </c>
      <c r="G2573">
        <v>2021</v>
      </c>
      <c r="H2573" t="s">
        <v>74</v>
      </c>
      <c r="I2573" t="s">
        <v>8131</v>
      </c>
      <c r="J2573" t="s">
        <v>8132</v>
      </c>
      <c r="K2573" s="101">
        <v>44473</v>
      </c>
      <c r="L2573" s="101">
        <v>44498</v>
      </c>
      <c r="M2573" s="101">
        <v>44498</v>
      </c>
      <c r="N2573" t="s">
        <v>80</v>
      </c>
    </row>
    <row r="2574" spans="1:14">
      <c r="A2574" s="101">
        <v>44495</v>
      </c>
      <c r="B2574" s="101">
        <v>44495</v>
      </c>
      <c r="C2574" t="s">
        <v>73</v>
      </c>
      <c r="D2574" t="s">
        <v>26</v>
      </c>
      <c r="E2574">
        <v>14</v>
      </c>
      <c r="F2574">
        <v>7300000</v>
      </c>
      <c r="G2574">
        <v>2021</v>
      </c>
      <c r="H2574" t="s">
        <v>74</v>
      </c>
      <c r="I2574" t="s">
        <v>8134</v>
      </c>
      <c r="J2574" t="s">
        <v>8135</v>
      </c>
      <c r="K2574" s="101">
        <v>44473</v>
      </c>
      <c r="L2574" s="101">
        <v>44498</v>
      </c>
      <c r="M2574" s="101">
        <v>44498</v>
      </c>
      <c r="N2574" t="s">
        <v>80</v>
      </c>
    </row>
    <row r="2575" spans="1:14">
      <c r="A2575" s="101">
        <v>44495</v>
      </c>
      <c r="B2575" s="101">
        <v>44495</v>
      </c>
      <c r="C2575" t="s">
        <v>73</v>
      </c>
      <c r="D2575" t="s">
        <v>21</v>
      </c>
      <c r="E2575">
        <v>14</v>
      </c>
      <c r="F2575">
        <v>8600000</v>
      </c>
      <c r="G2575">
        <v>2021</v>
      </c>
      <c r="H2575" t="s">
        <v>74</v>
      </c>
      <c r="I2575" t="s">
        <v>8138</v>
      </c>
      <c r="J2575" t="s">
        <v>8139</v>
      </c>
      <c r="K2575" s="101">
        <v>44473</v>
      </c>
      <c r="L2575" s="101">
        <v>44495</v>
      </c>
      <c r="M2575" s="101">
        <v>44498</v>
      </c>
      <c r="N2575" t="s">
        <v>80</v>
      </c>
    </row>
    <row r="2576" spans="1:14">
      <c r="A2576" s="101">
        <v>44495</v>
      </c>
      <c r="B2576" s="101">
        <v>44495</v>
      </c>
      <c r="C2576" t="s">
        <v>73</v>
      </c>
      <c r="D2576" t="s">
        <v>21</v>
      </c>
      <c r="E2576">
        <v>14</v>
      </c>
      <c r="F2576">
        <v>15520000</v>
      </c>
      <c r="G2576">
        <v>2021</v>
      </c>
      <c r="H2576" t="s">
        <v>74</v>
      </c>
      <c r="I2576" t="s">
        <v>8141</v>
      </c>
      <c r="J2576" t="s">
        <v>8142</v>
      </c>
      <c r="K2576" s="101">
        <v>44473</v>
      </c>
      <c r="L2576" s="101">
        <v>44498</v>
      </c>
      <c r="M2576" s="101">
        <v>44498</v>
      </c>
      <c r="N2576" t="s">
        <v>80</v>
      </c>
    </row>
    <row r="2577" spans="1:14">
      <c r="A2577" s="101">
        <v>44495</v>
      </c>
      <c r="B2577" s="101">
        <v>44495</v>
      </c>
      <c r="C2577" t="s">
        <v>73</v>
      </c>
      <c r="D2577" t="s">
        <v>21</v>
      </c>
      <c r="E2577">
        <v>14</v>
      </c>
      <c r="F2577">
        <v>4200000</v>
      </c>
      <c r="G2577">
        <v>2021</v>
      </c>
      <c r="H2577" t="s">
        <v>74</v>
      </c>
      <c r="I2577" t="s">
        <v>8144</v>
      </c>
      <c r="J2577" t="s">
        <v>8145</v>
      </c>
      <c r="K2577" s="101">
        <v>44473</v>
      </c>
      <c r="L2577" s="101">
        <v>44498</v>
      </c>
      <c r="M2577" s="101">
        <v>44498</v>
      </c>
      <c r="N2577" t="s">
        <v>80</v>
      </c>
    </row>
    <row r="2578" spans="1:14">
      <c r="A2578" s="101">
        <v>44495</v>
      </c>
      <c r="B2578" s="101">
        <v>44495</v>
      </c>
      <c r="C2578" t="s">
        <v>73</v>
      </c>
      <c r="D2578" t="s">
        <v>21</v>
      </c>
      <c r="E2578">
        <v>14</v>
      </c>
      <c r="F2578">
        <v>6100000</v>
      </c>
      <c r="G2578">
        <v>2021</v>
      </c>
      <c r="H2578" t="s">
        <v>74</v>
      </c>
      <c r="I2578" t="s">
        <v>8147</v>
      </c>
      <c r="J2578" t="s">
        <v>8148</v>
      </c>
      <c r="K2578" s="101">
        <v>44473</v>
      </c>
      <c r="L2578" s="101">
        <v>44498</v>
      </c>
      <c r="M2578" s="101">
        <v>44498</v>
      </c>
      <c r="N2578" t="s">
        <v>80</v>
      </c>
    </row>
    <row r="2579" spans="1:14">
      <c r="A2579" s="101">
        <v>44495</v>
      </c>
      <c r="B2579" s="101">
        <v>44495</v>
      </c>
      <c r="C2579" t="s">
        <v>73</v>
      </c>
      <c r="D2579" t="s">
        <v>21</v>
      </c>
      <c r="E2579">
        <v>14</v>
      </c>
      <c r="F2579">
        <v>4750000</v>
      </c>
      <c r="G2579">
        <v>2021</v>
      </c>
      <c r="H2579" t="s">
        <v>74</v>
      </c>
      <c r="I2579" t="s">
        <v>8150</v>
      </c>
      <c r="J2579" t="s">
        <v>8151</v>
      </c>
      <c r="K2579" s="101">
        <v>44473</v>
      </c>
      <c r="L2579" s="101">
        <v>44498</v>
      </c>
      <c r="M2579" s="101">
        <v>44498</v>
      </c>
      <c r="N2579" t="s">
        <v>80</v>
      </c>
    </row>
    <row r="2580" spans="1:14">
      <c r="A2580" s="101">
        <v>44495</v>
      </c>
      <c r="B2580" s="101">
        <v>44495</v>
      </c>
      <c r="C2580" t="s">
        <v>73</v>
      </c>
      <c r="D2580" t="s">
        <v>21</v>
      </c>
      <c r="E2580">
        <v>14</v>
      </c>
      <c r="F2580">
        <v>3600000</v>
      </c>
      <c r="G2580">
        <v>2021</v>
      </c>
      <c r="H2580" t="s">
        <v>74</v>
      </c>
      <c r="I2580" t="s">
        <v>8153</v>
      </c>
      <c r="J2580" t="s">
        <v>8154</v>
      </c>
      <c r="K2580" s="101">
        <v>44473</v>
      </c>
      <c r="L2580" s="101">
        <v>44498</v>
      </c>
      <c r="M2580" s="101">
        <v>44498</v>
      </c>
      <c r="N2580" t="s">
        <v>80</v>
      </c>
    </row>
    <row r="2581" spans="1:14">
      <c r="A2581" s="101">
        <v>44495</v>
      </c>
      <c r="B2581" s="101">
        <v>44495</v>
      </c>
      <c r="C2581" t="s">
        <v>73</v>
      </c>
      <c r="D2581" t="s">
        <v>21</v>
      </c>
      <c r="E2581">
        <v>14</v>
      </c>
      <c r="F2581">
        <v>5600000</v>
      </c>
      <c r="G2581">
        <v>2021</v>
      </c>
      <c r="H2581" t="s">
        <v>74</v>
      </c>
      <c r="I2581" t="s">
        <v>8156</v>
      </c>
      <c r="J2581" t="s">
        <v>8157</v>
      </c>
      <c r="K2581" s="101">
        <v>44473</v>
      </c>
      <c r="L2581" s="101">
        <v>44498</v>
      </c>
      <c r="M2581" s="101">
        <v>44498</v>
      </c>
      <c r="N2581" t="s">
        <v>80</v>
      </c>
    </row>
    <row r="2582" spans="1:14">
      <c r="A2582" s="101">
        <v>44495</v>
      </c>
      <c r="B2582" s="101">
        <v>44495</v>
      </c>
      <c r="C2582" t="s">
        <v>73</v>
      </c>
      <c r="D2582" t="s">
        <v>21</v>
      </c>
      <c r="E2582">
        <v>14</v>
      </c>
      <c r="F2582">
        <v>3450000</v>
      </c>
      <c r="G2582">
        <v>2021</v>
      </c>
      <c r="H2582" t="s">
        <v>74</v>
      </c>
      <c r="I2582" t="s">
        <v>8159</v>
      </c>
      <c r="J2582" t="s">
        <v>8160</v>
      </c>
      <c r="K2582" s="101">
        <v>44473</v>
      </c>
      <c r="L2582" s="101">
        <v>44498</v>
      </c>
      <c r="M2582" s="101">
        <v>44498</v>
      </c>
      <c r="N2582" t="s">
        <v>80</v>
      </c>
    </row>
    <row r="2583" spans="1:14">
      <c r="A2583" s="101">
        <v>44495</v>
      </c>
      <c r="B2583" s="101">
        <v>44495</v>
      </c>
      <c r="C2583" t="s">
        <v>73</v>
      </c>
      <c r="D2583" t="s">
        <v>21</v>
      </c>
      <c r="E2583">
        <v>14</v>
      </c>
      <c r="F2583">
        <v>14920000</v>
      </c>
      <c r="G2583">
        <v>2021</v>
      </c>
      <c r="H2583" t="s">
        <v>74</v>
      </c>
      <c r="I2583" t="s">
        <v>8162</v>
      </c>
      <c r="J2583" t="s">
        <v>8163</v>
      </c>
      <c r="K2583" s="101">
        <v>44473</v>
      </c>
      <c r="L2583" s="101">
        <v>44495</v>
      </c>
      <c r="M2583" s="101">
        <v>44498</v>
      </c>
      <c r="N2583" t="s">
        <v>80</v>
      </c>
    </row>
    <row r="2584" spans="1:14">
      <c r="A2584" s="101">
        <v>44495</v>
      </c>
      <c r="B2584" s="101">
        <v>44495</v>
      </c>
      <c r="C2584" t="s">
        <v>73</v>
      </c>
      <c r="D2584" t="s">
        <v>21</v>
      </c>
      <c r="E2584">
        <v>14</v>
      </c>
      <c r="F2584">
        <v>5450000</v>
      </c>
      <c r="G2584">
        <v>2021</v>
      </c>
      <c r="H2584" t="s">
        <v>74</v>
      </c>
      <c r="I2584" t="s">
        <v>8165</v>
      </c>
      <c r="J2584" t="s">
        <v>8166</v>
      </c>
      <c r="K2584" s="101">
        <v>44473</v>
      </c>
      <c r="L2584" s="101">
        <v>44495</v>
      </c>
      <c r="M2584" s="101">
        <v>44498</v>
      </c>
      <c r="N2584" t="s">
        <v>80</v>
      </c>
    </row>
    <row r="2585" spans="1:14">
      <c r="A2585" s="101">
        <v>44495</v>
      </c>
      <c r="B2585" s="101">
        <v>44495</v>
      </c>
      <c r="C2585" t="s">
        <v>73</v>
      </c>
      <c r="D2585" t="s">
        <v>21</v>
      </c>
      <c r="E2585">
        <v>14</v>
      </c>
      <c r="F2585">
        <v>8028000</v>
      </c>
      <c r="G2585">
        <v>2021</v>
      </c>
      <c r="H2585" t="s">
        <v>74</v>
      </c>
      <c r="I2585" t="s">
        <v>8168</v>
      </c>
      <c r="J2585" t="s">
        <v>8169</v>
      </c>
      <c r="K2585" s="101">
        <v>44473</v>
      </c>
      <c r="L2585" s="101">
        <v>44495</v>
      </c>
      <c r="M2585" s="101">
        <v>44498</v>
      </c>
      <c r="N2585" t="s">
        <v>80</v>
      </c>
    </row>
    <row r="2586" spans="1:14">
      <c r="A2586" s="101">
        <v>44495</v>
      </c>
      <c r="B2586" s="101">
        <v>44495</v>
      </c>
      <c r="C2586" t="s">
        <v>73</v>
      </c>
      <c r="D2586" t="s">
        <v>21</v>
      </c>
      <c r="E2586">
        <v>14</v>
      </c>
      <c r="F2586">
        <v>5250000</v>
      </c>
      <c r="G2586">
        <v>2021</v>
      </c>
      <c r="H2586" t="s">
        <v>74</v>
      </c>
      <c r="I2586" t="s">
        <v>8171</v>
      </c>
      <c r="J2586" t="s">
        <v>8172</v>
      </c>
      <c r="K2586" s="101">
        <v>44473</v>
      </c>
      <c r="L2586" s="101">
        <v>44495</v>
      </c>
      <c r="M2586" s="101">
        <v>44498</v>
      </c>
      <c r="N2586" t="s">
        <v>80</v>
      </c>
    </row>
    <row r="2587" spans="1:14">
      <c r="A2587" s="101">
        <v>44495</v>
      </c>
      <c r="B2587" s="101">
        <v>44495</v>
      </c>
      <c r="C2587" t="s">
        <v>73</v>
      </c>
      <c r="D2587" t="s">
        <v>21</v>
      </c>
      <c r="E2587">
        <v>14</v>
      </c>
      <c r="F2587">
        <v>1711000</v>
      </c>
      <c r="G2587">
        <v>2021</v>
      </c>
      <c r="H2587" t="s">
        <v>74</v>
      </c>
      <c r="I2587" t="s">
        <v>8174</v>
      </c>
      <c r="J2587" t="s">
        <v>8175</v>
      </c>
      <c r="K2587" s="101">
        <v>44473</v>
      </c>
      <c r="L2587" s="101">
        <v>44495</v>
      </c>
      <c r="M2587" s="101">
        <v>44498</v>
      </c>
      <c r="N2587" t="s">
        <v>80</v>
      </c>
    </row>
    <row r="2588" spans="1:14">
      <c r="A2588" s="101">
        <v>44495</v>
      </c>
      <c r="B2588" s="101">
        <v>44495</v>
      </c>
      <c r="C2588" t="s">
        <v>73</v>
      </c>
      <c r="D2588" t="s">
        <v>21</v>
      </c>
      <c r="E2588">
        <v>14</v>
      </c>
      <c r="F2588">
        <v>5000000</v>
      </c>
      <c r="G2588">
        <v>2021</v>
      </c>
      <c r="H2588" t="s">
        <v>74</v>
      </c>
      <c r="I2588" t="s">
        <v>8177</v>
      </c>
      <c r="J2588" t="s">
        <v>8178</v>
      </c>
      <c r="K2588" s="101">
        <v>44473</v>
      </c>
      <c r="L2588" s="101">
        <v>44495</v>
      </c>
      <c r="M2588" s="101">
        <v>44498</v>
      </c>
      <c r="N2588" t="s">
        <v>80</v>
      </c>
    </row>
    <row r="2589" spans="1:14">
      <c r="A2589" s="101">
        <v>44495</v>
      </c>
      <c r="B2589" s="101">
        <v>44495</v>
      </c>
      <c r="C2589" t="s">
        <v>73</v>
      </c>
      <c r="D2589" t="s">
        <v>21</v>
      </c>
      <c r="E2589">
        <v>14</v>
      </c>
      <c r="F2589">
        <v>5550000</v>
      </c>
      <c r="G2589">
        <v>2021</v>
      </c>
      <c r="H2589" t="s">
        <v>74</v>
      </c>
      <c r="I2589" t="s">
        <v>8180</v>
      </c>
      <c r="J2589" t="s">
        <v>8181</v>
      </c>
      <c r="K2589" s="101">
        <v>44473</v>
      </c>
      <c r="L2589" s="101">
        <v>44495</v>
      </c>
      <c r="M2589" s="101">
        <v>44498</v>
      </c>
      <c r="N2589" t="s">
        <v>80</v>
      </c>
    </row>
    <row r="2590" spans="1:14">
      <c r="A2590" s="101">
        <v>44495</v>
      </c>
      <c r="B2590" s="101">
        <v>44495</v>
      </c>
      <c r="C2590" t="s">
        <v>73</v>
      </c>
      <c r="D2590" t="s">
        <v>21</v>
      </c>
      <c r="E2590">
        <v>14</v>
      </c>
      <c r="F2590">
        <v>6200000</v>
      </c>
      <c r="G2590">
        <v>2021</v>
      </c>
      <c r="H2590" t="s">
        <v>74</v>
      </c>
      <c r="I2590" t="s">
        <v>8183</v>
      </c>
      <c r="J2590" t="s">
        <v>8184</v>
      </c>
      <c r="K2590" s="101">
        <v>44473</v>
      </c>
      <c r="L2590" s="101">
        <v>44498</v>
      </c>
      <c r="M2590" s="101">
        <v>44498</v>
      </c>
      <c r="N2590" t="s">
        <v>80</v>
      </c>
    </row>
    <row r="2591" spans="1:14">
      <c r="A2591" s="101">
        <v>44495</v>
      </c>
      <c r="B2591" s="101">
        <v>44495</v>
      </c>
      <c r="C2591" t="s">
        <v>73</v>
      </c>
      <c r="D2591" t="s">
        <v>21</v>
      </c>
      <c r="E2591">
        <v>14</v>
      </c>
      <c r="F2591">
        <v>6300000</v>
      </c>
      <c r="G2591">
        <v>2021</v>
      </c>
      <c r="H2591" t="s">
        <v>74</v>
      </c>
      <c r="I2591" t="s">
        <v>8186</v>
      </c>
      <c r="J2591" t="s">
        <v>8187</v>
      </c>
      <c r="K2591" s="101">
        <v>44473</v>
      </c>
      <c r="L2591" s="101">
        <v>44498</v>
      </c>
      <c r="M2591" s="101">
        <v>44498</v>
      </c>
      <c r="N2591" t="s">
        <v>80</v>
      </c>
    </row>
    <row r="2592" spans="1:14">
      <c r="A2592" s="101">
        <v>44495</v>
      </c>
      <c r="B2592" s="101">
        <v>44495</v>
      </c>
      <c r="C2592" t="s">
        <v>73</v>
      </c>
      <c r="D2592" t="s">
        <v>21</v>
      </c>
      <c r="E2592">
        <v>14</v>
      </c>
      <c r="F2592">
        <v>2250000</v>
      </c>
      <c r="G2592">
        <v>2021</v>
      </c>
      <c r="H2592" t="s">
        <v>74</v>
      </c>
      <c r="I2592" t="s">
        <v>8189</v>
      </c>
      <c r="J2592" t="s">
        <v>8190</v>
      </c>
      <c r="K2592" s="101">
        <v>44473</v>
      </c>
      <c r="L2592" s="101">
        <v>44498</v>
      </c>
      <c r="M2592" s="101">
        <v>44498</v>
      </c>
      <c r="N2592" t="s">
        <v>80</v>
      </c>
    </row>
    <row r="2593" spans="1:14">
      <c r="A2593" s="101">
        <v>44495</v>
      </c>
      <c r="B2593" s="101">
        <v>44495</v>
      </c>
      <c r="C2593" t="s">
        <v>73</v>
      </c>
      <c r="D2593" t="s">
        <v>21</v>
      </c>
      <c r="E2593">
        <v>14</v>
      </c>
      <c r="F2593">
        <v>2800000</v>
      </c>
      <c r="G2593">
        <v>2021</v>
      </c>
      <c r="H2593" t="s">
        <v>74</v>
      </c>
      <c r="I2593" t="s">
        <v>8192</v>
      </c>
      <c r="J2593" t="s">
        <v>8193</v>
      </c>
      <c r="K2593" s="101">
        <v>44473</v>
      </c>
      <c r="L2593" s="101">
        <v>44498</v>
      </c>
      <c r="M2593" s="101">
        <v>44498</v>
      </c>
      <c r="N2593" t="s">
        <v>80</v>
      </c>
    </row>
    <row r="2594" spans="1:14">
      <c r="A2594" s="101">
        <v>44495</v>
      </c>
      <c r="B2594" s="101">
        <v>44495</v>
      </c>
      <c r="C2594" t="s">
        <v>73</v>
      </c>
      <c r="D2594" t="s">
        <v>21</v>
      </c>
      <c r="E2594">
        <v>14</v>
      </c>
      <c r="F2594">
        <v>4800000</v>
      </c>
      <c r="G2594">
        <v>2021</v>
      </c>
      <c r="H2594" t="s">
        <v>74</v>
      </c>
      <c r="I2594" t="s">
        <v>8195</v>
      </c>
      <c r="J2594" t="s">
        <v>8196</v>
      </c>
      <c r="K2594" s="101">
        <v>44473</v>
      </c>
      <c r="L2594" s="101">
        <v>44498</v>
      </c>
      <c r="M2594" s="101">
        <v>44498</v>
      </c>
      <c r="N2594" t="s">
        <v>80</v>
      </c>
    </row>
    <row r="2595" spans="1:14">
      <c r="A2595" s="101">
        <v>44495</v>
      </c>
      <c r="B2595" s="101">
        <v>44495</v>
      </c>
      <c r="C2595" t="s">
        <v>73</v>
      </c>
      <c r="D2595" t="s">
        <v>21</v>
      </c>
      <c r="E2595">
        <v>14</v>
      </c>
      <c r="F2595">
        <v>9800000</v>
      </c>
      <c r="G2595">
        <v>2021</v>
      </c>
      <c r="H2595" t="s">
        <v>74</v>
      </c>
      <c r="I2595" t="s">
        <v>8198</v>
      </c>
      <c r="J2595" t="s">
        <v>8199</v>
      </c>
      <c r="K2595" s="101">
        <v>44473</v>
      </c>
      <c r="L2595" s="101">
        <v>44498</v>
      </c>
      <c r="M2595" s="101">
        <v>44498</v>
      </c>
      <c r="N2595" t="s">
        <v>80</v>
      </c>
    </row>
    <row r="2596" spans="1:14">
      <c r="A2596" s="101">
        <v>44495</v>
      </c>
      <c r="B2596" s="101">
        <v>44495</v>
      </c>
      <c r="C2596" t="s">
        <v>73</v>
      </c>
      <c r="D2596" t="s">
        <v>21</v>
      </c>
      <c r="E2596">
        <v>14</v>
      </c>
      <c r="F2596">
        <v>8200000</v>
      </c>
      <c r="G2596">
        <v>2021</v>
      </c>
      <c r="H2596" t="s">
        <v>74</v>
      </c>
      <c r="I2596" t="s">
        <v>8201</v>
      </c>
      <c r="J2596" t="s">
        <v>8202</v>
      </c>
      <c r="K2596" s="101">
        <v>44473</v>
      </c>
      <c r="L2596" s="101">
        <v>44498</v>
      </c>
      <c r="M2596" s="101">
        <v>44498</v>
      </c>
      <c r="N2596" t="s">
        <v>80</v>
      </c>
    </row>
    <row r="2597" spans="1:14">
      <c r="A2597" s="101">
        <v>44495</v>
      </c>
      <c r="B2597" s="101">
        <v>44495</v>
      </c>
      <c r="C2597" t="s">
        <v>73</v>
      </c>
      <c r="D2597" t="s">
        <v>21</v>
      </c>
      <c r="E2597">
        <v>14</v>
      </c>
      <c r="F2597">
        <v>10500000</v>
      </c>
      <c r="G2597">
        <v>2021</v>
      </c>
      <c r="H2597" t="s">
        <v>74</v>
      </c>
      <c r="I2597" t="s">
        <v>8204</v>
      </c>
      <c r="J2597" t="s">
        <v>8205</v>
      </c>
      <c r="K2597" s="101">
        <v>44473</v>
      </c>
      <c r="L2597" s="101">
        <v>44498</v>
      </c>
      <c r="M2597" s="101">
        <v>44498</v>
      </c>
      <c r="N2597" t="s">
        <v>80</v>
      </c>
    </row>
    <row r="2598" spans="1:14">
      <c r="A2598" s="101">
        <v>44495</v>
      </c>
      <c r="B2598" s="101">
        <v>44495</v>
      </c>
      <c r="C2598" t="s">
        <v>73</v>
      </c>
      <c r="D2598" t="s">
        <v>21</v>
      </c>
      <c r="E2598">
        <v>14</v>
      </c>
      <c r="F2598">
        <v>6900000</v>
      </c>
      <c r="G2598">
        <v>2021</v>
      </c>
      <c r="H2598" t="s">
        <v>74</v>
      </c>
      <c r="I2598" t="s">
        <v>8207</v>
      </c>
      <c r="J2598" t="s">
        <v>8208</v>
      </c>
      <c r="K2598" s="101">
        <v>44473</v>
      </c>
      <c r="L2598" s="101">
        <v>44498</v>
      </c>
      <c r="M2598" s="101">
        <v>44498</v>
      </c>
      <c r="N2598" t="s">
        <v>80</v>
      </c>
    </row>
    <row r="2599" spans="1:14">
      <c r="A2599" s="101">
        <v>44495</v>
      </c>
      <c r="B2599" s="101">
        <v>44495</v>
      </c>
      <c r="C2599" t="s">
        <v>73</v>
      </c>
      <c r="D2599" t="s">
        <v>21</v>
      </c>
      <c r="E2599">
        <v>14</v>
      </c>
      <c r="F2599">
        <v>1700000</v>
      </c>
      <c r="G2599">
        <v>2021</v>
      </c>
      <c r="H2599" t="s">
        <v>74</v>
      </c>
      <c r="I2599" t="s">
        <v>8210</v>
      </c>
      <c r="J2599" t="s">
        <v>8211</v>
      </c>
      <c r="K2599" s="101">
        <v>44473</v>
      </c>
      <c r="L2599" s="101">
        <v>44498</v>
      </c>
      <c r="M2599" s="101">
        <v>44498</v>
      </c>
      <c r="N2599" t="s">
        <v>80</v>
      </c>
    </row>
    <row r="2600" spans="1:14">
      <c r="A2600" s="101">
        <v>44495</v>
      </c>
      <c r="B2600" s="101">
        <v>44495</v>
      </c>
      <c r="C2600" t="s">
        <v>73</v>
      </c>
      <c r="D2600" t="s">
        <v>21</v>
      </c>
      <c r="E2600">
        <v>14</v>
      </c>
      <c r="F2600">
        <v>1300000</v>
      </c>
      <c r="G2600">
        <v>2021</v>
      </c>
      <c r="H2600" t="s">
        <v>74</v>
      </c>
      <c r="I2600" t="s">
        <v>8213</v>
      </c>
      <c r="J2600" t="s">
        <v>8214</v>
      </c>
      <c r="K2600" s="101">
        <v>44473</v>
      </c>
      <c r="L2600" s="101">
        <v>44495</v>
      </c>
      <c r="M2600" s="101">
        <v>44498</v>
      </c>
      <c r="N2600" t="s">
        <v>80</v>
      </c>
    </row>
    <row r="2601" spans="1:14">
      <c r="A2601" s="101">
        <v>44495</v>
      </c>
      <c r="B2601" s="101">
        <v>44495</v>
      </c>
      <c r="C2601" t="s">
        <v>73</v>
      </c>
      <c r="D2601" t="s">
        <v>21</v>
      </c>
      <c r="E2601">
        <v>14</v>
      </c>
      <c r="F2601">
        <v>2695000</v>
      </c>
      <c r="G2601">
        <v>2021</v>
      </c>
      <c r="H2601" t="s">
        <v>74</v>
      </c>
      <c r="I2601" t="s">
        <v>8216</v>
      </c>
      <c r="J2601" t="s">
        <v>8217</v>
      </c>
      <c r="K2601" s="101">
        <v>44473</v>
      </c>
      <c r="L2601" s="101">
        <v>44495</v>
      </c>
      <c r="M2601" s="101">
        <v>44498</v>
      </c>
      <c r="N2601" t="s">
        <v>80</v>
      </c>
    </row>
    <row r="2602" spans="1:14">
      <c r="A2602" s="101">
        <v>44495</v>
      </c>
      <c r="B2602" s="101">
        <v>44495</v>
      </c>
      <c r="C2602" t="s">
        <v>73</v>
      </c>
      <c r="D2602" t="s">
        <v>21</v>
      </c>
      <c r="E2602">
        <v>14</v>
      </c>
      <c r="F2602">
        <v>1910000</v>
      </c>
      <c r="G2602">
        <v>2021</v>
      </c>
      <c r="H2602" t="s">
        <v>74</v>
      </c>
      <c r="I2602" t="s">
        <v>8219</v>
      </c>
      <c r="J2602" t="s">
        <v>8220</v>
      </c>
      <c r="K2602" s="101">
        <v>44473</v>
      </c>
      <c r="L2602" s="101">
        <v>44495</v>
      </c>
      <c r="M2602" s="101">
        <v>44498</v>
      </c>
      <c r="N2602" t="s">
        <v>80</v>
      </c>
    </row>
    <row r="2603" spans="1:14">
      <c r="A2603" s="101">
        <v>44495</v>
      </c>
      <c r="B2603" s="101">
        <v>44495</v>
      </c>
      <c r="C2603" t="s">
        <v>91</v>
      </c>
      <c r="D2603" t="s">
        <v>2</v>
      </c>
      <c r="E2603">
        <v>3.14</v>
      </c>
      <c r="F2603">
        <v>7597038.5700000003</v>
      </c>
      <c r="G2603">
        <v>2021</v>
      </c>
      <c r="H2603" t="s">
        <v>74</v>
      </c>
      <c r="I2603" t="s">
        <v>8222</v>
      </c>
      <c r="J2603" t="s">
        <v>8223</v>
      </c>
      <c r="K2603" s="101">
        <v>44350</v>
      </c>
      <c r="L2603" s="101">
        <v>44497</v>
      </c>
      <c r="M2603" s="101">
        <v>44498</v>
      </c>
      <c r="N2603" t="s">
        <v>80</v>
      </c>
    </row>
    <row r="2604" spans="1:14">
      <c r="A2604" s="101">
        <v>44495</v>
      </c>
      <c r="B2604" s="101">
        <v>44495</v>
      </c>
      <c r="C2604" t="s">
        <v>91</v>
      </c>
      <c r="D2604" t="s">
        <v>2</v>
      </c>
      <c r="E2604">
        <v>3.14</v>
      </c>
      <c r="F2604">
        <v>5850111.4800000004</v>
      </c>
      <c r="G2604">
        <v>2021</v>
      </c>
      <c r="H2604" t="s">
        <v>74</v>
      </c>
      <c r="I2604" t="s">
        <v>8225</v>
      </c>
      <c r="J2604" t="s">
        <v>8226</v>
      </c>
      <c r="K2604" s="101">
        <v>44350</v>
      </c>
      <c r="L2604" s="101">
        <v>44497</v>
      </c>
      <c r="M2604" s="101">
        <v>44498</v>
      </c>
      <c r="N2604" t="s">
        <v>80</v>
      </c>
    </row>
    <row r="2605" spans="1:14">
      <c r="A2605" s="101">
        <v>44495</v>
      </c>
      <c r="B2605" s="101">
        <v>44495</v>
      </c>
      <c r="C2605" t="s">
        <v>91</v>
      </c>
      <c r="D2605" t="s">
        <v>2</v>
      </c>
      <c r="E2605">
        <v>3.14</v>
      </c>
      <c r="F2605">
        <v>6626706.4000000004</v>
      </c>
      <c r="G2605">
        <v>2021</v>
      </c>
      <c r="H2605" t="s">
        <v>74</v>
      </c>
      <c r="I2605" t="s">
        <v>8228</v>
      </c>
      <c r="J2605" t="s">
        <v>8229</v>
      </c>
      <c r="K2605" s="101">
        <v>44350</v>
      </c>
      <c r="L2605" s="101">
        <v>44497</v>
      </c>
      <c r="M2605" s="101">
        <v>44498</v>
      </c>
      <c r="N2605" t="s">
        <v>80</v>
      </c>
    </row>
    <row r="2606" spans="1:14">
      <c r="A2606" s="101">
        <v>44495</v>
      </c>
      <c r="B2606" s="101">
        <v>44495</v>
      </c>
      <c r="C2606" t="s">
        <v>91</v>
      </c>
      <c r="D2606" t="s">
        <v>2</v>
      </c>
      <c r="E2606">
        <v>3.14</v>
      </c>
      <c r="F2606">
        <v>5072421.7300000004</v>
      </c>
      <c r="G2606">
        <v>2021</v>
      </c>
      <c r="H2606" t="s">
        <v>74</v>
      </c>
      <c r="I2606" t="s">
        <v>8231</v>
      </c>
      <c r="J2606" t="s">
        <v>8232</v>
      </c>
      <c r="K2606" s="101">
        <v>44350</v>
      </c>
      <c r="L2606" s="101">
        <v>44497</v>
      </c>
      <c r="M2606" s="101">
        <v>44498</v>
      </c>
      <c r="N2606" t="s">
        <v>80</v>
      </c>
    </row>
    <row r="2607" spans="1:14">
      <c r="A2607" s="101">
        <v>44495</v>
      </c>
      <c r="B2607" s="101">
        <v>44495</v>
      </c>
      <c r="C2607" t="s">
        <v>91</v>
      </c>
      <c r="D2607" t="s">
        <v>2</v>
      </c>
      <c r="E2607">
        <v>3.14</v>
      </c>
      <c r="F2607">
        <v>2076415.51</v>
      </c>
      <c r="G2607">
        <v>2021</v>
      </c>
      <c r="H2607" t="s">
        <v>74</v>
      </c>
      <c r="I2607" t="s">
        <v>8234</v>
      </c>
      <c r="J2607" t="s">
        <v>8235</v>
      </c>
      <c r="K2607" s="101">
        <v>44350</v>
      </c>
      <c r="L2607" s="101">
        <v>44497</v>
      </c>
      <c r="M2607" s="101">
        <v>44498</v>
      </c>
      <c r="N2607" t="s">
        <v>80</v>
      </c>
    </row>
    <row r="2608" spans="1:14">
      <c r="A2608" s="101">
        <v>44495</v>
      </c>
      <c r="B2608" s="101">
        <v>44495</v>
      </c>
      <c r="C2608" t="s">
        <v>91</v>
      </c>
      <c r="D2608" t="s">
        <v>2</v>
      </c>
      <c r="E2608">
        <v>3.14</v>
      </c>
      <c r="F2608">
        <v>5598866.1200000001</v>
      </c>
      <c r="G2608">
        <v>2021</v>
      </c>
      <c r="H2608" t="s">
        <v>74</v>
      </c>
      <c r="I2608" t="s">
        <v>8237</v>
      </c>
      <c r="J2608" t="s">
        <v>8238</v>
      </c>
      <c r="K2608" s="101">
        <v>44350</v>
      </c>
      <c r="L2608" s="101">
        <v>44497</v>
      </c>
      <c r="M2608" s="101">
        <v>44498</v>
      </c>
      <c r="N2608" t="s">
        <v>80</v>
      </c>
    </row>
    <row r="2609" spans="1:14">
      <c r="A2609" s="101">
        <v>44495</v>
      </c>
      <c r="B2609" s="101">
        <v>44495</v>
      </c>
      <c r="C2609" t="s">
        <v>73</v>
      </c>
      <c r="D2609" t="s">
        <v>21</v>
      </c>
      <c r="E2609">
        <v>14</v>
      </c>
      <c r="F2609">
        <v>4519987</v>
      </c>
      <c r="G2609">
        <v>2021</v>
      </c>
      <c r="H2609" t="s">
        <v>74</v>
      </c>
      <c r="I2609" t="s">
        <v>8240</v>
      </c>
      <c r="J2609" t="s">
        <v>8241</v>
      </c>
      <c r="K2609" s="101">
        <v>44480</v>
      </c>
      <c r="L2609" s="101">
        <v>44497</v>
      </c>
      <c r="M2609" s="101">
        <v>44498</v>
      </c>
      <c r="N2609" t="s">
        <v>80</v>
      </c>
    </row>
    <row r="2610" spans="1:14">
      <c r="A2610" s="101">
        <v>44495</v>
      </c>
      <c r="B2610" s="101">
        <v>44495</v>
      </c>
      <c r="C2610" t="s">
        <v>73</v>
      </c>
      <c r="D2610" t="s">
        <v>21</v>
      </c>
      <c r="E2610">
        <v>14</v>
      </c>
      <c r="F2610">
        <v>6480000</v>
      </c>
      <c r="G2610">
        <v>2021</v>
      </c>
      <c r="H2610" t="s">
        <v>74</v>
      </c>
      <c r="I2610" t="s">
        <v>8243</v>
      </c>
      <c r="J2610" t="s">
        <v>8244</v>
      </c>
      <c r="K2610" s="101">
        <v>44480</v>
      </c>
      <c r="L2610" s="101">
        <v>44497</v>
      </c>
      <c r="M2610" s="101">
        <v>44498</v>
      </c>
      <c r="N2610" t="s">
        <v>80</v>
      </c>
    </row>
    <row r="2611" spans="1:14">
      <c r="A2611" s="101">
        <v>44495</v>
      </c>
      <c r="B2611" s="101">
        <v>44495</v>
      </c>
      <c r="C2611" t="s">
        <v>73</v>
      </c>
      <c r="D2611" t="s">
        <v>21</v>
      </c>
      <c r="E2611">
        <v>14</v>
      </c>
      <c r="F2611">
        <v>1228920</v>
      </c>
      <c r="G2611">
        <v>2021</v>
      </c>
      <c r="H2611" t="s">
        <v>74</v>
      </c>
      <c r="I2611" t="s">
        <v>8246</v>
      </c>
      <c r="J2611" t="s">
        <v>8247</v>
      </c>
      <c r="K2611" s="101">
        <v>44238</v>
      </c>
      <c r="L2611" s="101">
        <v>44495</v>
      </c>
      <c r="M2611" s="101">
        <v>44498</v>
      </c>
      <c r="N2611" t="s">
        <v>80</v>
      </c>
    </row>
    <row r="2612" spans="1:14">
      <c r="A2612" s="101">
        <v>44495</v>
      </c>
      <c r="B2612" s="101">
        <v>44495</v>
      </c>
      <c r="C2612" t="s">
        <v>73</v>
      </c>
      <c r="D2612" t="s">
        <v>21</v>
      </c>
      <c r="E2612">
        <v>14</v>
      </c>
      <c r="F2612">
        <v>4380500</v>
      </c>
      <c r="G2612">
        <v>2021</v>
      </c>
      <c r="H2612" t="s">
        <v>74</v>
      </c>
      <c r="I2612" t="s">
        <v>8249</v>
      </c>
      <c r="J2612" t="s">
        <v>8250</v>
      </c>
      <c r="K2612" s="101">
        <v>44238</v>
      </c>
      <c r="L2612" s="101">
        <v>44495</v>
      </c>
      <c r="M2612" s="101">
        <v>44498</v>
      </c>
      <c r="N2612" t="s">
        <v>80</v>
      </c>
    </row>
    <row r="2613" spans="1:14">
      <c r="A2613" s="101">
        <v>44495</v>
      </c>
      <c r="B2613" s="101">
        <v>44495</v>
      </c>
      <c r="C2613" t="s">
        <v>73</v>
      </c>
      <c r="D2613" t="s">
        <v>21</v>
      </c>
      <c r="E2613">
        <v>14</v>
      </c>
      <c r="F2613">
        <v>4632069</v>
      </c>
      <c r="G2613">
        <v>2021</v>
      </c>
      <c r="H2613" t="s">
        <v>74</v>
      </c>
      <c r="I2613" t="s">
        <v>8252</v>
      </c>
      <c r="J2613" t="s">
        <v>8253</v>
      </c>
      <c r="K2613" s="101">
        <v>44238</v>
      </c>
      <c r="L2613" s="101">
        <v>44498</v>
      </c>
      <c r="M2613" s="101">
        <v>44498</v>
      </c>
      <c r="N2613" t="s">
        <v>80</v>
      </c>
    </row>
    <row r="2614" spans="1:14">
      <c r="A2614" s="101">
        <v>44495</v>
      </c>
      <c r="B2614" s="101">
        <v>44495</v>
      </c>
      <c r="C2614" t="s">
        <v>73</v>
      </c>
      <c r="D2614" t="s">
        <v>21</v>
      </c>
      <c r="E2614">
        <v>14</v>
      </c>
      <c r="F2614">
        <v>2752928</v>
      </c>
      <c r="G2614">
        <v>2021</v>
      </c>
      <c r="H2614" t="s">
        <v>74</v>
      </c>
      <c r="I2614" t="s">
        <v>8255</v>
      </c>
      <c r="J2614" t="s">
        <v>8256</v>
      </c>
      <c r="K2614" s="101">
        <v>44238</v>
      </c>
      <c r="L2614" s="101">
        <v>44498</v>
      </c>
      <c r="M2614" s="101">
        <v>44498</v>
      </c>
      <c r="N2614" t="s">
        <v>80</v>
      </c>
    </row>
    <row r="2615" spans="1:14">
      <c r="A2615" s="101">
        <v>44495</v>
      </c>
      <c r="B2615" s="101">
        <v>44495</v>
      </c>
      <c r="C2615" t="s">
        <v>73</v>
      </c>
      <c r="D2615" t="s">
        <v>21</v>
      </c>
      <c r="E2615">
        <v>14</v>
      </c>
      <c r="F2615">
        <v>14632450</v>
      </c>
      <c r="G2615">
        <v>2021</v>
      </c>
      <c r="H2615" t="s">
        <v>74</v>
      </c>
      <c r="I2615" t="s">
        <v>8258</v>
      </c>
      <c r="J2615" t="s">
        <v>8259</v>
      </c>
      <c r="K2615" s="101">
        <v>44238</v>
      </c>
      <c r="L2615" s="101">
        <v>44498</v>
      </c>
      <c r="M2615" s="101">
        <v>44498</v>
      </c>
      <c r="N2615" t="s">
        <v>80</v>
      </c>
    </row>
    <row r="2616" spans="1:14">
      <c r="A2616" s="101">
        <v>44495</v>
      </c>
      <c r="B2616" s="101">
        <v>44495</v>
      </c>
      <c r="C2616" t="s">
        <v>73</v>
      </c>
      <c r="D2616" t="s">
        <v>21</v>
      </c>
      <c r="E2616">
        <v>14</v>
      </c>
      <c r="F2616">
        <v>4083912</v>
      </c>
      <c r="G2616">
        <v>2021</v>
      </c>
      <c r="H2616" t="s">
        <v>74</v>
      </c>
      <c r="I2616" t="s">
        <v>8261</v>
      </c>
      <c r="J2616" t="s">
        <v>8262</v>
      </c>
      <c r="K2616" s="101">
        <v>44238</v>
      </c>
      <c r="L2616" s="101">
        <v>44498</v>
      </c>
      <c r="M2616" s="101">
        <v>44498</v>
      </c>
      <c r="N2616" t="s">
        <v>80</v>
      </c>
    </row>
    <row r="2617" spans="1:14">
      <c r="A2617" s="101">
        <v>44495</v>
      </c>
      <c r="B2617" s="101">
        <v>44495</v>
      </c>
      <c r="C2617" t="s">
        <v>73</v>
      </c>
      <c r="D2617" t="s">
        <v>21</v>
      </c>
      <c r="E2617">
        <v>14</v>
      </c>
      <c r="F2617">
        <v>21446946</v>
      </c>
      <c r="G2617">
        <v>2021</v>
      </c>
      <c r="H2617" t="s">
        <v>74</v>
      </c>
      <c r="I2617" t="s">
        <v>8264</v>
      </c>
      <c r="J2617" t="s">
        <v>8265</v>
      </c>
      <c r="K2617" s="101">
        <v>44238</v>
      </c>
      <c r="L2617" s="101">
        <v>44498</v>
      </c>
      <c r="M2617" s="101">
        <v>44498</v>
      </c>
      <c r="N2617" t="s">
        <v>80</v>
      </c>
    </row>
    <row r="2618" spans="1:14">
      <c r="A2618" s="101">
        <v>44495</v>
      </c>
      <c r="B2618" s="101">
        <v>44495</v>
      </c>
      <c r="C2618" t="s">
        <v>73</v>
      </c>
      <c r="D2618" t="s">
        <v>21</v>
      </c>
      <c r="E2618">
        <v>14</v>
      </c>
      <c r="F2618">
        <v>3694000</v>
      </c>
      <c r="G2618">
        <v>2021</v>
      </c>
      <c r="H2618" t="s">
        <v>74</v>
      </c>
      <c r="I2618" t="s">
        <v>8267</v>
      </c>
      <c r="J2618" t="s">
        <v>8268</v>
      </c>
      <c r="K2618" s="101">
        <v>44238</v>
      </c>
      <c r="L2618" s="101">
        <v>44498</v>
      </c>
      <c r="M2618" s="101">
        <v>44498</v>
      </c>
      <c r="N2618" t="s">
        <v>80</v>
      </c>
    </row>
    <row r="2619" spans="1:14">
      <c r="A2619" s="101">
        <v>44495</v>
      </c>
      <c r="B2619" s="101">
        <v>44495</v>
      </c>
      <c r="C2619" t="s">
        <v>73</v>
      </c>
      <c r="D2619" t="s">
        <v>21</v>
      </c>
      <c r="E2619">
        <v>14</v>
      </c>
      <c r="F2619">
        <v>2698800</v>
      </c>
      <c r="G2619">
        <v>2021</v>
      </c>
      <c r="H2619" t="s">
        <v>74</v>
      </c>
      <c r="I2619" t="s">
        <v>8270</v>
      </c>
      <c r="J2619" t="s">
        <v>8271</v>
      </c>
      <c r="K2619" s="101">
        <v>44238</v>
      </c>
      <c r="L2619" s="101">
        <v>44498</v>
      </c>
      <c r="M2619" s="101">
        <v>44498</v>
      </c>
      <c r="N2619" t="s">
        <v>80</v>
      </c>
    </row>
    <row r="2620" spans="1:14">
      <c r="A2620" s="101">
        <v>44495</v>
      </c>
      <c r="B2620" s="101">
        <v>44495</v>
      </c>
      <c r="C2620" t="s">
        <v>73</v>
      </c>
      <c r="D2620" t="s">
        <v>21</v>
      </c>
      <c r="E2620">
        <v>14</v>
      </c>
      <c r="F2620">
        <v>3344600</v>
      </c>
      <c r="G2620">
        <v>2021</v>
      </c>
      <c r="H2620" t="s">
        <v>74</v>
      </c>
      <c r="I2620" t="s">
        <v>8273</v>
      </c>
      <c r="J2620" t="s">
        <v>8274</v>
      </c>
      <c r="K2620" s="101">
        <v>44480</v>
      </c>
      <c r="L2620" s="101">
        <v>44498</v>
      </c>
      <c r="M2620" s="101">
        <v>44498</v>
      </c>
      <c r="N2620" t="s">
        <v>80</v>
      </c>
    </row>
    <row r="2621" spans="1:14">
      <c r="A2621" s="101">
        <v>44495</v>
      </c>
      <c r="B2621" s="101">
        <v>44495</v>
      </c>
      <c r="C2621" t="s">
        <v>73</v>
      </c>
      <c r="D2621" t="s">
        <v>21</v>
      </c>
      <c r="E2621">
        <v>14</v>
      </c>
      <c r="F2621">
        <v>5553833</v>
      </c>
      <c r="G2621">
        <v>2021</v>
      </c>
      <c r="H2621" t="s">
        <v>74</v>
      </c>
      <c r="I2621" t="s">
        <v>8276</v>
      </c>
      <c r="J2621" t="s">
        <v>8277</v>
      </c>
      <c r="K2621" s="101">
        <v>44480</v>
      </c>
      <c r="L2621" s="101">
        <v>44498</v>
      </c>
      <c r="M2621" s="101">
        <v>44498</v>
      </c>
      <c r="N2621" t="s">
        <v>80</v>
      </c>
    </row>
    <row r="2622" spans="1:14">
      <c r="A2622" s="101">
        <v>44495</v>
      </c>
      <c r="B2622" s="101">
        <v>44495</v>
      </c>
      <c r="C2622" t="s">
        <v>124</v>
      </c>
      <c r="D2622" t="s">
        <v>17</v>
      </c>
      <c r="E2622">
        <v>1</v>
      </c>
      <c r="F2622">
        <v>4200000</v>
      </c>
      <c r="G2622">
        <v>2021</v>
      </c>
      <c r="H2622" t="s">
        <v>74</v>
      </c>
      <c r="I2622" t="s">
        <v>998</v>
      </c>
      <c r="J2622" t="s">
        <v>735</v>
      </c>
      <c r="K2622" s="101">
        <v>44464</v>
      </c>
      <c r="L2622" s="101">
        <v>44505</v>
      </c>
      <c r="M2622" s="101">
        <v>44512</v>
      </c>
      <c r="N2622" t="s">
        <v>80</v>
      </c>
    </row>
    <row r="2623" spans="1:14">
      <c r="A2623" s="101">
        <v>44495</v>
      </c>
      <c r="B2623" s="101">
        <v>44495</v>
      </c>
      <c r="C2623" t="s">
        <v>124</v>
      </c>
      <c r="D2623" t="s">
        <v>17</v>
      </c>
      <c r="E2623">
        <v>1</v>
      </c>
      <c r="F2623">
        <v>4200000</v>
      </c>
      <c r="G2623">
        <v>2021</v>
      </c>
      <c r="H2623" t="s">
        <v>74</v>
      </c>
      <c r="I2623" t="s">
        <v>998</v>
      </c>
      <c r="J2623" t="s">
        <v>735</v>
      </c>
      <c r="K2623" s="101">
        <v>44486</v>
      </c>
      <c r="L2623" s="101">
        <v>44505</v>
      </c>
      <c r="M2623" s="101">
        <v>44512</v>
      </c>
      <c r="N2623" t="s">
        <v>80</v>
      </c>
    </row>
    <row r="2624" spans="1:14">
      <c r="A2624" s="101">
        <v>44495</v>
      </c>
      <c r="B2624" s="101">
        <v>44495</v>
      </c>
      <c r="C2624" t="s">
        <v>124</v>
      </c>
      <c r="D2624" t="s">
        <v>17</v>
      </c>
      <c r="E2624">
        <v>1</v>
      </c>
      <c r="F2624">
        <v>4200000</v>
      </c>
      <c r="G2624">
        <v>2021</v>
      </c>
      <c r="H2624" t="s">
        <v>74</v>
      </c>
      <c r="I2624" t="s">
        <v>998</v>
      </c>
      <c r="J2624" t="s">
        <v>735</v>
      </c>
      <c r="K2624" s="101">
        <v>44460</v>
      </c>
      <c r="L2624" s="101">
        <v>44505</v>
      </c>
      <c r="M2624" s="101">
        <v>44512</v>
      </c>
      <c r="N2624" t="s">
        <v>80</v>
      </c>
    </row>
    <row r="2625" spans="1:14">
      <c r="A2625" s="101">
        <v>44495</v>
      </c>
      <c r="B2625" s="101">
        <v>44495</v>
      </c>
      <c r="C2625" t="s">
        <v>124</v>
      </c>
      <c r="D2625" t="s">
        <v>17</v>
      </c>
      <c r="E2625">
        <v>1</v>
      </c>
      <c r="F2625">
        <v>112500</v>
      </c>
      <c r="G2625">
        <v>2021</v>
      </c>
      <c r="H2625" t="s">
        <v>74</v>
      </c>
      <c r="I2625" t="s">
        <v>8283</v>
      </c>
      <c r="J2625" t="s">
        <v>8284</v>
      </c>
      <c r="K2625" s="101">
        <v>44459</v>
      </c>
      <c r="L2625" s="101">
        <v>44505</v>
      </c>
      <c r="M2625" s="101">
        <v>44512</v>
      </c>
      <c r="N2625" t="s">
        <v>80</v>
      </c>
    </row>
    <row r="2626" spans="1:14">
      <c r="A2626" s="101">
        <v>44496</v>
      </c>
      <c r="B2626" s="101">
        <v>44496</v>
      </c>
      <c r="C2626" t="s">
        <v>73</v>
      </c>
      <c r="D2626" t="s">
        <v>21</v>
      </c>
      <c r="E2626">
        <v>14</v>
      </c>
      <c r="F2626">
        <v>13124999.98</v>
      </c>
      <c r="G2626">
        <v>2021</v>
      </c>
      <c r="H2626" t="s">
        <v>74</v>
      </c>
      <c r="I2626" t="s">
        <v>8286</v>
      </c>
      <c r="J2626" t="s">
        <v>8287</v>
      </c>
      <c r="K2626" s="101">
        <v>43899</v>
      </c>
      <c r="L2626" s="101">
        <v>44496</v>
      </c>
      <c r="M2626" s="101">
        <v>44498</v>
      </c>
      <c r="N2626" t="s">
        <v>80</v>
      </c>
    </row>
    <row r="2627" spans="1:14">
      <c r="A2627" s="101">
        <v>44496</v>
      </c>
      <c r="B2627" s="101">
        <v>44496</v>
      </c>
      <c r="C2627" t="s">
        <v>73</v>
      </c>
      <c r="D2627" t="s">
        <v>21</v>
      </c>
      <c r="E2627">
        <v>14</v>
      </c>
      <c r="F2627">
        <v>10562500</v>
      </c>
      <c r="G2627">
        <v>2021</v>
      </c>
      <c r="H2627" t="s">
        <v>74</v>
      </c>
      <c r="I2627" t="s">
        <v>8289</v>
      </c>
      <c r="J2627" t="s">
        <v>8290</v>
      </c>
      <c r="K2627" s="101">
        <v>43895</v>
      </c>
      <c r="L2627" s="101">
        <v>44496</v>
      </c>
      <c r="M2627" s="101">
        <v>44498</v>
      </c>
      <c r="N2627" t="s">
        <v>80</v>
      </c>
    </row>
    <row r="2628" spans="1:14">
      <c r="A2628" s="101">
        <v>44496</v>
      </c>
      <c r="B2628" s="101">
        <v>44496</v>
      </c>
      <c r="C2628" t="s">
        <v>73</v>
      </c>
      <c r="D2628" t="s">
        <v>21</v>
      </c>
      <c r="E2628">
        <v>14</v>
      </c>
      <c r="F2628">
        <v>16250000</v>
      </c>
      <c r="G2628">
        <v>2021</v>
      </c>
      <c r="H2628" t="s">
        <v>74</v>
      </c>
      <c r="I2628" t="s">
        <v>8292</v>
      </c>
      <c r="J2628" t="s">
        <v>8293</v>
      </c>
      <c r="K2628" s="101">
        <v>43829</v>
      </c>
      <c r="L2628" s="101">
        <v>44496</v>
      </c>
      <c r="M2628" s="101">
        <v>44498</v>
      </c>
      <c r="N2628" t="s">
        <v>80</v>
      </c>
    </row>
    <row r="2629" spans="1:14">
      <c r="A2629" s="101">
        <v>44497</v>
      </c>
      <c r="B2629" s="101">
        <v>44497</v>
      </c>
      <c r="C2629" t="s">
        <v>91</v>
      </c>
      <c r="D2629" t="s">
        <v>2</v>
      </c>
      <c r="E2629">
        <v>3.14</v>
      </c>
      <c r="F2629">
        <v>2120018.5</v>
      </c>
      <c r="G2629">
        <v>2021</v>
      </c>
      <c r="H2629" t="s">
        <v>74</v>
      </c>
      <c r="I2629" t="s">
        <v>8295</v>
      </c>
      <c r="J2629" t="s">
        <v>8296</v>
      </c>
      <c r="K2629" s="101">
        <v>44484</v>
      </c>
      <c r="L2629" s="101">
        <v>44505</v>
      </c>
      <c r="M2629" s="101">
        <v>44510</v>
      </c>
      <c r="N2629" t="s">
        <v>80</v>
      </c>
    </row>
    <row r="2630" spans="1:14">
      <c r="A2630" s="101">
        <v>44497</v>
      </c>
      <c r="B2630" s="101">
        <v>44497</v>
      </c>
      <c r="C2630" t="s">
        <v>91</v>
      </c>
      <c r="D2630" t="s">
        <v>2</v>
      </c>
      <c r="E2630">
        <v>3.14</v>
      </c>
      <c r="F2630">
        <v>24308634</v>
      </c>
      <c r="G2630">
        <v>2021</v>
      </c>
      <c r="H2630" t="s">
        <v>74</v>
      </c>
      <c r="I2630" t="s">
        <v>8299</v>
      </c>
      <c r="J2630" t="s">
        <v>8300</v>
      </c>
      <c r="K2630" s="101">
        <v>44491</v>
      </c>
      <c r="L2630" s="101">
        <v>44552</v>
      </c>
      <c r="M2630" s="101">
        <v>44559</v>
      </c>
      <c r="N2630" t="s">
        <v>80</v>
      </c>
    </row>
    <row r="2631" spans="1:14">
      <c r="A2631" s="101">
        <v>44497</v>
      </c>
      <c r="B2631" s="101">
        <v>44497</v>
      </c>
      <c r="C2631" t="s">
        <v>177</v>
      </c>
      <c r="D2631" t="s">
        <v>18</v>
      </c>
      <c r="E2631">
        <v>10</v>
      </c>
      <c r="F2631">
        <v>10342220</v>
      </c>
      <c r="G2631">
        <v>2021</v>
      </c>
      <c r="H2631" t="s">
        <v>100</v>
      </c>
      <c r="J2631" t="s">
        <v>8305</v>
      </c>
      <c r="K2631" s="101">
        <v>44465</v>
      </c>
      <c r="L2631" s="101">
        <v>44505</v>
      </c>
      <c r="M2631" s="101">
        <v>44512</v>
      </c>
      <c r="N2631" t="s">
        <v>80</v>
      </c>
    </row>
    <row r="2632" spans="1:14">
      <c r="A2632" s="101">
        <v>44497</v>
      </c>
      <c r="B2632" s="101">
        <v>44497</v>
      </c>
      <c r="C2632" t="s">
        <v>91</v>
      </c>
      <c r="D2632" t="s">
        <v>1</v>
      </c>
      <c r="E2632" t="s">
        <v>107</v>
      </c>
      <c r="F2632">
        <v>7337657</v>
      </c>
      <c r="G2632">
        <v>2021</v>
      </c>
      <c r="H2632" t="s">
        <v>100</v>
      </c>
      <c r="I2632" t="s">
        <v>8308</v>
      </c>
      <c r="J2632" t="s">
        <v>8309</v>
      </c>
      <c r="K2632" s="101">
        <v>44478</v>
      </c>
      <c r="L2632" s="101">
        <v>44511</v>
      </c>
      <c r="M2632" s="101">
        <v>44512</v>
      </c>
      <c r="N2632" t="s">
        <v>80</v>
      </c>
    </row>
    <row r="2633" spans="1:14">
      <c r="A2633" s="101">
        <v>44497</v>
      </c>
      <c r="B2633" s="101">
        <v>44497</v>
      </c>
      <c r="C2633" t="s">
        <v>177</v>
      </c>
      <c r="D2633" t="s">
        <v>18</v>
      </c>
      <c r="E2633">
        <v>10</v>
      </c>
      <c r="F2633">
        <v>3626600</v>
      </c>
      <c r="G2633">
        <v>2021</v>
      </c>
      <c r="H2633" t="s">
        <v>100</v>
      </c>
      <c r="J2633" t="s">
        <v>8313</v>
      </c>
      <c r="K2633" s="101">
        <v>44393</v>
      </c>
      <c r="L2633" s="101">
        <v>44509</v>
      </c>
      <c r="M2633" s="101">
        <v>44512</v>
      </c>
      <c r="N2633" t="s">
        <v>80</v>
      </c>
    </row>
    <row r="2634" spans="1:14">
      <c r="A2634" s="101">
        <v>44497</v>
      </c>
      <c r="B2634" s="101">
        <v>44497</v>
      </c>
      <c r="C2634" t="s">
        <v>177</v>
      </c>
      <c r="D2634" t="s">
        <v>18</v>
      </c>
      <c r="E2634">
        <v>10</v>
      </c>
      <c r="F2634">
        <v>5124280</v>
      </c>
      <c r="G2634">
        <v>2021</v>
      </c>
      <c r="H2634" t="s">
        <v>100</v>
      </c>
      <c r="J2634" t="s">
        <v>8317</v>
      </c>
      <c r="K2634" s="101">
        <v>44459</v>
      </c>
      <c r="L2634" s="101">
        <v>44509</v>
      </c>
      <c r="M2634" s="101">
        <v>44512</v>
      </c>
      <c r="N2634" t="s">
        <v>80</v>
      </c>
    </row>
    <row r="2635" spans="1:14">
      <c r="A2635" s="101">
        <v>44497</v>
      </c>
      <c r="B2635" s="101">
        <v>44497</v>
      </c>
      <c r="C2635" t="s">
        <v>177</v>
      </c>
      <c r="D2635" t="s">
        <v>18</v>
      </c>
      <c r="E2635">
        <v>10</v>
      </c>
      <c r="F2635">
        <v>2475527</v>
      </c>
      <c r="G2635">
        <v>2021</v>
      </c>
      <c r="H2635" t="s">
        <v>100</v>
      </c>
      <c r="J2635" t="s">
        <v>8321</v>
      </c>
      <c r="K2635" s="101">
        <v>44449</v>
      </c>
      <c r="L2635" s="101">
        <v>44505</v>
      </c>
      <c r="M2635" s="101">
        <v>44512</v>
      </c>
      <c r="N2635" t="s">
        <v>80</v>
      </c>
    </row>
    <row r="2636" spans="1:14">
      <c r="A2636" s="101">
        <v>44497</v>
      </c>
      <c r="B2636" s="101">
        <v>44497</v>
      </c>
      <c r="C2636" t="s">
        <v>177</v>
      </c>
      <c r="D2636" t="s">
        <v>18</v>
      </c>
      <c r="E2636">
        <v>10</v>
      </c>
      <c r="F2636">
        <v>4320280</v>
      </c>
      <c r="G2636">
        <v>2021</v>
      </c>
      <c r="H2636" t="s">
        <v>100</v>
      </c>
      <c r="J2636" t="s">
        <v>8321</v>
      </c>
      <c r="K2636" s="101">
        <v>44449</v>
      </c>
      <c r="L2636" s="101">
        <v>44505</v>
      </c>
      <c r="M2636" s="101">
        <v>44512</v>
      </c>
      <c r="N2636" t="s">
        <v>80</v>
      </c>
    </row>
    <row r="2637" spans="1:14">
      <c r="A2637" s="101">
        <v>44497</v>
      </c>
      <c r="B2637" s="101">
        <v>44497</v>
      </c>
      <c r="C2637" t="s">
        <v>177</v>
      </c>
      <c r="D2637" t="s">
        <v>18</v>
      </c>
      <c r="E2637">
        <v>10</v>
      </c>
      <c r="F2637">
        <v>10734092.710000001</v>
      </c>
      <c r="G2637">
        <v>2021</v>
      </c>
      <c r="H2637" t="s">
        <v>100</v>
      </c>
      <c r="J2637" t="s">
        <v>8327</v>
      </c>
      <c r="K2637" s="101">
        <v>44479</v>
      </c>
      <c r="L2637" s="101">
        <v>44505</v>
      </c>
      <c r="M2637" s="101">
        <v>44512</v>
      </c>
      <c r="N2637" t="s">
        <v>80</v>
      </c>
    </row>
    <row r="2638" spans="1:14">
      <c r="A2638" s="101">
        <v>44497</v>
      </c>
      <c r="B2638" s="101">
        <v>44497</v>
      </c>
      <c r="C2638" t="s">
        <v>177</v>
      </c>
      <c r="D2638" t="s">
        <v>18</v>
      </c>
      <c r="E2638">
        <v>10</v>
      </c>
      <c r="F2638">
        <v>14000000</v>
      </c>
      <c r="G2638">
        <v>2021</v>
      </c>
      <c r="H2638" t="s">
        <v>100</v>
      </c>
      <c r="J2638" t="s">
        <v>8331</v>
      </c>
      <c r="K2638" s="101">
        <v>44398</v>
      </c>
      <c r="L2638" s="101">
        <v>44505</v>
      </c>
      <c r="M2638" s="101">
        <v>44512</v>
      </c>
      <c r="N2638" t="s">
        <v>80</v>
      </c>
    </row>
    <row r="2639" spans="1:14">
      <c r="A2639" s="101">
        <v>44497</v>
      </c>
      <c r="B2639" s="101">
        <v>44497</v>
      </c>
      <c r="C2639" t="s">
        <v>177</v>
      </c>
      <c r="D2639" t="s">
        <v>18</v>
      </c>
      <c r="E2639">
        <v>10</v>
      </c>
      <c r="F2639">
        <v>3046530</v>
      </c>
      <c r="G2639">
        <v>2021</v>
      </c>
      <c r="H2639" t="s">
        <v>100</v>
      </c>
      <c r="J2639" t="s">
        <v>8335</v>
      </c>
      <c r="K2639" s="101">
        <v>44389</v>
      </c>
      <c r="L2639" s="101">
        <v>44505</v>
      </c>
      <c r="M2639" s="101">
        <v>44512</v>
      </c>
      <c r="N2639" t="s">
        <v>80</v>
      </c>
    </row>
    <row r="2640" spans="1:14">
      <c r="A2640" s="101">
        <v>44497</v>
      </c>
      <c r="B2640" s="101">
        <v>44497</v>
      </c>
      <c r="C2640" t="s">
        <v>177</v>
      </c>
      <c r="D2640" t="s">
        <v>18</v>
      </c>
      <c r="E2640">
        <v>10</v>
      </c>
      <c r="F2640">
        <v>2361281</v>
      </c>
      <c r="G2640">
        <v>2021</v>
      </c>
      <c r="H2640" t="s">
        <v>74</v>
      </c>
      <c r="J2640" t="s">
        <v>8338</v>
      </c>
      <c r="K2640" s="101">
        <v>44371</v>
      </c>
      <c r="L2640" s="101">
        <v>44505</v>
      </c>
      <c r="M2640" s="101">
        <v>44519</v>
      </c>
      <c r="N2640" t="s">
        <v>80</v>
      </c>
    </row>
    <row r="2641" spans="1:14">
      <c r="A2641" s="101">
        <v>44498</v>
      </c>
      <c r="B2641" s="101">
        <v>44498</v>
      </c>
      <c r="C2641" t="s">
        <v>73</v>
      </c>
      <c r="D2641" t="s">
        <v>26</v>
      </c>
      <c r="E2641">
        <v>14</v>
      </c>
      <c r="F2641">
        <v>15762565.279999999</v>
      </c>
      <c r="G2641">
        <v>2021</v>
      </c>
      <c r="H2641" t="s">
        <v>74</v>
      </c>
      <c r="I2641" t="s">
        <v>8342</v>
      </c>
      <c r="J2641" t="s">
        <v>8343</v>
      </c>
      <c r="K2641" s="101">
        <v>44484</v>
      </c>
      <c r="L2641" s="101">
        <v>44498</v>
      </c>
      <c r="M2641" s="101">
        <v>44498</v>
      </c>
      <c r="N2641" t="s">
        <v>80</v>
      </c>
    </row>
    <row r="2642" spans="1:14">
      <c r="A2642" s="101">
        <v>44498</v>
      </c>
      <c r="B2642" s="101">
        <v>44498</v>
      </c>
      <c r="C2642" t="s">
        <v>73</v>
      </c>
      <c r="D2642" t="s">
        <v>26</v>
      </c>
      <c r="E2642">
        <v>14</v>
      </c>
      <c r="F2642">
        <v>15166225.27</v>
      </c>
      <c r="G2642">
        <v>2021</v>
      </c>
      <c r="H2642" t="s">
        <v>74</v>
      </c>
      <c r="I2642" t="s">
        <v>8345</v>
      </c>
      <c r="J2642" t="s">
        <v>8346</v>
      </c>
      <c r="K2642" s="101">
        <v>44484</v>
      </c>
      <c r="L2642" s="101">
        <v>44498</v>
      </c>
      <c r="M2642" s="101">
        <v>44498</v>
      </c>
      <c r="N2642" t="s">
        <v>80</v>
      </c>
    </row>
    <row r="2643" spans="1:14">
      <c r="A2643" s="101">
        <v>44498</v>
      </c>
      <c r="B2643" s="101">
        <v>44498</v>
      </c>
      <c r="C2643" t="s">
        <v>73</v>
      </c>
      <c r="D2643" t="s">
        <v>21</v>
      </c>
      <c r="E2643">
        <v>14</v>
      </c>
      <c r="F2643">
        <v>10793750</v>
      </c>
      <c r="G2643">
        <v>2021</v>
      </c>
      <c r="H2643" t="s">
        <v>74</v>
      </c>
      <c r="I2643" t="s">
        <v>8348</v>
      </c>
      <c r="J2643" t="s">
        <v>8349</v>
      </c>
      <c r="K2643" s="101">
        <v>44474</v>
      </c>
      <c r="L2643" s="101">
        <v>44498</v>
      </c>
      <c r="M2643" s="101">
        <v>44498</v>
      </c>
      <c r="N2643" t="s">
        <v>80</v>
      </c>
    </row>
    <row r="2644" spans="1:14">
      <c r="A2644" s="101">
        <v>44498</v>
      </c>
      <c r="B2644" s="101">
        <v>44498</v>
      </c>
      <c r="C2644" t="s">
        <v>177</v>
      </c>
      <c r="D2644" t="s">
        <v>18</v>
      </c>
      <c r="E2644">
        <v>10</v>
      </c>
      <c r="F2644">
        <v>9880000</v>
      </c>
      <c r="G2644">
        <v>2021</v>
      </c>
      <c r="H2644" t="s">
        <v>100</v>
      </c>
      <c r="J2644" t="s">
        <v>8352</v>
      </c>
      <c r="K2644" s="101">
        <v>44309</v>
      </c>
      <c r="L2644" s="101">
        <v>44517</v>
      </c>
      <c r="M2644" s="101">
        <v>44523</v>
      </c>
      <c r="N2644" t="s">
        <v>80</v>
      </c>
    </row>
    <row r="2645" spans="1:14">
      <c r="A2645" s="101">
        <v>44498</v>
      </c>
      <c r="B2645" s="101">
        <v>44498</v>
      </c>
      <c r="C2645" t="s">
        <v>91</v>
      </c>
      <c r="D2645" t="s">
        <v>2</v>
      </c>
      <c r="E2645">
        <v>3.14</v>
      </c>
      <c r="F2645">
        <v>5438137.3600000003</v>
      </c>
      <c r="G2645">
        <v>2021</v>
      </c>
      <c r="H2645" t="s">
        <v>74</v>
      </c>
      <c r="I2645" t="s">
        <v>8354</v>
      </c>
      <c r="J2645" t="s">
        <v>8355</v>
      </c>
      <c r="K2645" s="101">
        <v>44500</v>
      </c>
      <c r="L2645" s="101">
        <v>44524</v>
      </c>
      <c r="M2645" s="101">
        <v>44543</v>
      </c>
      <c r="N2645" t="s">
        <v>80</v>
      </c>
    </row>
    <row r="2646" spans="1:14">
      <c r="A2646" s="101">
        <v>44502</v>
      </c>
      <c r="B2646" s="101">
        <v>44502</v>
      </c>
      <c r="C2646" t="s">
        <v>177</v>
      </c>
      <c r="D2646" t="s">
        <v>18</v>
      </c>
      <c r="E2646">
        <v>10</v>
      </c>
      <c r="F2646">
        <v>14000000</v>
      </c>
      <c r="G2646">
        <v>2021</v>
      </c>
      <c r="H2646" t="s">
        <v>74</v>
      </c>
      <c r="J2646" t="s">
        <v>8359</v>
      </c>
      <c r="K2646" s="101">
        <v>44463</v>
      </c>
      <c r="L2646" s="101">
        <v>44510</v>
      </c>
      <c r="M2646" s="101">
        <v>44515</v>
      </c>
      <c r="N2646" t="s">
        <v>80</v>
      </c>
    </row>
    <row r="2647" spans="1:14">
      <c r="A2647" s="101">
        <v>44502</v>
      </c>
      <c r="B2647" s="101">
        <v>44502</v>
      </c>
      <c r="C2647" t="s">
        <v>177</v>
      </c>
      <c r="D2647" t="s">
        <v>18</v>
      </c>
      <c r="E2647">
        <v>10</v>
      </c>
      <c r="F2647">
        <v>14000000</v>
      </c>
      <c r="G2647">
        <v>2021</v>
      </c>
      <c r="H2647" t="s">
        <v>100</v>
      </c>
      <c r="J2647" t="s">
        <v>8363</v>
      </c>
      <c r="K2647" s="101">
        <v>44270</v>
      </c>
      <c r="L2647" s="101">
        <v>44510</v>
      </c>
      <c r="M2647" s="101">
        <v>44515</v>
      </c>
      <c r="N2647" t="s">
        <v>80</v>
      </c>
    </row>
    <row r="2648" spans="1:14">
      <c r="A2648" s="101">
        <v>44502</v>
      </c>
      <c r="B2648" s="101">
        <v>44502</v>
      </c>
      <c r="C2648" t="s">
        <v>91</v>
      </c>
      <c r="D2648" t="s">
        <v>2</v>
      </c>
      <c r="E2648">
        <v>3.14</v>
      </c>
      <c r="F2648">
        <v>10217536</v>
      </c>
      <c r="G2648">
        <v>2021</v>
      </c>
      <c r="H2648" t="s">
        <v>100</v>
      </c>
      <c r="I2648" t="s">
        <v>8366</v>
      </c>
      <c r="J2648" t="s">
        <v>8367</v>
      </c>
      <c r="K2648" s="101">
        <v>44489</v>
      </c>
      <c r="L2648" s="101">
        <v>44517</v>
      </c>
      <c r="M2648" s="101">
        <v>44523</v>
      </c>
      <c r="N2648" t="s">
        <v>80</v>
      </c>
    </row>
    <row r="2649" spans="1:14">
      <c r="A2649" s="101">
        <v>44502</v>
      </c>
      <c r="B2649" s="101">
        <v>44502</v>
      </c>
      <c r="C2649" t="s">
        <v>91</v>
      </c>
      <c r="D2649" t="s">
        <v>2</v>
      </c>
      <c r="E2649">
        <v>3.14</v>
      </c>
      <c r="F2649">
        <v>3881040</v>
      </c>
      <c r="G2649">
        <v>2021</v>
      </c>
      <c r="H2649" t="s">
        <v>74</v>
      </c>
      <c r="I2649" t="s">
        <v>8370</v>
      </c>
      <c r="J2649" t="s">
        <v>8371</v>
      </c>
      <c r="K2649" s="101">
        <v>44501</v>
      </c>
      <c r="L2649" s="101">
        <v>44537</v>
      </c>
      <c r="M2649" s="101">
        <v>44543</v>
      </c>
      <c r="N2649" t="s">
        <v>80</v>
      </c>
    </row>
    <row r="2650" spans="1:14">
      <c r="A2650" s="101">
        <v>44502</v>
      </c>
      <c r="B2650" s="101">
        <v>44502</v>
      </c>
      <c r="C2650" t="s">
        <v>91</v>
      </c>
      <c r="D2650" t="s">
        <v>2</v>
      </c>
      <c r="E2650">
        <v>3.14</v>
      </c>
      <c r="F2650">
        <v>1074180.6000000001</v>
      </c>
      <c r="G2650">
        <v>2021</v>
      </c>
      <c r="H2650" t="s">
        <v>74</v>
      </c>
      <c r="I2650" t="s">
        <v>8374</v>
      </c>
      <c r="J2650" t="s">
        <v>8375</v>
      </c>
      <c r="K2650" s="101">
        <v>44498</v>
      </c>
      <c r="L2650" s="101">
        <v>44512</v>
      </c>
      <c r="M2650" s="101">
        <v>44518</v>
      </c>
      <c r="N2650" t="s">
        <v>80</v>
      </c>
    </row>
    <row r="2651" spans="1:14">
      <c r="A2651" s="101">
        <v>44502</v>
      </c>
      <c r="B2651" s="101">
        <v>44502</v>
      </c>
      <c r="C2651" t="s">
        <v>91</v>
      </c>
      <c r="D2651" t="s">
        <v>2</v>
      </c>
      <c r="E2651">
        <v>3.14</v>
      </c>
      <c r="F2651">
        <v>5597320</v>
      </c>
      <c r="G2651">
        <v>2021</v>
      </c>
      <c r="H2651" t="s">
        <v>74</v>
      </c>
      <c r="I2651" t="s">
        <v>8378</v>
      </c>
      <c r="J2651" t="s">
        <v>8379</v>
      </c>
      <c r="K2651" s="101">
        <v>44455</v>
      </c>
      <c r="L2651" s="101">
        <v>44526</v>
      </c>
      <c r="M2651" s="101">
        <v>44543</v>
      </c>
      <c r="N2651" t="s">
        <v>80</v>
      </c>
    </row>
    <row r="2652" spans="1:14">
      <c r="A2652" s="101">
        <v>44502</v>
      </c>
      <c r="B2652" s="101">
        <v>44502</v>
      </c>
      <c r="C2652" t="s">
        <v>177</v>
      </c>
      <c r="D2652" t="s">
        <v>18</v>
      </c>
      <c r="E2652">
        <v>10</v>
      </c>
      <c r="F2652">
        <v>2204000</v>
      </c>
      <c r="G2652">
        <v>2021</v>
      </c>
      <c r="H2652" t="s">
        <v>100</v>
      </c>
      <c r="J2652" t="s">
        <v>8383</v>
      </c>
      <c r="K2652" s="101">
        <v>44480</v>
      </c>
      <c r="L2652" s="101">
        <v>44512</v>
      </c>
      <c r="M2652" s="101">
        <v>44519</v>
      </c>
      <c r="N2652" t="s">
        <v>80</v>
      </c>
    </row>
    <row r="2653" spans="1:14">
      <c r="A2653" s="101">
        <v>44502</v>
      </c>
      <c r="B2653" s="101">
        <v>44502</v>
      </c>
      <c r="C2653" t="s">
        <v>177</v>
      </c>
      <c r="D2653" t="s">
        <v>18</v>
      </c>
      <c r="E2653">
        <v>10</v>
      </c>
      <c r="F2653">
        <v>3265907.29</v>
      </c>
      <c r="G2653">
        <v>2021</v>
      </c>
      <c r="H2653" t="s">
        <v>100</v>
      </c>
      <c r="J2653" t="s">
        <v>8327</v>
      </c>
      <c r="K2653" s="101">
        <v>44479</v>
      </c>
      <c r="L2653" s="101">
        <v>44511</v>
      </c>
      <c r="M2653" s="101">
        <v>44519</v>
      </c>
      <c r="N2653" t="s">
        <v>80</v>
      </c>
    </row>
    <row r="2654" spans="1:14">
      <c r="A2654" s="101">
        <v>44502</v>
      </c>
      <c r="B2654" s="101">
        <v>44502</v>
      </c>
      <c r="C2654" t="s">
        <v>177</v>
      </c>
      <c r="D2654" t="s">
        <v>18</v>
      </c>
      <c r="E2654">
        <v>10</v>
      </c>
      <c r="F2654">
        <v>14000000</v>
      </c>
      <c r="G2654">
        <v>2021</v>
      </c>
      <c r="H2654" t="s">
        <v>100</v>
      </c>
      <c r="J2654" t="s">
        <v>8389</v>
      </c>
      <c r="K2654" s="101">
        <v>44439</v>
      </c>
      <c r="L2654" s="101">
        <v>44512</v>
      </c>
      <c r="M2654" s="101">
        <v>44519</v>
      </c>
      <c r="N2654" t="s">
        <v>80</v>
      </c>
    </row>
    <row r="2655" spans="1:14">
      <c r="A2655" s="101">
        <v>44502</v>
      </c>
      <c r="B2655" s="101">
        <v>44502</v>
      </c>
      <c r="C2655" t="s">
        <v>177</v>
      </c>
      <c r="D2655" t="s">
        <v>18</v>
      </c>
      <c r="E2655">
        <v>10</v>
      </c>
      <c r="F2655">
        <v>6004098</v>
      </c>
      <c r="G2655">
        <v>2021</v>
      </c>
      <c r="H2655" t="s">
        <v>100</v>
      </c>
      <c r="J2655" t="s">
        <v>8352</v>
      </c>
      <c r="K2655" s="101">
        <v>44309</v>
      </c>
      <c r="L2655" s="101">
        <v>44512</v>
      </c>
      <c r="M2655" s="101">
        <v>44519</v>
      </c>
      <c r="N2655" t="s">
        <v>80</v>
      </c>
    </row>
    <row r="2656" spans="1:14">
      <c r="A2656" s="101">
        <v>44502</v>
      </c>
      <c r="B2656" s="101">
        <v>44502</v>
      </c>
      <c r="C2656" t="s">
        <v>91</v>
      </c>
      <c r="D2656" t="s">
        <v>228</v>
      </c>
      <c r="E2656" t="s">
        <v>229</v>
      </c>
      <c r="F2656">
        <v>1550036</v>
      </c>
      <c r="G2656">
        <v>2021</v>
      </c>
      <c r="H2656" t="s">
        <v>100</v>
      </c>
      <c r="I2656" t="s">
        <v>8394</v>
      </c>
      <c r="J2656" t="s">
        <v>8395</v>
      </c>
      <c r="K2656" s="101">
        <v>44460</v>
      </c>
      <c r="L2656" s="101">
        <v>44509</v>
      </c>
      <c r="M2656" s="101">
        <v>44512</v>
      </c>
      <c r="N2656" t="s">
        <v>80</v>
      </c>
    </row>
    <row r="2657" spans="1:14">
      <c r="A2657" s="101">
        <v>44502</v>
      </c>
      <c r="B2657" s="101">
        <v>44502</v>
      </c>
      <c r="C2657" t="s">
        <v>177</v>
      </c>
      <c r="D2657" t="s">
        <v>18</v>
      </c>
      <c r="E2657">
        <v>10</v>
      </c>
      <c r="F2657">
        <v>6250031</v>
      </c>
      <c r="G2657">
        <v>2021</v>
      </c>
      <c r="H2657" t="s">
        <v>100</v>
      </c>
      <c r="J2657" t="s">
        <v>8398</v>
      </c>
      <c r="K2657" s="101">
        <v>44446</v>
      </c>
      <c r="L2657" s="101">
        <v>44509</v>
      </c>
      <c r="M2657" s="101">
        <v>44512</v>
      </c>
      <c r="N2657" t="s">
        <v>80</v>
      </c>
    </row>
    <row r="2658" spans="1:14">
      <c r="A2658" s="101">
        <v>44502</v>
      </c>
      <c r="B2658" s="101">
        <v>44502</v>
      </c>
      <c r="C2658" t="s">
        <v>177</v>
      </c>
      <c r="D2658" t="s">
        <v>18</v>
      </c>
      <c r="E2658">
        <v>10</v>
      </c>
      <c r="F2658">
        <v>14000000</v>
      </c>
      <c r="G2658">
        <v>2021</v>
      </c>
      <c r="H2658" t="s">
        <v>100</v>
      </c>
      <c r="J2658" t="s">
        <v>8402</v>
      </c>
      <c r="K2658" s="101">
        <v>44464</v>
      </c>
      <c r="L2658" s="101">
        <v>44512</v>
      </c>
      <c r="M2658" s="101">
        <v>44519</v>
      </c>
      <c r="N2658" t="s">
        <v>80</v>
      </c>
    </row>
    <row r="2659" spans="1:14">
      <c r="A2659" s="101">
        <v>44502</v>
      </c>
      <c r="B2659" s="101">
        <v>44502</v>
      </c>
      <c r="C2659" t="s">
        <v>124</v>
      </c>
      <c r="D2659" t="s">
        <v>5</v>
      </c>
      <c r="E2659">
        <v>2</v>
      </c>
      <c r="F2659">
        <v>5367768.37</v>
      </c>
      <c r="G2659">
        <v>2021</v>
      </c>
      <c r="H2659" t="s">
        <v>74</v>
      </c>
      <c r="I2659" t="s">
        <v>1056</v>
      </c>
      <c r="K2659" s="101" t="s">
        <v>8404</v>
      </c>
      <c r="L2659" s="101">
        <v>44543</v>
      </c>
      <c r="M2659" s="101">
        <v>44546</v>
      </c>
      <c r="N2659" t="s">
        <v>80</v>
      </c>
    </row>
    <row r="2660" spans="1:14">
      <c r="A2660" s="101">
        <v>44502</v>
      </c>
      <c r="B2660" s="101">
        <v>44502</v>
      </c>
      <c r="C2660" t="s">
        <v>124</v>
      </c>
      <c r="D2660" t="s">
        <v>5</v>
      </c>
      <c r="E2660">
        <v>2</v>
      </c>
      <c r="F2660">
        <v>6395590</v>
      </c>
      <c r="G2660">
        <v>2021</v>
      </c>
      <c r="H2660" t="s">
        <v>74</v>
      </c>
      <c r="I2660" t="s">
        <v>8407</v>
      </c>
      <c r="K2660" s="101" t="s">
        <v>8404</v>
      </c>
      <c r="L2660" s="101">
        <v>44543</v>
      </c>
      <c r="M2660" s="101">
        <v>44546</v>
      </c>
      <c r="N2660" t="s">
        <v>80</v>
      </c>
    </row>
    <row r="2661" spans="1:14">
      <c r="A2661" s="101">
        <v>44502</v>
      </c>
      <c r="B2661" s="101">
        <v>44502</v>
      </c>
      <c r="C2661" t="s">
        <v>124</v>
      </c>
      <c r="D2661" t="s">
        <v>5</v>
      </c>
      <c r="E2661">
        <v>2</v>
      </c>
      <c r="F2661">
        <v>1080000</v>
      </c>
      <c r="G2661">
        <v>2021</v>
      </c>
      <c r="H2661" t="s">
        <v>74</v>
      </c>
      <c r="I2661" t="s">
        <v>8410</v>
      </c>
      <c r="K2661" s="101" t="s">
        <v>8404</v>
      </c>
      <c r="L2661" s="101">
        <v>44543</v>
      </c>
      <c r="M2661" s="101">
        <v>44546</v>
      </c>
      <c r="N2661" t="s">
        <v>80</v>
      </c>
    </row>
    <row r="2662" spans="1:14">
      <c r="A2662" s="101">
        <v>44502</v>
      </c>
      <c r="B2662" s="101">
        <v>44502</v>
      </c>
      <c r="C2662" t="s">
        <v>124</v>
      </c>
      <c r="D2662" t="s">
        <v>5</v>
      </c>
      <c r="E2662">
        <v>2</v>
      </c>
      <c r="F2662">
        <v>1248400</v>
      </c>
      <c r="G2662">
        <v>2021</v>
      </c>
      <c r="H2662" t="s">
        <v>74</v>
      </c>
      <c r="I2662" t="s">
        <v>8412</v>
      </c>
      <c r="K2662" s="101" t="s">
        <v>8404</v>
      </c>
      <c r="L2662" s="101">
        <v>44543</v>
      </c>
      <c r="M2662" s="101">
        <v>44546</v>
      </c>
      <c r="N2662" t="s">
        <v>80</v>
      </c>
    </row>
    <row r="2663" spans="1:14">
      <c r="A2663" s="101">
        <v>44502</v>
      </c>
      <c r="B2663" s="101">
        <v>44502</v>
      </c>
      <c r="C2663" t="s">
        <v>124</v>
      </c>
      <c r="D2663" t="s">
        <v>5</v>
      </c>
      <c r="E2663">
        <v>2</v>
      </c>
      <c r="F2663">
        <v>400000</v>
      </c>
      <c r="G2663">
        <v>2021</v>
      </c>
      <c r="H2663" t="s">
        <v>74</v>
      </c>
      <c r="I2663" t="s">
        <v>4327</v>
      </c>
      <c r="K2663" s="101" t="s">
        <v>8404</v>
      </c>
      <c r="L2663" s="101">
        <v>44543</v>
      </c>
      <c r="M2663" s="101">
        <v>44546</v>
      </c>
      <c r="N2663" t="s">
        <v>80</v>
      </c>
    </row>
    <row r="2664" spans="1:14">
      <c r="A2664" s="101">
        <v>44502</v>
      </c>
      <c r="B2664" s="101">
        <v>44502</v>
      </c>
      <c r="C2664" t="s">
        <v>124</v>
      </c>
      <c r="D2664" t="s">
        <v>5</v>
      </c>
      <c r="E2664">
        <v>2</v>
      </c>
      <c r="F2664">
        <v>245000</v>
      </c>
      <c r="G2664">
        <v>2021</v>
      </c>
      <c r="H2664" t="s">
        <v>74</v>
      </c>
      <c r="I2664" t="s">
        <v>2277</v>
      </c>
      <c r="K2664" s="101" t="s">
        <v>8404</v>
      </c>
      <c r="L2664" s="101">
        <v>44543</v>
      </c>
      <c r="M2664" s="101">
        <v>44546</v>
      </c>
      <c r="N2664" t="s">
        <v>80</v>
      </c>
    </row>
    <row r="2665" spans="1:14">
      <c r="A2665" s="101">
        <v>44502</v>
      </c>
      <c r="B2665" s="101">
        <v>44502</v>
      </c>
      <c r="C2665" t="s">
        <v>124</v>
      </c>
      <c r="D2665" t="s">
        <v>5</v>
      </c>
      <c r="E2665">
        <v>2</v>
      </c>
      <c r="F2665">
        <v>1291666.6499999999</v>
      </c>
      <c r="G2665">
        <v>2021</v>
      </c>
      <c r="H2665" t="s">
        <v>74</v>
      </c>
      <c r="I2665" t="s">
        <v>325</v>
      </c>
      <c r="K2665" s="101" t="s">
        <v>8404</v>
      </c>
      <c r="L2665" s="101">
        <v>44543</v>
      </c>
      <c r="M2665" s="101">
        <v>44546</v>
      </c>
      <c r="N2665" t="s">
        <v>80</v>
      </c>
    </row>
    <row r="2666" spans="1:14">
      <c r="A2666" s="101">
        <v>44502</v>
      </c>
      <c r="B2666" s="101">
        <v>44502</v>
      </c>
      <c r="C2666" t="s">
        <v>91</v>
      </c>
      <c r="D2666" t="s">
        <v>2</v>
      </c>
      <c r="E2666">
        <v>3.14</v>
      </c>
      <c r="F2666">
        <v>20000000</v>
      </c>
      <c r="G2666">
        <v>2021</v>
      </c>
      <c r="H2666" t="s">
        <v>74</v>
      </c>
      <c r="I2666" t="s">
        <v>8419</v>
      </c>
      <c r="K2666" s="101">
        <v>44482</v>
      </c>
      <c r="L2666" s="101">
        <v>44524</v>
      </c>
      <c r="M2666" s="101">
        <v>44531</v>
      </c>
      <c r="N2666" t="s">
        <v>80</v>
      </c>
    </row>
    <row r="2667" spans="1:14">
      <c r="A2667" s="101">
        <v>44503</v>
      </c>
      <c r="B2667" s="101">
        <v>44503</v>
      </c>
      <c r="C2667" t="s">
        <v>91</v>
      </c>
      <c r="D2667" t="s">
        <v>11</v>
      </c>
      <c r="E2667">
        <v>3</v>
      </c>
      <c r="F2667">
        <v>8754025</v>
      </c>
      <c r="G2667">
        <v>2021</v>
      </c>
      <c r="H2667" t="s">
        <v>100</v>
      </c>
      <c r="I2667" t="s">
        <v>8422</v>
      </c>
      <c r="J2667" t="s">
        <v>8423</v>
      </c>
      <c r="K2667" s="101">
        <v>44496</v>
      </c>
      <c r="L2667" s="101">
        <v>44511</v>
      </c>
      <c r="M2667" s="101">
        <v>44517</v>
      </c>
      <c r="N2667" t="s">
        <v>80</v>
      </c>
    </row>
    <row r="2668" spans="1:14">
      <c r="A2668" s="101">
        <v>44503</v>
      </c>
      <c r="B2668" s="101">
        <v>44503</v>
      </c>
      <c r="C2668" t="s">
        <v>177</v>
      </c>
      <c r="D2668" t="s">
        <v>18</v>
      </c>
      <c r="E2668">
        <v>10</v>
      </c>
      <c r="F2668">
        <v>3407619</v>
      </c>
      <c r="G2668">
        <v>2021</v>
      </c>
      <c r="H2668" t="s">
        <v>100</v>
      </c>
      <c r="J2668" t="s">
        <v>8427</v>
      </c>
      <c r="K2668" s="101">
        <v>44416</v>
      </c>
      <c r="L2668" s="101">
        <v>44512</v>
      </c>
      <c r="M2668" s="101">
        <v>44519</v>
      </c>
      <c r="N2668" t="s">
        <v>80</v>
      </c>
    </row>
    <row r="2669" spans="1:14">
      <c r="A2669" s="101">
        <v>44503</v>
      </c>
      <c r="B2669" s="101">
        <v>44503</v>
      </c>
      <c r="C2669" t="s">
        <v>91</v>
      </c>
      <c r="D2669" t="s">
        <v>2</v>
      </c>
      <c r="E2669">
        <v>3.14</v>
      </c>
      <c r="F2669">
        <v>794025.49</v>
      </c>
      <c r="G2669">
        <v>2021</v>
      </c>
      <c r="H2669" t="s">
        <v>74</v>
      </c>
      <c r="I2669" t="s">
        <v>8430</v>
      </c>
      <c r="J2669" t="s">
        <v>8431</v>
      </c>
      <c r="K2669" s="101">
        <v>44488</v>
      </c>
      <c r="L2669" s="101">
        <v>44515</v>
      </c>
      <c r="M2669" s="101">
        <v>44533</v>
      </c>
      <c r="N2669" t="s">
        <v>80</v>
      </c>
    </row>
    <row r="2670" spans="1:14">
      <c r="A2670" s="101">
        <v>44504</v>
      </c>
      <c r="B2670" s="101">
        <v>44504</v>
      </c>
      <c r="C2670" t="s">
        <v>177</v>
      </c>
      <c r="D2670" t="s">
        <v>18</v>
      </c>
      <c r="E2670">
        <v>10</v>
      </c>
      <c r="F2670">
        <v>14000000</v>
      </c>
      <c r="G2670">
        <v>2021</v>
      </c>
      <c r="H2670" t="s">
        <v>100</v>
      </c>
      <c r="J2670" t="s">
        <v>8435</v>
      </c>
      <c r="K2670" s="101">
        <v>44457</v>
      </c>
      <c r="L2670" s="101">
        <v>44512</v>
      </c>
      <c r="M2670" s="101">
        <v>44531</v>
      </c>
      <c r="N2670" t="s">
        <v>80</v>
      </c>
    </row>
    <row r="2671" spans="1:14">
      <c r="A2671" s="101">
        <v>44504</v>
      </c>
      <c r="B2671" s="101">
        <v>44504</v>
      </c>
      <c r="C2671" t="s">
        <v>91</v>
      </c>
      <c r="D2671" t="s">
        <v>228</v>
      </c>
      <c r="E2671" t="s">
        <v>229</v>
      </c>
      <c r="F2671">
        <v>1400000</v>
      </c>
      <c r="G2671">
        <v>2021</v>
      </c>
      <c r="H2671" t="s">
        <v>100</v>
      </c>
      <c r="I2671" t="s">
        <v>8438</v>
      </c>
      <c r="J2671" t="s">
        <v>8439</v>
      </c>
      <c r="K2671" s="101">
        <v>44479</v>
      </c>
      <c r="L2671" s="101">
        <v>44519</v>
      </c>
      <c r="M2671" s="101">
        <v>44525</v>
      </c>
      <c r="N2671" t="s">
        <v>80</v>
      </c>
    </row>
    <row r="2672" spans="1:14">
      <c r="A2672" s="101">
        <v>44504</v>
      </c>
      <c r="B2672" s="101">
        <v>44504</v>
      </c>
      <c r="C2672" t="s">
        <v>177</v>
      </c>
      <c r="D2672" t="s">
        <v>18</v>
      </c>
      <c r="E2672">
        <v>10</v>
      </c>
      <c r="F2672">
        <v>9369991</v>
      </c>
      <c r="G2672">
        <v>2021</v>
      </c>
      <c r="H2672" t="s">
        <v>100</v>
      </c>
      <c r="J2672" t="s">
        <v>8444</v>
      </c>
      <c r="K2672" s="101">
        <v>44379</v>
      </c>
      <c r="L2672" s="101">
        <v>44512</v>
      </c>
      <c r="M2672" s="101">
        <v>44519</v>
      </c>
      <c r="N2672" t="s">
        <v>80</v>
      </c>
    </row>
    <row r="2673" spans="1:14">
      <c r="A2673" s="101">
        <v>44504</v>
      </c>
      <c r="B2673" s="101">
        <v>44504</v>
      </c>
      <c r="C2673" t="s">
        <v>91</v>
      </c>
      <c r="D2673" t="s">
        <v>228</v>
      </c>
      <c r="E2673">
        <v>3</v>
      </c>
      <c r="F2673">
        <v>9304578</v>
      </c>
      <c r="G2673">
        <v>2021</v>
      </c>
      <c r="H2673" t="s">
        <v>100</v>
      </c>
      <c r="I2673" t="s">
        <v>8447</v>
      </c>
      <c r="J2673" t="s">
        <v>8448</v>
      </c>
      <c r="K2673" s="101">
        <v>44488</v>
      </c>
      <c r="L2673" s="101">
        <v>44517</v>
      </c>
      <c r="M2673" s="101">
        <v>44522</v>
      </c>
      <c r="N2673" t="s">
        <v>80</v>
      </c>
    </row>
    <row r="2674" spans="1:14">
      <c r="A2674" s="101">
        <v>44504</v>
      </c>
      <c r="B2674" s="101">
        <v>44504</v>
      </c>
      <c r="C2674" t="s">
        <v>91</v>
      </c>
      <c r="D2674" t="s">
        <v>228</v>
      </c>
      <c r="E2674">
        <v>3</v>
      </c>
      <c r="F2674">
        <v>3670000</v>
      </c>
      <c r="G2674">
        <v>2021</v>
      </c>
      <c r="H2674" t="s">
        <v>100</v>
      </c>
      <c r="I2674" t="s">
        <v>8451</v>
      </c>
      <c r="J2674" t="s">
        <v>8452</v>
      </c>
      <c r="K2674" s="101">
        <v>44484</v>
      </c>
      <c r="L2674" s="101">
        <v>44511</v>
      </c>
      <c r="M2674" s="101">
        <v>44517</v>
      </c>
      <c r="N2674" t="s">
        <v>80</v>
      </c>
    </row>
    <row r="2675" spans="1:14">
      <c r="A2675" s="101">
        <v>44505</v>
      </c>
      <c r="B2675" s="101">
        <v>44505</v>
      </c>
      <c r="C2675" t="s">
        <v>91</v>
      </c>
      <c r="D2675" t="s">
        <v>228</v>
      </c>
      <c r="E2675">
        <v>3</v>
      </c>
      <c r="F2675">
        <v>3378900</v>
      </c>
      <c r="G2675">
        <v>2021</v>
      </c>
      <c r="H2675" t="s">
        <v>74</v>
      </c>
      <c r="I2675" t="s">
        <v>1577</v>
      </c>
      <c r="J2675" t="s">
        <v>1578</v>
      </c>
      <c r="K2675" s="101">
        <v>44437</v>
      </c>
      <c r="L2675" s="101">
        <v>44505</v>
      </c>
      <c r="M2675" s="101">
        <v>44512</v>
      </c>
      <c r="N2675" t="s">
        <v>80</v>
      </c>
    </row>
    <row r="2676" spans="1:14">
      <c r="A2676" s="101">
        <v>44505</v>
      </c>
      <c r="B2676" s="101">
        <v>44505</v>
      </c>
      <c r="C2676" t="s">
        <v>91</v>
      </c>
      <c r="D2676" t="s">
        <v>228</v>
      </c>
      <c r="E2676">
        <v>3</v>
      </c>
      <c r="F2676">
        <v>1300000</v>
      </c>
      <c r="G2676">
        <v>2021</v>
      </c>
      <c r="H2676" t="s">
        <v>100</v>
      </c>
      <c r="I2676" t="s">
        <v>8456</v>
      </c>
      <c r="J2676" t="s">
        <v>8457</v>
      </c>
      <c r="K2676" s="101">
        <v>44504</v>
      </c>
      <c r="L2676" s="101">
        <v>44519</v>
      </c>
      <c r="M2676" s="101">
        <v>44525</v>
      </c>
      <c r="N2676" t="s">
        <v>80</v>
      </c>
    </row>
    <row r="2677" spans="1:14">
      <c r="A2677" s="101">
        <v>44505</v>
      </c>
      <c r="B2677" s="101">
        <v>44505</v>
      </c>
      <c r="C2677" t="s">
        <v>177</v>
      </c>
      <c r="D2677" t="s">
        <v>18</v>
      </c>
      <c r="E2677">
        <v>10</v>
      </c>
      <c r="F2677">
        <v>2762080</v>
      </c>
      <c r="G2677">
        <v>2021</v>
      </c>
      <c r="H2677" t="s">
        <v>74</v>
      </c>
      <c r="J2677" t="s">
        <v>8461</v>
      </c>
      <c r="K2677" s="101">
        <v>44471</v>
      </c>
      <c r="L2677" s="101">
        <v>44512</v>
      </c>
      <c r="M2677" s="101">
        <v>44519</v>
      </c>
      <c r="N2677" t="s">
        <v>80</v>
      </c>
    </row>
    <row r="2678" spans="1:14">
      <c r="A2678" s="101">
        <v>44505</v>
      </c>
      <c r="B2678" s="101">
        <v>44505</v>
      </c>
      <c r="C2678" t="s">
        <v>91</v>
      </c>
      <c r="D2678" t="s">
        <v>228</v>
      </c>
      <c r="E2678">
        <v>3</v>
      </c>
      <c r="F2678">
        <v>2050000</v>
      </c>
      <c r="G2678">
        <v>2021</v>
      </c>
      <c r="H2678" t="s">
        <v>74</v>
      </c>
      <c r="I2678" t="s">
        <v>8463</v>
      </c>
      <c r="J2678" t="s">
        <v>8464</v>
      </c>
      <c r="K2678" s="101">
        <v>44489</v>
      </c>
      <c r="L2678" s="101">
        <v>44524</v>
      </c>
      <c r="M2678" s="101">
        <v>44533</v>
      </c>
      <c r="N2678" t="s">
        <v>80</v>
      </c>
    </row>
    <row r="2679" spans="1:14">
      <c r="A2679" s="101">
        <v>44505</v>
      </c>
      <c r="B2679" s="101">
        <v>44505</v>
      </c>
      <c r="C2679" t="s">
        <v>177</v>
      </c>
      <c r="D2679" t="s">
        <v>18</v>
      </c>
      <c r="E2679">
        <v>10</v>
      </c>
      <c r="F2679">
        <v>14000000</v>
      </c>
      <c r="G2679">
        <v>2021</v>
      </c>
      <c r="H2679" t="s">
        <v>100</v>
      </c>
      <c r="J2679" t="s">
        <v>8468</v>
      </c>
      <c r="K2679" s="101">
        <v>44443</v>
      </c>
      <c r="L2679" s="101">
        <v>44512</v>
      </c>
      <c r="M2679" s="101">
        <v>44546</v>
      </c>
      <c r="N2679" t="s">
        <v>80</v>
      </c>
    </row>
    <row r="2680" spans="1:14">
      <c r="A2680" s="101">
        <v>44505</v>
      </c>
      <c r="B2680" s="101">
        <v>44505</v>
      </c>
      <c r="C2680" t="s">
        <v>177</v>
      </c>
      <c r="D2680" t="s">
        <v>18</v>
      </c>
      <c r="E2680">
        <v>10</v>
      </c>
      <c r="F2680">
        <v>14000000</v>
      </c>
      <c r="G2680">
        <v>2021</v>
      </c>
      <c r="H2680" t="s">
        <v>100</v>
      </c>
      <c r="J2680" t="s">
        <v>8472</v>
      </c>
      <c r="K2680" s="101">
        <v>44478</v>
      </c>
      <c r="L2680" s="101">
        <v>44512</v>
      </c>
      <c r="M2680" s="101">
        <v>44519</v>
      </c>
      <c r="N2680" t="s">
        <v>80</v>
      </c>
    </row>
    <row r="2681" spans="1:14">
      <c r="A2681" s="101">
        <v>44505</v>
      </c>
      <c r="B2681" s="101">
        <v>44505</v>
      </c>
      <c r="C2681" t="s">
        <v>73</v>
      </c>
      <c r="D2681" t="s">
        <v>21</v>
      </c>
      <c r="E2681">
        <v>14</v>
      </c>
      <c r="F2681">
        <v>6175493.9699999997</v>
      </c>
      <c r="G2681">
        <v>2021</v>
      </c>
      <c r="H2681" t="s">
        <v>74</v>
      </c>
      <c r="I2681" t="s">
        <v>8475</v>
      </c>
      <c r="J2681" t="s">
        <v>8476</v>
      </c>
      <c r="K2681" s="101">
        <v>44352</v>
      </c>
      <c r="L2681" s="101">
        <v>44526</v>
      </c>
      <c r="M2681" s="101">
        <v>44530</v>
      </c>
      <c r="N2681" t="s">
        <v>80</v>
      </c>
    </row>
    <row r="2682" spans="1:14">
      <c r="A2682" s="101">
        <v>44505</v>
      </c>
      <c r="B2682" s="101">
        <v>44505</v>
      </c>
      <c r="C2682" t="s">
        <v>73</v>
      </c>
      <c r="D2682" t="s">
        <v>21</v>
      </c>
      <c r="E2682">
        <v>14</v>
      </c>
      <c r="F2682">
        <v>6751078.79</v>
      </c>
      <c r="G2682">
        <v>2021</v>
      </c>
      <c r="H2682" t="s">
        <v>74</v>
      </c>
      <c r="I2682" t="s">
        <v>8479</v>
      </c>
      <c r="J2682" t="s">
        <v>8480</v>
      </c>
      <c r="K2682" s="101">
        <v>44407</v>
      </c>
      <c r="L2682" s="101">
        <v>44526</v>
      </c>
      <c r="M2682" s="101">
        <v>44530</v>
      </c>
      <c r="N2682" t="s">
        <v>80</v>
      </c>
    </row>
    <row r="2683" spans="1:14">
      <c r="A2683" s="101">
        <v>44505</v>
      </c>
      <c r="B2683" s="101">
        <v>44505</v>
      </c>
      <c r="C2683" t="s">
        <v>73</v>
      </c>
      <c r="D2683" t="s">
        <v>21</v>
      </c>
      <c r="E2683">
        <v>14</v>
      </c>
      <c r="F2683">
        <v>4722710.3099999996</v>
      </c>
      <c r="G2683">
        <v>2021</v>
      </c>
      <c r="H2683" t="s">
        <v>74</v>
      </c>
      <c r="I2683" t="s">
        <v>8482</v>
      </c>
      <c r="J2683" t="s">
        <v>8483</v>
      </c>
      <c r="K2683" s="101">
        <v>44371</v>
      </c>
      <c r="L2683" s="101">
        <v>44526</v>
      </c>
      <c r="M2683" s="101">
        <v>44530</v>
      </c>
      <c r="N2683" t="s">
        <v>80</v>
      </c>
    </row>
    <row r="2684" spans="1:14">
      <c r="A2684" s="101">
        <v>44505</v>
      </c>
      <c r="B2684" s="101">
        <v>44505</v>
      </c>
      <c r="C2684" t="s">
        <v>73</v>
      </c>
      <c r="D2684" t="s">
        <v>21</v>
      </c>
      <c r="E2684">
        <v>14</v>
      </c>
      <c r="F2684">
        <v>6320722.6799999997</v>
      </c>
      <c r="G2684">
        <v>2021</v>
      </c>
      <c r="H2684" t="s">
        <v>74</v>
      </c>
      <c r="I2684" t="s">
        <v>8485</v>
      </c>
      <c r="J2684" t="s">
        <v>8486</v>
      </c>
      <c r="K2684" s="101">
        <v>44379</v>
      </c>
      <c r="L2684" s="101">
        <v>44526</v>
      </c>
      <c r="M2684" s="101">
        <v>44530</v>
      </c>
      <c r="N2684" t="s">
        <v>80</v>
      </c>
    </row>
    <row r="2685" spans="1:14">
      <c r="A2685" s="101">
        <v>44505</v>
      </c>
      <c r="B2685" s="101">
        <v>44505</v>
      </c>
      <c r="C2685" t="s">
        <v>73</v>
      </c>
      <c r="D2685" t="s">
        <v>21</v>
      </c>
      <c r="E2685">
        <v>14</v>
      </c>
      <c r="F2685">
        <v>9687602.1199999992</v>
      </c>
      <c r="G2685">
        <v>2021</v>
      </c>
      <c r="H2685" t="s">
        <v>74</v>
      </c>
      <c r="I2685" t="s">
        <v>8488</v>
      </c>
      <c r="J2685" t="s">
        <v>8489</v>
      </c>
      <c r="K2685" s="101">
        <v>44379</v>
      </c>
      <c r="L2685" s="101">
        <v>44519</v>
      </c>
      <c r="M2685" s="101">
        <v>44523</v>
      </c>
      <c r="N2685" t="s">
        <v>80</v>
      </c>
    </row>
    <row r="2686" spans="1:14">
      <c r="A2686" s="101">
        <v>44505</v>
      </c>
      <c r="B2686" s="101">
        <v>44505</v>
      </c>
      <c r="C2686" t="s">
        <v>73</v>
      </c>
      <c r="D2686" t="s">
        <v>21</v>
      </c>
      <c r="E2686">
        <v>14</v>
      </c>
      <c r="F2686">
        <v>13124167.529999999</v>
      </c>
      <c r="G2686">
        <v>2021</v>
      </c>
      <c r="H2686" t="s">
        <v>74</v>
      </c>
      <c r="I2686" t="s">
        <v>1656</v>
      </c>
      <c r="J2686" t="s">
        <v>8491</v>
      </c>
      <c r="K2686" s="101">
        <v>44379</v>
      </c>
      <c r="L2686" s="101">
        <v>44519</v>
      </c>
      <c r="M2686" s="101">
        <v>44523</v>
      </c>
      <c r="N2686" t="s">
        <v>80</v>
      </c>
    </row>
    <row r="2687" spans="1:14">
      <c r="A2687" s="101">
        <v>44505</v>
      </c>
      <c r="B2687" s="101">
        <v>44505</v>
      </c>
      <c r="C2687" t="s">
        <v>73</v>
      </c>
      <c r="D2687" t="s">
        <v>21</v>
      </c>
      <c r="E2687">
        <v>14</v>
      </c>
      <c r="F2687">
        <v>6060232.2999999998</v>
      </c>
      <c r="G2687">
        <v>2021</v>
      </c>
      <c r="H2687" t="s">
        <v>74</v>
      </c>
      <c r="I2687" t="s">
        <v>8493</v>
      </c>
      <c r="J2687" t="s">
        <v>8494</v>
      </c>
      <c r="K2687" s="101">
        <v>44496</v>
      </c>
      <c r="L2687" s="101">
        <v>44519</v>
      </c>
      <c r="M2687" s="101">
        <v>44523</v>
      </c>
      <c r="N2687" t="s">
        <v>80</v>
      </c>
    </row>
    <row r="2688" spans="1:14">
      <c r="A2688" s="101">
        <v>44505</v>
      </c>
      <c r="B2688" s="101">
        <v>44505</v>
      </c>
      <c r="C2688" t="s">
        <v>73</v>
      </c>
      <c r="D2688" t="s">
        <v>21</v>
      </c>
      <c r="E2688">
        <v>14</v>
      </c>
      <c r="F2688">
        <v>12483159.810000001</v>
      </c>
      <c r="G2688">
        <v>2021</v>
      </c>
      <c r="H2688" t="s">
        <v>74</v>
      </c>
      <c r="I2688" t="s">
        <v>8496</v>
      </c>
      <c r="J2688" t="s">
        <v>8497</v>
      </c>
      <c r="K2688" s="101">
        <v>44456</v>
      </c>
      <c r="L2688" s="101">
        <v>44519</v>
      </c>
      <c r="M2688" s="101">
        <v>44523</v>
      </c>
      <c r="N2688" t="s">
        <v>80</v>
      </c>
    </row>
    <row r="2689" spans="1:14">
      <c r="A2689" s="101">
        <v>44505</v>
      </c>
      <c r="B2689" s="101">
        <v>44505</v>
      </c>
      <c r="C2689" t="s">
        <v>73</v>
      </c>
      <c r="D2689" t="s">
        <v>21</v>
      </c>
      <c r="E2689">
        <v>14</v>
      </c>
      <c r="F2689">
        <v>6660020.5599999996</v>
      </c>
      <c r="G2689">
        <v>2021</v>
      </c>
      <c r="H2689" t="s">
        <v>74</v>
      </c>
      <c r="I2689" t="s">
        <v>8499</v>
      </c>
      <c r="J2689" t="s">
        <v>8500</v>
      </c>
      <c r="K2689" s="101">
        <v>44375</v>
      </c>
      <c r="L2689" s="101">
        <v>44519</v>
      </c>
      <c r="M2689" s="101">
        <v>44523</v>
      </c>
      <c r="N2689" t="s">
        <v>80</v>
      </c>
    </row>
    <row r="2690" spans="1:14">
      <c r="A2690" s="101">
        <v>44505</v>
      </c>
      <c r="B2690" s="101">
        <v>44505</v>
      </c>
      <c r="C2690" t="s">
        <v>73</v>
      </c>
      <c r="D2690" t="s">
        <v>21</v>
      </c>
      <c r="E2690">
        <v>14</v>
      </c>
      <c r="F2690">
        <v>15003167.689999999</v>
      </c>
      <c r="G2690">
        <v>2021</v>
      </c>
      <c r="H2690" t="s">
        <v>74</v>
      </c>
      <c r="I2690" t="s">
        <v>8502</v>
      </c>
      <c r="J2690" t="s">
        <v>8503</v>
      </c>
      <c r="K2690" s="101">
        <v>44496</v>
      </c>
      <c r="L2690" s="101">
        <v>44519</v>
      </c>
      <c r="M2690" s="101">
        <v>44523</v>
      </c>
      <c r="N2690" t="s">
        <v>80</v>
      </c>
    </row>
    <row r="2691" spans="1:14">
      <c r="A2691" s="101">
        <v>44505</v>
      </c>
      <c r="B2691" s="101">
        <v>44505</v>
      </c>
      <c r="C2691" t="s">
        <v>73</v>
      </c>
      <c r="D2691" t="s">
        <v>21</v>
      </c>
      <c r="E2691">
        <v>14</v>
      </c>
      <c r="F2691">
        <v>8734674.8800000008</v>
      </c>
      <c r="G2691">
        <v>2021</v>
      </c>
      <c r="H2691" t="s">
        <v>74</v>
      </c>
      <c r="I2691" t="s">
        <v>8505</v>
      </c>
      <c r="J2691" t="s">
        <v>8506</v>
      </c>
      <c r="K2691" s="101">
        <v>44496</v>
      </c>
      <c r="L2691" s="101">
        <v>44519</v>
      </c>
      <c r="M2691" s="101">
        <v>44523</v>
      </c>
      <c r="N2691" t="s">
        <v>80</v>
      </c>
    </row>
    <row r="2692" spans="1:14">
      <c r="A2692" s="101">
        <v>44505</v>
      </c>
      <c r="B2692" s="101">
        <v>44505</v>
      </c>
      <c r="C2692" t="s">
        <v>73</v>
      </c>
      <c r="D2692" t="s">
        <v>21</v>
      </c>
      <c r="E2692">
        <v>14</v>
      </c>
      <c r="F2692">
        <v>13195441.33</v>
      </c>
      <c r="G2692">
        <v>2021</v>
      </c>
      <c r="H2692" t="s">
        <v>74</v>
      </c>
      <c r="I2692" t="s">
        <v>8508</v>
      </c>
      <c r="J2692" t="s">
        <v>8509</v>
      </c>
      <c r="K2692" s="101">
        <v>44496</v>
      </c>
      <c r="L2692" s="101">
        <v>44519</v>
      </c>
      <c r="M2692" s="101">
        <v>44523</v>
      </c>
      <c r="N2692" t="s">
        <v>80</v>
      </c>
    </row>
    <row r="2693" spans="1:14">
      <c r="A2693" s="101">
        <v>44505</v>
      </c>
      <c r="B2693" s="101">
        <v>44505</v>
      </c>
      <c r="C2693" t="s">
        <v>73</v>
      </c>
      <c r="D2693" t="s">
        <v>21</v>
      </c>
      <c r="E2693">
        <v>14</v>
      </c>
      <c r="F2693">
        <v>5763462.4000000004</v>
      </c>
      <c r="G2693">
        <v>2021</v>
      </c>
      <c r="H2693" t="s">
        <v>74</v>
      </c>
      <c r="I2693" t="s">
        <v>8511</v>
      </c>
      <c r="J2693" t="s">
        <v>8512</v>
      </c>
      <c r="K2693" s="101">
        <v>44496</v>
      </c>
      <c r="L2693" s="101">
        <v>44519</v>
      </c>
      <c r="M2693" s="101">
        <v>44523</v>
      </c>
      <c r="N2693" t="s">
        <v>80</v>
      </c>
    </row>
    <row r="2694" spans="1:14">
      <c r="A2694" s="101">
        <v>44505</v>
      </c>
      <c r="B2694" s="101">
        <v>44505</v>
      </c>
      <c r="C2694" t="s">
        <v>73</v>
      </c>
      <c r="D2694" t="s">
        <v>21</v>
      </c>
      <c r="E2694">
        <v>14</v>
      </c>
      <c r="F2694">
        <v>11998106.310000001</v>
      </c>
      <c r="G2694">
        <v>2021</v>
      </c>
      <c r="H2694" t="s">
        <v>74</v>
      </c>
      <c r="I2694" t="s">
        <v>8505</v>
      </c>
      <c r="J2694" t="s">
        <v>8514</v>
      </c>
      <c r="K2694" s="101">
        <v>44496</v>
      </c>
      <c r="L2694" s="101">
        <v>44519</v>
      </c>
      <c r="M2694" s="101">
        <v>44523</v>
      </c>
      <c r="N2694" t="s">
        <v>80</v>
      </c>
    </row>
    <row r="2695" spans="1:14">
      <c r="A2695" s="101">
        <v>44508</v>
      </c>
      <c r="B2695" s="101">
        <v>44508</v>
      </c>
      <c r="C2695" t="s">
        <v>91</v>
      </c>
      <c r="D2695" t="s">
        <v>2</v>
      </c>
      <c r="E2695">
        <v>3.14</v>
      </c>
      <c r="F2695">
        <v>7748648.5999999996</v>
      </c>
      <c r="G2695">
        <v>2021</v>
      </c>
      <c r="H2695" t="s">
        <v>74</v>
      </c>
      <c r="I2695" t="s">
        <v>8516</v>
      </c>
      <c r="J2695" t="s">
        <v>8517</v>
      </c>
      <c r="K2695" s="101">
        <v>44490</v>
      </c>
      <c r="L2695" s="101">
        <v>44519</v>
      </c>
      <c r="M2695" s="101">
        <v>44523</v>
      </c>
      <c r="N2695" t="s">
        <v>80</v>
      </c>
    </row>
    <row r="2696" spans="1:14">
      <c r="A2696" s="101">
        <v>44508</v>
      </c>
      <c r="B2696" s="101">
        <v>44508</v>
      </c>
      <c r="C2696" t="s">
        <v>91</v>
      </c>
      <c r="D2696" t="s">
        <v>2</v>
      </c>
      <c r="E2696">
        <v>3.14</v>
      </c>
      <c r="F2696">
        <v>9406954.5600000005</v>
      </c>
      <c r="G2696">
        <v>2021</v>
      </c>
      <c r="H2696" t="s">
        <v>74</v>
      </c>
      <c r="I2696" t="s">
        <v>8520</v>
      </c>
      <c r="J2696" t="s">
        <v>8521</v>
      </c>
      <c r="K2696" s="101">
        <v>44504</v>
      </c>
      <c r="L2696" s="101">
        <v>44552</v>
      </c>
      <c r="M2696" s="101">
        <v>44559</v>
      </c>
      <c r="N2696" t="s">
        <v>80</v>
      </c>
    </row>
    <row r="2697" spans="1:14">
      <c r="A2697" s="101">
        <v>44508</v>
      </c>
      <c r="B2697" s="101">
        <v>44508</v>
      </c>
      <c r="C2697" t="s">
        <v>91</v>
      </c>
      <c r="D2697" t="s">
        <v>2</v>
      </c>
      <c r="E2697">
        <v>3.14</v>
      </c>
      <c r="F2697">
        <v>13276824</v>
      </c>
      <c r="G2697">
        <v>2021</v>
      </c>
      <c r="H2697" t="s">
        <v>74</v>
      </c>
      <c r="I2697" t="s">
        <v>8524</v>
      </c>
      <c r="J2697" t="s">
        <v>8525</v>
      </c>
      <c r="K2697" s="101">
        <v>44506</v>
      </c>
      <c r="L2697" s="101">
        <v>44537</v>
      </c>
      <c r="M2697" s="101">
        <v>44540</v>
      </c>
      <c r="N2697" t="s">
        <v>80</v>
      </c>
    </row>
    <row r="2698" spans="1:14">
      <c r="A2698" s="101">
        <v>44508</v>
      </c>
      <c r="B2698" s="101">
        <v>44508</v>
      </c>
      <c r="C2698" t="s">
        <v>91</v>
      </c>
      <c r="D2698" t="s">
        <v>2</v>
      </c>
      <c r="E2698">
        <v>3.14</v>
      </c>
      <c r="F2698">
        <v>3444611</v>
      </c>
      <c r="G2698">
        <v>2021</v>
      </c>
      <c r="H2698" t="s">
        <v>74</v>
      </c>
      <c r="I2698" t="s">
        <v>8528</v>
      </c>
      <c r="J2698" t="s">
        <v>8529</v>
      </c>
      <c r="K2698" s="101">
        <v>44476</v>
      </c>
      <c r="L2698" s="101">
        <v>44523</v>
      </c>
      <c r="M2698" s="101">
        <v>44530</v>
      </c>
      <c r="N2698" t="s">
        <v>80</v>
      </c>
    </row>
    <row r="2699" spans="1:14">
      <c r="A2699" s="101">
        <v>44509</v>
      </c>
      <c r="B2699" s="101">
        <v>44509</v>
      </c>
      <c r="C2699" t="s">
        <v>124</v>
      </c>
      <c r="D2699" t="s">
        <v>17</v>
      </c>
      <c r="E2699">
        <v>1</v>
      </c>
      <c r="F2699">
        <v>1700000</v>
      </c>
      <c r="G2699">
        <v>2021</v>
      </c>
      <c r="H2699" t="s">
        <v>74</v>
      </c>
      <c r="I2699" t="s">
        <v>1353</v>
      </c>
      <c r="J2699" t="s">
        <v>8532</v>
      </c>
      <c r="K2699" s="101">
        <v>44456</v>
      </c>
      <c r="L2699" s="101">
        <v>44526</v>
      </c>
      <c r="M2699" s="101">
        <v>44536</v>
      </c>
      <c r="N2699" t="s">
        <v>80</v>
      </c>
    </row>
    <row r="2700" spans="1:14">
      <c r="A2700" s="101">
        <v>44509</v>
      </c>
      <c r="B2700" s="101">
        <v>44509</v>
      </c>
      <c r="C2700" t="s">
        <v>124</v>
      </c>
      <c r="D2700" t="s">
        <v>17</v>
      </c>
      <c r="E2700">
        <v>1</v>
      </c>
      <c r="F2700">
        <v>3700000</v>
      </c>
      <c r="G2700">
        <v>2021</v>
      </c>
      <c r="H2700" t="s">
        <v>74</v>
      </c>
      <c r="I2700" t="s">
        <v>1353</v>
      </c>
      <c r="J2700" t="s">
        <v>8532</v>
      </c>
      <c r="K2700" s="101">
        <v>44456</v>
      </c>
      <c r="L2700" s="101">
        <v>44526</v>
      </c>
      <c r="M2700" s="101">
        <v>44536</v>
      </c>
      <c r="N2700" t="s">
        <v>80</v>
      </c>
    </row>
    <row r="2701" spans="1:14">
      <c r="A2701" s="101">
        <v>44509</v>
      </c>
      <c r="B2701" s="101">
        <v>44509</v>
      </c>
      <c r="C2701" t="s">
        <v>124</v>
      </c>
      <c r="D2701" t="s">
        <v>17</v>
      </c>
      <c r="E2701">
        <v>1</v>
      </c>
      <c r="F2701">
        <v>5000000</v>
      </c>
      <c r="G2701">
        <v>2021</v>
      </c>
      <c r="H2701" t="s">
        <v>74</v>
      </c>
      <c r="I2701" t="s">
        <v>1353</v>
      </c>
      <c r="J2701" t="s">
        <v>8532</v>
      </c>
      <c r="K2701" s="101">
        <v>44456</v>
      </c>
      <c r="L2701" s="101">
        <v>44531</v>
      </c>
      <c r="M2701" s="101">
        <v>44539</v>
      </c>
      <c r="N2701" t="s">
        <v>80</v>
      </c>
    </row>
    <row r="2702" spans="1:14">
      <c r="A2702" s="101">
        <v>44509</v>
      </c>
      <c r="B2702" s="101">
        <v>44509</v>
      </c>
      <c r="C2702" t="s">
        <v>177</v>
      </c>
      <c r="D2702" t="s">
        <v>18</v>
      </c>
      <c r="E2702">
        <v>10</v>
      </c>
      <c r="F2702">
        <v>14000000</v>
      </c>
      <c r="G2702">
        <v>2021</v>
      </c>
      <c r="H2702" t="s">
        <v>74</v>
      </c>
      <c r="J2702" t="s">
        <v>8538</v>
      </c>
      <c r="K2702" s="101">
        <v>44421</v>
      </c>
      <c r="L2702" s="101">
        <v>44518</v>
      </c>
      <c r="M2702" s="101">
        <v>44523</v>
      </c>
      <c r="N2702" t="s">
        <v>80</v>
      </c>
    </row>
    <row r="2703" spans="1:14">
      <c r="A2703" s="101">
        <v>44509</v>
      </c>
      <c r="B2703" s="101">
        <v>44509</v>
      </c>
      <c r="C2703" t="s">
        <v>177</v>
      </c>
      <c r="D2703" t="s">
        <v>18</v>
      </c>
      <c r="E2703">
        <v>10</v>
      </c>
      <c r="F2703">
        <v>5156845.46</v>
      </c>
      <c r="G2703">
        <v>2021</v>
      </c>
      <c r="H2703" t="s">
        <v>100</v>
      </c>
      <c r="J2703" t="s">
        <v>8542</v>
      </c>
      <c r="K2703" s="101">
        <v>44479</v>
      </c>
      <c r="L2703" s="101">
        <v>44518</v>
      </c>
      <c r="M2703" s="101">
        <v>44522</v>
      </c>
      <c r="N2703" t="s">
        <v>80</v>
      </c>
    </row>
    <row r="2704" spans="1:14">
      <c r="A2704" s="101">
        <v>44509</v>
      </c>
      <c r="B2704" s="101">
        <v>44509</v>
      </c>
      <c r="C2704" t="s">
        <v>177</v>
      </c>
      <c r="D2704" t="s">
        <v>18</v>
      </c>
      <c r="E2704">
        <v>10</v>
      </c>
      <c r="F2704">
        <v>7800000</v>
      </c>
      <c r="G2704">
        <v>2021</v>
      </c>
      <c r="H2704" t="s">
        <v>100</v>
      </c>
      <c r="J2704" t="s">
        <v>8546</v>
      </c>
      <c r="K2704" s="101">
        <v>44413</v>
      </c>
      <c r="L2704" s="101">
        <v>44517</v>
      </c>
      <c r="M2704" s="101">
        <v>44519</v>
      </c>
      <c r="N2704" t="s">
        <v>80</v>
      </c>
    </row>
    <row r="2705" spans="1:14">
      <c r="A2705" s="101">
        <v>44509</v>
      </c>
      <c r="B2705" s="101">
        <v>44509</v>
      </c>
      <c r="C2705" t="s">
        <v>177</v>
      </c>
      <c r="D2705" t="s">
        <v>18</v>
      </c>
      <c r="E2705">
        <v>10</v>
      </c>
      <c r="F2705">
        <v>2112000</v>
      </c>
      <c r="G2705">
        <v>2021</v>
      </c>
      <c r="H2705" t="s">
        <v>100</v>
      </c>
      <c r="J2705" t="s">
        <v>8549</v>
      </c>
      <c r="K2705" s="101">
        <v>44478</v>
      </c>
      <c r="L2705" s="101">
        <v>44518</v>
      </c>
      <c r="M2705" s="101">
        <v>44529</v>
      </c>
      <c r="N2705" t="s">
        <v>80</v>
      </c>
    </row>
    <row r="2706" spans="1:14">
      <c r="A2706" s="101">
        <v>44509</v>
      </c>
      <c r="B2706" s="101">
        <v>44509</v>
      </c>
      <c r="C2706" t="s">
        <v>73</v>
      </c>
      <c r="D2706" t="s">
        <v>15</v>
      </c>
      <c r="E2706">
        <v>14</v>
      </c>
      <c r="F2706">
        <v>7527438.1699999999</v>
      </c>
      <c r="G2706">
        <v>2021</v>
      </c>
      <c r="H2706" t="s">
        <v>74</v>
      </c>
      <c r="I2706" t="s">
        <v>8552</v>
      </c>
      <c r="J2706" t="s">
        <v>8553</v>
      </c>
      <c r="K2706" s="101">
        <v>44502</v>
      </c>
      <c r="L2706" s="101">
        <v>44511</v>
      </c>
      <c r="M2706" s="101">
        <v>44517</v>
      </c>
      <c r="N2706" t="s">
        <v>80</v>
      </c>
    </row>
    <row r="2707" spans="1:14">
      <c r="A2707" s="101">
        <v>44509</v>
      </c>
      <c r="B2707" s="101">
        <v>44509</v>
      </c>
      <c r="C2707" t="s">
        <v>73</v>
      </c>
      <c r="D2707" t="s">
        <v>15</v>
      </c>
      <c r="E2707">
        <v>14</v>
      </c>
      <c r="F2707">
        <v>4988888.7</v>
      </c>
      <c r="G2707">
        <v>2021</v>
      </c>
      <c r="H2707" t="s">
        <v>74</v>
      </c>
      <c r="I2707" t="s">
        <v>8555</v>
      </c>
      <c r="J2707" t="s">
        <v>8556</v>
      </c>
      <c r="K2707" s="101">
        <v>44502</v>
      </c>
      <c r="L2707" s="101">
        <v>44511</v>
      </c>
      <c r="M2707" s="101">
        <v>44517</v>
      </c>
      <c r="N2707" t="s">
        <v>80</v>
      </c>
    </row>
    <row r="2708" spans="1:14">
      <c r="A2708" s="101">
        <v>44509</v>
      </c>
      <c r="B2708" s="101">
        <v>44509</v>
      </c>
      <c r="C2708" t="s">
        <v>73</v>
      </c>
      <c r="D2708" t="s">
        <v>15</v>
      </c>
      <c r="E2708">
        <v>14</v>
      </c>
      <c r="F2708">
        <v>14265172.52</v>
      </c>
      <c r="G2708">
        <v>2021</v>
      </c>
      <c r="H2708" t="s">
        <v>74</v>
      </c>
      <c r="I2708" t="s">
        <v>8558</v>
      </c>
      <c r="J2708" t="s">
        <v>8559</v>
      </c>
      <c r="K2708" s="101">
        <v>44502</v>
      </c>
      <c r="L2708" s="101">
        <v>44511</v>
      </c>
      <c r="M2708" s="101">
        <v>44517</v>
      </c>
      <c r="N2708" t="s">
        <v>80</v>
      </c>
    </row>
    <row r="2709" spans="1:14">
      <c r="A2709" s="101">
        <v>44509</v>
      </c>
      <c r="B2709" s="101">
        <v>44509</v>
      </c>
      <c r="C2709" t="s">
        <v>73</v>
      </c>
      <c r="D2709" t="s">
        <v>15</v>
      </c>
      <c r="E2709">
        <v>14</v>
      </c>
      <c r="F2709">
        <v>6946938.3899999997</v>
      </c>
      <c r="G2709">
        <v>2021</v>
      </c>
      <c r="H2709" t="s">
        <v>74</v>
      </c>
      <c r="I2709" t="s">
        <v>8561</v>
      </c>
      <c r="J2709" t="s">
        <v>8562</v>
      </c>
      <c r="K2709" s="101">
        <v>44502</v>
      </c>
      <c r="L2709" s="101">
        <v>44511</v>
      </c>
      <c r="M2709" s="101">
        <v>44517</v>
      </c>
      <c r="N2709" t="s">
        <v>80</v>
      </c>
    </row>
    <row r="2710" spans="1:14">
      <c r="A2710" s="101">
        <v>44509</v>
      </c>
      <c r="B2710" s="101">
        <v>44509</v>
      </c>
      <c r="C2710" t="s">
        <v>73</v>
      </c>
      <c r="D2710" t="s">
        <v>15</v>
      </c>
      <c r="E2710">
        <v>14</v>
      </c>
      <c r="F2710">
        <v>12956125.42</v>
      </c>
      <c r="G2710">
        <v>2021</v>
      </c>
      <c r="H2710" t="s">
        <v>74</v>
      </c>
      <c r="I2710" t="s">
        <v>8564</v>
      </c>
      <c r="J2710" t="s">
        <v>8565</v>
      </c>
      <c r="K2710" s="101">
        <v>44502</v>
      </c>
      <c r="L2710" s="101">
        <v>44511</v>
      </c>
      <c r="M2710" s="101">
        <v>44517</v>
      </c>
      <c r="N2710" t="s">
        <v>80</v>
      </c>
    </row>
    <row r="2711" spans="1:14">
      <c r="A2711" s="101">
        <v>44509</v>
      </c>
      <c r="B2711" s="101">
        <v>44509</v>
      </c>
      <c r="C2711" t="s">
        <v>73</v>
      </c>
      <c r="D2711" t="s">
        <v>15</v>
      </c>
      <c r="E2711">
        <v>14</v>
      </c>
      <c r="F2711">
        <v>7990213.96</v>
      </c>
      <c r="G2711">
        <v>2021</v>
      </c>
      <c r="H2711" t="s">
        <v>74</v>
      </c>
      <c r="I2711" t="s">
        <v>8567</v>
      </c>
      <c r="J2711" t="s">
        <v>8568</v>
      </c>
      <c r="K2711" s="101">
        <v>44502</v>
      </c>
      <c r="L2711" s="101">
        <v>44511</v>
      </c>
      <c r="M2711" s="101">
        <v>44517</v>
      </c>
      <c r="N2711" t="s">
        <v>80</v>
      </c>
    </row>
    <row r="2712" spans="1:14">
      <c r="A2712" s="101">
        <v>44509</v>
      </c>
      <c r="B2712" s="101">
        <v>44509</v>
      </c>
      <c r="C2712" t="s">
        <v>73</v>
      </c>
      <c r="D2712" t="s">
        <v>15</v>
      </c>
      <c r="E2712">
        <v>14</v>
      </c>
      <c r="F2712">
        <v>8637314.0399999991</v>
      </c>
      <c r="G2712">
        <v>2021</v>
      </c>
      <c r="H2712" t="s">
        <v>74</v>
      </c>
      <c r="I2712" t="s">
        <v>8570</v>
      </c>
      <c r="J2712" t="s">
        <v>8571</v>
      </c>
      <c r="K2712" s="101">
        <v>44502</v>
      </c>
      <c r="L2712" s="101">
        <v>44511</v>
      </c>
      <c r="M2712" s="101">
        <v>44517</v>
      </c>
      <c r="N2712" t="s">
        <v>80</v>
      </c>
    </row>
    <row r="2713" spans="1:14">
      <c r="A2713" s="101">
        <v>44509</v>
      </c>
      <c r="B2713" s="101">
        <v>44509</v>
      </c>
      <c r="C2713" t="s">
        <v>73</v>
      </c>
      <c r="D2713" t="s">
        <v>15</v>
      </c>
      <c r="E2713">
        <v>14</v>
      </c>
      <c r="F2713">
        <v>10793812.029999999</v>
      </c>
      <c r="G2713">
        <v>2021</v>
      </c>
      <c r="H2713" t="s">
        <v>74</v>
      </c>
      <c r="I2713" t="s">
        <v>8573</v>
      </c>
      <c r="J2713" t="s">
        <v>8574</v>
      </c>
      <c r="K2713" s="101">
        <v>44502</v>
      </c>
      <c r="L2713" s="101">
        <v>44511</v>
      </c>
      <c r="M2713" s="101">
        <v>44517</v>
      </c>
      <c r="N2713" t="s">
        <v>80</v>
      </c>
    </row>
    <row r="2714" spans="1:14">
      <c r="A2714" s="101">
        <v>44509</v>
      </c>
      <c r="B2714" s="101">
        <v>44509</v>
      </c>
      <c r="C2714" t="s">
        <v>73</v>
      </c>
      <c r="D2714" t="s">
        <v>21</v>
      </c>
      <c r="E2714">
        <v>14</v>
      </c>
      <c r="F2714">
        <v>8600000</v>
      </c>
      <c r="G2714">
        <v>2021</v>
      </c>
      <c r="H2714" t="s">
        <v>74</v>
      </c>
      <c r="I2714" t="s">
        <v>8576</v>
      </c>
      <c r="J2714" t="s">
        <v>8577</v>
      </c>
      <c r="K2714" s="101">
        <v>43956</v>
      </c>
      <c r="L2714" s="101">
        <v>44512</v>
      </c>
      <c r="M2714" s="101">
        <v>44518</v>
      </c>
      <c r="N2714" t="s">
        <v>80</v>
      </c>
    </row>
    <row r="2715" spans="1:14">
      <c r="A2715" s="101">
        <v>44509</v>
      </c>
      <c r="B2715" s="101">
        <v>44509</v>
      </c>
      <c r="C2715" t="s">
        <v>73</v>
      </c>
      <c r="D2715" t="s">
        <v>21</v>
      </c>
      <c r="E2715">
        <v>14</v>
      </c>
      <c r="F2715">
        <v>8750000</v>
      </c>
      <c r="G2715">
        <v>2021</v>
      </c>
      <c r="H2715" t="s">
        <v>74</v>
      </c>
      <c r="I2715" t="s">
        <v>8579</v>
      </c>
      <c r="J2715" t="s">
        <v>8580</v>
      </c>
      <c r="K2715" s="101">
        <v>43801</v>
      </c>
      <c r="L2715" s="101">
        <v>44512</v>
      </c>
      <c r="M2715" s="101">
        <v>44518</v>
      </c>
      <c r="N2715" t="s">
        <v>80</v>
      </c>
    </row>
    <row r="2716" spans="1:14">
      <c r="A2716" s="101">
        <v>44509</v>
      </c>
      <c r="B2716" s="101">
        <v>44509</v>
      </c>
      <c r="C2716" t="s">
        <v>73</v>
      </c>
      <c r="D2716" t="s">
        <v>21</v>
      </c>
      <c r="E2716">
        <v>14</v>
      </c>
      <c r="F2716">
        <v>9400000</v>
      </c>
      <c r="G2716">
        <v>2021</v>
      </c>
      <c r="H2716" t="s">
        <v>74</v>
      </c>
      <c r="I2716" t="s">
        <v>8582</v>
      </c>
      <c r="J2716" t="s">
        <v>8583</v>
      </c>
      <c r="K2716" s="101">
        <v>43831</v>
      </c>
      <c r="L2716" s="101">
        <v>44512</v>
      </c>
      <c r="M2716" s="101">
        <v>44518</v>
      </c>
      <c r="N2716" t="s">
        <v>80</v>
      </c>
    </row>
    <row r="2717" spans="1:14">
      <c r="A2717" s="101">
        <v>44509</v>
      </c>
      <c r="B2717" s="101">
        <v>44509</v>
      </c>
      <c r="C2717" t="s">
        <v>73</v>
      </c>
      <c r="D2717" t="s">
        <v>21</v>
      </c>
      <c r="E2717">
        <v>14</v>
      </c>
      <c r="F2717">
        <v>13000000</v>
      </c>
      <c r="G2717">
        <v>2021</v>
      </c>
      <c r="H2717" t="s">
        <v>74</v>
      </c>
      <c r="I2717" t="s">
        <v>8585</v>
      </c>
      <c r="J2717" t="s">
        <v>8586</v>
      </c>
      <c r="K2717" s="101">
        <v>43833</v>
      </c>
      <c r="L2717" s="101">
        <v>44512</v>
      </c>
      <c r="M2717" s="101">
        <v>44518</v>
      </c>
      <c r="N2717" t="s">
        <v>80</v>
      </c>
    </row>
    <row r="2718" spans="1:14">
      <c r="A2718" s="101">
        <v>44509</v>
      </c>
      <c r="B2718" s="101">
        <v>44509</v>
      </c>
      <c r="C2718" t="s">
        <v>73</v>
      </c>
      <c r="D2718" t="s">
        <v>21</v>
      </c>
      <c r="E2718">
        <v>14</v>
      </c>
      <c r="F2718">
        <v>13000000</v>
      </c>
      <c r="G2718">
        <v>2021</v>
      </c>
      <c r="H2718" t="s">
        <v>74</v>
      </c>
      <c r="I2718" t="s">
        <v>8588</v>
      </c>
      <c r="J2718" t="s">
        <v>8589</v>
      </c>
      <c r="K2718" s="101">
        <v>43835</v>
      </c>
      <c r="L2718" s="101">
        <v>44512</v>
      </c>
      <c r="M2718" s="101">
        <v>44518</v>
      </c>
      <c r="N2718" t="s">
        <v>80</v>
      </c>
    </row>
    <row r="2719" spans="1:14">
      <c r="A2719" s="101">
        <v>44509</v>
      </c>
      <c r="B2719" s="101">
        <v>44509</v>
      </c>
      <c r="C2719" t="s">
        <v>73</v>
      </c>
      <c r="D2719" t="s">
        <v>21</v>
      </c>
      <c r="E2719">
        <v>14</v>
      </c>
      <c r="F2719">
        <v>6000000</v>
      </c>
      <c r="G2719">
        <v>2021</v>
      </c>
      <c r="H2719" t="s">
        <v>74</v>
      </c>
      <c r="I2719" t="s">
        <v>8591</v>
      </c>
      <c r="J2719" t="s">
        <v>8592</v>
      </c>
      <c r="K2719" s="101">
        <v>44167</v>
      </c>
      <c r="L2719" s="101">
        <v>44517</v>
      </c>
      <c r="M2719" s="101">
        <v>44518</v>
      </c>
      <c r="N2719" t="s">
        <v>80</v>
      </c>
    </row>
    <row r="2720" spans="1:14">
      <c r="A2720" s="101">
        <v>44510</v>
      </c>
      <c r="B2720" s="101">
        <v>44510</v>
      </c>
      <c r="C2720" t="s">
        <v>73</v>
      </c>
      <c r="D2720" t="s">
        <v>21</v>
      </c>
      <c r="E2720">
        <v>14</v>
      </c>
      <c r="F2720">
        <v>8675000</v>
      </c>
      <c r="G2720">
        <v>2021</v>
      </c>
      <c r="H2720" t="s">
        <v>74</v>
      </c>
      <c r="I2720" t="s">
        <v>8594</v>
      </c>
      <c r="J2720" t="s">
        <v>8595</v>
      </c>
      <c r="K2720" s="101">
        <v>43804</v>
      </c>
      <c r="L2720" s="101">
        <v>44518</v>
      </c>
      <c r="M2720" s="101">
        <v>44522</v>
      </c>
      <c r="N2720" t="s">
        <v>80</v>
      </c>
    </row>
    <row r="2721" spans="1:14">
      <c r="A2721" s="101">
        <v>44510</v>
      </c>
      <c r="B2721" s="101">
        <v>44510</v>
      </c>
      <c r="C2721" t="s">
        <v>73</v>
      </c>
      <c r="D2721" t="s">
        <v>21</v>
      </c>
      <c r="E2721">
        <v>14</v>
      </c>
      <c r="F2721">
        <v>2863000</v>
      </c>
      <c r="G2721">
        <v>2021</v>
      </c>
      <c r="H2721" t="s">
        <v>74</v>
      </c>
      <c r="I2721" t="s">
        <v>8597</v>
      </c>
      <c r="J2721" t="s">
        <v>8598</v>
      </c>
      <c r="K2721" s="101">
        <v>43804</v>
      </c>
      <c r="L2721" s="101">
        <v>44517</v>
      </c>
      <c r="M2721" s="101">
        <v>44518</v>
      </c>
      <c r="N2721" t="s">
        <v>80</v>
      </c>
    </row>
    <row r="2722" spans="1:14">
      <c r="A2722" s="101">
        <v>44510</v>
      </c>
      <c r="B2722" s="101">
        <v>44510</v>
      </c>
      <c r="C2722" t="s">
        <v>73</v>
      </c>
      <c r="D2722" t="s">
        <v>21</v>
      </c>
      <c r="E2722">
        <v>14</v>
      </c>
      <c r="F2722">
        <v>8250000</v>
      </c>
      <c r="G2722">
        <v>2021</v>
      </c>
      <c r="H2722" t="s">
        <v>74</v>
      </c>
      <c r="I2722" t="s">
        <v>8600</v>
      </c>
      <c r="J2722" t="s">
        <v>8601</v>
      </c>
      <c r="K2722" s="101">
        <v>43835</v>
      </c>
      <c r="L2722" s="101">
        <v>44517</v>
      </c>
      <c r="M2722" s="101">
        <v>44518</v>
      </c>
      <c r="N2722" t="s">
        <v>80</v>
      </c>
    </row>
    <row r="2723" spans="1:14">
      <c r="A2723" s="101">
        <v>44510</v>
      </c>
      <c r="B2723" s="101">
        <v>44510</v>
      </c>
      <c r="C2723" t="s">
        <v>73</v>
      </c>
      <c r="D2723" t="s">
        <v>21</v>
      </c>
      <c r="E2723">
        <v>14</v>
      </c>
      <c r="F2723">
        <v>8500000</v>
      </c>
      <c r="G2723">
        <v>2021</v>
      </c>
      <c r="H2723" t="s">
        <v>74</v>
      </c>
      <c r="I2723" t="s">
        <v>8603</v>
      </c>
      <c r="J2723" t="s">
        <v>8604</v>
      </c>
      <c r="K2723" s="101">
        <v>43835</v>
      </c>
      <c r="L2723" s="101">
        <v>44517</v>
      </c>
      <c r="M2723" s="101">
        <v>44518</v>
      </c>
      <c r="N2723" t="s">
        <v>80</v>
      </c>
    </row>
    <row r="2724" spans="1:14">
      <c r="A2724" s="101">
        <v>44510</v>
      </c>
      <c r="B2724" s="101">
        <v>44510</v>
      </c>
      <c r="C2724" t="s">
        <v>73</v>
      </c>
      <c r="D2724" t="s">
        <v>21</v>
      </c>
      <c r="E2724">
        <v>14</v>
      </c>
      <c r="F2724">
        <v>2479000</v>
      </c>
      <c r="G2724">
        <v>2021</v>
      </c>
      <c r="H2724" t="s">
        <v>74</v>
      </c>
      <c r="I2724" t="s">
        <v>8606</v>
      </c>
      <c r="J2724" t="s">
        <v>8607</v>
      </c>
      <c r="K2724" s="101">
        <v>43835</v>
      </c>
      <c r="L2724" s="101">
        <v>44517</v>
      </c>
      <c r="M2724" s="101">
        <v>44518</v>
      </c>
      <c r="N2724" t="s">
        <v>80</v>
      </c>
    </row>
    <row r="2725" spans="1:14">
      <c r="A2725" s="101">
        <v>44510</v>
      </c>
      <c r="B2725" s="101">
        <v>44510</v>
      </c>
      <c r="C2725" t="s">
        <v>73</v>
      </c>
      <c r="D2725" t="s">
        <v>21</v>
      </c>
      <c r="E2725">
        <v>14</v>
      </c>
      <c r="F2725">
        <v>12782420</v>
      </c>
      <c r="G2725">
        <v>2021</v>
      </c>
      <c r="H2725" t="s">
        <v>74</v>
      </c>
      <c r="I2725" t="s">
        <v>8609</v>
      </c>
      <c r="J2725" t="s">
        <v>8610</v>
      </c>
      <c r="K2725" s="101">
        <v>43835</v>
      </c>
      <c r="L2725" s="101">
        <v>44517</v>
      </c>
      <c r="M2725" s="101">
        <v>44518</v>
      </c>
      <c r="N2725" t="s">
        <v>80</v>
      </c>
    </row>
    <row r="2726" spans="1:14">
      <c r="A2726" s="101">
        <v>44510</v>
      </c>
      <c r="B2726" s="101">
        <v>44510</v>
      </c>
      <c r="C2726" t="s">
        <v>73</v>
      </c>
      <c r="D2726" t="s">
        <v>21</v>
      </c>
      <c r="E2726">
        <v>14</v>
      </c>
      <c r="F2726">
        <v>12875000</v>
      </c>
      <c r="G2726">
        <v>2021</v>
      </c>
      <c r="H2726" t="s">
        <v>74</v>
      </c>
      <c r="I2726" t="s">
        <v>8609</v>
      </c>
      <c r="J2726" t="s">
        <v>8612</v>
      </c>
      <c r="K2726" s="101">
        <v>43835</v>
      </c>
      <c r="L2726" s="101">
        <v>44517</v>
      </c>
      <c r="M2726" s="101">
        <v>44518</v>
      </c>
      <c r="N2726" t="s">
        <v>80</v>
      </c>
    </row>
    <row r="2727" spans="1:14">
      <c r="A2727" s="101">
        <v>44510</v>
      </c>
      <c r="B2727" s="101">
        <v>44510</v>
      </c>
      <c r="C2727" t="s">
        <v>73</v>
      </c>
      <c r="D2727" t="s">
        <v>21</v>
      </c>
      <c r="E2727">
        <v>14</v>
      </c>
      <c r="F2727">
        <v>9250000</v>
      </c>
      <c r="G2727">
        <v>2021</v>
      </c>
      <c r="H2727" t="s">
        <v>74</v>
      </c>
      <c r="I2727" t="s">
        <v>8614</v>
      </c>
      <c r="J2727" t="s">
        <v>8615</v>
      </c>
      <c r="K2727" s="101">
        <v>43835</v>
      </c>
      <c r="L2727" s="101">
        <v>44517</v>
      </c>
      <c r="M2727" s="101">
        <v>44518</v>
      </c>
      <c r="N2727" t="s">
        <v>80</v>
      </c>
    </row>
    <row r="2728" spans="1:14">
      <c r="A2728" s="101">
        <v>44510</v>
      </c>
      <c r="B2728" s="101">
        <v>44510</v>
      </c>
      <c r="C2728" t="s">
        <v>73</v>
      </c>
      <c r="D2728" t="s">
        <v>21</v>
      </c>
      <c r="E2728">
        <v>14</v>
      </c>
      <c r="F2728">
        <v>11887086.6</v>
      </c>
      <c r="G2728">
        <v>2021</v>
      </c>
      <c r="H2728" t="s">
        <v>74</v>
      </c>
      <c r="I2728" t="s">
        <v>8617</v>
      </c>
      <c r="J2728" t="s">
        <v>8618</v>
      </c>
      <c r="K2728" s="101">
        <v>44435</v>
      </c>
      <c r="L2728" s="101">
        <v>44512</v>
      </c>
      <c r="M2728" s="101">
        <v>44517</v>
      </c>
      <c r="N2728" t="s">
        <v>80</v>
      </c>
    </row>
    <row r="2729" spans="1:14">
      <c r="A2729" s="101">
        <v>44510</v>
      </c>
      <c r="B2729" s="101">
        <v>44510</v>
      </c>
      <c r="C2729" t="s">
        <v>73</v>
      </c>
      <c r="D2729" t="s">
        <v>21</v>
      </c>
      <c r="E2729">
        <v>14</v>
      </c>
      <c r="F2729">
        <v>13750000</v>
      </c>
      <c r="G2729">
        <v>2021</v>
      </c>
      <c r="H2729" t="s">
        <v>74</v>
      </c>
      <c r="I2729" t="s">
        <v>7909</v>
      </c>
      <c r="J2729" t="s">
        <v>7910</v>
      </c>
      <c r="K2729" s="101">
        <v>44227</v>
      </c>
      <c r="L2729" s="101">
        <v>44512</v>
      </c>
      <c r="M2729" s="101">
        <v>44517</v>
      </c>
      <c r="N2729" t="s">
        <v>80</v>
      </c>
    </row>
    <row r="2730" spans="1:14">
      <c r="A2730" s="101">
        <v>44510</v>
      </c>
      <c r="B2730" s="101">
        <v>44510</v>
      </c>
      <c r="C2730" t="s">
        <v>177</v>
      </c>
      <c r="D2730" t="s">
        <v>18</v>
      </c>
      <c r="E2730">
        <v>10</v>
      </c>
      <c r="F2730">
        <v>10073660</v>
      </c>
      <c r="G2730">
        <v>2021</v>
      </c>
      <c r="H2730" t="s">
        <v>100</v>
      </c>
      <c r="J2730" t="s">
        <v>8622</v>
      </c>
      <c r="K2730" s="101">
        <v>44478</v>
      </c>
      <c r="L2730" s="101">
        <v>44519</v>
      </c>
      <c r="M2730" s="101">
        <v>44524</v>
      </c>
      <c r="N2730" t="s">
        <v>80</v>
      </c>
    </row>
    <row r="2731" spans="1:14">
      <c r="A2731" s="101">
        <v>44510</v>
      </c>
      <c r="B2731" s="101">
        <v>44510</v>
      </c>
      <c r="C2731" t="s">
        <v>177</v>
      </c>
      <c r="D2731" t="s">
        <v>18</v>
      </c>
      <c r="E2731">
        <v>10</v>
      </c>
      <c r="F2731">
        <v>8982037.2400000002</v>
      </c>
      <c r="G2731">
        <v>2021</v>
      </c>
      <c r="H2731" t="s">
        <v>100</v>
      </c>
      <c r="J2731" t="s">
        <v>8626</v>
      </c>
      <c r="K2731" s="101">
        <v>44456</v>
      </c>
      <c r="L2731" s="101">
        <v>44519</v>
      </c>
      <c r="M2731" s="101">
        <v>44524</v>
      </c>
      <c r="N2731" t="s">
        <v>80</v>
      </c>
    </row>
    <row r="2732" spans="1:14">
      <c r="A2732" s="101">
        <v>44511</v>
      </c>
      <c r="B2732" s="101">
        <v>44511</v>
      </c>
      <c r="C2732" t="s">
        <v>124</v>
      </c>
      <c r="D2732" t="s">
        <v>17</v>
      </c>
      <c r="E2732">
        <v>1</v>
      </c>
      <c r="F2732">
        <v>4200000</v>
      </c>
      <c r="G2732">
        <v>2021</v>
      </c>
      <c r="H2732" t="s">
        <v>74</v>
      </c>
      <c r="I2732" t="s">
        <v>998</v>
      </c>
      <c r="J2732" t="s">
        <v>735</v>
      </c>
      <c r="K2732" s="101">
        <v>44498</v>
      </c>
      <c r="L2732" s="101">
        <v>44552</v>
      </c>
      <c r="M2732" s="101">
        <v>44554</v>
      </c>
      <c r="N2732" t="s">
        <v>80</v>
      </c>
    </row>
    <row r="2733" spans="1:14">
      <c r="A2733" s="101">
        <v>44511</v>
      </c>
      <c r="B2733" s="101">
        <v>44511</v>
      </c>
      <c r="C2733" t="s">
        <v>91</v>
      </c>
      <c r="D2733" t="s">
        <v>11</v>
      </c>
      <c r="E2733">
        <v>3</v>
      </c>
      <c r="F2733">
        <v>4889080</v>
      </c>
      <c r="G2733">
        <v>2021</v>
      </c>
      <c r="H2733" t="s">
        <v>74</v>
      </c>
      <c r="I2733" t="s">
        <v>8630</v>
      </c>
      <c r="J2733" t="s">
        <v>8631</v>
      </c>
      <c r="K2733" s="101">
        <v>44483</v>
      </c>
      <c r="L2733" s="101">
        <v>44519</v>
      </c>
      <c r="M2733" s="101">
        <v>44539</v>
      </c>
      <c r="N2733" t="s">
        <v>80</v>
      </c>
    </row>
    <row r="2734" spans="1:14">
      <c r="A2734" s="101">
        <v>44511</v>
      </c>
      <c r="B2734" s="101">
        <v>44511</v>
      </c>
      <c r="C2734" t="s">
        <v>91</v>
      </c>
      <c r="D2734" t="s">
        <v>2</v>
      </c>
      <c r="E2734">
        <v>3.14</v>
      </c>
      <c r="F2734">
        <v>19292462.399999999</v>
      </c>
      <c r="G2734">
        <v>2021</v>
      </c>
      <c r="H2734" t="s">
        <v>74</v>
      </c>
      <c r="I2734" t="s">
        <v>8634</v>
      </c>
      <c r="K2734" s="101">
        <v>44483</v>
      </c>
      <c r="L2734" s="101">
        <v>44522</v>
      </c>
      <c r="M2734" s="101">
        <v>44529</v>
      </c>
      <c r="N2734" t="s">
        <v>80</v>
      </c>
    </row>
    <row r="2735" spans="1:14">
      <c r="A2735" s="101">
        <v>44511</v>
      </c>
      <c r="B2735" s="101">
        <v>44511</v>
      </c>
      <c r="C2735" t="s">
        <v>73</v>
      </c>
      <c r="D2735" t="s">
        <v>21</v>
      </c>
      <c r="E2735">
        <v>14</v>
      </c>
      <c r="F2735">
        <v>3732943.33</v>
      </c>
      <c r="G2735">
        <v>2021</v>
      </c>
      <c r="H2735" t="s">
        <v>74</v>
      </c>
      <c r="I2735" t="s">
        <v>8637</v>
      </c>
      <c r="J2735" t="s">
        <v>8638</v>
      </c>
      <c r="K2735" s="101">
        <v>44419</v>
      </c>
      <c r="L2735" s="101">
        <v>44544</v>
      </c>
      <c r="M2735" s="101">
        <v>44544</v>
      </c>
      <c r="N2735" t="s">
        <v>80</v>
      </c>
    </row>
    <row r="2736" spans="1:14">
      <c r="A2736" s="101">
        <v>44511</v>
      </c>
      <c r="B2736" s="101">
        <v>44511</v>
      </c>
      <c r="C2736" t="s">
        <v>73</v>
      </c>
      <c r="D2736" t="s">
        <v>26</v>
      </c>
      <c r="E2736">
        <v>14</v>
      </c>
      <c r="F2736">
        <v>33937826.689999998</v>
      </c>
      <c r="G2736">
        <v>2021</v>
      </c>
      <c r="H2736" t="s">
        <v>74</v>
      </c>
      <c r="I2736" t="s">
        <v>8640</v>
      </c>
      <c r="J2736" t="s">
        <v>8641</v>
      </c>
      <c r="K2736" s="101">
        <v>44419</v>
      </c>
      <c r="L2736" s="101">
        <v>44516</v>
      </c>
      <c r="M2736" s="101">
        <v>44516</v>
      </c>
      <c r="N2736" t="s">
        <v>80</v>
      </c>
    </row>
    <row r="2737" spans="1:14">
      <c r="A2737" s="101">
        <v>44511</v>
      </c>
      <c r="B2737" s="101">
        <v>44511</v>
      </c>
      <c r="C2737" t="s">
        <v>73</v>
      </c>
      <c r="D2737" t="s">
        <v>26</v>
      </c>
      <c r="E2737">
        <v>14</v>
      </c>
      <c r="F2737">
        <v>34382973.039999999</v>
      </c>
      <c r="G2737">
        <v>2021</v>
      </c>
      <c r="H2737" t="s">
        <v>74</v>
      </c>
      <c r="I2737" t="s">
        <v>8643</v>
      </c>
      <c r="J2737" t="s">
        <v>8644</v>
      </c>
      <c r="K2737" s="101">
        <v>44419</v>
      </c>
      <c r="L2737" s="101">
        <v>44516</v>
      </c>
      <c r="M2737" s="101">
        <v>44516</v>
      </c>
      <c r="N2737" t="s">
        <v>80</v>
      </c>
    </row>
    <row r="2738" spans="1:14">
      <c r="A2738" s="101">
        <v>44511</v>
      </c>
      <c r="B2738" s="101">
        <v>44511</v>
      </c>
      <c r="C2738" t="s">
        <v>73</v>
      </c>
      <c r="D2738" t="s">
        <v>26</v>
      </c>
      <c r="E2738">
        <v>14</v>
      </c>
      <c r="F2738">
        <v>2443084.9300000002</v>
      </c>
      <c r="G2738">
        <v>2021</v>
      </c>
      <c r="H2738" t="s">
        <v>74</v>
      </c>
      <c r="I2738" t="s">
        <v>8646</v>
      </c>
      <c r="J2738" t="s">
        <v>8647</v>
      </c>
      <c r="K2738" s="101">
        <v>44419</v>
      </c>
      <c r="L2738" s="101">
        <v>44516</v>
      </c>
      <c r="M2738" s="101">
        <v>44516</v>
      </c>
      <c r="N2738" t="s">
        <v>80</v>
      </c>
    </row>
    <row r="2739" spans="1:14">
      <c r="A2739" s="101">
        <v>44511</v>
      </c>
      <c r="B2739" s="101">
        <v>44511</v>
      </c>
      <c r="C2739" t="s">
        <v>73</v>
      </c>
      <c r="D2739" t="s">
        <v>21</v>
      </c>
      <c r="E2739">
        <v>14</v>
      </c>
      <c r="F2739">
        <v>9200000</v>
      </c>
      <c r="G2739">
        <v>2021</v>
      </c>
      <c r="H2739" t="s">
        <v>74</v>
      </c>
      <c r="I2739" t="s">
        <v>8649</v>
      </c>
      <c r="J2739" t="s">
        <v>8650</v>
      </c>
      <c r="K2739" s="101">
        <v>44291</v>
      </c>
      <c r="L2739" s="101">
        <v>44519</v>
      </c>
      <c r="M2739" s="101">
        <v>44522</v>
      </c>
      <c r="N2739" t="s">
        <v>80</v>
      </c>
    </row>
    <row r="2740" spans="1:14">
      <c r="A2740" s="101">
        <v>44511</v>
      </c>
      <c r="B2740" s="101">
        <v>44511</v>
      </c>
      <c r="C2740" t="s">
        <v>73</v>
      </c>
      <c r="D2740" t="s">
        <v>21</v>
      </c>
      <c r="E2740">
        <v>14</v>
      </c>
      <c r="F2740">
        <v>5300000</v>
      </c>
      <c r="G2740">
        <v>2021</v>
      </c>
      <c r="H2740" t="s">
        <v>74</v>
      </c>
      <c r="I2740" t="s">
        <v>8652</v>
      </c>
      <c r="J2740" t="s">
        <v>8653</v>
      </c>
      <c r="K2740" s="101">
        <v>44291</v>
      </c>
      <c r="L2740" s="101">
        <v>44518</v>
      </c>
      <c r="M2740" s="101">
        <v>44522</v>
      </c>
      <c r="N2740" t="s">
        <v>80</v>
      </c>
    </row>
    <row r="2741" spans="1:14">
      <c r="A2741" s="101">
        <v>44511</v>
      </c>
      <c r="B2741" s="101">
        <v>44511</v>
      </c>
      <c r="C2741" t="s">
        <v>73</v>
      </c>
      <c r="D2741" t="s">
        <v>21</v>
      </c>
      <c r="E2741">
        <v>14</v>
      </c>
      <c r="F2741">
        <v>1150000</v>
      </c>
      <c r="G2741">
        <v>2021</v>
      </c>
      <c r="H2741" t="s">
        <v>74</v>
      </c>
      <c r="I2741" t="s">
        <v>8655</v>
      </c>
      <c r="J2741" t="s">
        <v>8656</v>
      </c>
      <c r="K2741" s="101">
        <v>44291</v>
      </c>
      <c r="L2741" s="101">
        <v>44519</v>
      </c>
      <c r="M2741" s="101">
        <v>44523</v>
      </c>
      <c r="N2741" t="s">
        <v>80</v>
      </c>
    </row>
    <row r="2742" spans="1:14">
      <c r="A2742" s="101">
        <v>44511</v>
      </c>
      <c r="B2742" s="101">
        <v>44511</v>
      </c>
      <c r="C2742" t="s">
        <v>73</v>
      </c>
      <c r="D2742" t="s">
        <v>21</v>
      </c>
      <c r="E2742">
        <v>14</v>
      </c>
      <c r="F2742">
        <v>7410000</v>
      </c>
      <c r="G2742">
        <v>2021</v>
      </c>
      <c r="H2742" t="s">
        <v>74</v>
      </c>
      <c r="I2742" t="s">
        <v>8658</v>
      </c>
      <c r="J2742" t="s">
        <v>8659</v>
      </c>
      <c r="K2742" s="101">
        <v>44291</v>
      </c>
      <c r="L2742" s="101">
        <v>44519</v>
      </c>
      <c r="M2742" s="101">
        <v>44522</v>
      </c>
      <c r="N2742" t="s">
        <v>80</v>
      </c>
    </row>
    <row r="2743" spans="1:14">
      <c r="A2743" s="101">
        <v>44511</v>
      </c>
      <c r="B2743" s="101">
        <v>44511</v>
      </c>
      <c r="C2743" t="s">
        <v>73</v>
      </c>
      <c r="D2743" t="s">
        <v>21</v>
      </c>
      <c r="E2743">
        <v>14</v>
      </c>
      <c r="F2743">
        <v>340000</v>
      </c>
      <c r="G2743">
        <v>2021</v>
      </c>
      <c r="H2743" t="s">
        <v>74</v>
      </c>
      <c r="I2743" t="s">
        <v>8661</v>
      </c>
      <c r="J2743" t="s">
        <v>8662</v>
      </c>
      <c r="K2743" s="101">
        <v>44291</v>
      </c>
      <c r="L2743" s="101">
        <v>44519</v>
      </c>
      <c r="M2743" s="101">
        <v>44522</v>
      </c>
      <c r="N2743" t="s">
        <v>80</v>
      </c>
    </row>
    <row r="2744" spans="1:14">
      <c r="A2744" s="101">
        <v>44511</v>
      </c>
      <c r="B2744" s="101">
        <v>44511</v>
      </c>
      <c r="C2744" t="s">
        <v>73</v>
      </c>
      <c r="D2744" t="s">
        <v>21</v>
      </c>
      <c r="E2744">
        <v>14</v>
      </c>
      <c r="F2744">
        <v>5980000</v>
      </c>
      <c r="G2744">
        <v>2021</v>
      </c>
      <c r="H2744" t="s">
        <v>74</v>
      </c>
      <c r="I2744" t="s">
        <v>8664</v>
      </c>
      <c r="J2744" t="s">
        <v>8665</v>
      </c>
      <c r="K2744" s="101">
        <v>44291</v>
      </c>
      <c r="L2744" s="101">
        <v>44519</v>
      </c>
      <c r="M2744" s="101">
        <v>44522</v>
      </c>
      <c r="N2744" t="s">
        <v>80</v>
      </c>
    </row>
    <row r="2745" spans="1:14">
      <c r="A2745" s="101">
        <v>44511</v>
      </c>
      <c r="B2745" s="101">
        <v>44511</v>
      </c>
      <c r="C2745" t="s">
        <v>73</v>
      </c>
      <c r="D2745" t="s">
        <v>21</v>
      </c>
      <c r="E2745">
        <v>14</v>
      </c>
      <c r="F2745">
        <v>12340000</v>
      </c>
      <c r="G2745">
        <v>2021</v>
      </c>
      <c r="H2745" t="s">
        <v>74</v>
      </c>
      <c r="I2745" t="s">
        <v>8667</v>
      </c>
      <c r="J2745" t="s">
        <v>8668</v>
      </c>
      <c r="K2745" s="101">
        <v>44291</v>
      </c>
      <c r="L2745" s="101">
        <v>44519</v>
      </c>
      <c r="M2745" s="101">
        <v>44522</v>
      </c>
      <c r="N2745" t="s">
        <v>80</v>
      </c>
    </row>
    <row r="2746" spans="1:14">
      <c r="A2746" s="101">
        <v>44511</v>
      </c>
      <c r="B2746" s="101">
        <v>44511</v>
      </c>
      <c r="C2746" t="s">
        <v>73</v>
      </c>
      <c r="D2746" t="s">
        <v>21</v>
      </c>
      <c r="E2746">
        <v>14</v>
      </c>
      <c r="F2746">
        <v>5520000</v>
      </c>
      <c r="G2746">
        <v>2021</v>
      </c>
      <c r="H2746" t="s">
        <v>74</v>
      </c>
      <c r="I2746" t="s">
        <v>8670</v>
      </c>
      <c r="J2746" t="s">
        <v>2073</v>
      </c>
      <c r="K2746" s="101">
        <v>44291</v>
      </c>
      <c r="L2746" s="101">
        <v>44519</v>
      </c>
      <c r="M2746" s="101">
        <v>44522</v>
      </c>
      <c r="N2746" t="s">
        <v>80</v>
      </c>
    </row>
    <row r="2747" spans="1:14">
      <c r="A2747" s="101">
        <v>44511</v>
      </c>
      <c r="B2747" s="101">
        <v>44511</v>
      </c>
      <c r="C2747" t="s">
        <v>73</v>
      </c>
      <c r="D2747" t="s">
        <v>21</v>
      </c>
      <c r="E2747">
        <v>14</v>
      </c>
      <c r="F2747">
        <v>6040000</v>
      </c>
      <c r="G2747">
        <v>2021</v>
      </c>
      <c r="H2747" t="s">
        <v>74</v>
      </c>
      <c r="I2747" t="s">
        <v>8672</v>
      </c>
      <c r="J2747" t="s">
        <v>8673</v>
      </c>
      <c r="K2747" s="101">
        <v>44291</v>
      </c>
      <c r="L2747" s="101">
        <v>44519</v>
      </c>
      <c r="M2747" s="101">
        <v>44522</v>
      </c>
      <c r="N2747" t="s">
        <v>80</v>
      </c>
    </row>
    <row r="2748" spans="1:14">
      <c r="A2748" s="101">
        <v>44511</v>
      </c>
      <c r="B2748" s="101">
        <v>44511</v>
      </c>
      <c r="C2748" t="s">
        <v>73</v>
      </c>
      <c r="D2748" t="s">
        <v>21</v>
      </c>
      <c r="E2748">
        <v>14</v>
      </c>
      <c r="F2748">
        <v>3130000</v>
      </c>
      <c r="G2748">
        <v>2021</v>
      </c>
      <c r="H2748" t="s">
        <v>74</v>
      </c>
      <c r="I2748" t="s">
        <v>8675</v>
      </c>
      <c r="J2748" t="s">
        <v>8676</v>
      </c>
      <c r="K2748" s="101">
        <v>44291</v>
      </c>
      <c r="L2748" s="101">
        <v>44519</v>
      </c>
      <c r="M2748" s="101">
        <v>44522</v>
      </c>
      <c r="N2748" t="s">
        <v>80</v>
      </c>
    </row>
    <row r="2749" spans="1:14">
      <c r="A2749" s="101">
        <v>44511</v>
      </c>
      <c r="B2749" s="101">
        <v>44511</v>
      </c>
      <c r="C2749" t="s">
        <v>73</v>
      </c>
      <c r="D2749" t="s">
        <v>21</v>
      </c>
      <c r="E2749">
        <v>14</v>
      </c>
      <c r="F2749">
        <v>6550000</v>
      </c>
      <c r="G2749">
        <v>2021</v>
      </c>
      <c r="H2749" t="s">
        <v>74</v>
      </c>
      <c r="I2749" t="s">
        <v>8678</v>
      </c>
      <c r="J2749" t="s">
        <v>8679</v>
      </c>
      <c r="K2749" s="101">
        <v>44291</v>
      </c>
      <c r="L2749" s="101">
        <v>44519</v>
      </c>
      <c r="M2749" s="101">
        <v>44522</v>
      </c>
      <c r="N2749" t="s">
        <v>80</v>
      </c>
    </row>
    <row r="2750" spans="1:14">
      <c r="A2750" s="101">
        <v>44511</v>
      </c>
      <c r="B2750" s="101">
        <v>44511</v>
      </c>
      <c r="C2750" t="s">
        <v>73</v>
      </c>
      <c r="D2750" t="s">
        <v>21</v>
      </c>
      <c r="E2750">
        <v>14</v>
      </c>
      <c r="F2750">
        <v>7390000</v>
      </c>
      <c r="G2750">
        <v>2021</v>
      </c>
      <c r="H2750" t="s">
        <v>74</v>
      </c>
      <c r="I2750" t="s">
        <v>8681</v>
      </c>
      <c r="J2750" t="s">
        <v>8682</v>
      </c>
      <c r="K2750" s="101">
        <v>44291</v>
      </c>
      <c r="L2750" s="101">
        <v>44519</v>
      </c>
      <c r="M2750" s="101">
        <v>44522</v>
      </c>
      <c r="N2750" t="s">
        <v>80</v>
      </c>
    </row>
    <row r="2751" spans="1:14">
      <c r="A2751" s="101">
        <v>44511</v>
      </c>
      <c r="B2751" s="101">
        <v>44511</v>
      </c>
      <c r="C2751" t="s">
        <v>73</v>
      </c>
      <c r="D2751" t="s">
        <v>21</v>
      </c>
      <c r="E2751">
        <v>14</v>
      </c>
      <c r="F2751">
        <v>5225000</v>
      </c>
      <c r="G2751">
        <v>2021</v>
      </c>
      <c r="H2751" t="s">
        <v>74</v>
      </c>
      <c r="I2751" t="s">
        <v>8684</v>
      </c>
      <c r="J2751" t="s">
        <v>8685</v>
      </c>
      <c r="K2751" s="101">
        <v>44291</v>
      </c>
      <c r="L2751" s="101">
        <v>44519</v>
      </c>
      <c r="M2751" s="101">
        <v>44522</v>
      </c>
      <c r="N2751" t="s">
        <v>80</v>
      </c>
    </row>
    <row r="2752" spans="1:14">
      <c r="A2752" s="101">
        <v>44511</v>
      </c>
      <c r="B2752" s="101">
        <v>44511</v>
      </c>
      <c r="C2752" t="s">
        <v>73</v>
      </c>
      <c r="D2752" t="s">
        <v>21</v>
      </c>
      <c r="E2752">
        <v>14</v>
      </c>
      <c r="F2752">
        <v>4750000</v>
      </c>
      <c r="G2752">
        <v>2021</v>
      </c>
      <c r="H2752" t="s">
        <v>74</v>
      </c>
      <c r="I2752" t="s">
        <v>8687</v>
      </c>
      <c r="J2752" t="s">
        <v>8688</v>
      </c>
      <c r="K2752" s="101">
        <v>44291</v>
      </c>
      <c r="L2752" s="101">
        <v>44519</v>
      </c>
      <c r="M2752" s="101">
        <v>44522</v>
      </c>
      <c r="N2752" t="s">
        <v>80</v>
      </c>
    </row>
    <row r="2753" spans="1:14">
      <c r="A2753" s="101">
        <v>44511</v>
      </c>
      <c r="B2753" s="101">
        <v>44511</v>
      </c>
      <c r="C2753" t="s">
        <v>73</v>
      </c>
      <c r="D2753" t="s">
        <v>21</v>
      </c>
      <c r="E2753">
        <v>14</v>
      </c>
      <c r="F2753">
        <v>1610276.1</v>
      </c>
      <c r="G2753">
        <v>2021</v>
      </c>
      <c r="H2753" t="s">
        <v>74</v>
      </c>
      <c r="I2753" t="s">
        <v>8690</v>
      </c>
      <c r="J2753" t="s">
        <v>8691</v>
      </c>
      <c r="K2753" s="101">
        <v>44291</v>
      </c>
      <c r="L2753" s="101">
        <v>44510</v>
      </c>
      <c r="M2753" s="101">
        <v>44516</v>
      </c>
      <c r="N2753" t="s">
        <v>80</v>
      </c>
    </row>
    <row r="2754" spans="1:14">
      <c r="A2754" s="101">
        <v>44511</v>
      </c>
      <c r="B2754" s="101">
        <v>44511</v>
      </c>
      <c r="C2754" t="s">
        <v>73</v>
      </c>
      <c r="D2754" t="s">
        <v>21</v>
      </c>
      <c r="E2754">
        <v>14</v>
      </c>
      <c r="F2754">
        <v>4980000</v>
      </c>
      <c r="G2754">
        <v>2021</v>
      </c>
      <c r="H2754" t="s">
        <v>74</v>
      </c>
      <c r="I2754" t="s">
        <v>8693</v>
      </c>
      <c r="J2754" t="s">
        <v>8694</v>
      </c>
      <c r="K2754" s="101">
        <v>44291</v>
      </c>
      <c r="L2754" s="101">
        <v>44519</v>
      </c>
      <c r="M2754" s="101">
        <v>44523</v>
      </c>
      <c r="N2754" t="s">
        <v>80</v>
      </c>
    </row>
    <row r="2755" spans="1:14">
      <c r="A2755" s="101">
        <v>44511</v>
      </c>
      <c r="B2755" s="101">
        <v>44511</v>
      </c>
      <c r="C2755" t="s">
        <v>73</v>
      </c>
      <c r="D2755" t="s">
        <v>21</v>
      </c>
      <c r="E2755">
        <v>14</v>
      </c>
      <c r="F2755">
        <v>6130000</v>
      </c>
      <c r="G2755">
        <v>2021</v>
      </c>
      <c r="H2755" t="s">
        <v>74</v>
      </c>
      <c r="I2755" t="s">
        <v>8696</v>
      </c>
      <c r="J2755" t="s">
        <v>8697</v>
      </c>
      <c r="K2755" s="101">
        <v>44505</v>
      </c>
      <c r="L2755" s="101">
        <v>44519</v>
      </c>
      <c r="M2755" s="101">
        <v>44523</v>
      </c>
      <c r="N2755" t="s">
        <v>80</v>
      </c>
    </row>
    <row r="2756" spans="1:14">
      <c r="A2756" s="101">
        <v>44511</v>
      </c>
      <c r="B2756" s="101">
        <v>44511</v>
      </c>
      <c r="C2756" t="s">
        <v>73</v>
      </c>
      <c r="D2756" t="s">
        <v>21</v>
      </c>
      <c r="E2756">
        <v>14</v>
      </c>
      <c r="F2756">
        <v>4540000</v>
      </c>
      <c r="G2756">
        <v>2021</v>
      </c>
      <c r="H2756" t="s">
        <v>74</v>
      </c>
      <c r="I2756" t="s">
        <v>8699</v>
      </c>
      <c r="J2756" t="s">
        <v>8700</v>
      </c>
      <c r="K2756" s="101">
        <v>44505</v>
      </c>
      <c r="L2756" s="101">
        <v>44519</v>
      </c>
      <c r="M2756" s="101">
        <v>44523</v>
      </c>
      <c r="N2756" t="s">
        <v>80</v>
      </c>
    </row>
    <row r="2757" spans="1:14">
      <c r="A2757" s="101">
        <v>44511</v>
      </c>
      <c r="B2757" s="101">
        <v>44511</v>
      </c>
      <c r="C2757" t="s">
        <v>73</v>
      </c>
      <c r="D2757" t="s">
        <v>21</v>
      </c>
      <c r="E2757">
        <v>14</v>
      </c>
      <c r="F2757">
        <v>613000</v>
      </c>
      <c r="G2757">
        <v>2021</v>
      </c>
      <c r="H2757" t="s">
        <v>74</v>
      </c>
      <c r="I2757" t="s">
        <v>8702</v>
      </c>
      <c r="J2757" t="s">
        <v>8703</v>
      </c>
      <c r="K2757" s="101">
        <v>44505</v>
      </c>
      <c r="L2757" s="101">
        <v>44519</v>
      </c>
      <c r="M2757" s="101">
        <v>44523</v>
      </c>
      <c r="N2757" t="s">
        <v>80</v>
      </c>
    </row>
    <row r="2758" spans="1:14">
      <c r="A2758" s="101">
        <v>44511</v>
      </c>
      <c r="B2758" s="101">
        <v>44511</v>
      </c>
      <c r="C2758" t="s">
        <v>73</v>
      </c>
      <c r="D2758" t="s">
        <v>21</v>
      </c>
      <c r="E2758">
        <v>14</v>
      </c>
      <c r="F2758">
        <v>5500000</v>
      </c>
      <c r="G2758">
        <v>2021</v>
      </c>
      <c r="H2758" t="s">
        <v>74</v>
      </c>
      <c r="I2758" t="s">
        <v>8705</v>
      </c>
      <c r="J2758" t="s">
        <v>8706</v>
      </c>
      <c r="K2758" s="101">
        <v>44505</v>
      </c>
      <c r="L2758" s="101">
        <v>44519</v>
      </c>
      <c r="M2758" s="101">
        <v>44523</v>
      </c>
      <c r="N2758" t="s">
        <v>80</v>
      </c>
    </row>
    <row r="2759" spans="1:14">
      <c r="A2759" s="101">
        <v>44511</v>
      </c>
      <c r="B2759" s="101">
        <v>44511</v>
      </c>
      <c r="C2759" t="s">
        <v>73</v>
      </c>
      <c r="D2759" t="s">
        <v>21</v>
      </c>
      <c r="E2759">
        <v>14</v>
      </c>
      <c r="F2759">
        <v>2450000</v>
      </c>
      <c r="G2759">
        <v>2021</v>
      </c>
      <c r="H2759" t="s">
        <v>74</v>
      </c>
      <c r="I2759" t="s">
        <v>8708</v>
      </c>
      <c r="J2759" t="s">
        <v>8709</v>
      </c>
      <c r="K2759" s="101">
        <v>44505</v>
      </c>
      <c r="L2759" s="101">
        <v>44519</v>
      </c>
      <c r="M2759" s="101">
        <v>44523</v>
      </c>
      <c r="N2759" t="s">
        <v>80</v>
      </c>
    </row>
    <row r="2760" spans="1:14">
      <c r="A2760" s="101">
        <v>44511</v>
      </c>
      <c r="B2760" s="101">
        <v>44511</v>
      </c>
      <c r="C2760" t="s">
        <v>73</v>
      </c>
      <c r="D2760" t="s">
        <v>26</v>
      </c>
      <c r="E2760">
        <v>14</v>
      </c>
      <c r="F2760">
        <v>29868049.030000001</v>
      </c>
      <c r="G2760">
        <v>2021</v>
      </c>
      <c r="H2760" t="s">
        <v>74</v>
      </c>
      <c r="I2760" t="s">
        <v>8711</v>
      </c>
      <c r="J2760" t="s">
        <v>8712</v>
      </c>
      <c r="K2760" s="101">
        <v>43651</v>
      </c>
      <c r="L2760" s="101">
        <v>44518</v>
      </c>
      <c r="M2760" s="101">
        <v>44522</v>
      </c>
      <c r="N2760" t="s">
        <v>80</v>
      </c>
    </row>
    <row r="2761" spans="1:14">
      <c r="A2761" s="101">
        <v>44511</v>
      </c>
      <c r="B2761" s="101">
        <v>44511</v>
      </c>
      <c r="C2761" t="s">
        <v>73</v>
      </c>
      <c r="D2761" t="s">
        <v>26</v>
      </c>
      <c r="E2761">
        <v>14</v>
      </c>
      <c r="F2761">
        <v>11736861.66</v>
      </c>
      <c r="G2761">
        <v>2021</v>
      </c>
      <c r="H2761" t="s">
        <v>74</v>
      </c>
      <c r="I2761" t="s">
        <v>8714</v>
      </c>
      <c r="J2761" t="s">
        <v>8715</v>
      </c>
      <c r="K2761" s="101">
        <v>43651</v>
      </c>
      <c r="L2761" s="101">
        <v>44518</v>
      </c>
      <c r="M2761" s="101">
        <v>44522</v>
      </c>
      <c r="N2761" t="s">
        <v>80</v>
      </c>
    </row>
    <row r="2762" spans="1:14">
      <c r="A2762" s="101">
        <v>44511</v>
      </c>
      <c r="B2762" s="101">
        <v>44511</v>
      </c>
      <c r="C2762" t="s">
        <v>73</v>
      </c>
      <c r="D2762" t="s">
        <v>26</v>
      </c>
      <c r="E2762">
        <v>14</v>
      </c>
      <c r="F2762">
        <v>29827821.690000001</v>
      </c>
      <c r="G2762">
        <v>2021</v>
      </c>
      <c r="H2762" t="s">
        <v>74</v>
      </c>
      <c r="I2762" t="s">
        <v>8717</v>
      </c>
      <c r="J2762" t="s">
        <v>8718</v>
      </c>
      <c r="K2762" s="101">
        <v>43651</v>
      </c>
      <c r="L2762" s="101">
        <v>44516</v>
      </c>
      <c r="M2762" s="101">
        <v>44516</v>
      </c>
      <c r="N2762" t="s">
        <v>80</v>
      </c>
    </row>
    <row r="2763" spans="1:14">
      <c r="A2763" s="101">
        <v>44511</v>
      </c>
      <c r="B2763" s="101">
        <v>44511</v>
      </c>
      <c r="C2763" t="s">
        <v>73</v>
      </c>
      <c r="D2763" t="s">
        <v>26</v>
      </c>
      <c r="E2763">
        <v>14</v>
      </c>
      <c r="F2763">
        <v>20069212.129999999</v>
      </c>
      <c r="G2763">
        <v>2021</v>
      </c>
      <c r="H2763" t="s">
        <v>74</v>
      </c>
      <c r="I2763" t="s">
        <v>8720</v>
      </c>
      <c r="J2763" t="s">
        <v>8721</v>
      </c>
      <c r="K2763" s="101">
        <v>43651</v>
      </c>
      <c r="L2763" s="101">
        <v>44516</v>
      </c>
      <c r="M2763" s="101">
        <v>44516</v>
      </c>
      <c r="N2763" t="s">
        <v>80</v>
      </c>
    </row>
    <row r="2764" spans="1:14">
      <c r="A2764" s="101">
        <v>44511</v>
      </c>
      <c r="B2764" s="101">
        <v>44511</v>
      </c>
      <c r="C2764" t="s">
        <v>73</v>
      </c>
      <c r="D2764" t="s">
        <v>21</v>
      </c>
      <c r="E2764">
        <v>14</v>
      </c>
      <c r="F2764">
        <v>6805062.0999999996</v>
      </c>
      <c r="G2764">
        <v>2021</v>
      </c>
      <c r="H2764" t="s">
        <v>74</v>
      </c>
      <c r="I2764" t="s">
        <v>8722</v>
      </c>
      <c r="J2764" t="s">
        <v>8723</v>
      </c>
      <c r="K2764" s="101">
        <v>43651</v>
      </c>
      <c r="L2764" s="101">
        <v>44530</v>
      </c>
      <c r="M2764" s="101">
        <v>44550</v>
      </c>
      <c r="N2764" t="s">
        <v>80</v>
      </c>
    </row>
    <row r="2765" spans="1:14">
      <c r="A2765" s="101">
        <v>44511</v>
      </c>
      <c r="B2765" s="101">
        <v>44511</v>
      </c>
      <c r="C2765" t="s">
        <v>73</v>
      </c>
      <c r="D2765" t="s">
        <v>21</v>
      </c>
      <c r="E2765">
        <v>14</v>
      </c>
      <c r="F2765">
        <v>7137500</v>
      </c>
      <c r="G2765">
        <v>2021</v>
      </c>
      <c r="H2765" t="s">
        <v>74</v>
      </c>
      <c r="I2765" t="s">
        <v>8725</v>
      </c>
      <c r="J2765" t="s">
        <v>8726</v>
      </c>
      <c r="K2765" s="101">
        <v>43651</v>
      </c>
      <c r="L2765" s="101">
        <v>44530</v>
      </c>
      <c r="M2765" s="101">
        <v>44550</v>
      </c>
      <c r="N2765" t="s">
        <v>80</v>
      </c>
    </row>
    <row r="2766" spans="1:14">
      <c r="A2766" s="101">
        <v>44511</v>
      </c>
      <c r="B2766" s="101">
        <v>44511</v>
      </c>
      <c r="C2766" t="s">
        <v>73</v>
      </c>
      <c r="D2766" t="s">
        <v>21</v>
      </c>
      <c r="E2766">
        <v>14</v>
      </c>
      <c r="F2766">
        <v>22500000</v>
      </c>
      <c r="G2766">
        <v>2021</v>
      </c>
      <c r="H2766" t="s">
        <v>74</v>
      </c>
      <c r="I2766" t="s">
        <v>8728</v>
      </c>
      <c r="J2766" t="s">
        <v>8729</v>
      </c>
      <c r="K2766" s="101">
        <v>43651</v>
      </c>
      <c r="L2766" s="101">
        <v>44519</v>
      </c>
      <c r="M2766" s="101">
        <v>44523</v>
      </c>
      <c r="N2766" t="s">
        <v>80</v>
      </c>
    </row>
    <row r="2767" spans="1:14">
      <c r="A2767" s="101">
        <v>44511</v>
      </c>
      <c r="B2767" s="101">
        <v>44511</v>
      </c>
      <c r="C2767" t="s">
        <v>73</v>
      </c>
      <c r="D2767" t="s">
        <v>21</v>
      </c>
      <c r="E2767">
        <v>14</v>
      </c>
      <c r="F2767">
        <v>1815712.83</v>
      </c>
      <c r="G2767">
        <v>2021</v>
      </c>
      <c r="H2767" t="s">
        <v>74</v>
      </c>
      <c r="I2767" t="s">
        <v>8731</v>
      </c>
      <c r="J2767" t="s">
        <v>8732</v>
      </c>
      <c r="K2767" s="101">
        <v>43651</v>
      </c>
      <c r="L2767" s="101">
        <v>44519</v>
      </c>
      <c r="M2767" s="101">
        <v>44523</v>
      </c>
      <c r="N2767" t="s">
        <v>80</v>
      </c>
    </row>
    <row r="2768" spans="1:14">
      <c r="A2768" s="101">
        <v>44511</v>
      </c>
      <c r="B2768" s="101">
        <v>44511</v>
      </c>
      <c r="C2768" t="s">
        <v>73</v>
      </c>
      <c r="D2768" t="s">
        <v>21</v>
      </c>
      <c r="E2768">
        <v>14</v>
      </c>
      <c r="F2768">
        <v>12412500</v>
      </c>
      <c r="G2768">
        <v>2021</v>
      </c>
      <c r="H2768" t="s">
        <v>74</v>
      </c>
      <c r="I2768" t="s">
        <v>8734</v>
      </c>
      <c r="J2768" t="s">
        <v>8735</v>
      </c>
      <c r="K2768" s="101">
        <v>43651</v>
      </c>
      <c r="L2768" s="101">
        <v>44519</v>
      </c>
      <c r="M2768" s="101">
        <v>44523</v>
      </c>
      <c r="N2768" t="s">
        <v>80</v>
      </c>
    </row>
    <row r="2769" spans="1:14">
      <c r="A2769" s="101">
        <v>44511</v>
      </c>
      <c r="B2769" s="101">
        <v>44511</v>
      </c>
      <c r="C2769" t="s">
        <v>73</v>
      </c>
      <c r="D2769" t="s">
        <v>21</v>
      </c>
      <c r="E2769">
        <v>14</v>
      </c>
      <c r="F2769">
        <v>12229443.59</v>
      </c>
      <c r="G2769">
        <v>2021</v>
      </c>
      <c r="H2769" t="s">
        <v>74</v>
      </c>
      <c r="I2769" t="s">
        <v>8737</v>
      </c>
      <c r="J2769" t="s">
        <v>8738</v>
      </c>
      <c r="K2769" s="101">
        <v>43651</v>
      </c>
      <c r="L2769" s="101">
        <v>44519</v>
      </c>
      <c r="M2769" s="101">
        <v>44523</v>
      </c>
      <c r="N2769" t="s">
        <v>80</v>
      </c>
    </row>
    <row r="2770" spans="1:14">
      <c r="A2770" s="101">
        <v>44511</v>
      </c>
      <c r="B2770" s="101">
        <v>44511</v>
      </c>
      <c r="C2770" t="s">
        <v>73</v>
      </c>
      <c r="D2770" t="s">
        <v>21</v>
      </c>
      <c r="E2770">
        <v>14</v>
      </c>
      <c r="F2770">
        <v>14122160.99</v>
      </c>
      <c r="G2770">
        <v>2021</v>
      </c>
      <c r="H2770" t="s">
        <v>74</v>
      </c>
      <c r="I2770" t="s">
        <v>8740</v>
      </c>
      <c r="J2770" t="s">
        <v>8741</v>
      </c>
      <c r="K2770" s="101">
        <v>43651</v>
      </c>
      <c r="L2770" s="101">
        <v>44519</v>
      </c>
      <c r="M2770" s="101">
        <v>44523</v>
      </c>
      <c r="N2770" t="s">
        <v>80</v>
      </c>
    </row>
    <row r="2771" spans="1:14">
      <c r="A2771" s="101">
        <v>44511</v>
      </c>
      <c r="B2771" s="101">
        <v>44511</v>
      </c>
      <c r="C2771" t="s">
        <v>73</v>
      </c>
      <c r="D2771" t="s">
        <v>21</v>
      </c>
      <c r="E2771">
        <v>14</v>
      </c>
      <c r="F2771">
        <v>4853376.2</v>
      </c>
      <c r="G2771">
        <v>2021</v>
      </c>
      <c r="H2771" t="s">
        <v>74</v>
      </c>
      <c r="I2771" t="s">
        <v>8743</v>
      </c>
      <c r="J2771" t="s">
        <v>8744</v>
      </c>
      <c r="K2771" s="101">
        <v>43651</v>
      </c>
      <c r="L2771" s="101">
        <v>44519</v>
      </c>
      <c r="M2771" s="101">
        <v>44523</v>
      </c>
      <c r="N2771" t="s">
        <v>80</v>
      </c>
    </row>
    <row r="2772" spans="1:14">
      <c r="A2772" s="101">
        <v>44511</v>
      </c>
      <c r="B2772" s="101">
        <v>44511</v>
      </c>
      <c r="C2772" t="s">
        <v>73</v>
      </c>
      <c r="D2772" t="s">
        <v>21</v>
      </c>
      <c r="E2772">
        <v>14</v>
      </c>
      <c r="F2772">
        <v>19250000</v>
      </c>
      <c r="G2772">
        <v>2021</v>
      </c>
      <c r="H2772" t="s">
        <v>74</v>
      </c>
      <c r="I2772" t="s">
        <v>8745</v>
      </c>
      <c r="J2772" t="s">
        <v>8746</v>
      </c>
      <c r="K2772" s="101">
        <v>43651</v>
      </c>
      <c r="L2772" s="101">
        <v>44519</v>
      </c>
      <c r="M2772" s="101">
        <v>44523</v>
      </c>
      <c r="N2772" t="s">
        <v>80</v>
      </c>
    </row>
    <row r="2773" spans="1:14">
      <c r="A2773" s="101">
        <v>44511</v>
      </c>
      <c r="B2773" s="101">
        <v>44511</v>
      </c>
      <c r="C2773" t="s">
        <v>73</v>
      </c>
      <c r="D2773" t="s">
        <v>21</v>
      </c>
      <c r="E2773">
        <v>14</v>
      </c>
      <c r="F2773">
        <v>1153999.18</v>
      </c>
      <c r="G2773">
        <v>2021</v>
      </c>
      <c r="H2773" t="s">
        <v>74</v>
      </c>
      <c r="I2773" t="s">
        <v>8748</v>
      </c>
      <c r="J2773" t="s">
        <v>8749</v>
      </c>
      <c r="K2773" s="101">
        <v>43651</v>
      </c>
      <c r="L2773" s="101">
        <v>44519</v>
      </c>
      <c r="M2773" s="101">
        <v>44523</v>
      </c>
      <c r="N2773" t="s">
        <v>80</v>
      </c>
    </row>
    <row r="2774" spans="1:14">
      <c r="A2774" s="101">
        <v>44511</v>
      </c>
      <c r="B2774" s="101">
        <v>44511</v>
      </c>
      <c r="C2774" t="s">
        <v>73</v>
      </c>
      <c r="D2774" t="s">
        <v>21</v>
      </c>
      <c r="E2774">
        <v>14</v>
      </c>
      <c r="F2774">
        <v>9693772.6400000006</v>
      </c>
      <c r="G2774">
        <v>2021</v>
      </c>
      <c r="H2774" t="s">
        <v>74</v>
      </c>
      <c r="I2774" t="s">
        <v>8751</v>
      </c>
      <c r="J2774" t="s">
        <v>8752</v>
      </c>
      <c r="K2774" s="101">
        <v>43651</v>
      </c>
      <c r="L2774" s="101">
        <v>44519</v>
      </c>
      <c r="M2774" s="101">
        <v>44523</v>
      </c>
      <c r="N2774" t="s">
        <v>80</v>
      </c>
    </row>
    <row r="2775" spans="1:14">
      <c r="A2775" s="101">
        <v>44511</v>
      </c>
      <c r="B2775" s="101">
        <v>44511</v>
      </c>
      <c r="C2775" t="s">
        <v>73</v>
      </c>
      <c r="D2775" t="s">
        <v>21</v>
      </c>
      <c r="E2775">
        <v>14</v>
      </c>
      <c r="F2775">
        <v>8987500</v>
      </c>
      <c r="G2775">
        <v>2021</v>
      </c>
      <c r="H2775" t="s">
        <v>74</v>
      </c>
      <c r="I2775" t="s">
        <v>8754</v>
      </c>
      <c r="J2775" t="s">
        <v>8755</v>
      </c>
      <c r="K2775" s="101">
        <v>43651</v>
      </c>
      <c r="L2775" s="101">
        <v>44519</v>
      </c>
      <c r="M2775" s="101">
        <v>44523</v>
      </c>
      <c r="N2775" t="s">
        <v>80</v>
      </c>
    </row>
    <row r="2776" spans="1:14">
      <c r="A2776" s="101">
        <v>44511</v>
      </c>
      <c r="B2776" s="101">
        <v>44511</v>
      </c>
      <c r="C2776" t="s">
        <v>73</v>
      </c>
      <c r="D2776" t="s">
        <v>21</v>
      </c>
      <c r="E2776">
        <v>14</v>
      </c>
      <c r="F2776">
        <v>6767325.4400000004</v>
      </c>
      <c r="G2776">
        <v>2021</v>
      </c>
      <c r="H2776" t="s">
        <v>74</v>
      </c>
      <c r="I2776" t="s">
        <v>8757</v>
      </c>
      <c r="J2776" t="s">
        <v>8758</v>
      </c>
      <c r="K2776" s="101">
        <v>43651</v>
      </c>
      <c r="L2776" s="101">
        <v>44519</v>
      </c>
      <c r="M2776" s="101">
        <v>44523</v>
      </c>
      <c r="N2776" t="s">
        <v>80</v>
      </c>
    </row>
    <row r="2777" spans="1:14">
      <c r="A2777" s="101">
        <v>44511</v>
      </c>
      <c r="B2777" s="101">
        <v>44511</v>
      </c>
      <c r="C2777" t="s">
        <v>73</v>
      </c>
      <c r="D2777" t="s">
        <v>21</v>
      </c>
      <c r="E2777">
        <v>14</v>
      </c>
      <c r="F2777">
        <v>6412314.5099999998</v>
      </c>
      <c r="G2777">
        <v>2021</v>
      </c>
      <c r="H2777" t="s">
        <v>74</v>
      </c>
      <c r="I2777" t="s">
        <v>8760</v>
      </c>
      <c r="J2777" t="s">
        <v>8761</v>
      </c>
      <c r="K2777" s="101">
        <v>43651</v>
      </c>
      <c r="L2777" s="101">
        <v>44519</v>
      </c>
      <c r="M2777" s="101">
        <v>44523</v>
      </c>
      <c r="N2777" t="s">
        <v>80</v>
      </c>
    </row>
    <row r="2778" spans="1:14">
      <c r="A2778" s="101">
        <v>44511</v>
      </c>
      <c r="B2778" s="101">
        <v>44511</v>
      </c>
      <c r="C2778" t="s">
        <v>73</v>
      </c>
      <c r="D2778" t="s">
        <v>21</v>
      </c>
      <c r="E2778">
        <v>14</v>
      </c>
      <c r="F2778">
        <v>4763694.03</v>
      </c>
      <c r="G2778">
        <v>2021</v>
      </c>
      <c r="H2778" t="s">
        <v>74</v>
      </c>
      <c r="I2778" t="s">
        <v>8763</v>
      </c>
      <c r="J2778" t="s">
        <v>8764</v>
      </c>
      <c r="K2778" s="101">
        <v>43651</v>
      </c>
      <c r="L2778" s="101">
        <v>44519</v>
      </c>
      <c r="M2778" s="101">
        <v>44523</v>
      </c>
      <c r="N2778" t="s">
        <v>80</v>
      </c>
    </row>
    <row r="2779" spans="1:14">
      <c r="A2779" s="101">
        <v>44511</v>
      </c>
      <c r="B2779" s="101">
        <v>44511</v>
      </c>
      <c r="C2779" t="s">
        <v>73</v>
      </c>
      <c r="D2779" t="s">
        <v>21</v>
      </c>
      <c r="E2779">
        <v>14</v>
      </c>
      <c r="F2779">
        <v>21354602.399999999</v>
      </c>
      <c r="G2779">
        <v>2021</v>
      </c>
      <c r="H2779" t="s">
        <v>74</v>
      </c>
      <c r="I2779" t="s">
        <v>8766</v>
      </c>
      <c r="J2779" t="s">
        <v>8767</v>
      </c>
      <c r="K2779" s="101">
        <v>43651</v>
      </c>
      <c r="L2779" s="101">
        <v>44519</v>
      </c>
      <c r="M2779" s="101">
        <v>44523</v>
      </c>
      <c r="N2779" t="s">
        <v>80</v>
      </c>
    </row>
    <row r="2780" spans="1:14">
      <c r="A2780" s="101">
        <v>44511</v>
      </c>
      <c r="B2780" s="101">
        <v>44511</v>
      </c>
      <c r="C2780" t="s">
        <v>73</v>
      </c>
      <c r="D2780" t="s">
        <v>21</v>
      </c>
      <c r="E2780">
        <v>14</v>
      </c>
      <c r="F2780">
        <v>13162500</v>
      </c>
      <c r="G2780">
        <v>2021</v>
      </c>
      <c r="H2780" t="s">
        <v>74</v>
      </c>
      <c r="I2780" t="s">
        <v>8769</v>
      </c>
      <c r="J2780" t="s">
        <v>8770</v>
      </c>
      <c r="K2780" s="101">
        <v>43651</v>
      </c>
      <c r="L2780" s="101">
        <v>44519</v>
      </c>
      <c r="M2780" s="101">
        <v>44523</v>
      </c>
      <c r="N2780" t="s">
        <v>80</v>
      </c>
    </row>
    <row r="2781" spans="1:14">
      <c r="A2781" s="101">
        <v>44511</v>
      </c>
      <c r="B2781" s="101">
        <v>44511</v>
      </c>
      <c r="C2781" t="s">
        <v>73</v>
      </c>
      <c r="D2781" t="s">
        <v>21</v>
      </c>
      <c r="E2781">
        <v>14</v>
      </c>
      <c r="F2781">
        <v>13687500</v>
      </c>
      <c r="G2781">
        <v>2021</v>
      </c>
      <c r="H2781" t="s">
        <v>74</v>
      </c>
      <c r="I2781" t="s">
        <v>8772</v>
      </c>
      <c r="J2781" t="s">
        <v>8773</v>
      </c>
      <c r="K2781" s="101">
        <v>43651</v>
      </c>
      <c r="L2781" s="101">
        <v>44519</v>
      </c>
      <c r="M2781" s="101">
        <v>44523</v>
      </c>
      <c r="N2781" t="s">
        <v>80</v>
      </c>
    </row>
    <row r="2782" spans="1:14">
      <c r="A2782" s="101">
        <v>44511</v>
      </c>
      <c r="B2782" s="101">
        <v>44511</v>
      </c>
      <c r="C2782" t="s">
        <v>73</v>
      </c>
      <c r="D2782" t="s">
        <v>21</v>
      </c>
      <c r="E2782">
        <v>14</v>
      </c>
      <c r="F2782">
        <v>6271385.0899999999</v>
      </c>
      <c r="G2782">
        <v>2021</v>
      </c>
      <c r="H2782" t="s">
        <v>74</v>
      </c>
      <c r="I2782" t="s">
        <v>8775</v>
      </c>
      <c r="J2782" t="s">
        <v>8776</v>
      </c>
      <c r="K2782" s="101">
        <v>43651</v>
      </c>
      <c r="L2782" s="101">
        <v>44519</v>
      </c>
      <c r="M2782" s="101">
        <v>44523</v>
      </c>
      <c r="N2782" t="s">
        <v>80</v>
      </c>
    </row>
    <row r="2783" spans="1:14">
      <c r="A2783" s="101">
        <v>44511</v>
      </c>
      <c r="B2783" s="101">
        <v>44511</v>
      </c>
      <c r="C2783" t="s">
        <v>73</v>
      </c>
      <c r="D2783" t="s">
        <v>21</v>
      </c>
      <c r="E2783">
        <v>14</v>
      </c>
      <c r="F2783">
        <v>17625000</v>
      </c>
      <c r="G2783">
        <v>2021</v>
      </c>
      <c r="H2783" t="s">
        <v>74</v>
      </c>
      <c r="I2783" t="s">
        <v>8778</v>
      </c>
      <c r="J2783" t="s">
        <v>8779</v>
      </c>
      <c r="K2783" s="101">
        <v>43651</v>
      </c>
      <c r="L2783" s="101">
        <v>44519</v>
      </c>
      <c r="M2783" s="101">
        <v>44523</v>
      </c>
      <c r="N2783" t="s">
        <v>80</v>
      </c>
    </row>
    <row r="2784" spans="1:14">
      <c r="A2784" s="101">
        <v>44511</v>
      </c>
      <c r="B2784" s="101">
        <v>44511</v>
      </c>
      <c r="C2784" t="s">
        <v>73</v>
      </c>
      <c r="D2784" t="s">
        <v>21</v>
      </c>
      <c r="E2784">
        <v>14</v>
      </c>
      <c r="F2784">
        <v>12944193.699999999</v>
      </c>
      <c r="G2784">
        <v>2021</v>
      </c>
      <c r="H2784" t="s">
        <v>74</v>
      </c>
      <c r="I2784" t="s">
        <v>8781</v>
      </c>
      <c r="J2784" t="s">
        <v>8782</v>
      </c>
      <c r="K2784" s="101">
        <v>43529</v>
      </c>
      <c r="L2784" s="101">
        <v>44519</v>
      </c>
      <c r="M2784" s="101">
        <v>44523</v>
      </c>
      <c r="N2784" t="s">
        <v>80</v>
      </c>
    </row>
    <row r="2785" spans="1:14">
      <c r="A2785" s="101">
        <v>44511</v>
      </c>
      <c r="B2785" s="101">
        <v>44511</v>
      </c>
      <c r="C2785" t="s">
        <v>73</v>
      </c>
      <c r="D2785" t="s">
        <v>21</v>
      </c>
      <c r="E2785">
        <v>14</v>
      </c>
      <c r="F2785">
        <v>8240466.0099999998</v>
      </c>
      <c r="G2785">
        <v>2021</v>
      </c>
      <c r="H2785" t="s">
        <v>74</v>
      </c>
      <c r="I2785" t="s">
        <v>8784</v>
      </c>
      <c r="J2785" t="s">
        <v>8785</v>
      </c>
      <c r="K2785" s="101">
        <v>43529</v>
      </c>
      <c r="L2785" s="101">
        <v>44530</v>
      </c>
      <c r="M2785" s="101">
        <v>44551</v>
      </c>
      <c r="N2785" t="s">
        <v>80</v>
      </c>
    </row>
    <row r="2786" spans="1:14">
      <c r="A2786" s="101">
        <v>44511</v>
      </c>
      <c r="B2786" s="101">
        <v>44511</v>
      </c>
      <c r="C2786" t="s">
        <v>73</v>
      </c>
      <c r="D2786" t="s">
        <v>21</v>
      </c>
      <c r="E2786">
        <v>14</v>
      </c>
      <c r="F2786">
        <v>6105426.0499999998</v>
      </c>
      <c r="G2786">
        <v>2021</v>
      </c>
      <c r="H2786" t="s">
        <v>74</v>
      </c>
      <c r="I2786" t="s">
        <v>8787</v>
      </c>
      <c r="J2786" t="s">
        <v>8788</v>
      </c>
      <c r="K2786" s="101">
        <v>43529</v>
      </c>
      <c r="L2786" s="101">
        <v>44530</v>
      </c>
      <c r="M2786" s="101">
        <v>44551</v>
      </c>
      <c r="N2786" t="s">
        <v>80</v>
      </c>
    </row>
    <row r="2787" spans="1:14">
      <c r="A2787" s="101">
        <v>44511</v>
      </c>
      <c r="B2787" s="101">
        <v>44511</v>
      </c>
      <c r="C2787" t="s">
        <v>73</v>
      </c>
      <c r="D2787" t="s">
        <v>21</v>
      </c>
      <c r="E2787">
        <v>14</v>
      </c>
      <c r="F2787">
        <v>2334241.4</v>
      </c>
      <c r="G2787">
        <v>2021</v>
      </c>
      <c r="H2787" t="s">
        <v>74</v>
      </c>
      <c r="I2787" t="s">
        <v>8790</v>
      </c>
      <c r="J2787" t="s">
        <v>8791</v>
      </c>
      <c r="K2787" s="101">
        <v>43529</v>
      </c>
      <c r="L2787" s="101">
        <v>44547</v>
      </c>
      <c r="M2787" s="101">
        <v>44551</v>
      </c>
      <c r="N2787" t="s">
        <v>80</v>
      </c>
    </row>
    <row r="2788" spans="1:14">
      <c r="A2788" s="101">
        <v>44511</v>
      </c>
      <c r="B2788" s="101">
        <v>44511</v>
      </c>
      <c r="C2788" t="s">
        <v>73</v>
      </c>
      <c r="D2788" t="s">
        <v>21</v>
      </c>
      <c r="E2788">
        <v>14</v>
      </c>
      <c r="F2788">
        <v>421206.79</v>
      </c>
      <c r="G2788">
        <v>2021</v>
      </c>
      <c r="H2788" t="s">
        <v>74</v>
      </c>
      <c r="I2788" t="s">
        <v>8793</v>
      </c>
      <c r="J2788" t="s">
        <v>8794</v>
      </c>
      <c r="K2788" s="101">
        <v>43529</v>
      </c>
      <c r="L2788" s="101">
        <v>44547</v>
      </c>
      <c r="M2788" s="101">
        <v>44551</v>
      </c>
      <c r="N2788" t="s">
        <v>80</v>
      </c>
    </row>
    <row r="2789" spans="1:14">
      <c r="A2789" s="101">
        <v>44511</v>
      </c>
      <c r="B2789" s="101">
        <v>44511</v>
      </c>
      <c r="C2789" t="s">
        <v>73</v>
      </c>
      <c r="D2789" t="s">
        <v>21</v>
      </c>
      <c r="E2789">
        <v>14</v>
      </c>
      <c r="F2789">
        <v>8097994.5599999996</v>
      </c>
      <c r="G2789">
        <v>2021</v>
      </c>
      <c r="H2789" t="s">
        <v>74</v>
      </c>
      <c r="I2789" t="s">
        <v>8796</v>
      </c>
      <c r="J2789" t="s">
        <v>8797</v>
      </c>
      <c r="K2789" s="101">
        <v>43529</v>
      </c>
      <c r="L2789" s="101">
        <v>44547</v>
      </c>
      <c r="M2789" s="101">
        <v>44551</v>
      </c>
      <c r="N2789" t="s">
        <v>80</v>
      </c>
    </row>
    <row r="2790" spans="1:14">
      <c r="A2790" s="101">
        <v>44511</v>
      </c>
      <c r="B2790" s="101">
        <v>44511</v>
      </c>
      <c r="C2790" t="s">
        <v>73</v>
      </c>
      <c r="D2790" t="s">
        <v>21</v>
      </c>
      <c r="E2790">
        <v>14</v>
      </c>
      <c r="F2790">
        <v>6992804.3399999999</v>
      </c>
      <c r="G2790">
        <v>2021</v>
      </c>
      <c r="H2790" t="s">
        <v>74</v>
      </c>
      <c r="I2790" t="s">
        <v>8799</v>
      </c>
      <c r="J2790" t="s">
        <v>8800</v>
      </c>
      <c r="K2790" s="101">
        <v>43529</v>
      </c>
      <c r="L2790" s="101">
        <v>44547</v>
      </c>
      <c r="M2790" s="101">
        <v>44551</v>
      </c>
      <c r="N2790" t="s">
        <v>80</v>
      </c>
    </row>
    <row r="2791" spans="1:14">
      <c r="A2791" s="101">
        <v>44511</v>
      </c>
      <c r="B2791" s="101">
        <v>44511</v>
      </c>
      <c r="C2791" t="s">
        <v>73</v>
      </c>
      <c r="D2791" t="s">
        <v>21</v>
      </c>
      <c r="E2791">
        <v>14</v>
      </c>
      <c r="F2791">
        <v>7152413.5</v>
      </c>
      <c r="G2791">
        <v>2021</v>
      </c>
      <c r="H2791" t="s">
        <v>74</v>
      </c>
      <c r="I2791" t="s">
        <v>8802</v>
      </c>
      <c r="J2791" t="s">
        <v>8803</v>
      </c>
      <c r="K2791" s="101">
        <v>43529</v>
      </c>
      <c r="L2791" s="101">
        <v>44530</v>
      </c>
      <c r="M2791" s="101">
        <v>44551</v>
      </c>
      <c r="N2791" t="s">
        <v>80</v>
      </c>
    </row>
    <row r="2792" spans="1:14">
      <c r="A2792" s="101">
        <v>44511</v>
      </c>
      <c r="B2792" s="101">
        <v>44511</v>
      </c>
      <c r="C2792" t="s">
        <v>73</v>
      </c>
      <c r="D2792" t="s">
        <v>21</v>
      </c>
      <c r="E2792">
        <v>14</v>
      </c>
      <c r="F2792">
        <v>1032994.73</v>
      </c>
      <c r="G2792">
        <v>2021</v>
      </c>
      <c r="H2792" t="s">
        <v>74</v>
      </c>
      <c r="I2792" t="s">
        <v>8805</v>
      </c>
      <c r="J2792" t="s">
        <v>8806</v>
      </c>
      <c r="K2792" s="101">
        <v>43651</v>
      </c>
      <c r="L2792" s="101">
        <v>44524</v>
      </c>
      <c r="M2792" s="101">
        <v>44525</v>
      </c>
      <c r="N2792" t="s">
        <v>80</v>
      </c>
    </row>
    <row r="2793" spans="1:14">
      <c r="A2793" s="101">
        <v>44511</v>
      </c>
      <c r="B2793" s="101">
        <v>44511</v>
      </c>
      <c r="C2793" t="s">
        <v>73</v>
      </c>
      <c r="D2793" t="s">
        <v>21</v>
      </c>
      <c r="E2793">
        <v>14</v>
      </c>
      <c r="F2793">
        <v>11912104.9</v>
      </c>
      <c r="G2793">
        <v>2021</v>
      </c>
      <c r="H2793" t="s">
        <v>74</v>
      </c>
      <c r="I2793" t="s">
        <v>8808</v>
      </c>
      <c r="J2793" t="s">
        <v>8809</v>
      </c>
      <c r="K2793" s="101">
        <v>43651</v>
      </c>
      <c r="L2793" s="101">
        <v>44524</v>
      </c>
      <c r="M2793" s="101">
        <v>44525</v>
      </c>
      <c r="N2793" t="s">
        <v>80</v>
      </c>
    </row>
    <row r="2794" spans="1:14">
      <c r="A2794" s="101">
        <v>44511</v>
      </c>
      <c r="B2794" s="101">
        <v>44511</v>
      </c>
      <c r="C2794" t="s">
        <v>73</v>
      </c>
      <c r="D2794" t="s">
        <v>21</v>
      </c>
      <c r="E2794">
        <v>14</v>
      </c>
      <c r="F2794">
        <v>2572630.2200000002</v>
      </c>
      <c r="G2794">
        <v>2021</v>
      </c>
      <c r="H2794" t="s">
        <v>74</v>
      </c>
      <c r="I2794" t="s">
        <v>8811</v>
      </c>
      <c r="J2794" t="s">
        <v>8812</v>
      </c>
      <c r="K2794" s="101">
        <v>43651</v>
      </c>
      <c r="L2794" s="101">
        <v>44524</v>
      </c>
      <c r="M2794" s="101">
        <v>44525</v>
      </c>
      <c r="N2794" t="s">
        <v>80</v>
      </c>
    </row>
    <row r="2795" spans="1:14">
      <c r="A2795" s="101">
        <v>44511</v>
      </c>
      <c r="B2795" s="101">
        <v>44511</v>
      </c>
      <c r="C2795" t="s">
        <v>73</v>
      </c>
      <c r="D2795" t="s">
        <v>21</v>
      </c>
      <c r="E2795">
        <v>14</v>
      </c>
      <c r="F2795">
        <v>2583630.88</v>
      </c>
      <c r="G2795">
        <v>2021</v>
      </c>
      <c r="H2795" t="s">
        <v>74</v>
      </c>
      <c r="I2795" t="s">
        <v>8814</v>
      </c>
      <c r="J2795" t="s">
        <v>8815</v>
      </c>
      <c r="K2795" s="101">
        <v>43651</v>
      </c>
      <c r="L2795" s="101">
        <v>44524</v>
      </c>
      <c r="M2795" s="101">
        <v>44525</v>
      </c>
      <c r="N2795" t="s">
        <v>80</v>
      </c>
    </row>
    <row r="2796" spans="1:14">
      <c r="A2796" s="101">
        <v>44511</v>
      </c>
      <c r="B2796" s="101">
        <v>44511</v>
      </c>
      <c r="C2796" t="s">
        <v>73</v>
      </c>
      <c r="D2796" t="s">
        <v>21</v>
      </c>
      <c r="E2796">
        <v>14</v>
      </c>
      <c r="F2796">
        <v>2309100.34</v>
      </c>
      <c r="G2796">
        <v>2021</v>
      </c>
      <c r="H2796" t="s">
        <v>74</v>
      </c>
      <c r="I2796" t="s">
        <v>8817</v>
      </c>
      <c r="J2796" t="s">
        <v>8818</v>
      </c>
      <c r="K2796" s="101">
        <v>43651</v>
      </c>
      <c r="L2796" s="101">
        <v>44524</v>
      </c>
      <c r="M2796" s="101">
        <v>44525</v>
      </c>
      <c r="N2796" t="s">
        <v>80</v>
      </c>
    </row>
    <row r="2797" spans="1:14">
      <c r="A2797" s="101">
        <v>44511</v>
      </c>
      <c r="B2797" s="101">
        <v>44511</v>
      </c>
      <c r="C2797" t="s">
        <v>73</v>
      </c>
      <c r="D2797" t="s">
        <v>21</v>
      </c>
      <c r="E2797">
        <v>14</v>
      </c>
      <c r="F2797">
        <v>15750000</v>
      </c>
      <c r="G2797">
        <v>2021</v>
      </c>
      <c r="H2797" t="s">
        <v>74</v>
      </c>
      <c r="I2797" t="s">
        <v>8820</v>
      </c>
      <c r="J2797" t="s">
        <v>8821</v>
      </c>
      <c r="K2797" s="101">
        <v>43651</v>
      </c>
      <c r="L2797" s="101">
        <v>44525</v>
      </c>
      <c r="M2797" s="101">
        <v>44525</v>
      </c>
      <c r="N2797" t="s">
        <v>80</v>
      </c>
    </row>
    <row r="2798" spans="1:14">
      <c r="A2798" s="101">
        <v>44511</v>
      </c>
      <c r="B2798" s="101">
        <v>44511</v>
      </c>
      <c r="C2798" t="s">
        <v>73</v>
      </c>
      <c r="D2798" t="s">
        <v>21</v>
      </c>
      <c r="E2798">
        <v>14</v>
      </c>
      <c r="F2798">
        <v>537028.04</v>
      </c>
      <c r="G2798">
        <v>2021</v>
      </c>
      <c r="H2798" t="s">
        <v>74</v>
      </c>
      <c r="I2798" t="s">
        <v>8823</v>
      </c>
      <c r="J2798" t="s">
        <v>8824</v>
      </c>
      <c r="K2798" s="101">
        <v>43586</v>
      </c>
      <c r="L2798" s="101">
        <v>44547</v>
      </c>
      <c r="M2798" s="101">
        <v>44550</v>
      </c>
      <c r="N2798" t="s">
        <v>80</v>
      </c>
    </row>
    <row r="2799" spans="1:14">
      <c r="A2799" s="101">
        <v>44511</v>
      </c>
      <c r="B2799" s="101">
        <v>44511</v>
      </c>
      <c r="C2799" t="s">
        <v>73</v>
      </c>
      <c r="D2799" t="s">
        <v>21</v>
      </c>
      <c r="E2799">
        <v>14</v>
      </c>
      <c r="F2799">
        <v>11925349.720000001</v>
      </c>
      <c r="G2799">
        <v>2021</v>
      </c>
      <c r="H2799" t="s">
        <v>74</v>
      </c>
      <c r="I2799" t="s">
        <v>8826</v>
      </c>
      <c r="J2799" t="s">
        <v>8752</v>
      </c>
      <c r="K2799" s="101">
        <v>43586</v>
      </c>
      <c r="L2799" s="101">
        <v>44547</v>
      </c>
      <c r="M2799" s="101">
        <v>44550</v>
      </c>
      <c r="N2799" t="s">
        <v>80</v>
      </c>
    </row>
    <row r="2800" spans="1:14">
      <c r="A2800" s="101">
        <v>44511</v>
      </c>
      <c r="B2800" s="101">
        <v>44511</v>
      </c>
      <c r="C2800" t="s">
        <v>73</v>
      </c>
      <c r="D2800" t="s">
        <v>21</v>
      </c>
      <c r="E2800">
        <v>14</v>
      </c>
      <c r="F2800">
        <v>11556668.810000001</v>
      </c>
      <c r="G2800">
        <v>2021</v>
      </c>
      <c r="H2800" t="s">
        <v>74</v>
      </c>
      <c r="I2800" t="s">
        <v>8828</v>
      </c>
      <c r="J2800" t="s">
        <v>8829</v>
      </c>
      <c r="K2800" s="101">
        <v>43586</v>
      </c>
      <c r="L2800" s="101">
        <v>44519</v>
      </c>
      <c r="M2800" s="101">
        <v>44523</v>
      </c>
      <c r="N2800" t="s">
        <v>80</v>
      </c>
    </row>
    <row r="2801" spans="1:14">
      <c r="A2801" s="101">
        <v>44511</v>
      </c>
      <c r="B2801" s="101">
        <v>44511</v>
      </c>
      <c r="C2801" t="s">
        <v>73</v>
      </c>
      <c r="D2801" t="s">
        <v>21</v>
      </c>
      <c r="E2801">
        <v>14</v>
      </c>
      <c r="F2801">
        <v>11331742.050000001</v>
      </c>
      <c r="G2801">
        <v>2021</v>
      </c>
      <c r="H2801" t="s">
        <v>74</v>
      </c>
      <c r="I2801" t="s">
        <v>8831</v>
      </c>
      <c r="J2801" t="s">
        <v>8832</v>
      </c>
      <c r="K2801" s="101">
        <v>43586</v>
      </c>
      <c r="L2801" s="101">
        <v>44519</v>
      </c>
      <c r="M2801" s="101">
        <v>44523</v>
      </c>
      <c r="N2801" t="s">
        <v>80</v>
      </c>
    </row>
    <row r="2802" spans="1:14">
      <c r="A2802" s="101">
        <v>44511</v>
      </c>
      <c r="B2802" s="101">
        <v>44511</v>
      </c>
      <c r="C2802" t="s">
        <v>73</v>
      </c>
      <c r="D2802" t="s">
        <v>21</v>
      </c>
      <c r="E2802">
        <v>14</v>
      </c>
      <c r="F2802">
        <v>11009754.57</v>
      </c>
      <c r="G2802">
        <v>2021</v>
      </c>
      <c r="H2802" t="s">
        <v>74</v>
      </c>
      <c r="I2802" t="s">
        <v>8834</v>
      </c>
      <c r="J2802" t="s">
        <v>8835</v>
      </c>
      <c r="K2802" s="101">
        <v>43558</v>
      </c>
      <c r="L2802" s="101">
        <v>44519</v>
      </c>
      <c r="M2802" s="101">
        <v>44523</v>
      </c>
      <c r="N2802" t="s">
        <v>80</v>
      </c>
    </row>
    <row r="2803" spans="1:14">
      <c r="A2803" s="101">
        <v>44511</v>
      </c>
      <c r="B2803" s="101">
        <v>44511</v>
      </c>
      <c r="C2803" t="s">
        <v>73</v>
      </c>
      <c r="D2803" t="s">
        <v>21</v>
      </c>
      <c r="E2803">
        <v>14</v>
      </c>
      <c r="F2803">
        <v>14500000</v>
      </c>
      <c r="G2803">
        <v>2021</v>
      </c>
      <c r="H2803" t="s">
        <v>74</v>
      </c>
      <c r="I2803" t="s">
        <v>8837</v>
      </c>
      <c r="J2803" t="s">
        <v>8838</v>
      </c>
      <c r="K2803" s="101">
        <v>43558</v>
      </c>
      <c r="L2803" s="101">
        <v>44519</v>
      </c>
      <c r="M2803" s="101">
        <v>44523</v>
      </c>
      <c r="N2803" t="s">
        <v>80</v>
      </c>
    </row>
    <row r="2804" spans="1:14">
      <c r="A2804" s="101">
        <v>44511</v>
      </c>
      <c r="B2804" s="101">
        <v>44511</v>
      </c>
      <c r="C2804" t="s">
        <v>73</v>
      </c>
      <c r="D2804" t="s">
        <v>21</v>
      </c>
      <c r="E2804">
        <v>14</v>
      </c>
      <c r="F2804">
        <v>25000000</v>
      </c>
      <c r="G2804">
        <v>2021</v>
      </c>
      <c r="H2804" t="s">
        <v>74</v>
      </c>
      <c r="I2804" t="s">
        <v>8840</v>
      </c>
      <c r="J2804" t="s">
        <v>8841</v>
      </c>
      <c r="K2804" s="101">
        <v>43651</v>
      </c>
      <c r="L2804" s="101">
        <v>44519</v>
      </c>
      <c r="M2804" s="101">
        <v>44523</v>
      </c>
      <c r="N2804" t="s">
        <v>80</v>
      </c>
    </row>
    <row r="2805" spans="1:14">
      <c r="A2805" s="101">
        <v>44511</v>
      </c>
      <c r="B2805" s="101">
        <v>44511</v>
      </c>
      <c r="C2805" t="s">
        <v>73</v>
      </c>
      <c r="D2805" t="s">
        <v>21</v>
      </c>
      <c r="E2805">
        <v>14</v>
      </c>
      <c r="F2805">
        <v>11592049.4</v>
      </c>
      <c r="G2805">
        <v>2021</v>
      </c>
      <c r="H2805" t="s">
        <v>74</v>
      </c>
      <c r="I2805" t="s">
        <v>8843</v>
      </c>
      <c r="J2805" t="s">
        <v>8844</v>
      </c>
      <c r="K2805" s="101">
        <v>43713</v>
      </c>
      <c r="L2805" s="101">
        <v>44519</v>
      </c>
      <c r="M2805" s="101">
        <v>44523</v>
      </c>
      <c r="N2805" t="s">
        <v>80</v>
      </c>
    </row>
    <row r="2806" spans="1:14">
      <c r="A2806" s="101">
        <v>44511</v>
      </c>
      <c r="B2806" s="101">
        <v>44511</v>
      </c>
      <c r="C2806" t="s">
        <v>73</v>
      </c>
      <c r="D2806" t="s">
        <v>21</v>
      </c>
      <c r="E2806">
        <v>14</v>
      </c>
      <c r="F2806">
        <v>6039424.1399999997</v>
      </c>
      <c r="G2806">
        <v>2021</v>
      </c>
      <c r="H2806" t="s">
        <v>74</v>
      </c>
      <c r="I2806" t="s">
        <v>8846</v>
      </c>
      <c r="J2806" t="s">
        <v>8847</v>
      </c>
      <c r="K2806" s="101">
        <v>43713</v>
      </c>
      <c r="L2806" s="101">
        <v>44519</v>
      </c>
      <c r="M2806" s="101">
        <v>44523</v>
      </c>
      <c r="N2806" t="s">
        <v>80</v>
      </c>
    </row>
    <row r="2807" spans="1:14">
      <c r="A2807" s="101">
        <v>44511</v>
      </c>
      <c r="B2807" s="101">
        <v>44511</v>
      </c>
      <c r="C2807" t="s">
        <v>73</v>
      </c>
      <c r="D2807" t="s">
        <v>21</v>
      </c>
      <c r="E2807">
        <v>14</v>
      </c>
      <c r="F2807">
        <v>12500000</v>
      </c>
      <c r="G2807">
        <v>2021</v>
      </c>
      <c r="H2807" t="s">
        <v>74</v>
      </c>
      <c r="I2807" t="s">
        <v>8849</v>
      </c>
      <c r="J2807" t="s">
        <v>8850</v>
      </c>
      <c r="K2807" s="101">
        <v>43713</v>
      </c>
      <c r="L2807" s="101">
        <v>44519</v>
      </c>
      <c r="M2807" s="101">
        <v>44523</v>
      </c>
      <c r="N2807" t="s">
        <v>80</v>
      </c>
    </row>
    <row r="2808" spans="1:14">
      <c r="A2808" s="101">
        <v>44511</v>
      </c>
      <c r="B2808" s="101">
        <v>44511</v>
      </c>
      <c r="C2808" t="s">
        <v>73</v>
      </c>
      <c r="D2808" t="s">
        <v>21</v>
      </c>
      <c r="E2808">
        <v>14</v>
      </c>
      <c r="F2808">
        <v>12756250</v>
      </c>
      <c r="G2808">
        <v>2021</v>
      </c>
      <c r="H2808" t="s">
        <v>74</v>
      </c>
      <c r="I2808" t="s">
        <v>8852</v>
      </c>
      <c r="J2808" t="s">
        <v>8853</v>
      </c>
      <c r="K2808" s="101">
        <v>43713</v>
      </c>
      <c r="L2808" s="101">
        <v>44519</v>
      </c>
      <c r="M2808" s="101">
        <v>44523</v>
      </c>
      <c r="N2808" t="s">
        <v>80</v>
      </c>
    </row>
    <row r="2809" spans="1:14">
      <c r="A2809" s="101">
        <v>44511</v>
      </c>
      <c r="B2809" s="101">
        <v>44511</v>
      </c>
      <c r="C2809" t="s">
        <v>73</v>
      </c>
      <c r="D2809" t="s">
        <v>21</v>
      </c>
      <c r="E2809">
        <v>14</v>
      </c>
      <c r="F2809">
        <v>21117581.27</v>
      </c>
      <c r="G2809">
        <v>2021</v>
      </c>
      <c r="H2809" t="s">
        <v>74</v>
      </c>
      <c r="I2809" t="s">
        <v>8855</v>
      </c>
      <c r="J2809" t="s">
        <v>8856</v>
      </c>
      <c r="K2809" s="101">
        <v>44495</v>
      </c>
      <c r="L2809" s="101">
        <v>44530</v>
      </c>
      <c r="M2809" s="101">
        <v>44550</v>
      </c>
      <c r="N2809" t="s">
        <v>80</v>
      </c>
    </row>
    <row r="2810" spans="1:14">
      <c r="A2810" s="101">
        <v>44511</v>
      </c>
      <c r="B2810" s="101">
        <v>44511</v>
      </c>
      <c r="C2810" t="s">
        <v>73</v>
      </c>
      <c r="D2810" t="s">
        <v>21</v>
      </c>
      <c r="E2810">
        <v>14</v>
      </c>
      <c r="F2810">
        <v>15187500</v>
      </c>
      <c r="G2810">
        <v>2021</v>
      </c>
      <c r="H2810" t="s">
        <v>74</v>
      </c>
      <c r="I2810" t="s">
        <v>8859</v>
      </c>
      <c r="J2810" t="s">
        <v>8860</v>
      </c>
      <c r="K2810" s="101">
        <v>43501</v>
      </c>
      <c r="L2810" s="101">
        <v>44545</v>
      </c>
      <c r="M2810" s="101">
        <v>44546</v>
      </c>
      <c r="N2810" t="s">
        <v>80</v>
      </c>
    </row>
    <row r="2811" spans="1:14">
      <c r="A2811" s="101">
        <v>44511</v>
      </c>
      <c r="B2811" s="101">
        <v>44511</v>
      </c>
      <c r="C2811" t="s">
        <v>73</v>
      </c>
      <c r="D2811" t="s">
        <v>21</v>
      </c>
      <c r="E2811">
        <v>14</v>
      </c>
      <c r="F2811">
        <v>14625000</v>
      </c>
      <c r="G2811">
        <v>2021</v>
      </c>
      <c r="H2811" t="s">
        <v>74</v>
      </c>
      <c r="I2811" t="s">
        <v>8861</v>
      </c>
      <c r="J2811" t="s">
        <v>8862</v>
      </c>
      <c r="K2811" s="101">
        <v>43501</v>
      </c>
      <c r="L2811" s="101">
        <v>44545</v>
      </c>
      <c r="M2811" s="101">
        <v>44546</v>
      </c>
      <c r="N2811" t="s">
        <v>80</v>
      </c>
    </row>
    <row r="2812" spans="1:14">
      <c r="A2812" s="101">
        <v>44511</v>
      </c>
      <c r="B2812" s="101">
        <v>44511</v>
      </c>
      <c r="C2812" t="s">
        <v>73</v>
      </c>
      <c r="D2812" t="s">
        <v>21</v>
      </c>
      <c r="E2812">
        <v>14</v>
      </c>
      <c r="F2812">
        <v>20043789.629999999</v>
      </c>
      <c r="G2812">
        <v>2021</v>
      </c>
      <c r="H2812" t="s">
        <v>74</v>
      </c>
      <c r="I2812" t="s">
        <v>8864</v>
      </c>
      <c r="J2812" t="s">
        <v>8865</v>
      </c>
      <c r="K2812" s="101">
        <v>43501</v>
      </c>
      <c r="L2812" s="101">
        <v>44545</v>
      </c>
      <c r="M2812" s="101">
        <v>44546</v>
      </c>
      <c r="N2812" t="s">
        <v>80</v>
      </c>
    </row>
    <row r="2813" spans="1:14">
      <c r="A2813" s="101">
        <v>44511</v>
      </c>
      <c r="B2813" s="101">
        <v>44511</v>
      </c>
      <c r="C2813" t="s">
        <v>73</v>
      </c>
      <c r="D2813" t="s">
        <v>21</v>
      </c>
      <c r="E2813">
        <v>14</v>
      </c>
      <c r="F2813">
        <v>17265534.559999999</v>
      </c>
      <c r="G2813">
        <v>2021</v>
      </c>
      <c r="H2813" t="s">
        <v>74</v>
      </c>
      <c r="I2813" t="s">
        <v>8867</v>
      </c>
      <c r="J2813" t="s">
        <v>8868</v>
      </c>
      <c r="K2813" s="101">
        <v>43501</v>
      </c>
      <c r="L2813" s="101">
        <v>44545</v>
      </c>
      <c r="M2813" s="101">
        <v>44546</v>
      </c>
      <c r="N2813" t="s">
        <v>80</v>
      </c>
    </row>
    <row r="2814" spans="1:14">
      <c r="A2814" s="101">
        <v>44511</v>
      </c>
      <c r="B2814" s="101">
        <v>44511</v>
      </c>
      <c r="C2814" t="s">
        <v>73</v>
      </c>
      <c r="D2814" t="s">
        <v>26</v>
      </c>
      <c r="E2814">
        <v>14</v>
      </c>
      <c r="F2814">
        <v>34806844.759999998</v>
      </c>
      <c r="G2814">
        <v>2021</v>
      </c>
      <c r="H2814" t="s">
        <v>74</v>
      </c>
      <c r="I2814" t="s">
        <v>8870</v>
      </c>
      <c r="J2814" t="s">
        <v>8871</v>
      </c>
      <c r="K2814" s="101">
        <v>43501</v>
      </c>
      <c r="L2814" s="101">
        <v>44516</v>
      </c>
      <c r="M2814" s="101">
        <v>44516</v>
      </c>
      <c r="N2814" t="s">
        <v>80</v>
      </c>
    </row>
    <row r="2815" spans="1:14">
      <c r="A2815" s="101">
        <v>44511</v>
      </c>
      <c r="B2815" s="101">
        <v>44511</v>
      </c>
      <c r="C2815" t="s">
        <v>73</v>
      </c>
      <c r="D2815" t="s">
        <v>26</v>
      </c>
      <c r="E2815">
        <v>14</v>
      </c>
      <c r="F2815">
        <v>32304359.859999999</v>
      </c>
      <c r="G2815">
        <v>2021</v>
      </c>
      <c r="H2815" t="s">
        <v>74</v>
      </c>
      <c r="I2815" t="s">
        <v>8873</v>
      </c>
      <c r="J2815" t="s">
        <v>2073</v>
      </c>
      <c r="K2815" s="101">
        <v>43501</v>
      </c>
      <c r="L2815" s="101">
        <v>44516</v>
      </c>
      <c r="M2815" s="101">
        <v>44516</v>
      </c>
      <c r="N2815" t="s">
        <v>80</v>
      </c>
    </row>
    <row r="2816" spans="1:14">
      <c r="A2816" s="101">
        <v>44511</v>
      </c>
      <c r="B2816" s="101">
        <v>44511</v>
      </c>
      <c r="C2816" t="s">
        <v>73</v>
      </c>
      <c r="D2816" t="s">
        <v>21</v>
      </c>
      <c r="E2816">
        <v>14</v>
      </c>
      <c r="F2816">
        <v>10678288.390000001</v>
      </c>
      <c r="G2816">
        <v>2021</v>
      </c>
      <c r="H2816" t="s">
        <v>74</v>
      </c>
      <c r="I2816" t="s">
        <v>8875</v>
      </c>
      <c r="J2816" t="s">
        <v>8876</v>
      </c>
      <c r="K2816" s="101">
        <v>43501</v>
      </c>
      <c r="L2816" s="101">
        <v>44511</v>
      </c>
      <c r="M2816" s="101">
        <v>44530</v>
      </c>
      <c r="N2816" t="s">
        <v>80</v>
      </c>
    </row>
    <row r="2817" spans="1:14">
      <c r="A2817" s="101">
        <v>44511</v>
      </c>
      <c r="B2817" s="101">
        <v>44511</v>
      </c>
      <c r="C2817" t="s">
        <v>73</v>
      </c>
      <c r="D2817" t="s">
        <v>21</v>
      </c>
      <c r="E2817">
        <v>14</v>
      </c>
      <c r="F2817">
        <v>9250000</v>
      </c>
      <c r="G2817">
        <v>2021</v>
      </c>
      <c r="H2817" t="s">
        <v>74</v>
      </c>
      <c r="I2817" t="s">
        <v>8878</v>
      </c>
      <c r="J2817" t="s">
        <v>8879</v>
      </c>
      <c r="K2817" s="101">
        <v>43713</v>
      </c>
      <c r="L2817" s="101">
        <v>44547</v>
      </c>
      <c r="M2817" s="101">
        <v>44550</v>
      </c>
      <c r="N2817" t="s">
        <v>80</v>
      </c>
    </row>
    <row r="2818" spans="1:14">
      <c r="A2818" s="101">
        <v>44511</v>
      </c>
      <c r="B2818" s="101">
        <v>44511</v>
      </c>
      <c r="C2818" t="s">
        <v>73</v>
      </c>
      <c r="D2818" t="s">
        <v>21</v>
      </c>
      <c r="E2818">
        <v>14</v>
      </c>
      <c r="F2818">
        <v>11031374.390000001</v>
      </c>
      <c r="G2818">
        <v>2021</v>
      </c>
      <c r="H2818" t="s">
        <v>74</v>
      </c>
      <c r="I2818" t="s">
        <v>8881</v>
      </c>
      <c r="J2818" t="s">
        <v>8882</v>
      </c>
      <c r="K2818" s="101">
        <v>43651</v>
      </c>
      <c r="L2818" s="101">
        <v>44547</v>
      </c>
      <c r="M2818" s="101">
        <v>44550</v>
      </c>
      <c r="N2818" t="s">
        <v>80</v>
      </c>
    </row>
    <row r="2819" spans="1:14">
      <c r="A2819" s="101">
        <v>44511</v>
      </c>
      <c r="B2819" s="101">
        <v>44511</v>
      </c>
      <c r="C2819" t="s">
        <v>73</v>
      </c>
      <c r="D2819" t="s">
        <v>21</v>
      </c>
      <c r="E2819">
        <v>14</v>
      </c>
      <c r="F2819">
        <v>9148846.1600000001</v>
      </c>
      <c r="G2819">
        <v>2021</v>
      </c>
      <c r="H2819" t="s">
        <v>74</v>
      </c>
      <c r="I2819" t="s">
        <v>8884</v>
      </c>
      <c r="J2819" t="s">
        <v>8885</v>
      </c>
      <c r="K2819" s="101">
        <v>43651</v>
      </c>
      <c r="L2819" s="101">
        <v>44547</v>
      </c>
      <c r="M2819" s="101">
        <v>44550</v>
      </c>
      <c r="N2819" t="s">
        <v>80</v>
      </c>
    </row>
    <row r="2820" spans="1:14">
      <c r="A2820" s="101">
        <v>44511</v>
      </c>
      <c r="B2820" s="101">
        <v>44511</v>
      </c>
      <c r="C2820" t="s">
        <v>73</v>
      </c>
      <c r="D2820" t="s">
        <v>21</v>
      </c>
      <c r="E2820">
        <v>14</v>
      </c>
      <c r="F2820">
        <v>11568732.02</v>
      </c>
      <c r="G2820">
        <v>2021</v>
      </c>
      <c r="H2820" t="s">
        <v>74</v>
      </c>
      <c r="I2820" t="s">
        <v>8887</v>
      </c>
      <c r="J2820" t="s">
        <v>8888</v>
      </c>
      <c r="K2820" s="101">
        <v>43678</v>
      </c>
      <c r="L2820" s="101">
        <v>44545</v>
      </c>
      <c r="M2820" s="101">
        <v>44550</v>
      </c>
      <c r="N2820" t="s">
        <v>80</v>
      </c>
    </row>
    <row r="2821" spans="1:14">
      <c r="A2821" s="101">
        <v>44511</v>
      </c>
      <c r="B2821" s="101">
        <v>44511</v>
      </c>
      <c r="C2821" t="s">
        <v>73</v>
      </c>
      <c r="D2821" t="s">
        <v>21</v>
      </c>
      <c r="E2821">
        <v>14</v>
      </c>
      <c r="F2821">
        <v>13066250</v>
      </c>
      <c r="G2821">
        <v>2021</v>
      </c>
      <c r="H2821" t="s">
        <v>74</v>
      </c>
      <c r="I2821" t="s">
        <v>8890</v>
      </c>
      <c r="J2821" t="s">
        <v>2073</v>
      </c>
      <c r="K2821" s="101">
        <v>43590</v>
      </c>
      <c r="L2821" s="101">
        <v>44547</v>
      </c>
      <c r="M2821" s="101">
        <v>44550</v>
      </c>
      <c r="N2821" t="s">
        <v>80</v>
      </c>
    </row>
    <row r="2822" spans="1:14">
      <c r="A2822" s="101">
        <v>44511</v>
      </c>
      <c r="B2822" s="101">
        <v>44511</v>
      </c>
      <c r="C2822" t="s">
        <v>73</v>
      </c>
      <c r="D2822" t="s">
        <v>26</v>
      </c>
      <c r="E2822">
        <v>14</v>
      </c>
      <c r="F2822">
        <v>27199000</v>
      </c>
      <c r="G2822">
        <v>2021</v>
      </c>
      <c r="H2822" t="s">
        <v>74</v>
      </c>
      <c r="I2822" t="s">
        <v>8892</v>
      </c>
      <c r="J2822" t="s">
        <v>8893</v>
      </c>
      <c r="K2822" s="101">
        <v>44279</v>
      </c>
      <c r="L2822" s="101">
        <v>44516</v>
      </c>
      <c r="M2822" s="101">
        <v>44516</v>
      </c>
      <c r="N2822" t="s">
        <v>80</v>
      </c>
    </row>
    <row r="2823" spans="1:14">
      <c r="A2823" s="101">
        <v>44511</v>
      </c>
      <c r="B2823" s="101">
        <v>44511</v>
      </c>
      <c r="C2823" t="s">
        <v>73</v>
      </c>
      <c r="D2823" t="s">
        <v>26</v>
      </c>
      <c r="E2823">
        <v>14</v>
      </c>
      <c r="F2823">
        <v>5066000</v>
      </c>
      <c r="G2823">
        <v>2021</v>
      </c>
      <c r="H2823" t="s">
        <v>74</v>
      </c>
      <c r="I2823" t="s">
        <v>8895</v>
      </c>
      <c r="J2823" t="s">
        <v>8896</v>
      </c>
      <c r="K2823" s="101">
        <v>44279</v>
      </c>
      <c r="L2823" s="101">
        <v>44516</v>
      </c>
      <c r="M2823" s="101">
        <v>44516</v>
      </c>
      <c r="N2823" t="s">
        <v>80</v>
      </c>
    </row>
    <row r="2824" spans="1:14">
      <c r="A2824" s="101">
        <v>44511</v>
      </c>
      <c r="B2824" s="101">
        <v>44511</v>
      </c>
      <c r="C2824" t="s">
        <v>73</v>
      </c>
      <c r="D2824" t="s">
        <v>26</v>
      </c>
      <c r="E2824">
        <v>14</v>
      </c>
      <c r="F2824">
        <v>2923000</v>
      </c>
      <c r="G2824">
        <v>2021</v>
      </c>
      <c r="H2824" t="s">
        <v>74</v>
      </c>
      <c r="I2824" t="s">
        <v>8898</v>
      </c>
      <c r="J2824" t="s">
        <v>8899</v>
      </c>
      <c r="K2824" s="101">
        <v>44279</v>
      </c>
      <c r="L2824" s="101">
        <v>44516</v>
      </c>
      <c r="M2824" s="101">
        <v>44516</v>
      </c>
      <c r="N2824" t="s">
        <v>80</v>
      </c>
    </row>
    <row r="2825" spans="1:14">
      <c r="A2825" s="101">
        <v>44511</v>
      </c>
      <c r="B2825" s="101">
        <v>44511</v>
      </c>
      <c r="C2825" t="s">
        <v>73</v>
      </c>
      <c r="D2825" t="s">
        <v>26</v>
      </c>
      <c r="E2825">
        <v>14</v>
      </c>
      <c r="F2825">
        <v>15079000</v>
      </c>
      <c r="G2825">
        <v>2021</v>
      </c>
      <c r="H2825" t="s">
        <v>74</v>
      </c>
      <c r="I2825" t="s">
        <v>8901</v>
      </c>
      <c r="J2825" t="s">
        <v>8902</v>
      </c>
      <c r="K2825" s="101">
        <v>44279</v>
      </c>
      <c r="L2825" s="101">
        <v>44516</v>
      </c>
      <c r="M2825" s="101">
        <v>44516</v>
      </c>
      <c r="N2825" t="s">
        <v>80</v>
      </c>
    </row>
    <row r="2826" spans="1:14">
      <c r="A2826" s="101">
        <v>44511</v>
      </c>
      <c r="B2826" s="101">
        <v>44511</v>
      </c>
      <c r="C2826" t="s">
        <v>73</v>
      </c>
      <c r="D2826" t="s">
        <v>26</v>
      </c>
      <c r="E2826">
        <v>14</v>
      </c>
      <c r="F2826">
        <v>6669000</v>
      </c>
      <c r="G2826">
        <v>2021</v>
      </c>
      <c r="H2826" t="s">
        <v>74</v>
      </c>
      <c r="I2826" t="s">
        <v>8904</v>
      </c>
      <c r="J2826" t="s">
        <v>8905</v>
      </c>
      <c r="K2826" s="101">
        <v>44279</v>
      </c>
      <c r="L2826" s="101">
        <v>44516</v>
      </c>
      <c r="M2826" s="101">
        <v>44516</v>
      </c>
      <c r="N2826" t="s">
        <v>80</v>
      </c>
    </row>
    <row r="2827" spans="1:14">
      <c r="A2827" s="101">
        <v>44511</v>
      </c>
      <c r="B2827" s="101">
        <v>44511</v>
      </c>
      <c r="C2827" t="s">
        <v>73</v>
      </c>
      <c r="D2827" t="s">
        <v>26</v>
      </c>
      <c r="E2827">
        <v>14</v>
      </c>
      <c r="F2827">
        <v>21498000</v>
      </c>
      <c r="G2827">
        <v>2021</v>
      </c>
      <c r="H2827" t="s">
        <v>74</v>
      </c>
      <c r="I2827" t="s">
        <v>8907</v>
      </c>
      <c r="J2827" t="s">
        <v>8908</v>
      </c>
      <c r="K2827" s="101">
        <v>44279</v>
      </c>
      <c r="L2827" s="101">
        <v>44516</v>
      </c>
      <c r="M2827" s="101">
        <v>44516</v>
      </c>
      <c r="N2827" t="s">
        <v>80</v>
      </c>
    </row>
    <row r="2828" spans="1:14">
      <c r="A2828" s="101">
        <v>44511</v>
      </c>
      <c r="B2828" s="101">
        <v>44511</v>
      </c>
      <c r="C2828" t="s">
        <v>73</v>
      </c>
      <c r="D2828" t="s">
        <v>26</v>
      </c>
      <c r="E2828">
        <v>14</v>
      </c>
      <c r="F2828">
        <v>24026000</v>
      </c>
      <c r="G2828">
        <v>2021</v>
      </c>
      <c r="H2828" t="s">
        <v>74</v>
      </c>
      <c r="I2828" t="s">
        <v>8910</v>
      </c>
      <c r="J2828" t="s">
        <v>8911</v>
      </c>
      <c r="K2828" s="101">
        <v>44279</v>
      </c>
      <c r="L2828" s="101">
        <v>44516</v>
      </c>
      <c r="M2828" s="101">
        <v>44516</v>
      </c>
      <c r="N2828" t="s">
        <v>80</v>
      </c>
    </row>
    <row r="2829" spans="1:14">
      <c r="A2829" s="101">
        <v>44512</v>
      </c>
      <c r="B2829" s="101">
        <v>44512</v>
      </c>
      <c r="C2829" t="s">
        <v>73</v>
      </c>
      <c r="D2829" t="s">
        <v>21</v>
      </c>
      <c r="E2829">
        <v>14</v>
      </c>
      <c r="F2829">
        <v>26025334.640000001</v>
      </c>
      <c r="G2829">
        <v>2021</v>
      </c>
      <c r="H2829" t="s">
        <v>74</v>
      </c>
      <c r="I2829" t="s">
        <v>8913</v>
      </c>
      <c r="J2829" t="s">
        <v>8914</v>
      </c>
      <c r="K2829" s="101">
        <v>44512</v>
      </c>
      <c r="L2829" s="101">
        <v>44519</v>
      </c>
      <c r="M2829" s="101">
        <v>44523</v>
      </c>
      <c r="N2829" t="s">
        <v>80</v>
      </c>
    </row>
    <row r="2830" spans="1:14">
      <c r="A2830" s="101">
        <v>44512</v>
      </c>
      <c r="B2830" s="101">
        <v>44512</v>
      </c>
      <c r="C2830" t="s">
        <v>73</v>
      </c>
      <c r="D2830" t="s">
        <v>26</v>
      </c>
      <c r="E2830">
        <v>14</v>
      </c>
      <c r="F2830">
        <v>32082793.550000001</v>
      </c>
      <c r="G2830">
        <v>2021</v>
      </c>
      <c r="H2830" t="s">
        <v>74</v>
      </c>
      <c r="I2830" t="s">
        <v>8916</v>
      </c>
      <c r="J2830" t="s">
        <v>8917</v>
      </c>
      <c r="K2830" s="101">
        <v>44512</v>
      </c>
      <c r="L2830" s="101">
        <v>44516</v>
      </c>
      <c r="M2830" s="101">
        <v>44516</v>
      </c>
      <c r="N2830" t="s">
        <v>80</v>
      </c>
    </row>
    <row r="2831" spans="1:14">
      <c r="A2831" s="101">
        <v>44512</v>
      </c>
      <c r="B2831" s="101">
        <v>44512</v>
      </c>
      <c r="C2831" t="s">
        <v>73</v>
      </c>
      <c r="D2831" t="s">
        <v>26</v>
      </c>
      <c r="E2831">
        <v>14</v>
      </c>
      <c r="F2831">
        <v>52570977.340000004</v>
      </c>
      <c r="G2831">
        <v>2021</v>
      </c>
      <c r="H2831" t="s">
        <v>74</v>
      </c>
      <c r="I2831" t="s">
        <v>8919</v>
      </c>
      <c r="J2831" t="s">
        <v>8920</v>
      </c>
      <c r="K2831" s="101">
        <v>44512</v>
      </c>
      <c r="L2831" s="101">
        <v>44525</v>
      </c>
      <c r="M2831" s="101">
        <v>44526</v>
      </c>
      <c r="N2831" t="s">
        <v>80</v>
      </c>
    </row>
    <row r="2832" spans="1:14">
      <c r="A2832" s="101">
        <v>44512</v>
      </c>
      <c r="B2832" s="101">
        <v>44512</v>
      </c>
      <c r="C2832" t="s">
        <v>73</v>
      </c>
      <c r="D2832" t="s">
        <v>26</v>
      </c>
      <c r="E2832">
        <v>14</v>
      </c>
      <c r="F2832">
        <v>31108549.989999998</v>
      </c>
      <c r="G2832">
        <v>2021</v>
      </c>
      <c r="H2832" t="s">
        <v>74</v>
      </c>
      <c r="I2832" t="s">
        <v>8922</v>
      </c>
      <c r="J2832" t="s">
        <v>8923</v>
      </c>
      <c r="K2832" s="101">
        <v>44512</v>
      </c>
      <c r="L2832" s="101">
        <v>44516</v>
      </c>
      <c r="M2832" s="101">
        <v>44516</v>
      </c>
      <c r="N2832" t="s">
        <v>80</v>
      </c>
    </row>
    <row r="2833" spans="1:14">
      <c r="A2833" s="101">
        <v>44512</v>
      </c>
      <c r="B2833" s="101">
        <v>44512</v>
      </c>
      <c r="C2833" t="s">
        <v>73</v>
      </c>
      <c r="D2833" t="s">
        <v>26</v>
      </c>
      <c r="E2833">
        <v>14</v>
      </c>
      <c r="F2833">
        <v>54694989.060000002</v>
      </c>
      <c r="G2833">
        <v>2021</v>
      </c>
      <c r="H2833" t="s">
        <v>74</v>
      </c>
      <c r="I2833" t="s">
        <v>8925</v>
      </c>
      <c r="J2833" t="s">
        <v>8926</v>
      </c>
      <c r="K2833" s="101">
        <v>44512</v>
      </c>
      <c r="L2833" s="101">
        <v>44516</v>
      </c>
      <c r="M2833" s="101">
        <v>44516</v>
      </c>
      <c r="N2833" t="s">
        <v>80</v>
      </c>
    </row>
    <row r="2834" spans="1:14">
      <c r="A2834" s="101">
        <v>44512</v>
      </c>
      <c r="B2834" s="101">
        <v>44512</v>
      </c>
      <c r="C2834" t="s">
        <v>73</v>
      </c>
      <c r="D2834" t="s">
        <v>26</v>
      </c>
      <c r="E2834">
        <v>14</v>
      </c>
      <c r="F2834">
        <v>28938999.879999999</v>
      </c>
      <c r="G2834">
        <v>2021</v>
      </c>
      <c r="H2834" t="s">
        <v>74</v>
      </c>
      <c r="I2834" t="s">
        <v>8928</v>
      </c>
      <c r="J2834" t="s">
        <v>8929</v>
      </c>
      <c r="K2834" s="101">
        <v>44512</v>
      </c>
      <c r="L2834" s="101">
        <v>44516</v>
      </c>
      <c r="M2834" s="101">
        <v>44516</v>
      </c>
      <c r="N2834" t="s">
        <v>80</v>
      </c>
    </row>
    <row r="2835" spans="1:14">
      <c r="A2835" s="101">
        <v>44512</v>
      </c>
      <c r="B2835" s="101">
        <v>44512</v>
      </c>
      <c r="C2835" t="s">
        <v>73</v>
      </c>
      <c r="D2835" t="s">
        <v>26</v>
      </c>
      <c r="E2835">
        <v>14</v>
      </c>
      <c r="F2835">
        <v>31498418.93</v>
      </c>
      <c r="G2835">
        <v>2021</v>
      </c>
      <c r="H2835" t="s">
        <v>74</v>
      </c>
      <c r="I2835" t="s">
        <v>8931</v>
      </c>
      <c r="J2835" t="s">
        <v>8932</v>
      </c>
      <c r="K2835" s="101">
        <v>44512</v>
      </c>
      <c r="L2835" s="101">
        <v>44516</v>
      </c>
      <c r="M2835" s="101">
        <v>44516</v>
      </c>
      <c r="N2835" t="s">
        <v>80</v>
      </c>
    </row>
    <row r="2836" spans="1:14">
      <c r="A2836" s="101">
        <v>44512</v>
      </c>
      <c r="B2836" s="101">
        <v>44512</v>
      </c>
      <c r="C2836" t="s">
        <v>73</v>
      </c>
      <c r="D2836" t="s">
        <v>21</v>
      </c>
      <c r="E2836">
        <v>14</v>
      </c>
      <c r="F2836">
        <v>2800000</v>
      </c>
      <c r="G2836">
        <v>2021</v>
      </c>
      <c r="H2836" t="s">
        <v>74</v>
      </c>
      <c r="I2836" t="s">
        <v>8934</v>
      </c>
      <c r="J2836" t="s">
        <v>8935</v>
      </c>
      <c r="K2836" s="101">
        <v>44503</v>
      </c>
      <c r="L2836" s="101">
        <v>44524</v>
      </c>
      <c r="M2836" s="101">
        <v>44524</v>
      </c>
      <c r="N2836" t="s">
        <v>80</v>
      </c>
    </row>
    <row r="2837" spans="1:14">
      <c r="A2837" s="101">
        <v>44512</v>
      </c>
      <c r="B2837" s="101">
        <v>44512</v>
      </c>
      <c r="C2837" t="s">
        <v>73</v>
      </c>
      <c r="D2837" t="s">
        <v>21</v>
      </c>
      <c r="E2837">
        <v>14</v>
      </c>
      <c r="F2837">
        <v>4140000</v>
      </c>
      <c r="G2837">
        <v>2021</v>
      </c>
      <c r="H2837" t="s">
        <v>74</v>
      </c>
      <c r="I2837" t="s">
        <v>8937</v>
      </c>
      <c r="J2837" t="s">
        <v>8938</v>
      </c>
      <c r="K2837" s="101">
        <v>44503</v>
      </c>
      <c r="L2837" s="101">
        <v>44524</v>
      </c>
      <c r="M2837" s="101">
        <v>44524</v>
      </c>
      <c r="N2837" t="s">
        <v>80</v>
      </c>
    </row>
    <row r="2838" spans="1:14">
      <c r="A2838" s="101">
        <v>44512</v>
      </c>
      <c r="B2838" s="101">
        <v>44512</v>
      </c>
      <c r="C2838" t="s">
        <v>73</v>
      </c>
      <c r="D2838" t="s">
        <v>21</v>
      </c>
      <c r="E2838">
        <v>14</v>
      </c>
      <c r="F2838">
        <v>1150000</v>
      </c>
      <c r="G2838">
        <v>2021</v>
      </c>
      <c r="H2838" t="s">
        <v>74</v>
      </c>
      <c r="I2838" t="s">
        <v>8940</v>
      </c>
      <c r="J2838" t="s">
        <v>8941</v>
      </c>
      <c r="K2838" s="101">
        <v>44503</v>
      </c>
      <c r="L2838" s="101">
        <v>44524</v>
      </c>
      <c r="M2838" s="101">
        <v>44524</v>
      </c>
      <c r="N2838" t="s">
        <v>80</v>
      </c>
    </row>
    <row r="2839" spans="1:14">
      <c r="A2839" s="101">
        <v>44512</v>
      </c>
      <c r="B2839" s="101">
        <v>44512</v>
      </c>
      <c r="C2839" t="s">
        <v>73</v>
      </c>
      <c r="D2839" t="s">
        <v>21</v>
      </c>
      <c r="E2839">
        <v>14</v>
      </c>
      <c r="F2839">
        <v>2300000</v>
      </c>
      <c r="G2839">
        <v>2021</v>
      </c>
      <c r="H2839" t="s">
        <v>74</v>
      </c>
      <c r="I2839" t="s">
        <v>8943</v>
      </c>
      <c r="J2839" t="s">
        <v>8944</v>
      </c>
      <c r="K2839" s="101">
        <v>44503</v>
      </c>
      <c r="L2839" s="101">
        <v>44524</v>
      </c>
      <c r="M2839" s="101">
        <v>44524</v>
      </c>
      <c r="N2839" t="s">
        <v>80</v>
      </c>
    </row>
    <row r="2840" spans="1:14">
      <c r="A2840" s="101">
        <v>44512</v>
      </c>
      <c r="B2840" s="101">
        <v>44512</v>
      </c>
      <c r="C2840" t="s">
        <v>73</v>
      </c>
      <c r="D2840" t="s">
        <v>21</v>
      </c>
      <c r="E2840">
        <v>14</v>
      </c>
      <c r="F2840">
        <v>650000</v>
      </c>
      <c r="G2840">
        <v>2021</v>
      </c>
      <c r="H2840" t="s">
        <v>74</v>
      </c>
      <c r="I2840" t="s">
        <v>8946</v>
      </c>
      <c r="J2840" t="s">
        <v>8947</v>
      </c>
      <c r="K2840" s="101">
        <v>44503</v>
      </c>
      <c r="L2840" s="101">
        <v>44524</v>
      </c>
      <c r="M2840" s="101">
        <v>44524</v>
      </c>
      <c r="N2840" t="s">
        <v>80</v>
      </c>
    </row>
    <row r="2841" spans="1:14">
      <c r="A2841" s="101">
        <v>44512</v>
      </c>
      <c r="B2841" s="101">
        <v>44512</v>
      </c>
      <c r="C2841" t="s">
        <v>73</v>
      </c>
      <c r="D2841" t="s">
        <v>21</v>
      </c>
      <c r="E2841">
        <v>14</v>
      </c>
      <c r="F2841">
        <v>5800000</v>
      </c>
      <c r="G2841">
        <v>2021</v>
      </c>
      <c r="H2841" t="s">
        <v>74</v>
      </c>
      <c r="I2841" t="s">
        <v>8949</v>
      </c>
      <c r="J2841" t="s">
        <v>8950</v>
      </c>
      <c r="K2841" s="101">
        <v>44503</v>
      </c>
      <c r="L2841" s="101">
        <v>44524</v>
      </c>
      <c r="M2841" s="101">
        <v>44524</v>
      </c>
      <c r="N2841" t="s">
        <v>80</v>
      </c>
    </row>
    <row r="2842" spans="1:14">
      <c r="A2842" s="101">
        <v>44512</v>
      </c>
      <c r="B2842" s="101">
        <v>44512</v>
      </c>
      <c r="C2842" t="s">
        <v>73</v>
      </c>
      <c r="D2842" t="s">
        <v>21</v>
      </c>
      <c r="E2842">
        <v>14</v>
      </c>
      <c r="F2842">
        <v>6100000</v>
      </c>
      <c r="G2842">
        <v>2021</v>
      </c>
      <c r="H2842" t="s">
        <v>74</v>
      </c>
      <c r="I2842" t="s">
        <v>8952</v>
      </c>
      <c r="J2842" t="s">
        <v>8953</v>
      </c>
      <c r="K2842" s="101">
        <v>44503</v>
      </c>
      <c r="L2842" s="101">
        <v>44524</v>
      </c>
      <c r="M2842" s="101">
        <v>44524</v>
      </c>
      <c r="N2842" t="s">
        <v>80</v>
      </c>
    </row>
    <row r="2843" spans="1:14">
      <c r="A2843" s="101">
        <v>44512</v>
      </c>
      <c r="B2843" s="101">
        <v>44512</v>
      </c>
      <c r="C2843" t="s">
        <v>73</v>
      </c>
      <c r="D2843" t="s">
        <v>21</v>
      </c>
      <c r="E2843">
        <v>14</v>
      </c>
      <c r="F2843">
        <v>5250000</v>
      </c>
      <c r="G2843">
        <v>2021</v>
      </c>
      <c r="H2843" t="s">
        <v>74</v>
      </c>
      <c r="I2843" t="s">
        <v>8955</v>
      </c>
      <c r="J2843" t="s">
        <v>8956</v>
      </c>
      <c r="K2843" s="101">
        <v>44503</v>
      </c>
      <c r="L2843" s="101">
        <v>44524</v>
      </c>
      <c r="M2843" s="101">
        <v>44524</v>
      </c>
      <c r="N2843" t="s">
        <v>80</v>
      </c>
    </row>
    <row r="2844" spans="1:14">
      <c r="A2844" s="101">
        <v>44512</v>
      </c>
      <c r="B2844" s="101">
        <v>44512</v>
      </c>
      <c r="C2844" t="s">
        <v>73</v>
      </c>
      <c r="D2844" t="s">
        <v>21</v>
      </c>
      <c r="E2844">
        <v>14</v>
      </c>
      <c r="F2844">
        <v>5750000</v>
      </c>
      <c r="G2844">
        <v>2021</v>
      </c>
      <c r="H2844" t="s">
        <v>74</v>
      </c>
      <c r="I2844" t="s">
        <v>8958</v>
      </c>
      <c r="J2844" t="s">
        <v>8959</v>
      </c>
      <c r="K2844" s="101">
        <v>44503</v>
      </c>
      <c r="L2844" s="101">
        <v>44524</v>
      </c>
      <c r="M2844" s="101">
        <v>44524</v>
      </c>
      <c r="N2844" t="s">
        <v>80</v>
      </c>
    </row>
    <row r="2845" spans="1:14">
      <c r="A2845" s="101">
        <v>44512</v>
      </c>
      <c r="B2845" s="101">
        <v>44512</v>
      </c>
      <c r="C2845" t="s">
        <v>73</v>
      </c>
      <c r="D2845" t="s">
        <v>21</v>
      </c>
      <c r="E2845">
        <v>14</v>
      </c>
      <c r="F2845">
        <v>2020000</v>
      </c>
      <c r="G2845">
        <v>2021</v>
      </c>
      <c r="H2845" t="s">
        <v>74</v>
      </c>
      <c r="I2845" t="s">
        <v>8961</v>
      </c>
      <c r="J2845" t="s">
        <v>8962</v>
      </c>
      <c r="K2845" s="101">
        <v>44505</v>
      </c>
      <c r="L2845" s="101">
        <v>44524</v>
      </c>
      <c r="M2845" s="101">
        <v>44525</v>
      </c>
      <c r="N2845" t="s">
        <v>80</v>
      </c>
    </row>
    <row r="2846" spans="1:14">
      <c r="A2846" s="101">
        <v>44512</v>
      </c>
      <c r="B2846" s="101">
        <v>44512</v>
      </c>
      <c r="C2846" t="s">
        <v>73</v>
      </c>
      <c r="D2846" t="s">
        <v>21</v>
      </c>
      <c r="E2846">
        <v>14</v>
      </c>
      <c r="F2846">
        <v>8737500</v>
      </c>
      <c r="G2846">
        <v>2021</v>
      </c>
      <c r="H2846" t="s">
        <v>74</v>
      </c>
      <c r="I2846" t="s">
        <v>8964</v>
      </c>
      <c r="J2846" t="s">
        <v>8965</v>
      </c>
      <c r="K2846" s="101">
        <v>44505</v>
      </c>
      <c r="L2846" s="101">
        <v>44524</v>
      </c>
      <c r="M2846" s="101">
        <v>44525</v>
      </c>
      <c r="N2846" t="s">
        <v>80</v>
      </c>
    </row>
    <row r="2847" spans="1:14">
      <c r="A2847" s="101">
        <v>44512</v>
      </c>
      <c r="B2847" s="101">
        <v>44512</v>
      </c>
      <c r="C2847" t="s">
        <v>73</v>
      </c>
      <c r="D2847" t="s">
        <v>21</v>
      </c>
      <c r="E2847">
        <v>14</v>
      </c>
      <c r="F2847">
        <v>1350000</v>
      </c>
      <c r="G2847">
        <v>2021</v>
      </c>
      <c r="H2847" t="s">
        <v>74</v>
      </c>
      <c r="I2847" t="s">
        <v>8967</v>
      </c>
      <c r="J2847" t="s">
        <v>8968</v>
      </c>
      <c r="K2847" s="101">
        <v>44505</v>
      </c>
      <c r="L2847" s="101">
        <v>44516</v>
      </c>
      <c r="M2847" s="101">
        <v>44516</v>
      </c>
      <c r="N2847" t="s">
        <v>80</v>
      </c>
    </row>
    <row r="2848" spans="1:14">
      <c r="A2848" s="101">
        <v>44512</v>
      </c>
      <c r="B2848" s="101">
        <v>44512</v>
      </c>
      <c r="C2848" t="s">
        <v>73</v>
      </c>
      <c r="D2848" t="s">
        <v>21</v>
      </c>
      <c r="E2848">
        <v>14</v>
      </c>
      <c r="F2848">
        <v>350000</v>
      </c>
      <c r="G2848">
        <v>2021</v>
      </c>
      <c r="H2848" t="s">
        <v>74</v>
      </c>
      <c r="I2848" t="s">
        <v>8970</v>
      </c>
      <c r="J2848" t="s">
        <v>8971</v>
      </c>
      <c r="K2848" s="101">
        <v>44505</v>
      </c>
      <c r="L2848" s="101">
        <v>44524</v>
      </c>
      <c r="M2848" s="101">
        <v>44525</v>
      </c>
      <c r="N2848" t="s">
        <v>80</v>
      </c>
    </row>
    <row r="2849" spans="1:14">
      <c r="A2849" s="101">
        <v>44512</v>
      </c>
      <c r="B2849" s="101">
        <v>44512</v>
      </c>
      <c r="C2849" t="s">
        <v>73</v>
      </c>
      <c r="D2849" t="s">
        <v>21</v>
      </c>
      <c r="E2849">
        <v>14</v>
      </c>
      <c r="F2849">
        <v>14200000</v>
      </c>
      <c r="G2849">
        <v>2021</v>
      </c>
      <c r="H2849" t="s">
        <v>74</v>
      </c>
      <c r="I2849" t="s">
        <v>8974</v>
      </c>
      <c r="J2849" t="s">
        <v>8975</v>
      </c>
      <c r="K2849" s="101">
        <v>44468</v>
      </c>
      <c r="L2849" s="101">
        <v>44560</v>
      </c>
      <c r="M2849" s="101">
        <v>44560</v>
      </c>
      <c r="N2849" t="s">
        <v>80</v>
      </c>
    </row>
    <row r="2850" spans="1:14">
      <c r="A2850" s="101">
        <v>44512</v>
      </c>
      <c r="B2850" s="101">
        <v>44512</v>
      </c>
      <c r="C2850" t="s">
        <v>91</v>
      </c>
      <c r="D2850" t="s">
        <v>2</v>
      </c>
      <c r="E2850">
        <v>3.14</v>
      </c>
      <c r="F2850">
        <v>8785960</v>
      </c>
      <c r="G2850">
        <v>2021</v>
      </c>
      <c r="H2850" t="s">
        <v>74</v>
      </c>
      <c r="I2850" t="s">
        <v>8977</v>
      </c>
      <c r="J2850" t="s">
        <v>8978</v>
      </c>
      <c r="K2850" s="101">
        <v>44454</v>
      </c>
      <c r="L2850" s="101">
        <v>44524</v>
      </c>
      <c r="M2850" s="101">
        <v>44533</v>
      </c>
      <c r="N2850" t="s">
        <v>80</v>
      </c>
    </row>
    <row r="2851" spans="1:14">
      <c r="A2851" s="101">
        <v>44515</v>
      </c>
      <c r="B2851" s="101">
        <v>44515</v>
      </c>
      <c r="C2851" t="s">
        <v>91</v>
      </c>
      <c r="D2851" t="s">
        <v>2</v>
      </c>
      <c r="E2851">
        <v>3.14</v>
      </c>
      <c r="F2851">
        <v>41234830</v>
      </c>
      <c r="G2851">
        <v>2021</v>
      </c>
      <c r="H2851" t="s">
        <v>74</v>
      </c>
      <c r="I2851" t="s">
        <v>8981</v>
      </c>
      <c r="J2851" t="s">
        <v>8982</v>
      </c>
      <c r="K2851" s="101">
        <v>44512</v>
      </c>
      <c r="L2851" s="101">
        <v>44533</v>
      </c>
      <c r="M2851" s="101">
        <v>44536</v>
      </c>
      <c r="N2851" t="s">
        <v>80</v>
      </c>
    </row>
    <row r="2852" spans="1:14">
      <c r="A2852" s="101">
        <v>44515</v>
      </c>
      <c r="B2852" s="101">
        <v>44515</v>
      </c>
      <c r="C2852" t="s">
        <v>91</v>
      </c>
      <c r="D2852" t="s">
        <v>228</v>
      </c>
      <c r="E2852">
        <v>3</v>
      </c>
      <c r="F2852">
        <v>800000</v>
      </c>
      <c r="G2852">
        <v>2021</v>
      </c>
      <c r="H2852" t="s">
        <v>100</v>
      </c>
      <c r="I2852" t="s">
        <v>1614</v>
      </c>
      <c r="J2852" t="s">
        <v>1615</v>
      </c>
      <c r="K2852" s="101">
        <v>44511</v>
      </c>
      <c r="L2852" s="101">
        <v>44553</v>
      </c>
      <c r="M2852" s="101">
        <v>44554</v>
      </c>
      <c r="N2852" t="s">
        <v>80</v>
      </c>
    </row>
    <row r="2853" spans="1:14">
      <c r="A2853" s="101">
        <v>44515</v>
      </c>
      <c r="B2853" s="101">
        <v>44515</v>
      </c>
      <c r="C2853" t="s">
        <v>91</v>
      </c>
      <c r="D2853" t="s">
        <v>2</v>
      </c>
      <c r="E2853">
        <v>3.14</v>
      </c>
      <c r="F2853">
        <v>19687813</v>
      </c>
      <c r="G2853">
        <v>2021</v>
      </c>
      <c r="H2853" t="s">
        <v>74</v>
      </c>
      <c r="I2853" t="s">
        <v>8985</v>
      </c>
      <c r="J2853" t="s">
        <v>8986</v>
      </c>
      <c r="K2853" s="101">
        <v>44485</v>
      </c>
      <c r="L2853" s="101">
        <v>44537</v>
      </c>
      <c r="M2853" s="101">
        <v>44543</v>
      </c>
      <c r="N2853" t="s">
        <v>80</v>
      </c>
    </row>
    <row r="2854" spans="1:14">
      <c r="A2854" s="101">
        <v>44515</v>
      </c>
      <c r="B2854" s="101">
        <v>44515</v>
      </c>
      <c r="C2854" t="s">
        <v>91</v>
      </c>
      <c r="D2854" t="s">
        <v>2</v>
      </c>
      <c r="E2854">
        <v>3.14</v>
      </c>
      <c r="F2854">
        <v>3822796</v>
      </c>
      <c r="G2854">
        <v>2021</v>
      </c>
      <c r="H2854" t="s">
        <v>74</v>
      </c>
      <c r="I2854" t="s">
        <v>8989</v>
      </c>
      <c r="J2854" t="s">
        <v>8990</v>
      </c>
      <c r="K2854" s="101">
        <v>44454</v>
      </c>
      <c r="L2854" s="101">
        <v>44529</v>
      </c>
      <c r="M2854" s="101">
        <v>44539</v>
      </c>
      <c r="N2854" t="s">
        <v>80</v>
      </c>
    </row>
    <row r="2855" spans="1:14">
      <c r="A2855" s="101">
        <v>44515</v>
      </c>
      <c r="B2855" s="101">
        <v>44515</v>
      </c>
      <c r="C2855" t="s">
        <v>177</v>
      </c>
      <c r="D2855" t="s">
        <v>18</v>
      </c>
      <c r="E2855">
        <v>10</v>
      </c>
      <c r="F2855">
        <v>6578944.71</v>
      </c>
      <c r="G2855">
        <v>2021</v>
      </c>
      <c r="H2855" t="s">
        <v>100</v>
      </c>
      <c r="J2855" t="s">
        <v>8542</v>
      </c>
      <c r="K2855" s="101">
        <v>44479</v>
      </c>
      <c r="L2855" s="101">
        <v>44519</v>
      </c>
      <c r="M2855" s="101">
        <v>44523</v>
      </c>
      <c r="N2855" t="s">
        <v>80</v>
      </c>
    </row>
    <row r="2856" spans="1:14">
      <c r="A2856" s="101">
        <v>44515</v>
      </c>
      <c r="B2856" s="101">
        <v>44515</v>
      </c>
      <c r="C2856" t="s">
        <v>177</v>
      </c>
      <c r="D2856" t="s">
        <v>18</v>
      </c>
      <c r="E2856">
        <v>10</v>
      </c>
      <c r="F2856">
        <v>2264209.83</v>
      </c>
      <c r="G2856">
        <v>2021</v>
      </c>
      <c r="H2856" t="s">
        <v>100</v>
      </c>
      <c r="J2856" t="s">
        <v>8542</v>
      </c>
      <c r="K2856" s="101">
        <v>44479</v>
      </c>
      <c r="L2856" s="101">
        <v>44526</v>
      </c>
      <c r="M2856" s="101">
        <v>44537</v>
      </c>
      <c r="N2856" t="s">
        <v>80</v>
      </c>
    </row>
    <row r="2857" spans="1:14">
      <c r="A2857" s="101">
        <v>44515</v>
      </c>
      <c r="B2857" s="101">
        <v>44515</v>
      </c>
      <c r="C2857" t="s">
        <v>177</v>
      </c>
      <c r="D2857" t="s">
        <v>18</v>
      </c>
      <c r="E2857">
        <v>10</v>
      </c>
      <c r="F2857">
        <v>14000000</v>
      </c>
      <c r="G2857">
        <v>2021</v>
      </c>
      <c r="H2857" t="s">
        <v>100</v>
      </c>
      <c r="J2857" t="s">
        <v>8998</v>
      </c>
      <c r="K2857" s="101">
        <v>44487</v>
      </c>
      <c r="L2857" s="101">
        <v>44522</v>
      </c>
      <c r="M2857" s="101">
        <v>44525</v>
      </c>
      <c r="N2857" t="s">
        <v>80</v>
      </c>
    </row>
    <row r="2858" spans="1:14">
      <c r="A2858" s="101">
        <v>44515</v>
      </c>
      <c r="B2858" s="101">
        <v>44515</v>
      </c>
      <c r="C2858" t="s">
        <v>177</v>
      </c>
      <c r="D2858" t="s">
        <v>18</v>
      </c>
      <c r="E2858">
        <v>10</v>
      </c>
      <c r="F2858">
        <v>10091000</v>
      </c>
      <c r="G2858">
        <v>2021</v>
      </c>
      <c r="H2858" t="s">
        <v>100</v>
      </c>
      <c r="J2858" t="s">
        <v>9002</v>
      </c>
      <c r="K2858" s="101">
        <v>44481</v>
      </c>
      <c r="L2858" s="101">
        <v>44526</v>
      </c>
      <c r="M2858" s="101">
        <v>44544</v>
      </c>
      <c r="N2858" t="s">
        <v>80</v>
      </c>
    </row>
    <row r="2859" spans="1:14">
      <c r="A2859" s="101">
        <v>44515</v>
      </c>
      <c r="B2859" s="101">
        <v>44515</v>
      </c>
      <c r="C2859" t="s">
        <v>73</v>
      </c>
      <c r="D2859" t="s">
        <v>21</v>
      </c>
      <c r="E2859">
        <v>14</v>
      </c>
      <c r="F2859">
        <v>899300</v>
      </c>
      <c r="G2859">
        <v>2021</v>
      </c>
      <c r="H2859" t="s">
        <v>74</v>
      </c>
      <c r="I2859" t="s">
        <v>9004</v>
      </c>
      <c r="J2859" t="s">
        <v>9005</v>
      </c>
      <c r="K2859" s="101">
        <v>44257</v>
      </c>
      <c r="L2859" s="101">
        <v>44526</v>
      </c>
      <c r="M2859" s="101">
        <v>44529</v>
      </c>
      <c r="N2859" t="s">
        <v>80</v>
      </c>
    </row>
    <row r="2860" spans="1:14">
      <c r="A2860" s="101">
        <v>44515</v>
      </c>
      <c r="B2860" s="101">
        <v>44515</v>
      </c>
      <c r="C2860" t="s">
        <v>73</v>
      </c>
      <c r="D2860" t="s">
        <v>21</v>
      </c>
      <c r="E2860">
        <v>14</v>
      </c>
      <c r="F2860">
        <v>2496835</v>
      </c>
      <c r="G2860">
        <v>2021</v>
      </c>
      <c r="H2860" t="s">
        <v>74</v>
      </c>
      <c r="I2860" t="s">
        <v>9007</v>
      </c>
      <c r="J2860" t="s">
        <v>9008</v>
      </c>
      <c r="K2860" s="101">
        <v>44406</v>
      </c>
      <c r="L2860" s="101">
        <v>44526</v>
      </c>
      <c r="M2860" s="101">
        <v>44529</v>
      </c>
      <c r="N2860" t="s">
        <v>80</v>
      </c>
    </row>
    <row r="2861" spans="1:14">
      <c r="A2861" s="101">
        <v>44515</v>
      </c>
      <c r="B2861" s="101">
        <v>44515</v>
      </c>
      <c r="C2861" t="s">
        <v>73</v>
      </c>
      <c r="D2861" t="s">
        <v>21</v>
      </c>
      <c r="E2861">
        <v>14</v>
      </c>
      <c r="F2861">
        <v>1500027</v>
      </c>
      <c r="G2861">
        <v>2021</v>
      </c>
      <c r="H2861" t="s">
        <v>74</v>
      </c>
      <c r="I2861" t="s">
        <v>9010</v>
      </c>
      <c r="J2861" t="s">
        <v>9011</v>
      </c>
      <c r="K2861" s="101">
        <v>44260</v>
      </c>
      <c r="L2861" s="101">
        <v>44526</v>
      </c>
      <c r="M2861" s="101">
        <v>44529</v>
      </c>
      <c r="N2861" t="s">
        <v>80</v>
      </c>
    </row>
    <row r="2862" spans="1:14">
      <c r="A2862" s="101">
        <v>44515</v>
      </c>
      <c r="B2862" s="101">
        <v>44515</v>
      </c>
      <c r="C2862" t="s">
        <v>73</v>
      </c>
      <c r="D2862" t="s">
        <v>21</v>
      </c>
      <c r="E2862">
        <v>14</v>
      </c>
      <c r="F2862">
        <v>4119669</v>
      </c>
      <c r="G2862">
        <v>2021</v>
      </c>
      <c r="H2862" t="s">
        <v>74</v>
      </c>
      <c r="I2862" t="s">
        <v>9013</v>
      </c>
      <c r="J2862" t="s">
        <v>9014</v>
      </c>
      <c r="K2862" s="101">
        <v>44211</v>
      </c>
      <c r="L2862" s="101">
        <v>44526</v>
      </c>
      <c r="M2862" s="101">
        <v>44529</v>
      </c>
      <c r="N2862" t="s">
        <v>80</v>
      </c>
    </row>
    <row r="2863" spans="1:14">
      <c r="A2863" s="101">
        <v>44515</v>
      </c>
      <c r="B2863" s="101">
        <v>44515</v>
      </c>
      <c r="C2863" t="s">
        <v>73</v>
      </c>
      <c r="D2863" t="s">
        <v>21</v>
      </c>
      <c r="E2863">
        <v>14</v>
      </c>
      <c r="F2863">
        <v>1806028</v>
      </c>
      <c r="G2863">
        <v>2021</v>
      </c>
      <c r="H2863" t="s">
        <v>74</v>
      </c>
      <c r="I2863" t="s">
        <v>2585</v>
      </c>
      <c r="J2863" t="s">
        <v>2586</v>
      </c>
      <c r="K2863" s="101">
        <v>44352</v>
      </c>
      <c r="L2863" s="101">
        <v>44526</v>
      </c>
      <c r="M2863" s="101">
        <v>44529</v>
      </c>
      <c r="N2863" t="s">
        <v>80</v>
      </c>
    </row>
    <row r="2864" spans="1:14">
      <c r="A2864" s="101">
        <v>44515</v>
      </c>
      <c r="B2864" s="101">
        <v>44515</v>
      </c>
      <c r="C2864" t="s">
        <v>73</v>
      </c>
      <c r="D2864" t="s">
        <v>21</v>
      </c>
      <c r="E2864">
        <v>14</v>
      </c>
      <c r="F2864">
        <v>9979316</v>
      </c>
      <c r="G2864">
        <v>2021</v>
      </c>
      <c r="H2864" t="s">
        <v>74</v>
      </c>
      <c r="I2864" t="s">
        <v>9017</v>
      </c>
      <c r="J2864" t="s">
        <v>9018</v>
      </c>
      <c r="K2864" s="101">
        <v>44466</v>
      </c>
      <c r="L2864" s="101">
        <v>44526</v>
      </c>
      <c r="M2864" s="101">
        <v>44529</v>
      </c>
      <c r="N2864" t="s">
        <v>80</v>
      </c>
    </row>
    <row r="2865" spans="1:14">
      <c r="A2865" s="101">
        <v>44515</v>
      </c>
      <c r="B2865" s="101">
        <v>44515</v>
      </c>
      <c r="C2865" t="s">
        <v>73</v>
      </c>
      <c r="D2865" t="s">
        <v>21</v>
      </c>
      <c r="E2865">
        <v>14</v>
      </c>
      <c r="F2865">
        <v>2767846</v>
      </c>
      <c r="G2865">
        <v>2021</v>
      </c>
      <c r="H2865" t="s">
        <v>74</v>
      </c>
      <c r="I2865" t="s">
        <v>9020</v>
      </c>
      <c r="J2865" t="s">
        <v>9021</v>
      </c>
      <c r="K2865" s="101">
        <v>44351</v>
      </c>
      <c r="L2865" s="101">
        <v>44526</v>
      </c>
      <c r="M2865" s="101">
        <v>44529</v>
      </c>
      <c r="N2865" t="s">
        <v>80</v>
      </c>
    </row>
    <row r="2866" spans="1:14">
      <c r="A2866" s="101">
        <v>44515</v>
      </c>
      <c r="B2866" s="101">
        <v>44515</v>
      </c>
      <c r="C2866" t="s">
        <v>73</v>
      </c>
      <c r="D2866" t="s">
        <v>21</v>
      </c>
      <c r="E2866">
        <v>14</v>
      </c>
      <c r="F2866">
        <v>5212176</v>
      </c>
      <c r="G2866">
        <v>2021</v>
      </c>
      <c r="H2866" t="s">
        <v>74</v>
      </c>
      <c r="I2866" t="s">
        <v>9023</v>
      </c>
      <c r="J2866" t="s">
        <v>9024</v>
      </c>
      <c r="K2866" s="101">
        <v>44201</v>
      </c>
      <c r="L2866" s="101">
        <v>44526</v>
      </c>
      <c r="M2866" s="101">
        <v>44529</v>
      </c>
      <c r="N2866" t="s">
        <v>80</v>
      </c>
    </row>
    <row r="2867" spans="1:14">
      <c r="A2867" s="101">
        <v>44515</v>
      </c>
      <c r="B2867" s="101">
        <v>44515</v>
      </c>
      <c r="C2867" t="s">
        <v>73</v>
      </c>
      <c r="D2867" t="s">
        <v>21</v>
      </c>
      <c r="E2867">
        <v>14</v>
      </c>
      <c r="F2867">
        <v>2463341</v>
      </c>
      <c r="G2867">
        <v>2021</v>
      </c>
      <c r="H2867" t="s">
        <v>74</v>
      </c>
      <c r="I2867" t="s">
        <v>9026</v>
      </c>
      <c r="J2867" t="s">
        <v>9027</v>
      </c>
      <c r="K2867" s="101">
        <v>44438</v>
      </c>
      <c r="L2867" s="101">
        <v>44526</v>
      </c>
      <c r="M2867" s="101">
        <v>44529</v>
      </c>
      <c r="N2867" t="s">
        <v>80</v>
      </c>
    </row>
    <row r="2868" spans="1:14">
      <c r="A2868" s="101">
        <v>44515</v>
      </c>
      <c r="B2868" s="101">
        <v>44515</v>
      </c>
      <c r="C2868" t="s">
        <v>73</v>
      </c>
      <c r="D2868" t="s">
        <v>21</v>
      </c>
      <c r="E2868">
        <v>14</v>
      </c>
      <c r="F2868">
        <v>1607913</v>
      </c>
      <c r="G2868">
        <v>2021</v>
      </c>
      <c r="H2868" t="s">
        <v>74</v>
      </c>
      <c r="I2868" t="s">
        <v>9029</v>
      </c>
      <c r="J2868" t="s">
        <v>9030</v>
      </c>
      <c r="K2868" s="101">
        <v>44352</v>
      </c>
      <c r="L2868" s="101">
        <v>44526</v>
      </c>
      <c r="M2868" s="101">
        <v>44529</v>
      </c>
      <c r="N2868" t="s">
        <v>80</v>
      </c>
    </row>
    <row r="2869" spans="1:14">
      <c r="A2869" s="101">
        <v>44515</v>
      </c>
      <c r="B2869" s="101">
        <v>44515</v>
      </c>
      <c r="C2869" t="s">
        <v>73</v>
      </c>
      <c r="D2869" t="s">
        <v>21</v>
      </c>
      <c r="E2869">
        <v>14</v>
      </c>
      <c r="F2869">
        <v>4754311</v>
      </c>
      <c r="G2869">
        <v>2021</v>
      </c>
      <c r="H2869" t="s">
        <v>74</v>
      </c>
      <c r="I2869" t="s">
        <v>9032</v>
      </c>
      <c r="J2869" t="s">
        <v>9033</v>
      </c>
      <c r="K2869" s="101">
        <v>44140</v>
      </c>
      <c r="L2869" s="101">
        <v>44526</v>
      </c>
      <c r="M2869" s="101">
        <v>44529</v>
      </c>
      <c r="N2869" t="s">
        <v>80</v>
      </c>
    </row>
    <row r="2870" spans="1:14">
      <c r="A2870" s="101">
        <v>44515</v>
      </c>
      <c r="B2870" s="101">
        <v>44515</v>
      </c>
      <c r="C2870" t="s">
        <v>73</v>
      </c>
      <c r="D2870" t="s">
        <v>21</v>
      </c>
      <c r="E2870">
        <v>14</v>
      </c>
      <c r="F2870">
        <v>2578020</v>
      </c>
      <c r="G2870">
        <v>2021</v>
      </c>
      <c r="H2870" t="s">
        <v>74</v>
      </c>
      <c r="I2870" t="s">
        <v>9035</v>
      </c>
      <c r="J2870" t="s">
        <v>9036</v>
      </c>
      <c r="K2870" s="101">
        <v>44439</v>
      </c>
      <c r="L2870" s="101">
        <v>44526</v>
      </c>
      <c r="M2870" s="101">
        <v>44529</v>
      </c>
      <c r="N2870" t="s">
        <v>80</v>
      </c>
    </row>
    <row r="2871" spans="1:14">
      <c r="A2871" s="101">
        <v>44515</v>
      </c>
      <c r="B2871" s="101">
        <v>44515</v>
      </c>
      <c r="C2871" t="s">
        <v>73</v>
      </c>
      <c r="D2871" t="s">
        <v>21</v>
      </c>
      <c r="E2871">
        <v>14</v>
      </c>
      <c r="F2871">
        <v>21374941</v>
      </c>
      <c r="G2871">
        <v>2021</v>
      </c>
      <c r="H2871" t="s">
        <v>74</v>
      </c>
      <c r="I2871" t="s">
        <v>9038</v>
      </c>
      <c r="J2871" t="s">
        <v>9039</v>
      </c>
      <c r="K2871" s="101">
        <v>44439</v>
      </c>
      <c r="L2871" s="101">
        <v>44530</v>
      </c>
      <c r="M2871" s="101">
        <v>44530</v>
      </c>
      <c r="N2871" t="s">
        <v>80</v>
      </c>
    </row>
    <row r="2872" spans="1:14">
      <c r="A2872" s="101">
        <v>44515</v>
      </c>
      <c r="B2872" s="101">
        <v>44515</v>
      </c>
      <c r="C2872" t="s">
        <v>73</v>
      </c>
      <c r="D2872" t="s">
        <v>21</v>
      </c>
      <c r="E2872">
        <v>14</v>
      </c>
      <c r="F2872">
        <v>4677426</v>
      </c>
      <c r="G2872">
        <v>2021</v>
      </c>
      <c r="H2872" t="s">
        <v>74</v>
      </c>
      <c r="I2872" t="s">
        <v>9041</v>
      </c>
      <c r="J2872" t="s">
        <v>9042</v>
      </c>
      <c r="K2872" s="101">
        <v>44510</v>
      </c>
      <c r="L2872" s="101">
        <v>44530</v>
      </c>
      <c r="M2872" s="101">
        <v>44530</v>
      </c>
      <c r="N2872" t="s">
        <v>80</v>
      </c>
    </row>
    <row r="2873" spans="1:14">
      <c r="A2873" s="101">
        <v>44515</v>
      </c>
      <c r="B2873" s="101">
        <v>44515</v>
      </c>
      <c r="C2873" t="s">
        <v>73</v>
      </c>
      <c r="D2873" t="s">
        <v>21</v>
      </c>
      <c r="E2873">
        <v>14</v>
      </c>
      <c r="F2873">
        <v>7999735</v>
      </c>
      <c r="G2873">
        <v>2021</v>
      </c>
      <c r="H2873" t="s">
        <v>74</v>
      </c>
      <c r="I2873" t="s">
        <v>9044</v>
      </c>
      <c r="J2873" t="s">
        <v>9045</v>
      </c>
      <c r="K2873" s="101">
        <v>44310</v>
      </c>
      <c r="L2873" s="101">
        <v>44530</v>
      </c>
      <c r="M2873" s="101">
        <v>44530</v>
      </c>
      <c r="N2873" t="s">
        <v>80</v>
      </c>
    </row>
    <row r="2874" spans="1:14">
      <c r="A2874" s="101">
        <v>44515</v>
      </c>
      <c r="B2874" s="101">
        <v>44515</v>
      </c>
      <c r="C2874" t="s">
        <v>73</v>
      </c>
      <c r="D2874" t="s">
        <v>21</v>
      </c>
      <c r="E2874">
        <v>14</v>
      </c>
      <c r="F2874">
        <v>4157047</v>
      </c>
      <c r="G2874">
        <v>2021</v>
      </c>
      <c r="H2874" t="s">
        <v>74</v>
      </c>
      <c r="I2874" t="s">
        <v>9047</v>
      </c>
      <c r="J2874" t="s">
        <v>9048</v>
      </c>
      <c r="K2874" s="101">
        <v>44310</v>
      </c>
      <c r="L2874" s="101">
        <v>44529</v>
      </c>
      <c r="M2874" s="101">
        <v>44529</v>
      </c>
      <c r="N2874" t="s">
        <v>80</v>
      </c>
    </row>
    <row r="2875" spans="1:14">
      <c r="A2875" s="101">
        <v>44515</v>
      </c>
      <c r="B2875" s="101">
        <v>44515</v>
      </c>
      <c r="C2875" t="s">
        <v>73</v>
      </c>
      <c r="D2875" t="s">
        <v>21</v>
      </c>
      <c r="E2875">
        <v>14</v>
      </c>
      <c r="F2875">
        <v>5279560</v>
      </c>
      <c r="G2875">
        <v>2021</v>
      </c>
      <c r="H2875" t="s">
        <v>74</v>
      </c>
      <c r="I2875" t="s">
        <v>9050</v>
      </c>
      <c r="J2875" t="s">
        <v>9051</v>
      </c>
      <c r="K2875" s="101">
        <v>44310</v>
      </c>
      <c r="L2875" s="101">
        <v>44529</v>
      </c>
      <c r="M2875" s="101">
        <v>44529</v>
      </c>
      <c r="N2875" t="s">
        <v>80</v>
      </c>
    </row>
    <row r="2876" spans="1:14">
      <c r="A2876" s="101">
        <v>44515</v>
      </c>
      <c r="B2876" s="101">
        <v>44515</v>
      </c>
      <c r="C2876" t="s">
        <v>73</v>
      </c>
      <c r="D2876" t="s">
        <v>26</v>
      </c>
      <c r="E2876">
        <v>14</v>
      </c>
      <c r="F2876">
        <v>4090790</v>
      </c>
      <c r="G2876">
        <v>2021</v>
      </c>
      <c r="H2876" t="s">
        <v>74</v>
      </c>
      <c r="I2876" t="s">
        <v>9053</v>
      </c>
      <c r="J2876" t="s">
        <v>9054</v>
      </c>
      <c r="K2876" s="101">
        <v>44480</v>
      </c>
      <c r="L2876" s="101">
        <v>44529</v>
      </c>
      <c r="M2876" s="101">
        <v>44529</v>
      </c>
      <c r="N2876" t="s">
        <v>80</v>
      </c>
    </row>
    <row r="2877" spans="1:14">
      <c r="A2877" s="101">
        <v>44515</v>
      </c>
      <c r="B2877" s="101">
        <v>44515</v>
      </c>
      <c r="C2877" t="s">
        <v>73</v>
      </c>
      <c r="D2877" t="s">
        <v>21</v>
      </c>
      <c r="E2877">
        <v>14</v>
      </c>
      <c r="F2877">
        <v>4413700</v>
      </c>
      <c r="G2877">
        <v>2021</v>
      </c>
      <c r="H2877" t="s">
        <v>74</v>
      </c>
      <c r="I2877" t="s">
        <v>9056</v>
      </c>
      <c r="J2877" t="s">
        <v>9057</v>
      </c>
      <c r="K2877" s="101">
        <v>44480</v>
      </c>
      <c r="L2877" s="101">
        <v>44529</v>
      </c>
      <c r="M2877" s="101">
        <v>44529</v>
      </c>
      <c r="N2877" t="s">
        <v>80</v>
      </c>
    </row>
    <row r="2878" spans="1:14">
      <c r="A2878" s="101">
        <v>44515</v>
      </c>
      <c r="B2878" s="101">
        <v>44515</v>
      </c>
      <c r="C2878" t="s">
        <v>73</v>
      </c>
      <c r="D2878" t="s">
        <v>21</v>
      </c>
      <c r="E2878">
        <v>14</v>
      </c>
      <c r="F2878">
        <v>3303246</v>
      </c>
      <c r="G2878">
        <v>2021</v>
      </c>
      <c r="H2878" t="s">
        <v>74</v>
      </c>
      <c r="I2878" t="s">
        <v>1439</v>
      </c>
      <c r="J2878" t="s">
        <v>1440</v>
      </c>
      <c r="K2878" s="101">
        <v>44480</v>
      </c>
      <c r="L2878" s="101">
        <v>44530</v>
      </c>
      <c r="M2878" s="101">
        <v>44530</v>
      </c>
      <c r="N2878" t="s">
        <v>80</v>
      </c>
    </row>
    <row r="2879" spans="1:14">
      <c r="A2879" s="101">
        <v>44515</v>
      </c>
      <c r="B2879" s="101">
        <v>44515</v>
      </c>
      <c r="C2879" t="s">
        <v>73</v>
      </c>
      <c r="D2879" t="s">
        <v>26</v>
      </c>
      <c r="E2879">
        <v>14</v>
      </c>
      <c r="F2879">
        <v>2775531</v>
      </c>
      <c r="G2879">
        <v>2021</v>
      </c>
      <c r="H2879" t="s">
        <v>74</v>
      </c>
      <c r="I2879" t="s">
        <v>9059</v>
      </c>
      <c r="J2879" t="s">
        <v>9060</v>
      </c>
      <c r="K2879" s="101">
        <v>44480</v>
      </c>
      <c r="L2879" s="101">
        <v>44529</v>
      </c>
      <c r="M2879" s="101">
        <v>44529</v>
      </c>
      <c r="N2879" t="s">
        <v>80</v>
      </c>
    </row>
    <row r="2880" spans="1:14">
      <c r="A2880" s="101">
        <v>44515</v>
      </c>
      <c r="B2880" s="101">
        <v>44515</v>
      </c>
      <c r="C2880" t="s">
        <v>73</v>
      </c>
      <c r="D2880" t="s">
        <v>21</v>
      </c>
      <c r="E2880">
        <v>14</v>
      </c>
      <c r="F2880">
        <v>397118.25</v>
      </c>
      <c r="G2880">
        <v>2021</v>
      </c>
      <c r="H2880" t="s">
        <v>74</v>
      </c>
      <c r="I2880" t="s">
        <v>9062</v>
      </c>
      <c r="J2880" t="s">
        <v>9063</v>
      </c>
      <c r="K2880" s="101">
        <v>44503</v>
      </c>
      <c r="L2880" s="101">
        <v>44522</v>
      </c>
      <c r="M2880" s="101">
        <v>44523</v>
      </c>
      <c r="N2880" t="s">
        <v>80</v>
      </c>
    </row>
    <row r="2881" spans="1:14">
      <c r="A2881" s="101">
        <v>44515</v>
      </c>
      <c r="B2881" s="101">
        <v>44515</v>
      </c>
      <c r="C2881" t="s">
        <v>73</v>
      </c>
      <c r="D2881" t="s">
        <v>21</v>
      </c>
      <c r="E2881">
        <v>14</v>
      </c>
      <c r="F2881">
        <v>5376119.5800000001</v>
      </c>
      <c r="G2881">
        <v>2021</v>
      </c>
      <c r="H2881" t="s">
        <v>74</v>
      </c>
      <c r="I2881" t="s">
        <v>9065</v>
      </c>
      <c r="J2881" t="s">
        <v>9066</v>
      </c>
      <c r="K2881" s="101">
        <v>44503</v>
      </c>
      <c r="L2881" s="101">
        <v>44522</v>
      </c>
      <c r="M2881" s="101">
        <v>44523</v>
      </c>
      <c r="N2881" t="s">
        <v>80</v>
      </c>
    </row>
    <row r="2882" spans="1:14">
      <c r="A2882" s="101">
        <v>44515</v>
      </c>
      <c r="B2882" s="101">
        <v>44515</v>
      </c>
      <c r="C2882" t="s">
        <v>73</v>
      </c>
      <c r="D2882" t="s">
        <v>21</v>
      </c>
      <c r="E2882">
        <v>14</v>
      </c>
      <c r="F2882">
        <v>4628548.1100000003</v>
      </c>
      <c r="G2882">
        <v>2021</v>
      </c>
      <c r="H2882" t="s">
        <v>74</v>
      </c>
      <c r="I2882" t="s">
        <v>9068</v>
      </c>
      <c r="J2882" t="s">
        <v>9069</v>
      </c>
      <c r="K2882" s="101">
        <v>44503</v>
      </c>
      <c r="L2882" s="101">
        <v>44522</v>
      </c>
      <c r="M2882" s="101">
        <v>44523</v>
      </c>
      <c r="N2882" t="s">
        <v>80</v>
      </c>
    </row>
    <row r="2883" spans="1:14">
      <c r="A2883" s="101">
        <v>44515</v>
      </c>
      <c r="B2883" s="101">
        <v>44515</v>
      </c>
      <c r="C2883" t="s">
        <v>73</v>
      </c>
      <c r="D2883" t="s">
        <v>21</v>
      </c>
      <c r="E2883">
        <v>14</v>
      </c>
      <c r="F2883">
        <v>7278118.25</v>
      </c>
      <c r="G2883">
        <v>2021</v>
      </c>
      <c r="H2883" t="s">
        <v>74</v>
      </c>
      <c r="I2883" t="s">
        <v>9071</v>
      </c>
      <c r="J2883" t="s">
        <v>9072</v>
      </c>
      <c r="K2883" s="101">
        <v>44503</v>
      </c>
      <c r="L2883" s="101">
        <v>44522</v>
      </c>
      <c r="M2883" s="101">
        <v>44523</v>
      </c>
      <c r="N2883" t="s">
        <v>80</v>
      </c>
    </row>
    <row r="2884" spans="1:14">
      <c r="A2884" s="101">
        <v>44515</v>
      </c>
      <c r="B2884" s="101">
        <v>44515</v>
      </c>
      <c r="C2884" t="s">
        <v>73</v>
      </c>
      <c r="D2884" t="s">
        <v>21</v>
      </c>
      <c r="E2884">
        <v>14</v>
      </c>
      <c r="F2884">
        <v>11832559.720000001</v>
      </c>
      <c r="G2884">
        <v>2021</v>
      </c>
      <c r="H2884" t="s">
        <v>74</v>
      </c>
      <c r="I2884" t="s">
        <v>9074</v>
      </c>
      <c r="J2884" t="s">
        <v>9075</v>
      </c>
      <c r="K2884" s="101">
        <v>44503</v>
      </c>
      <c r="L2884" s="101">
        <v>44522</v>
      </c>
      <c r="M2884" s="101">
        <v>44523</v>
      </c>
      <c r="N2884" t="s">
        <v>80</v>
      </c>
    </row>
    <row r="2885" spans="1:14">
      <c r="A2885" s="101">
        <v>44515</v>
      </c>
      <c r="B2885" s="101">
        <v>44515</v>
      </c>
      <c r="C2885" t="s">
        <v>73</v>
      </c>
      <c r="D2885" t="s">
        <v>21</v>
      </c>
      <c r="E2885">
        <v>14</v>
      </c>
      <c r="F2885">
        <v>6784588.46</v>
      </c>
      <c r="G2885">
        <v>2021</v>
      </c>
      <c r="H2885" t="s">
        <v>74</v>
      </c>
      <c r="I2885" t="s">
        <v>9077</v>
      </c>
      <c r="J2885" t="s">
        <v>9078</v>
      </c>
      <c r="K2885" s="101">
        <v>44503</v>
      </c>
      <c r="L2885" s="101">
        <v>44522</v>
      </c>
      <c r="M2885" s="101">
        <v>44523</v>
      </c>
      <c r="N2885" t="s">
        <v>80</v>
      </c>
    </row>
    <row r="2886" spans="1:14">
      <c r="A2886" s="101">
        <v>44515</v>
      </c>
      <c r="B2886" s="101">
        <v>44515</v>
      </c>
      <c r="C2886" t="s">
        <v>73</v>
      </c>
      <c r="D2886" t="s">
        <v>21</v>
      </c>
      <c r="E2886">
        <v>14</v>
      </c>
      <c r="F2886">
        <v>12488455.460000001</v>
      </c>
      <c r="G2886">
        <v>2021</v>
      </c>
      <c r="H2886" t="s">
        <v>74</v>
      </c>
      <c r="I2886" t="s">
        <v>9080</v>
      </c>
      <c r="J2886" t="s">
        <v>9081</v>
      </c>
      <c r="K2886" s="101">
        <v>44503</v>
      </c>
      <c r="L2886" s="101">
        <v>44522</v>
      </c>
      <c r="M2886" s="101">
        <v>44523</v>
      </c>
      <c r="N2886" t="s">
        <v>80</v>
      </c>
    </row>
    <row r="2887" spans="1:14">
      <c r="A2887" s="101">
        <v>44515</v>
      </c>
      <c r="B2887" s="101">
        <v>44515</v>
      </c>
      <c r="C2887" t="s">
        <v>73</v>
      </c>
      <c r="D2887" t="s">
        <v>21</v>
      </c>
      <c r="E2887">
        <v>14</v>
      </c>
      <c r="F2887">
        <v>2321507.36</v>
      </c>
      <c r="G2887">
        <v>2021</v>
      </c>
      <c r="H2887" t="s">
        <v>74</v>
      </c>
      <c r="I2887" t="s">
        <v>9083</v>
      </c>
      <c r="J2887" t="s">
        <v>9084</v>
      </c>
      <c r="K2887" s="101">
        <v>44503</v>
      </c>
      <c r="L2887" s="101">
        <v>44522</v>
      </c>
      <c r="M2887" s="101">
        <v>44523</v>
      </c>
      <c r="N2887" t="s">
        <v>80</v>
      </c>
    </row>
    <row r="2888" spans="1:14">
      <c r="A2888" s="101">
        <v>44515</v>
      </c>
      <c r="B2888" s="101">
        <v>44515</v>
      </c>
      <c r="C2888" t="s">
        <v>73</v>
      </c>
      <c r="D2888" t="s">
        <v>21</v>
      </c>
      <c r="E2888">
        <v>14</v>
      </c>
      <c r="F2888">
        <v>6513414.5199999996</v>
      </c>
      <c r="G2888">
        <v>2021</v>
      </c>
      <c r="H2888" t="s">
        <v>74</v>
      </c>
      <c r="I2888" t="s">
        <v>9086</v>
      </c>
      <c r="J2888" t="s">
        <v>9087</v>
      </c>
      <c r="K2888" s="101">
        <v>44503</v>
      </c>
      <c r="L2888" s="101">
        <v>44522</v>
      </c>
      <c r="M2888" s="101">
        <v>44523</v>
      </c>
      <c r="N2888" t="s">
        <v>80</v>
      </c>
    </row>
    <row r="2889" spans="1:14">
      <c r="A2889" s="101">
        <v>44515</v>
      </c>
      <c r="B2889" s="101">
        <v>44515</v>
      </c>
      <c r="C2889" t="s">
        <v>73</v>
      </c>
      <c r="D2889" t="s">
        <v>21</v>
      </c>
      <c r="E2889">
        <v>14</v>
      </c>
      <c r="F2889">
        <v>1134058.1100000001</v>
      </c>
      <c r="G2889">
        <v>2021</v>
      </c>
      <c r="H2889" t="s">
        <v>74</v>
      </c>
      <c r="I2889" t="s">
        <v>9089</v>
      </c>
      <c r="J2889" t="s">
        <v>9090</v>
      </c>
      <c r="K2889" s="101">
        <v>44503</v>
      </c>
      <c r="L2889" s="101">
        <v>44522</v>
      </c>
      <c r="M2889" s="101">
        <v>44523</v>
      </c>
      <c r="N2889" t="s">
        <v>80</v>
      </c>
    </row>
    <row r="2890" spans="1:14">
      <c r="A2890" s="101">
        <v>44515</v>
      </c>
      <c r="B2890" s="101">
        <v>44515</v>
      </c>
      <c r="C2890" t="s">
        <v>73</v>
      </c>
      <c r="D2890" t="s">
        <v>21</v>
      </c>
      <c r="E2890">
        <v>14</v>
      </c>
      <c r="F2890">
        <v>17143185.440000001</v>
      </c>
      <c r="G2890">
        <v>2021</v>
      </c>
      <c r="H2890" t="s">
        <v>74</v>
      </c>
      <c r="I2890" t="s">
        <v>9092</v>
      </c>
      <c r="J2890" t="s">
        <v>9093</v>
      </c>
      <c r="K2890" s="101">
        <v>44503</v>
      </c>
      <c r="L2890" s="101">
        <v>44522</v>
      </c>
      <c r="M2890" s="101">
        <v>44523</v>
      </c>
      <c r="N2890" t="s">
        <v>80</v>
      </c>
    </row>
    <row r="2891" spans="1:14">
      <c r="A2891" s="101">
        <v>44515</v>
      </c>
      <c r="B2891" s="101">
        <v>44515</v>
      </c>
      <c r="C2891" t="s">
        <v>73</v>
      </c>
      <c r="D2891" t="s">
        <v>21</v>
      </c>
      <c r="E2891">
        <v>14</v>
      </c>
      <c r="F2891">
        <v>11332118.57</v>
      </c>
      <c r="G2891">
        <v>2021</v>
      </c>
      <c r="H2891" t="s">
        <v>74</v>
      </c>
      <c r="I2891" t="s">
        <v>9095</v>
      </c>
      <c r="J2891" t="s">
        <v>9096</v>
      </c>
      <c r="K2891" s="101">
        <v>44503</v>
      </c>
      <c r="L2891" s="101">
        <v>44522</v>
      </c>
      <c r="M2891" s="101">
        <v>44523</v>
      </c>
      <c r="N2891" t="s">
        <v>80</v>
      </c>
    </row>
    <row r="2892" spans="1:14">
      <c r="A2892" s="101">
        <v>44515</v>
      </c>
      <c r="B2892" s="101">
        <v>44515</v>
      </c>
      <c r="C2892" t="s">
        <v>73</v>
      </c>
      <c r="D2892" t="s">
        <v>21</v>
      </c>
      <c r="E2892">
        <v>14</v>
      </c>
      <c r="F2892">
        <v>12197118.02</v>
      </c>
      <c r="G2892">
        <v>2021</v>
      </c>
      <c r="H2892" t="s">
        <v>74</v>
      </c>
      <c r="I2892" t="s">
        <v>9098</v>
      </c>
      <c r="J2892" t="s">
        <v>9099</v>
      </c>
      <c r="K2892" s="101">
        <v>44503</v>
      </c>
      <c r="L2892" s="101">
        <v>44522</v>
      </c>
      <c r="M2892" s="101">
        <v>44523</v>
      </c>
      <c r="N2892" t="s">
        <v>80</v>
      </c>
    </row>
    <row r="2893" spans="1:14">
      <c r="A2893" s="101">
        <v>44515</v>
      </c>
      <c r="B2893" s="101">
        <v>44515</v>
      </c>
      <c r="C2893" t="s">
        <v>73</v>
      </c>
      <c r="D2893" t="s">
        <v>21</v>
      </c>
      <c r="E2893">
        <v>14</v>
      </c>
      <c r="F2893">
        <v>5792546.0099999998</v>
      </c>
      <c r="G2893">
        <v>2021</v>
      </c>
      <c r="H2893" t="s">
        <v>74</v>
      </c>
      <c r="I2893" t="s">
        <v>9101</v>
      </c>
      <c r="J2893" t="s">
        <v>9102</v>
      </c>
      <c r="K2893" s="101">
        <v>44503</v>
      </c>
      <c r="L2893" s="101">
        <v>44522</v>
      </c>
      <c r="M2893" s="101">
        <v>44523</v>
      </c>
      <c r="N2893" t="s">
        <v>80</v>
      </c>
    </row>
    <row r="2894" spans="1:14">
      <c r="A2894" s="101">
        <v>44515</v>
      </c>
      <c r="B2894" s="101">
        <v>44515</v>
      </c>
      <c r="C2894" t="s">
        <v>73</v>
      </c>
      <c r="D2894" t="s">
        <v>21</v>
      </c>
      <c r="E2894">
        <v>14</v>
      </c>
      <c r="F2894">
        <v>6649151.1100000003</v>
      </c>
      <c r="G2894">
        <v>2021</v>
      </c>
      <c r="H2894" t="s">
        <v>74</v>
      </c>
      <c r="I2894" t="s">
        <v>9104</v>
      </c>
      <c r="J2894" t="s">
        <v>9105</v>
      </c>
      <c r="K2894" s="101">
        <v>44503</v>
      </c>
      <c r="L2894" s="101">
        <v>44522</v>
      </c>
      <c r="M2894" s="101">
        <v>44523</v>
      </c>
      <c r="N2894" t="s">
        <v>80</v>
      </c>
    </row>
    <row r="2895" spans="1:14">
      <c r="A2895" s="101">
        <v>44515</v>
      </c>
      <c r="B2895" s="101">
        <v>44515</v>
      </c>
      <c r="C2895" t="s">
        <v>73</v>
      </c>
      <c r="D2895" t="s">
        <v>21</v>
      </c>
      <c r="E2895">
        <v>14</v>
      </c>
      <c r="F2895">
        <v>2092448.54</v>
      </c>
      <c r="G2895">
        <v>2021</v>
      </c>
      <c r="H2895" t="s">
        <v>74</v>
      </c>
      <c r="I2895" t="s">
        <v>9107</v>
      </c>
      <c r="J2895" t="s">
        <v>9108</v>
      </c>
      <c r="K2895" s="101">
        <v>44503</v>
      </c>
      <c r="L2895" s="101">
        <v>44522</v>
      </c>
      <c r="M2895" s="101">
        <v>44523</v>
      </c>
      <c r="N2895" t="s">
        <v>80</v>
      </c>
    </row>
    <row r="2896" spans="1:14">
      <c r="A2896" s="101">
        <v>44515</v>
      </c>
      <c r="B2896" s="101">
        <v>44515</v>
      </c>
      <c r="C2896" t="s">
        <v>73</v>
      </c>
      <c r="D2896" t="s">
        <v>21</v>
      </c>
      <c r="E2896">
        <v>14</v>
      </c>
      <c r="F2896">
        <v>4192872.33</v>
      </c>
      <c r="G2896">
        <v>2021</v>
      </c>
      <c r="H2896" t="s">
        <v>74</v>
      </c>
      <c r="I2896" t="s">
        <v>9110</v>
      </c>
      <c r="J2896" t="s">
        <v>9063</v>
      </c>
      <c r="K2896" s="101">
        <v>44503</v>
      </c>
      <c r="L2896" s="101">
        <v>44522</v>
      </c>
      <c r="M2896" s="101">
        <v>44523</v>
      </c>
      <c r="N2896" t="s">
        <v>80</v>
      </c>
    </row>
    <row r="2897" spans="1:14">
      <c r="A2897" s="101">
        <v>44515</v>
      </c>
      <c r="B2897" s="101">
        <v>44515</v>
      </c>
      <c r="C2897" t="s">
        <v>73</v>
      </c>
      <c r="D2897" t="s">
        <v>21</v>
      </c>
      <c r="E2897">
        <v>14</v>
      </c>
      <c r="F2897">
        <v>0</v>
      </c>
      <c r="G2897">
        <v>2021</v>
      </c>
      <c r="H2897" t="s">
        <v>74</v>
      </c>
      <c r="I2897" t="s">
        <v>9112</v>
      </c>
      <c r="J2897" t="s">
        <v>9113</v>
      </c>
      <c r="K2897" s="101">
        <v>44503</v>
      </c>
      <c r="L2897" s="101">
        <v>44522</v>
      </c>
      <c r="M2897" s="101">
        <v>44523</v>
      </c>
      <c r="N2897" t="s">
        <v>80</v>
      </c>
    </row>
    <row r="2898" spans="1:14">
      <c r="A2898" s="101">
        <v>44515</v>
      </c>
      <c r="B2898" s="101">
        <v>44515</v>
      </c>
      <c r="C2898" t="s">
        <v>73</v>
      </c>
      <c r="D2898" t="s">
        <v>21</v>
      </c>
      <c r="E2898">
        <v>14</v>
      </c>
      <c r="F2898">
        <v>6086488.1299999999</v>
      </c>
      <c r="G2898">
        <v>2021</v>
      </c>
      <c r="H2898" t="s">
        <v>74</v>
      </c>
      <c r="I2898" t="s">
        <v>9115</v>
      </c>
      <c r="J2898" t="s">
        <v>9116</v>
      </c>
      <c r="K2898" s="101">
        <v>44503</v>
      </c>
      <c r="L2898" s="101">
        <v>44522</v>
      </c>
      <c r="M2898" s="101">
        <v>44523</v>
      </c>
      <c r="N2898" t="s">
        <v>80</v>
      </c>
    </row>
    <row r="2899" spans="1:14">
      <c r="A2899" s="101">
        <v>44515</v>
      </c>
      <c r="B2899" s="101">
        <v>44515</v>
      </c>
      <c r="C2899" t="s">
        <v>73</v>
      </c>
      <c r="D2899" t="s">
        <v>21</v>
      </c>
      <c r="E2899">
        <v>14</v>
      </c>
      <c r="F2899">
        <v>12413988.640000001</v>
      </c>
      <c r="G2899">
        <v>2021</v>
      </c>
      <c r="H2899" t="s">
        <v>74</v>
      </c>
      <c r="I2899" t="s">
        <v>9118</v>
      </c>
      <c r="J2899" t="s">
        <v>9119</v>
      </c>
      <c r="K2899" s="101">
        <v>44503</v>
      </c>
      <c r="L2899" s="101">
        <v>44522</v>
      </c>
      <c r="M2899" s="101">
        <v>44523</v>
      </c>
      <c r="N2899" t="s">
        <v>80</v>
      </c>
    </row>
    <row r="2900" spans="1:14">
      <c r="A2900" s="101">
        <v>44515</v>
      </c>
      <c r="B2900" s="101">
        <v>44515</v>
      </c>
      <c r="C2900" t="s">
        <v>73</v>
      </c>
      <c r="D2900" t="s">
        <v>21</v>
      </c>
      <c r="E2900">
        <v>14</v>
      </c>
      <c r="F2900">
        <v>16778112.850000001</v>
      </c>
      <c r="G2900">
        <v>2021</v>
      </c>
      <c r="H2900" t="s">
        <v>74</v>
      </c>
      <c r="I2900" t="s">
        <v>9120</v>
      </c>
      <c r="J2900" t="s">
        <v>9121</v>
      </c>
      <c r="K2900" s="101">
        <v>44503</v>
      </c>
      <c r="L2900" s="101">
        <v>44522</v>
      </c>
      <c r="M2900" s="101">
        <v>44523</v>
      </c>
      <c r="N2900" t="s">
        <v>80</v>
      </c>
    </row>
    <row r="2901" spans="1:14">
      <c r="A2901" s="101">
        <v>44515</v>
      </c>
      <c r="B2901" s="101">
        <v>44515</v>
      </c>
      <c r="C2901" t="s">
        <v>73</v>
      </c>
      <c r="D2901" t="s">
        <v>21</v>
      </c>
      <c r="E2901">
        <v>14</v>
      </c>
      <c r="F2901">
        <v>7986844.9500000002</v>
      </c>
      <c r="G2901">
        <v>2021</v>
      </c>
      <c r="H2901" t="s">
        <v>74</v>
      </c>
      <c r="I2901" t="s">
        <v>9123</v>
      </c>
      <c r="J2901" t="s">
        <v>9124</v>
      </c>
      <c r="K2901" s="101">
        <v>44503</v>
      </c>
      <c r="L2901" s="101">
        <v>44522</v>
      </c>
      <c r="M2901" s="101">
        <v>44523</v>
      </c>
      <c r="N2901" t="s">
        <v>80</v>
      </c>
    </row>
    <row r="2902" spans="1:14">
      <c r="A2902" s="101">
        <v>44515</v>
      </c>
      <c r="B2902" s="101">
        <v>44515</v>
      </c>
      <c r="C2902" t="s">
        <v>73</v>
      </c>
      <c r="D2902" t="s">
        <v>21</v>
      </c>
      <c r="E2902">
        <v>14</v>
      </c>
      <c r="F2902">
        <v>5152000</v>
      </c>
      <c r="G2902">
        <v>2021</v>
      </c>
      <c r="H2902" t="s">
        <v>74</v>
      </c>
      <c r="I2902" t="s">
        <v>9126</v>
      </c>
      <c r="J2902" t="s">
        <v>9127</v>
      </c>
      <c r="K2902" s="101">
        <v>44503</v>
      </c>
      <c r="L2902" s="101">
        <v>44525</v>
      </c>
      <c r="M2902" s="101">
        <v>44525</v>
      </c>
      <c r="N2902" t="s">
        <v>80</v>
      </c>
    </row>
    <row r="2903" spans="1:14">
      <c r="A2903" s="101">
        <v>44515</v>
      </c>
      <c r="B2903" s="101">
        <v>44515</v>
      </c>
      <c r="C2903" t="s">
        <v>73</v>
      </c>
      <c r="D2903" t="s">
        <v>21</v>
      </c>
      <c r="E2903">
        <v>14</v>
      </c>
      <c r="F2903">
        <v>6631000</v>
      </c>
      <c r="G2903">
        <v>2021</v>
      </c>
      <c r="H2903" t="s">
        <v>74</v>
      </c>
      <c r="I2903" t="s">
        <v>9129</v>
      </c>
      <c r="J2903" t="s">
        <v>9130</v>
      </c>
      <c r="K2903" s="101">
        <v>44503</v>
      </c>
      <c r="L2903" s="101">
        <v>44525</v>
      </c>
      <c r="M2903" s="101">
        <v>44525</v>
      </c>
      <c r="N2903" t="s">
        <v>80</v>
      </c>
    </row>
    <row r="2904" spans="1:14">
      <c r="A2904" s="101">
        <v>44515</v>
      </c>
      <c r="B2904" s="101">
        <v>44515</v>
      </c>
      <c r="C2904" t="s">
        <v>73</v>
      </c>
      <c r="D2904" t="s">
        <v>21</v>
      </c>
      <c r="E2904">
        <v>14</v>
      </c>
      <c r="F2904">
        <v>13756000</v>
      </c>
      <c r="G2904">
        <v>2021</v>
      </c>
      <c r="H2904" t="s">
        <v>74</v>
      </c>
      <c r="I2904" t="s">
        <v>9132</v>
      </c>
      <c r="J2904" t="s">
        <v>9133</v>
      </c>
      <c r="K2904" s="101">
        <v>44503</v>
      </c>
      <c r="L2904" s="101">
        <v>44525</v>
      </c>
      <c r="M2904" s="101">
        <v>44525</v>
      </c>
      <c r="N2904" t="s">
        <v>80</v>
      </c>
    </row>
    <row r="2905" spans="1:14">
      <c r="A2905" s="101">
        <v>44515</v>
      </c>
      <c r="B2905" s="101">
        <v>44515</v>
      </c>
      <c r="C2905" t="s">
        <v>73</v>
      </c>
      <c r="D2905" t="s">
        <v>21</v>
      </c>
      <c r="E2905">
        <v>14</v>
      </c>
      <c r="F2905">
        <v>25014000</v>
      </c>
      <c r="G2905">
        <v>2021</v>
      </c>
      <c r="H2905" t="s">
        <v>74</v>
      </c>
      <c r="I2905" t="s">
        <v>9135</v>
      </c>
      <c r="J2905" t="s">
        <v>9136</v>
      </c>
      <c r="K2905" s="101">
        <v>44503</v>
      </c>
      <c r="L2905" s="101">
        <v>44525</v>
      </c>
      <c r="M2905" s="101">
        <v>44525</v>
      </c>
      <c r="N2905" t="s">
        <v>80</v>
      </c>
    </row>
    <row r="2906" spans="1:14">
      <c r="A2906" s="101">
        <v>44515</v>
      </c>
      <c r="B2906" s="101">
        <v>44515</v>
      </c>
      <c r="C2906" t="s">
        <v>73</v>
      </c>
      <c r="D2906" t="s">
        <v>21</v>
      </c>
      <c r="E2906">
        <v>14</v>
      </c>
      <c r="F2906">
        <v>8750000</v>
      </c>
      <c r="G2906">
        <v>2021</v>
      </c>
      <c r="H2906" t="s">
        <v>74</v>
      </c>
      <c r="I2906" t="s">
        <v>9138</v>
      </c>
      <c r="J2906" t="s">
        <v>9139</v>
      </c>
      <c r="K2906" s="101">
        <v>44503</v>
      </c>
      <c r="L2906" s="101">
        <v>44530</v>
      </c>
      <c r="M2906" s="101">
        <v>44544</v>
      </c>
      <c r="N2906" t="s">
        <v>80</v>
      </c>
    </row>
    <row r="2907" spans="1:14">
      <c r="A2907" s="101">
        <v>44515</v>
      </c>
      <c r="B2907" s="101">
        <v>44515</v>
      </c>
      <c r="C2907" t="s">
        <v>73</v>
      </c>
      <c r="D2907" t="s">
        <v>26</v>
      </c>
      <c r="E2907">
        <v>14</v>
      </c>
      <c r="F2907">
        <v>12333000</v>
      </c>
      <c r="G2907">
        <v>2021</v>
      </c>
      <c r="H2907" t="s">
        <v>74</v>
      </c>
      <c r="I2907" t="s">
        <v>9141</v>
      </c>
      <c r="J2907" t="s">
        <v>9142</v>
      </c>
      <c r="K2907" s="101">
        <v>44503</v>
      </c>
      <c r="L2907" s="101">
        <v>44530</v>
      </c>
      <c r="M2907" s="101">
        <v>44559</v>
      </c>
      <c r="N2907" t="s">
        <v>80</v>
      </c>
    </row>
    <row r="2908" spans="1:14">
      <c r="A2908" s="101">
        <v>44515</v>
      </c>
      <c r="B2908" s="101">
        <v>44515</v>
      </c>
      <c r="C2908" t="s">
        <v>91</v>
      </c>
      <c r="D2908" t="s">
        <v>2</v>
      </c>
      <c r="E2908">
        <v>3.14</v>
      </c>
      <c r="F2908">
        <v>3448526.2</v>
      </c>
      <c r="G2908">
        <v>2021</v>
      </c>
      <c r="H2908" t="s">
        <v>74</v>
      </c>
      <c r="I2908" t="s">
        <v>9144</v>
      </c>
      <c r="J2908" t="s">
        <v>9145</v>
      </c>
      <c r="K2908" s="101">
        <v>44436</v>
      </c>
      <c r="L2908" s="101">
        <v>44530</v>
      </c>
      <c r="M2908" s="101">
        <v>44537</v>
      </c>
      <c r="N2908" t="s">
        <v>80</v>
      </c>
    </row>
    <row r="2909" spans="1:14">
      <c r="A2909" s="101">
        <v>44515</v>
      </c>
      <c r="B2909" s="101">
        <v>44515</v>
      </c>
      <c r="C2909" t="s">
        <v>91</v>
      </c>
      <c r="D2909" t="s">
        <v>2</v>
      </c>
      <c r="E2909">
        <v>3.14</v>
      </c>
      <c r="F2909">
        <v>9718100</v>
      </c>
      <c r="G2909">
        <v>2021</v>
      </c>
      <c r="H2909" t="s">
        <v>100</v>
      </c>
      <c r="I2909" t="s">
        <v>9148</v>
      </c>
      <c r="J2909" t="s">
        <v>9149</v>
      </c>
      <c r="K2909" s="101">
        <v>44503</v>
      </c>
      <c r="L2909" s="101">
        <v>44533</v>
      </c>
      <c r="M2909" s="101">
        <v>44543</v>
      </c>
      <c r="N2909" t="s">
        <v>80</v>
      </c>
    </row>
    <row r="2910" spans="1:14">
      <c r="A2910" s="101">
        <v>44515</v>
      </c>
      <c r="B2910" s="101">
        <v>44515</v>
      </c>
      <c r="C2910" t="s">
        <v>91</v>
      </c>
      <c r="D2910" t="s">
        <v>2</v>
      </c>
      <c r="E2910">
        <v>3.14</v>
      </c>
      <c r="F2910">
        <v>8848628.25</v>
      </c>
      <c r="G2910">
        <v>2021</v>
      </c>
      <c r="H2910" t="s">
        <v>74</v>
      </c>
      <c r="I2910" t="s">
        <v>9152</v>
      </c>
      <c r="J2910" t="s">
        <v>9153</v>
      </c>
      <c r="K2910" s="101">
        <v>44506</v>
      </c>
      <c r="L2910" s="101">
        <v>44524</v>
      </c>
      <c r="M2910" s="101">
        <v>44532</v>
      </c>
      <c r="N2910" t="s">
        <v>80</v>
      </c>
    </row>
    <row r="2911" spans="1:14">
      <c r="A2911" s="101">
        <v>44515</v>
      </c>
      <c r="B2911" s="101">
        <v>44515</v>
      </c>
      <c r="C2911" t="s">
        <v>177</v>
      </c>
      <c r="D2911" t="s">
        <v>18</v>
      </c>
      <c r="E2911">
        <v>10</v>
      </c>
      <c r="F2911">
        <v>15300000</v>
      </c>
      <c r="G2911">
        <v>2021</v>
      </c>
      <c r="H2911" t="s">
        <v>100</v>
      </c>
      <c r="J2911" t="s">
        <v>9158</v>
      </c>
      <c r="K2911" s="101">
        <v>44465</v>
      </c>
      <c r="L2911" s="101">
        <v>44526</v>
      </c>
      <c r="M2911" s="101">
        <v>44537</v>
      </c>
      <c r="N2911" t="s">
        <v>80</v>
      </c>
    </row>
    <row r="2912" spans="1:14">
      <c r="A2912" s="101">
        <v>44515</v>
      </c>
      <c r="B2912" s="101">
        <v>44515</v>
      </c>
      <c r="C2912" t="s">
        <v>177</v>
      </c>
      <c r="D2912" t="s">
        <v>18</v>
      </c>
      <c r="E2912">
        <v>10</v>
      </c>
      <c r="F2912">
        <v>1300000</v>
      </c>
      <c r="G2912">
        <v>2021</v>
      </c>
      <c r="H2912" t="s">
        <v>100</v>
      </c>
      <c r="J2912" t="s">
        <v>9158</v>
      </c>
      <c r="K2912" s="101">
        <v>44465</v>
      </c>
      <c r="L2912" s="101">
        <v>44526</v>
      </c>
      <c r="M2912" s="101">
        <v>44537</v>
      </c>
      <c r="N2912" t="s">
        <v>80</v>
      </c>
    </row>
    <row r="2913" spans="1:14">
      <c r="A2913" s="101">
        <v>44515</v>
      </c>
      <c r="B2913" s="101">
        <v>44515</v>
      </c>
      <c r="C2913" t="s">
        <v>177</v>
      </c>
      <c r="D2913" t="s">
        <v>18</v>
      </c>
      <c r="E2913">
        <v>10</v>
      </c>
      <c r="F2913">
        <v>5017962.76</v>
      </c>
      <c r="G2913">
        <v>2021</v>
      </c>
      <c r="H2913" t="s">
        <v>100</v>
      </c>
      <c r="J2913" t="s">
        <v>9163</v>
      </c>
      <c r="K2913" s="101">
        <v>44456</v>
      </c>
      <c r="L2913" s="101">
        <v>44526</v>
      </c>
      <c r="M2913" s="101">
        <v>44537</v>
      </c>
      <c r="N2913" t="s">
        <v>80</v>
      </c>
    </row>
    <row r="2914" spans="1:14">
      <c r="A2914" s="101">
        <v>44515</v>
      </c>
      <c r="B2914" s="101">
        <v>44515</v>
      </c>
      <c r="C2914" t="s">
        <v>124</v>
      </c>
      <c r="D2914" t="s">
        <v>17</v>
      </c>
      <c r="E2914">
        <v>1</v>
      </c>
      <c r="F2914">
        <v>1600000</v>
      </c>
      <c r="G2914">
        <v>2021</v>
      </c>
      <c r="H2914" t="s">
        <v>100</v>
      </c>
      <c r="I2914" t="s">
        <v>9166</v>
      </c>
      <c r="J2914" t="s">
        <v>9167</v>
      </c>
      <c r="K2914" s="101">
        <v>44477</v>
      </c>
      <c r="L2914" s="101">
        <v>44545</v>
      </c>
      <c r="M2914" s="101">
        <v>44550</v>
      </c>
      <c r="N2914" t="s">
        <v>80</v>
      </c>
    </row>
    <row r="2915" spans="1:14">
      <c r="A2915" s="101">
        <v>44516</v>
      </c>
      <c r="B2915" s="101">
        <v>44516</v>
      </c>
      <c r="C2915" t="s">
        <v>124</v>
      </c>
      <c r="D2915" t="s">
        <v>17</v>
      </c>
      <c r="E2915">
        <v>1</v>
      </c>
      <c r="F2915">
        <v>600000</v>
      </c>
      <c r="G2915">
        <v>2021</v>
      </c>
      <c r="H2915" t="s">
        <v>100</v>
      </c>
      <c r="I2915" t="s">
        <v>9169</v>
      </c>
      <c r="J2915" t="s">
        <v>4161</v>
      </c>
      <c r="K2915" s="101">
        <v>44401</v>
      </c>
      <c r="L2915" s="101">
        <v>44545</v>
      </c>
      <c r="M2915" s="101">
        <v>44550</v>
      </c>
      <c r="N2915" t="s">
        <v>80</v>
      </c>
    </row>
    <row r="2916" spans="1:14">
      <c r="A2916" s="101">
        <v>44516</v>
      </c>
      <c r="B2916" s="101">
        <v>44516</v>
      </c>
      <c r="C2916" t="s">
        <v>73</v>
      </c>
      <c r="D2916" t="s">
        <v>26</v>
      </c>
      <c r="E2916">
        <v>14</v>
      </c>
      <c r="F2916">
        <v>1250000000</v>
      </c>
      <c r="G2916">
        <v>2021</v>
      </c>
      <c r="H2916" t="s">
        <v>74</v>
      </c>
      <c r="I2916" t="s">
        <v>9172</v>
      </c>
      <c r="K2916" s="101">
        <v>44439</v>
      </c>
      <c r="L2916" s="101">
        <v>44516</v>
      </c>
      <c r="M2916" s="101">
        <v>44516</v>
      </c>
      <c r="N2916" t="s">
        <v>80</v>
      </c>
    </row>
    <row r="2917" spans="1:14">
      <c r="A2917" s="101">
        <v>44517</v>
      </c>
      <c r="B2917" s="101">
        <v>44517</v>
      </c>
      <c r="C2917" t="s">
        <v>91</v>
      </c>
      <c r="D2917" t="s">
        <v>2</v>
      </c>
      <c r="E2917">
        <v>3.14</v>
      </c>
      <c r="F2917">
        <v>4373305</v>
      </c>
      <c r="G2917">
        <v>2021</v>
      </c>
      <c r="H2917" t="s">
        <v>74</v>
      </c>
      <c r="I2917" t="s">
        <v>9175</v>
      </c>
      <c r="J2917" t="s">
        <v>9176</v>
      </c>
      <c r="K2917" s="101">
        <v>44474</v>
      </c>
      <c r="L2917" s="101">
        <v>44530</v>
      </c>
      <c r="M2917" s="101">
        <v>44530</v>
      </c>
      <c r="N2917" t="s">
        <v>80</v>
      </c>
    </row>
    <row r="2918" spans="1:14">
      <c r="A2918" s="101">
        <v>44518</v>
      </c>
      <c r="B2918" s="101">
        <v>44518</v>
      </c>
      <c r="C2918" t="s">
        <v>177</v>
      </c>
      <c r="D2918" t="s">
        <v>18</v>
      </c>
      <c r="E2918">
        <v>10</v>
      </c>
      <c r="F2918">
        <v>1202207</v>
      </c>
      <c r="G2918">
        <v>2021</v>
      </c>
      <c r="H2918" t="s">
        <v>100</v>
      </c>
      <c r="J2918" t="s">
        <v>9179</v>
      </c>
      <c r="K2918" s="101">
        <v>44498</v>
      </c>
      <c r="L2918" s="101">
        <v>44526</v>
      </c>
      <c r="M2918" s="101">
        <v>44537</v>
      </c>
      <c r="N2918" t="s">
        <v>80</v>
      </c>
    </row>
    <row r="2919" spans="1:14">
      <c r="A2919" s="101">
        <v>44518</v>
      </c>
      <c r="B2919" s="101">
        <v>44518</v>
      </c>
      <c r="C2919" t="s">
        <v>91</v>
      </c>
      <c r="D2919" t="s">
        <v>2</v>
      </c>
      <c r="E2919">
        <v>3.14</v>
      </c>
      <c r="F2919">
        <v>3981300</v>
      </c>
      <c r="G2919">
        <v>2021</v>
      </c>
      <c r="H2919" t="s">
        <v>74</v>
      </c>
      <c r="I2919" t="s">
        <v>9182</v>
      </c>
      <c r="J2919" t="s">
        <v>9183</v>
      </c>
      <c r="K2919" s="101">
        <v>44508</v>
      </c>
      <c r="L2919" s="101">
        <v>44537</v>
      </c>
      <c r="M2919" s="101">
        <v>44540</v>
      </c>
      <c r="N2919" t="s">
        <v>80</v>
      </c>
    </row>
    <row r="2920" spans="1:14">
      <c r="A2920" s="101">
        <v>44518</v>
      </c>
      <c r="B2920" s="101">
        <v>44518</v>
      </c>
      <c r="C2920" t="s">
        <v>177</v>
      </c>
      <c r="D2920" t="s">
        <v>18</v>
      </c>
      <c r="E2920">
        <v>10</v>
      </c>
      <c r="F2920">
        <v>8955267</v>
      </c>
      <c r="G2920">
        <v>2021</v>
      </c>
      <c r="H2920" t="s">
        <v>100</v>
      </c>
      <c r="J2920" t="s">
        <v>9188</v>
      </c>
      <c r="K2920" s="101">
        <v>44454</v>
      </c>
      <c r="L2920" s="101">
        <v>44526</v>
      </c>
      <c r="M2920" s="101">
        <v>44537</v>
      </c>
      <c r="N2920" t="s">
        <v>80</v>
      </c>
    </row>
    <row r="2921" spans="1:14">
      <c r="A2921" s="101">
        <v>44518</v>
      </c>
      <c r="B2921" s="101">
        <v>44518</v>
      </c>
      <c r="C2921" t="s">
        <v>91</v>
      </c>
      <c r="D2921" t="s">
        <v>11</v>
      </c>
      <c r="E2921">
        <v>3</v>
      </c>
      <c r="F2921">
        <v>11682881.800000001</v>
      </c>
      <c r="G2921">
        <v>2021</v>
      </c>
      <c r="H2921" t="s">
        <v>74</v>
      </c>
      <c r="I2921" t="s">
        <v>9191</v>
      </c>
      <c r="J2921" t="s">
        <v>9192</v>
      </c>
      <c r="K2921" s="101">
        <v>44456</v>
      </c>
      <c r="L2921" s="101">
        <v>44534</v>
      </c>
      <c r="M2921" s="101">
        <v>44543</v>
      </c>
      <c r="N2921" t="s">
        <v>80</v>
      </c>
    </row>
    <row r="2922" spans="1:14">
      <c r="A2922" s="101">
        <v>44519</v>
      </c>
      <c r="B2922" s="101">
        <v>44519</v>
      </c>
      <c r="C2922" t="s">
        <v>91</v>
      </c>
      <c r="D2922" t="s">
        <v>11</v>
      </c>
      <c r="E2922">
        <v>3</v>
      </c>
      <c r="F2922">
        <v>16038914.220000001</v>
      </c>
      <c r="G2922">
        <v>2021</v>
      </c>
      <c r="H2922" t="s">
        <v>100</v>
      </c>
      <c r="I2922" t="s">
        <v>9196</v>
      </c>
      <c r="J2922" t="s">
        <v>9197</v>
      </c>
      <c r="K2922" s="101">
        <v>44508</v>
      </c>
      <c r="L2922" s="101">
        <v>44532</v>
      </c>
      <c r="M2922" s="101">
        <v>44543</v>
      </c>
      <c r="N2922" t="s">
        <v>80</v>
      </c>
    </row>
    <row r="2923" spans="1:14">
      <c r="A2923" s="101">
        <v>44519</v>
      </c>
      <c r="B2923" s="101">
        <v>44519</v>
      </c>
      <c r="C2923" t="s">
        <v>91</v>
      </c>
      <c r="D2923" t="s">
        <v>2</v>
      </c>
      <c r="E2923">
        <v>3.14</v>
      </c>
      <c r="F2923">
        <v>15360403</v>
      </c>
      <c r="G2923">
        <v>2021</v>
      </c>
      <c r="H2923" t="s">
        <v>74</v>
      </c>
      <c r="I2923" t="s">
        <v>9201</v>
      </c>
      <c r="J2923" t="s">
        <v>9202</v>
      </c>
      <c r="K2923" s="101">
        <v>44495</v>
      </c>
      <c r="L2923" s="101">
        <v>44532</v>
      </c>
      <c r="M2923" s="101">
        <v>44543</v>
      </c>
      <c r="N2923" t="s">
        <v>80</v>
      </c>
    </row>
    <row r="2924" spans="1:14">
      <c r="A2924" s="101">
        <v>44519</v>
      </c>
      <c r="B2924" s="101">
        <v>44519</v>
      </c>
      <c r="C2924" t="s">
        <v>91</v>
      </c>
      <c r="D2924" t="s">
        <v>11</v>
      </c>
      <c r="E2924">
        <v>3</v>
      </c>
      <c r="F2924">
        <v>752400</v>
      </c>
      <c r="G2924">
        <v>2021</v>
      </c>
      <c r="H2924" t="s">
        <v>100</v>
      </c>
      <c r="I2924" t="s">
        <v>9205</v>
      </c>
      <c r="J2924" t="s">
        <v>9206</v>
      </c>
      <c r="K2924" s="101">
        <v>44517</v>
      </c>
      <c r="L2924" s="101">
        <v>44532</v>
      </c>
      <c r="M2924" s="101">
        <v>44543</v>
      </c>
      <c r="N2924" t="s">
        <v>80</v>
      </c>
    </row>
    <row r="2925" spans="1:14">
      <c r="A2925" s="101">
        <v>44519</v>
      </c>
      <c r="B2925" s="101">
        <v>44519</v>
      </c>
      <c r="C2925" t="s">
        <v>73</v>
      </c>
      <c r="D2925" t="s">
        <v>26</v>
      </c>
      <c r="E2925">
        <v>14</v>
      </c>
      <c r="F2925">
        <v>13174607.470000001</v>
      </c>
      <c r="G2925">
        <v>2021</v>
      </c>
      <c r="H2925" t="s">
        <v>74</v>
      </c>
      <c r="I2925" t="s">
        <v>9209</v>
      </c>
      <c r="J2925" t="s">
        <v>9210</v>
      </c>
      <c r="K2925" s="101">
        <v>44435</v>
      </c>
      <c r="L2925" s="101">
        <v>44526</v>
      </c>
      <c r="M2925" s="101">
        <v>44529</v>
      </c>
      <c r="N2925" t="s">
        <v>80</v>
      </c>
    </row>
    <row r="2926" spans="1:14">
      <c r="A2926" s="101">
        <v>44519</v>
      </c>
      <c r="B2926" s="101">
        <v>44519</v>
      </c>
      <c r="C2926" t="s">
        <v>73</v>
      </c>
      <c r="D2926" t="s">
        <v>26</v>
      </c>
      <c r="E2926">
        <v>14</v>
      </c>
      <c r="F2926">
        <v>3195630.04</v>
      </c>
      <c r="G2926">
        <v>2021</v>
      </c>
      <c r="H2926" t="s">
        <v>74</v>
      </c>
      <c r="I2926" t="s">
        <v>9212</v>
      </c>
      <c r="J2926" t="s">
        <v>9213</v>
      </c>
      <c r="K2926" s="101">
        <v>44466</v>
      </c>
      <c r="L2926" s="101">
        <v>44526</v>
      </c>
      <c r="M2926" s="101">
        <v>44529</v>
      </c>
      <c r="N2926" t="s">
        <v>80</v>
      </c>
    </row>
    <row r="2927" spans="1:14">
      <c r="A2927" s="101">
        <v>44519</v>
      </c>
      <c r="B2927" s="101">
        <v>44519</v>
      </c>
      <c r="C2927" t="s">
        <v>73</v>
      </c>
      <c r="D2927" t="s">
        <v>26</v>
      </c>
      <c r="E2927">
        <v>14</v>
      </c>
      <c r="F2927">
        <v>3842603.96</v>
      </c>
      <c r="G2927">
        <v>2021</v>
      </c>
      <c r="H2927" t="s">
        <v>74</v>
      </c>
      <c r="I2927" t="s">
        <v>9215</v>
      </c>
      <c r="J2927" t="s">
        <v>9216</v>
      </c>
      <c r="K2927" s="101">
        <v>44419</v>
      </c>
      <c r="L2927" s="101">
        <v>44526</v>
      </c>
      <c r="M2927" s="101">
        <v>44529</v>
      </c>
      <c r="N2927" t="s">
        <v>80</v>
      </c>
    </row>
    <row r="2928" spans="1:14">
      <c r="A2928" s="101">
        <v>44519</v>
      </c>
      <c r="B2928" s="101">
        <v>44519</v>
      </c>
      <c r="C2928" t="s">
        <v>73</v>
      </c>
      <c r="D2928" t="s">
        <v>26</v>
      </c>
      <c r="E2928">
        <v>14</v>
      </c>
      <c r="F2928">
        <v>9300961.8800000008</v>
      </c>
      <c r="G2928">
        <v>2021</v>
      </c>
      <c r="H2928" t="s">
        <v>74</v>
      </c>
      <c r="I2928" t="s">
        <v>9218</v>
      </c>
      <c r="J2928" t="s">
        <v>9219</v>
      </c>
      <c r="K2928" s="101">
        <v>44327</v>
      </c>
      <c r="L2928" s="101">
        <v>44526</v>
      </c>
      <c r="M2928" s="101">
        <v>44529</v>
      </c>
      <c r="N2928" t="s">
        <v>80</v>
      </c>
    </row>
    <row r="2929" spans="1:14">
      <c r="A2929" s="101">
        <v>44519</v>
      </c>
      <c r="B2929" s="101">
        <v>44519</v>
      </c>
      <c r="C2929" t="s">
        <v>73</v>
      </c>
      <c r="D2929" t="s">
        <v>26</v>
      </c>
      <c r="E2929">
        <v>14</v>
      </c>
      <c r="F2929">
        <v>10138172.359999999</v>
      </c>
      <c r="G2929">
        <v>2021</v>
      </c>
      <c r="H2929" t="s">
        <v>74</v>
      </c>
      <c r="I2929" t="s">
        <v>9221</v>
      </c>
      <c r="J2929" t="s">
        <v>9222</v>
      </c>
      <c r="K2929" s="101">
        <v>44312</v>
      </c>
      <c r="L2929" s="101">
        <v>44526</v>
      </c>
      <c r="M2929" s="101">
        <v>44529</v>
      </c>
      <c r="N2929" t="s">
        <v>80</v>
      </c>
    </row>
    <row r="2930" spans="1:14">
      <c r="A2930" s="101">
        <v>44519</v>
      </c>
      <c r="B2930" s="101">
        <v>44519</v>
      </c>
      <c r="C2930" t="s">
        <v>73</v>
      </c>
      <c r="D2930" t="s">
        <v>26</v>
      </c>
      <c r="E2930">
        <v>14</v>
      </c>
      <c r="F2930">
        <v>2218992.69</v>
      </c>
      <c r="G2930">
        <v>2021</v>
      </c>
      <c r="H2930" t="s">
        <v>74</v>
      </c>
      <c r="I2930" t="s">
        <v>9224</v>
      </c>
      <c r="J2930" t="s">
        <v>9225</v>
      </c>
      <c r="K2930" s="101">
        <v>44419</v>
      </c>
      <c r="L2930" s="101">
        <v>44529</v>
      </c>
      <c r="M2930" s="101">
        <v>44529</v>
      </c>
      <c r="N2930" t="s">
        <v>80</v>
      </c>
    </row>
    <row r="2931" spans="1:14">
      <c r="A2931" s="101">
        <v>44519</v>
      </c>
      <c r="B2931" s="101">
        <v>44519</v>
      </c>
      <c r="C2931" t="s">
        <v>73</v>
      </c>
      <c r="D2931" t="s">
        <v>26</v>
      </c>
      <c r="E2931">
        <v>14</v>
      </c>
      <c r="F2931">
        <v>13928453.33</v>
      </c>
      <c r="G2931">
        <v>2021</v>
      </c>
      <c r="H2931" t="s">
        <v>74</v>
      </c>
      <c r="I2931" t="s">
        <v>9227</v>
      </c>
      <c r="J2931" t="s">
        <v>9228</v>
      </c>
      <c r="K2931" s="101">
        <v>44384</v>
      </c>
      <c r="L2931" s="101">
        <v>44526</v>
      </c>
      <c r="M2931" s="101">
        <v>44529</v>
      </c>
      <c r="N2931" t="s">
        <v>80</v>
      </c>
    </row>
    <row r="2932" spans="1:14">
      <c r="A2932" s="101">
        <v>44519</v>
      </c>
      <c r="B2932" s="101">
        <v>44519</v>
      </c>
      <c r="C2932" t="s">
        <v>73</v>
      </c>
      <c r="D2932" t="s">
        <v>26</v>
      </c>
      <c r="E2932">
        <v>14</v>
      </c>
      <c r="F2932">
        <v>6466201.79</v>
      </c>
      <c r="G2932">
        <v>2021</v>
      </c>
      <c r="H2932" t="s">
        <v>74</v>
      </c>
      <c r="I2932" t="s">
        <v>9230</v>
      </c>
      <c r="J2932" t="s">
        <v>9231</v>
      </c>
      <c r="K2932" s="101">
        <v>44301</v>
      </c>
      <c r="L2932" s="101">
        <v>44526</v>
      </c>
      <c r="M2932" s="101">
        <v>44529</v>
      </c>
      <c r="N2932" t="s">
        <v>80</v>
      </c>
    </row>
    <row r="2933" spans="1:14">
      <c r="A2933" s="101">
        <v>44519</v>
      </c>
      <c r="B2933" s="101">
        <v>44519</v>
      </c>
      <c r="C2933" t="s">
        <v>73</v>
      </c>
      <c r="D2933" t="s">
        <v>26</v>
      </c>
      <c r="E2933">
        <v>14</v>
      </c>
      <c r="F2933">
        <v>2080729.47</v>
      </c>
      <c r="G2933">
        <v>2021</v>
      </c>
      <c r="H2933" t="s">
        <v>74</v>
      </c>
      <c r="I2933" t="s">
        <v>9233</v>
      </c>
      <c r="J2933" t="s">
        <v>9234</v>
      </c>
      <c r="K2933" s="101">
        <v>44347</v>
      </c>
      <c r="L2933" s="101">
        <v>44526</v>
      </c>
      <c r="M2933" s="101">
        <v>44529</v>
      </c>
      <c r="N2933" t="s">
        <v>80</v>
      </c>
    </row>
    <row r="2934" spans="1:14">
      <c r="A2934" s="101">
        <v>44519</v>
      </c>
      <c r="B2934" s="101">
        <v>44519</v>
      </c>
      <c r="C2934" t="s">
        <v>73</v>
      </c>
      <c r="D2934" t="s">
        <v>26</v>
      </c>
      <c r="E2934">
        <v>14</v>
      </c>
      <c r="F2934">
        <v>10178781.5</v>
      </c>
      <c r="G2934">
        <v>2021</v>
      </c>
      <c r="H2934" t="s">
        <v>74</v>
      </c>
      <c r="I2934" t="s">
        <v>9236</v>
      </c>
      <c r="J2934" t="s">
        <v>9237</v>
      </c>
      <c r="K2934" s="101">
        <v>44347</v>
      </c>
      <c r="L2934" s="101">
        <v>44526</v>
      </c>
      <c r="M2934" s="101">
        <v>44529</v>
      </c>
      <c r="N2934" t="s">
        <v>80</v>
      </c>
    </row>
    <row r="2935" spans="1:14">
      <c r="A2935" s="101">
        <v>44519</v>
      </c>
      <c r="B2935" s="101">
        <v>44519</v>
      </c>
      <c r="C2935" t="s">
        <v>73</v>
      </c>
      <c r="D2935" t="s">
        <v>26</v>
      </c>
      <c r="E2935">
        <v>14</v>
      </c>
      <c r="F2935">
        <v>17296646.77</v>
      </c>
      <c r="G2935">
        <v>2021</v>
      </c>
      <c r="H2935" t="s">
        <v>74</v>
      </c>
      <c r="I2935" t="s">
        <v>9239</v>
      </c>
      <c r="J2935" t="s">
        <v>9240</v>
      </c>
      <c r="K2935" s="101">
        <v>44347</v>
      </c>
      <c r="L2935" s="101">
        <v>44526</v>
      </c>
      <c r="M2935" s="101">
        <v>44529</v>
      </c>
      <c r="N2935" t="s">
        <v>80</v>
      </c>
    </row>
    <row r="2936" spans="1:14">
      <c r="A2936" s="101">
        <v>44519</v>
      </c>
      <c r="B2936" s="101">
        <v>44519</v>
      </c>
      <c r="C2936" t="s">
        <v>73</v>
      </c>
      <c r="D2936" t="s">
        <v>26</v>
      </c>
      <c r="E2936">
        <v>14</v>
      </c>
      <c r="F2936">
        <v>903727.18</v>
      </c>
      <c r="G2936">
        <v>2021</v>
      </c>
      <c r="H2936" t="s">
        <v>74</v>
      </c>
      <c r="I2936" t="s">
        <v>9242</v>
      </c>
      <c r="J2936" t="s">
        <v>9243</v>
      </c>
      <c r="K2936" s="101">
        <v>44347</v>
      </c>
      <c r="L2936" s="101">
        <v>44526</v>
      </c>
      <c r="M2936" s="101">
        <v>44529</v>
      </c>
      <c r="N2936" t="s">
        <v>80</v>
      </c>
    </row>
    <row r="2937" spans="1:14">
      <c r="A2937" s="101">
        <v>44519</v>
      </c>
      <c r="B2937" s="101">
        <v>44519</v>
      </c>
      <c r="C2937" t="s">
        <v>73</v>
      </c>
      <c r="D2937" t="s">
        <v>26</v>
      </c>
      <c r="E2937">
        <v>14</v>
      </c>
      <c r="F2937">
        <v>2095652.05</v>
      </c>
      <c r="G2937">
        <v>2021</v>
      </c>
      <c r="H2937" t="s">
        <v>74</v>
      </c>
      <c r="I2937" t="s">
        <v>9245</v>
      </c>
      <c r="J2937" t="s">
        <v>9246</v>
      </c>
      <c r="K2937" s="101">
        <v>44347</v>
      </c>
      <c r="L2937" s="101">
        <v>44526</v>
      </c>
      <c r="M2937" s="101">
        <v>44529</v>
      </c>
      <c r="N2937" t="s">
        <v>80</v>
      </c>
    </row>
    <row r="2938" spans="1:14">
      <c r="A2938" s="101">
        <v>44519</v>
      </c>
      <c r="B2938" s="101">
        <v>44519</v>
      </c>
      <c r="C2938" t="s">
        <v>73</v>
      </c>
      <c r="D2938" t="s">
        <v>26</v>
      </c>
      <c r="E2938">
        <v>14</v>
      </c>
      <c r="F2938">
        <v>6456771.0700000003</v>
      </c>
      <c r="G2938">
        <v>2021</v>
      </c>
      <c r="H2938" t="s">
        <v>74</v>
      </c>
      <c r="I2938" t="s">
        <v>9248</v>
      </c>
      <c r="J2938" t="s">
        <v>9249</v>
      </c>
      <c r="K2938" s="101">
        <v>44347</v>
      </c>
      <c r="L2938" s="101">
        <v>44526</v>
      </c>
      <c r="M2938" s="101">
        <v>44529</v>
      </c>
      <c r="N2938" t="s">
        <v>80</v>
      </c>
    </row>
    <row r="2939" spans="1:14">
      <c r="A2939" s="101">
        <v>44519</v>
      </c>
      <c r="B2939" s="101">
        <v>44519</v>
      </c>
      <c r="C2939" t="s">
        <v>73</v>
      </c>
      <c r="D2939" t="s">
        <v>26</v>
      </c>
      <c r="E2939">
        <v>14</v>
      </c>
      <c r="F2939">
        <v>9765983.3499999996</v>
      </c>
      <c r="G2939">
        <v>2021</v>
      </c>
      <c r="H2939" t="s">
        <v>74</v>
      </c>
      <c r="I2939" t="s">
        <v>9251</v>
      </c>
      <c r="J2939" t="s">
        <v>9252</v>
      </c>
      <c r="K2939" s="101">
        <v>44347</v>
      </c>
      <c r="L2939" s="101">
        <v>44526</v>
      </c>
      <c r="M2939" s="101">
        <v>44529</v>
      </c>
      <c r="N2939" t="s">
        <v>80</v>
      </c>
    </row>
    <row r="2940" spans="1:14">
      <c r="A2940" s="101">
        <v>44519</v>
      </c>
      <c r="B2940" s="101">
        <v>44519</v>
      </c>
      <c r="C2940" t="s">
        <v>73</v>
      </c>
      <c r="D2940" t="s">
        <v>26</v>
      </c>
      <c r="E2940">
        <v>14</v>
      </c>
      <c r="F2940">
        <v>3373817.47</v>
      </c>
      <c r="G2940">
        <v>2021</v>
      </c>
      <c r="H2940" t="s">
        <v>74</v>
      </c>
      <c r="I2940" t="s">
        <v>9254</v>
      </c>
      <c r="J2940" t="s">
        <v>9255</v>
      </c>
      <c r="K2940" s="101">
        <v>44347</v>
      </c>
      <c r="L2940" s="101">
        <v>44526</v>
      </c>
      <c r="M2940" s="101">
        <v>44529</v>
      </c>
      <c r="N2940" t="s">
        <v>80</v>
      </c>
    </row>
    <row r="2941" spans="1:14">
      <c r="A2941" s="101">
        <v>44519</v>
      </c>
      <c r="B2941" s="101">
        <v>44519</v>
      </c>
      <c r="C2941" t="s">
        <v>73</v>
      </c>
      <c r="D2941" t="s">
        <v>26</v>
      </c>
      <c r="E2941">
        <v>14</v>
      </c>
      <c r="F2941">
        <v>12508498.460000001</v>
      </c>
      <c r="G2941">
        <v>2021</v>
      </c>
      <c r="H2941" t="s">
        <v>74</v>
      </c>
      <c r="I2941" t="s">
        <v>9257</v>
      </c>
      <c r="J2941" t="s">
        <v>9258</v>
      </c>
      <c r="K2941" s="101">
        <v>44347</v>
      </c>
      <c r="L2941" s="101">
        <v>44526</v>
      </c>
      <c r="M2941" s="101">
        <v>44529</v>
      </c>
      <c r="N2941" t="s">
        <v>80</v>
      </c>
    </row>
    <row r="2942" spans="1:14">
      <c r="A2942" s="101">
        <v>44519</v>
      </c>
      <c r="B2942" s="101">
        <v>44519</v>
      </c>
      <c r="C2942" t="s">
        <v>73</v>
      </c>
      <c r="D2942" t="s">
        <v>26</v>
      </c>
      <c r="E2942">
        <v>14</v>
      </c>
      <c r="F2942">
        <v>8541213.1400000006</v>
      </c>
      <c r="G2942">
        <v>2021</v>
      </c>
      <c r="H2942" t="s">
        <v>74</v>
      </c>
      <c r="I2942" t="s">
        <v>9260</v>
      </c>
      <c r="J2942" t="s">
        <v>9261</v>
      </c>
      <c r="K2942" s="101">
        <v>44347</v>
      </c>
      <c r="L2942" s="101">
        <v>44526</v>
      </c>
      <c r="M2942" s="101">
        <v>44529</v>
      </c>
      <c r="N2942" t="s">
        <v>80</v>
      </c>
    </row>
    <row r="2943" spans="1:14">
      <c r="A2943" s="101">
        <v>44519</v>
      </c>
      <c r="B2943" s="101">
        <v>44519</v>
      </c>
      <c r="C2943" t="s">
        <v>73</v>
      </c>
      <c r="D2943" t="s">
        <v>26</v>
      </c>
      <c r="E2943">
        <v>14</v>
      </c>
      <c r="F2943">
        <v>10267438.99</v>
      </c>
      <c r="G2943">
        <v>2021</v>
      </c>
      <c r="H2943" t="s">
        <v>74</v>
      </c>
      <c r="I2943" t="s">
        <v>9263</v>
      </c>
      <c r="J2943" t="s">
        <v>9264</v>
      </c>
      <c r="K2943" s="101">
        <v>44347</v>
      </c>
      <c r="L2943" s="101">
        <v>44526</v>
      </c>
      <c r="M2943" s="101">
        <v>44529</v>
      </c>
      <c r="N2943" t="s">
        <v>80</v>
      </c>
    </row>
    <row r="2944" spans="1:14">
      <c r="A2944" s="101">
        <v>44519</v>
      </c>
      <c r="B2944" s="101">
        <v>44519</v>
      </c>
      <c r="C2944" t="s">
        <v>73</v>
      </c>
      <c r="D2944" t="s">
        <v>26</v>
      </c>
      <c r="E2944">
        <v>14</v>
      </c>
      <c r="F2944">
        <v>6989570.3099999996</v>
      </c>
      <c r="G2944">
        <v>2021</v>
      </c>
      <c r="H2944" t="s">
        <v>74</v>
      </c>
      <c r="I2944" t="s">
        <v>9266</v>
      </c>
      <c r="J2944" t="s">
        <v>9267</v>
      </c>
      <c r="K2944" s="101">
        <v>44347</v>
      </c>
      <c r="L2944" s="101">
        <v>44530</v>
      </c>
      <c r="M2944" s="101">
        <v>44530</v>
      </c>
      <c r="N2944" t="s">
        <v>80</v>
      </c>
    </row>
    <row r="2945" spans="1:14">
      <c r="A2945" s="101">
        <v>44519</v>
      </c>
      <c r="B2945" s="101">
        <v>44519</v>
      </c>
      <c r="C2945" t="s">
        <v>73</v>
      </c>
      <c r="D2945" t="s">
        <v>26</v>
      </c>
      <c r="E2945">
        <v>14</v>
      </c>
      <c r="F2945">
        <v>4350538.66</v>
      </c>
      <c r="G2945">
        <v>2021</v>
      </c>
      <c r="H2945" t="s">
        <v>74</v>
      </c>
      <c r="I2945" t="s">
        <v>9269</v>
      </c>
      <c r="J2945" t="s">
        <v>9270</v>
      </c>
      <c r="K2945" s="101">
        <v>44347</v>
      </c>
      <c r="L2945" s="101">
        <v>44519</v>
      </c>
      <c r="M2945" s="101">
        <v>44530</v>
      </c>
      <c r="N2945" t="s">
        <v>80</v>
      </c>
    </row>
    <row r="2946" spans="1:14">
      <c r="A2946" s="101">
        <v>44519</v>
      </c>
      <c r="B2946" s="101">
        <v>44519</v>
      </c>
      <c r="C2946" t="s">
        <v>73</v>
      </c>
      <c r="D2946" t="s">
        <v>26</v>
      </c>
      <c r="E2946">
        <v>14</v>
      </c>
      <c r="F2946">
        <v>11994042.32</v>
      </c>
      <c r="G2946">
        <v>2021</v>
      </c>
      <c r="H2946" t="s">
        <v>74</v>
      </c>
      <c r="I2946" t="s">
        <v>9272</v>
      </c>
      <c r="J2946" t="s">
        <v>9273</v>
      </c>
      <c r="K2946" s="101">
        <v>44347</v>
      </c>
      <c r="L2946" s="101">
        <v>44530</v>
      </c>
      <c r="M2946" s="101">
        <v>44530</v>
      </c>
      <c r="N2946" t="s">
        <v>80</v>
      </c>
    </row>
    <row r="2947" spans="1:14">
      <c r="A2947" s="101">
        <v>44519</v>
      </c>
      <c r="B2947" s="101">
        <v>44519</v>
      </c>
      <c r="C2947" t="s">
        <v>73</v>
      </c>
      <c r="D2947" t="s">
        <v>26</v>
      </c>
      <c r="E2947">
        <v>14</v>
      </c>
      <c r="F2947">
        <v>12709561.949999999</v>
      </c>
      <c r="G2947">
        <v>2021</v>
      </c>
      <c r="H2947" t="s">
        <v>74</v>
      </c>
      <c r="I2947" t="s">
        <v>9275</v>
      </c>
      <c r="J2947" t="s">
        <v>9276</v>
      </c>
      <c r="K2947" s="101">
        <v>44347</v>
      </c>
      <c r="L2947" s="101">
        <v>44519</v>
      </c>
      <c r="M2947" s="101">
        <v>44530</v>
      </c>
      <c r="N2947" t="s">
        <v>80</v>
      </c>
    </row>
    <row r="2948" spans="1:14">
      <c r="A2948" s="101">
        <v>44519</v>
      </c>
      <c r="B2948" s="101">
        <v>44519</v>
      </c>
      <c r="C2948" t="s">
        <v>73</v>
      </c>
      <c r="D2948" t="s">
        <v>26</v>
      </c>
      <c r="E2948">
        <v>14</v>
      </c>
      <c r="F2948">
        <v>9574251.1300000008</v>
      </c>
      <c r="G2948">
        <v>2021</v>
      </c>
      <c r="H2948" t="s">
        <v>74</v>
      </c>
      <c r="I2948" t="s">
        <v>9278</v>
      </c>
      <c r="J2948" t="s">
        <v>9279</v>
      </c>
      <c r="K2948" s="101">
        <v>44347</v>
      </c>
      <c r="L2948" s="101">
        <v>44530</v>
      </c>
      <c r="M2948" s="101">
        <v>44530</v>
      </c>
      <c r="N2948" t="s">
        <v>80</v>
      </c>
    </row>
    <row r="2949" spans="1:14">
      <c r="A2949" s="101">
        <v>44519</v>
      </c>
      <c r="B2949" s="101">
        <v>44519</v>
      </c>
      <c r="C2949" t="s">
        <v>73</v>
      </c>
      <c r="D2949" t="s">
        <v>26</v>
      </c>
      <c r="E2949">
        <v>14</v>
      </c>
      <c r="F2949">
        <v>6458788.5800000001</v>
      </c>
      <c r="G2949">
        <v>2021</v>
      </c>
      <c r="H2949" t="s">
        <v>74</v>
      </c>
      <c r="I2949" t="s">
        <v>9281</v>
      </c>
      <c r="J2949" t="s">
        <v>9282</v>
      </c>
      <c r="K2949" s="101">
        <v>44347</v>
      </c>
      <c r="L2949" s="101">
        <v>44519</v>
      </c>
      <c r="M2949" s="101">
        <v>44530</v>
      </c>
      <c r="N2949" t="s">
        <v>80</v>
      </c>
    </row>
    <row r="2950" spans="1:14">
      <c r="A2950" s="101">
        <v>44519</v>
      </c>
      <c r="B2950" s="101">
        <v>44519</v>
      </c>
      <c r="C2950" t="s">
        <v>73</v>
      </c>
      <c r="D2950" t="s">
        <v>26</v>
      </c>
      <c r="E2950">
        <v>14</v>
      </c>
      <c r="F2950">
        <v>9714967.9399999995</v>
      </c>
      <c r="G2950">
        <v>2021</v>
      </c>
      <c r="H2950" t="s">
        <v>74</v>
      </c>
      <c r="I2950" t="s">
        <v>9284</v>
      </c>
      <c r="J2950" t="s">
        <v>9285</v>
      </c>
      <c r="K2950" s="101">
        <v>44347</v>
      </c>
      <c r="L2950" s="101">
        <v>44519</v>
      </c>
      <c r="M2950" s="101">
        <v>44530</v>
      </c>
      <c r="N2950" t="s">
        <v>80</v>
      </c>
    </row>
    <row r="2951" spans="1:14">
      <c r="A2951" s="101">
        <v>44519</v>
      </c>
      <c r="B2951" s="101">
        <v>44519</v>
      </c>
      <c r="C2951" t="s">
        <v>73</v>
      </c>
      <c r="D2951" t="s">
        <v>26</v>
      </c>
      <c r="E2951">
        <v>14</v>
      </c>
      <c r="F2951">
        <v>3670523.23</v>
      </c>
      <c r="G2951">
        <v>2021</v>
      </c>
      <c r="H2951" t="s">
        <v>74</v>
      </c>
      <c r="I2951" t="s">
        <v>9287</v>
      </c>
      <c r="J2951" t="s">
        <v>9288</v>
      </c>
      <c r="K2951" s="101">
        <v>44347</v>
      </c>
      <c r="L2951" s="101">
        <v>44519</v>
      </c>
      <c r="M2951" s="101">
        <v>44530</v>
      </c>
      <c r="N2951" t="s">
        <v>80</v>
      </c>
    </row>
    <row r="2952" spans="1:14">
      <c r="A2952" s="101">
        <v>44519</v>
      </c>
      <c r="B2952" s="101">
        <v>44519</v>
      </c>
      <c r="C2952" t="s">
        <v>177</v>
      </c>
      <c r="D2952" t="s">
        <v>18</v>
      </c>
      <c r="E2952">
        <v>10</v>
      </c>
      <c r="F2952">
        <v>2676480</v>
      </c>
      <c r="G2952">
        <v>2021</v>
      </c>
      <c r="H2952" t="s">
        <v>100</v>
      </c>
      <c r="J2952" t="s">
        <v>9291</v>
      </c>
      <c r="K2952" s="101">
        <v>44489</v>
      </c>
      <c r="L2952" s="101">
        <v>44526</v>
      </c>
      <c r="M2952" s="101">
        <v>44539</v>
      </c>
      <c r="N2952" t="s">
        <v>80</v>
      </c>
    </row>
    <row r="2953" spans="1:14">
      <c r="A2953" s="101">
        <v>44519</v>
      </c>
      <c r="B2953" s="101">
        <v>44519</v>
      </c>
      <c r="C2953" t="s">
        <v>177</v>
      </c>
      <c r="D2953" t="s">
        <v>18</v>
      </c>
      <c r="E2953">
        <v>10</v>
      </c>
      <c r="F2953">
        <v>3341541</v>
      </c>
      <c r="G2953">
        <v>2021</v>
      </c>
      <c r="H2953" t="s">
        <v>100</v>
      </c>
      <c r="J2953" t="s">
        <v>9294</v>
      </c>
      <c r="K2953" s="101">
        <v>44446</v>
      </c>
      <c r="L2953" s="101">
        <v>44522</v>
      </c>
      <c r="M2953" s="101">
        <v>44529</v>
      </c>
      <c r="N2953" t="s">
        <v>80</v>
      </c>
    </row>
    <row r="2954" spans="1:14">
      <c r="A2954" s="101">
        <v>44519</v>
      </c>
      <c r="B2954" s="101">
        <v>44519</v>
      </c>
      <c r="C2954" t="s">
        <v>177</v>
      </c>
      <c r="D2954" t="s">
        <v>18</v>
      </c>
      <c r="E2954">
        <v>10</v>
      </c>
      <c r="F2954">
        <v>14000000</v>
      </c>
      <c r="G2954">
        <v>2021</v>
      </c>
      <c r="H2954" t="s">
        <v>100</v>
      </c>
      <c r="J2954" t="s">
        <v>9298</v>
      </c>
      <c r="K2954" s="101">
        <v>44456</v>
      </c>
      <c r="L2954" s="101">
        <v>44519</v>
      </c>
      <c r="M2954" s="101">
        <v>44522</v>
      </c>
      <c r="N2954" t="s">
        <v>80</v>
      </c>
    </row>
    <row r="2955" spans="1:14">
      <c r="A2955" s="101">
        <v>44519</v>
      </c>
      <c r="B2955" s="101">
        <v>44519</v>
      </c>
      <c r="C2955" t="s">
        <v>177</v>
      </c>
      <c r="D2955" t="s">
        <v>18</v>
      </c>
      <c r="E2955">
        <v>10</v>
      </c>
      <c r="F2955">
        <v>7482050</v>
      </c>
      <c r="G2955">
        <v>2021</v>
      </c>
      <c r="H2955" t="s">
        <v>100</v>
      </c>
      <c r="J2955" t="s">
        <v>9302</v>
      </c>
      <c r="K2955" s="101">
        <v>44485</v>
      </c>
      <c r="L2955" s="101">
        <v>44526</v>
      </c>
      <c r="M2955" s="101">
        <v>44533</v>
      </c>
      <c r="N2955" t="s">
        <v>80</v>
      </c>
    </row>
    <row r="2956" spans="1:14">
      <c r="A2956" s="101">
        <v>44519</v>
      </c>
      <c r="B2956" s="101">
        <v>44519</v>
      </c>
      <c r="C2956" t="s">
        <v>177</v>
      </c>
      <c r="D2956" t="s">
        <v>18</v>
      </c>
      <c r="E2956">
        <v>10</v>
      </c>
      <c r="F2956">
        <v>7025796</v>
      </c>
      <c r="G2956">
        <v>2021</v>
      </c>
      <c r="H2956" t="s">
        <v>100</v>
      </c>
      <c r="J2956" t="s">
        <v>9306</v>
      </c>
      <c r="K2956" s="101">
        <v>44485</v>
      </c>
      <c r="L2956" s="101">
        <v>44526</v>
      </c>
      <c r="M2956" s="101">
        <v>44537</v>
      </c>
      <c r="N2956" t="s">
        <v>80</v>
      </c>
    </row>
    <row r="2957" spans="1:14">
      <c r="A2957" s="101">
        <v>44519</v>
      </c>
      <c r="B2957" s="101">
        <v>44519</v>
      </c>
      <c r="C2957" t="s">
        <v>177</v>
      </c>
      <c r="D2957" t="s">
        <v>18</v>
      </c>
      <c r="E2957">
        <v>10</v>
      </c>
      <c r="F2957">
        <v>7472310</v>
      </c>
      <c r="G2957">
        <v>2021</v>
      </c>
      <c r="H2957" t="s">
        <v>100</v>
      </c>
      <c r="J2957" t="s">
        <v>9310</v>
      </c>
      <c r="K2957" s="101">
        <v>44484</v>
      </c>
      <c r="L2957" s="101">
        <v>44526</v>
      </c>
      <c r="M2957" s="101">
        <v>44537</v>
      </c>
      <c r="N2957" t="s">
        <v>80</v>
      </c>
    </row>
    <row r="2958" spans="1:14">
      <c r="A2958" s="101">
        <v>44519</v>
      </c>
      <c r="B2958" s="101">
        <v>44519</v>
      </c>
      <c r="C2958" t="s">
        <v>177</v>
      </c>
      <c r="D2958" t="s">
        <v>18</v>
      </c>
      <c r="E2958">
        <v>10</v>
      </c>
      <c r="F2958">
        <v>2960928</v>
      </c>
      <c r="G2958">
        <v>2021</v>
      </c>
      <c r="H2958" t="s">
        <v>100</v>
      </c>
      <c r="J2958" t="s">
        <v>9310</v>
      </c>
      <c r="K2958" s="101">
        <v>44484</v>
      </c>
      <c r="L2958" s="101">
        <v>44526</v>
      </c>
      <c r="M2958" s="101">
        <v>44537</v>
      </c>
      <c r="N2958" t="s">
        <v>80</v>
      </c>
    </row>
    <row r="2959" spans="1:14">
      <c r="A2959" s="101">
        <v>44519</v>
      </c>
      <c r="B2959" s="101">
        <v>44519</v>
      </c>
      <c r="C2959" t="s">
        <v>177</v>
      </c>
      <c r="D2959" t="s">
        <v>18</v>
      </c>
      <c r="E2959">
        <v>10</v>
      </c>
      <c r="F2959">
        <v>6222750</v>
      </c>
      <c r="G2959">
        <v>2021</v>
      </c>
      <c r="H2959" t="s">
        <v>100</v>
      </c>
      <c r="J2959" t="s">
        <v>4285</v>
      </c>
      <c r="K2959" s="101">
        <v>44485</v>
      </c>
      <c r="L2959" s="101">
        <v>44526</v>
      </c>
      <c r="M2959" s="101">
        <v>44537</v>
      </c>
      <c r="N2959" t="s">
        <v>80</v>
      </c>
    </row>
    <row r="2960" spans="1:14">
      <c r="A2960" s="101">
        <v>44519</v>
      </c>
      <c r="B2960" s="101">
        <v>44519</v>
      </c>
      <c r="C2960" t="s">
        <v>91</v>
      </c>
      <c r="D2960" t="s">
        <v>2</v>
      </c>
      <c r="E2960">
        <v>3.14</v>
      </c>
      <c r="F2960">
        <v>3122592.8</v>
      </c>
      <c r="G2960">
        <v>2021</v>
      </c>
      <c r="H2960" t="s">
        <v>74</v>
      </c>
      <c r="I2960" t="s">
        <v>1868</v>
      </c>
      <c r="J2960" t="s">
        <v>1869</v>
      </c>
      <c r="K2960" s="101">
        <v>44515</v>
      </c>
      <c r="L2960" s="101">
        <v>44529</v>
      </c>
      <c r="M2960" s="101">
        <v>44554</v>
      </c>
      <c r="N2960" t="s">
        <v>80</v>
      </c>
    </row>
    <row r="2961" spans="1:14">
      <c r="A2961" s="101">
        <v>44519</v>
      </c>
      <c r="B2961" s="101">
        <v>44519</v>
      </c>
      <c r="C2961" t="s">
        <v>91</v>
      </c>
      <c r="D2961" t="s">
        <v>2</v>
      </c>
      <c r="E2961">
        <v>3.14</v>
      </c>
      <c r="F2961">
        <v>16267646</v>
      </c>
      <c r="G2961">
        <v>2021</v>
      </c>
      <c r="H2961" t="s">
        <v>74</v>
      </c>
      <c r="I2961" t="s">
        <v>9319</v>
      </c>
      <c r="J2961" t="s">
        <v>9320</v>
      </c>
      <c r="K2961" s="101">
        <v>44414</v>
      </c>
      <c r="L2961" s="101">
        <v>44531</v>
      </c>
      <c r="M2961" s="101">
        <v>44543</v>
      </c>
      <c r="N2961" t="s">
        <v>80</v>
      </c>
    </row>
    <row r="2962" spans="1:14">
      <c r="A2962" s="101">
        <v>44522</v>
      </c>
      <c r="B2962" s="101">
        <v>44522</v>
      </c>
      <c r="C2962" t="s">
        <v>91</v>
      </c>
      <c r="D2962" t="s">
        <v>11</v>
      </c>
      <c r="E2962">
        <v>3</v>
      </c>
      <c r="F2962">
        <v>17869155.829999998</v>
      </c>
      <c r="G2962">
        <v>2021</v>
      </c>
      <c r="H2962" t="s">
        <v>74</v>
      </c>
      <c r="I2962" t="s">
        <v>9324</v>
      </c>
      <c r="J2962" t="s">
        <v>9325</v>
      </c>
      <c r="K2962" s="101">
        <v>44519</v>
      </c>
      <c r="L2962" s="101">
        <v>44524</v>
      </c>
      <c r="M2962" s="101">
        <v>44530</v>
      </c>
      <c r="N2962" t="s">
        <v>80</v>
      </c>
    </row>
    <row r="2963" spans="1:14">
      <c r="A2963" s="101">
        <v>44523</v>
      </c>
      <c r="B2963" s="101">
        <v>44523</v>
      </c>
      <c r="C2963" t="s">
        <v>73</v>
      </c>
      <c r="D2963" t="s">
        <v>21</v>
      </c>
      <c r="E2963">
        <v>14</v>
      </c>
      <c r="F2963">
        <v>8750000</v>
      </c>
      <c r="G2963">
        <v>2021</v>
      </c>
      <c r="H2963" t="s">
        <v>74</v>
      </c>
      <c r="I2963" t="s">
        <v>9329</v>
      </c>
      <c r="J2963" t="s">
        <v>9330</v>
      </c>
      <c r="K2963" s="101">
        <v>44079</v>
      </c>
      <c r="L2963" s="101">
        <v>44526</v>
      </c>
      <c r="M2963" s="101">
        <v>44529</v>
      </c>
      <c r="N2963" t="s">
        <v>80</v>
      </c>
    </row>
    <row r="2964" spans="1:14">
      <c r="A2964" s="101">
        <v>44523</v>
      </c>
      <c r="B2964" s="101">
        <v>44523</v>
      </c>
      <c r="C2964" t="s">
        <v>73</v>
      </c>
      <c r="D2964" t="s">
        <v>21</v>
      </c>
      <c r="E2964">
        <v>14</v>
      </c>
      <c r="F2964">
        <v>3856182.84</v>
      </c>
      <c r="G2964">
        <v>2021</v>
      </c>
      <c r="H2964" t="s">
        <v>74</v>
      </c>
      <c r="I2964" t="s">
        <v>8010</v>
      </c>
      <c r="J2964" t="s">
        <v>9332</v>
      </c>
      <c r="K2964" s="101">
        <v>44503</v>
      </c>
      <c r="L2964" s="101">
        <v>44525</v>
      </c>
      <c r="M2964" s="101">
        <v>44525</v>
      </c>
      <c r="N2964" t="s">
        <v>80</v>
      </c>
    </row>
    <row r="2965" spans="1:14">
      <c r="A2965" s="101">
        <v>44523</v>
      </c>
      <c r="B2965" s="101">
        <v>44523</v>
      </c>
      <c r="C2965" t="s">
        <v>73</v>
      </c>
      <c r="D2965" t="s">
        <v>26</v>
      </c>
      <c r="E2965">
        <v>14</v>
      </c>
      <c r="F2965">
        <v>4588491.18</v>
      </c>
      <c r="G2965">
        <v>2021</v>
      </c>
      <c r="H2965" t="s">
        <v>74</v>
      </c>
      <c r="I2965" t="s">
        <v>9334</v>
      </c>
      <c r="J2965" t="s">
        <v>9335</v>
      </c>
      <c r="K2965" s="101">
        <v>44503</v>
      </c>
      <c r="L2965" s="101">
        <v>44524</v>
      </c>
      <c r="M2965" s="101">
        <v>44525</v>
      </c>
      <c r="N2965" t="s">
        <v>80</v>
      </c>
    </row>
    <row r="2966" spans="1:14">
      <c r="A2966" s="101">
        <v>44523</v>
      </c>
      <c r="B2966" s="101">
        <v>44523</v>
      </c>
      <c r="C2966" t="s">
        <v>73</v>
      </c>
      <c r="D2966" t="s">
        <v>26</v>
      </c>
      <c r="E2966">
        <v>14</v>
      </c>
      <c r="F2966">
        <v>9695700</v>
      </c>
      <c r="G2966">
        <v>2021</v>
      </c>
      <c r="H2966" t="s">
        <v>74</v>
      </c>
      <c r="I2966" t="s">
        <v>9338</v>
      </c>
      <c r="J2966" t="s">
        <v>9339</v>
      </c>
      <c r="K2966" s="101">
        <v>44231</v>
      </c>
      <c r="L2966" s="101">
        <v>44530</v>
      </c>
      <c r="M2966" s="101">
        <v>44530</v>
      </c>
      <c r="N2966" t="s">
        <v>80</v>
      </c>
    </row>
    <row r="2967" spans="1:14">
      <c r="A2967" s="101">
        <v>44523</v>
      </c>
      <c r="B2967" s="101">
        <v>44523</v>
      </c>
      <c r="C2967" t="s">
        <v>91</v>
      </c>
      <c r="D2967" t="s">
        <v>2</v>
      </c>
      <c r="E2967">
        <v>3.14</v>
      </c>
      <c r="F2967">
        <v>2366841</v>
      </c>
      <c r="G2967">
        <v>2021</v>
      </c>
      <c r="H2967" t="s">
        <v>74</v>
      </c>
      <c r="I2967" t="s">
        <v>9342</v>
      </c>
      <c r="J2967" t="s">
        <v>9343</v>
      </c>
      <c r="K2967" s="101">
        <v>44231</v>
      </c>
      <c r="L2967" s="101">
        <v>44530</v>
      </c>
      <c r="M2967" s="101">
        <v>44530</v>
      </c>
      <c r="N2967" t="s">
        <v>80</v>
      </c>
    </row>
    <row r="2968" spans="1:14">
      <c r="A2968" s="101">
        <v>44523</v>
      </c>
      <c r="B2968" s="101">
        <v>44523</v>
      </c>
      <c r="C2968" t="s">
        <v>91</v>
      </c>
      <c r="D2968" t="s">
        <v>2</v>
      </c>
      <c r="E2968">
        <v>3.14</v>
      </c>
      <c r="F2968">
        <v>7060642</v>
      </c>
      <c r="G2968">
        <v>2021</v>
      </c>
      <c r="H2968" t="s">
        <v>74</v>
      </c>
      <c r="I2968" t="s">
        <v>9345</v>
      </c>
      <c r="J2968" t="s">
        <v>9346</v>
      </c>
      <c r="K2968" s="101">
        <v>44231</v>
      </c>
      <c r="L2968" s="101">
        <v>44530</v>
      </c>
      <c r="M2968" s="101">
        <v>44530</v>
      </c>
      <c r="N2968" t="s">
        <v>80</v>
      </c>
    </row>
    <row r="2969" spans="1:14">
      <c r="A2969" s="101">
        <v>44523</v>
      </c>
      <c r="B2969" s="101">
        <v>44523</v>
      </c>
      <c r="C2969" t="s">
        <v>91</v>
      </c>
      <c r="D2969" t="s">
        <v>2</v>
      </c>
      <c r="E2969">
        <v>3.14</v>
      </c>
      <c r="F2969">
        <v>4282512</v>
      </c>
      <c r="G2969">
        <v>2021</v>
      </c>
      <c r="H2969" t="s">
        <v>74</v>
      </c>
      <c r="I2969" t="s">
        <v>9348</v>
      </c>
      <c r="J2969" t="s">
        <v>9349</v>
      </c>
      <c r="K2969" s="101">
        <v>44231</v>
      </c>
      <c r="L2969" s="101">
        <v>44530</v>
      </c>
      <c r="M2969" s="101">
        <v>44530</v>
      </c>
      <c r="N2969" t="s">
        <v>80</v>
      </c>
    </row>
    <row r="2970" spans="1:14">
      <c r="A2970" s="101">
        <v>44523</v>
      </c>
      <c r="B2970" s="101">
        <v>44523</v>
      </c>
      <c r="C2970" t="s">
        <v>91</v>
      </c>
      <c r="D2970" t="s">
        <v>2</v>
      </c>
      <c r="E2970">
        <v>3.14</v>
      </c>
      <c r="F2970">
        <v>3378239</v>
      </c>
      <c r="G2970">
        <v>2021</v>
      </c>
      <c r="H2970" t="s">
        <v>74</v>
      </c>
      <c r="I2970" t="s">
        <v>9351</v>
      </c>
      <c r="J2970" t="s">
        <v>9352</v>
      </c>
      <c r="K2970" s="101">
        <v>44231</v>
      </c>
      <c r="L2970" s="101">
        <v>44530</v>
      </c>
      <c r="M2970" s="101">
        <v>44530</v>
      </c>
      <c r="N2970" t="s">
        <v>80</v>
      </c>
    </row>
    <row r="2971" spans="1:14">
      <c r="A2971" s="101">
        <v>44523</v>
      </c>
      <c r="B2971" s="101">
        <v>44523</v>
      </c>
      <c r="C2971" t="s">
        <v>91</v>
      </c>
      <c r="D2971" t="s">
        <v>2</v>
      </c>
      <c r="E2971">
        <v>3.14</v>
      </c>
      <c r="F2971">
        <v>2261470</v>
      </c>
      <c r="G2971">
        <v>2021</v>
      </c>
      <c r="H2971" t="s">
        <v>74</v>
      </c>
      <c r="I2971" t="s">
        <v>9354</v>
      </c>
      <c r="J2971" t="s">
        <v>9355</v>
      </c>
      <c r="K2971" s="101">
        <v>44231</v>
      </c>
      <c r="L2971" s="101">
        <v>44530</v>
      </c>
      <c r="M2971" s="101">
        <v>44530</v>
      </c>
      <c r="N2971" t="s">
        <v>80</v>
      </c>
    </row>
    <row r="2972" spans="1:14">
      <c r="A2972" s="101">
        <v>44523</v>
      </c>
      <c r="B2972" s="101">
        <v>44523</v>
      </c>
      <c r="C2972" t="s">
        <v>91</v>
      </c>
      <c r="D2972" t="s">
        <v>2</v>
      </c>
      <c r="E2972">
        <v>3.14</v>
      </c>
      <c r="F2972">
        <v>2227462</v>
      </c>
      <c r="G2972">
        <v>2021</v>
      </c>
      <c r="H2972" t="s">
        <v>74</v>
      </c>
      <c r="I2972" t="s">
        <v>9357</v>
      </c>
      <c r="J2972" t="s">
        <v>9358</v>
      </c>
      <c r="K2972" s="101">
        <v>44231</v>
      </c>
      <c r="L2972" s="101">
        <v>44530</v>
      </c>
      <c r="M2972" s="101">
        <v>44530</v>
      </c>
      <c r="N2972" t="s">
        <v>80</v>
      </c>
    </row>
    <row r="2973" spans="1:14">
      <c r="A2973" s="101">
        <v>44523</v>
      </c>
      <c r="B2973" s="101">
        <v>44523</v>
      </c>
      <c r="C2973" t="s">
        <v>91</v>
      </c>
      <c r="D2973" t="s">
        <v>2</v>
      </c>
      <c r="E2973">
        <v>3.14</v>
      </c>
      <c r="F2973">
        <v>2845201</v>
      </c>
      <c r="G2973">
        <v>2021</v>
      </c>
      <c r="H2973" t="s">
        <v>74</v>
      </c>
      <c r="I2973" t="s">
        <v>9360</v>
      </c>
      <c r="J2973" t="s">
        <v>9361</v>
      </c>
      <c r="K2973" s="101">
        <v>44231</v>
      </c>
      <c r="L2973" s="101">
        <v>44530</v>
      </c>
      <c r="M2973" s="101">
        <v>44530</v>
      </c>
      <c r="N2973" t="s">
        <v>80</v>
      </c>
    </row>
    <row r="2974" spans="1:14">
      <c r="A2974" s="101">
        <v>44523</v>
      </c>
      <c r="B2974" s="101">
        <v>44523</v>
      </c>
      <c r="C2974" t="s">
        <v>91</v>
      </c>
      <c r="D2974" t="s">
        <v>2</v>
      </c>
      <c r="E2974">
        <v>3.14</v>
      </c>
      <c r="F2974">
        <v>3425457</v>
      </c>
      <c r="G2974">
        <v>2021</v>
      </c>
      <c r="H2974" t="s">
        <v>74</v>
      </c>
      <c r="I2974" t="s">
        <v>9363</v>
      </c>
      <c r="J2974" t="s">
        <v>9364</v>
      </c>
      <c r="K2974" s="101">
        <v>44231</v>
      </c>
      <c r="L2974" s="101">
        <v>44530</v>
      </c>
      <c r="M2974" s="101">
        <v>44530</v>
      </c>
      <c r="N2974" t="s">
        <v>80</v>
      </c>
    </row>
    <row r="2975" spans="1:14">
      <c r="A2975" s="101">
        <v>44523</v>
      </c>
      <c r="B2975" s="101">
        <v>44523</v>
      </c>
      <c r="C2975" t="s">
        <v>91</v>
      </c>
      <c r="D2975" t="s">
        <v>2</v>
      </c>
      <c r="E2975">
        <v>3.14</v>
      </c>
      <c r="F2975">
        <v>2066569</v>
      </c>
      <c r="G2975">
        <v>2021</v>
      </c>
      <c r="H2975" t="s">
        <v>74</v>
      </c>
      <c r="I2975" t="s">
        <v>9366</v>
      </c>
      <c r="J2975" t="s">
        <v>9367</v>
      </c>
      <c r="K2975" s="101">
        <v>44231</v>
      </c>
      <c r="L2975" s="101">
        <v>44530</v>
      </c>
      <c r="M2975" s="101">
        <v>44530</v>
      </c>
      <c r="N2975" t="s">
        <v>80</v>
      </c>
    </row>
    <row r="2976" spans="1:14">
      <c r="A2976" s="101">
        <v>44523</v>
      </c>
      <c r="B2976" s="101">
        <v>44523</v>
      </c>
      <c r="C2976" t="s">
        <v>91</v>
      </c>
      <c r="D2976" t="s">
        <v>2</v>
      </c>
      <c r="E2976">
        <v>3.14</v>
      </c>
      <c r="F2976">
        <v>8618400</v>
      </c>
      <c r="G2976">
        <v>2021</v>
      </c>
      <c r="H2976" t="s">
        <v>74</v>
      </c>
      <c r="I2976" t="s">
        <v>9369</v>
      </c>
      <c r="J2976" t="s">
        <v>9370</v>
      </c>
      <c r="K2976" s="101">
        <v>44231</v>
      </c>
      <c r="L2976" s="101">
        <v>44530</v>
      </c>
      <c r="M2976" s="101">
        <v>44530</v>
      </c>
      <c r="N2976" t="s">
        <v>80</v>
      </c>
    </row>
    <row r="2977" spans="1:14">
      <c r="A2977" s="101">
        <v>44523</v>
      </c>
      <c r="B2977" s="101">
        <v>44523</v>
      </c>
      <c r="C2977" t="s">
        <v>73</v>
      </c>
      <c r="D2977" t="s">
        <v>26</v>
      </c>
      <c r="E2977">
        <v>14</v>
      </c>
      <c r="F2977">
        <v>13334500</v>
      </c>
      <c r="G2977">
        <v>2021</v>
      </c>
      <c r="H2977" t="s">
        <v>74</v>
      </c>
      <c r="I2977" t="s">
        <v>9372</v>
      </c>
      <c r="J2977" t="s">
        <v>2073</v>
      </c>
      <c r="K2977" s="101">
        <v>44231</v>
      </c>
      <c r="L2977" s="101">
        <v>44530</v>
      </c>
      <c r="M2977" s="101">
        <v>44530</v>
      </c>
      <c r="N2977" t="s">
        <v>80</v>
      </c>
    </row>
    <row r="2978" spans="1:14">
      <c r="A2978" s="101">
        <v>44523</v>
      </c>
      <c r="B2978" s="101">
        <v>44523</v>
      </c>
      <c r="C2978" t="s">
        <v>73</v>
      </c>
      <c r="D2978" t="s">
        <v>26</v>
      </c>
      <c r="E2978">
        <v>14</v>
      </c>
      <c r="F2978">
        <v>21449213</v>
      </c>
      <c r="G2978">
        <v>2021</v>
      </c>
      <c r="H2978" t="s">
        <v>74</v>
      </c>
      <c r="I2978" t="s">
        <v>9374</v>
      </c>
      <c r="J2978" t="s">
        <v>9375</v>
      </c>
      <c r="K2978" s="101">
        <v>44231</v>
      </c>
      <c r="L2978" s="101">
        <v>44530</v>
      </c>
      <c r="M2978" s="101">
        <v>44530</v>
      </c>
      <c r="N2978" t="s">
        <v>80</v>
      </c>
    </row>
    <row r="2979" spans="1:14">
      <c r="A2979" s="101">
        <v>44523</v>
      </c>
      <c r="B2979" s="101">
        <v>44523</v>
      </c>
      <c r="C2979" t="s">
        <v>73</v>
      </c>
      <c r="D2979" t="s">
        <v>26</v>
      </c>
      <c r="E2979">
        <v>14</v>
      </c>
      <c r="F2979">
        <v>15082200</v>
      </c>
      <c r="G2979">
        <v>2021</v>
      </c>
      <c r="H2979" t="s">
        <v>74</v>
      </c>
      <c r="I2979" t="s">
        <v>9377</v>
      </c>
      <c r="J2979" t="s">
        <v>9378</v>
      </c>
      <c r="K2979" s="101">
        <v>44305</v>
      </c>
      <c r="L2979" s="101">
        <v>44530</v>
      </c>
      <c r="M2979" s="101">
        <v>44530</v>
      </c>
      <c r="N2979" t="s">
        <v>80</v>
      </c>
    </row>
    <row r="2980" spans="1:14">
      <c r="A2980" s="101">
        <v>44523</v>
      </c>
      <c r="B2980" s="101">
        <v>44523</v>
      </c>
      <c r="C2980" t="s">
        <v>73</v>
      </c>
      <c r="D2980" t="s">
        <v>26</v>
      </c>
      <c r="E2980">
        <v>14</v>
      </c>
      <c r="F2980">
        <v>3462750</v>
      </c>
      <c r="G2980">
        <v>2021</v>
      </c>
      <c r="H2980" t="s">
        <v>74</v>
      </c>
      <c r="I2980" t="s">
        <v>9380</v>
      </c>
      <c r="J2980" t="s">
        <v>9381</v>
      </c>
      <c r="K2980" s="101">
        <v>43921</v>
      </c>
      <c r="L2980" s="101">
        <v>44530</v>
      </c>
      <c r="M2980" s="101">
        <v>44530</v>
      </c>
      <c r="N2980" t="s">
        <v>80</v>
      </c>
    </row>
    <row r="2981" spans="1:14">
      <c r="A2981" s="101">
        <v>44523</v>
      </c>
      <c r="B2981" s="101">
        <v>44523</v>
      </c>
      <c r="C2981" t="s">
        <v>91</v>
      </c>
      <c r="D2981" t="s">
        <v>2</v>
      </c>
      <c r="E2981">
        <v>3.14</v>
      </c>
      <c r="F2981">
        <v>3061766</v>
      </c>
      <c r="G2981">
        <v>2021</v>
      </c>
      <c r="H2981" t="s">
        <v>74</v>
      </c>
      <c r="I2981" t="s">
        <v>9383</v>
      </c>
      <c r="J2981" t="s">
        <v>9384</v>
      </c>
      <c r="K2981" s="101">
        <v>44231</v>
      </c>
      <c r="L2981" s="101">
        <v>44530</v>
      </c>
      <c r="M2981" s="101">
        <v>44530</v>
      </c>
      <c r="N2981" t="s">
        <v>80</v>
      </c>
    </row>
    <row r="2982" spans="1:14">
      <c r="A2982" s="101">
        <v>44523</v>
      </c>
      <c r="B2982" s="101">
        <v>44523</v>
      </c>
      <c r="C2982" t="s">
        <v>91</v>
      </c>
      <c r="D2982" t="s">
        <v>2</v>
      </c>
      <c r="E2982">
        <v>3.14</v>
      </c>
      <c r="F2982">
        <v>4915415</v>
      </c>
      <c r="G2982">
        <v>2021</v>
      </c>
      <c r="H2982" t="s">
        <v>74</v>
      </c>
      <c r="I2982" t="s">
        <v>9386</v>
      </c>
      <c r="J2982" t="s">
        <v>9387</v>
      </c>
      <c r="K2982" s="101">
        <v>44231</v>
      </c>
      <c r="L2982" s="101">
        <v>44530</v>
      </c>
      <c r="M2982" s="101">
        <v>44530</v>
      </c>
      <c r="N2982" t="s">
        <v>80</v>
      </c>
    </row>
    <row r="2983" spans="1:14">
      <c r="A2983" s="101">
        <v>44523</v>
      </c>
      <c r="B2983" s="101">
        <v>44523</v>
      </c>
      <c r="C2983" t="s">
        <v>91</v>
      </c>
      <c r="D2983" t="s">
        <v>2</v>
      </c>
      <c r="E2983">
        <v>3.14</v>
      </c>
      <c r="F2983">
        <v>1692925</v>
      </c>
      <c r="G2983">
        <v>2021</v>
      </c>
      <c r="H2983" t="s">
        <v>74</v>
      </c>
      <c r="I2983" t="s">
        <v>9389</v>
      </c>
      <c r="J2983" t="s">
        <v>9390</v>
      </c>
      <c r="K2983" s="101">
        <v>44231</v>
      </c>
      <c r="L2983" s="101">
        <v>44530</v>
      </c>
      <c r="M2983" s="101">
        <v>44530</v>
      </c>
      <c r="N2983" t="s">
        <v>80</v>
      </c>
    </row>
    <row r="2984" spans="1:14">
      <c r="A2984" s="101">
        <v>44523</v>
      </c>
      <c r="B2984" s="101">
        <v>44523</v>
      </c>
      <c r="C2984" t="s">
        <v>91</v>
      </c>
      <c r="D2984" t="s">
        <v>2</v>
      </c>
      <c r="E2984">
        <v>3.14</v>
      </c>
      <c r="F2984">
        <v>5824530</v>
      </c>
      <c r="G2984">
        <v>2021</v>
      </c>
      <c r="H2984" t="s">
        <v>74</v>
      </c>
      <c r="I2984" t="s">
        <v>9392</v>
      </c>
      <c r="J2984" t="s">
        <v>9393</v>
      </c>
      <c r="K2984" s="101">
        <v>44231</v>
      </c>
      <c r="L2984" s="101">
        <v>44530</v>
      </c>
      <c r="M2984" s="101">
        <v>44530</v>
      </c>
      <c r="N2984" t="s">
        <v>80</v>
      </c>
    </row>
    <row r="2985" spans="1:14">
      <c r="A2985" s="101">
        <v>44523</v>
      </c>
      <c r="B2985" s="101">
        <v>44523</v>
      </c>
      <c r="C2985" t="s">
        <v>91</v>
      </c>
      <c r="D2985" t="s">
        <v>2</v>
      </c>
      <c r="E2985">
        <v>3.14</v>
      </c>
      <c r="F2985">
        <v>2164750</v>
      </c>
      <c r="G2985">
        <v>2021</v>
      </c>
      <c r="H2985" t="s">
        <v>74</v>
      </c>
      <c r="I2985" t="s">
        <v>9395</v>
      </c>
      <c r="J2985" t="s">
        <v>9396</v>
      </c>
      <c r="K2985" s="101">
        <v>44231</v>
      </c>
      <c r="L2985" s="101">
        <v>44530</v>
      </c>
      <c r="M2985" s="101">
        <v>44530</v>
      </c>
      <c r="N2985" t="s">
        <v>80</v>
      </c>
    </row>
    <row r="2986" spans="1:14">
      <c r="A2986" s="101">
        <v>44523</v>
      </c>
      <c r="B2986" s="101">
        <v>44523</v>
      </c>
      <c r="C2986" t="s">
        <v>91</v>
      </c>
      <c r="D2986" t="s">
        <v>2</v>
      </c>
      <c r="E2986">
        <v>3.14</v>
      </c>
      <c r="F2986">
        <v>4718859.0999999996</v>
      </c>
      <c r="G2986">
        <v>2021</v>
      </c>
      <c r="H2986" t="s">
        <v>74</v>
      </c>
      <c r="I2986" t="s">
        <v>9398</v>
      </c>
      <c r="J2986" t="s">
        <v>9399</v>
      </c>
      <c r="K2986" s="101">
        <v>44231</v>
      </c>
      <c r="L2986" s="101">
        <v>44530</v>
      </c>
      <c r="M2986" s="101">
        <v>44530</v>
      </c>
      <c r="N2986" t="s">
        <v>80</v>
      </c>
    </row>
    <row r="2987" spans="1:14">
      <c r="A2987" s="101">
        <v>44523</v>
      </c>
      <c r="B2987" s="101">
        <v>44523</v>
      </c>
      <c r="C2987" t="s">
        <v>91</v>
      </c>
      <c r="D2987" t="s">
        <v>2</v>
      </c>
      <c r="E2987">
        <v>3.14</v>
      </c>
      <c r="F2987">
        <v>3961767</v>
      </c>
      <c r="G2987">
        <v>2021</v>
      </c>
      <c r="H2987" t="s">
        <v>74</v>
      </c>
      <c r="I2987" t="s">
        <v>9401</v>
      </c>
      <c r="J2987" t="s">
        <v>9402</v>
      </c>
      <c r="K2987" s="101">
        <v>44231</v>
      </c>
      <c r="L2987" s="101">
        <v>44530</v>
      </c>
      <c r="M2987" s="101">
        <v>44530</v>
      </c>
      <c r="N2987" t="s">
        <v>80</v>
      </c>
    </row>
    <row r="2988" spans="1:14">
      <c r="A2988" s="101">
        <v>44523</v>
      </c>
      <c r="B2988" s="101">
        <v>44523</v>
      </c>
      <c r="C2988" t="s">
        <v>91</v>
      </c>
      <c r="D2988" t="s">
        <v>2</v>
      </c>
      <c r="E2988">
        <v>3.14</v>
      </c>
      <c r="F2988">
        <v>5016022.08</v>
      </c>
      <c r="G2988">
        <v>2021</v>
      </c>
      <c r="H2988" t="s">
        <v>74</v>
      </c>
      <c r="I2988" t="s">
        <v>9404</v>
      </c>
      <c r="J2988" t="s">
        <v>9405</v>
      </c>
      <c r="K2988" s="101">
        <v>44231</v>
      </c>
      <c r="L2988" s="101">
        <v>44530</v>
      </c>
      <c r="M2988" s="101">
        <v>44530</v>
      </c>
      <c r="N2988" t="s">
        <v>80</v>
      </c>
    </row>
    <row r="2989" spans="1:14">
      <c r="A2989" s="101">
        <v>44523</v>
      </c>
      <c r="B2989" s="101">
        <v>44523</v>
      </c>
      <c r="C2989" t="s">
        <v>91</v>
      </c>
      <c r="D2989" t="s">
        <v>2</v>
      </c>
      <c r="E2989">
        <v>3.14</v>
      </c>
      <c r="F2989">
        <v>1782616.17</v>
      </c>
      <c r="G2989">
        <v>2021</v>
      </c>
      <c r="H2989" t="s">
        <v>74</v>
      </c>
      <c r="I2989" t="s">
        <v>9407</v>
      </c>
      <c r="J2989" t="s">
        <v>9408</v>
      </c>
      <c r="K2989" s="101">
        <v>44231</v>
      </c>
      <c r="L2989" s="101">
        <v>44530</v>
      </c>
      <c r="M2989" s="101">
        <v>44530</v>
      </c>
      <c r="N2989" t="s">
        <v>80</v>
      </c>
    </row>
    <row r="2990" spans="1:14">
      <c r="A2990" s="101">
        <v>44523</v>
      </c>
      <c r="B2990" s="101">
        <v>44523</v>
      </c>
      <c r="C2990" t="s">
        <v>91</v>
      </c>
      <c r="D2990" t="s">
        <v>2</v>
      </c>
      <c r="E2990">
        <v>3.14</v>
      </c>
      <c r="F2990">
        <v>777959</v>
      </c>
      <c r="G2990">
        <v>2021</v>
      </c>
      <c r="H2990" t="s">
        <v>74</v>
      </c>
      <c r="I2990" t="s">
        <v>9410</v>
      </c>
      <c r="J2990" t="s">
        <v>9411</v>
      </c>
      <c r="K2990" s="101">
        <v>44231</v>
      </c>
      <c r="L2990" s="101">
        <v>44530</v>
      </c>
      <c r="M2990" s="101">
        <v>44530</v>
      </c>
      <c r="N2990" t="s">
        <v>80</v>
      </c>
    </row>
    <row r="2991" spans="1:14">
      <c r="A2991" s="101">
        <v>44523</v>
      </c>
      <c r="B2991" s="101">
        <v>44523</v>
      </c>
      <c r="C2991" t="s">
        <v>91</v>
      </c>
      <c r="D2991" t="s">
        <v>2</v>
      </c>
      <c r="E2991">
        <v>3.14</v>
      </c>
      <c r="F2991">
        <v>4235955.18</v>
      </c>
      <c r="G2991">
        <v>2021</v>
      </c>
      <c r="H2991" t="s">
        <v>74</v>
      </c>
      <c r="I2991" t="s">
        <v>9413</v>
      </c>
      <c r="J2991" t="s">
        <v>9414</v>
      </c>
      <c r="K2991" s="101">
        <v>44231</v>
      </c>
      <c r="L2991" s="101">
        <v>44530</v>
      </c>
      <c r="M2991" s="101">
        <v>44530</v>
      </c>
      <c r="N2991" t="s">
        <v>80</v>
      </c>
    </row>
    <row r="2992" spans="1:14">
      <c r="A2992" s="101">
        <v>44523</v>
      </c>
      <c r="B2992" s="101">
        <v>44523</v>
      </c>
      <c r="C2992" t="s">
        <v>91</v>
      </c>
      <c r="D2992" t="s">
        <v>2</v>
      </c>
      <c r="E2992">
        <v>3.14</v>
      </c>
      <c r="F2992">
        <v>2764997.74</v>
      </c>
      <c r="G2992">
        <v>2021</v>
      </c>
      <c r="H2992" t="s">
        <v>74</v>
      </c>
      <c r="I2992" t="s">
        <v>9416</v>
      </c>
      <c r="J2992" t="s">
        <v>9417</v>
      </c>
      <c r="K2992" s="101">
        <v>44231</v>
      </c>
      <c r="L2992" s="101">
        <v>44530</v>
      </c>
      <c r="M2992" s="101">
        <v>44530</v>
      </c>
      <c r="N2992" t="s">
        <v>80</v>
      </c>
    </row>
    <row r="2993" spans="1:14">
      <c r="A2993" s="101">
        <v>44523</v>
      </c>
      <c r="B2993" s="101">
        <v>44523</v>
      </c>
      <c r="C2993" t="s">
        <v>91</v>
      </c>
      <c r="D2993" t="s">
        <v>2</v>
      </c>
      <c r="E2993">
        <v>3.14</v>
      </c>
      <c r="F2993">
        <v>3680032.14</v>
      </c>
      <c r="G2993">
        <v>2021</v>
      </c>
      <c r="H2993" t="s">
        <v>74</v>
      </c>
      <c r="I2993" t="s">
        <v>9419</v>
      </c>
      <c r="J2993" t="s">
        <v>9420</v>
      </c>
      <c r="K2993" s="101">
        <v>44231</v>
      </c>
      <c r="L2993" s="101">
        <v>44530</v>
      </c>
      <c r="M2993" s="101">
        <v>44530</v>
      </c>
      <c r="N2993" t="s">
        <v>80</v>
      </c>
    </row>
    <row r="2994" spans="1:14">
      <c r="A2994" s="101">
        <v>44523</v>
      </c>
      <c r="B2994" s="101">
        <v>44523</v>
      </c>
      <c r="C2994" t="s">
        <v>91</v>
      </c>
      <c r="D2994" t="s">
        <v>2</v>
      </c>
      <c r="E2994">
        <v>3.14</v>
      </c>
      <c r="F2994">
        <v>2949815.71</v>
      </c>
      <c r="G2994">
        <v>2021</v>
      </c>
      <c r="H2994" t="s">
        <v>74</v>
      </c>
      <c r="I2994" t="s">
        <v>9422</v>
      </c>
      <c r="J2994" t="s">
        <v>9423</v>
      </c>
      <c r="K2994" s="101">
        <v>44231</v>
      </c>
      <c r="L2994" s="101">
        <v>44530</v>
      </c>
      <c r="M2994" s="101">
        <v>44530</v>
      </c>
      <c r="N2994" t="s">
        <v>80</v>
      </c>
    </row>
    <row r="2995" spans="1:14">
      <c r="A2995" s="101">
        <v>44523</v>
      </c>
      <c r="B2995" s="101">
        <v>44523</v>
      </c>
      <c r="C2995" t="s">
        <v>91</v>
      </c>
      <c r="D2995" t="s">
        <v>2</v>
      </c>
      <c r="E2995">
        <v>3.14</v>
      </c>
      <c r="F2995">
        <v>3671563.47</v>
      </c>
      <c r="G2995">
        <v>2021</v>
      </c>
      <c r="H2995" t="s">
        <v>74</v>
      </c>
      <c r="I2995" t="s">
        <v>9425</v>
      </c>
      <c r="J2995" t="s">
        <v>9426</v>
      </c>
      <c r="K2995" s="101">
        <v>44231</v>
      </c>
      <c r="L2995" s="101">
        <v>44530</v>
      </c>
      <c r="M2995" s="101">
        <v>44530</v>
      </c>
      <c r="N2995" t="s">
        <v>80</v>
      </c>
    </row>
    <row r="2996" spans="1:14">
      <c r="A2996" s="101">
        <v>44523</v>
      </c>
      <c r="B2996" s="101">
        <v>44523</v>
      </c>
      <c r="C2996" t="s">
        <v>91</v>
      </c>
      <c r="D2996" t="s">
        <v>2</v>
      </c>
      <c r="E2996">
        <v>3.14</v>
      </c>
      <c r="F2996">
        <v>3925789.23</v>
      </c>
      <c r="G2996">
        <v>2021</v>
      </c>
      <c r="H2996" t="s">
        <v>74</v>
      </c>
      <c r="I2996" t="s">
        <v>9428</v>
      </c>
      <c r="J2996" t="s">
        <v>9429</v>
      </c>
      <c r="K2996" s="101">
        <v>44231</v>
      </c>
      <c r="L2996" s="101">
        <v>44530</v>
      </c>
      <c r="M2996" s="101">
        <v>44530</v>
      </c>
      <c r="N2996" t="s">
        <v>80</v>
      </c>
    </row>
    <row r="2997" spans="1:14">
      <c r="A2997" s="101">
        <v>44523</v>
      </c>
      <c r="B2997" s="101">
        <v>44523</v>
      </c>
      <c r="C2997" t="s">
        <v>91</v>
      </c>
      <c r="D2997" t="s">
        <v>2</v>
      </c>
      <c r="E2997">
        <v>3.14</v>
      </c>
      <c r="F2997">
        <v>4977126</v>
      </c>
      <c r="G2997">
        <v>2021</v>
      </c>
      <c r="H2997" t="s">
        <v>74</v>
      </c>
      <c r="I2997" t="s">
        <v>9431</v>
      </c>
      <c r="J2997" t="s">
        <v>9432</v>
      </c>
      <c r="K2997" s="101">
        <v>44231</v>
      </c>
      <c r="L2997" s="101">
        <v>44530</v>
      </c>
      <c r="M2997" s="101">
        <v>44530</v>
      </c>
      <c r="N2997" t="s">
        <v>80</v>
      </c>
    </row>
    <row r="2998" spans="1:14">
      <c r="A2998" s="101">
        <v>44523</v>
      </c>
      <c r="B2998" s="101">
        <v>44523</v>
      </c>
      <c r="C2998" t="s">
        <v>91</v>
      </c>
      <c r="D2998" t="s">
        <v>2</v>
      </c>
      <c r="E2998">
        <v>3.14</v>
      </c>
      <c r="F2998">
        <v>3710168</v>
      </c>
      <c r="G2998">
        <v>2021</v>
      </c>
      <c r="H2998" t="s">
        <v>74</v>
      </c>
      <c r="I2998" t="s">
        <v>9434</v>
      </c>
      <c r="J2998" t="s">
        <v>9435</v>
      </c>
      <c r="K2998" s="101">
        <v>44231</v>
      </c>
      <c r="L2998" s="101">
        <v>44530</v>
      </c>
      <c r="M2998" s="101">
        <v>44530</v>
      </c>
      <c r="N2998" t="s">
        <v>80</v>
      </c>
    </row>
    <row r="2999" spans="1:14">
      <c r="A2999" s="101">
        <v>44523</v>
      </c>
      <c r="B2999" s="101">
        <v>44523</v>
      </c>
      <c r="C2999" t="s">
        <v>91</v>
      </c>
      <c r="D2999" t="s">
        <v>2</v>
      </c>
      <c r="E2999">
        <v>3.14</v>
      </c>
      <c r="F2999">
        <v>4293623</v>
      </c>
      <c r="G2999">
        <v>2021</v>
      </c>
      <c r="H2999" t="s">
        <v>74</v>
      </c>
      <c r="I2999" t="s">
        <v>9437</v>
      </c>
      <c r="J2999" t="s">
        <v>9438</v>
      </c>
      <c r="K2999" s="101">
        <v>44231</v>
      </c>
      <c r="L2999" s="101">
        <v>44530</v>
      </c>
      <c r="M2999" s="101">
        <v>44530</v>
      </c>
      <c r="N2999" t="s">
        <v>80</v>
      </c>
    </row>
    <row r="3000" spans="1:14">
      <c r="A3000" s="101">
        <v>44523</v>
      </c>
      <c r="B3000" s="101">
        <v>44523</v>
      </c>
      <c r="C3000" t="s">
        <v>91</v>
      </c>
      <c r="D3000" t="s">
        <v>2</v>
      </c>
      <c r="E3000">
        <v>3.14</v>
      </c>
      <c r="F3000">
        <v>2080970</v>
      </c>
      <c r="G3000">
        <v>2021</v>
      </c>
      <c r="H3000" t="s">
        <v>74</v>
      </c>
      <c r="I3000" t="s">
        <v>9440</v>
      </c>
      <c r="J3000" t="s">
        <v>9441</v>
      </c>
      <c r="K3000" s="101">
        <v>44438</v>
      </c>
      <c r="L3000" s="101">
        <v>44530</v>
      </c>
      <c r="M3000" s="101">
        <v>44530</v>
      </c>
      <c r="N3000" t="s">
        <v>80</v>
      </c>
    </row>
    <row r="3001" spans="1:14">
      <c r="A3001" s="101">
        <v>44523</v>
      </c>
      <c r="B3001" s="101">
        <v>44523</v>
      </c>
      <c r="C3001" t="s">
        <v>91</v>
      </c>
      <c r="D3001" t="s">
        <v>2</v>
      </c>
      <c r="E3001">
        <v>3.14</v>
      </c>
      <c r="F3001">
        <v>4411818</v>
      </c>
      <c r="G3001">
        <v>2021</v>
      </c>
      <c r="H3001" t="s">
        <v>74</v>
      </c>
      <c r="I3001" t="s">
        <v>9443</v>
      </c>
      <c r="J3001" t="s">
        <v>9444</v>
      </c>
      <c r="K3001" s="101">
        <v>44438</v>
      </c>
      <c r="L3001" s="101">
        <v>44530</v>
      </c>
      <c r="M3001" s="101">
        <v>44530</v>
      </c>
      <c r="N3001" t="s">
        <v>80</v>
      </c>
    </row>
    <row r="3002" spans="1:14">
      <c r="A3002" s="101">
        <v>44523</v>
      </c>
      <c r="B3002" s="101">
        <v>44523</v>
      </c>
      <c r="C3002" t="s">
        <v>91</v>
      </c>
      <c r="D3002" t="s">
        <v>2</v>
      </c>
      <c r="E3002">
        <v>3.14</v>
      </c>
      <c r="F3002">
        <v>3537444</v>
      </c>
      <c r="G3002">
        <v>2021</v>
      </c>
      <c r="H3002" t="s">
        <v>74</v>
      </c>
      <c r="I3002" t="s">
        <v>9446</v>
      </c>
      <c r="J3002" t="s">
        <v>9447</v>
      </c>
      <c r="K3002" s="101">
        <v>44438</v>
      </c>
      <c r="L3002" s="101">
        <v>44530</v>
      </c>
      <c r="M3002" s="101">
        <v>44530</v>
      </c>
      <c r="N3002" t="s">
        <v>80</v>
      </c>
    </row>
    <row r="3003" spans="1:14">
      <c r="A3003" s="101">
        <v>44523</v>
      </c>
      <c r="B3003" s="101">
        <v>44523</v>
      </c>
      <c r="C3003" t="s">
        <v>91</v>
      </c>
      <c r="D3003" t="s">
        <v>2</v>
      </c>
      <c r="E3003">
        <v>3.14</v>
      </c>
      <c r="F3003">
        <v>6510933.7999999998</v>
      </c>
      <c r="G3003">
        <v>2021</v>
      </c>
      <c r="H3003" t="s">
        <v>74</v>
      </c>
      <c r="I3003" t="s">
        <v>9449</v>
      </c>
      <c r="J3003" t="s">
        <v>9450</v>
      </c>
      <c r="K3003" s="101">
        <v>44502</v>
      </c>
      <c r="L3003" s="101">
        <v>44524</v>
      </c>
      <c r="M3003" s="101">
        <v>44532</v>
      </c>
      <c r="N3003" t="s">
        <v>80</v>
      </c>
    </row>
    <row r="3004" spans="1:14">
      <c r="A3004" s="101">
        <v>44523</v>
      </c>
      <c r="B3004" s="101">
        <v>44523</v>
      </c>
      <c r="C3004" t="s">
        <v>91</v>
      </c>
      <c r="D3004" t="s">
        <v>2</v>
      </c>
      <c r="E3004">
        <v>3.14</v>
      </c>
      <c r="F3004">
        <v>6306971</v>
      </c>
      <c r="G3004">
        <v>2021</v>
      </c>
      <c r="H3004" t="s">
        <v>74</v>
      </c>
      <c r="I3004" t="s">
        <v>9453</v>
      </c>
      <c r="J3004" t="s">
        <v>9454</v>
      </c>
      <c r="K3004" s="101">
        <v>44523</v>
      </c>
      <c r="L3004" s="101">
        <v>44540</v>
      </c>
      <c r="M3004" s="101">
        <v>44545</v>
      </c>
      <c r="N3004" t="s">
        <v>80</v>
      </c>
    </row>
    <row r="3005" spans="1:14">
      <c r="A3005" s="101">
        <v>44523</v>
      </c>
      <c r="B3005" s="101">
        <v>44523</v>
      </c>
      <c r="C3005" t="s">
        <v>91</v>
      </c>
      <c r="D3005" t="s">
        <v>2</v>
      </c>
      <c r="E3005">
        <v>3.14</v>
      </c>
      <c r="F3005">
        <v>4528268.5</v>
      </c>
      <c r="G3005">
        <v>2021</v>
      </c>
      <c r="H3005" t="s">
        <v>74</v>
      </c>
      <c r="I3005" t="s">
        <v>9457</v>
      </c>
      <c r="J3005" t="s">
        <v>9458</v>
      </c>
      <c r="K3005" s="101">
        <v>44513</v>
      </c>
      <c r="L3005" s="101">
        <v>44524</v>
      </c>
      <c r="M3005" s="101">
        <v>44532</v>
      </c>
      <c r="N3005" t="s">
        <v>80</v>
      </c>
    </row>
    <row r="3006" spans="1:14">
      <c r="A3006" s="101">
        <v>44524</v>
      </c>
      <c r="B3006" s="101">
        <v>44524</v>
      </c>
      <c r="C3006" t="s">
        <v>177</v>
      </c>
      <c r="D3006" t="s">
        <v>18</v>
      </c>
      <c r="E3006">
        <v>10</v>
      </c>
      <c r="F3006">
        <v>2209300</v>
      </c>
      <c r="G3006">
        <v>2021</v>
      </c>
      <c r="H3006" t="s">
        <v>100</v>
      </c>
      <c r="J3006" t="s">
        <v>9462</v>
      </c>
      <c r="K3006" s="101">
        <v>44486</v>
      </c>
      <c r="L3006" s="101">
        <v>44537</v>
      </c>
      <c r="M3006" s="101">
        <v>44544</v>
      </c>
      <c r="N3006" t="s">
        <v>80</v>
      </c>
    </row>
    <row r="3007" spans="1:14">
      <c r="A3007" s="101">
        <v>44524</v>
      </c>
      <c r="B3007" s="101">
        <v>44524</v>
      </c>
      <c r="C3007" t="s">
        <v>177</v>
      </c>
      <c r="D3007" t="s">
        <v>18</v>
      </c>
      <c r="E3007">
        <v>10</v>
      </c>
      <c r="F3007">
        <v>13086000</v>
      </c>
      <c r="G3007">
        <v>2021</v>
      </c>
      <c r="H3007" t="s">
        <v>100</v>
      </c>
      <c r="J3007" t="s">
        <v>9465</v>
      </c>
      <c r="K3007" s="101">
        <v>44486</v>
      </c>
      <c r="L3007" s="101">
        <v>44534</v>
      </c>
      <c r="M3007" s="101">
        <v>44543</v>
      </c>
      <c r="N3007" t="s">
        <v>80</v>
      </c>
    </row>
    <row r="3008" spans="1:14">
      <c r="A3008" s="101">
        <v>44524</v>
      </c>
      <c r="B3008" s="101">
        <v>44524</v>
      </c>
      <c r="C3008" t="s">
        <v>177</v>
      </c>
      <c r="D3008" t="s">
        <v>18</v>
      </c>
      <c r="E3008">
        <v>10</v>
      </c>
      <c r="F3008">
        <v>1446814</v>
      </c>
      <c r="G3008">
        <v>2021</v>
      </c>
      <c r="H3008" t="s">
        <v>100</v>
      </c>
      <c r="J3008" t="s">
        <v>9468</v>
      </c>
      <c r="K3008" s="101">
        <v>44490</v>
      </c>
      <c r="L3008" s="101">
        <v>44533</v>
      </c>
      <c r="M3008" s="101">
        <v>44539</v>
      </c>
      <c r="N3008" t="s">
        <v>80</v>
      </c>
    </row>
    <row r="3009" spans="1:14">
      <c r="A3009" s="101">
        <v>44524</v>
      </c>
      <c r="B3009" s="101">
        <v>44524</v>
      </c>
      <c r="C3009" t="s">
        <v>177</v>
      </c>
      <c r="D3009" t="s">
        <v>18</v>
      </c>
      <c r="E3009">
        <v>10</v>
      </c>
      <c r="F3009">
        <v>6673808</v>
      </c>
      <c r="G3009">
        <v>2021</v>
      </c>
      <c r="H3009" t="s">
        <v>100</v>
      </c>
      <c r="J3009" t="s">
        <v>9472</v>
      </c>
      <c r="K3009" s="101">
        <v>44484</v>
      </c>
      <c r="L3009" s="101">
        <v>44533</v>
      </c>
      <c r="M3009" s="101">
        <v>44539</v>
      </c>
      <c r="N3009" t="s">
        <v>80</v>
      </c>
    </row>
    <row r="3010" spans="1:14">
      <c r="A3010" s="101">
        <v>44524</v>
      </c>
      <c r="B3010" s="101">
        <v>44524</v>
      </c>
      <c r="C3010" t="s">
        <v>177</v>
      </c>
      <c r="D3010" t="s">
        <v>18</v>
      </c>
      <c r="E3010">
        <v>10</v>
      </c>
      <c r="F3010">
        <v>6593899</v>
      </c>
      <c r="G3010">
        <v>2021</v>
      </c>
      <c r="H3010" t="s">
        <v>74</v>
      </c>
      <c r="J3010" t="s">
        <v>9476</v>
      </c>
      <c r="K3010" s="101">
        <v>44487</v>
      </c>
      <c r="L3010" s="101">
        <v>44533</v>
      </c>
      <c r="M3010" s="101">
        <v>44539</v>
      </c>
      <c r="N3010" t="s">
        <v>80</v>
      </c>
    </row>
    <row r="3011" spans="1:14">
      <c r="A3011" s="101">
        <v>44524</v>
      </c>
      <c r="B3011" s="101">
        <v>44524</v>
      </c>
      <c r="C3011" t="s">
        <v>177</v>
      </c>
      <c r="D3011" t="s">
        <v>18</v>
      </c>
      <c r="E3011">
        <v>10</v>
      </c>
      <c r="F3011">
        <v>14000000</v>
      </c>
      <c r="G3011">
        <v>2021</v>
      </c>
      <c r="H3011" t="s">
        <v>100</v>
      </c>
      <c r="J3011" t="s">
        <v>9472</v>
      </c>
      <c r="K3011" s="101">
        <v>44493</v>
      </c>
      <c r="L3011" s="101">
        <v>44533</v>
      </c>
      <c r="M3011" s="101">
        <v>44539</v>
      </c>
      <c r="N3011" t="s">
        <v>80</v>
      </c>
    </row>
    <row r="3012" spans="1:14">
      <c r="A3012" s="101">
        <v>44524</v>
      </c>
      <c r="B3012" s="101">
        <v>44524</v>
      </c>
      <c r="C3012" t="s">
        <v>91</v>
      </c>
      <c r="D3012" t="s">
        <v>2</v>
      </c>
      <c r="E3012">
        <v>3.14</v>
      </c>
      <c r="F3012">
        <v>3767091.47</v>
      </c>
      <c r="G3012">
        <v>2021</v>
      </c>
      <c r="H3012" t="s">
        <v>100</v>
      </c>
      <c r="I3012" t="s">
        <v>9482</v>
      </c>
      <c r="J3012" t="s">
        <v>9483</v>
      </c>
      <c r="K3012" s="101">
        <v>44501</v>
      </c>
      <c r="L3012" s="101">
        <v>44537</v>
      </c>
      <c r="M3012" s="101">
        <v>44551</v>
      </c>
      <c r="N3012" t="s">
        <v>80</v>
      </c>
    </row>
    <row r="3013" spans="1:14">
      <c r="A3013" s="101">
        <v>44524</v>
      </c>
      <c r="B3013" s="101">
        <v>44524</v>
      </c>
      <c r="C3013" t="s">
        <v>91</v>
      </c>
      <c r="D3013" t="s">
        <v>2</v>
      </c>
      <c r="E3013">
        <v>3.14</v>
      </c>
      <c r="F3013">
        <v>5962649.6200000001</v>
      </c>
      <c r="G3013">
        <v>2021</v>
      </c>
      <c r="H3013" t="s">
        <v>100</v>
      </c>
      <c r="I3013" t="s">
        <v>9487</v>
      </c>
      <c r="J3013" t="s">
        <v>9488</v>
      </c>
      <c r="K3013" s="101">
        <v>44497</v>
      </c>
      <c r="L3013" s="101">
        <v>44537</v>
      </c>
      <c r="M3013" s="101">
        <v>44551</v>
      </c>
      <c r="N3013" t="s">
        <v>80</v>
      </c>
    </row>
    <row r="3014" spans="1:14">
      <c r="A3014" s="101">
        <v>44524</v>
      </c>
      <c r="B3014" s="101">
        <v>44524</v>
      </c>
      <c r="C3014" t="s">
        <v>91</v>
      </c>
      <c r="D3014" t="s">
        <v>2</v>
      </c>
      <c r="E3014">
        <v>3.14</v>
      </c>
      <c r="F3014">
        <v>8271247</v>
      </c>
      <c r="G3014">
        <v>2021</v>
      </c>
      <c r="H3014" t="s">
        <v>74</v>
      </c>
      <c r="I3014" t="s">
        <v>9491</v>
      </c>
      <c r="J3014" t="s">
        <v>9492</v>
      </c>
      <c r="K3014" s="101">
        <v>44506</v>
      </c>
      <c r="L3014" s="101">
        <v>44540</v>
      </c>
      <c r="M3014" s="101">
        <v>44550</v>
      </c>
      <c r="N3014" t="s">
        <v>80</v>
      </c>
    </row>
    <row r="3015" spans="1:14">
      <c r="A3015" s="101">
        <v>44524</v>
      </c>
      <c r="B3015" s="101">
        <v>44524</v>
      </c>
      <c r="C3015" t="s">
        <v>73</v>
      </c>
      <c r="D3015" t="s">
        <v>21</v>
      </c>
      <c r="E3015">
        <v>14</v>
      </c>
      <c r="F3015">
        <v>8935943.4000000004</v>
      </c>
      <c r="G3015">
        <v>2021</v>
      </c>
      <c r="H3015" t="s">
        <v>74</v>
      </c>
      <c r="I3015" t="s">
        <v>2687</v>
      </c>
      <c r="J3015" t="s">
        <v>9495</v>
      </c>
      <c r="K3015" s="101">
        <v>44058</v>
      </c>
      <c r="L3015" s="101">
        <v>44530</v>
      </c>
      <c r="M3015" s="101">
        <v>44540</v>
      </c>
      <c r="N3015" t="s">
        <v>80</v>
      </c>
    </row>
    <row r="3016" spans="1:14">
      <c r="A3016" s="101">
        <v>44524</v>
      </c>
      <c r="B3016" s="101">
        <v>44524</v>
      </c>
      <c r="C3016" t="s">
        <v>73</v>
      </c>
      <c r="D3016" t="s">
        <v>21</v>
      </c>
      <c r="E3016">
        <v>14</v>
      </c>
      <c r="F3016">
        <v>11698305.68</v>
      </c>
      <c r="G3016">
        <v>2021</v>
      </c>
      <c r="H3016" t="s">
        <v>74</v>
      </c>
      <c r="I3016" t="s">
        <v>2690</v>
      </c>
      <c r="J3016" t="s">
        <v>9497</v>
      </c>
      <c r="K3016" s="101">
        <v>44140</v>
      </c>
      <c r="L3016" s="101">
        <v>44530</v>
      </c>
      <c r="M3016" s="101">
        <v>44540</v>
      </c>
      <c r="N3016" t="s">
        <v>80</v>
      </c>
    </row>
    <row r="3017" spans="1:14">
      <c r="A3017" s="101">
        <v>44524</v>
      </c>
      <c r="B3017" s="101">
        <v>44524</v>
      </c>
      <c r="C3017" t="s">
        <v>73</v>
      </c>
      <c r="D3017" t="s">
        <v>21</v>
      </c>
      <c r="E3017">
        <v>14</v>
      </c>
      <c r="F3017">
        <v>8465765.1300000008</v>
      </c>
      <c r="G3017">
        <v>2021</v>
      </c>
      <c r="H3017" t="s">
        <v>74</v>
      </c>
      <c r="I3017" t="s">
        <v>2687</v>
      </c>
      <c r="J3017" t="s">
        <v>9499</v>
      </c>
      <c r="K3017" s="101">
        <v>44140</v>
      </c>
      <c r="L3017" s="101">
        <v>44530</v>
      </c>
      <c r="M3017" s="101">
        <v>44540</v>
      </c>
      <c r="N3017" t="s">
        <v>80</v>
      </c>
    </row>
    <row r="3018" spans="1:14">
      <c r="A3018" s="101">
        <v>44524</v>
      </c>
      <c r="B3018" s="101">
        <v>44524</v>
      </c>
      <c r="C3018" t="s">
        <v>73</v>
      </c>
      <c r="D3018" t="s">
        <v>21</v>
      </c>
      <c r="E3018">
        <v>14</v>
      </c>
      <c r="F3018">
        <v>7581692.5099999998</v>
      </c>
      <c r="G3018">
        <v>2021</v>
      </c>
      <c r="H3018" t="s">
        <v>74</v>
      </c>
      <c r="I3018" t="s">
        <v>9501</v>
      </c>
      <c r="J3018" t="s">
        <v>9502</v>
      </c>
      <c r="K3018" s="101">
        <v>43529</v>
      </c>
      <c r="L3018" s="101">
        <v>44554</v>
      </c>
      <c r="M3018" s="101">
        <v>44554</v>
      </c>
      <c r="N3018" t="s">
        <v>80</v>
      </c>
    </row>
    <row r="3019" spans="1:14">
      <c r="A3019" s="101">
        <v>44524</v>
      </c>
      <c r="B3019" s="101">
        <v>44524</v>
      </c>
      <c r="C3019" t="s">
        <v>73</v>
      </c>
      <c r="D3019" t="s">
        <v>21</v>
      </c>
      <c r="E3019">
        <v>14</v>
      </c>
      <c r="F3019">
        <v>11760029.699999999</v>
      </c>
      <c r="G3019">
        <v>2021</v>
      </c>
      <c r="H3019" t="s">
        <v>74</v>
      </c>
      <c r="I3019" t="s">
        <v>9504</v>
      </c>
      <c r="J3019" t="s">
        <v>9505</v>
      </c>
      <c r="K3019" s="101">
        <v>43529</v>
      </c>
      <c r="L3019" s="101">
        <v>44554</v>
      </c>
      <c r="M3019" s="101">
        <v>44554</v>
      </c>
      <c r="N3019" t="s">
        <v>80</v>
      </c>
    </row>
    <row r="3020" spans="1:14">
      <c r="A3020" s="101">
        <v>44524</v>
      </c>
      <c r="B3020" s="101">
        <v>44524</v>
      </c>
      <c r="C3020" t="s">
        <v>73</v>
      </c>
      <c r="D3020" t="s">
        <v>21</v>
      </c>
      <c r="E3020">
        <v>14</v>
      </c>
      <c r="F3020">
        <v>6341602</v>
      </c>
      <c r="G3020">
        <v>2021</v>
      </c>
      <c r="H3020" t="s">
        <v>74</v>
      </c>
      <c r="I3020" t="s">
        <v>9507</v>
      </c>
      <c r="J3020" t="s">
        <v>9508</v>
      </c>
      <c r="K3020" s="101">
        <v>43529</v>
      </c>
      <c r="L3020" s="101">
        <v>44554</v>
      </c>
      <c r="M3020" s="101">
        <v>44554</v>
      </c>
      <c r="N3020" t="s">
        <v>80</v>
      </c>
    </row>
    <row r="3021" spans="1:14">
      <c r="A3021" s="101">
        <v>44524</v>
      </c>
      <c r="B3021" s="101">
        <v>44524</v>
      </c>
      <c r="C3021" t="s">
        <v>73</v>
      </c>
      <c r="D3021" t="s">
        <v>21</v>
      </c>
      <c r="E3021">
        <v>14</v>
      </c>
      <c r="F3021">
        <v>15930539.640000001</v>
      </c>
      <c r="G3021">
        <v>2021</v>
      </c>
      <c r="H3021" t="s">
        <v>74</v>
      </c>
      <c r="I3021" t="s">
        <v>9510</v>
      </c>
      <c r="J3021" t="s">
        <v>9511</v>
      </c>
      <c r="K3021" s="101">
        <v>43529</v>
      </c>
      <c r="L3021" s="101">
        <v>44554</v>
      </c>
      <c r="M3021" s="101">
        <v>44554</v>
      </c>
      <c r="N3021" t="s">
        <v>80</v>
      </c>
    </row>
    <row r="3022" spans="1:14">
      <c r="A3022" s="101">
        <v>44524</v>
      </c>
      <c r="B3022" s="101">
        <v>44524</v>
      </c>
      <c r="C3022" t="s">
        <v>73</v>
      </c>
      <c r="D3022" t="s">
        <v>21</v>
      </c>
      <c r="E3022">
        <v>14</v>
      </c>
      <c r="F3022">
        <v>8968428.9800000004</v>
      </c>
      <c r="G3022">
        <v>2021</v>
      </c>
      <c r="H3022" t="s">
        <v>74</v>
      </c>
      <c r="I3022" t="s">
        <v>9513</v>
      </c>
      <c r="J3022" t="s">
        <v>9514</v>
      </c>
      <c r="K3022" s="101">
        <v>43529</v>
      </c>
      <c r="L3022" s="101">
        <v>44554</v>
      </c>
      <c r="M3022" s="101">
        <v>44554</v>
      </c>
      <c r="N3022" t="s">
        <v>80</v>
      </c>
    </row>
    <row r="3023" spans="1:14">
      <c r="A3023" s="101">
        <v>44524</v>
      </c>
      <c r="B3023" s="101">
        <v>44524</v>
      </c>
      <c r="C3023" t="s">
        <v>73</v>
      </c>
      <c r="D3023" t="s">
        <v>21</v>
      </c>
      <c r="E3023">
        <v>14</v>
      </c>
      <c r="F3023">
        <v>15038944.07</v>
      </c>
      <c r="G3023">
        <v>2021</v>
      </c>
      <c r="H3023" t="s">
        <v>74</v>
      </c>
      <c r="I3023" t="s">
        <v>9516</v>
      </c>
      <c r="J3023" t="s">
        <v>9517</v>
      </c>
      <c r="K3023" s="101">
        <v>43529</v>
      </c>
      <c r="L3023" s="101">
        <v>44554</v>
      </c>
      <c r="M3023" s="101">
        <v>44554</v>
      </c>
      <c r="N3023" t="s">
        <v>80</v>
      </c>
    </row>
    <row r="3024" spans="1:14">
      <c r="A3024" s="101">
        <v>44524</v>
      </c>
      <c r="B3024" s="101">
        <v>44524</v>
      </c>
      <c r="C3024" t="s">
        <v>73</v>
      </c>
      <c r="D3024" t="s">
        <v>21</v>
      </c>
      <c r="E3024">
        <v>14</v>
      </c>
      <c r="F3024">
        <v>17981176.460000001</v>
      </c>
      <c r="G3024">
        <v>2021</v>
      </c>
      <c r="H3024" t="s">
        <v>74</v>
      </c>
      <c r="I3024" t="s">
        <v>9510</v>
      </c>
      <c r="J3024" t="s">
        <v>9519</v>
      </c>
      <c r="K3024" s="101">
        <v>43529</v>
      </c>
      <c r="L3024" s="101">
        <v>44554</v>
      </c>
      <c r="M3024" s="101">
        <v>44554</v>
      </c>
      <c r="N3024" t="s">
        <v>80</v>
      </c>
    </row>
    <row r="3025" spans="1:14">
      <c r="A3025" s="101">
        <v>44524</v>
      </c>
      <c r="B3025" s="101">
        <v>44524</v>
      </c>
      <c r="C3025" t="s">
        <v>73</v>
      </c>
      <c r="D3025" t="s">
        <v>21</v>
      </c>
      <c r="E3025">
        <v>14</v>
      </c>
      <c r="F3025">
        <v>13233046.68</v>
      </c>
      <c r="G3025">
        <v>2021</v>
      </c>
      <c r="H3025" t="s">
        <v>74</v>
      </c>
      <c r="I3025" t="s">
        <v>9510</v>
      </c>
      <c r="J3025" t="s">
        <v>9519</v>
      </c>
      <c r="K3025" s="101">
        <v>43529</v>
      </c>
      <c r="L3025" s="101">
        <v>44554</v>
      </c>
      <c r="M3025" s="101">
        <v>44554</v>
      </c>
      <c r="N3025" t="s">
        <v>80</v>
      </c>
    </row>
    <row r="3026" spans="1:14">
      <c r="A3026" s="101">
        <v>44524</v>
      </c>
      <c r="B3026" s="101">
        <v>44524</v>
      </c>
      <c r="C3026" t="s">
        <v>73</v>
      </c>
      <c r="D3026" t="s">
        <v>21</v>
      </c>
      <c r="E3026">
        <v>14</v>
      </c>
      <c r="F3026">
        <v>13076181.9</v>
      </c>
      <c r="G3026">
        <v>2021</v>
      </c>
      <c r="H3026" t="s">
        <v>74</v>
      </c>
      <c r="I3026" t="s">
        <v>9522</v>
      </c>
      <c r="J3026" t="s">
        <v>9523</v>
      </c>
      <c r="K3026" s="101">
        <v>43529</v>
      </c>
      <c r="L3026" s="101">
        <v>44554</v>
      </c>
      <c r="M3026" s="101">
        <v>44554</v>
      </c>
      <c r="N3026" t="s">
        <v>80</v>
      </c>
    </row>
    <row r="3027" spans="1:14">
      <c r="A3027" s="101">
        <v>44524</v>
      </c>
      <c r="B3027" s="101">
        <v>44524</v>
      </c>
      <c r="C3027" t="s">
        <v>73</v>
      </c>
      <c r="D3027" t="s">
        <v>21</v>
      </c>
      <c r="E3027">
        <v>14</v>
      </c>
      <c r="F3027">
        <v>15625000</v>
      </c>
      <c r="G3027">
        <v>2021</v>
      </c>
      <c r="H3027" t="s">
        <v>74</v>
      </c>
      <c r="I3027" t="s">
        <v>9525</v>
      </c>
      <c r="J3027" t="s">
        <v>9526</v>
      </c>
      <c r="K3027" s="101">
        <v>43529</v>
      </c>
      <c r="L3027" s="101">
        <v>44550</v>
      </c>
      <c r="M3027" s="101">
        <v>44552</v>
      </c>
      <c r="N3027" t="s">
        <v>80</v>
      </c>
    </row>
    <row r="3028" spans="1:14">
      <c r="A3028" s="101">
        <v>44524</v>
      </c>
      <c r="B3028" s="101">
        <v>44524</v>
      </c>
      <c r="C3028" t="s">
        <v>73</v>
      </c>
      <c r="D3028" t="s">
        <v>21</v>
      </c>
      <c r="E3028">
        <v>14</v>
      </c>
      <c r="F3028">
        <v>15250000</v>
      </c>
      <c r="G3028">
        <v>2021</v>
      </c>
      <c r="H3028" t="s">
        <v>74</v>
      </c>
      <c r="I3028" t="s">
        <v>9528</v>
      </c>
      <c r="J3028" t="s">
        <v>9529</v>
      </c>
      <c r="K3028" s="101">
        <v>43529</v>
      </c>
      <c r="L3028" s="101">
        <v>44550</v>
      </c>
      <c r="M3028" s="101">
        <v>44552</v>
      </c>
      <c r="N3028" t="s">
        <v>80</v>
      </c>
    </row>
    <row r="3029" spans="1:14">
      <c r="A3029" s="101">
        <v>44524</v>
      </c>
      <c r="B3029" s="101">
        <v>44524</v>
      </c>
      <c r="C3029" t="s">
        <v>73</v>
      </c>
      <c r="D3029" t="s">
        <v>21</v>
      </c>
      <c r="E3029">
        <v>14</v>
      </c>
      <c r="F3029">
        <v>12542869.189999999</v>
      </c>
      <c r="G3029">
        <v>2021</v>
      </c>
      <c r="H3029" t="s">
        <v>74</v>
      </c>
      <c r="I3029" t="s">
        <v>9531</v>
      </c>
      <c r="J3029" t="s">
        <v>9532</v>
      </c>
      <c r="K3029" s="101">
        <v>43586</v>
      </c>
      <c r="L3029" s="101">
        <v>44554</v>
      </c>
      <c r="M3029" s="101">
        <v>44557</v>
      </c>
      <c r="N3029" t="s">
        <v>80</v>
      </c>
    </row>
    <row r="3030" spans="1:14">
      <c r="A3030" s="101">
        <v>44524</v>
      </c>
      <c r="B3030" s="101">
        <v>44524</v>
      </c>
      <c r="C3030" t="s">
        <v>73</v>
      </c>
      <c r="D3030" t="s">
        <v>21</v>
      </c>
      <c r="E3030">
        <v>14</v>
      </c>
      <c r="F3030">
        <v>19217901.469999999</v>
      </c>
      <c r="G3030">
        <v>2021</v>
      </c>
      <c r="H3030" t="s">
        <v>74</v>
      </c>
      <c r="I3030" t="s">
        <v>9534</v>
      </c>
      <c r="J3030" t="s">
        <v>9535</v>
      </c>
      <c r="K3030" s="101">
        <v>43558</v>
      </c>
      <c r="L3030" s="101">
        <v>44554</v>
      </c>
      <c r="M3030" s="101">
        <v>44557</v>
      </c>
      <c r="N3030" t="s">
        <v>80</v>
      </c>
    </row>
    <row r="3031" spans="1:14">
      <c r="A3031" s="101">
        <v>44524</v>
      </c>
      <c r="B3031" s="101">
        <v>44524</v>
      </c>
      <c r="C3031" t="s">
        <v>73</v>
      </c>
      <c r="D3031" t="s">
        <v>21</v>
      </c>
      <c r="E3031">
        <v>14</v>
      </c>
      <c r="F3031">
        <v>18000000</v>
      </c>
      <c r="G3031">
        <v>2021</v>
      </c>
      <c r="H3031" t="s">
        <v>74</v>
      </c>
      <c r="I3031" t="s">
        <v>9537</v>
      </c>
      <c r="J3031" t="s">
        <v>9538</v>
      </c>
      <c r="K3031" s="101">
        <v>43682</v>
      </c>
      <c r="L3031" s="101">
        <v>44554</v>
      </c>
      <c r="M3031" s="101">
        <v>44557</v>
      </c>
      <c r="N3031" t="s">
        <v>80</v>
      </c>
    </row>
    <row r="3032" spans="1:14">
      <c r="A3032" s="101">
        <v>44524</v>
      </c>
      <c r="B3032" s="101">
        <v>44524</v>
      </c>
      <c r="C3032" t="s">
        <v>73</v>
      </c>
      <c r="D3032" t="s">
        <v>21</v>
      </c>
      <c r="E3032">
        <v>14</v>
      </c>
      <c r="F3032">
        <v>7400854.8499999996</v>
      </c>
      <c r="G3032">
        <v>2021</v>
      </c>
      <c r="H3032" t="s">
        <v>74</v>
      </c>
      <c r="I3032" t="s">
        <v>9540</v>
      </c>
      <c r="J3032" t="s">
        <v>9541</v>
      </c>
      <c r="K3032" s="101">
        <v>43527</v>
      </c>
      <c r="L3032" s="101">
        <v>44554</v>
      </c>
      <c r="M3032" s="101">
        <v>44557</v>
      </c>
      <c r="N3032" t="s">
        <v>80</v>
      </c>
    </row>
    <row r="3033" spans="1:14">
      <c r="A3033" s="101">
        <v>44524</v>
      </c>
      <c r="B3033" s="101">
        <v>44524</v>
      </c>
      <c r="C3033" t="s">
        <v>73</v>
      </c>
      <c r="D3033" t="s">
        <v>21</v>
      </c>
      <c r="E3033">
        <v>14</v>
      </c>
      <c r="F3033">
        <v>19823780.100000001</v>
      </c>
      <c r="G3033">
        <v>2021</v>
      </c>
      <c r="H3033" t="s">
        <v>74</v>
      </c>
      <c r="I3033" t="s">
        <v>9543</v>
      </c>
      <c r="J3033" t="s">
        <v>9544</v>
      </c>
      <c r="K3033" s="101">
        <v>43682</v>
      </c>
      <c r="L3033" s="101">
        <v>44554</v>
      </c>
      <c r="M3033" s="101">
        <v>44557</v>
      </c>
      <c r="N3033" t="s">
        <v>80</v>
      </c>
    </row>
    <row r="3034" spans="1:14">
      <c r="A3034" s="101">
        <v>44524</v>
      </c>
      <c r="B3034" s="101">
        <v>44524</v>
      </c>
      <c r="C3034" t="s">
        <v>73</v>
      </c>
      <c r="D3034" t="s">
        <v>21</v>
      </c>
      <c r="E3034">
        <v>14</v>
      </c>
      <c r="F3034">
        <v>25156250</v>
      </c>
      <c r="G3034">
        <v>2021</v>
      </c>
      <c r="H3034" t="s">
        <v>74</v>
      </c>
      <c r="I3034" t="s">
        <v>9546</v>
      </c>
      <c r="J3034" t="s">
        <v>9547</v>
      </c>
      <c r="K3034" s="101">
        <v>43558</v>
      </c>
      <c r="L3034" s="101">
        <v>44554</v>
      </c>
      <c r="M3034" s="101">
        <v>44557</v>
      </c>
      <c r="N3034" t="s">
        <v>80</v>
      </c>
    </row>
    <row r="3035" spans="1:14">
      <c r="A3035" s="101">
        <v>44524</v>
      </c>
      <c r="B3035" s="101">
        <v>44524</v>
      </c>
      <c r="C3035" t="s">
        <v>73</v>
      </c>
      <c r="D3035" t="s">
        <v>21</v>
      </c>
      <c r="E3035">
        <v>14</v>
      </c>
      <c r="F3035">
        <v>16400000</v>
      </c>
      <c r="G3035">
        <v>2021</v>
      </c>
      <c r="H3035" t="s">
        <v>74</v>
      </c>
      <c r="I3035" t="s">
        <v>9549</v>
      </c>
      <c r="J3035" t="s">
        <v>9550</v>
      </c>
      <c r="K3035" s="101">
        <v>43558</v>
      </c>
      <c r="L3035" s="101">
        <v>44554</v>
      </c>
      <c r="M3035" s="101">
        <v>44557</v>
      </c>
      <c r="N3035" t="s">
        <v>80</v>
      </c>
    </row>
    <row r="3036" spans="1:14">
      <c r="A3036" s="101">
        <v>44524</v>
      </c>
      <c r="B3036" s="101">
        <v>44524</v>
      </c>
      <c r="C3036" t="s">
        <v>73</v>
      </c>
      <c r="D3036" t="s">
        <v>21</v>
      </c>
      <c r="E3036">
        <v>14</v>
      </c>
      <c r="F3036">
        <v>16312500</v>
      </c>
      <c r="G3036">
        <v>2021</v>
      </c>
      <c r="H3036" t="s">
        <v>74</v>
      </c>
      <c r="I3036" t="s">
        <v>9552</v>
      </c>
      <c r="J3036" t="s">
        <v>9553</v>
      </c>
      <c r="K3036" s="101">
        <v>43682</v>
      </c>
      <c r="L3036" s="101">
        <v>44554</v>
      </c>
      <c r="M3036" s="101">
        <v>44557</v>
      </c>
      <c r="N3036" t="s">
        <v>80</v>
      </c>
    </row>
    <row r="3037" spans="1:14">
      <c r="A3037" s="101">
        <v>44524</v>
      </c>
      <c r="B3037" s="101">
        <v>44524</v>
      </c>
      <c r="C3037" t="s">
        <v>73</v>
      </c>
      <c r="D3037" t="s">
        <v>21</v>
      </c>
      <c r="E3037">
        <v>14</v>
      </c>
      <c r="F3037">
        <v>24625000</v>
      </c>
      <c r="G3037">
        <v>2021</v>
      </c>
      <c r="H3037" t="s">
        <v>74</v>
      </c>
      <c r="I3037" t="s">
        <v>9555</v>
      </c>
      <c r="J3037" t="s">
        <v>9556</v>
      </c>
      <c r="K3037" s="101">
        <v>43590</v>
      </c>
      <c r="L3037" s="101">
        <v>44554</v>
      </c>
      <c r="M3037" s="101">
        <v>44557</v>
      </c>
      <c r="N3037" t="s">
        <v>80</v>
      </c>
    </row>
    <row r="3038" spans="1:14">
      <c r="A3038" s="101">
        <v>44524</v>
      </c>
      <c r="B3038" s="101">
        <v>44524</v>
      </c>
      <c r="C3038" t="s">
        <v>73</v>
      </c>
      <c r="D3038" t="s">
        <v>21</v>
      </c>
      <c r="E3038">
        <v>14</v>
      </c>
      <c r="F3038">
        <v>9050805.0700000003</v>
      </c>
      <c r="G3038">
        <v>2021</v>
      </c>
      <c r="H3038" t="s">
        <v>74</v>
      </c>
      <c r="I3038" t="s">
        <v>4336</v>
      </c>
      <c r="J3038" t="s">
        <v>9558</v>
      </c>
      <c r="K3038" s="101">
        <v>43560</v>
      </c>
      <c r="L3038" s="101">
        <v>44554</v>
      </c>
      <c r="M3038" s="101">
        <v>44557</v>
      </c>
      <c r="N3038" t="s">
        <v>80</v>
      </c>
    </row>
    <row r="3039" spans="1:14">
      <c r="A3039" s="101">
        <v>44524</v>
      </c>
      <c r="B3039" s="101">
        <v>44524</v>
      </c>
      <c r="C3039" t="s">
        <v>73</v>
      </c>
      <c r="D3039" t="s">
        <v>21</v>
      </c>
      <c r="E3039">
        <v>14</v>
      </c>
      <c r="F3039">
        <v>12240966.23</v>
      </c>
      <c r="G3039">
        <v>2021</v>
      </c>
      <c r="H3039" t="s">
        <v>74</v>
      </c>
      <c r="I3039" t="s">
        <v>9560</v>
      </c>
      <c r="J3039" t="s">
        <v>9561</v>
      </c>
      <c r="K3039" s="101">
        <v>43501</v>
      </c>
      <c r="L3039" s="101">
        <v>44554</v>
      </c>
      <c r="M3039" s="101">
        <v>44557</v>
      </c>
      <c r="N3039" t="s">
        <v>80</v>
      </c>
    </row>
    <row r="3040" spans="1:14">
      <c r="A3040" s="101">
        <v>44524</v>
      </c>
      <c r="B3040" s="101">
        <v>44524</v>
      </c>
      <c r="C3040" t="s">
        <v>73</v>
      </c>
      <c r="D3040" t="s">
        <v>21</v>
      </c>
      <c r="E3040">
        <v>14</v>
      </c>
      <c r="F3040">
        <v>22860769.280000001</v>
      </c>
      <c r="G3040">
        <v>2021</v>
      </c>
      <c r="H3040" t="s">
        <v>74</v>
      </c>
      <c r="I3040" t="s">
        <v>9563</v>
      </c>
      <c r="J3040" t="s">
        <v>9564</v>
      </c>
      <c r="K3040" s="101">
        <v>43587</v>
      </c>
      <c r="L3040" s="101">
        <v>44554</v>
      </c>
      <c r="M3040" s="101">
        <v>44557</v>
      </c>
      <c r="N3040" t="s">
        <v>80</v>
      </c>
    </row>
    <row r="3041" spans="1:14">
      <c r="A3041" s="101">
        <v>44524</v>
      </c>
      <c r="B3041" s="101">
        <v>44524</v>
      </c>
      <c r="C3041" t="s">
        <v>73</v>
      </c>
      <c r="D3041" t="s">
        <v>21</v>
      </c>
      <c r="E3041">
        <v>14</v>
      </c>
      <c r="F3041">
        <v>11625000</v>
      </c>
      <c r="G3041">
        <v>2021</v>
      </c>
      <c r="H3041" t="s">
        <v>74</v>
      </c>
      <c r="I3041" t="s">
        <v>9566</v>
      </c>
      <c r="J3041" t="s">
        <v>9567</v>
      </c>
      <c r="K3041" s="101">
        <v>43682</v>
      </c>
      <c r="L3041" s="101">
        <v>44554</v>
      </c>
      <c r="M3041" s="101">
        <v>44557</v>
      </c>
      <c r="N3041" t="s">
        <v>80</v>
      </c>
    </row>
    <row r="3042" spans="1:14">
      <c r="A3042" s="101">
        <v>44524</v>
      </c>
      <c r="B3042" s="101">
        <v>44524</v>
      </c>
      <c r="C3042" t="s">
        <v>73</v>
      </c>
      <c r="D3042" t="s">
        <v>21</v>
      </c>
      <c r="E3042">
        <v>14</v>
      </c>
      <c r="F3042">
        <v>21864407.329999998</v>
      </c>
      <c r="G3042">
        <v>2021</v>
      </c>
      <c r="H3042" t="s">
        <v>74</v>
      </c>
      <c r="I3042" t="s">
        <v>9569</v>
      </c>
      <c r="J3042" t="s">
        <v>9570</v>
      </c>
      <c r="K3042" s="101">
        <v>43480</v>
      </c>
      <c r="L3042" s="101">
        <v>44554</v>
      </c>
      <c r="M3042" s="101">
        <v>44557</v>
      </c>
      <c r="N3042" t="s">
        <v>80</v>
      </c>
    </row>
    <row r="3043" spans="1:14">
      <c r="A3043" s="101">
        <v>44524</v>
      </c>
      <c r="B3043" s="101">
        <v>44524</v>
      </c>
      <c r="C3043" t="s">
        <v>73</v>
      </c>
      <c r="D3043" t="s">
        <v>21</v>
      </c>
      <c r="E3043">
        <v>14</v>
      </c>
      <c r="F3043">
        <v>21299839.530000001</v>
      </c>
      <c r="G3043">
        <v>2021</v>
      </c>
      <c r="H3043" t="s">
        <v>74</v>
      </c>
      <c r="I3043" t="s">
        <v>9572</v>
      </c>
      <c r="J3043" t="s">
        <v>9573</v>
      </c>
      <c r="K3043" s="101">
        <v>43449</v>
      </c>
      <c r="L3043" s="101">
        <v>44554</v>
      </c>
      <c r="M3043" s="101">
        <v>44557</v>
      </c>
      <c r="N3043" t="s">
        <v>80</v>
      </c>
    </row>
    <row r="3044" spans="1:14">
      <c r="A3044" s="101">
        <v>44524</v>
      </c>
      <c r="B3044" s="101">
        <v>44524</v>
      </c>
      <c r="C3044" t="s">
        <v>73</v>
      </c>
      <c r="D3044" t="s">
        <v>21</v>
      </c>
      <c r="E3044">
        <v>14</v>
      </c>
      <c r="F3044">
        <v>17062500</v>
      </c>
      <c r="G3044">
        <v>2021</v>
      </c>
      <c r="H3044" t="s">
        <v>74</v>
      </c>
      <c r="I3044" t="s">
        <v>9575</v>
      </c>
      <c r="J3044" t="s">
        <v>9576</v>
      </c>
      <c r="K3044" s="101">
        <v>43474</v>
      </c>
      <c r="L3044" s="101">
        <v>44550</v>
      </c>
      <c r="M3044" s="101">
        <v>44552</v>
      </c>
      <c r="N3044" t="s">
        <v>80</v>
      </c>
    </row>
    <row r="3045" spans="1:14">
      <c r="A3045" s="101">
        <v>44524</v>
      </c>
      <c r="B3045" s="101">
        <v>44524</v>
      </c>
      <c r="C3045" t="s">
        <v>73</v>
      </c>
      <c r="D3045" t="s">
        <v>21</v>
      </c>
      <c r="E3045">
        <v>14</v>
      </c>
      <c r="F3045">
        <v>23162500</v>
      </c>
      <c r="G3045">
        <v>2021</v>
      </c>
      <c r="H3045" t="s">
        <v>74</v>
      </c>
      <c r="I3045" t="s">
        <v>9578</v>
      </c>
      <c r="J3045" t="s">
        <v>9579</v>
      </c>
      <c r="K3045" s="101">
        <v>43449</v>
      </c>
      <c r="L3045" s="101">
        <v>44554</v>
      </c>
      <c r="M3045" s="101">
        <v>44550</v>
      </c>
      <c r="N3045" t="s">
        <v>80</v>
      </c>
    </row>
    <row r="3046" spans="1:14">
      <c r="A3046" s="101">
        <v>44524</v>
      </c>
      <c r="B3046" s="101">
        <v>44524</v>
      </c>
      <c r="C3046" t="s">
        <v>73</v>
      </c>
      <c r="D3046" t="s">
        <v>21</v>
      </c>
      <c r="E3046">
        <v>14</v>
      </c>
      <c r="F3046">
        <v>6000000</v>
      </c>
      <c r="G3046">
        <v>2021</v>
      </c>
      <c r="H3046" t="s">
        <v>74</v>
      </c>
      <c r="I3046" t="s">
        <v>9581</v>
      </c>
      <c r="J3046" t="s">
        <v>9582</v>
      </c>
      <c r="K3046" s="101">
        <v>44503</v>
      </c>
      <c r="L3046" s="101">
        <v>44554</v>
      </c>
      <c r="M3046" s="101">
        <v>44554</v>
      </c>
      <c r="N3046" t="s">
        <v>80</v>
      </c>
    </row>
    <row r="3047" spans="1:14">
      <c r="A3047" s="101">
        <v>44524</v>
      </c>
      <c r="B3047" s="101">
        <v>44524</v>
      </c>
      <c r="C3047" t="s">
        <v>73</v>
      </c>
      <c r="D3047" t="s">
        <v>21</v>
      </c>
      <c r="E3047">
        <v>14</v>
      </c>
      <c r="F3047">
        <v>10062496.619999999</v>
      </c>
      <c r="G3047">
        <v>2021</v>
      </c>
      <c r="H3047" t="s">
        <v>74</v>
      </c>
      <c r="I3047" t="s">
        <v>9584</v>
      </c>
      <c r="J3047" t="s">
        <v>9585</v>
      </c>
      <c r="K3047" s="101">
        <v>43449</v>
      </c>
      <c r="L3047" s="101">
        <v>44554</v>
      </c>
      <c r="M3047" s="101">
        <v>44554</v>
      </c>
      <c r="N3047" t="s">
        <v>80</v>
      </c>
    </row>
    <row r="3048" spans="1:14">
      <c r="A3048" s="101">
        <v>44524</v>
      </c>
      <c r="B3048" s="101">
        <v>44524</v>
      </c>
      <c r="C3048" t="s">
        <v>73</v>
      </c>
      <c r="D3048" t="s">
        <v>21</v>
      </c>
      <c r="E3048">
        <v>14</v>
      </c>
      <c r="F3048">
        <v>8447858.4800000004</v>
      </c>
      <c r="G3048">
        <v>2021</v>
      </c>
      <c r="H3048" t="s">
        <v>74</v>
      </c>
      <c r="I3048" t="s">
        <v>9587</v>
      </c>
      <c r="J3048" t="s">
        <v>9588</v>
      </c>
      <c r="K3048" s="101">
        <v>43474</v>
      </c>
      <c r="L3048" s="101">
        <v>44554</v>
      </c>
      <c r="M3048" s="101">
        <v>44554</v>
      </c>
      <c r="N3048" t="s">
        <v>80</v>
      </c>
    </row>
    <row r="3049" spans="1:14">
      <c r="A3049" s="101">
        <v>44524</v>
      </c>
      <c r="B3049" s="101">
        <v>44524</v>
      </c>
      <c r="C3049" t="s">
        <v>91</v>
      </c>
      <c r="D3049" t="s">
        <v>2</v>
      </c>
      <c r="E3049">
        <v>3.14</v>
      </c>
      <c r="F3049">
        <v>9508655.5500000007</v>
      </c>
      <c r="G3049">
        <v>2021</v>
      </c>
      <c r="H3049" t="s">
        <v>74</v>
      </c>
      <c r="I3049" t="s">
        <v>9590</v>
      </c>
      <c r="J3049" t="s">
        <v>9591</v>
      </c>
      <c r="K3049" s="101">
        <v>44503</v>
      </c>
      <c r="L3049" s="101">
        <v>44554</v>
      </c>
      <c r="M3049" s="101">
        <v>44554</v>
      </c>
      <c r="N3049" t="s">
        <v>80</v>
      </c>
    </row>
    <row r="3050" spans="1:14">
      <c r="A3050" s="101">
        <v>44524</v>
      </c>
      <c r="B3050" s="101">
        <v>44524</v>
      </c>
      <c r="C3050" t="s">
        <v>91</v>
      </c>
      <c r="D3050" t="s">
        <v>2</v>
      </c>
      <c r="E3050">
        <v>3.14</v>
      </c>
      <c r="F3050">
        <v>558290.03</v>
      </c>
      <c r="G3050">
        <v>2021</v>
      </c>
      <c r="H3050" t="s">
        <v>74</v>
      </c>
      <c r="I3050" t="s">
        <v>9593</v>
      </c>
      <c r="J3050" t="s">
        <v>9594</v>
      </c>
      <c r="K3050" s="101">
        <v>44503</v>
      </c>
      <c r="L3050" s="101">
        <v>44553</v>
      </c>
      <c r="M3050" s="101">
        <v>44554</v>
      </c>
      <c r="N3050" t="s">
        <v>80</v>
      </c>
    </row>
    <row r="3051" spans="1:14">
      <c r="A3051" s="101">
        <v>44524</v>
      </c>
      <c r="B3051" s="101">
        <v>44524</v>
      </c>
      <c r="C3051" t="s">
        <v>91</v>
      </c>
      <c r="D3051" t="s">
        <v>2</v>
      </c>
      <c r="E3051">
        <v>3.14</v>
      </c>
      <c r="F3051">
        <v>13947103.17</v>
      </c>
      <c r="G3051">
        <v>2021</v>
      </c>
      <c r="H3051" t="s">
        <v>74</v>
      </c>
      <c r="I3051" t="s">
        <v>9596</v>
      </c>
      <c r="J3051" t="s">
        <v>9597</v>
      </c>
      <c r="K3051" s="101">
        <v>44503</v>
      </c>
      <c r="L3051" s="101">
        <v>44553</v>
      </c>
      <c r="M3051" s="101">
        <v>44554</v>
      </c>
      <c r="N3051" t="s">
        <v>80</v>
      </c>
    </row>
    <row r="3052" spans="1:14">
      <c r="A3052" s="101">
        <v>44524</v>
      </c>
      <c r="B3052" s="101">
        <v>44524</v>
      </c>
      <c r="C3052" t="s">
        <v>91</v>
      </c>
      <c r="D3052" t="s">
        <v>2</v>
      </c>
      <c r="E3052">
        <v>3.14</v>
      </c>
      <c r="F3052">
        <v>22750000</v>
      </c>
      <c r="G3052">
        <v>2021</v>
      </c>
      <c r="H3052" t="s">
        <v>74</v>
      </c>
      <c r="I3052" t="s">
        <v>9599</v>
      </c>
      <c r="J3052" t="s">
        <v>2073</v>
      </c>
      <c r="K3052" s="101">
        <v>44503</v>
      </c>
      <c r="L3052" s="101">
        <v>44553</v>
      </c>
      <c r="M3052" s="101">
        <v>44554</v>
      </c>
      <c r="N3052" t="s">
        <v>80</v>
      </c>
    </row>
    <row r="3053" spans="1:14">
      <c r="A3053" s="101">
        <v>44524</v>
      </c>
      <c r="B3053" s="101">
        <v>44524</v>
      </c>
      <c r="C3053" t="s">
        <v>91</v>
      </c>
      <c r="D3053" t="s">
        <v>2</v>
      </c>
      <c r="E3053">
        <v>3.14</v>
      </c>
      <c r="F3053">
        <v>15687500</v>
      </c>
      <c r="G3053">
        <v>2021</v>
      </c>
      <c r="H3053" t="s">
        <v>74</v>
      </c>
      <c r="I3053" t="s">
        <v>9601</v>
      </c>
      <c r="J3053" t="s">
        <v>9602</v>
      </c>
      <c r="K3053" s="101">
        <v>44503</v>
      </c>
      <c r="L3053" s="101">
        <v>44553</v>
      </c>
      <c r="M3053" s="101">
        <v>44554</v>
      </c>
      <c r="N3053" t="s">
        <v>80</v>
      </c>
    </row>
    <row r="3054" spans="1:14">
      <c r="A3054" s="101">
        <v>44524</v>
      </c>
      <c r="B3054" s="101">
        <v>44524</v>
      </c>
      <c r="C3054" t="s">
        <v>91</v>
      </c>
      <c r="D3054" t="s">
        <v>2</v>
      </c>
      <c r="E3054">
        <v>3.14</v>
      </c>
      <c r="F3054">
        <v>24000000</v>
      </c>
      <c r="G3054">
        <v>2021</v>
      </c>
      <c r="H3054" t="s">
        <v>74</v>
      </c>
      <c r="I3054" t="s">
        <v>9604</v>
      </c>
      <c r="J3054" t="s">
        <v>9605</v>
      </c>
      <c r="K3054" s="101">
        <v>44503</v>
      </c>
      <c r="L3054" s="101">
        <v>44553</v>
      </c>
      <c r="M3054" s="101">
        <v>44554</v>
      </c>
      <c r="N3054" t="s">
        <v>80</v>
      </c>
    </row>
    <row r="3055" spans="1:14">
      <c r="A3055" s="101">
        <v>44524</v>
      </c>
      <c r="B3055" s="101">
        <v>44524</v>
      </c>
      <c r="C3055" t="s">
        <v>91</v>
      </c>
      <c r="D3055" t="s">
        <v>2</v>
      </c>
      <c r="E3055">
        <v>3.14</v>
      </c>
      <c r="F3055">
        <v>15000000</v>
      </c>
      <c r="G3055">
        <v>2021</v>
      </c>
      <c r="H3055" t="s">
        <v>74</v>
      </c>
      <c r="I3055" t="s">
        <v>9607</v>
      </c>
      <c r="J3055" t="s">
        <v>9608</v>
      </c>
      <c r="K3055" s="101">
        <v>44503</v>
      </c>
      <c r="L3055" s="101">
        <v>44553</v>
      </c>
      <c r="M3055" s="101">
        <v>44554</v>
      </c>
      <c r="N3055" t="s">
        <v>80</v>
      </c>
    </row>
    <row r="3056" spans="1:14">
      <c r="A3056" s="101">
        <v>44524</v>
      </c>
      <c r="B3056" s="101">
        <v>44524</v>
      </c>
      <c r="C3056" t="s">
        <v>91</v>
      </c>
      <c r="D3056" t="s">
        <v>2</v>
      </c>
      <c r="E3056">
        <v>3.14</v>
      </c>
      <c r="F3056">
        <v>6114185.5499999998</v>
      </c>
      <c r="G3056">
        <v>2021</v>
      </c>
      <c r="H3056" t="s">
        <v>74</v>
      </c>
      <c r="I3056" t="s">
        <v>9610</v>
      </c>
      <c r="J3056" t="s">
        <v>9611</v>
      </c>
      <c r="K3056" s="101">
        <v>44503</v>
      </c>
      <c r="L3056" s="101">
        <v>44553</v>
      </c>
      <c r="M3056" s="101">
        <v>44554</v>
      </c>
      <c r="N3056" t="s">
        <v>80</v>
      </c>
    </row>
    <row r="3057" spans="1:14">
      <c r="A3057" s="101">
        <v>44524</v>
      </c>
      <c r="B3057" s="101">
        <v>44524</v>
      </c>
      <c r="C3057" t="s">
        <v>73</v>
      </c>
      <c r="D3057" t="s">
        <v>21</v>
      </c>
      <c r="E3057">
        <v>14</v>
      </c>
      <c r="F3057">
        <v>5429501.3799999999</v>
      </c>
      <c r="G3057">
        <v>2021</v>
      </c>
      <c r="H3057" t="s">
        <v>74</v>
      </c>
      <c r="I3057" t="s">
        <v>9613</v>
      </c>
      <c r="J3057" t="s">
        <v>9614</v>
      </c>
      <c r="K3057" s="101">
        <v>44553</v>
      </c>
      <c r="L3057" s="101">
        <v>44557</v>
      </c>
      <c r="M3057" s="101">
        <v>44558</v>
      </c>
      <c r="N3057" t="s">
        <v>80</v>
      </c>
    </row>
    <row r="3058" spans="1:14">
      <c r="A3058" s="101">
        <v>44524</v>
      </c>
      <c r="B3058" s="101">
        <v>44524</v>
      </c>
      <c r="C3058" t="s">
        <v>73</v>
      </c>
      <c r="D3058" t="s">
        <v>26</v>
      </c>
      <c r="E3058">
        <v>14</v>
      </c>
      <c r="F3058">
        <v>17990899.800000001</v>
      </c>
      <c r="G3058">
        <v>2021</v>
      </c>
      <c r="H3058" t="s">
        <v>74</v>
      </c>
      <c r="I3058" t="s">
        <v>9616</v>
      </c>
      <c r="J3058" t="s">
        <v>9617</v>
      </c>
      <c r="K3058" s="101">
        <v>43909</v>
      </c>
      <c r="L3058" s="101">
        <v>44525</v>
      </c>
      <c r="M3058" s="101">
        <v>44529</v>
      </c>
      <c r="N3058" t="s">
        <v>80</v>
      </c>
    </row>
    <row r="3059" spans="1:14">
      <c r="A3059" s="101">
        <v>44524</v>
      </c>
      <c r="B3059" s="101">
        <v>44524</v>
      </c>
      <c r="C3059" t="s">
        <v>73</v>
      </c>
      <c r="D3059" t="s">
        <v>26</v>
      </c>
      <c r="E3059">
        <v>14</v>
      </c>
      <c r="F3059">
        <v>13910559.960000001</v>
      </c>
      <c r="G3059">
        <v>2021</v>
      </c>
      <c r="H3059" t="s">
        <v>74</v>
      </c>
      <c r="I3059" t="s">
        <v>9619</v>
      </c>
      <c r="J3059" t="s">
        <v>9620</v>
      </c>
      <c r="K3059" s="101">
        <v>44447</v>
      </c>
      <c r="L3059" s="101">
        <v>44525</v>
      </c>
      <c r="M3059" s="101">
        <v>44526</v>
      </c>
      <c r="N3059" t="s">
        <v>80</v>
      </c>
    </row>
    <row r="3060" spans="1:14">
      <c r="A3060" s="101">
        <v>44524</v>
      </c>
      <c r="B3060" s="101">
        <v>44524</v>
      </c>
      <c r="C3060" t="s">
        <v>73</v>
      </c>
      <c r="D3060" t="s">
        <v>26</v>
      </c>
      <c r="E3060">
        <v>14</v>
      </c>
      <c r="F3060">
        <v>14753060.9</v>
      </c>
      <c r="G3060">
        <v>2021</v>
      </c>
      <c r="H3060" t="s">
        <v>74</v>
      </c>
      <c r="I3060" t="s">
        <v>9622</v>
      </c>
      <c r="J3060" t="s">
        <v>9623</v>
      </c>
      <c r="K3060" s="101">
        <v>44447</v>
      </c>
      <c r="L3060" s="101">
        <v>44525</v>
      </c>
      <c r="M3060" s="101">
        <v>44526</v>
      </c>
      <c r="N3060" t="s">
        <v>80</v>
      </c>
    </row>
    <row r="3061" spans="1:14">
      <c r="A3061" s="101">
        <v>44524</v>
      </c>
      <c r="B3061" s="101">
        <v>44524</v>
      </c>
      <c r="C3061" t="s">
        <v>73</v>
      </c>
      <c r="D3061" t="s">
        <v>26</v>
      </c>
      <c r="E3061">
        <v>14</v>
      </c>
      <c r="F3061">
        <v>21560061.109999999</v>
      </c>
      <c r="G3061">
        <v>2021</v>
      </c>
      <c r="H3061" t="s">
        <v>74</v>
      </c>
      <c r="I3061" t="s">
        <v>9625</v>
      </c>
      <c r="J3061" t="s">
        <v>9626</v>
      </c>
      <c r="K3061" s="101">
        <v>44447</v>
      </c>
      <c r="L3061" s="101">
        <v>44525</v>
      </c>
      <c r="M3061" s="101">
        <v>44526</v>
      </c>
      <c r="N3061" t="s">
        <v>80</v>
      </c>
    </row>
    <row r="3062" spans="1:14">
      <c r="A3062" s="101">
        <v>44524</v>
      </c>
      <c r="B3062" s="101">
        <v>44524</v>
      </c>
      <c r="C3062" t="s">
        <v>73</v>
      </c>
      <c r="D3062" t="s">
        <v>26</v>
      </c>
      <c r="E3062">
        <v>14</v>
      </c>
      <c r="F3062">
        <v>13661920.609999999</v>
      </c>
      <c r="G3062">
        <v>2021</v>
      </c>
      <c r="H3062" t="s">
        <v>74</v>
      </c>
      <c r="I3062" t="s">
        <v>9628</v>
      </c>
      <c r="J3062" t="s">
        <v>9629</v>
      </c>
      <c r="K3062" s="101">
        <v>44447</v>
      </c>
      <c r="L3062" s="101">
        <v>44525</v>
      </c>
      <c r="M3062" s="101">
        <v>44526</v>
      </c>
      <c r="N3062" t="s">
        <v>80</v>
      </c>
    </row>
    <row r="3063" spans="1:14">
      <c r="A3063" s="101">
        <v>44524</v>
      </c>
      <c r="B3063" s="101">
        <v>44524</v>
      </c>
      <c r="C3063" t="s">
        <v>73</v>
      </c>
      <c r="D3063" t="s">
        <v>26</v>
      </c>
      <c r="E3063">
        <v>14</v>
      </c>
      <c r="F3063">
        <v>6755053.0599999996</v>
      </c>
      <c r="G3063">
        <v>2021</v>
      </c>
      <c r="H3063" t="s">
        <v>74</v>
      </c>
      <c r="I3063" t="s">
        <v>9631</v>
      </c>
      <c r="J3063" t="s">
        <v>9632</v>
      </c>
      <c r="K3063" s="101">
        <v>44447</v>
      </c>
      <c r="L3063" s="101">
        <v>44525</v>
      </c>
      <c r="M3063" s="101">
        <v>44526</v>
      </c>
      <c r="N3063" t="s">
        <v>80</v>
      </c>
    </row>
    <row r="3064" spans="1:14">
      <c r="A3064" s="101">
        <v>44524</v>
      </c>
      <c r="B3064" s="101">
        <v>44524</v>
      </c>
      <c r="C3064" t="s">
        <v>73</v>
      </c>
      <c r="D3064" t="s">
        <v>26</v>
      </c>
      <c r="E3064">
        <v>14</v>
      </c>
      <c r="F3064">
        <v>6861808.0300000003</v>
      </c>
      <c r="G3064">
        <v>2021</v>
      </c>
      <c r="H3064" t="s">
        <v>74</v>
      </c>
      <c r="I3064" t="s">
        <v>9634</v>
      </c>
      <c r="J3064" t="s">
        <v>9635</v>
      </c>
      <c r="K3064" s="101">
        <v>44447</v>
      </c>
      <c r="L3064" s="101">
        <v>44525</v>
      </c>
      <c r="M3064" s="101">
        <v>44526</v>
      </c>
      <c r="N3064" t="s">
        <v>80</v>
      </c>
    </row>
    <row r="3065" spans="1:14">
      <c r="A3065" s="101">
        <v>44524</v>
      </c>
      <c r="B3065" s="101">
        <v>44524</v>
      </c>
      <c r="C3065" t="s">
        <v>73</v>
      </c>
      <c r="D3065" t="s">
        <v>26</v>
      </c>
      <c r="E3065">
        <v>14</v>
      </c>
      <c r="F3065">
        <v>18643769</v>
      </c>
      <c r="G3065">
        <v>2021</v>
      </c>
      <c r="H3065" t="s">
        <v>74</v>
      </c>
      <c r="I3065" t="s">
        <v>9637</v>
      </c>
      <c r="J3065" t="s">
        <v>9638</v>
      </c>
      <c r="K3065" s="101">
        <v>44447</v>
      </c>
      <c r="L3065" s="101">
        <v>44525</v>
      </c>
      <c r="M3065" s="101">
        <v>44526</v>
      </c>
      <c r="N3065" t="s">
        <v>80</v>
      </c>
    </row>
    <row r="3066" spans="1:14">
      <c r="A3066" s="101">
        <v>44524</v>
      </c>
      <c r="B3066" s="101">
        <v>44524</v>
      </c>
      <c r="C3066" t="s">
        <v>73</v>
      </c>
      <c r="D3066" t="s">
        <v>26</v>
      </c>
      <c r="E3066">
        <v>14</v>
      </c>
      <c r="F3066">
        <v>8764939.9499999993</v>
      </c>
      <c r="G3066">
        <v>2021</v>
      </c>
      <c r="H3066" t="s">
        <v>74</v>
      </c>
      <c r="I3066" t="s">
        <v>9640</v>
      </c>
      <c r="J3066" t="s">
        <v>9641</v>
      </c>
      <c r="K3066" s="101">
        <v>44447</v>
      </c>
      <c r="L3066" s="101">
        <v>44525</v>
      </c>
      <c r="M3066" s="101">
        <v>44526</v>
      </c>
      <c r="N3066" t="s">
        <v>80</v>
      </c>
    </row>
    <row r="3067" spans="1:14">
      <c r="A3067" s="101">
        <v>44524</v>
      </c>
      <c r="B3067" s="101">
        <v>44524</v>
      </c>
      <c r="C3067" t="s">
        <v>73</v>
      </c>
      <c r="D3067" t="s">
        <v>26</v>
      </c>
      <c r="E3067">
        <v>14</v>
      </c>
      <c r="F3067">
        <v>21962532.530000001</v>
      </c>
      <c r="G3067">
        <v>2021</v>
      </c>
      <c r="H3067" t="s">
        <v>74</v>
      </c>
      <c r="I3067" t="s">
        <v>9643</v>
      </c>
      <c r="J3067" t="s">
        <v>9644</v>
      </c>
      <c r="K3067" s="101">
        <v>44447</v>
      </c>
      <c r="L3067" s="101">
        <v>44525</v>
      </c>
      <c r="M3067" s="101">
        <v>44526</v>
      </c>
      <c r="N3067" t="s">
        <v>80</v>
      </c>
    </row>
    <row r="3068" spans="1:14">
      <c r="A3068" s="101">
        <v>44524</v>
      </c>
      <c r="B3068" s="101">
        <v>44524</v>
      </c>
      <c r="C3068" t="s">
        <v>73</v>
      </c>
      <c r="D3068" t="s">
        <v>26</v>
      </c>
      <c r="E3068">
        <v>14</v>
      </c>
      <c r="F3068">
        <v>23134099.600000001</v>
      </c>
      <c r="G3068">
        <v>2021</v>
      </c>
      <c r="H3068" t="s">
        <v>74</v>
      </c>
      <c r="I3068" t="s">
        <v>9646</v>
      </c>
      <c r="J3068" t="s">
        <v>9647</v>
      </c>
      <c r="K3068" s="101">
        <v>44447</v>
      </c>
      <c r="L3068" s="101">
        <v>44525</v>
      </c>
      <c r="M3068" s="101">
        <v>44526</v>
      </c>
      <c r="N3068" t="s">
        <v>80</v>
      </c>
    </row>
    <row r="3069" spans="1:14">
      <c r="A3069" s="101">
        <v>44524</v>
      </c>
      <c r="B3069" s="101">
        <v>44524</v>
      </c>
      <c r="C3069" t="s">
        <v>73</v>
      </c>
      <c r="D3069" t="s">
        <v>26</v>
      </c>
      <c r="E3069">
        <v>14</v>
      </c>
      <c r="F3069">
        <v>13857452.58</v>
      </c>
      <c r="G3069">
        <v>2021</v>
      </c>
      <c r="H3069" t="s">
        <v>74</v>
      </c>
      <c r="I3069" t="s">
        <v>9649</v>
      </c>
      <c r="J3069" t="s">
        <v>9650</v>
      </c>
      <c r="K3069" s="101">
        <v>44447</v>
      </c>
      <c r="L3069" s="101">
        <v>44525</v>
      </c>
      <c r="M3069" s="101">
        <v>44526</v>
      </c>
      <c r="N3069" t="s">
        <v>80</v>
      </c>
    </row>
    <row r="3070" spans="1:14">
      <c r="A3070" s="101">
        <v>44524</v>
      </c>
      <c r="B3070" s="101">
        <v>44524</v>
      </c>
      <c r="C3070" t="s">
        <v>73</v>
      </c>
      <c r="D3070" t="s">
        <v>26</v>
      </c>
      <c r="E3070">
        <v>14</v>
      </c>
      <c r="F3070">
        <v>14174611.630000001</v>
      </c>
      <c r="G3070">
        <v>2021</v>
      </c>
      <c r="H3070" t="s">
        <v>74</v>
      </c>
      <c r="I3070" t="s">
        <v>9652</v>
      </c>
      <c r="J3070" t="s">
        <v>9653</v>
      </c>
      <c r="K3070" s="101">
        <v>44447</v>
      </c>
      <c r="L3070" s="101">
        <v>44525</v>
      </c>
      <c r="M3070" s="101">
        <v>44526</v>
      </c>
      <c r="N3070" t="s">
        <v>80</v>
      </c>
    </row>
    <row r="3071" spans="1:14">
      <c r="A3071" s="101">
        <v>44524</v>
      </c>
      <c r="B3071" s="101">
        <v>44524</v>
      </c>
      <c r="C3071" t="s">
        <v>73</v>
      </c>
      <c r="D3071" t="s">
        <v>26</v>
      </c>
      <c r="E3071">
        <v>14</v>
      </c>
      <c r="F3071">
        <v>15284824.199999999</v>
      </c>
      <c r="G3071">
        <v>2021</v>
      </c>
      <c r="H3071" t="s">
        <v>74</v>
      </c>
      <c r="I3071" t="s">
        <v>9655</v>
      </c>
      <c r="J3071" t="s">
        <v>9656</v>
      </c>
      <c r="K3071" s="101">
        <v>44447</v>
      </c>
      <c r="L3071" s="101">
        <v>44525</v>
      </c>
      <c r="M3071" s="101">
        <v>44526</v>
      </c>
      <c r="N3071" t="s">
        <v>80</v>
      </c>
    </row>
    <row r="3072" spans="1:14">
      <c r="A3072" s="101">
        <v>44524</v>
      </c>
      <c r="B3072" s="101">
        <v>44524</v>
      </c>
      <c r="C3072" t="s">
        <v>73</v>
      </c>
      <c r="D3072" t="s">
        <v>26</v>
      </c>
      <c r="E3072">
        <v>14</v>
      </c>
      <c r="F3072">
        <v>26982614.84</v>
      </c>
      <c r="G3072">
        <v>2021</v>
      </c>
      <c r="H3072" t="s">
        <v>74</v>
      </c>
      <c r="I3072" t="s">
        <v>9658</v>
      </c>
      <c r="J3072" t="s">
        <v>9659</v>
      </c>
      <c r="K3072" s="101">
        <v>44447</v>
      </c>
      <c r="L3072" s="101">
        <v>44525</v>
      </c>
      <c r="M3072" s="101">
        <v>44526</v>
      </c>
      <c r="N3072" t="s">
        <v>80</v>
      </c>
    </row>
    <row r="3073" spans="1:14">
      <c r="A3073" s="101">
        <v>44524</v>
      </c>
      <c r="B3073" s="101">
        <v>44524</v>
      </c>
      <c r="C3073" t="s">
        <v>73</v>
      </c>
      <c r="D3073" t="s">
        <v>26</v>
      </c>
      <c r="E3073">
        <v>14</v>
      </c>
      <c r="F3073">
        <v>13040472.23</v>
      </c>
      <c r="G3073">
        <v>2021</v>
      </c>
      <c r="H3073" t="s">
        <v>74</v>
      </c>
      <c r="I3073" t="s">
        <v>9661</v>
      </c>
      <c r="J3073" t="s">
        <v>9662</v>
      </c>
      <c r="K3073" s="101">
        <v>44447</v>
      </c>
      <c r="L3073" s="101">
        <v>44525</v>
      </c>
      <c r="M3073" s="101">
        <v>44526</v>
      </c>
      <c r="N3073" t="s">
        <v>80</v>
      </c>
    </row>
    <row r="3074" spans="1:14">
      <c r="A3074" s="101">
        <v>44524</v>
      </c>
      <c r="B3074" s="101">
        <v>44524</v>
      </c>
      <c r="C3074" t="s">
        <v>73</v>
      </c>
      <c r="D3074" t="s">
        <v>26</v>
      </c>
      <c r="E3074">
        <v>14</v>
      </c>
      <c r="F3074">
        <v>14906940.5</v>
      </c>
      <c r="G3074">
        <v>2021</v>
      </c>
      <c r="H3074" t="s">
        <v>74</v>
      </c>
      <c r="I3074" t="s">
        <v>9664</v>
      </c>
      <c r="J3074" t="s">
        <v>9665</v>
      </c>
      <c r="K3074" s="101">
        <v>44447</v>
      </c>
      <c r="L3074" s="101">
        <v>44525</v>
      </c>
      <c r="M3074" s="101">
        <v>44526</v>
      </c>
      <c r="N3074" t="s">
        <v>80</v>
      </c>
    </row>
    <row r="3075" spans="1:14">
      <c r="A3075" s="101">
        <v>44524</v>
      </c>
      <c r="B3075" s="101">
        <v>44524</v>
      </c>
      <c r="C3075" t="s">
        <v>73</v>
      </c>
      <c r="D3075" t="s">
        <v>26</v>
      </c>
      <c r="E3075">
        <v>14</v>
      </c>
      <c r="F3075">
        <v>20777177.489999998</v>
      </c>
      <c r="G3075">
        <v>2021</v>
      </c>
      <c r="H3075" t="s">
        <v>74</v>
      </c>
      <c r="I3075" t="s">
        <v>9667</v>
      </c>
      <c r="J3075" t="s">
        <v>9668</v>
      </c>
      <c r="K3075" s="101">
        <v>44447</v>
      </c>
      <c r="L3075" s="101">
        <v>44525</v>
      </c>
      <c r="M3075" s="101">
        <v>44526</v>
      </c>
      <c r="N3075" t="s">
        <v>80</v>
      </c>
    </row>
    <row r="3076" spans="1:14">
      <c r="A3076" s="101">
        <v>44524</v>
      </c>
      <c r="B3076" s="101">
        <v>44524</v>
      </c>
      <c r="C3076" t="s">
        <v>73</v>
      </c>
      <c r="D3076" t="s">
        <v>26</v>
      </c>
      <c r="E3076">
        <v>14</v>
      </c>
      <c r="F3076">
        <v>8078743.3200000003</v>
      </c>
      <c r="G3076">
        <v>2021</v>
      </c>
      <c r="H3076" t="s">
        <v>74</v>
      </c>
      <c r="I3076" t="s">
        <v>9670</v>
      </c>
      <c r="J3076" t="s">
        <v>9671</v>
      </c>
      <c r="K3076" s="101">
        <v>44447</v>
      </c>
      <c r="L3076" s="101">
        <v>44525</v>
      </c>
      <c r="M3076" s="101">
        <v>44526</v>
      </c>
      <c r="N3076" t="s">
        <v>80</v>
      </c>
    </row>
    <row r="3077" spans="1:14">
      <c r="A3077" s="101">
        <v>44524</v>
      </c>
      <c r="B3077" s="101">
        <v>44524</v>
      </c>
      <c r="C3077" t="s">
        <v>73</v>
      </c>
      <c r="D3077" t="s">
        <v>26</v>
      </c>
      <c r="E3077">
        <v>14</v>
      </c>
      <c r="F3077">
        <v>20457664.579999998</v>
      </c>
      <c r="G3077">
        <v>2021</v>
      </c>
      <c r="H3077" t="s">
        <v>74</v>
      </c>
      <c r="I3077" t="s">
        <v>9673</v>
      </c>
      <c r="J3077" t="s">
        <v>9674</v>
      </c>
      <c r="K3077" s="101">
        <v>44447</v>
      </c>
      <c r="L3077" s="101">
        <v>44525</v>
      </c>
      <c r="M3077" s="101">
        <v>44526</v>
      </c>
      <c r="N3077" t="s">
        <v>80</v>
      </c>
    </row>
    <row r="3078" spans="1:14">
      <c r="A3078" s="101">
        <v>44524</v>
      </c>
      <c r="B3078" s="101">
        <v>44524</v>
      </c>
      <c r="C3078" t="s">
        <v>73</v>
      </c>
      <c r="D3078" t="s">
        <v>26</v>
      </c>
      <c r="E3078">
        <v>14</v>
      </c>
      <c r="F3078">
        <v>7948779.1500000004</v>
      </c>
      <c r="G3078">
        <v>2021</v>
      </c>
      <c r="H3078" t="s">
        <v>74</v>
      </c>
      <c r="I3078" t="s">
        <v>9676</v>
      </c>
      <c r="J3078" t="s">
        <v>9677</v>
      </c>
      <c r="K3078" s="101">
        <v>44447</v>
      </c>
      <c r="L3078" s="101">
        <v>44525</v>
      </c>
      <c r="M3078" s="101">
        <v>44526</v>
      </c>
      <c r="N3078" t="s">
        <v>80</v>
      </c>
    </row>
    <row r="3079" spans="1:14">
      <c r="A3079" s="101">
        <v>44524</v>
      </c>
      <c r="B3079" s="101">
        <v>44524</v>
      </c>
      <c r="C3079" t="s">
        <v>73</v>
      </c>
      <c r="D3079" t="s">
        <v>26</v>
      </c>
      <c r="E3079">
        <v>14</v>
      </c>
      <c r="F3079">
        <v>16106475.49</v>
      </c>
      <c r="G3079">
        <v>2021</v>
      </c>
      <c r="H3079" t="s">
        <v>74</v>
      </c>
      <c r="I3079" t="s">
        <v>9679</v>
      </c>
      <c r="J3079" t="s">
        <v>9680</v>
      </c>
      <c r="K3079" s="101">
        <v>44447</v>
      </c>
      <c r="L3079" s="101">
        <v>44525</v>
      </c>
      <c r="M3079" s="101">
        <v>44526</v>
      </c>
      <c r="N3079" t="s">
        <v>80</v>
      </c>
    </row>
    <row r="3080" spans="1:14">
      <c r="A3080" s="101">
        <v>44524</v>
      </c>
      <c r="B3080" s="101">
        <v>44524</v>
      </c>
      <c r="C3080" t="s">
        <v>73</v>
      </c>
      <c r="D3080" t="s">
        <v>26</v>
      </c>
      <c r="E3080">
        <v>14</v>
      </c>
      <c r="F3080">
        <v>24939603.170000002</v>
      </c>
      <c r="G3080">
        <v>2021</v>
      </c>
      <c r="H3080" t="s">
        <v>74</v>
      </c>
      <c r="I3080" t="s">
        <v>9682</v>
      </c>
      <c r="J3080" t="s">
        <v>9683</v>
      </c>
      <c r="K3080" s="101">
        <v>44447</v>
      </c>
      <c r="L3080" s="101">
        <v>44525</v>
      </c>
      <c r="M3080" s="101">
        <v>44526</v>
      </c>
      <c r="N3080" t="s">
        <v>80</v>
      </c>
    </row>
    <row r="3081" spans="1:14">
      <c r="A3081" s="101">
        <v>44524</v>
      </c>
      <c r="B3081" s="101">
        <v>44524</v>
      </c>
      <c r="C3081" t="s">
        <v>73</v>
      </c>
      <c r="D3081" t="s">
        <v>26</v>
      </c>
      <c r="E3081">
        <v>14</v>
      </c>
      <c r="F3081">
        <v>15031388.51</v>
      </c>
      <c r="G3081">
        <v>2021</v>
      </c>
      <c r="H3081" t="s">
        <v>74</v>
      </c>
      <c r="I3081" t="s">
        <v>9685</v>
      </c>
      <c r="J3081" t="s">
        <v>9686</v>
      </c>
      <c r="K3081" s="101">
        <v>44447</v>
      </c>
      <c r="L3081" s="101">
        <v>44525</v>
      </c>
      <c r="M3081" s="101">
        <v>44526</v>
      </c>
      <c r="N3081" t="s">
        <v>80</v>
      </c>
    </row>
    <row r="3082" spans="1:14">
      <c r="A3082" s="101">
        <v>44524</v>
      </c>
      <c r="B3082" s="101">
        <v>44524</v>
      </c>
      <c r="C3082" t="s">
        <v>73</v>
      </c>
      <c r="D3082" t="s">
        <v>26</v>
      </c>
      <c r="E3082">
        <v>14</v>
      </c>
      <c r="F3082">
        <v>16679031.41</v>
      </c>
      <c r="G3082">
        <v>2021</v>
      </c>
      <c r="H3082" t="s">
        <v>74</v>
      </c>
      <c r="I3082" t="s">
        <v>9687</v>
      </c>
      <c r="J3082" t="s">
        <v>9688</v>
      </c>
      <c r="K3082" s="101">
        <v>44447</v>
      </c>
      <c r="L3082" s="101">
        <v>44525</v>
      </c>
      <c r="M3082" s="101">
        <v>44526</v>
      </c>
      <c r="N3082" t="s">
        <v>80</v>
      </c>
    </row>
    <row r="3083" spans="1:14">
      <c r="A3083" s="101">
        <v>44524</v>
      </c>
      <c r="B3083" s="101">
        <v>44524</v>
      </c>
      <c r="C3083" t="s">
        <v>73</v>
      </c>
      <c r="D3083" t="s">
        <v>26</v>
      </c>
      <c r="E3083">
        <v>14</v>
      </c>
      <c r="F3083">
        <v>19206593.789999999</v>
      </c>
      <c r="G3083">
        <v>2021</v>
      </c>
      <c r="H3083" t="s">
        <v>74</v>
      </c>
      <c r="I3083" t="s">
        <v>9690</v>
      </c>
      <c r="J3083" t="s">
        <v>9691</v>
      </c>
      <c r="K3083" s="101">
        <v>44447</v>
      </c>
      <c r="L3083" s="101">
        <v>44525</v>
      </c>
      <c r="M3083" s="101">
        <v>44526</v>
      </c>
      <c r="N3083" t="s">
        <v>80</v>
      </c>
    </row>
    <row r="3084" spans="1:14">
      <c r="A3084" s="101">
        <v>44524</v>
      </c>
      <c r="B3084" s="101">
        <v>44524</v>
      </c>
      <c r="C3084" t="s">
        <v>73</v>
      </c>
      <c r="D3084" t="s">
        <v>26</v>
      </c>
      <c r="E3084">
        <v>14</v>
      </c>
      <c r="F3084">
        <v>17168548.800000001</v>
      </c>
      <c r="G3084">
        <v>2021</v>
      </c>
      <c r="H3084" t="s">
        <v>74</v>
      </c>
      <c r="I3084" t="s">
        <v>9693</v>
      </c>
      <c r="J3084" t="s">
        <v>9694</v>
      </c>
      <c r="K3084" s="101">
        <v>44447</v>
      </c>
      <c r="L3084" s="101">
        <v>44525</v>
      </c>
      <c r="M3084" s="101">
        <v>44526</v>
      </c>
      <c r="N3084" t="s">
        <v>80</v>
      </c>
    </row>
    <row r="3085" spans="1:14">
      <c r="A3085" s="101">
        <v>44524</v>
      </c>
      <c r="B3085" s="101">
        <v>44524</v>
      </c>
      <c r="C3085" t="s">
        <v>73</v>
      </c>
      <c r="D3085" t="s">
        <v>26</v>
      </c>
      <c r="E3085">
        <v>14</v>
      </c>
      <c r="F3085">
        <v>15389472.970000001</v>
      </c>
      <c r="G3085">
        <v>2021</v>
      </c>
      <c r="H3085" t="s">
        <v>74</v>
      </c>
      <c r="I3085" t="s">
        <v>9696</v>
      </c>
      <c r="J3085" t="s">
        <v>9697</v>
      </c>
      <c r="K3085" s="101">
        <v>44447</v>
      </c>
      <c r="L3085" s="101">
        <v>44525</v>
      </c>
      <c r="M3085" s="101">
        <v>44526</v>
      </c>
      <c r="N3085" t="s">
        <v>80</v>
      </c>
    </row>
    <row r="3086" spans="1:14">
      <c r="A3086" s="101">
        <v>44524</v>
      </c>
      <c r="B3086" s="101">
        <v>44524</v>
      </c>
      <c r="C3086" t="s">
        <v>73</v>
      </c>
      <c r="D3086" t="s">
        <v>26</v>
      </c>
      <c r="E3086">
        <v>14</v>
      </c>
      <c r="F3086">
        <v>13969269.710000001</v>
      </c>
      <c r="G3086">
        <v>2021</v>
      </c>
      <c r="H3086" t="s">
        <v>74</v>
      </c>
      <c r="I3086" t="s">
        <v>9699</v>
      </c>
      <c r="J3086" t="s">
        <v>9700</v>
      </c>
      <c r="K3086" s="101">
        <v>44447</v>
      </c>
      <c r="L3086" s="101">
        <v>44525</v>
      </c>
      <c r="M3086" s="101">
        <v>44526</v>
      </c>
      <c r="N3086" t="s">
        <v>80</v>
      </c>
    </row>
    <row r="3087" spans="1:14">
      <c r="A3087" s="101">
        <v>44524</v>
      </c>
      <c r="B3087" s="101">
        <v>44524</v>
      </c>
      <c r="C3087" t="s">
        <v>73</v>
      </c>
      <c r="D3087" t="s">
        <v>26</v>
      </c>
      <c r="E3087">
        <v>14</v>
      </c>
      <c r="F3087">
        <v>8697320.0800000001</v>
      </c>
      <c r="G3087">
        <v>2021</v>
      </c>
      <c r="H3087" t="s">
        <v>74</v>
      </c>
      <c r="I3087" t="s">
        <v>9619</v>
      </c>
      <c r="J3087" t="s">
        <v>9702</v>
      </c>
      <c r="K3087" s="101">
        <v>44447</v>
      </c>
      <c r="L3087" s="101">
        <v>44525</v>
      </c>
      <c r="M3087" s="101">
        <v>44526</v>
      </c>
      <c r="N3087" t="s">
        <v>80</v>
      </c>
    </row>
    <row r="3088" spans="1:14">
      <c r="A3088" s="101">
        <v>44524</v>
      </c>
      <c r="B3088" s="101">
        <v>44524</v>
      </c>
      <c r="C3088" t="s">
        <v>73</v>
      </c>
      <c r="D3088" t="s">
        <v>26</v>
      </c>
      <c r="E3088">
        <v>14</v>
      </c>
      <c r="F3088">
        <v>24868215.16</v>
      </c>
      <c r="G3088">
        <v>2021</v>
      </c>
      <c r="H3088" t="s">
        <v>74</v>
      </c>
      <c r="I3088" t="s">
        <v>9704</v>
      </c>
      <c r="J3088" t="s">
        <v>9705</v>
      </c>
      <c r="K3088" s="101">
        <v>44447</v>
      </c>
      <c r="L3088" s="101">
        <v>44525</v>
      </c>
      <c r="M3088" s="101">
        <v>44526</v>
      </c>
      <c r="N3088" t="s">
        <v>80</v>
      </c>
    </row>
    <row r="3089" spans="1:14">
      <c r="A3089" s="101">
        <v>44524</v>
      </c>
      <c r="B3089" s="101">
        <v>44524</v>
      </c>
      <c r="C3089" t="s">
        <v>73</v>
      </c>
      <c r="D3089" t="s">
        <v>26</v>
      </c>
      <c r="E3089">
        <v>14</v>
      </c>
      <c r="F3089">
        <v>4916655.97</v>
      </c>
      <c r="G3089">
        <v>2021</v>
      </c>
      <c r="H3089" t="s">
        <v>74</v>
      </c>
      <c r="I3089" t="s">
        <v>9707</v>
      </c>
      <c r="J3089" t="s">
        <v>9708</v>
      </c>
      <c r="K3089" s="101">
        <v>44447</v>
      </c>
      <c r="L3089" s="101">
        <v>44525</v>
      </c>
      <c r="M3089" s="101">
        <v>44526</v>
      </c>
      <c r="N3089" t="s">
        <v>80</v>
      </c>
    </row>
    <row r="3090" spans="1:14">
      <c r="A3090" s="101">
        <v>44524</v>
      </c>
      <c r="B3090" s="101">
        <v>44524</v>
      </c>
      <c r="C3090" t="s">
        <v>73</v>
      </c>
      <c r="D3090" t="s">
        <v>26</v>
      </c>
      <c r="E3090">
        <v>14</v>
      </c>
      <c r="F3090">
        <v>6099611.8399999999</v>
      </c>
      <c r="G3090">
        <v>2021</v>
      </c>
      <c r="H3090" t="s">
        <v>74</v>
      </c>
      <c r="I3090" t="s">
        <v>9710</v>
      </c>
      <c r="J3090" t="s">
        <v>9711</v>
      </c>
      <c r="K3090" s="101">
        <v>44447</v>
      </c>
      <c r="L3090" s="101">
        <v>44525</v>
      </c>
      <c r="M3090" s="101">
        <v>44526</v>
      </c>
      <c r="N3090" t="s">
        <v>80</v>
      </c>
    </row>
    <row r="3091" spans="1:14">
      <c r="A3091" s="101">
        <v>44524</v>
      </c>
      <c r="B3091" s="101">
        <v>44524</v>
      </c>
      <c r="C3091" t="s">
        <v>73</v>
      </c>
      <c r="D3091" t="s">
        <v>26</v>
      </c>
      <c r="E3091">
        <v>14</v>
      </c>
      <c r="F3091">
        <v>25159276.899999999</v>
      </c>
      <c r="G3091">
        <v>2021</v>
      </c>
      <c r="H3091" t="s">
        <v>74</v>
      </c>
      <c r="I3091" t="s">
        <v>9713</v>
      </c>
      <c r="J3091" t="s">
        <v>2073</v>
      </c>
      <c r="K3091" s="101">
        <v>44447</v>
      </c>
      <c r="L3091" s="101">
        <v>44525</v>
      </c>
      <c r="M3091" s="101">
        <v>44526</v>
      </c>
      <c r="N3091" t="s">
        <v>80</v>
      </c>
    </row>
    <row r="3092" spans="1:14">
      <c r="A3092" s="101">
        <v>44524</v>
      </c>
      <c r="B3092" s="101">
        <v>44524</v>
      </c>
      <c r="C3092" t="s">
        <v>73</v>
      </c>
      <c r="D3092" t="s">
        <v>21</v>
      </c>
      <c r="E3092">
        <v>14</v>
      </c>
      <c r="F3092">
        <v>15057417.4</v>
      </c>
      <c r="G3092">
        <v>2021</v>
      </c>
      <c r="H3092" t="s">
        <v>74</v>
      </c>
      <c r="I3092" t="s">
        <v>9715</v>
      </c>
      <c r="J3092" t="s">
        <v>9716</v>
      </c>
      <c r="K3092" s="101">
        <v>43926</v>
      </c>
      <c r="L3092" s="101">
        <v>44547</v>
      </c>
      <c r="M3092" s="101">
        <v>44550</v>
      </c>
      <c r="N3092" t="s">
        <v>80</v>
      </c>
    </row>
    <row r="3093" spans="1:14">
      <c r="A3093" s="101">
        <v>44524</v>
      </c>
      <c r="B3093" s="101">
        <v>44524</v>
      </c>
      <c r="C3093" t="s">
        <v>73</v>
      </c>
      <c r="D3093" t="s">
        <v>21</v>
      </c>
      <c r="E3093">
        <v>14</v>
      </c>
      <c r="F3093">
        <v>5408913.2400000002</v>
      </c>
      <c r="G3093">
        <v>2021</v>
      </c>
      <c r="H3093" t="s">
        <v>74</v>
      </c>
      <c r="I3093" t="s">
        <v>9718</v>
      </c>
      <c r="J3093" t="s">
        <v>9719</v>
      </c>
      <c r="K3093" s="101">
        <v>43926</v>
      </c>
      <c r="L3093" s="101">
        <v>44547</v>
      </c>
      <c r="M3093" s="101">
        <v>44550</v>
      </c>
      <c r="N3093" t="s">
        <v>80</v>
      </c>
    </row>
    <row r="3094" spans="1:14">
      <c r="A3094" s="101">
        <v>44524</v>
      </c>
      <c r="B3094" s="101">
        <v>44524</v>
      </c>
      <c r="C3094" t="s">
        <v>73</v>
      </c>
      <c r="D3094" t="s">
        <v>21</v>
      </c>
      <c r="E3094">
        <v>14</v>
      </c>
      <c r="F3094">
        <v>1370879.96</v>
      </c>
      <c r="G3094">
        <v>2021</v>
      </c>
      <c r="H3094" t="s">
        <v>74</v>
      </c>
      <c r="I3094" t="s">
        <v>9721</v>
      </c>
      <c r="J3094" t="s">
        <v>9722</v>
      </c>
      <c r="K3094" s="101">
        <v>43926</v>
      </c>
      <c r="L3094" s="101">
        <v>44525</v>
      </c>
      <c r="M3094" s="101">
        <v>44526</v>
      </c>
      <c r="N3094" t="s">
        <v>80</v>
      </c>
    </row>
    <row r="3095" spans="1:14">
      <c r="A3095" s="101">
        <v>44524</v>
      </c>
      <c r="B3095" s="101">
        <v>44524</v>
      </c>
      <c r="C3095" t="s">
        <v>73</v>
      </c>
      <c r="D3095" t="s">
        <v>21</v>
      </c>
      <c r="E3095">
        <v>14</v>
      </c>
      <c r="F3095">
        <v>1599494.31</v>
      </c>
      <c r="G3095">
        <v>2021</v>
      </c>
      <c r="H3095" t="s">
        <v>74</v>
      </c>
      <c r="I3095" t="s">
        <v>9724</v>
      </c>
      <c r="J3095" t="s">
        <v>9725</v>
      </c>
      <c r="K3095" s="101">
        <v>43926</v>
      </c>
      <c r="L3095" s="101">
        <v>44547</v>
      </c>
      <c r="M3095" s="101">
        <v>44550</v>
      </c>
      <c r="N3095" t="s">
        <v>80</v>
      </c>
    </row>
    <row r="3096" spans="1:14">
      <c r="A3096" s="101">
        <v>44524</v>
      </c>
      <c r="B3096" s="101">
        <v>44524</v>
      </c>
      <c r="C3096" t="s">
        <v>73</v>
      </c>
      <c r="D3096" t="s">
        <v>21</v>
      </c>
      <c r="E3096">
        <v>14</v>
      </c>
      <c r="F3096">
        <v>13750000</v>
      </c>
      <c r="G3096">
        <v>2021</v>
      </c>
      <c r="H3096" t="s">
        <v>74</v>
      </c>
      <c r="I3096" t="s">
        <v>9727</v>
      </c>
      <c r="J3096" t="s">
        <v>9728</v>
      </c>
      <c r="K3096" s="101">
        <v>43926</v>
      </c>
      <c r="L3096" s="101">
        <v>44547</v>
      </c>
      <c r="M3096" s="101">
        <v>44550</v>
      </c>
      <c r="N3096" t="s">
        <v>80</v>
      </c>
    </row>
    <row r="3097" spans="1:14">
      <c r="A3097" s="101">
        <v>44524</v>
      </c>
      <c r="B3097" s="101">
        <v>44524</v>
      </c>
      <c r="C3097" t="s">
        <v>73</v>
      </c>
      <c r="D3097" t="s">
        <v>21</v>
      </c>
      <c r="E3097">
        <v>14</v>
      </c>
      <c r="F3097">
        <v>4156182.81</v>
      </c>
      <c r="G3097">
        <v>2021</v>
      </c>
      <c r="H3097" t="s">
        <v>74</v>
      </c>
      <c r="I3097" t="s">
        <v>9730</v>
      </c>
      <c r="J3097" t="s">
        <v>9731</v>
      </c>
      <c r="K3097" s="101">
        <v>43926</v>
      </c>
      <c r="L3097" s="101">
        <v>44530</v>
      </c>
      <c r="M3097" s="101">
        <v>44550</v>
      </c>
      <c r="N3097" t="s">
        <v>80</v>
      </c>
    </row>
    <row r="3098" spans="1:14">
      <c r="A3098" s="101">
        <v>44524</v>
      </c>
      <c r="B3098" s="101">
        <v>44524</v>
      </c>
      <c r="C3098" t="s">
        <v>73</v>
      </c>
      <c r="D3098" t="s">
        <v>21</v>
      </c>
      <c r="E3098">
        <v>14</v>
      </c>
      <c r="F3098">
        <v>1707998.72</v>
      </c>
      <c r="G3098">
        <v>2021</v>
      </c>
      <c r="H3098" t="s">
        <v>74</v>
      </c>
      <c r="I3098" t="s">
        <v>9733</v>
      </c>
      <c r="J3098" t="s">
        <v>9734</v>
      </c>
      <c r="K3098" s="101">
        <v>43926</v>
      </c>
      <c r="L3098" s="101">
        <v>44530</v>
      </c>
      <c r="M3098" s="101">
        <v>44550</v>
      </c>
      <c r="N3098" t="s">
        <v>80</v>
      </c>
    </row>
    <row r="3099" spans="1:14">
      <c r="A3099" s="101">
        <v>44524</v>
      </c>
      <c r="B3099" s="101">
        <v>44524</v>
      </c>
      <c r="C3099" t="s">
        <v>73</v>
      </c>
      <c r="D3099" t="s">
        <v>21</v>
      </c>
      <c r="E3099">
        <v>14</v>
      </c>
      <c r="F3099">
        <v>3535802.62</v>
      </c>
      <c r="G3099">
        <v>2021</v>
      </c>
      <c r="H3099" t="s">
        <v>74</v>
      </c>
      <c r="I3099" t="s">
        <v>9736</v>
      </c>
      <c r="J3099" t="s">
        <v>9737</v>
      </c>
      <c r="K3099" s="101">
        <v>43926</v>
      </c>
      <c r="L3099" s="101">
        <v>44530</v>
      </c>
      <c r="M3099" s="101">
        <v>44550</v>
      </c>
      <c r="N3099" t="s">
        <v>80</v>
      </c>
    </row>
    <row r="3100" spans="1:14">
      <c r="A3100" s="101">
        <v>44524</v>
      </c>
      <c r="B3100" s="101">
        <v>44524</v>
      </c>
      <c r="C3100" t="s">
        <v>73</v>
      </c>
      <c r="D3100" t="s">
        <v>21</v>
      </c>
      <c r="E3100">
        <v>14</v>
      </c>
      <c r="F3100">
        <v>10100000</v>
      </c>
      <c r="G3100">
        <v>2021</v>
      </c>
      <c r="H3100" t="s">
        <v>74</v>
      </c>
      <c r="I3100" t="s">
        <v>9739</v>
      </c>
      <c r="J3100" t="s">
        <v>9740</v>
      </c>
      <c r="K3100" s="101">
        <v>43926</v>
      </c>
      <c r="L3100" s="101">
        <v>44526</v>
      </c>
      <c r="M3100" s="101">
        <v>44529</v>
      </c>
      <c r="N3100" t="s">
        <v>80</v>
      </c>
    </row>
    <row r="3101" spans="1:14">
      <c r="A3101" s="101">
        <v>44524</v>
      </c>
      <c r="B3101" s="101">
        <v>44524</v>
      </c>
      <c r="C3101" t="s">
        <v>73</v>
      </c>
      <c r="D3101" t="s">
        <v>21</v>
      </c>
      <c r="E3101">
        <v>14</v>
      </c>
      <c r="F3101">
        <v>6185360.4400000004</v>
      </c>
      <c r="G3101">
        <v>2021</v>
      </c>
      <c r="H3101" t="s">
        <v>74</v>
      </c>
      <c r="I3101" t="s">
        <v>9742</v>
      </c>
      <c r="J3101" t="s">
        <v>9743</v>
      </c>
      <c r="K3101" s="101">
        <v>44017</v>
      </c>
      <c r="L3101" s="101">
        <v>44526</v>
      </c>
      <c r="M3101" s="101">
        <v>44529</v>
      </c>
      <c r="N3101" t="s">
        <v>80</v>
      </c>
    </row>
    <row r="3102" spans="1:14">
      <c r="A3102" s="101">
        <v>44524</v>
      </c>
      <c r="B3102" s="101">
        <v>44524</v>
      </c>
      <c r="C3102" t="s">
        <v>73</v>
      </c>
      <c r="D3102" t="s">
        <v>21</v>
      </c>
      <c r="E3102">
        <v>14</v>
      </c>
      <c r="F3102">
        <v>11312500</v>
      </c>
      <c r="G3102">
        <v>2021</v>
      </c>
      <c r="H3102" t="s">
        <v>74</v>
      </c>
      <c r="I3102" t="s">
        <v>9745</v>
      </c>
      <c r="J3102" t="s">
        <v>9746</v>
      </c>
      <c r="K3102" s="101">
        <v>43895</v>
      </c>
      <c r="L3102" s="101">
        <v>44526</v>
      </c>
      <c r="M3102" s="101">
        <v>44529</v>
      </c>
      <c r="N3102" t="s">
        <v>80</v>
      </c>
    </row>
    <row r="3103" spans="1:14">
      <c r="A3103" s="101">
        <v>44524</v>
      </c>
      <c r="B3103" s="101">
        <v>44524</v>
      </c>
      <c r="C3103" t="s">
        <v>73</v>
      </c>
      <c r="D3103" t="s">
        <v>21</v>
      </c>
      <c r="E3103">
        <v>14</v>
      </c>
      <c r="F3103">
        <v>13807003.630000001</v>
      </c>
      <c r="G3103">
        <v>2021</v>
      </c>
      <c r="H3103" t="s">
        <v>74</v>
      </c>
      <c r="I3103" t="s">
        <v>9748</v>
      </c>
      <c r="J3103" t="s">
        <v>9749</v>
      </c>
      <c r="K3103" s="101">
        <v>43895</v>
      </c>
      <c r="L3103" s="101">
        <v>44526</v>
      </c>
      <c r="M3103" s="101">
        <v>44529</v>
      </c>
      <c r="N3103" t="s">
        <v>80</v>
      </c>
    </row>
    <row r="3104" spans="1:14">
      <c r="A3104" s="101">
        <v>44524</v>
      </c>
      <c r="B3104" s="101">
        <v>44524</v>
      </c>
      <c r="C3104" t="s">
        <v>73</v>
      </c>
      <c r="D3104" t="s">
        <v>21</v>
      </c>
      <c r="E3104">
        <v>14</v>
      </c>
      <c r="F3104">
        <v>7776572.5499999998</v>
      </c>
      <c r="G3104">
        <v>2021</v>
      </c>
      <c r="H3104" t="s">
        <v>74</v>
      </c>
      <c r="I3104" t="s">
        <v>9751</v>
      </c>
      <c r="J3104" t="s">
        <v>9752</v>
      </c>
      <c r="K3104" s="101">
        <v>43893</v>
      </c>
      <c r="L3104" s="101">
        <v>44526</v>
      </c>
      <c r="M3104" s="101">
        <v>44529</v>
      </c>
      <c r="N3104" t="s">
        <v>80</v>
      </c>
    </row>
    <row r="3105" spans="1:14">
      <c r="A3105" s="101">
        <v>44524</v>
      </c>
      <c r="B3105" s="101">
        <v>44524</v>
      </c>
      <c r="C3105" t="s">
        <v>73</v>
      </c>
      <c r="D3105" t="s">
        <v>21</v>
      </c>
      <c r="E3105">
        <v>14</v>
      </c>
      <c r="F3105">
        <v>9346449.2699999996</v>
      </c>
      <c r="G3105">
        <v>2021</v>
      </c>
      <c r="H3105" t="s">
        <v>74</v>
      </c>
      <c r="I3105" t="s">
        <v>9754</v>
      </c>
      <c r="J3105" t="s">
        <v>9755</v>
      </c>
      <c r="K3105" s="101">
        <v>43501</v>
      </c>
      <c r="L3105" s="101">
        <v>44526</v>
      </c>
      <c r="M3105" s="101">
        <v>44529</v>
      </c>
      <c r="N3105" t="s">
        <v>80</v>
      </c>
    </row>
    <row r="3106" spans="1:14">
      <c r="A3106" s="101">
        <v>44524</v>
      </c>
      <c r="B3106" s="101">
        <v>44524</v>
      </c>
      <c r="C3106" t="s">
        <v>73</v>
      </c>
      <c r="D3106" t="s">
        <v>21</v>
      </c>
      <c r="E3106">
        <v>14</v>
      </c>
      <c r="F3106">
        <v>14125000</v>
      </c>
      <c r="G3106">
        <v>2021</v>
      </c>
      <c r="H3106" t="s">
        <v>74</v>
      </c>
      <c r="I3106" t="s">
        <v>9757</v>
      </c>
      <c r="J3106" t="s">
        <v>9758</v>
      </c>
      <c r="K3106" s="101">
        <v>43549</v>
      </c>
      <c r="L3106" s="101">
        <v>44526</v>
      </c>
      <c r="M3106" s="101">
        <v>44529</v>
      </c>
      <c r="N3106" t="s">
        <v>80</v>
      </c>
    </row>
    <row r="3107" spans="1:14">
      <c r="A3107" s="101">
        <v>44524</v>
      </c>
      <c r="B3107" s="101">
        <v>44524</v>
      </c>
      <c r="C3107" t="s">
        <v>73</v>
      </c>
      <c r="D3107" t="s">
        <v>21</v>
      </c>
      <c r="E3107">
        <v>14</v>
      </c>
      <c r="F3107">
        <v>21000000</v>
      </c>
      <c r="G3107">
        <v>2021</v>
      </c>
      <c r="H3107" t="s">
        <v>74</v>
      </c>
      <c r="I3107" t="s">
        <v>9760</v>
      </c>
      <c r="J3107" t="s">
        <v>9761</v>
      </c>
      <c r="K3107" s="101">
        <v>43549</v>
      </c>
      <c r="L3107" s="101">
        <v>44526</v>
      </c>
      <c r="M3107" s="101">
        <v>44529</v>
      </c>
      <c r="N3107" t="s">
        <v>80</v>
      </c>
    </row>
    <row r="3108" spans="1:14">
      <c r="A3108" s="101">
        <v>44524</v>
      </c>
      <c r="B3108" s="101">
        <v>44524</v>
      </c>
      <c r="C3108" t="s">
        <v>73</v>
      </c>
      <c r="D3108" t="s">
        <v>21</v>
      </c>
      <c r="E3108">
        <v>14</v>
      </c>
      <c r="F3108">
        <v>12668479.529999999</v>
      </c>
      <c r="G3108">
        <v>2021</v>
      </c>
      <c r="H3108" t="s">
        <v>74</v>
      </c>
      <c r="I3108" t="s">
        <v>9763</v>
      </c>
      <c r="J3108" t="s">
        <v>9764</v>
      </c>
      <c r="K3108" s="101">
        <v>44017</v>
      </c>
      <c r="L3108" s="101">
        <v>44526</v>
      </c>
      <c r="M3108" s="101">
        <v>44529</v>
      </c>
      <c r="N3108" t="s">
        <v>80</v>
      </c>
    </row>
    <row r="3109" spans="1:14">
      <c r="A3109" s="101">
        <v>44524</v>
      </c>
      <c r="B3109" s="101">
        <v>44524</v>
      </c>
      <c r="C3109" t="s">
        <v>73</v>
      </c>
      <c r="D3109" t="s">
        <v>21</v>
      </c>
      <c r="E3109">
        <v>14</v>
      </c>
      <c r="F3109">
        <v>13125000</v>
      </c>
      <c r="G3109">
        <v>2021</v>
      </c>
      <c r="H3109" t="s">
        <v>74</v>
      </c>
      <c r="I3109" t="s">
        <v>9766</v>
      </c>
      <c r="J3109" t="s">
        <v>9767</v>
      </c>
      <c r="K3109" s="101">
        <v>44017</v>
      </c>
      <c r="L3109" s="101">
        <v>44526</v>
      </c>
      <c r="M3109" s="101">
        <v>44529</v>
      </c>
      <c r="N3109" t="s">
        <v>80</v>
      </c>
    </row>
    <row r="3110" spans="1:14">
      <c r="A3110" s="101">
        <v>44524</v>
      </c>
      <c r="B3110" s="101">
        <v>44524</v>
      </c>
      <c r="C3110" t="s">
        <v>73</v>
      </c>
      <c r="D3110" t="s">
        <v>21</v>
      </c>
      <c r="E3110">
        <v>14</v>
      </c>
      <c r="F3110">
        <v>6882752.0499999998</v>
      </c>
      <c r="G3110">
        <v>2021</v>
      </c>
      <c r="H3110" t="s">
        <v>74</v>
      </c>
      <c r="I3110" t="s">
        <v>9769</v>
      </c>
      <c r="J3110" t="s">
        <v>9770</v>
      </c>
      <c r="K3110" s="101">
        <v>44017</v>
      </c>
      <c r="L3110" s="101">
        <v>44526</v>
      </c>
      <c r="M3110" s="101">
        <v>44529</v>
      </c>
      <c r="N3110" t="s">
        <v>80</v>
      </c>
    </row>
    <row r="3111" spans="1:14">
      <c r="A3111" s="101">
        <v>44524</v>
      </c>
      <c r="B3111" s="101">
        <v>44524</v>
      </c>
      <c r="C3111" t="s">
        <v>73</v>
      </c>
      <c r="D3111" t="s">
        <v>21</v>
      </c>
      <c r="E3111">
        <v>14</v>
      </c>
      <c r="F3111">
        <v>10145484.84</v>
      </c>
      <c r="G3111">
        <v>2021</v>
      </c>
      <c r="H3111" t="s">
        <v>74</v>
      </c>
      <c r="I3111" t="s">
        <v>9772</v>
      </c>
      <c r="J3111" t="s">
        <v>9773</v>
      </c>
      <c r="K3111" s="101">
        <v>44017</v>
      </c>
      <c r="L3111" s="101">
        <v>44526</v>
      </c>
      <c r="M3111" s="101">
        <v>44529</v>
      </c>
      <c r="N3111" t="s">
        <v>80</v>
      </c>
    </row>
    <row r="3112" spans="1:14">
      <c r="A3112" s="101">
        <v>44524</v>
      </c>
      <c r="B3112" s="101">
        <v>44524</v>
      </c>
      <c r="C3112" t="s">
        <v>73</v>
      </c>
      <c r="D3112" t="s">
        <v>21</v>
      </c>
      <c r="E3112">
        <v>14</v>
      </c>
      <c r="F3112">
        <v>13293524.43</v>
      </c>
      <c r="G3112">
        <v>2021</v>
      </c>
      <c r="H3112" t="s">
        <v>74</v>
      </c>
      <c r="I3112" t="s">
        <v>9774</v>
      </c>
      <c r="J3112" t="s">
        <v>9775</v>
      </c>
      <c r="K3112" s="101">
        <v>44017</v>
      </c>
      <c r="L3112" s="101">
        <v>44526</v>
      </c>
      <c r="M3112" s="101">
        <v>44529</v>
      </c>
      <c r="N3112" t="s">
        <v>80</v>
      </c>
    </row>
    <row r="3113" spans="1:14">
      <c r="A3113" s="101">
        <v>44524</v>
      </c>
      <c r="B3113" s="101">
        <v>44524</v>
      </c>
      <c r="C3113" t="s">
        <v>73</v>
      </c>
      <c r="D3113" t="s">
        <v>21</v>
      </c>
      <c r="E3113">
        <v>14</v>
      </c>
      <c r="F3113">
        <v>9632451.5500000007</v>
      </c>
      <c r="G3113">
        <v>2021</v>
      </c>
      <c r="H3113" t="s">
        <v>74</v>
      </c>
      <c r="I3113" t="s">
        <v>9777</v>
      </c>
      <c r="J3113" t="s">
        <v>9778</v>
      </c>
      <c r="K3113" s="101">
        <v>44017</v>
      </c>
      <c r="L3113" s="101">
        <v>44526</v>
      </c>
      <c r="M3113" s="101">
        <v>44529</v>
      </c>
      <c r="N3113" t="s">
        <v>80</v>
      </c>
    </row>
    <row r="3114" spans="1:14">
      <c r="A3114" s="101">
        <v>44524</v>
      </c>
      <c r="B3114" s="101">
        <v>44524</v>
      </c>
      <c r="C3114" t="s">
        <v>73</v>
      </c>
      <c r="D3114" t="s">
        <v>21</v>
      </c>
      <c r="E3114">
        <v>14</v>
      </c>
      <c r="F3114">
        <v>13125000</v>
      </c>
      <c r="G3114">
        <v>2021</v>
      </c>
      <c r="H3114" t="s">
        <v>74</v>
      </c>
      <c r="I3114" t="s">
        <v>9780</v>
      </c>
      <c r="J3114" t="s">
        <v>9781</v>
      </c>
      <c r="K3114" s="101">
        <v>44017</v>
      </c>
      <c r="L3114" s="101">
        <v>44526</v>
      </c>
      <c r="M3114" s="101">
        <v>44529</v>
      </c>
      <c r="N3114" t="s">
        <v>80</v>
      </c>
    </row>
    <row r="3115" spans="1:14">
      <c r="A3115" s="101">
        <v>44524</v>
      </c>
      <c r="B3115" s="101">
        <v>44524</v>
      </c>
      <c r="C3115" t="s">
        <v>73</v>
      </c>
      <c r="D3115" t="s">
        <v>21</v>
      </c>
      <c r="E3115">
        <v>14</v>
      </c>
      <c r="F3115">
        <v>13276454.42</v>
      </c>
      <c r="G3115">
        <v>2021</v>
      </c>
      <c r="H3115" t="s">
        <v>74</v>
      </c>
      <c r="I3115" t="s">
        <v>9783</v>
      </c>
      <c r="J3115" t="s">
        <v>9784</v>
      </c>
      <c r="K3115" s="101">
        <v>44017</v>
      </c>
      <c r="L3115" s="101">
        <v>44526</v>
      </c>
      <c r="M3115" s="101">
        <v>44529</v>
      </c>
      <c r="N3115" t="s">
        <v>80</v>
      </c>
    </row>
    <row r="3116" spans="1:14">
      <c r="A3116" s="101">
        <v>44524</v>
      </c>
      <c r="B3116" s="101">
        <v>44524</v>
      </c>
      <c r="C3116" t="s">
        <v>73</v>
      </c>
      <c r="D3116" t="s">
        <v>21</v>
      </c>
      <c r="E3116">
        <v>14</v>
      </c>
      <c r="F3116">
        <v>9252718.7799999993</v>
      </c>
      <c r="G3116">
        <v>2021</v>
      </c>
      <c r="H3116" t="s">
        <v>74</v>
      </c>
      <c r="I3116" t="s">
        <v>9786</v>
      </c>
      <c r="J3116" t="s">
        <v>9787</v>
      </c>
      <c r="K3116" s="101">
        <v>44017</v>
      </c>
      <c r="L3116" s="101">
        <v>44526</v>
      </c>
      <c r="M3116" s="101">
        <v>44529</v>
      </c>
      <c r="N3116" t="s">
        <v>80</v>
      </c>
    </row>
    <row r="3117" spans="1:14">
      <c r="A3117" s="101">
        <v>44524</v>
      </c>
      <c r="B3117" s="101">
        <v>44524</v>
      </c>
      <c r="C3117" t="s">
        <v>73</v>
      </c>
      <c r="D3117" t="s">
        <v>21</v>
      </c>
      <c r="E3117">
        <v>14</v>
      </c>
      <c r="F3117">
        <v>18625000</v>
      </c>
      <c r="G3117">
        <v>2021</v>
      </c>
      <c r="H3117" t="s">
        <v>74</v>
      </c>
      <c r="I3117" t="s">
        <v>9789</v>
      </c>
      <c r="J3117" t="s">
        <v>9790</v>
      </c>
      <c r="K3117" s="101">
        <v>44017</v>
      </c>
      <c r="L3117" s="101">
        <v>44526</v>
      </c>
      <c r="M3117" s="101">
        <v>44529</v>
      </c>
      <c r="N3117" t="s">
        <v>80</v>
      </c>
    </row>
    <row r="3118" spans="1:14">
      <c r="A3118" s="101">
        <v>44524</v>
      </c>
      <c r="B3118" s="101">
        <v>44524</v>
      </c>
      <c r="C3118" t="s">
        <v>73</v>
      </c>
      <c r="D3118" t="s">
        <v>21</v>
      </c>
      <c r="E3118">
        <v>14</v>
      </c>
      <c r="F3118">
        <v>8625000</v>
      </c>
      <c r="G3118">
        <v>2021</v>
      </c>
      <c r="H3118" t="s">
        <v>74</v>
      </c>
      <c r="I3118" t="s">
        <v>9792</v>
      </c>
      <c r="J3118" t="s">
        <v>9793</v>
      </c>
      <c r="K3118" s="101">
        <v>44017</v>
      </c>
      <c r="L3118" s="101">
        <v>44530</v>
      </c>
      <c r="M3118" s="101">
        <v>44550</v>
      </c>
      <c r="N3118" t="s">
        <v>80</v>
      </c>
    </row>
    <row r="3119" spans="1:14">
      <c r="A3119" s="101">
        <v>44524</v>
      </c>
      <c r="B3119" s="101">
        <v>44524</v>
      </c>
      <c r="C3119" t="s">
        <v>73</v>
      </c>
      <c r="D3119" t="s">
        <v>21</v>
      </c>
      <c r="E3119">
        <v>14</v>
      </c>
      <c r="F3119">
        <v>6305365.1900000004</v>
      </c>
      <c r="G3119">
        <v>2021</v>
      </c>
      <c r="H3119" t="s">
        <v>74</v>
      </c>
      <c r="I3119" t="s">
        <v>9795</v>
      </c>
      <c r="J3119" t="s">
        <v>9796</v>
      </c>
      <c r="K3119" s="101">
        <v>44017</v>
      </c>
      <c r="L3119" s="101">
        <v>44530</v>
      </c>
      <c r="M3119" s="101">
        <v>44550</v>
      </c>
      <c r="N3119" t="s">
        <v>80</v>
      </c>
    </row>
    <row r="3120" spans="1:14">
      <c r="A3120" s="101">
        <v>44524</v>
      </c>
      <c r="B3120" s="101">
        <v>44524</v>
      </c>
      <c r="C3120" t="s">
        <v>73</v>
      </c>
      <c r="D3120" t="s">
        <v>21</v>
      </c>
      <c r="E3120">
        <v>14</v>
      </c>
      <c r="F3120">
        <v>7500000</v>
      </c>
      <c r="G3120">
        <v>2021</v>
      </c>
      <c r="H3120" t="s">
        <v>74</v>
      </c>
      <c r="I3120" t="s">
        <v>9798</v>
      </c>
      <c r="J3120" t="s">
        <v>9799</v>
      </c>
      <c r="K3120" s="101">
        <v>44017</v>
      </c>
      <c r="L3120" s="101">
        <v>44530</v>
      </c>
      <c r="M3120" s="101">
        <v>44550</v>
      </c>
      <c r="N3120" t="s">
        <v>80</v>
      </c>
    </row>
    <row r="3121" spans="1:14">
      <c r="A3121" s="101">
        <v>44524</v>
      </c>
      <c r="B3121" s="101">
        <v>44524</v>
      </c>
      <c r="C3121" t="s">
        <v>73</v>
      </c>
      <c r="D3121" t="s">
        <v>21</v>
      </c>
      <c r="E3121">
        <v>14</v>
      </c>
      <c r="F3121">
        <v>16875000</v>
      </c>
      <c r="G3121">
        <v>2021</v>
      </c>
      <c r="H3121" t="s">
        <v>74</v>
      </c>
      <c r="I3121" t="s">
        <v>9801</v>
      </c>
      <c r="J3121" t="s">
        <v>9802</v>
      </c>
      <c r="K3121" s="101">
        <v>44017</v>
      </c>
      <c r="L3121" s="101">
        <v>44530</v>
      </c>
      <c r="M3121" s="101">
        <v>44550</v>
      </c>
      <c r="N3121" t="s">
        <v>80</v>
      </c>
    </row>
    <row r="3122" spans="1:14">
      <c r="A3122" s="101">
        <v>44524</v>
      </c>
      <c r="B3122" s="101">
        <v>44524</v>
      </c>
      <c r="C3122" t="s">
        <v>73</v>
      </c>
      <c r="D3122" t="s">
        <v>21</v>
      </c>
      <c r="E3122">
        <v>14</v>
      </c>
      <c r="F3122">
        <v>5500000</v>
      </c>
      <c r="G3122">
        <v>2021</v>
      </c>
      <c r="H3122" t="s">
        <v>74</v>
      </c>
      <c r="I3122" t="s">
        <v>9804</v>
      </c>
      <c r="J3122" t="s">
        <v>9805</v>
      </c>
      <c r="K3122" s="101">
        <v>44017</v>
      </c>
      <c r="L3122" s="101">
        <v>44530</v>
      </c>
      <c r="M3122" s="101">
        <v>44550</v>
      </c>
      <c r="N3122" t="s">
        <v>80</v>
      </c>
    </row>
    <row r="3123" spans="1:14">
      <c r="A3123" s="101">
        <v>44524</v>
      </c>
      <c r="B3123" s="101">
        <v>44524</v>
      </c>
      <c r="C3123" t="s">
        <v>73</v>
      </c>
      <c r="D3123" t="s">
        <v>21</v>
      </c>
      <c r="E3123">
        <v>14</v>
      </c>
      <c r="F3123">
        <v>9375000</v>
      </c>
      <c r="G3123">
        <v>2021</v>
      </c>
      <c r="H3123" t="s">
        <v>74</v>
      </c>
      <c r="I3123" t="s">
        <v>9807</v>
      </c>
      <c r="J3123" t="s">
        <v>9808</v>
      </c>
      <c r="K3123" s="101">
        <v>44017</v>
      </c>
      <c r="L3123" s="101">
        <v>44530</v>
      </c>
      <c r="M3123" s="101">
        <v>44550</v>
      </c>
      <c r="N3123" t="s">
        <v>80</v>
      </c>
    </row>
    <row r="3124" spans="1:14">
      <c r="A3124" s="101">
        <v>44524</v>
      </c>
      <c r="B3124" s="101">
        <v>44524</v>
      </c>
      <c r="C3124" t="s">
        <v>73</v>
      </c>
      <c r="D3124" t="s">
        <v>21</v>
      </c>
      <c r="E3124">
        <v>14</v>
      </c>
      <c r="F3124">
        <v>10000000</v>
      </c>
      <c r="G3124">
        <v>2021</v>
      </c>
      <c r="H3124" t="s">
        <v>74</v>
      </c>
      <c r="I3124" t="s">
        <v>9810</v>
      </c>
      <c r="J3124" t="s">
        <v>9811</v>
      </c>
      <c r="K3124" s="101">
        <v>44017</v>
      </c>
      <c r="L3124" s="101">
        <v>44530</v>
      </c>
      <c r="M3124" s="101">
        <v>44550</v>
      </c>
      <c r="N3124" t="s">
        <v>80</v>
      </c>
    </row>
    <row r="3125" spans="1:14">
      <c r="A3125" s="101">
        <v>44524</v>
      </c>
      <c r="B3125" s="101">
        <v>44524</v>
      </c>
      <c r="C3125" t="s">
        <v>73</v>
      </c>
      <c r="D3125" t="s">
        <v>21</v>
      </c>
      <c r="E3125">
        <v>14</v>
      </c>
      <c r="F3125">
        <v>3500000</v>
      </c>
      <c r="G3125">
        <v>2021</v>
      </c>
      <c r="H3125" t="s">
        <v>74</v>
      </c>
      <c r="I3125" t="s">
        <v>9813</v>
      </c>
      <c r="J3125" t="s">
        <v>9814</v>
      </c>
      <c r="K3125" s="101">
        <v>44017</v>
      </c>
      <c r="L3125" s="101">
        <v>44530</v>
      </c>
      <c r="M3125" s="101">
        <v>44550</v>
      </c>
      <c r="N3125" t="s">
        <v>80</v>
      </c>
    </row>
    <row r="3126" spans="1:14">
      <c r="A3126" s="101">
        <v>44524</v>
      </c>
      <c r="B3126" s="101">
        <v>44524</v>
      </c>
      <c r="C3126" t="s">
        <v>73</v>
      </c>
      <c r="D3126" t="s">
        <v>21</v>
      </c>
      <c r="E3126">
        <v>14</v>
      </c>
      <c r="F3126">
        <v>2785785.32</v>
      </c>
      <c r="G3126">
        <v>2021</v>
      </c>
      <c r="H3126" t="s">
        <v>74</v>
      </c>
      <c r="I3126" t="s">
        <v>9816</v>
      </c>
      <c r="J3126" t="s">
        <v>9817</v>
      </c>
      <c r="K3126" s="101">
        <v>44017</v>
      </c>
      <c r="L3126" s="101">
        <v>44530</v>
      </c>
      <c r="M3126" s="101">
        <v>44550</v>
      </c>
      <c r="N3126" t="s">
        <v>80</v>
      </c>
    </row>
    <row r="3127" spans="1:14">
      <c r="A3127" s="101">
        <v>44524</v>
      </c>
      <c r="B3127" s="101">
        <v>44524</v>
      </c>
      <c r="C3127" t="s">
        <v>73</v>
      </c>
      <c r="D3127" t="s">
        <v>21</v>
      </c>
      <c r="E3127">
        <v>14</v>
      </c>
      <c r="F3127">
        <v>4123186.28</v>
      </c>
      <c r="G3127">
        <v>2021</v>
      </c>
      <c r="H3127" t="s">
        <v>74</v>
      </c>
      <c r="I3127" t="s">
        <v>9819</v>
      </c>
      <c r="J3127" t="s">
        <v>9820</v>
      </c>
      <c r="K3127" s="101">
        <v>44017</v>
      </c>
      <c r="L3127" s="101">
        <v>44530</v>
      </c>
      <c r="M3127" s="101">
        <v>44550</v>
      </c>
      <c r="N3127" t="s">
        <v>80</v>
      </c>
    </row>
    <row r="3128" spans="1:14">
      <c r="A3128" s="101">
        <v>44524</v>
      </c>
      <c r="B3128" s="101">
        <v>44524</v>
      </c>
      <c r="C3128" t="s">
        <v>73</v>
      </c>
      <c r="D3128" t="s">
        <v>21</v>
      </c>
      <c r="E3128">
        <v>14</v>
      </c>
      <c r="F3128">
        <v>15125000</v>
      </c>
      <c r="G3128">
        <v>2021</v>
      </c>
      <c r="H3128" t="s">
        <v>74</v>
      </c>
      <c r="I3128" t="s">
        <v>9822</v>
      </c>
      <c r="J3128" t="s">
        <v>9823</v>
      </c>
      <c r="K3128" s="101">
        <v>44017</v>
      </c>
      <c r="L3128" s="101">
        <v>44530</v>
      </c>
      <c r="M3128" s="101">
        <v>44550</v>
      </c>
      <c r="N3128" t="s">
        <v>80</v>
      </c>
    </row>
    <row r="3129" spans="1:14">
      <c r="A3129" s="101">
        <v>44524</v>
      </c>
      <c r="B3129" s="101">
        <v>44524</v>
      </c>
      <c r="C3129" t="s">
        <v>73</v>
      </c>
      <c r="D3129" t="s">
        <v>21</v>
      </c>
      <c r="E3129">
        <v>14</v>
      </c>
      <c r="F3129">
        <v>4602169.91</v>
      </c>
      <c r="G3129">
        <v>2021</v>
      </c>
      <c r="H3129" t="s">
        <v>74</v>
      </c>
      <c r="I3129" t="s">
        <v>9825</v>
      </c>
      <c r="J3129" t="s">
        <v>9826</v>
      </c>
      <c r="K3129" s="101">
        <v>44017</v>
      </c>
      <c r="L3129" s="101">
        <v>44530</v>
      </c>
      <c r="M3129" s="101">
        <v>44530</v>
      </c>
      <c r="N3129" t="s">
        <v>80</v>
      </c>
    </row>
    <row r="3130" spans="1:14">
      <c r="A3130" s="101">
        <v>44524</v>
      </c>
      <c r="B3130" s="101">
        <v>44524</v>
      </c>
      <c r="C3130" t="s">
        <v>73</v>
      </c>
      <c r="D3130" t="s">
        <v>21</v>
      </c>
      <c r="E3130">
        <v>14</v>
      </c>
      <c r="F3130">
        <v>1888463.67</v>
      </c>
      <c r="G3130">
        <v>2021</v>
      </c>
      <c r="H3130" t="s">
        <v>74</v>
      </c>
      <c r="I3130" t="s">
        <v>9828</v>
      </c>
      <c r="J3130" t="s">
        <v>9829</v>
      </c>
      <c r="K3130" s="101">
        <v>44017</v>
      </c>
      <c r="L3130" s="101">
        <v>44530</v>
      </c>
      <c r="M3130" s="101">
        <v>44530</v>
      </c>
      <c r="N3130" t="s">
        <v>80</v>
      </c>
    </row>
    <row r="3131" spans="1:14">
      <c r="A3131" s="101">
        <v>44524</v>
      </c>
      <c r="B3131" s="101">
        <v>44524</v>
      </c>
      <c r="C3131" t="s">
        <v>73</v>
      </c>
      <c r="D3131" t="s">
        <v>21</v>
      </c>
      <c r="E3131">
        <v>14</v>
      </c>
      <c r="F3131">
        <v>12732244.220000001</v>
      </c>
      <c r="G3131">
        <v>2021</v>
      </c>
      <c r="H3131" t="s">
        <v>74</v>
      </c>
      <c r="I3131" t="s">
        <v>9831</v>
      </c>
      <c r="J3131" t="s">
        <v>9832</v>
      </c>
      <c r="K3131" s="101">
        <v>44017</v>
      </c>
      <c r="L3131" s="101">
        <v>44521</v>
      </c>
      <c r="M3131" s="101">
        <v>44530</v>
      </c>
      <c r="N3131" t="s">
        <v>80</v>
      </c>
    </row>
    <row r="3132" spans="1:14">
      <c r="A3132" s="101">
        <v>44524</v>
      </c>
      <c r="B3132" s="101">
        <v>44524</v>
      </c>
      <c r="C3132" t="s">
        <v>73</v>
      </c>
      <c r="D3132" t="s">
        <v>21</v>
      </c>
      <c r="E3132">
        <v>14</v>
      </c>
      <c r="F3132">
        <v>10125000</v>
      </c>
      <c r="G3132">
        <v>2021</v>
      </c>
      <c r="H3132" t="s">
        <v>74</v>
      </c>
      <c r="I3132" t="s">
        <v>9834</v>
      </c>
      <c r="J3132" t="s">
        <v>9835</v>
      </c>
      <c r="K3132" s="101">
        <v>43861</v>
      </c>
      <c r="L3132" s="101">
        <v>44554</v>
      </c>
      <c r="M3132" s="101">
        <v>44557</v>
      </c>
      <c r="N3132" t="s">
        <v>80</v>
      </c>
    </row>
    <row r="3133" spans="1:14">
      <c r="A3133" s="101">
        <v>44524</v>
      </c>
      <c r="B3133" s="101">
        <v>44524</v>
      </c>
      <c r="C3133" t="s">
        <v>73</v>
      </c>
      <c r="D3133" t="s">
        <v>21</v>
      </c>
      <c r="E3133">
        <v>14</v>
      </c>
      <c r="F3133">
        <v>3571566.29</v>
      </c>
      <c r="G3133">
        <v>2021</v>
      </c>
      <c r="H3133" t="s">
        <v>74</v>
      </c>
      <c r="I3133" t="s">
        <v>9837</v>
      </c>
      <c r="J3133" t="s">
        <v>9838</v>
      </c>
      <c r="K3133" s="101">
        <v>44017</v>
      </c>
      <c r="L3133" s="101">
        <v>44524</v>
      </c>
      <c r="M3133" s="101">
        <v>44530</v>
      </c>
      <c r="N3133" t="s">
        <v>80</v>
      </c>
    </row>
    <row r="3134" spans="1:14">
      <c r="A3134" s="101">
        <v>44524</v>
      </c>
      <c r="B3134" s="101">
        <v>44524</v>
      </c>
      <c r="C3134" t="s">
        <v>73</v>
      </c>
      <c r="D3134" t="s">
        <v>21</v>
      </c>
      <c r="E3134">
        <v>14</v>
      </c>
      <c r="F3134">
        <v>5379812.8200000003</v>
      </c>
      <c r="G3134">
        <v>2021</v>
      </c>
      <c r="H3134" t="s">
        <v>74</v>
      </c>
      <c r="I3134" t="s">
        <v>9840</v>
      </c>
      <c r="J3134" t="s">
        <v>9841</v>
      </c>
      <c r="K3134" s="101">
        <v>44017</v>
      </c>
      <c r="L3134" s="101">
        <v>44526</v>
      </c>
      <c r="M3134" s="101">
        <v>44529</v>
      </c>
      <c r="N3134" t="s">
        <v>80</v>
      </c>
    </row>
    <row r="3135" spans="1:14">
      <c r="A3135" s="101">
        <v>44524</v>
      </c>
      <c r="B3135" s="101">
        <v>44524</v>
      </c>
      <c r="C3135" t="s">
        <v>73</v>
      </c>
      <c r="D3135" t="s">
        <v>21</v>
      </c>
      <c r="E3135">
        <v>14</v>
      </c>
      <c r="F3135">
        <v>9105795.0700000003</v>
      </c>
      <c r="G3135">
        <v>2021</v>
      </c>
      <c r="H3135" t="s">
        <v>74</v>
      </c>
      <c r="I3135" t="s">
        <v>9843</v>
      </c>
      <c r="J3135" t="s">
        <v>9844</v>
      </c>
      <c r="K3135" s="101">
        <v>44017</v>
      </c>
      <c r="L3135" s="101">
        <v>44526</v>
      </c>
      <c r="M3135" s="101">
        <v>44529</v>
      </c>
      <c r="N3135" t="s">
        <v>80</v>
      </c>
    </row>
    <row r="3136" spans="1:14">
      <c r="A3136" s="101">
        <v>44524</v>
      </c>
      <c r="B3136" s="101">
        <v>44524</v>
      </c>
      <c r="C3136" t="s">
        <v>73</v>
      </c>
      <c r="D3136" t="s">
        <v>21</v>
      </c>
      <c r="E3136">
        <v>14</v>
      </c>
      <c r="F3136">
        <v>5325534.5599999996</v>
      </c>
      <c r="G3136">
        <v>2021</v>
      </c>
      <c r="H3136" t="s">
        <v>74</v>
      </c>
      <c r="I3136" t="s">
        <v>9846</v>
      </c>
      <c r="J3136" t="s">
        <v>9847</v>
      </c>
      <c r="K3136" s="101">
        <v>44017</v>
      </c>
      <c r="L3136" s="101">
        <v>44530</v>
      </c>
      <c r="M3136" s="101">
        <v>44550</v>
      </c>
      <c r="N3136" t="s">
        <v>80</v>
      </c>
    </row>
    <row r="3137" spans="1:14">
      <c r="A3137" s="101">
        <v>44524</v>
      </c>
      <c r="B3137" s="101">
        <v>44524</v>
      </c>
      <c r="C3137" t="s">
        <v>73</v>
      </c>
      <c r="D3137" t="s">
        <v>21</v>
      </c>
      <c r="E3137">
        <v>14</v>
      </c>
      <c r="F3137">
        <v>1693586.08</v>
      </c>
      <c r="G3137">
        <v>2021</v>
      </c>
      <c r="H3137" t="s">
        <v>74</v>
      </c>
      <c r="I3137" t="s">
        <v>9849</v>
      </c>
      <c r="J3137" t="s">
        <v>9850</v>
      </c>
      <c r="K3137" s="101">
        <v>44017</v>
      </c>
      <c r="L3137" s="101">
        <v>44530</v>
      </c>
      <c r="M3137" s="101">
        <v>44550</v>
      </c>
      <c r="N3137" t="s">
        <v>80</v>
      </c>
    </row>
    <row r="3138" spans="1:14">
      <c r="A3138" s="101">
        <v>44524</v>
      </c>
      <c r="B3138" s="101">
        <v>44524</v>
      </c>
      <c r="C3138" t="s">
        <v>73</v>
      </c>
      <c r="D3138" t="s">
        <v>21</v>
      </c>
      <c r="E3138">
        <v>14</v>
      </c>
      <c r="F3138">
        <v>7218590.29</v>
      </c>
      <c r="G3138">
        <v>2021</v>
      </c>
      <c r="H3138" t="s">
        <v>74</v>
      </c>
      <c r="I3138" t="s">
        <v>9852</v>
      </c>
      <c r="J3138" t="s">
        <v>9853</v>
      </c>
      <c r="K3138" s="101">
        <v>44017</v>
      </c>
      <c r="L3138" s="101">
        <v>44526</v>
      </c>
      <c r="M3138" s="101">
        <v>44529</v>
      </c>
      <c r="N3138" t="s">
        <v>80</v>
      </c>
    </row>
    <row r="3139" spans="1:14">
      <c r="A3139" s="101">
        <v>44524</v>
      </c>
      <c r="B3139" s="101">
        <v>44524</v>
      </c>
      <c r="C3139" t="s">
        <v>73</v>
      </c>
      <c r="D3139" t="s">
        <v>21</v>
      </c>
      <c r="E3139">
        <v>14</v>
      </c>
      <c r="F3139">
        <v>7105138.2699999996</v>
      </c>
      <c r="G3139">
        <v>2021</v>
      </c>
      <c r="H3139" t="s">
        <v>74</v>
      </c>
      <c r="I3139" t="s">
        <v>9855</v>
      </c>
      <c r="J3139" t="s">
        <v>9856</v>
      </c>
      <c r="K3139" s="101">
        <v>44017</v>
      </c>
      <c r="L3139" s="101">
        <v>44526</v>
      </c>
      <c r="M3139" s="101">
        <v>44529</v>
      </c>
      <c r="N3139" t="s">
        <v>80</v>
      </c>
    </row>
    <row r="3140" spans="1:14">
      <c r="A3140" s="101">
        <v>44524</v>
      </c>
      <c r="B3140" s="101">
        <v>44524</v>
      </c>
      <c r="C3140" t="s">
        <v>73</v>
      </c>
      <c r="D3140" t="s">
        <v>21</v>
      </c>
      <c r="E3140">
        <v>14</v>
      </c>
      <c r="F3140">
        <v>6456288.4800000004</v>
      </c>
      <c r="G3140">
        <v>2021</v>
      </c>
      <c r="H3140" t="s">
        <v>74</v>
      </c>
      <c r="I3140" t="s">
        <v>9858</v>
      </c>
      <c r="J3140" t="s">
        <v>9859</v>
      </c>
      <c r="K3140" s="101">
        <v>44017</v>
      </c>
      <c r="L3140" s="101">
        <v>44526</v>
      </c>
      <c r="M3140" s="101">
        <v>44529</v>
      </c>
      <c r="N3140" t="s">
        <v>80</v>
      </c>
    </row>
    <row r="3141" spans="1:14">
      <c r="A3141" s="101">
        <v>44524</v>
      </c>
      <c r="B3141" s="101">
        <v>44524</v>
      </c>
      <c r="C3141" t="s">
        <v>73</v>
      </c>
      <c r="D3141" t="s">
        <v>21</v>
      </c>
      <c r="E3141">
        <v>14</v>
      </c>
      <c r="F3141">
        <v>7790757.3099999996</v>
      </c>
      <c r="G3141">
        <v>2021</v>
      </c>
      <c r="H3141" t="s">
        <v>74</v>
      </c>
      <c r="I3141" t="s">
        <v>9861</v>
      </c>
      <c r="J3141" t="s">
        <v>9862</v>
      </c>
      <c r="K3141" s="101">
        <v>44017</v>
      </c>
      <c r="L3141" s="101">
        <v>44526</v>
      </c>
      <c r="M3141" s="101">
        <v>44529</v>
      </c>
      <c r="N3141" t="s">
        <v>80</v>
      </c>
    </row>
    <row r="3142" spans="1:14">
      <c r="A3142" s="101">
        <v>44524</v>
      </c>
      <c r="B3142" s="101">
        <v>44524</v>
      </c>
      <c r="C3142" t="s">
        <v>73</v>
      </c>
      <c r="D3142" t="s">
        <v>21</v>
      </c>
      <c r="E3142">
        <v>14</v>
      </c>
      <c r="F3142">
        <v>5933402.4699999997</v>
      </c>
      <c r="G3142">
        <v>2021</v>
      </c>
      <c r="H3142" t="s">
        <v>74</v>
      </c>
      <c r="I3142" t="s">
        <v>9864</v>
      </c>
      <c r="J3142" t="s">
        <v>9865</v>
      </c>
      <c r="K3142" s="101">
        <v>44017</v>
      </c>
      <c r="L3142" s="101">
        <v>44526</v>
      </c>
      <c r="M3142" s="101">
        <v>44529</v>
      </c>
      <c r="N3142" t="s">
        <v>80</v>
      </c>
    </row>
    <row r="3143" spans="1:14">
      <c r="A3143" s="101">
        <v>44524</v>
      </c>
      <c r="B3143" s="101">
        <v>44524</v>
      </c>
      <c r="C3143" t="s">
        <v>73</v>
      </c>
      <c r="D3143" t="s">
        <v>21</v>
      </c>
      <c r="E3143">
        <v>14</v>
      </c>
      <c r="F3143">
        <v>5852921.1799999997</v>
      </c>
      <c r="G3143">
        <v>2021</v>
      </c>
      <c r="H3143" t="s">
        <v>74</v>
      </c>
      <c r="I3143" t="s">
        <v>9867</v>
      </c>
      <c r="J3143" t="s">
        <v>9868</v>
      </c>
      <c r="K3143" s="101">
        <v>44017</v>
      </c>
      <c r="L3143" s="101">
        <v>44526</v>
      </c>
      <c r="M3143" s="101">
        <v>44529</v>
      </c>
      <c r="N3143" t="s">
        <v>80</v>
      </c>
    </row>
    <row r="3144" spans="1:14">
      <c r="A3144" s="101">
        <v>44524</v>
      </c>
      <c r="B3144" s="101">
        <v>44524</v>
      </c>
      <c r="C3144" t="s">
        <v>73</v>
      </c>
      <c r="D3144" t="s">
        <v>21</v>
      </c>
      <c r="E3144">
        <v>14</v>
      </c>
      <c r="F3144">
        <v>10149314.960000001</v>
      </c>
      <c r="G3144">
        <v>2021</v>
      </c>
      <c r="H3144" t="s">
        <v>74</v>
      </c>
      <c r="I3144" t="s">
        <v>9870</v>
      </c>
      <c r="J3144" t="s">
        <v>9871</v>
      </c>
      <c r="K3144" s="101">
        <v>43906</v>
      </c>
      <c r="L3144" s="101">
        <v>44554</v>
      </c>
      <c r="M3144" s="101">
        <v>44557</v>
      </c>
      <c r="N3144" t="s">
        <v>80</v>
      </c>
    </row>
    <row r="3145" spans="1:14">
      <c r="A3145" s="101">
        <v>44524</v>
      </c>
      <c r="B3145" s="101">
        <v>44524</v>
      </c>
      <c r="C3145" t="s">
        <v>73</v>
      </c>
      <c r="D3145" t="s">
        <v>21</v>
      </c>
      <c r="E3145">
        <v>14</v>
      </c>
      <c r="F3145">
        <v>9274222.0600000005</v>
      </c>
      <c r="G3145">
        <v>2021</v>
      </c>
      <c r="H3145" t="s">
        <v>74</v>
      </c>
      <c r="I3145" t="s">
        <v>9873</v>
      </c>
      <c r="J3145" t="s">
        <v>9874</v>
      </c>
      <c r="K3145" s="101">
        <v>44017</v>
      </c>
      <c r="L3145" s="101">
        <v>44554</v>
      </c>
      <c r="M3145" s="101">
        <v>44557</v>
      </c>
      <c r="N3145" t="s">
        <v>80</v>
      </c>
    </row>
    <row r="3146" spans="1:14">
      <c r="A3146" s="101">
        <v>44524</v>
      </c>
      <c r="B3146" s="101">
        <v>44524</v>
      </c>
      <c r="C3146" t="s">
        <v>73</v>
      </c>
      <c r="D3146" t="s">
        <v>21</v>
      </c>
      <c r="E3146">
        <v>14</v>
      </c>
      <c r="F3146">
        <v>11099723.25</v>
      </c>
      <c r="G3146">
        <v>2021</v>
      </c>
      <c r="H3146" t="s">
        <v>74</v>
      </c>
      <c r="I3146" t="s">
        <v>9876</v>
      </c>
      <c r="J3146" t="s">
        <v>9877</v>
      </c>
      <c r="K3146" s="101">
        <v>44017</v>
      </c>
      <c r="L3146" s="101">
        <v>44554</v>
      </c>
      <c r="M3146" s="101">
        <v>44557</v>
      </c>
      <c r="N3146" t="s">
        <v>80</v>
      </c>
    </row>
    <row r="3147" spans="1:14">
      <c r="A3147" s="101">
        <v>44524</v>
      </c>
      <c r="B3147" s="101">
        <v>44524</v>
      </c>
      <c r="C3147" t="s">
        <v>73</v>
      </c>
      <c r="D3147" t="s">
        <v>21</v>
      </c>
      <c r="E3147">
        <v>14</v>
      </c>
      <c r="F3147">
        <v>10587233.34</v>
      </c>
      <c r="G3147">
        <v>2021</v>
      </c>
      <c r="H3147" t="s">
        <v>74</v>
      </c>
      <c r="I3147" t="s">
        <v>9879</v>
      </c>
      <c r="J3147" t="s">
        <v>9880</v>
      </c>
      <c r="K3147" s="101">
        <v>43889</v>
      </c>
      <c r="L3147" s="101">
        <v>44554</v>
      </c>
      <c r="M3147" s="101">
        <v>44557</v>
      </c>
      <c r="N3147" t="s">
        <v>80</v>
      </c>
    </row>
    <row r="3148" spans="1:14">
      <c r="A3148" s="101">
        <v>44524</v>
      </c>
      <c r="B3148" s="101">
        <v>44524</v>
      </c>
      <c r="C3148" t="s">
        <v>73</v>
      </c>
      <c r="D3148" t="s">
        <v>21</v>
      </c>
      <c r="E3148">
        <v>14</v>
      </c>
      <c r="F3148">
        <v>11802361.41</v>
      </c>
      <c r="G3148">
        <v>2021</v>
      </c>
      <c r="H3148" t="s">
        <v>74</v>
      </c>
      <c r="I3148" t="s">
        <v>9882</v>
      </c>
      <c r="J3148" t="s">
        <v>9883</v>
      </c>
      <c r="K3148" s="101">
        <v>43889</v>
      </c>
      <c r="L3148" s="101">
        <v>44554</v>
      </c>
      <c r="M3148" s="101">
        <v>44557</v>
      </c>
      <c r="N3148" t="s">
        <v>80</v>
      </c>
    </row>
    <row r="3149" spans="1:14">
      <c r="A3149" s="101">
        <v>44524</v>
      </c>
      <c r="B3149" s="101">
        <v>44524</v>
      </c>
      <c r="C3149" t="s">
        <v>73</v>
      </c>
      <c r="D3149" t="s">
        <v>21</v>
      </c>
      <c r="E3149">
        <v>14</v>
      </c>
      <c r="F3149">
        <v>9991188.8499999996</v>
      </c>
      <c r="G3149">
        <v>2021</v>
      </c>
      <c r="H3149" t="s">
        <v>74</v>
      </c>
      <c r="I3149" t="s">
        <v>9885</v>
      </c>
      <c r="J3149" t="s">
        <v>9886</v>
      </c>
      <c r="K3149" s="101">
        <v>44298</v>
      </c>
      <c r="L3149" s="101">
        <v>44554</v>
      </c>
      <c r="M3149" s="101">
        <v>44557</v>
      </c>
      <c r="N3149" t="s">
        <v>80</v>
      </c>
    </row>
    <row r="3150" spans="1:14">
      <c r="A3150" s="101">
        <v>44524</v>
      </c>
      <c r="B3150" s="101">
        <v>44524</v>
      </c>
      <c r="C3150" t="s">
        <v>73</v>
      </c>
      <c r="D3150" t="s">
        <v>21</v>
      </c>
      <c r="E3150">
        <v>14</v>
      </c>
      <c r="F3150">
        <v>10000000</v>
      </c>
      <c r="G3150">
        <v>2021</v>
      </c>
      <c r="H3150" t="s">
        <v>74</v>
      </c>
      <c r="I3150" t="s">
        <v>9888</v>
      </c>
      <c r="J3150" t="s">
        <v>9889</v>
      </c>
      <c r="K3150" s="101">
        <v>44017</v>
      </c>
      <c r="L3150" s="101">
        <v>44530</v>
      </c>
      <c r="M3150" s="101">
        <v>44550</v>
      </c>
      <c r="N3150" t="s">
        <v>80</v>
      </c>
    </row>
    <row r="3151" spans="1:14">
      <c r="A3151" s="101">
        <v>44524</v>
      </c>
      <c r="B3151" s="101">
        <v>44524</v>
      </c>
      <c r="C3151" t="s">
        <v>73</v>
      </c>
      <c r="D3151" t="s">
        <v>21</v>
      </c>
      <c r="E3151">
        <v>14</v>
      </c>
      <c r="F3151">
        <v>9737011.8800000008</v>
      </c>
      <c r="G3151">
        <v>2021</v>
      </c>
      <c r="H3151" t="s">
        <v>74</v>
      </c>
      <c r="I3151" t="s">
        <v>9891</v>
      </c>
      <c r="J3151" t="s">
        <v>9892</v>
      </c>
      <c r="K3151" s="101">
        <v>43895</v>
      </c>
      <c r="L3151" s="101">
        <v>44554</v>
      </c>
      <c r="M3151" s="101">
        <v>44557</v>
      </c>
      <c r="N3151" t="s">
        <v>80</v>
      </c>
    </row>
    <row r="3152" spans="1:14">
      <c r="A3152" s="101">
        <v>44524</v>
      </c>
      <c r="B3152" s="101">
        <v>44524</v>
      </c>
      <c r="C3152" t="s">
        <v>73</v>
      </c>
      <c r="D3152" t="s">
        <v>21</v>
      </c>
      <c r="E3152">
        <v>14</v>
      </c>
      <c r="F3152">
        <v>7553772.4299999997</v>
      </c>
      <c r="G3152">
        <v>2021</v>
      </c>
      <c r="H3152" t="s">
        <v>74</v>
      </c>
      <c r="I3152" t="s">
        <v>9894</v>
      </c>
      <c r="J3152" t="s">
        <v>9895</v>
      </c>
      <c r="K3152" s="101">
        <v>44017</v>
      </c>
      <c r="L3152" s="101">
        <v>44526</v>
      </c>
      <c r="M3152" s="101">
        <v>44529</v>
      </c>
      <c r="N3152" t="s">
        <v>80</v>
      </c>
    </row>
    <row r="3153" spans="1:14">
      <c r="A3153" s="101">
        <v>44524</v>
      </c>
      <c r="B3153" s="101">
        <v>44524</v>
      </c>
      <c r="C3153" t="s">
        <v>73</v>
      </c>
      <c r="D3153" t="s">
        <v>21</v>
      </c>
      <c r="E3153">
        <v>14</v>
      </c>
      <c r="F3153">
        <v>11005198.050000001</v>
      </c>
      <c r="G3153">
        <v>2021</v>
      </c>
      <c r="H3153" t="s">
        <v>74</v>
      </c>
      <c r="I3153" t="s">
        <v>9897</v>
      </c>
      <c r="J3153" t="s">
        <v>9898</v>
      </c>
      <c r="K3153" s="101">
        <v>44017</v>
      </c>
      <c r="L3153" s="101">
        <v>44526</v>
      </c>
      <c r="M3153" s="101">
        <v>44529</v>
      </c>
      <c r="N3153" t="s">
        <v>80</v>
      </c>
    </row>
    <row r="3154" spans="1:14">
      <c r="A3154" s="101">
        <v>44524</v>
      </c>
      <c r="B3154" s="101">
        <v>44524</v>
      </c>
      <c r="C3154" t="s">
        <v>73</v>
      </c>
      <c r="D3154" t="s">
        <v>21</v>
      </c>
      <c r="E3154">
        <v>14</v>
      </c>
      <c r="F3154">
        <v>9003019.0299999993</v>
      </c>
      <c r="G3154">
        <v>2021</v>
      </c>
      <c r="H3154" t="s">
        <v>74</v>
      </c>
      <c r="I3154" t="s">
        <v>9900</v>
      </c>
      <c r="J3154" t="s">
        <v>9901</v>
      </c>
      <c r="K3154" s="101">
        <v>43774</v>
      </c>
      <c r="L3154" s="101">
        <v>44554</v>
      </c>
      <c r="M3154" s="101">
        <v>44557</v>
      </c>
      <c r="N3154" t="s">
        <v>80</v>
      </c>
    </row>
    <row r="3155" spans="1:14">
      <c r="A3155" s="101">
        <v>44524</v>
      </c>
      <c r="B3155" s="101">
        <v>44524</v>
      </c>
      <c r="C3155" t="s">
        <v>73</v>
      </c>
      <c r="D3155" t="s">
        <v>21</v>
      </c>
      <c r="E3155">
        <v>14</v>
      </c>
      <c r="F3155">
        <v>3981372.34</v>
      </c>
      <c r="G3155">
        <v>2021</v>
      </c>
      <c r="H3155" t="s">
        <v>74</v>
      </c>
      <c r="I3155" t="s">
        <v>9903</v>
      </c>
      <c r="J3155" t="s">
        <v>9904</v>
      </c>
      <c r="K3155" s="101">
        <v>43774</v>
      </c>
      <c r="L3155" s="101">
        <v>44557</v>
      </c>
      <c r="M3155" s="101">
        <v>44559</v>
      </c>
      <c r="N3155" t="s">
        <v>80</v>
      </c>
    </row>
    <row r="3156" spans="1:14">
      <c r="A3156" s="101">
        <v>44524</v>
      </c>
      <c r="B3156" s="101">
        <v>44524</v>
      </c>
      <c r="C3156" t="s">
        <v>73</v>
      </c>
      <c r="D3156" t="s">
        <v>21</v>
      </c>
      <c r="E3156">
        <v>14</v>
      </c>
      <c r="F3156">
        <v>2636798.5499999998</v>
      </c>
      <c r="G3156">
        <v>2021</v>
      </c>
      <c r="H3156" t="s">
        <v>74</v>
      </c>
      <c r="I3156" t="s">
        <v>9906</v>
      </c>
      <c r="J3156" t="s">
        <v>9907</v>
      </c>
      <c r="K3156" s="101">
        <v>43774</v>
      </c>
      <c r="L3156" s="101">
        <v>44557</v>
      </c>
      <c r="M3156" s="101">
        <v>44559</v>
      </c>
      <c r="N3156" t="s">
        <v>80</v>
      </c>
    </row>
    <row r="3157" spans="1:14">
      <c r="A3157" s="101">
        <v>44524</v>
      </c>
      <c r="B3157" s="101">
        <v>44524</v>
      </c>
      <c r="C3157" t="s">
        <v>73</v>
      </c>
      <c r="D3157" t="s">
        <v>21</v>
      </c>
      <c r="E3157">
        <v>14</v>
      </c>
      <c r="F3157">
        <v>6116341.2300000004</v>
      </c>
      <c r="G3157">
        <v>2021</v>
      </c>
      <c r="H3157" t="s">
        <v>74</v>
      </c>
      <c r="I3157" t="s">
        <v>9909</v>
      </c>
      <c r="J3157" t="s">
        <v>9910</v>
      </c>
      <c r="K3157" s="101">
        <v>43774</v>
      </c>
      <c r="L3157" s="101">
        <v>44557</v>
      </c>
      <c r="M3157" s="101">
        <v>44559</v>
      </c>
      <c r="N3157" t="s">
        <v>80</v>
      </c>
    </row>
    <row r="3158" spans="1:14">
      <c r="A3158" s="101">
        <v>44524</v>
      </c>
      <c r="B3158" s="101">
        <v>44524</v>
      </c>
      <c r="C3158" t="s">
        <v>73</v>
      </c>
      <c r="D3158" t="s">
        <v>21</v>
      </c>
      <c r="E3158">
        <v>14</v>
      </c>
      <c r="F3158">
        <v>7659435.2000000002</v>
      </c>
      <c r="G3158">
        <v>2021</v>
      </c>
      <c r="H3158" t="s">
        <v>74</v>
      </c>
      <c r="I3158" t="s">
        <v>9912</v>
      </c>
      <c r="J3158" t="s">
        <v>9913</v>
      </c>
      <c r="K3158" s="101">
        <v>43774</v>
      </c>
      <c r="L3158" s="101">
        <v>44557</v>
      </c>
      <c r="M3158" s="101">
        <v>44559</v>
      </c>
      <c r="N3158" t="s">
        <v>80</v>
      </c>
    </row>
    <row r="3159" spans="1:14">
      <c r="A3159" s="101">
        <v>44524</v>
      </c>
      <c r="B3159" s="101">
        <v>44524</v>
      </c>
      <c r="C3159" t="s">
        <v>73</v>
      </c>
      <c r="D3159" t="s">
        <v>21</v>
      </c>
      <c r="E3159">
        <v>14</v>
      </c>
      <c r="F3159">
        <v>7589349.5999999996</v>
      </c>
      <c r="G3159">
        <v>2021</v>
      </c>
      <c r="H3159" t="s">
        <v>74</v>
      </c>
      <c r="I3159" t="s">
        <v>9915</v>
      </c>
      <c r="J3159" t="s">
        <v>9916</v>
      </c>
      <c r="K3159" s="101">
        <v>43774</v>
      </c>
      <c r="L3159" s="101">
        <v>44557</v>
      </c>
      <c r="M3159" s="101">
        <v>44559</v>
      </c>
      <c r="N3159" t="s">
        <v>80</v>
      </c>
    </row>
    <row r="3160" spans="1:14">
      <c r="A3160" s="101">
        <v>44524</v>
      </c>
      <c r="B3160" s="101">
        <v>44524</v>
      </c>
      <c r="C3160" t="s">
        <v>73</v>
      </c>
      <c r="D3160" t="s">
        <v>21</v>
      </c>
      <c r="E3160">
        <v>14</v>
      </c>
      <c r="F3160">
        <v>7651434.3200000003</v>
      </c>
      <c r="G3160">
        <v>2021</v>
      </c>
      <c r="H3160" t="s">
        <v>74</v>
      </c>
      <c r="I3160" t="s">
        <v>9918</v>
      </c>
      <c r="J3160" t="s">
        <v>9919</v>
      </c>
      <c r="K3160" s="101">
        <v>43774</v>
      </c>
      <c r="L3160" s="101">
        <v>44557</v>
      </c>
      <c r="M3160" s="101">
        <v>44559</v>
      </c>
      <c r="N3160" t="s">
        <v>80</v>
      </c>
    </row>
    <row r="3161" spans="1:14">
      <c r="A3161" s="101">
        <v>44524</v>
      </c>
      <c r="B3161" s="101">
        <v>44524</v>
      </c>
      <c r="C3161" t="s">
        <v>73</v>
      </c>
      <c r="D3161" t="s">
        <v>21</v>
      </c>
      <c r="E3161">
        <v>14</v>
      </c>
      <c r="F3161">
        <v>6514579.04</v>
      </c>
      <c r="G3161">
        <v>2021</v>
      </c>
      <c r="H3161" t="s">
        <v>74</v>
      </c>
      <c r="I3161" t="s">
        <v>9921</v>
      </c>
      <c r="J3161" t="s">
        <v>9922</v>
      </c>
      <c r="K3161" s="101">
        <v>43774</v>
      </c>
      <c r="L3161" s="101">
        <v>44557</v>
      </c>
      <c r="M3161" s="101">
        <v>44559</v>
      </c>
      <c r="N3161" t="s">
        <v>80</v>
      </c>
    </row>
    <row r="3162" spans="1:14">
      <c r="A3162" s="101">
        <v>44524</v>
      </c>
      <c r="B3162" s="101">
        <v>44524</v>
      </c>
      <c r="C3162" t="s">
        <v>73</v>
      </c>
      <c r="D3162" t="s">
        <v>21</v>
      </c>
      <c r="E3162">
        <v>14</v>
      </c>
      <c r="F3162">
        <v>8934578.6699999999</v>
      </c>
      <c r="G3162">
        <v>2021</v>
      </c>
      <c r="H3162" t="s">
        <v>74</v>
      </c>
      <c r="I3162" t="s">
        <v>9924</v>
      </c>
      <c r="J3162" t="s">
        <v>9925</v>
      </c>
      <c r="K3162" s="101">
        <v>43774</v>
      </c>
      <c r="L3162" s="101">
        <v>44557</v>
      </c>
      <c r="M3162" s="101">
        <v>44559</v>
      </c>
      <c r="N3162" t="s">
        <v>80</v>
      </c>
    </row>
    <row r="3163" spans="1:14">
      <c r="A3163" s="101">
        <v>44524</v>
      </c>
      <c r="B3163" s="101">
        <v>44524</v>
      </c>
      <c r="C3163" t="s">
        <v>73</v>
      </c>
      <c r="D3163" t="s">
        <v>21</v>
      </c>
      <c r="E3163">
        <v>14</v>
      </c>
      <c r="F3163">
        <v>10148004.220000001</v>
      </c>
      <c r="G3163">
        <v>2021</v>
      </c>
      <c r="H3163" t="s">
        <v>74</v>
      </c>
      <c r="I3163" t="s">
        <v>9927</v>
      </c>
      <c r="J3163" t="s">
        <v>9928</v>
      </c>
      <c r="K3163" s="101">
        <v>43893</v>
      </c>
      <c r="L3163" s="101">
        <v>44526</v>
      </c>
      <c r="M3163" s="101">
        <v>44529</v>
      </c>
      <c r="N3163" t="s">
        <v>80</v>
      </c>
    </row>
    <row r="3164" spans="1:14">
      <c r="A3164" s="101">
        <v>44524</v>
      </c>
      <c r="B3164" s="101">
        <v>44524</v>
      </c>
      <c r="C3164" t="s">
        <v>73</v>
      </c>
      <c r="D3164" t="s">
        <v>21</v>
      </c>
      <c r="E3164">
        <v>14</v>
      </c>
      <c r="F3164">
        <v>22776813.739999998</v>
      </c>
      <c r="G3164">
        <v>2021</v>
      </c>
      <c r="H3164" t="s">
        <v>74</v>
      </c>
      <c r="I3164" t="s">
        <v>9930</v>
      </c>
      <c r="J3164" t="s">
        <v>9931</v>
      </c>
      <c r="K3164" s="101">
        <v>43894</v>
      </c>
      <c r="L3164" s="101">
        <v>44526</v>
      </c>
      <c r="M3164" s="101">
        <v>44529</v>
      </c>
      <c r="N3164" t="s">
        <v>80</v>
      </c>
    </row>
    <row r="3165" spans="1:14">
      <c r="A3165" s="101">
        <v>44524</v>
      </c>
      <c r="B3165" s="101">
        <v>44524</v>
      </c>
      <c r="C3165" t="s">
        <v>73</v>
      </c>
      <c r="D3165" t="s">
        <v>21</v>
      </c>
      <c r="E3165">
        <v>14</v>
      </c>
      <c r="F3165">
        <v>8077972.5700000003</v>
      </c>
      <c r="G3165">
        <v>2021</v>
      </c>
      <c r="H3165" t="s">
        <v>74</v>
      </c>
      <c r="I3165" t="s">
        <v>9933</v>
      </c>
      <c r="J3165" t="s">
        <v>9934</v>
      </c>
      <c r="K3165" s="101">
        <v>43894</v>
      </c>
      <c r="L3165" s="101">
        <v>44526</v>
      </c>
      <c r="M3165" s="101">
        <v>44529</v>
      </c>
      <c r="N3165" t="s">
        <v>80</v>
      </c>
    </row>
    <row r="3166" spans="1:14">
      <c r="A3166" s="101">
        <v>44524</v>
      </c>
      <c r="B3166" s="101">
        <v>44524</v>
      </c>
      <c r="C3166" t="s">
        <v>73</v>
      </c>
      <c r="D3166" t="s">
        <v>21</v>
      </c>
      <c r="E3166">
        <v>14</v>
      </c>
      <c r="F3166">
        <v>10632933.449999999</v>
      </c>
      <c r="G3166">
        <v>2021</v>
      </c>
      <c r="H3166" t="s">
        <v>74</v>
      </c>
      <c r="I3166" t="s">
        <v>9936</v>
      </c>
      <c r="J3166" t="s">
        <v>9937</v>
      </c>
      <c r="K3166" s="101">
        <v>43893</v>
      </c>
      <c r="L3166" s="101">
        <v>44526</v>
      </c>
      <c r="M3166" s="101">
        <v>44529</v>
      </c>
      <c r="N3166" t="s">
        <v>80</v>
      </c>
    </row>
    <row r="3167" spans="1:14">
      <c r="A3167" s="101">
        <v>44524</v>
      </c>
      <c r="B3167" s="101">
        <v>44524</v>
      </c>
      <c r="C3167" t="s">
        <v>73</v>
      </c>
      <c r="D3167" t="s">
        <v>21</v>
      </c>
      <c r="E3167">
        <v>14</v>
      </c>
      <c r="F3167">
        <v>14618760.08</v>
      </c>
      <c r="G3167">
        <v>2021</v>
      </c>
      <c r="H3167" t="s">
        <v>74</v>
      </c>
      <c r="I3167" t="s">
        <v>9939</v>
      </c>
      <c r="J3167" t="s">
        <v>9940</v>
      </c>
      <c r="K3167" s="101">
        <v>43895</v>
      </c>
      <c r="L3167" s="101">
        <v>44526</v>
      </c>
      <c r="M3167" s="101">
        <v>44529</v>
      </c>
      <c r="N3167" t="s">
        <v>80</v>
      </c>
    </row>
    <row r="3168" spans="1:14">
      <c r="A3168" s="101">
        <v>44524</v>
      </c>
      <c r="B3168" s="101">
        <v>44524</v>
      </c>
      <c r="C3168" t="s">
        <v>73</v>
      </c>
      <c r="D3168" t="s">
        <v>21</v>
      </c>
      <c r="E3168">
        <v>14</v>
      </c>
      <c r="F3168">
        <v>8015234.75</v>
      </c>
      <c r="G3168">
        <v>2021</v>
      </c>
      <c r="H3168" t="s">
        <v>74</v>
      </c>
      <c r="I3168" t="s">
        <v>9942</v>
      </c>
      <c r="J3168" t="s">
        <v>9943</v>
      </c>
      <c r="K3168" s="101">
        <v>43924</v>
      </c>
      <c r="L3168" s="101">
        <v>44526</v>
      </c>
      <c r="M3168" s="101">
        <v>44529</v>
      </c>
      <c r="N3168" t="s">
        <v>80</v>
      </c>
    </row>
    <row r="3169" spans="1:14">
      <c r="A3169" s="101">
        <v>44524</v>
      </c>
      <c r="B3169" s="101">
        <v>44524</v>
      </c>
      <c r="C3169" t="s">
        <v>73</v>
      </c>
      <c r="D3169" t="s">
        <v>21</v>
      </c>
      <c r="E3169">
        <v>14</v>
      </c>
      <c r="F3169">
        <v>16340121.91</v>
      </c>
      <c r="G3169">
        <v>2021</v>
      </c>
      <c r="H3169" t="s">
        <v>74</v>
      </c>
      <c r="I3169" t="s">
        <v>9945</v>
      </c>
      <c r="J3169" t="s">
        <v>9946</v>
      </c>
      <c r="K3169" s="101">
        <v>43895</v>
      </c>
      <c r="L3169" s="101">
        <v>44526</v>
      </c>
      <c r="M3169" s="101">
        <v>44529</v>
      </c>
      <c r="N3169" t="s">
        <v>80</v>
      </c>
    </row>
    <row r="3170" spans="1:14">
      <c r="A3170" s="101">
        <v>44524</v>
      </c>
      <c r="B3170" s="101">
        <v>44524</v>
      </c>
      <c r="C3170" t="s">
        <v>73</v>
      </c>
      <c r="D3170" t="s">
        <v>21</v>
      </c>
      <c r="E3170">
        <v>14</v>
      </c>
      <c r="F3170">
        <v>15535000</v>
      </c>
      <c r="G3170">
        <v>2021</v>
      </c>
      <c r="H3170" t="s">
        <v>74</v>
      </c>
      <c r="I3170" t="s">
        <v>9948</v>
      </c>
      <c r="J3170" t="s">
        <v>9949</v>
      </c>
      <c r="K3170" s="101">
        <v>43895</v>
      </c>
      <c r="L3170" s="101">
        <v>44526</v>
      </c>
      <c r="M3170" s="101">
        <v>44529</v>
      </c>
      <c r="N3170" t="s">
        <v>80</v>
      </c>
    </row>
    <row r="3171" spans="1:14">
      <c r="A3171" s="101">
        <v>44524</v>
      </c>
      <c r="B3171" s="101">
        <v>44524</v>
      </c>
      <c r="C3171" t="s">
        <v>73</v>
      </c>
      <c r="D3171" t="s">
        <v>21</v>
      </c>
      <c r="E3171">
        <v>14</v>
      </c>
      <c r="F3171">
        <v>17788750</v>
      </c>
      <c r="G3171">
        <v>2021</v>
      </c>
      <c r="H3171" t="s">
        <v>74</v>
      </c>
      <c r="I3171" t="s">
        <v>9951</v>
      </c>
      <c r="J3171" t="s">
        <v>9952</v>
      </c>
      <c r="K3171" s="101">
        <v>43895</v>
      </c>
      <c r="L3171" s="101">
        <v>44526</v>
      </c>
      <c r="M3171" s="101">
        <v>44529</v>
      </c>
      <c r="N3171" t="s">
        <v>80</v>
      </c>
    </row>
    <row r="3172" spans="1:14">
      <c r="A3172" s="101">
        <v>44524</v>
      </c>
      <c r="B3172" s="101">
        <v>44524</v>
      </c>
      <c r="C3172" t="s">
        <v>73</v>
      </c>
      <c r="D3172" t="s">
        <v>21</v>
      </c>
      <c r="E3172">
        <v>14</v>
      </c>
      <c r="F3172">
        <v>8769709.9700000007</v>
      </c>
      <c r="G3172">
        <v>2021</v>
      </c>
      <c r="H3172" t="s">
        <v>74</v>
      </c>
      <c r="I3172" t="s">
        <v>9954</v>
      </c>
      <c r="J3172" t="s">
        <v>9955</v>
      </c>
      <c r="K3172" s="101">
        <v>43922</v>
      </c>
      <c r="L3172" s="101">
        <v>44526</v>
      </c>
      <c r="M3172" s="101">
        <v>44529</v>
      </c>
      <c r="N3172" t="s">
        <v>80</v>
      </c>
    </row>
    <row r="3173" spans="1:14">
      <c r="A3173" s="101">
        <v>44524</v>
      </c>
      <c r="B3173" s="101">
        <v>44524</v>
      </c>
      <c r="C3173" t="s">
        <v>73</v>
      </c>
      <c r="D3173" t="s">
        <v>21</v>
      </c>
      <c r="E3173">
        <v>14</v>
      </c>
      <c r="F3173">
        <v>17762167.18</v>
      </c>
      <c r="G3173">
        <v>2021</v>
      </c>
      <c r="H3173" t="s">
        <v>74</v>
      </c>
      <c r="I3173" t="s">
        <v>9957</v>
      </c>
      <c r="J3173" t="s">
        <v>9958</v>
      </c>
      <c r="K3173" s="101">
        <v>43895</v>
      </c>
      <c r="L3173" s="101">
        <v>44526</v>
      </c>
      <c r="M3173" s="101">
        <v>44529</v>
      </c>
      <c r="N3173" t="s">
        <v>80</v>
      </c>
    </row>
    <row r="3174" spans="1:14">
      <c r="A3174" s="101">
        <v>44524</v>
      </c>
      <c r="B3174" s="101">
        <v>44524</v>
      </c>
      <c r="C3174" t="s">
        <v>73</v>
      </c>
      <c r="D3174" t="s">
        <v>21</v>
      </c>
      <c r="E3174">
        <v>14</v>
      </c>
      <c r="F3174">
        <v>13000000</v>
      </c>
      <c r="G3174">
        <v>2021</v>
      </c>
      <c r="H3174" t="s">
        <v>74</v>
      </c>
      <c r="I3174" t="s">
        <v>9960</v>
      </c>
      <c r="J3174" t="s">
        <v>9961</v>
      </c>
      <c r="K3174" s="101">
        <v>43895</v>
      </c>
      <c r="L3174" s="101">
        <v>44553</v>
      </c>
      <c r="M3174" s="101">
        <v>44554</v>
      </c>
      <c r="N3174" t="s">
        <v>80</v>
      </c>
    </row>
    <row r="3175" spans="1:14">
      <c r="A3175" s="101">
        <v>44524</v>
      </c>
      <c r="B3175" s="101">
        <v>44524</v>
      </c>
      <c r="C3175" t="s">
        <v>73</v>
      </c>
      <c r="D3175" t="s">
        <v>21</v>
      </c>
      <c r="E3175">
        <v>14</v>
      </c>
      <c r="F3175">
        <v>10577709.390000001</v>
      </c>
      <c r="G3175">
        <v>2021</v>
      </c>
      <c r="H3175" t="s">
        <v>74</v>
      </c>
      <c r="I3175" t="s">
        <v>9963</v>
      </c>
      <c r="J3175" t="s">
        <v>9964</v>
      </c>
      <c r="K3175" s="101">
        <v>43895</v>
      </c>
      <c r="L3175" s="101">
        <v>44521</v>
      </c>
      <c r="M3175" s="101">
        <v>44530</v>
      </c>
      <c r="N3175" t="s">
        <v>80</v>
      </c>
    </row>
    <row r="3176" spans="1:14">
      <c r="A3176" s="101">
        <v>44524</v>
      </c>
      <c r="B3176" s="101">
        <v>44524</v>
      </c>
      <c r="C3176" t="s">
        <v>73</v>
      </c>
      <c r="D3176" t="s">
        <v>21</v>
      </c>
      <c r="E3176">
        <v>14</v>
      </c>
      <c r="F3176">
        <v>14645244.630000001</v>
      </c>
      <c r="G3176">
        <v>2021</v>
      </c>
      <c r="H3176" t="s">
        <v>74</v>
      </c>
      <c r="I3176" t="s">
        <v>9966</v>
      </c>
      <c r="J3176" t="s">
        <v>9967</v>
      </c>
      <c r="K3176" s="101">
        <v>43895</v>
      </c>
      <c r="L3176" s="101">
        <v>44521</v>
      </c>
      <c r="M3176" s="101">
        <v>44530</v>
      </c>
      <c r="N3176" t="s">
        <v>80</v>
      </c>
    </row>
    <row r="3177" spans="1:14">
      <c r="A3177" s="101">
        <v>44524</v>
      </c>
      <c r="B3177" s="101">
        <v>44524</v>
      </c>
      <c r="C3177" t="s">
        <v>73</v>
      </c>
      <c r="D3177" t="s">
        <v>21</v>
      </c>
      <c r="E3177">
        <v>14</v>
      </c>
      <c r="F3177">
        <v>12499636.970000001</v>
      </c>
      <c r="G3177">
        <v>2021</v>
      </c>
      <c r="H3177" t="s">
        <v>74</v>
      </c>
      <c r="I3177" t="s">
        <v>8240</v>
      </c>
      <c r="J3177" t="s">
        <v>9969</v>
      </c>
      <c r="K3177" s="101">
        <v>43895</v>
      </c>
      <c r="L3177" s="101">
        <v>44521</v>
      </c>
      <c r="M3177" s="101">
        <v>44530</v>
      </c>
      <c r="N3177" t="s">
        <v>80</v>
      </c>
    </row>
    <row r="3178" spans="1:14">
      <c r="A3178" s="101">
        <v>44524</v>
      </c>
      <c r="B3178" s="101">
        <v>44524</v>
      </c>
      <c r="C3178" t="s">
        <v>73</v>
      </c>
      <c r="D3178" t="s">
        <v>21</v>
      </c>
      <c r="E3178">
        <v>14</v>
      </c>
      <c r="F3178">
        <v>10657500</v>
      </c>
      <c r="G3178">
        <v>2021</v>
      </c>
      <c r="H3178" t="s">
        <v>74</v>
      </c>
      <c r="I3178" t="s">
        <v>9971</v>
      </c>
      <c r="J3178" t="s">
        <v>9972</v>
      </c>
      <c r="K3178" s="101">
        <v>43895</v>
      </c>
      <c r="L3178" s="101">
        <v>44521</v>
      </c>
      <c r="M3178" s="101">
        <v>44530</v>
      </c>
      <c r="N3178" t="s">
        <v>80</v>
      </c>
    </row>
    <row r="3179" spans="1:14">
      <c r="A3179" s="101">
        <v>44524</v>
      </c>
      <c r="B3179" s="101">
        <v>44524</v>
      </c>
      <c r="C3179" t="s">
        <v>73</v>
      </c>
      <c r="D3179" t="s">
        <v>21</v>
      </c>
      <c r="E3179">
        <v>14</v>
      </c>
      <c r="F3179">
        <v>13833192.939999999</v>
      </c>
      <c r="G3179">
        <v>2021</v>
      </c>
      <c r="H3179" t="s">
        <v>74</v>
      </c>
      <c r="I3179" t="s">
        <v>9974</v>
      </c>
      <c r="J3179" t="s">
        <v>9975</v>
      </c>
      <c r="K3179" s="101">
        <v>43895</v>
      </c>
      <c r="L3179" s="101">
        <v>44521</v>
      </c>
      <c r="M3179" s="101">
        <v>44530</v>
      </c>
      <c r="N3179" t="s">
        <v>80</v>
      </c>
    </row>
    <row r="3180" spans="1:14">
      <c r="A3180" s="101">
        <v>44524</v>
      </c>
      <c r="B3180" s="101">
        <v>44524</v>
      </c>
      <c r="C3180" t="s">
        <v>73</v>
      </c>
      <c r="D3180" t="s">
        <v>21</v>
      </c>
      <c r="E3180">
        <v>14</v>
      </c>
      <c r="F3180">
        <v>14443247.210000001</v>
      </c>
      <c r="G3180">
        <v>2021</v>
      </c>
      <c r="H3180" t="s">
        <v>74</v>
      </c>
      <c r="I3180" t="s">
        <v>9977</v>
      </c>
      <c r="J3180" t="s">
        <v>9978</v>
      </c>
      <c r="K3180" s="101">
        <v>43895</v>
      </c>
      <c r="L3180" s="101">
        <v>44521</v>
      </c>
      <c r="M3180" s="101">
        <v>44530</v>
      </c>
      <c r="N3180" t="s">
        <v>80</v>
      </c>
    </row>
    <row r="3181" spans="1:14">
      <c r="A3181" s="101">
        <v>44524</v>
      </c>
      <c r="B3181" s="101">
        <v>44524</v>
      </c>
      <c r="C3181" t="s">
        <v>73</v>
      </c>
      <c r="D3181" t="s">
        <v>21</v>
      </c>
      <c r="E3181">
        <v>14</v>
      </c>
      <c r="F3181">
        <v>16058197.67</v>
      </c>
      <c r="G3181">
        <v>2021</v>
      </c>
      <c r="H3181" t="s">
        <v>74</v>
      </c>
      <c r="I3181" t="s">
        <v>9980</v>
      </c>
      <c r="J3181" t="s">
        <v>9981</v>
      </c>
      <c r="K3181" s="101">
        <v>43895</v>
      </c>
      <c r="L3181" s="101">
        <v>44521</v>
      </c>
      <c r="M3181" s="101">
        <v>44530</v>
      </c>
      <c r="N3181" t="s">
        <v>80</v>
      </c>
    </row>
    <row r="3182" spans="1:14">
      <c r="A3182" s="101">
        <v>44524</v>
      </c>
      <c r="B3182" s="101">
        <v>44524</v>
      </c>
      <c r="C3182" t="s">
        <v>73</v>
      </c>
      <c r="D3182" t="s">
        <v>21</v>
      </c>
      <c r="E3182">
        <v>14</v>
      </c>
      <c r="F3182">
        <v>4634639.18</v>
      </c>
      <c r="G3182">
        <v>2021</v>
      </c>
      <c r="H3182" t="s">
        <v>74</v>
      </c>
      <c r="I3182" t="s">
        <v>9983</v>
      </c>
      <c r="J3182" t="s">
        <v>9984</v>
      </c>
      <c r="K3182" s="101">
        <v>43895</v>
      </c>
      <c r="L3182" s="101">
        <v>44521</v>
      </c>
      <c r="M3182" s="101">
        <v>44530</v>
      </c>
      <c r="N3182" t="s">
        <v>80</v>
      </c>
    </row>
    <row r="3183" spans="1:14">
      <c r="A3183" s="101">
        <v>44524</v>
      </c>
      <c r="B3183" s="101">
        <v>44524</v>
      </c>
      <c r="C3183" t="s">
        <v>73</v>
      </c>
      <c r="D3183" t="s">
        <v>21</v>
      </c>
      <c r="E3183">
        <v>14</v>
      </c>
      <c r="F3183">
        <v>8235891.3899999997</v>
      </c>
      <c r="G3183">
        <v>2021</v>
      </c>
      <c r="H3183" t="s">
        <v>74</v>
      </c>
      <c r="I3183" t="s">
        <v>9986</v>
      </c>
      <c r="J3183" t="s">
        <v>9987</v>
      </c>
      <c r="K3183" s="101">
        <v>43926</v>
      </c>
      <c r="L3183" s="101">
        <v>44559</v>
      </c>
      <c r="M3183" s="101">
        <v>44559</v>
      </c>
      <c r="N3183" t="s">
        <v>80</v>
      </c>
    </row>
    <row r="3184" spans="1:14">
      <c r="A3184" s="101">
        <v>44524</v>
      </c>
      <c r="B3184" s="101">
        <v>44524</v>
      </c>
      <c r="C3184" t="s">
        <v>73</v>
      </c>
      <c r="D3184" t="s">
        <v>21</v>
      </c>
      <c r="E3184">
        <v>14</v>
      </c>
      <c r="F3184">
        <v>7740333.0499999998</v>
      </c>
      <c r="G3184">
        <v>2021</v>
      </c>
      <c r="H3184" t="s">
        <v>74</v>
      </c>
      <c r="I3184" t="s">
        <v>9989</v>
      </c>
      <c r="J3184" t="s">
        <v>9990</v>
      </c>
      <c r="K3184" s="101">
        <v>43926</v>
      </c>
      <c r="L3184" s="101">
        <v>44559</v>
      </c>
      <c r="M3184" s="101">
        <v>44559</v>
      </c>
      <c r="N3184" t="s">
        <v>80</v>
      </c>
    </row>
    <row r="3185" spans="1:14">
      <c r="A3185" s="101">
        <v>44524</v>
      </c>
      <c r="B3185" s="101">
        <v>44524</v>
      </c>
      <c r="C3185" t="s">
        <v>73</v>
      </c>
      <c r="D3185" t="s">
        <v>21</v>
      </c>
      <c r="E3185">
        <v>14</v>
      </c>
      <c r="F3185">
        <v>6132685.1399999997</v>
      </c>
      <c r="G3185">
        <v>2021</v>
      </c>
      <c r="H3185" t="s">
        <v>74</v>
      </c>
      <c r="I3185" t="s">
        <v>9992</v>
      </c>
      <c r="J3185" t="s">
        <v>9993</v>
      </c>
      <c r="K3185" s="101">
        <v>43926</v>
      </c>
      <c r="L3185" s="101">
        <v>44559</v>
      </c>
      <c r="M3185" s="101">
        <v>44559</v>
      </c>
      <c r="N3185" t="s">
        <v>80</v>
      </c>
    </row>
    <row r="3186" spans="1:14">
      <c r="A3186" s="101">
        <v>44524</v>
      </c>
      <c r="B3186" s="101">
        <v>44524</v>
      </c>
      <c r="C3186" t="s">
        <v>73</v>
      </c>
      <c r="D3186" t="s">
        <v>21</v>
      </c>
      <c r="E3186">
        <v>14</v>
      </c>
      <c r="F3186">
        <v>11075000</v>
      </c>
      <c r="G3186">
        <v>2021</v>
      </c>
      <c r="H3186" t="s">
        <v>74</v>
      </c>
      <c r="I3186" t="s">
        <v>9995</v>
      </c>
      <c r="J3186" t="s">
        <v>9996</v>
      </c>
      <c r="K3186" s="101">
        <v>43926</v>
      </c>
      <c r="L3186" s="101">
        <v>44554</v>
      </c>
      <c r="M3186" s="101">
        <v>44557</v>
      </c>
      <c r="N3186" t="s">
        <v>80</v>
      </c>
    </row>
    <row r="3187" spans="1:14">
      <c r="A3187" s="101">
        <v>44524</v>
      </c>
      <c r="B3187" s="101">
        <v>44524</v>
      </c>
      <c r="C3187" t="s">
        <v>73</v>
      </c>
      <c r="D3187" t="s">
        <v>21</v>
      </c>
      <c r="E3187">
        <v>14</v>
      </c>
      <c r="F3187">
        <v>9750000</v>
      </c>
      <c r="G3187">
        <v>2021</v>
      </c>
      <c r="H3187" t="s">
        <v>74</v>
      </c>
      <c r="I3187" t="s">
        <v>9998</v>
      </c>
      <c r="J3187" t="s">
        <v>9999</v>
      </c>
      <c r="K3187" s="101">
        <v>44524</v>
      </c>
      <c r="L3187" s="101">
        <v>44554</v>
      </c>
      <c r="M3187" s="101">
        <v>44557</v>
      </c>
      <c r="N3187" t="s">
        <v>80</v>
      </c>
    </row>
    <row r="3188" spans="1:14">
      <c r="A3188" s="101">
        <v>44524</v>
      </c>
      <c r="B3188" s="101">
        <v>44524</v>
      </c>
      <c r="C3188" t="s">
        <v>73</v>
      </c>
      <c r="D3188" t="s">
        <v>21</v>
      </c>
      <c r="E3188">
        <v>14</v>
      </c>
      <c r="F3188">
        <v>9625000</v>
      </c>
      <c r="G3188">
        <v>2021</v>
      </c>
      <c r="H3188" t="s">
        <v>74</v>
      </c>
      <c r="I3188" t="s">
        <v>10001</v>
      </c>
      <c r="J3188" t="s">
        <v>10002</v>
      </c>
      <c r="K3188" s="101">
        <v>44524</v>
      </c>
      <c r="L3188" s="101">
        <v>44554</v>
      </c>
      <c r="M3188" s="101">
        <v>44557</v>
      </c>
      <c r="N3188" t="s">
        <v>80</v>
      </c>
    </row>
    <row r="3189" spans="1:14">
      <c r="A3189" s="101">
        <v>44524</v>
      </c>
      <c r="B3189" s="101">
        <v>44524</v>
      </c>
      <c r="C3189" t="s">
        <v>73</v>
      </c>
      <c r="D3189" t="s">
        <v>21</v>
      </c>
      <c r="E3189">
        <v>14</v>
      </c>
      <c r="F3189">
        <v>10250000</v>
      </c>
      <c r="G3189">
        <v>2021</v>
      </c>
      <c r="H3189" t="s">
        <v>74</v>
      </c>
      <c r="I3189" t="s">
        <v>10004</v>
      </c>
      <c r="J3189" t="s">
        <v>10005</v>
      </c>
      <c r="K3189" s="101">
        <v>44524</v>
      </c>
      <c r="L3189" s="101">
        <v>44554</v>
      </c>
      <c r="M3189" s="101">
        <v>44557</v>
      </c>
      <c r="N3189" t="s">
        <v>80</v>
      </c>
    </row>
    <row r="3190" spans="1:14">
      <c r="A3190" s="101">
        <v>44524</v>
      </c>
      <c r="B3190" s="101">
        <v>44524</v>
      </c>
      <c r="C3190" t="s">
        <v>73</v>
      </c>
      <c r="D3190" t="s">
        <v>21</v>
      </c>
      <c r="E3190">
        <v>14</v>
      </c>
      <c r="F3190">
        <v>12662500</v>
      </c>
      <c r="G3190">
        <v>2021</v>
      </c>
      <c r="H3190" t="s">
        <v>74</v>
      </c>
      <c r="I3190" t="s">
        <v>10007</v>
      </c>
      <c r="J3190" t="s">
        <v>10008</v>
      </c>
      <c r="K3190" s="101">
        <v>44509</v>
      </c>
      <c r="L3190" s="101">
        <v>44553</v>
      </c>
      <c r="M3190" s="101">
        <v>44554</v>
      </c>
      <c r="N3190" t="s">
        <v>80</v>
      </c>
    </row>
    <row r="3191" spans="1:14">
      <c r="A3191" s="101">
        <v>44524</v>
      </c>
      <c r="B3191" s="101">
        <v>44524</v>
      </c>
      <c r="C3191" t="s">
        <v>73</v>
      </c>
      <c r="D3191" t="s">
        <v>21</v>
      </c>
      <c r="E3191">
        <v>14</v>
      </c>
      <c r="F3191">
        <v>13031201.75</v>
      </c>
      <c r="G3191">
        <v>2021</v>
      </c>
      <c r="H3191" t="s">
        <v>74</v>
      </c>
      <c r="I3191" t="s">
        <v>10010</v>
      </c>
      <c r="J3191" t="s">
        <v>10011</v>
      </c>
      <c r="K3191" s="101">
        <v>44225</v>
      </c>
      <c r="L3191" s="101">
        <v>44553</v>
      </c>
      <c r="M3191" s="101">
        <v>44554</v>
      </c>
      <c r="N3191" t="s">
        <v>80</v>
      </c>
    </row>
    <row r="3192" spans="1:14">
      <c r="A3192" s="101">
        <v>44524</v>
      </c>
      <c r="B3192" s="101">
        <v>44524</v>
      </c>
      <c r="C3192" t="s">
        <v>73</v>
      </c>
      <c r="D3192" t="s">
        <v>21</v>
      </c>
      <c r="E3192">
        <v>14</v>
      </c>
      <c r="F3192">
        <v>9165404.6199999992</v>
      </c>
      <c r="G3192">
        <v>2021</v>
      </c>
      <c r="H3192" t="s">
        <v>74</v>
      </c>
      <c r="I3192" t="s">
        <v>10013</v>
      </c>
      <c r="J3192" t="s">
        <v>10014</v>
      </c>
      <c r="K3192" s="101">
        <v>44421</v>
      </c>
      <c r="L3192" s="101">
        <v>44554</v>
      </c>
      <c r="M3192" s="101">
        <v>44557</v>
      </c>
      <c r="N3192" t="s">
        <v>80</v>
      </c>
    </row>
    <row r="3193" spans="1:14">
      <c r="A3193" s="101">
        <v>44524</v>
      </c>
      <c r="B3193" s="101">
        <v>44524</v>
      </c>
      <c r="C3193" t="s">
        <v>73</v>
      </c>
      <c r="D3193" t="s">
        <v>21</v>
      </c>
      <c r="E3193">
        <v>14</v>
      </c>
      <c r="F3193">
        <v>10700000</v>
      </c>
      <c r="G3193">
        <v>2021</v>
      </c>
      <c r="H3193" t="s">
        <v>74</v>
      </c>
      <c r="I3193" t="s">
        <v>10016</v>
      </c>
      <c r="J3193" t="s">
        <v>10017</v>
      </c>
      <c r="K3193" s="101">
        <v>44435</v>
      </c>
      <c r="L3193" s="101">
        <v>44554</v>
      </c>
      <c r="M3193" s="101">
        <v>44557</v>
      </c>
      <c r="N3193" t="s">
        <v>80</v>
      </c>
    </row>
    <row r="3194" spans="1:14">
      <c r="A3194" s="101">
        <v>44524</v>
      </c>
      <c r="B3194" s="101">
        <v>44524</v>
      </c>
      <c r="C3194" t="s">
        <v>73</v>
      </c>
      <c r="D3194" t="s">
        <v>21</v>
      </c>
      <c r="E3194">
        <v>14</v>
      </c>
      <c r="F3194">
        <v>9285331.0099999998</v>
      </c>
      <c r="G3194">
        <v>2021</v>
      </c>
      <c r="H3194" t="s">
        <v>74</v>
      </c>
      <c r="I3194" t="s">
        <v>10019</v>
      </c>
      <c r="J3194" t="s">
        <v>10020</v>
      </c>
      <c r="K3194" s="101">
        <v>44452</v>
      </c>
      <c r="L3194" s="101">
        <v>44554</v>
      </c>
      <c r="M3194" s="101">
        <v>44557</v>
      </c>
      <c r="N3194" t="s">
        <v>80</v>
      </c>
    </row>
    <row r="3195" spans="1:14">
      <c r="A3195" s="101">
        <v>44524</v>
      </c>
      <c r="B3195" s="101">
        <v>44524</v>
      </c>
      <c r="C3195" t="s">
        <v>73</v>
      </c>
      <c r="D3195" t="s">
        <v>21</v>
      </c>
      <c r="E3195">
        <v>14</v>
      </c>
      <c r="F3195">
        <v>9703417.8699999992</v>
      </c>
      <c r="G3195">
        <v>2021</v>
      </c>
      <c r="H3195" t="s">
        <v>74</v>
      </c>
      <c r="I3195" t="s">
        <v>10022</v>
      </c>
      <c r="J3195" t="s">
        <v>10023</v>
      </c>
      <c r="K3195" s="101">
        <v>44452</v>
      </c>
      <c r="L3195" s="101">
        <v>44554</v>
      </c>
      <c r="M3195" s="101">
        <v>44557</v>
      </c>
      <c r="N3195" t="s">
        <v>80</v>
      </c>
    </row>
    <row r="3196" spans="1:14">
      <c r="A3196" s="101">
        <v>44524</v>
      </c>
      <c r="B3196" s="101">
        <v>44524</v>
      </c>
      <c r="C3196" t="s">
        <v>73</v>
      </c>
      <c r="D3196" t="s">
        <v>21</v>
      </c>
      <c r="E3196">
        <v>14</v>
      </c>
      <c r="F3196">
        <v>9762304.8200000003</v>
      </c>
      <c r="G3196">
        <v>2021</v>
      </c>
      <c r="H3196" t="s">
        <v>74</v>
      </c>
      <c r="I3196" t="s">
        <v>10025</v>
      </c>
      <c r="J3196" t="s">
        <v>10026</v>
      </c>
      <c r="K3196" s="101">
        <v>44516</v>
      </c>
      <c r="L3196" s="101">
        <v>44554</v>
      </c>
      <c r="M3196" s="101">
        <v>44557</v>
      </c>
      <c r="N3196" t="s">
        <v>80</v>
      </c>
    </row>
    <row r="3197" spans="1:14">
      <c r="A3197" s="101">
        <v>44524</v>
      </c>
      <c r="B3197" s="101">
        <v>44524</v>
      </c>
      <c r="C3197" t="s">
        <v>73</v>
      </c>
      <c r="D3197" t="s">
        <v>21</v>
      </c>
      <c r="E3197">
        <v>14</v>
      </c>
      <c r="F3197">
        <v>10125000</v>
      </c>
      <c r="G3197">
        <v>2021</v>
      </c>
      <c r="H3197" t="s">
        <v>74</v>
      </c>
      <c r="I3197" t="s">
        <v>10027</v>
      </c>
      <c r="J3197" t="s">
        <v>10028</v>
      </c>
      <c r="K3197" s="101">
        <v>44144</v>
      </c>
      <c r="L3197" s="101">
        <v>44554</v>
      </c>
      <c r="M3197" s="101">
        <v>44557</v>
      </c>
      <c r="N3197" t="s">
        <v>80</v>
      </c>
    </row>
    <row r="3198" spans="1:14">
      <c r="A3198" s="101">
        <v>44524</v>
      </c>
      <c r="B3198" s="101">
        <v>44524</v>
      </c>
      <c r="C3198" t="s">
        <v>73</v>
      </c>
      <c r="D3198" t="s">
        <v>21</v>
      </c>
      <c r="E3198">
        <v>14</v>
      </c>
      <c r="F3198">
        <v>4315836.0599999996</v>
      </c>
      <c r="G3198">
        <v>2021</v>
      </c>
      <c r="H3198" t="s">
        <v>74</v>
      </c>
      <c r="I3198" t="s">
        <v>10030</v>
      </c>
      <c r="J3198" t="s">
        <v>10031</v>
      </c>
      <c r="K3198" s="101">
        <v>44238</v>
      </c>
      <c r="L3198" s="101">
        <v>44557</v>
      </c>
      <c r="M3198" s="101">
        <v>44558</v>
      </c>
      <c r="N3198" t="s">
        <v>80</v>
      </c>
    </row>
    <row r="3199" spans="1:14">
      <c r="A3199" s="101">
        <v>44524</v>
      </c>
      <c r="B3199" s="101">
        <v>44524</v>
      </c>
      <c r="C3199" t="s">
        <v>73</v>
      </c>
      <c r="D3199" t="s">
        <v>21</v>
      </c>
      <c r="E3199">
        <v>14</v>
      </c>
      <c r="F3199">
        <v>12983678.73</v>
      </c>
      <c r="G3199">
        <v>2021</v>
      </c>
      <c r="H3199" t="s">
        <v>74</v>
      </c>
      <c r="I3199" t="s">
        <v>10033</v>
      </c>
      <c r="J3199" t="s">
        <v>10034</v>
      </c>
      <c r="K3199" s="101">
        <v>44524</v>
      </c>
      <c r="L3199" s="101">
        <v>44554</v>
      </c>
      <c r="M3199" s="101">
        <v>44557</v>
      </c>
      <c r="N3199" t="s">
        <v>80</v>
      </c>
    </row>
    <row r="3200" spans="1:14">
      <c r="A3200" s="101">
        <v>44524</v>
      </c>
      <c r="B3200" s="101">
        <v>44524</v>
      </c>
      <c r="C3200" t="s">
        <v>73</v>
      </c>
      <c r="D3200" t="s">
        <v>21</v>
      </c>
      <c r="E3200">
        <v>14</v>
      </c>
      <c r="F3200">
        <v>7762581.3300000001</v>
      </c>
      <c r="G3200">
        <v>2021</v>
      </c>
      <c r="H3200" t="s">
        <v>74</v>
      </c>
      <c r="I3200" t="s">
        <v>10036</v>
      </c>
      <c r="J3200" t="s">
        <v>10037</v>
      </c>
      <c r="K3200" s="101">
        <v>43926</v>
      </c>
      <c r="L3200" s="101">
        <v>44558</v>
      </c>
      <c r="M3200" s="101">
        <v>44559</v>
      </c>
      <c r="N3200" t="s">
        <v>80</v>
      </c>
    </row>
    <row r="3201" spans="1:14">
      <c r="A3201" s="101">
        <v>44524</v>
      </c>
      <c r="B3201" s="101">
        <v>44524</v>
      </c>
      <c r="C3201" t="s">
        <v>73</v>
      </c>
      <c r="D3201" t="s">
        <v>21</v>
      </c>
      <c r="E3201">
        <v>14</v>
      </c>
      <c r="F3201">
        <v>3805459.3</v>
      </c>
      <c r="G3201">
        <v>2021</v>
      </c>
      <c r="H3201" t="s">
        <v>74</v>
      </c>
      <c r="I3201" t="s">
        <v>10039</v>
      </c>
      <c r="J3201" t="s">
        <v>3792</v>
      </c>
      <c r="K3201" s="101">
        <v>43926</v>
      </c>
      <c r="L3201" s="101">
        <v>44558</v>
      </c>
      <c r="M3201" s="101">
        <v>44559</v>
      </c>
      <c r="N3201" t="s">
        <v>80</v>
      </c>
    </row>
    <row r="3202" spans="1:14">
      <c r="A3202" s="101">
        <v>44524</v>
      </c>
      <c r="B3202" s="101">
        <v>44524</v>
      </c>
      <c r="C3202" t="s">
        <v>73</v>
      </c>
      <c r="D3202" t="s">
        <v>21</v>
      </c>
      <c r="E3202">
        <v>14</v>
      </c>
      <c r="F3202">
        <v>8079207.46</v>
      </c>
      <c r="G3202">
        <v>2021</v>
      </c>
      <c r="H3202" t="s">
        <v>74</v>
      </c>
      <c r="I3202" t="s">
        <v>10041</v>
      </c>
      <c r="J3202" t="s">
        <v>10042</v>
      </c>
      <c r="K3202" s="101">
        <v>43926</v>
      </c>
      <c r="L3202" s="101">
        <v>44558</v>
      </c>
      <c r="M3202" s="101">
        <v>44559</v>
      </c>
      <c r="N3202" t="s">
        <v>80</v>
      </c>
    </row>
    <row r="3203" spans="1:14">
      <c r="A3203" s="101">
        <v>44524</v>
      </c>
      <c r="B3203" s="101">
        <v>44524</v>
      </c>
      <c r="C3203" t="s">
        <v>73</v>
      </c>
      <c r="D3203" t="s">
        <v>21</v>
      </c>
      <c r="E3203">
        <v>14</v>
      </c>
      <c r="F3203">
        <v>7539794.4100000001</v>
      </c>
      <c r="G3203">
        <v>2021</v>
      </c>
      <c r="H3203" t="s">
        <v>74</v>
      </c>
      <c r="I3203" t="s">
        <v>6643</v>
      </c>
      <c r="J3203" t="s">
        <v>10044</v>
      </c>
      <c r="K3203" s="101">
        <v>43926</v>
      </c>
      <c r="L3203" s="101">
        <v>44558</v>
      </c>
      <c r="M3203" s="101">
        <v>44559</v>
      </c>
      <c r="N3203" t="s">
        <v>80</v>
      </c>
    </row>
    <row r="3204" spans="1:14">
      <c r="A3204" s="101">
        <v>44524</v>
      </c>
      <c r="B3204" s="101">
        <v>44524</v>
      </c>
      <c r="C3204" t="s">
        <v>73</v>
      </c>
      <c r="D3204" t="s">
        <v>21</v>
      </c>
      <c r="E3204">
        <v>14</v>
      </c>
      <c r="F3204">
        <v>7730512.0999999996</v>
      </c>
      <c r="G3204">
        <v>2021</v>
      </c>
      <c r="H3204" t="s">
        <v>74</v>
      </c>
      <c r="I3204" t="s">
        <v>10046</v>
      </c>
      <c r="J3204" t="s">
        <v>10047</v>
      </c>
      <c r="K3204" s="101">
        <v>43926</v>
      </c>
      <c r="L3204" s="101">
        <v>44558</v>
      </c>
      <c r="M3204" s="101">
        <v>44559</v>
      </c>
      <c r="N3204" t="s">
        <v>80</v>
      </c>
    </row>
    <row r="3205" spans="1:14">
      <c r="A3205" s="101">
        <v>44524</v>
      </c>
      <c r="B3205" s="101">
        <v>44524</v>
      </c>
      <c r="C3205" t="s">
        <v>73</v>
      </c>
      <c r="D3205" t="s">
        <v>21</v>
      </c>
      <c r="E3205">
        <v>14</v>
      </c>
      <c r="F3205">
        <v>6425424.5199999996</v>
      </c>
      <c r="G3205">
        <v>2021</v>
      </c>
      <c r="H3205" t="s">
        <v>74</v>
      </c>
      <c r="I3205" t="s">
        <v>10049</v>
      </c>
      <c r="J3205" t="s">
        <v>10050</v>
      </c>
      <c r="K3205" s="101">
        <v>43926</v>
      </c>
      <c r="L3205" s="101">
        <v>44558</v>
      </c>
      <c r="M3205" s="101">
        <v>44559</v>
      </c>
      <c r="N3205" t="s">
        <v>80</v>
      </c>
    </row>
    <row r="3206" spans="1:14">
      <c r="A3206" s="101">
        <v>44524</v>
      </c>
      <c r="B3206" s="101">
        <v>44524</v>
      </c>
      <c r="C3206" t="s">
        <v>73</v>
      </c>
      <c r="D3206" t="s">
        <v>21</v>
      </c>
      <c r="E3206">
        <v>14</v>
      </c>
      <c r="F3206">
        <v>6756889.1399999997</v>
      </c>
      <c r="G3206">
        <v>2021</v>
      </c>
      <c r="H3206" t="s">
        <v>74</v>
      </c>
      <c r="I3206" t="s">
        <v>10052</v>
      </c>
      <c r="J3206" t="s">
        <v>10053</v>
      </c>
      <c r="K3206" s="101">
        <v>43926</v>
      </c>
      <c r="L3206" s="101">
        <v>44558</v>
      </c>
      <c r="M3206" s="101">
        <v>44559</v>
      </c>
      <c r="N3206" t="s">
        <v>80</v>
      </c>
    </row>
    <row r="3207" spans="1:14">
      <c r="A3207" s="101">
        <v>44524</v>
      </c>
      <c r="B3207" s="101">
        <v>44524</v>
      </c>
      <c r="C3207" t="s">
        <v>73</v>
      </c>
      <c r="D3207" t="s">
        <v>21</v>
      </c>
      <c r="E3207">
        <v>14</v>
      </c>
      <c r="F3207">
        <v>9288235.4199999999</v>
      </c>
      <c r="G3207">
        <v>2021</v>
      </c>
      <c r="H3207" t="s">
        <v>74</v>
      </c>
      <c r="I3207" t="s">
        <v>10055</v>
      </c>
      <c r="J3207" t="s">
        <v>10056</v>
      </c>
      <c r="K3207" s="101">
        <v>43926</v>
      </c>
      <c r="L3207" s="101">
        <v>44526</v>
      </c>
      <c r="M3207" s="101">
        <v>44530</v>
      </c>
      <c r="N3207" t="s">
        <v>80</v>
      </c>
    </row>
    <row r="3208" spans="1:14">
      <c r="A3208" s="101">
        <v>44524</v>
      </c>
      <c r="B3208" s="101">
        <v>44524</v>
      </c>
      <c r="C3208" t="s">
        <v>73</v>
      </c>
      <c r="D3208" t="s">
        <v>21</v>
      </c>
      <c r="E3208">
        <v>14</v>
      </c>
      <c r="F3208">
        <v>14569940.74</v>
      </c>
      <c r="G3208">
        <v>2021</v>
      </c>
      <c r="H3208" t="s">
        <v>74</v>
      </c>
      <c r="I3208" t="s">
        <v>10058</v>
      </c>
      <c r="J3208" t="s">
        <v>10059</v>
      </c>
      <c r="K3208" s="101">
        <v>43926</v>
      </c>
      <c r="L3208" s="101">
        <v>44521</v>
      </c>
      <c r="M3208" s="101">
        <v>44530</v>
      </c>
      <c r="N3208" t="s">
        <v>80</v>
      </c>
    </row>
    <row r="3209" spans="1:14">
      <c r="A3209" s="101">
        <v>44524</v>
      </c>
      <c r="B3209" s="101">
        <v>44524</v>
      </c>
      <c r="C3209" t="s">
        <v>73</v>
      </c>
      <c r="D3209" t="s">
        <v>21</v>
      </c>
      <c r="E3209">
        <v>14</v>
      </c>
      <c r="F3209">
        <v>5939937.7800000003</v>
      </c>
      <c r="G3209">
        <v>2021</v>
      </c>
      <c r="H3209" t="s">
        <v>74</v>
      </c>
      <c r="I3209" t="s">
        <v>10061</v>
      </c>
      <c r="J3209" t="s">
        <v>10062</v>
      </c>
      <c r="K3209" s="101">
        <v>43927</v>
      </c>
      <c r="L3209" s="101">
        <v>44526</v>
      </c>
      <c r="M3209" s="101">
        <v>44530</v>
      </c>
      <c r="N3209" t="s">
        <v>80</v>
      </c>
    </row>
    <row r="3210" spans="1:14">
      <c r="A3210" s="101">
        <v>44524</v>
      </c>
      <c r="B3210" s="101">
        <v>44524</v>
      </c>
      <c r="C3210" t="s">
        <v>73</v>
      </c>
      <c r="D3210" t="s">
        <v>21</v>
      </c>
      <c r="E3210">
        <v>14</v>
      </c>
      <c r="F3210">
        <v>12797722.880000001</v>
      </c>
      <c r="G3210">
        <v>2021</v>
      </c>
      <c r="H3210" t="s">
        <v>74</v>
      </c>
      <c r="I3210" t="s">
        <v>10064</v>
      </c>
      <c r="J3210" t="s">
        <v>10065</v>
      </c>
      <c r="K3210" s="101">
        <v>43927</v>
      </c>
      <c r="L3210" s="101">
        <v>44553</v>
      </c>
      <c r="M3210" s="101">
        <v>44554</v>
      </c>
      <c r="N3210" t="s">
        <v>80</v>
      </c>
    </row>
    <row r="3211" spans="1:14">
      <c r="A3211" s="101">
        <v>44524</v>
      </c>
      <c r="B3211" s="101">
        <v>44524</v>
      </c>
      <c r="C3211" t="s">
        <v>73</v>
      </c>
      <c r="D3211" t="s">
        <v>21</v>
      </c>
      <c r="E3211">
        <v>14</v>
      </c>
      <c r="F3211">
        <v>15123487.380000001</v>
      </c>
      <c r="G3211">
        <v>2021</v>
      </c>
      <c r="H3211" t="s">
        <v>74</v>
      </c>
      <c r="I3211" t="s">
        <v>10067</v>
      </c>
      <c r="J3211" t="s">
        <v>10068</v>
      </c>
      <c r="K3211" s="101">
        <v>43927</v>
      </c>
      <c r="L3211" s="101">
        <v>44553</v>
      </c>
      <c r="M3211" s="101">
        <v>44554</v>
      </c>
      <c r="N3211" t="s">
        <v>80</v>
      </c>
    </row>
    <row r="3212" spans="1:14">
      <c r="A3212" s="101">
        <v>44524</v>
      </c>
      <c r="B3212" s="101">
        <v>44524</v>
      </c>
      <c r="C3212" t="s">
        <v>73</v>
      </c>
      <c r="D3212" t="s">
        <v>21</v>
      </c>
      <c r="E3212">
        <v>14</v>
      </c>
      <c r="F3212">
        <v>16564465.119999999</v>
      </c>
      <c r="G3212">
        <v>2021</v>
      </c>
      <c r="H3212" t="s">
        <v>74</v>
      </c>
      <c r="I3212" t="s">
        <v>10070</v>
      </c>
      <c r="J3212" t="s">
        <v>10071</v>
      </c>
      <c r="K3212" s="101">
        <v>43927</v>
      </c>
      <c r="L3212" s="101">
        <v>44553</v>
      </c>
      <c r="M3212" s="101">
        <v>44554</v>
      </c>
      <c r="N3212" t="s">
        <v>80</v>
      </c>
    </row>
    <row r="3213" spans="1:14">
      <c r="A3213" s="101">
        <v>44524</v>
      </c>
      <c r="B3213" s="101">
        <v>44524</v>
      </c>
      <c r="C3213" t="s">
        <v>73</v>
      </c>
      <c r="D3213" t="s">
        <v>21</v>
      </c>
      <c r="E3213">
        <v>14</v>
      </c>
      <c r="F3213">
        <v>13328283.02</v>
      </c>
      <c r="G3213">
        <v>2021</v>
      </c>
      <c r="H3213" t="s">
        <v>74</v>
      </c>
      <c r="I3213" t="s">
        <v>10073</v>
      </c>
      <c r="J3213" t="s">
        <v>10074</v>
      </c>
      <c r="K3213" s="101">
        <v>43927</v>
      </c>
      <c r="L3213" s="101">
        <v>44553</v>
      </c>
      <c r="M3213" s="101">
        <v>44554</v>
      </c>
      <c r="N3213" t="s">
        <v>80</v>
      </c>
    </row>
    <row r="3214" spans="1:14">
      <c r="A3214" s="101">
        <v>44524</v>
      </c>
      <c r="B3214" s="101">
        <v>44524</v>
      </c>
      <c r="C3214" t="s">
        <v>73</v>
      </c>
      <c r="D3214" t="s">
        <v>21</v>
      </c>
      <c r="E3214">
        <v>14</v>
      </c>
      <c r="F3214">
        <v>13785185.859999999</v>
      </c>
      <c r="G3214">
        <v>2021</v>
      </c>
      <c r="H3214" t="s">
        <v>74</v>
      </c>
      <c r="I3214" t="s">
        <v>10076</v>
      </c>
      <c r="J3214" t="s">
        <v>10077</v>
      </c>
      <c r="K3214" s="101">
        <v>43927</v>
      </c>
      <c r="L3214" s="101">
        <v>44553</v>
      </c>
      <c r="M3214" s="101">
        <v>44554</v>
      </c>
      <c r="N3214" t="s">
        <v>80</v>
      </c>
    </row>
    <row r="3215" spans="1:14">
      <c r="A3215" s="101">
        <v>44524</v>
      </c>
      <c r="B3215" s="101">
        <v>44524</v>
      </c>
      <c r="C3215" t="s">
        <v>73</v>
      </c>
      <c r="D3215" t="s">
        <v>21</v>
      </c>
      <c r="E3215">
        <v>14</v>
      </c>
      <c r="F3215">
        <v>18105933.219999999</v>
      </c>
      <c r="G3215">
        <v>2021</v>
      </c>
      <c r="H3215" t="s">
        <v>74</v>
      </c>
      <c r="I3215" t="s">
        <v>10079</v>
      </c>
      <c r="J3215" t="s">
        <v>10080</v>
      </c>
      <c r="K3215" s="101">
        <v>43927</v>
      </c>
      <c r="L3215" s="101">
        <v>44553</v>
      </c>
      <c r="M3215" s="101">
        <v>44554</v>
      </c>
      <c r="N3215" t="s">
        <v>80</v>
      </c>
    </row>
    <row r="3216" spans="1:14">
      <c r="A3216" s="101">
        <v>44524</v>
      </c>
      <c r="B3216" s="101">
        <v>44524</v>
      </c>
      <c r="C3216" t="s">
        <v>73</v>
      </c>
      <c r="D3216" t="s">
        <v>21</v>
      </c>
      <c r="E3216">
        <v>14</v>
      </c>
      <c r="F3216">
        <v>4558661.3600000003</v>
      </c>
      <c r="G3216">
        <v>2021</v>
      </c>
      <c r="H3216" t="s">
        <v>74</v>
      </c>
      <c r="I3216" t="s">
        <v>10082</v>
      </c>
      <c r="J3216" t="s">
        <v>10083</v>
      </c>
      <c r="K3216" s="101">
        <v>43927</v>
      </c>
      <c r="L3216" s="101">
        <v>44557</v>
      </c>
      <c r="M3216" s="101">
        <v>44558</v>
      </c>
      <c r="N3216" t="s">
        <v>80</v>
      </c>
    </row>
    <row r="3217" spans="1:14">
      <c r="A3217" s="101">
        <v>44524</v>
      </c>
      <c r="B3217" s="101">
        <v>44524</v>
      </c>
      <c r="C3217" t="s">
        <v>73</v>
      </c>
      <c r="D3217" t="s">
        <v>21</v>
      </c>
      <c r="E3217">
        <v>14</v>
      </c>
      <c r="F3217">
        <v>5144574.4400000004</v>
      </c>
      <c r="G3217">
        <v>2021</v>
      </c>
      <c r="H3217" t="s">
        <v>74</v>
      </c>
      <c r="I3217" t="s">
        <v>10085</v>
      </c>
      <c r="J3217" t="s">
        <v>10086</v>
      </c>
      <c r="K3217" s="101">
        <v>43895</v>
      </c>
      <c r="L3217" s="101">
        <v>44557</v>
      </c>
      <c r="M3217" s="101">
        <v>44558</v>
      </c>
      <c r="N3217" t="s">
        <v>80</v>
      </c>
    </row>
    <row r="3218" spans="1:14">
      <c r="A3218" s="101">
        <v>44524</v>
      </c>
      <c r="B3218" s="101">
        <v>44524</v>
      </c>
      <c r="C3218" t="s">
        <v>73</v>
      </c>
      <c r="D3218" t="s">
        <v>21</v>
      </c>
      <c r="E3218">
        <v>14</v>
      </c>
      <c r="F3218">
        <v>4668218.83</v>
      </c>
      <c r="G3218">
        <v>2021</v>
      </c>
      <c r="H3218" t="s">
        <v>74</v>
      </c>
      <c r="I3218" t="s">
        <v>10088</v>
      </c>
      <c r="J3218" t="s">
        <v>10089</v>
      </c>
      <c r="K3218" s="101">
        <v>44018</v>
      </c>
      <c r="L3218" s="101">
        <v>44557</v>
      </c>
      <c r="M3218" s="101">
        <v>44558</v>
      </c>
      <c r="N3218" t="s">
        <v>80</v>
      </c>
    </row>
    <row r="3219" spans="1:14">
      <c r="A3219" s="101">
        <v>44524</v>
      </c>
      <c r="B3219" s="101">
        <v>44524</v>
      </c>
      <c r="C3219" t="s">
        <v>73</v>
      </c>
      <c r="D3219" t="s">
        <v>21</v>
      </c>
      <c r="E3219">
        <v>14</v>
      </c>
      <c r="F3219">
        <v>6869690.9299999997</v>
      </c>
      <c r="G3219">
        <v>2021</v>
      </c>
      <c r="H3219" t="s">
        <v>74</v>
      </c>
      <c r="I3219" t="s">
        <v>10091</v>
      </c>
      <c r="J3219" t="s">
        <v>10092</v>
      </c>
      <c r="K3219" s="101">
        <v>43776</v>
      </c>
      <c r="L3219" s="101">
        <v>44557</v>
      </c>
      <c r="M3219" s="101">
        <v>44558</v>
      </c>
      <c r="N3219" t="s">
        <v>80</v>
      </c>
    </row>
    <row r="3220" spans="1:14">
      <c r="A3220" s="101">
        <v>44524</v>
      </c>
      <c r="B3220" s="101">
        <v>44524</v>
      </c>
      <c r="C3220" t="s">
        <v>73</v>
      </c>
      <c r="D3220" t="s">
        <v>21</v>
      </c>
      <c r="E3220">
        <v>14</v>
      </c>
      <c r="F3220">
        <v>12850704.33</v>
      </c>
      <c r="G3220">
        <v>2021</v>
      </c>
      <c r="H3220" t="s">
        <v>74</v>
      </c>
      <c r="I3220" t="s">
        <v>10094</v>
      </c>
      <c r="J3220" t="s">
        <v>10095</v>
      </c>
      <c r="K3220" s="101">
        <v>43927</v>
      </c>
      <c r="L3220" s="101">
        <v>44553</v>
      </c>
      <c r="M3220" s="101">
        <v>44554</v>
      </c>
      <c r="N3220" t="s">
        <v>80</v>
      </c>
    </row>
    <row r="3221" spans="1:14">
      <c r="A3221" s="101">
        <v>44524</v>
      </c>
      <c r="B3221" s="101">
        <v>44524</v>
      </c>
      <c r="C3221" t="s">
        <v>73</v>
      </c>
      <c r="D3221" t="s">
        <v>21</v>
      </c>
      <c r="E3221">
        <v>14</v>
      </c>
      <c r="F3221">
        <v>16619936.4</v>
      </c>
      <c r="G3221">
        <v>2021</v>
      </c>
      <c r="H3221" t="s">
        <v>74</v>
      </c>
      <c r="I3221" t="s">
        <v>10097</v>
      </c>
      <c r="J3221" t="s">
        <v>2559</v>
      </c>
      <c r="K3221" s="101">
        <v>43927</v>
      </c>
      <c r="L3221" s="101">
        <v>44553</v>
      </c>
      <c r="M3221" s="101">
        <v>44554</v>
      </c>
      <c r="N3221" t="s">
        <v>80</v>
      </c>
    </row>
    <row r="3222" spans="1:14">
      <c r="A3222" s="101">
        <v>44524</v>
      </c>
      <c r="B3222" s="101">
        <v>44524</v>
      </c>
      <c r="C3222" t="s">
        <v>73</v>
      </c>
      <c r="D3222" t="s">
        <v>21</v>
      </c>
      <c r="E3222">
        <v>14</v>
      </c>
      <c r="F3222">
        <v>8409951.8100000005</v>
      </c>
      <c r="G3222">
        <v>2021</v>
      </c>
      <c r="H3222" t="s">
        <v>74</v>
      </c>
      <c r="I3222" t="s">
        <v>10099</v>
      </c>
      <c r="J3222" t="s">
        <v>10100</v>
      </c>
      <c r="K3222" s="101">
        <v>43927</v>
      </c>
      <c r="L3222" s="101">
        <v>44557</v>
      </c>
      <c r="M3222" s="101">
        <v>44559</v>
      </c>
      <c r="N3222" t="s">
        <v>80</v>
      </c>
    </row>
    <row r="3223" spans="1:14">
      <c r="A3223" s="101">
        <v>44524</v>
      </c>
      <c r="B3223" s="101">
        <v>44524</v>
      </c>
      <c r="C3223" t="s">
        <v>73</v>
      </c>
      <c r="D3223" t="s">
        <v>21</v>
      </c>
      <c r="E3223">
        <v>14</v>
      </c>
      <c r="F3223">
        <v>10192373.92</v>
      </c>
      <c r="G3223">
        <v>2021</v>
      </c>
      <c r="H3223" t="s">
        <v>74</v>
      </c>
      <c r="I3223" t="s">
        <v>10102</v>
      </c>
      <c r="J3223" t="s">
        <v>10103</v>
      </c>
      <c r="K3223" s="101">
        <v>43956</v>
      </c>
      <c r="L3223" s="101">
        <v>44525</v>
      </c>
      <c r="M3223" s="101">
        <v>44525</v>
      </c>
      <c r="N3223" t="s">
        <v>80</v>
      </c>
    </row>
    <row r="3224" spans="1:14">
      <c r="A3224" s="101">
        <v>44524</v>
      </c>
      <c r="B3224" s="101">
        <v>44524</v>
      </c>
      <c r="C3224" t="s">
        <v>73</v>
      </c>
      <c r="D3224" t="s">
        <v>21</v>
      </c>
      <c r="E3224">
        <v>14</v>
      </c>
      <c r="F3224">
        <v>3405920.91</v>
      </c>
      <c r="G3224">
        <v>2021</v>
      </c>
      <c r="H3224" t="s">
        <v>74</v>
      </c>
      <c r="I3224" t="s">
        <v>10105</v>
      </c>
      <c r="K3224" s="101">
        <v>43956</v>
      </c>
      <c r="L3224" s="101">
        <v>44544</v>
      </c>
      <c r="M3224" s="101">
        <v>44545</v>
      </c>
      <c r="N3224" t="s">
        <v>80</v>
      </c>
    </row>
    <row r="3225" spans="1:14">
      <c r="A3225" s="101">
        <v>44524</v>
      </c>
      <c r="B3225" s="101">
        <v>44524</v>
      </c>
      <c r="C3225" t="s">
        <v>73</v>
      </c>
      <c r="D3225" t="s">
        <v>21</v>
      </c>
      <c r="E3225">
        <v>14</v>
      </c>
      <c r="F3225">
        <v>14307833.09</v>
      </c>
      <c r="G3225">
        <v>2021</v>
      </c>
      <c r="H3225" t="s">
        <v>74</v>
      </c>
      <c r="I3225" t="s">
        <v>10107</v>
      </c>
      <c r="K3225" s="101">
        <v>44431</v>
      </c>
      <c r="L3225" s="101">
        <v>44543</v>
      </c>
      <c r="M3225" s="101">
        <v>44544</v>
      </c>
      <c r="N3225" t="s">
        <v>80</v>
      </c>
    </row>
    <row r="3226" spans="1:14">
      <c r="A3226" s="101">
        <v>44524</v>
      </c>
      <c r="B3226" s="101">
        <v>44524</v>
      </c>
      <c r="C3226" t="s">
        <v>73</v>
      </c>
      <c r="D3226" t="s">
        <v>21</v>
      </c>
      <c r="E3226">
        <v>14</v>
      </c>
      <c r="F3226">
        <v>7021222.1100000003</v>
      </c>
      <c r="G3226">
        <v>2021</v>
      </c>
      <c r="H3226" t="s">
        <v>74</v>
      </c>
      <c r="I3226" t="s">
        <v>10109</v>
      </c>
      <c r="J3226" t="s">
        <v>10110</v>
      </c>
      <c r="K3226" s="101">
        <v>44431</v>
      </c>
      <c r="L3226" s="101">
        <v>44543</v>
      </c>
      <c r="M3226" s="101">
        <v>44544</v>
      </c>
      <c r="N3226" t="s">
        <v>80</v>
      </c>
    </row>
    <row r="3227" spans="1:14">
      <c r="A3227" s="101">
        <v>44524</v>
      </c>
      <c r="B3227" s="101">
        <v>44524</v>
      </c>
      <c r="C3227" t="s">
        <v>73</v>
      </c>
      <c r="D3227" t="s">
        <v>21</v>
      </c>
      <c r="E3227">
        <v>14</v>
      </c>
      <c r="F3227">
        <v>14919923.449999999</v>
      </c>
      <c r="G3227">
        <v>2021</v>
      </c>
      <c r="H3227" t="s">
        <v>74</v>
      </c>
      <c r="I3227" t="s">
        <v>10112</v>
      </c>
      <c r="J3227" t="s">
        <v>10113</v>
      </c>
      <c r="K3227" s="101">
        <v>44431</v>
      </c>
      <c r="L3227" s="101">
        <v>44530</v>
      </c>
      <c r="M3227" s="101">
        <v>44544</v>
      </c>
      <c r="N3227" t="s">
        <v>80</v>
      </c>
    </row>
    <row r="3228" spans="1:14">
      <c r="A3228" s="101">
        <v>44524</v>
      </c>
      <c r="B3228" s="101">
        <v>44524</v>
      </c>
      <c r="C3228" t="s">
        <v>73</v>
      </c>
      <c r="D3228" t="s">
        <v>21</v>
      </c>
      <c r="E3228">
        <v>14</v>
      </c>
      <c r="F3228">
        <v>1517386.61</v>
      </c>
      <c r="G3228">
        <v>2021</v>
      </c>
      <c r="H3228" t="s">
        <v>74</v>
      </c>
      <c r="I3228" t="s">
        <v>10115</v>
      </c>
      <c r="J3228" t="s">
        <v>10116</v>
      </c>
      <c r="K3228" s="101">
        <v>44431</v>
      </c>
      <c r="L3228" s="101">
        <v>44530</v>
      </c>
      <c r="M3228" s="101">
        <v>44544</v>
      </c>
      <c r="N3228" t="s">
        <v>80</v>
      </c>
    </row>
    <row r="3229" spans="1:14">
      <c r="A3229" s="101">
        <v>44524</v>
      </c>
      <c r="B3229" s="101">
        <v>44524</v>
      </c>
      <c r="C3229" t="s">
        <v>73</v>
      </c>
      <c r="D3229" t="s">
        <v>21</v>
      </c>
      <c r="E3229">
        <v>14</v>
      </c>
      <c r="F3229">
        <v>6763157.3700000001</v>
      </c>
      <c r="G3229">
        <v>2021</v>
      </c>
      <c r="H3229" t="s">
        <v>74</v>
      </c>
      <c r="I3229" t="s">
        <v>10118</v>
      </c>
      <c r="J3229" t="s">
        <v>10119</v>
      </c>
      <c r="K3229" s="101">
        <v>44431</v>
      </c>
      <c r="L3229" s="101">
        <v>44530</v>
      </c>
      <c r="M3229" s="101">
        <v>44544</v>
      </c>
      <c r="N3229" t="s">
        <v>80</v>
      </c>
    </row>
    <row r="3230" spans="1:14">
      <c r="A3230" s="101">
        <v>44524</v>
      </c>
      <c r="B3230" s="101">
        <v>44524</v>
      </c>
      <c r="C3230" t="s">
        <v>73</v>
      </c>
      <c r="D3230" t="s">
        <v>21</v>
      </c>
      <c r="E3230">
        <v>14</v>
      </c>
      <c r="F3230">
        <v>1838194.17</v>
      </c>
      <c r="G3230">
        <v>2021</v>
      </c>
      <c r="H3230" t="s">
        <v>74</v>
      </c>
      <c r="I3230" t="s">
        <v>10121</v>
      </c>
      <c r="J3230" t="s">
        <v>10122</v>
      </c>
      <c r="K3230" s="101">
        <v>44431</v>
      </c>
      <c r="L3230" s="101">
        <v>44545</v>
      </c>
      <c r="M3230" s="101">
        <v>44545</v>
      </c>
      <c r="N3230" t="s">
        <v>80</v>
      </c>
    </row>
    <row r="3231" spans="1:14">
      <c r="A3231" s="101">
        <v>44524</v>
      </c>
      <c r="B3231" s="101">
        <v>44524</v>
      </c>
      <c r="C3231" t="s">
        <v>73</v>
      </c>
      <c r="D3231" t="s">
        <v>21</v>
      </c>
      <c r="E3231">
        <v>14</v>
      </c>
      <c r="F3231">
        <v>7373589.9000000004</v>
      </c>
      <c r="G3231">
        <v>2021</v>
      </c>
      <c r="H3231" t="s">
        <v>74</v>
      </c>
      <c r="I3231" t="s">
        <v>10124</v>
      </c>
      <c r="J3231" t="s">
        <v>10125</v>
      </c>
      <c r="K3231" s="101">
        <v>44431</v>
      </c>
      <c r="L3231" s="101">
        <v>44544</v>
      </c>
      <c r="M3231" s="101">
        <v>44545</v>
      </c>
      <c r="N3231" t="s">
        <v>80</v>
      </c>
    </row>
    <row r="3232" spans="1:14">
      <c r="A3232" s="101">
        <v>44524</v>
      </c>
      <c r="B3232" s="101">
        <v>44524</v>
      </c>
      <c r="C3232" t="s">
        <v>73</v>
      </c>
      <c r="D3232" t="s">
        <v>21</v>
      </c>
      <c r="E3232">
        <v>14</v>
      </c>
      <c r="F3232">
        <v>5680337.4900000002</v>
      </c>
      <c r="G3232">
        <v>2021</v>
      </c>
      <c r="H3232" t="s">
        <v>74</v>
      </c>
      <c r="I3232" t="s">
        <v>10127</v>
      </c>
      <c r="J3232" t="s">
        <v>10128</v>
      </c>
      <c r="K3232" s="101">
        <v>44431</v>
      </c>
      <c r="L3232" s="101">
        <v>44544</v>
      </c>
      <c r="M3232" s="101">
        <v>44545</v>
      </c>
      <c r="N3232" t="s">
        <v>80</v>
      </c>
    </row>
    <row r="3233" spans="1:14">
      <c r="A3233" s="101">
        <v>44524</v>
      </c>
      <c r="B3233" s="101">
        <v>44524</v>
      </c>
      <c r="C3233" t="s">
        <v>73</v>
      </c>
      <c r="D3233" t="s">
        <v>21</v>
      </c>
      <c r="E3233">
        <v>14</v>
      </c>
      <c r="F3233">
        <v>395167.64</v>
      </c>
      <c r="G3233">
        <v>2021</v>
      </c>
      <c r="H3233" t="s">
        <v>74</v>
      </c>
      <c r="I3233" t="s">
        <v>10130</v>
      </c>
      <c r="J3233" t="s">
        <v>10131</v>
      </c>
      <c r="K3233" s="101">
        <v>44431</v>
      </c>
      <c r="L3233" s="101">
        <v>44544</v>
      </c>
      <c r="M3233" s="101">
        <v>44545</v>
      </c>
      <c r="N3233" t="s">
        <v>80</v>
      </c>
    </row>
    <row r="3234" spans="1:14">
      <c r="A3234" s="101">
        <v>44524</v>
      </c>
      <c r="B3234" s="101">
        <v>44524</v>
      </c>
      <c r="C3234" t="s">
        <v>73</v>
      </c>
      <c r="D3234" t="s">
        <v>21</v>
      </c>
      <c r="E3234">
        <v>14</v>
      </c>
      <c r="F3234">
        <v>1231613.98</v>
      </c>
      <c r="G3234">
        <v>2021</v>
      </c>
      <c r="H3234" t="s">
        <v>74</v>
      </c>
      <c r="I3234" t="s">
        <v>10133</v>
      </c>
      <c r="J3234" t="s">
        <v>10134</v>
      </c>
      <c r="K3234" s="101">
        <v>44431</v>
      </c>
      <c r="L3234" s="101">
        <v>44544</v>
      </c>
      <c r="M3234" s="101">
        <v>44545</v>
      </c>
      <c r="N3234" t="s">
        <v>80</v>
      </c>
    </row>
    <row r="3235" spans="1:14">
      <c r="A3235" s="101">
        <v>44524</v>
      </c>
      <c r="B3235" s="101">
        <v>44524</v>
      </c>
      <c r="C3235" t="s">
        <v>73</v>
      </c>
      <c r="D3235" t="s">
        <v>21</v>
      </c>
      <c r="E3235">
        <v>14</v>
      </c>
      <c r="F3235">
        <v>6250000</v>
      </c>
      <c r="G3235">
        <v>2021</v>
      </c>
      <c r="H3235" t="s">
        <v>74</v>
      </c>
      <c r="I3235" t="s">
        <v>10136</v>
      </c>
      <c r="J3235" t="s">
        <v>10137</v>
      </c>
      <c r="K3235" s="101">
        <v>44431</v>
      </c>
      <c r="L3235" s="101">
        <v>44544</v>
      </c>
      <c r="M3235" s="101">
        <v>44545</v>
      </c>
      <c r="N3235" t="s">
        <v>80</v>
      </c>
    </row>
    <row r="3236" spans="1:14">
      <c r="A3236" s="101">
        <v>44524</v>
      </c>
      <c r="B3236" s="101">
        <v>44524</v>
      </c>
      <c r="C3236" t="s">
        <v>73</v>
      </c>
      <c r="D3236" t="s">
        <v>21</v>
      </c>
      <c r="E3236">
        <v>14</v>
      </c>
      <c r="F3236">
        <v>5360937.76</v>
      </c>
      <c r="G3236">
        <v>2021</v>
      </c>
      <c r="H3236" t="s">
        <v>74</v>
      </c>
      <c r="I3236" t="s">
        <v>10139</v>
      </c>
      <c r="J3236" t="s">
        <v>10140</v>
      </c>
      <c r="K3236" s="101">
        <v>44431</v>
      </c>
      <c r="L3236" s="101">
        <v>44544</v>
      </c>
      <c r="M3236" s="101">
        <v>44545</v>
      </c>
      <c r="N3236" t="s">
        <v>80</v>
      </c>
    </row>
    <row r="3237" spans="1:14">
      <c r="A3237" s="101">
        <v>44524</v>
      </c>
      <c r="B3237" s="101">
        <v>44524</v>
      </c>
      <c r="C3237" t="s">
        <v>73</v>
      </c>
      <c r="D3237" t="s">
        <v>21</v>
      </c>
      <c r="E3237">
        <v>14</v>
      </c>
      <c r="F3237">
        <v>8662270.9000000004</v>
      </c>
      <c r="G3237">
        <v>2021</v>
      </c>
      <c r="H3237" t="s">
        <v>74</v>
      </c>
      <c r="I3237" t="s">
        <v>10142</v>
      </c>
      <c r="J3237" t="s">
        <v>10143</v>
      </c>
      <c r="K3237" s="101">
        <v>44431</v>
      </c>
      <c r="L3237" s="101">
        <v>44544</v>
      </c>
      <c r="M3237" s="101">
        <v>44545</v>
      </c>
      <c r="N3237" t="s">
        <v>80</v>
      </c>
    </row>
    <row r="3238" spans="1:14">
      <c r="A3238" s="101">
        <v>44524</v>
      </c>
      <c r="B3238" s="101">
        <v>44524</v>
      </c>
      <c r="C3238" t="s">
        <v>73</v>
      </c>
      <c r="D3238" t="s">
        <v>21</v>
      </c>
      <c r="E3238">
        <v>14</v>
      </c>
      <c r="F3238">
        <v>9148634.5</v>
      </c>
      <c r="G3238">
        <v>2021</v>
      </c>
      <c r="H3238" t="s">
        <v>74</v>
      </c>
      <c r="I3238" t="s">
        <v>10145</v>
      </c>
      <c r="J3238" t="s">
        <v>10146</v>
      </c>
      <c r="K3238" s="101">
        <v>44431</v>
      </c>
      <c r="L3238" s="101">
        <v>44544</v>
      </c>
      <c r="M3238" s="101">
        <v>44545</v>
      </c>
      <c r="N3238" t="s">
        <v>80</v>
      </c>
    </row>
    <row r="3239" spans="1:14">
      <c r="A3239" s="101">
        <v>44524</v>
      </c>
      <c r="B3239" s="101">
        <v>44524</v>
      </c>
      <c r="C3239" t="s">
        <v>73</v>
      </c>
      <c r="D3239" t="s">
        <v>21</v>
      </c>
      <c r="E3239">
        <v>14</v>
      </c>
      <c r="F3239">
        <v>6528413.2400000002</v>
      </c>
      <c r="G3239">
        <v>2021</v>
      </c>
      <c r="H3239" t="s">
        <v>74</v>
      </c>
      <c r="I3239" t="s">
        <v>10148</v>
      </c>
      <c r="J3239" t="s">
        <v>10149</v>
      </c>
      <c r="K3239" s="101">
        <v>44431</v>
      </c>
      <c r="L3239" s="101">
        <v>44544</v>
      </c>
      <c r="M3239" s="101">
        <v>44545</v>
      </c>
      <c r="N3239" t="s">
        <v>80</v>
      </c>
    </row>
    <row r="3240" spans="1:14">
      <c r="A3240" s="101">
        <v>44524</v>
      </c>
      <c r="B3240" s="101">
        <v>44524</v>
      </c>
      <c r="C3240" t="s">
        <v>73</v>
      </c>
      <c r="D3240" t="s">
        <v>21</v>
      </c>
      <c r="E3240">
        <v>14</v>
      </c>
      <c r="F3240">
        <v>11311085.460000001</v>
      </c>
      <c r="G3240">
        <v>2021</v>
      </c>
      <c r="H3240" t="s">
        <v>74</v>
      </c>
      <c r="I3240" t="s">
        <v>10151</v>
      </c>
      <c r="J3240" t="s">
        <v>10152</v>
      </c>
      <c r="K3240" s="101">
        <v>44431</v>
      </c>
      <c r="L3240" s="101">
        <v>44544</v>
      </c>
      <c r="M3240" s="101">
        <v>44545</v>
      </c>
      <c r="N3240" t="s">
        <v>80</v>
      </c>
    </row>
    <row r="3241" spans="1:14">
      <c r="A3241" s="101">
        <v>44524</v>
      </c>
      <c r="B3241" s="101">
        <v>44524</v>
      </c>
      <c r="C3241" t="s">
        <v>73</v>
      </c>
      <c r="D3241" t="s">
        <v>21</v>
      </c>
      <c r="E3241">
        <v>14</v>
      </c>
      <c r="F3241">
        <v>23941298.879999999</v>
      </c>
      <c r="G3241">
        <v>2021</v>
      </c>
      <c r="H3241" t="s">
        <v>74</v>
      </c>
      <c r="I3241" t="s">
        <v>10154</v>
      </c>
      <c r="J3241" t="s">
        <v>10155</v>
      </c>
      <c r="K3241" s="101">
        <v>44431</v>
      </c>
      <c r="L3241" s="101">
        <v>44525</v>
      </c>
      <c r="M3241" s="101">
        <v>44525</v>
      </c>
      <c r="N3241" t="s">
        <v>80</v>
      </c>
    </row>
    <row r="3242" spans="1:14">
      <c r="A3242" s="101">
        <v>44524</v>
      </c>
      <c r="B3242" s="101">
        <v>44524</v>
      </c>
      <c r="C3242" t="s">
        <v>73</v>
      </c>
      <c r="D3242" t="s">
        <v>21</v>
      </c>
      <c r="E3242">
        <v>14</v>
      </c>
      <c r="F3242">
        <v>20498669.640000001</v>
      </c>
      <c r="G3242">
        <v>2021</v>
      </c>
      <c r="H3242" t="s">
        <v>74</v>
      </c>
      <c r="I3242" t="s">
        <v>10157</v>
      </c>
      <c r="J3242" t="s">
        <v>10158</v>
      </c>
      <c r="K3242" s="101">
        <v>44431</v>
      </c>
      <c r="L3242" s="101">
        <v>44525</v>
      </c>
      <c r="M3242" s="101">
        <v>44525</v>
      </c>
      <c r="N3242" t="s">
        <v>80</v>
      </c>
    </row>
    <row r="3243" spans="1:14">
      <c r="A3243" s="101">
        <v>44524</v>
      </c>
      <c r="B3243" s="101">
        <v>44524</v>
      </c>
      <c r="C3243" t="s">
        <v>73</v>
      </c>
      <c r="D3243" t="s">
        <v>21</v>
      </c>
      <c r="E3243">
        <v>14</v>
      </c>
      <c r="F3243">
        <v>22494337.260000002</v>
      </c>
      <c r="G3243">
        <v>2021</v>
      </c>
      <c r="H3243" t="s">
        <v>74</v>
      </c>
      <c r="I3243" t="s">
        <v>10160</v>
      </c>
      <c r="J3243" t="s">
        <v>10161</v>
      </c>
      <c r="K3243" s="101">
        <v>44431</v>
      </c>
      <c r="L3243" s="101">
        <v>44525</v>
      </c>
      <c r="M3243" s="101">
        <v>44525</v>
      </c>
      <c r="N3243" t="s">
        <v>80</v>
      </c>
    </row>
    <row r="3244" spans="1:14">
      <c r="A3244" s="101">
        <v>44524</v>
      </c>
      <c r="B3244" s="101">
        <v>44524</v>
      </c>
      <c r="C3244" t="s">
        <v>73</v>
      </c>
      <c r="D3244" t="s">
        <v>21</v>
      </c>
      <c r="E3244">
        <v>14</v>
      </c>
      <c r="F3244">
        <v>24034127.59</v>
      </c>
      <c r="G3244">
        <v>2021</v>
      </c>
      <c r="H3244" t="s">
        <v>74</v>
      </c>
      <c r="I3244" t="s">
        <v>10163</v>
      </c>
      <c r="J3244" t="s">
        <v>10164</v>
      </c>
      <c r="K3244" s="101">
        <v>44431</v>
      </c>
      <c r="L3244" s="101">
        <v>44525</v>
      </c>
      <c r="M3244" s="101">
        <v>44525</v>
      </c>
      <c r="N3244" t="s">
        <v>80</v>
      </c>
    </row>
    <row r="3245" spans="1:14">
      <c r="A3245" s="101">
        <v>44524</v>
      </c>
      <c r="B3245" s="101">
        <v>44524</v>
      </c>
      <c r="C3245" t="s">
        <v>73</v>
      </c>
      <c r="D3245" t="s">
        <v>21</v>
      </c>
      <c r="E3245">
        <v>14</v>
      </c>
      <c r="F3245">
        <v>12224225.33</v>
      </c>
      <c r="G3245">
        <v>2021</v>
      </c>
      <c r="H3245" t="s">
        <v>74</v>
      </c>
      <c r="I3245" t="s">
        <v>10166</v>
      </c>
      <c r="J3245" t="s">
        <v>10167</v>
      </c>
      <c r="K3245" s="101">
        <v>44431</v>
      </c>
      <c r="L3245" s="101">
        <v>44530</v>
      </c>
      <c r="M3245" s="101">
        <v>44530</v>
      </c>
      <c r="N3245" t="s">
        <v>80</v>
      </c>
    </row>
    <row r="3246" spans="1:14">
      <c r="A3246" s="101">
        <v>44524</v>
      </c>
      <c r="B3246" s="101">
        <v>44524</v>
      </c>
      <c r="C3246" t="s">
        <v>73</v>
      </c>
      <c r="D3246" t="s">
        <v>21</v>
      </c>
      <c r="E3246">
        <v>14</v>
      </c>
      <c r="F3246">
        <v>3971186.24</v>
      </c>
      <c r="G3246">
        <v>2021</v>
      </c>
      <c r="H3246" t="s">
        <v>74</v>
      </c>
      <c r="I3246" t="s">
        <v>10169</v>
      </c>
      <c r="J3246" t="s">
        <v>10170</v>
      </c>
      <c r="K3246" s="101">
        <v>44431</v>
      </c>
      <c r="L3246" s="101">
        <v>44530</v>
      </c>
      <c r="M3246" s="101">
        <v>44530</v>
      </c>
      <c r="N3246" t="s">
        <v>80</v>
      </c>
    </row>
    <row r="3247" spans="1:14">
      <c r="A3247" s="101">
        <v>44524</v>
      </c>
      <c r="B3247" s="101">
        <v>44524</v>
      </c>
      <c r="C3247" t="s">
        <v>73</v>
      </c>
      <c r="D3247" t="s">
        <v>21</v>
      </c>
      <c r="E3247">
        <v>14</v>
      </c>
      <c r="F3247">
        <v>4418815.97</v>
      </c>
      <c r="G3247">
        <v>2021</v>
      </c>
      <c r="H3247" t="s">
        <v>74</v>
      </c>
      <c r="I3247" t="s">
        <v>10172</v>
      </c>
      <c r="J3247" t="s">
        <v>10173</v>
      </c>
      <c r="K3247" s="101">
        <v>44431</v>
      </c>
      <c r="L3247" s="101">
        <v>44530</v>
      </c>
      <c r="M3247" s="101">
        <v>44560</v>
      </c>
      <c r="N3247" t="s">
        <v>80</v>
      </c>
    </row>
    <row r="3248" spans="1:14">
      <c r="A3248" s="101">
        <v>44524</v>
      </c>
      <c r="B3248" s="101">
        <v>44524</v>
      </c>
      <c r="C3248" t="s">
        <v>73</v>
      </c>
      <c r="D3248" t="s">
        <v>21</v>
      </c>
      <c r="E3248">
        <v>14</v>
      </c>
      <c r="F3248">
        <v>2406616.31</v>
      </c>
      <c r="G3248">
        <v>2021</v>
      </c>
      <c r="H3248" t="s">
        <v>74</v>
      </c>
      <c r="I3248" t="s">
        <v>10175</v>
      </c>
      <c r="J3248" t="s">
        <v>10176</v>
      </c>
      <c r="K3248" s="101">
        <v>44431</v>
      </c>
      <c r="L3248" s="101">
        <v>44560</v>
      </c>
      <c r="M3248" s="101">
        <v>44560</v>
      </c>
      <c r="N3248" t="s">
        <v>80</v>
      </c>
    </row>
    <row r="3249" spans="1:14">
      <c r="A3249" s="101">
        <v>44524</v>
      </c>
      <c r="B3249" s="101">
        <v>44524</v>
      </c>
      <c r="C3249" t="s">
        <v>73</v>
      </c>
      <c r="D3249" t="s">
        <v>21</v>
      </c>
      <c r="E3249">
        <v>14</v>
      </c>
      <c r="F3249">
        <v>2963146.99</v>
      </c>
      <c r="G3249">
        <v>2021</v>
      </c>
      <c r="H3249" t="s">
        <v>74</v>
      </c>
      <c r="I3249" t="s">
        <v>10178</v>
      </c>
      <c r="J3249" t="s">
        <v>10179</v>
      </c>
      <c r="K3249" s="101">
        <v>44431</v>
      </c>
      <c r="L3249" s="101">
        <v>44560</v>
      </c>
      <c r="M3249" s="101">
        <v>44560</v>
      </c>
      <c r="N3249" t="s">
        <v>80</v>
      </c>
    </row>
    <row r="3250" spans="1:14">
      <c r="A3250" s="101">
        <v>44524</v>
      </c>
      <c r="B3250" s="101">
        <v>44524</v>
      </c>
      <c r="C3250" t="s">
        <v>73</v>
      </c>
      <c r="D3250" t="s">
        <v>21</v>
      </c>
      <c r="E3250">
        <v>14</v>
      </c>
      <c r="F3250">
        <v>13065710.85</v>
      </c>
      <c r="G3250">
        <v>2021</v>
      </c>
      <c r="H3250" t="s">
        <v>74</v>
      </c>
      <c r="I3250" t="s">
        <v>10181</v>
      </c>
      <c r="J3250" t="s">
        <v>9722</v>
      </c>
      <c r="K3250" s="101">
        <v>44431</v>
      </c>
      <c r="L3250" s="101">
        <v>44546</v>
      </c>
      <c r="M3250" s="101">
        <v>44550</v>
      </c>
      <c r="N3250" t="s">
        <v>80</v>
      </c>
    </row>
    <row r="3251" spans="1:14">
      <c r="A3251" s="101">
        <v>44524</v>
      </c>
      <c r="B3251" s="101">
        <v>44524</v>
      </c>
      <c r="C3251" t="s">
        <v>73</v>
      </c>
      <c r="D3251" t="s">
        <v>21</v>
      </c>
      <c r="E3251">
        <v>14</v>
      </c>
      <c r="F3251">
        <v>9248056.1199999992</v>
      </c>
      <c r="G3251">
        <v>2021</v>
      </c>
      <c r="H3251" t="s">
        <v>74</v>
      </c>
      <c r="I3251" t="s">
        <v>10183</v>
      </c>
      <c r="J3251" t="s">
        <v>10184</v>
      </c>
      <c r="K3251" s="101">
        <v>44431</v>
      </c>
      <c r="L3251" s="101">
        <v>44545</v>
      </c>
      <c r="M3251" s="101">
        <v>44550</v>
      </c>
      <c r="N3251" t="s">
        <v>80</v>
      </c>
    </row>
    <row r="3252" spans="1:14">
      <c r="A3252" s="101">
        <v>44524</v>
      </c>
      <c r="B3252" s="101">
        <v>44524</v>
      </c>
      <c r="C3252" t="s">
        <v>73</v>
      </c>
      <c r="D3252" t="s">
        <v>21</v>
      </c>
      <c r="E3252">
        <v>14</v>
      </c>
      <c r="F3252">
        <v>11667111.539999999</v>
      </c>
      <c r="G3252">
        <v>2021</v>
      </c>
      <c r="H3252" t="s">
        <v>74</v>
      </c>
      <c r="I3252" t="s">
        <v>10186</v>
      </c>
      <c r="J3252" t="s">
        <v>10187</v>
      </c>
      <c r="K3252" s="101">
        <v>44431</v>
      </c>
      <c r="L3252" s="101">
        <v>44545</v>
      </c>
      <c r="M3252" s="101">
        <v>44550</v>
      </c>
      <c r="N3252" t="s">
        <v>80</v>
      </c>
    </row>
    <row r="3253" spans="1:14">
      <c r="A3253" s="101">
        <v>44524</v>
      </c>
      <c r="B3253" s="101">
        <v>44524</v>
      </c>
      <c r="C3253" t="s">
        <v>73</v>
      </c>
      <c r="D3253" t="s">
        <v>21</v>
      </c>
      <c r="E3253">
        <v>14</v>
      </c>
      <c r="F3253">
        <v>5750179.5</v>
      </c>
      <c r="G3253">
        <v>2021</v>
      </c>
      <c r="H3253" t="s">
        <v>74</v>
      </c>
      <c r="I3253" t="s">
        <v>10189</v>
      </c>
      <c r="J3253" t="s">
        <v>10190</v>
      </c>
      <c r="K3253" s="101">
        <v>44431</v>
      </c>
      <c r="L3253" s="101">
        <v>44546</v>
      </c>
      <c r="M3253" s="101">
        <v>44550</v>
      </c>
      <c r="N3253" t="s">
        <v>80</v>
      </c>
    </row>
    <row r="3254" spans="1:14">
      <c r="A3254" s="101">
        <v>44524</v>
      </c>
      <c r="B3254" s="101">
        <v>44524</v>
      </c>
      <c r="C3254" t="s">
        <v>73</v>
      </c>
      <c r="D3254" t="s">
        <v>21</v>
      </c>
      <c r="E3254">
        <v>14</v>
      </c>
      <c r="F3254">
        <v>22337673.969999999</v>
      </c>
      <c r="G3254">
        <v>2021</v>
      </c>
      <c r="H3254" t="s">
        <v>74</v>
      </c>
      <c r="I3254" t="s">
        <v>10192</v>
      </c>
      <c r="J3254" t="s">
        <v>10193</v>
      </c>
      <c r="K3254" s="101">
        <v>44431</v>
      </c>
      <c r="L3254" s="101">
        <v>44545</v>
      </c>
      <c r="M3254" s="101">
        <v>44550</v>
      </c>
      <c r="N3254" t="s">
        <v>80</v>
      </c>
    </row>
    <row r="3255" spans="1:14">
      <c r="A3255" s="101">
        <v>44524</v>
      </c>
      <c r="B3255" s="101">
        <v>44524</v>
      </c>
      <c r="C3255" t="s">
        <v>73</v>
      </c>
      <c r="D3255" t="s">
        <v>21</v>
      </c>
      <c r="E3255">
        <v>14</v>
      </c>
      <c r="F3255">
        <v>5547013.21</v>
      </c>
      <c r="G3255">
        <v>2021</v>
      </c>
      <c r="H3255" t="s">
        <v>74</v>
      </c>
      <c r="I3255" t="s">
        <v>10195</v>
      </c>
      <c r="J3255" t="s">
        <v>10196</v>
      </c>
      <c r="K3255" s="101">
        <v>44431</v>
      </c>
      <c r="L3255" s="101">
        <v>44545</v>
      </c>
      <c r="M3255" s="101">
        <v>44550</v>
      </c>
      <c r="N3255" t="s">
        <v>80</v>
      </c>
    </row>
    <row r="3256" spans="1:14">
      <c r="A3256" s="101">
        <v>44524</v>
      </c>
      <c r="B3256" s="101">
        <v>44524</v>
      </c>
      <c r="C3256" t="s">
        <v>73</v>
      </c>
      <c r="D3256" t="s">
        <v>21</v>
      </c>
      <c r="E3256">
        <v>14</v>
      </c>
      <c r="F3256">
        <v>4546438.5999999996</v>
      </c>
      <c r="G3256">
        <v>2021</v>
      </c>
      <c r="H3256" t="s">
        <v>74</v>
      </c>
      <c r="I3256" t="s">
        <v>10198</v>
      </c>
      <c r="J3256" t="s">
        <v>10199</v>
      </c>
      <c r="K3256" s="101">
        <v>44431</v>
      </c>
      <c r="L3256" s="101">
        <v>44560</v>
      </c>
      <c r="M3256" s="101">
        <v>44560</v>
      </c>
      <c r="N3256" t="s">
        <v>80</v>
      </c>
    </row>
    <row r="3257" spans="1:14">
      <c r="A3257" s="101">
        <v>44524</v>
      </c>
      <c r="B3257" s="101">
        <v>44524</v>
      </c>
      <c r="C3257" t="s">
        <v>73</v>
      </c>
      <c r="D3257" t="s">
        <v>21</v>
      </c>
      <c r="E3257">
        <v>14</v>
      </c>
      <c r="F3257">
        <v>10079212.66</v>
      </c>
      <c r="G3257">
        <v>2021</v>
      </c>
      <c r="H3257" t="s">
        <v>74</v>
      </c>
      <c r="I3257" t="s">
        <v>10201</v>
      </c>
      <c r="J3257" t="s">
        <v>10202</v>
      </c>
      <c r="K3257" s="101">
        <v>44377</v>
      </c>
      <c r="L3257" s="101">
        <v>44545</v>
      </c>
      <c r="M3257" s="101">
        <v>44550</v>
      </c>
      <c r="N3257" t="s">
        <v>80</v>
      </c>
    </row>
    <row r="3258" spans="1:14">
      <c r="A3258" s="101">
        <v>44524</v>
      </c>
      <c r="B3258" s="101">
        <v>44524</v>
      </c>
      <c r="C3258" t="s">
        <v>73</v>
      </c>
      <c r="D3258" t="s">
        <v>21</v>
      </c>
      <c r="E3258">
        <v>14</v>
      </c>
      <c r="F3258">
        <v>3612468.16</v>
      </c>
      <c r="G3258">
        <v>2021</v>
      </c>
      <c r="H3258" t="s">
        <v>74</v>
      </c>
      <c r="I3258" t="s">
        <v>10204</v>
      </c>
      <c r="J3258" t="s">
        <v>10205</v>
      </c>
      <c r="K3258" s="101">
        <v>44431</v>
      </c>
      <c r="L3258" s="101">
        <v>44544</v>
      </c>
      <c r="M3258" s="101">
        <v>44545</v>
      </c>
      <c r="N3258" t="s">
        <v>80</v>
      </c>
    </row>
    <row r="3259" spans="1:14">
      <c r="A3259" s="101">
        <v>44524</v>
      </c>
      <c r="B3259" s="101">
        <v>44524</v>
      </c>
      <c r="C3259" t="s">
        <v>73</v>
      </c>
      <c r="D3259" t="s">
        <v>21</v>
      </c>
      <c r="E3259">
        <v>14</v>
      </c>
      <c r="F3259">
        <v>2508618.9900000002</v>
      </c>
      <c r="G3259">
        <v>2021</v>
      </c>
      <c r="H3259" t="s">
        <v>74</v>
      </c>
      <c r="I3259" t="s">
        <v>10207</v>
      </c>
      <c r="J3259" t="s">
        <v>10208</v>
      </c>
      <c r="K3259" s="101">
        <v>44431</v>
      </c>
      <c r="L3259" s="101">
        <v>44545</v>
      </c>
      <c r="M3259" s="101">
        <v>44550</v>
      </c>
      <c r="N3259" t="s">
        <v>80</v>
      </c>
    </row>
    <row r="3260" spans="1:14">
      <c r="A3260" s="101">
        <v>44524</v>
      </c>
      <c r="B3260" s="101">
        <v>44524</v>
      </c>
      <c r="C3260" t="s">
        <v>73</v>
      </c>
      <c r="D3260" t="s">
        <v>21</v>
      </c>
      <c r="E3260">
        <v>14</v>
      </c>
      <c r="F3260">
        <v>16447754.49</v>
      </c>
      <c r="G3260">
        <v>2021</v>
      </c>
      <c r="H3260" t="s">
        <v>74</v>
      </c>
      <c r="I3260" t="s">
        <v>10210</v>
      </c>
      <c r="J3260" t="s">
        <v>10211</v>
      </c>
      <c r="K3260" s="101">
        <v>44431</v>
      </c>
      <c r="L3260" s="101">
        <v>44545</v>
      </c>
      <c r="M3260" s="101">
        <v>44550</v>
      </c>
      <c r="N3260" t="s">
        <v>80</v>
      </c>
    </row>
    <row r="3261" spans="1:14">
      <c r="A3261" s="101">
        <v>44524</v>
      </c>
      <c r="B3261" s="101">
        <v>44524</v>
      </c>
      <c r="C3261" t="s">
        <v>73</v>
      </c>
      <c r="D3261" t="s">
        <v>21</v>
      </c>
      <c r="E3261">
        <v>14</v>
      </c>
      <c r="F3261">
        <v>9411193.5399999991</v>
      </c>
      <c r="G3261">
        <v>2021</v>
      </c>
      <c r="H3261" t="s">
        <v>74</v>
      </c>
      <c r="I3261" t="s">
        <v>10213</v>
      </c>
      <c r="J3261" t="s">
        <v>10214</v>
      </c>
      <c r="K3261" s="101">
        <v>44431</v>
      </c>
      <c r="L3261" s="101">
        <v>44545</v>
      </c>
      <c r="M3261" s="101">
        <v>44550</v>
      </c>
      <c r="N3261" t="s">
        <v>80</v>
      </c>
    </row>
    <row r="3262" spans="1:14">
      <c r="A3262" s="101">
        <v>44524</v>
      </c>
      <c r="B3262" s="101">
        <v>44524</v>
      </c>
      <c r="C3262" t="s">
        <v>73</v>
      </c>
      <c r="D3262" t="s">
        <v>21</v>
      </c>
      <c r="E3262">
        <v>14</v>
      </c>
      <c r="F3262">
        <v>8919257.8699999992</v>
      </c>
      <c r="G3262">
        <v>2021</v>
      </c>
      <c r="H3262" t="s">
        <v>74</v>
      </c>
      <c r="I3262" t="s">
        <v>10216</v>
      </c>
      <c r="J3262" t="s">
        <v>10217</v>
      </c>
      <c r="K3262" s="101">
        <v>43956</v>
      </c>
      <c r="L3262" s="101">
        <v>44524</v>
      </c>
      <c r="M3262" s="101">
        <v>44525</v>
      </c>
      <c r="N3262" t="s">
        <v>80</v>
      </c>
    </row>
    <row r="3263" spans="1:14">
      <c r="A3263" s="101">
        <v>44524</v>
      </c>
      <c r="B3263" s="101">
        <v>44524</v>
      </c>
      <c r="C3263" t="s">
        <v>73</v>
      </c>
      <c r="D3263" t="s">
        <v>21</v>
      </c>
      <c r="E3263">
        <v>14</v>
      </c>
      <c r="F3263">
        <v>5960299.2199999997</v>
      </c>
      <c r="G3263">
        <v>2021</v>
      </c>
      <c r="H3263" t="s">
        <v>74</v>
      </c>
      <c r="I3263" t="s">
        <v>10219</v>
      </c>
      <c r="J3263" t="s">
        <v>10220</v>
      </c>
      <c r="K3263" s="101">
        <v>43956</v>
      </c>
      <c r="L3263" s="101">
        <v>44524</v>
      </c>
      <c r="M3263" s="101">
        <v>44525</v>
      </c>
      <c r="N3263" t="s">
        <v>80</v>
      </c>
    </row>
    <row r="3264" spans="1:14">
      <c r="A3264" s="101">
        <v>44524</v>
      </c>
      <c r="B3264" s="101">
        <v>44524</v>
      </c>
      <c r="C3264" t="s">
        <v>73</v>
      </c>
      <c r="D3264" t="s">
        <v>21</v>
      </c>
      <c r="E3264">
        <v>14</v>
      </c>
      <c r="F3264">
        <v>3308141.59</v>
      </c>
      <c r="G3264">
        <v>2021</v>
      </c>
      <c r="H3264" t="s">
        <v>74</v>
      </c>
      <c r="I3264" t="s">
        <v>10222</v>
      </c>
      <c r="J3264" t="s">
        <v>10223</v>
      </c>
      <c r="K3264" s="101">
        <v>43956</v>
      </c>
      <c r="L3264" s="101">
        <v>44524</v>
      </c>
      <c r="M3264" s="101">
        <v>44525</v>
      </c>
      <c r="N3264" t="s">
        <v>80</v>
      </c>
    </row>
    <row r="3265" spans="1:14">
      <c r="A3265" s="101">
        <v>44524</v>
      </c>
      <c r="B3265" s="101">
        <v>44524</v>
      </c>
      <c r="C3265" t="s">
        <v>73</v>
      </c>
      <c r="D3265" t="s">
        <v>21</v>
      </c>
      <c r="E3265">
        <v>14</v>
      </c>
      <c r="F3265">
        <v>7760730.2999999998</v>
      </c>
      <c r="G3265">
        <v>2021</v>
      </c>
      <c r="H3265" t="s">
        <v>74</v>
      </c>
      <c r="I3265" t="s">
        <v>10225</v>
      </c>
      <c r="J3265" t="s">
        <v>10226</v>
      </c>
      <c r="K3265" s="101">
        <v>43956</v>
      </c>
      <c r="L3265" s="101">
        <v>44524</v>
      </c>
      <c r="M3265" s="101">
        <v>44525</v>
      </c>
      <c r="N3265" t="s">
        <v>80</v>
      </c>
    </row>
    <row r="3266" spans="1:14">
      <c r="A3266" s="101">
        <v>44524</v>
      </c>
      <c r="B3266" s="101">
        <v>44524</v>
      </c>
      <c r="C3266" t="s">
        <v>73</v>
      </c>
      <c r="D3266" t="s">
        <v>21</v>
      </c>
      <c r="E3266">
        <v>14</v>
      </c>
      <c r="F3266">
        <v>5337512.67</v>
      </c>
      <c r="G3266">
        <v>2021</v>
      </c>
      <c r="H3266" t="s">
        <v>74</v>
      </c>
      <c r="I3266" t="s">
        <v>10228</v>
      </c>
      <c r="J3266" t="s">
        <v>10229</v>
      </c>
      <c r="K3266" s="101">
        <v>43956</v>
      </c>
      <c r="L3266" s="101">
        <v>44524</v>
      </c>
      <c r="M3266" s="101">
        <v>44525</v>
      </c>
      <c r="N3266" t="s">
        <v>80</v>
      </c>
    </row>
    <row r="3267" spans="1:14">
      <c r="A3267" s="101">
        <v>44524</v>
      </c>
      <c r="B3267" s="101">
        <v>44524</v>
      </c>
      <c r="C3267" t="s">
        <v>73</v>
      </c>
      <c r="D3267" t="s">
        <v>21</v>
      </c>
      <c r="E3267">
        <v>14</v>
      </c>
      <c r="F3267">
        <v>5714725.5199999996</v>
      </c>
      <c r="G3267">
        <v>2021</v>
      </c>
      <c r="H3267" t="s">
        <v>74</v>
      </c>
      <c r="I3267" t="s">
        <v>10231</v>
      </c>
      <c r="J3267" t="s">
        <v>10232</v>
      </c>
      <c r="K3267" s="101">
        <v>43956</v>
      </c>
      <c r="L3267" s="101">
        <v>44524</v>
      </c>
      <c r="M3267" s="101">
        <v>44525</v>
      </c>
      <c r="N3267" t="s">
        <v>80</v>
      </c>
    </row>
    <row r="3268" spans="1:14">
      <c r="A3268" s="101">
        <v>44524</v>
      </c>
      <c r="B3268" s="101">
        <v>44524</v>
      </c>
      <c r="C3268" t="s">
        <v>73</v>
      </c>
      <c r="D3268" t="s">
        <v>21</v>
      </c>
      <c r="E3268">
        <v>14</v>
      </c>
      <c r="F3268">
        <v>5208659.0199999996</v>
      </c>
      <c r="G3268">
        <v>2021</v>
      </c>
      <c r="H3268" t="s">
        <v>74</v>
      </c>
      <c r="I3268" t="s">
        <v>10234</v>
      </c>
      <c r="J3268" t="s">
        <v>10235</v>
      </c>
      <c r="K3268" s="101">
        <v>43956</v>
      </c>
      <c r="L3268" s="101">
        <v>44524</v>
      </c>
      <c r="M3268" s="101">
        <v>44525</v>
      </c>
      <c r="N3268" t="s">
        <v>80</v>
      </c>
    </row>
    <row r="3269" spans="1:14">
      <c r="A3269" s="101">
        <v>44524</v>
      </c>
      <c r="B3269" s="101">
        <v>44524</v>
      </c>
      <c r="C3269" t="s">
        <v>73</v>
      </c>
      <c r="D3269" t="s">
        <v>21</v>
      </c>
      <c r="E3269">
        <v>14</v>
      </c>
      <c r="F3269">
        <v>5842831.4199999999</v>
      </c>
      <c r="G3269">
        <v>2021</v>
      </c>
      <c r="H3269" t="s">
        <v>74</v>
      </c>
      <c r="I3269" t="s">
        <v>10237</v>
      </c>
      <c r="J3269" t="s">
        <v>10238</v>
      </c>
      <c r="K3269" s="101">
        <v>43956</v>
      </c>
      <c r="L3269" s="101">
        <v>44524</v>
      </c>
      <c r="M3269" s="101">
        <v>44525</v>
      </c>
      <c r="N3269" t="s">
        <v>80</v>
      </c>
    </row>
    <row r="3270" spans="1:14">
      <c r="A3270" s="101">
        <v>44524</v>
      </c>
      <c r="B3270" s="101">
        <v>44524</v>
      </c>
      <c r="C3270" t="s">
        <v>73</v>
      </c>
      <c r="D3270" t="s">
        <v>21</v>
      </c>
      <c r="E3270">
        <v>14</v>
      </c>
      <c r="F3270">
        <v>6580008.2800000003</v>
      </c>
      <c r="G3270">
        <v>2021</v>
      </c>
      <c r="H3270" t="s">
        <v>74</v>
      </c>
      <c r="I3270" t="s">
        <v>10240</v>
      </c>
      <c r="J3270" t="s">
        <v>10241</v>
      </c>
      <c r="K3270" s="101">
        <v>43956</v>
      </c>
      <c r="L3270" s="101">
        <v>44524</v>
      </c>
      <c r="M3270" s="101">
        <v>44525</v>
      </c>
      <c r="N3270" t="s">
        <v>80</v>
      </c>
    </row>
    <row r="3271" spans="1:14">
      <c r="A3271" s="101">
        <v>44524</v>
      </c>
      <c r="B3271" s="101">
        <v>44524</v>
      </c>
      <c r="C3271" t="s">
        <v>73</v>
      </c>
      <c r="D3271" t="s">
        <v>21</v>
      </c>
      <c r="E3271">
        <v>14</v>
      </c>
      <c r="F3271">
        <v>11423299.039999999</v>
      </c>
      <c r="G3271">
        <v>2021</v>
      </c>
      <c r="H3271" t="s">
        <v>74</v>
      </c>
      <c r="I3271" t="s">
        <v>10243</v>
      </c>
      <c r="J3271" t="s">
        <v>10244</v>
      </c>
      <c r="K3271" s="101">
        <v>43956</v>
      </c>
      <c r="L3271" s="101">
        <v>44524</v>
      </c>
      <c r="M3271" s="101">
        <v>44525</v>
      </c>
      <c r="N3271" t="s">
        <v>80</v>
      </c>
    </row>
    <row r="3272" spans="1:14">
      <c r="A3272" s="101">
        <v>44524</v>
      </c>
      <c r="B3272" s="101">
        <v>44524</v>
      </c>
      <c r="C3272" t="s">
        <v>73</v>
      </c>
      <c r="D3272" t="s">
        <v>21</v>
      </c>
      <c r="E3272">
        <v>14</v>
      </c>
      <c r="F3272">
        <v>8371633.2599999998</v>
      </c>
      <c r="G3272">
        <v>2021</v>
      </c>
      <c r="H3272" t="s">
        <v>74</v>
      </c>
      <c r="I3272" t="s">
        <v>10246</v>
      </c>
      <c r="J3272" t="s">
        <v>10247</v>
      </c>
      <c r="K3272" s="101">
        <v>43956</v>
      </c>
      <c r="L3272" s="101">
        <v>44524</v>
      </c>
      <c r="M3272" s="101">
        <v>44525</v>
      </c>
      <c r="N3272" t="s">
        <v>80</v>
      </c>
    </row>
    <row r="3273" spans="1:14">
      <c r="A3273" s="101">
        <v>44524</v>
      </c>
      <c r="B3273" s="101">
        <v>44524</v>
      </c>
      <c r="C3273" t="s">
        <v>73</v>
      </c>
      <c r="D3273" t="s">
        <v>21</v>
      </c>
      <c r="E3273">
        <v>14</v>
      </c>
      <c r="F3273">
        <v>5570184.5</v>
      </c>
      <c r="G3273">
        <v>2021</v>
      </c>
      <c r="H3273" t="s">
        <v>74</v>
      </c>
      <c r="I3273" t="s">
        <v>10249</v>
      </c>
      <c r="J3273" t="s">
        <v>10250</v>
      </c>
      <c r="K3273" s="101">
        <v>43956</v>
      </c>
      <c r="L3273" s="101">
        <v>44524</v>
      </c>
      <c r="M3273" s="101">
        <v>44525</v>
      </c>
      <c r="N3273" t="s">
        <v>80</v>
      </c>
    </row>
    <row r="3274" spans="1:14">
      <c r="A3274" s="101">
        <v>44524</v>
      </c>
      <c r="B3274" s="101">
        <v>44524</v>
      </c>
      <c r="C3274" t="s">
        <v>73</v>
      </c>
      <c r="D3274" t="s">
        <v>21</v>
      </c>
      <c r="E3274">
        <v>14</v>
      </c>
      <c r="F3274">
        <v>5388922.9199999999</v>
      </c>
      <c r="G3274">
        <v>2021</v>
      </c>
      <c r="H3274" t="s">
        <v>74</v>
      </c>
      <c r="I3274" t="s">
        <v>10252</v>
      </c>
      <c r="J3274" t="s">
        <v>10253</v>
      </c>
      <c r="K3274" s="101">
        <v>43956</v>
      </c>
      <c r="L3274" s="101">
        <v>44524</v>
      </c>
      <c r="M3274" s="101">
        <v>44525</v>
      </c>
      <c r="N3274" t="s">
        <v>80</v>
      </c>
    </row>
    <row r="3275" spans="1:14">
      <c r="A3275" s="101">
        <v>44524</v>
      </c>
      <c r="B3275" s="101">
        <v>44524</v>
      </c>
      <c r="C3275" t="s">
        <v>73</v>
      </c>
      <c r="D3275" t="s">
        <v>21</v>
      </c>
      <c r="E3275">
        <v>14</v>
      </c>
      <c r="F3275">
        <v>1369169.54</v>
      </c>
      <c r="G3275">
        <v>2021</v>
      </c>
      <c r="H3275" t="s">
        <v>74</v>
      </c>
      <c r="I3275" t="s">
        <v>10255</v>
      </c>
      <c r="J3275" t="s">
        <v>10256</v>
      </c>
      <c r="K3275" s="101">
        <v>43956</v>
      </c>
      <c r="L3275" s="101">
        <v>44524</v>
      </c>
      <c r="M3275" s="101">
        <v>44525</v>
      </c>
      <c r="N3275" t="s">
        <v>80</v>
      </c>
    </row>
    <row r="3276" spans="1:14">
      <c r="A3276" s="101">
        <v>44524</v>
      </c>
      <c r="B3276" s="101">
        <v>44524</v>
      </c>
      <c r="C3276" t="s">
        <v>73</v>
      </c>
      <c r="D3276" t="s">
        <v>21</v>
      </c>
      <c r="E3276">
        <v>14</v>
      </c>
      <c r="F3276">
        <v>4923598.3099999996</v>
      </c>
      <c r="G3276">
        <v>2021</v>
      </c>
      <c r="H3276" t="s">
        <v>74</v>
      </c>
      <c r="I3276" t="s">
        <v>10258</v>
      </c>
      <c r="J3276" t="s">
        <v>10259</v>
      </c>
      <c r="K3276" s="101">
        <v>43956</v>
      </c>
      <c r="L3276" s="101">
        <v>44524</v>
      </c>
      <c r="M3276" s="101">
        <v>44525</v>
      </c>
      <c r="N3276" t="s">
        <v>80</v>
      </c>
    </row>
    <row r="3277" spans="1:14">
      <c r="A3277" s="101">
        <v>44524</v>
      </c>
      <c r="B3277" s="101">
        <v>44524</v>
      </c>
      <c r="C3277" t="s">
        <v>73</v>
      </c>
      <c r="D3277" t="s">
        <v>21</v>
      </c>
      <c r="E3277">
        <v>14</v>
      </c>
      <c r="F3277">
        <v>1533815.71</v>
      </c>
      <c r="G3277">
        <v>2021</v>
      </c>
      <c r="H3277" t="s">
        <v>74</v>
      </c>
      <c r="I3277" t="s">
        <v>10261</v>
      </c>
      <c r="J3277" t="s">
        <v>10262</v>
      </c>
      <c r="K3277" s="101">
        <v>43956</v>
      </c>
      <c r="L3277" s="101">
        <v>44524</v>
      </c>
      <c r="M3277" s="101">
        <v>44525</v>
      </c>
      <c r="N3277" t="s">
        <v>80</v>
      </c>
    </row>
    <row r="3278" spans="1:14">
      <c r="A3278" s="101">
        <v>44524</v>
      </c>
      <c r="B3278" s="101">
        <v>44524</v>
      </c>
      <c r="C3278" t="s">
        <v>73</v>
      </c>
      <c r="D3278" t="s">
        <v>21</v>
      </c>
      <c r="E3278">
        <v>14</v>
      </c>
      <c r="F3278">
        <v>4937251.54</v>
      </c>
      <c r="G3278">
        <v>2021</v>
      </c>
      <c r="H3278" t="s">
        <v>74</v>
      </c>
      <c r="I3278" t="s">
        <v>10264</v>
      </c>
      <c r="J3278" t="s">
        <v>10265</v>
      </c>
      <c r="K3278" s="101">
        <v>43956</v>
      </c>
      <c r="L3278" s="101">
        <v>44524</v>
      </c>
      <c r="M3278" s="101">
        <v>44525</v>
      </c>
      <c r="N3278" t="s">
        <v>80</v>
      </c>
    </row>
    <row r="3279" spans="1:14">
      <c r="A3279" s="101">
        <v>44524</v>
      </c>
      <c r="B3279" s="101">
        <v>44524</v>
      </c>
      <c r="C3279" t="s">
        <v>73</v>
      </c>
      <c r="D3279" t="s">
        <v>21</v>
      </c>
      <c r="E3279">
        <v>14</v>
      </c>
      <c r="F3279">
        <v>3204613.42</v>
      </c>
      <c r="G3279">
        <v>2021</v>
      </c>
      <c r="H3279" t="s">
        <v>74</v>
      </c>
      <c r="I3279" t="s">
        <v>10267</v>
      </c>
      <c r="J3279" t="s">
        <v>10268</v>
      </c>
      <c r="K3279" s="101">
        <v>43956</v>
      </c>
      <c r="L3279" s="101">
        <v>44524</v>
      </c>
      <c r="M3279" s="101">
        <v>44525</v>
      </c>
      <c r="N3279" t="s">
        <v>80</v>
      </c>
    </row>
    <row r="3280" spans="1:14">
      <c r="A3280" s="101">
        <v>44524</v>
      </c>
      <c r="B3280" s="101">
        <v>44524</v>
      </c>
      <c r="C3280" t="s">
        <v>73</v>
      </c>
      <c r="D3280" t="s">
        <v>21</v>
      </c>
      <c r="E3280">
        <v>14</v>
      </c>
      <c r="F3280">
        <v>2276601.0299999998</v>
      </c>
      <c r="G3280">
        <v>2021</v>
      </c>
      <c r="H3280" t="s">
        <v>74</v>
      </c>
      <c r="I3280" t="s">
        <v>10270</v>
      </c>
      <c r="J3280" t="s">
        <v>10271</v>
      </c>
      <c r="K3280" s="101">
        <v>43956</v>
      </c>
      <c r="L3280" s="101">
        <v>44524</v>
      </c>
      <c r="M3280" s="101">
        <v>44525</v>
      </c>
      <c r="N3280" t="s">
        <v>80</v>
      </c>
    </row>
    <row r="3281" spans="1:14">
      <c r="A3281" s="101">
        <v>44524</v>
      </c>
      <c r="B3281" s="101">
        <v>44524</v>
      </c>
      <c r="C3281" t="s">
        <v>73</v>
      </c>
      <c r="D3281" t="s">
        <v>21</v>
      </c>
      <c r="E3281">
        <v>14</v>
      </c>
      <c r="F3281">
        <v>14600000</v>
      </c>
      <c r="G3281">
        <v>2021</v>
      </c>
      <c r="H3281" t="s">
        <v>74</v>
      </c>
      <c r="I3281" t="s">
        <v>10273</v>
      </c>
      <c r="J3281" t="s">
        <v>10274</v>
      </c>
      <c r="K3281" s="101">
        <v>44505</v>
      </c>
      <c r="L3281" s="101">
        <v>44530</v>
      </c>
      <c r="M3281" s="101">
        <v>44530</v>
      </c>
      <c r="N3281" t="s">
        <v>80</v>
      </c>
    </row>
    <row r="3282" spans="1:14">
      <c r="A3282" s="101">
        <v>44524</v>
      </c>
      <c r="B3282" s="101">
        <v>44524</v>
      </c>
      <c r="C3282" t="s">
        <v>73</v>
      </c>
      <c r="D3282" t="s">
        <v>21</v>
      </c>
      <c r="E3282">
        <v>14</v>
      </c>
      <c r="F3282">
        <v>2150000</v>
      </c>
      <c r="G3282">
        <v>2021</v>
      </c>
      <c r="H3282" t="s">
        <v>74</v>
      </c>
      <c r="I3282" t="s">
        <v>10276</v>
      </c>
      <c r="J3282" t="s">
        <v>10277</v>
      </c>
      <c r="K3282" s="101">
        <v>44503</v>
      </c>
      <c r="L3282" s="101">
        <v>44530</v>
      </c>
      <c r="M3282" s="101">
        <v>44530</v>
      </c>
      <c r="N3282" t="s">
        <v>80</v>
      </c>
    </row>
    <row r="3283" spans="1:14">
      <c r="A3283" s="101">
        <v>44524</v>
      </c>
      <c r="B3283" s="101">
        <v>44524</v>
      </c>
      <c r="C3283" t="s">
        <v>73</v>
      </c>
      <c r="D3283" t="s">
        <v>21</v>
      </c>
      <c r="E3283">
        <v>14</v>
      </c>
      <c r="F3283">
        <v>1000000</v>
      </c>
      <c r="G3283">
        <v>2021</v>
      </c>
      <c r="H3283" t="s">
        <v>74</v>
      </c>
      <c r="I3283" t="s">
        <v>10279</v>
      </c>
      <c r="J3283" t="s">
        <v>10280</v>
      </c>
      <c r="K3283" s="101">
        <v>44503</v>
      </c>
      <c r="L3283" s="101">
        <v>44530</v>
      </c>
      <c r="M3283" s="101">
        <v>44530</v>
      </c>
      <c r="N3283" t="s">
        <v>80</v>
      </c>
    </row>
    <row r="3284" spans="1:14">
      <c r="A3284" s="101">
        <v>44524</v>
      </c>
      <c r="B3284" s="101">
        <v>44524</v>
      </c>
      <c r="C3284" t="s">
        <v>73</v>
      </c>
      <c r="D3284" t="s">
        <v>21</v>
      </c>
      <c r="E3284">
        <v>14</v>
      </c>
      <c r="F3284">
        <v>2300000</v>
      </c>
      <c r="G3284">
        <v>2021</v>
      </c>
      <c r="H3284" t="s">
        <v>74</v>
      </c>
      <c r="I3284" t="s">
        <v>7283</v>
      </c>
      <c r="J3284" t="s">
        <v>7284</v>
      </c>
      <c r="K3284" s="101">
        <v>44503</v>
      </c>
      <c r="L3284" s="101">
        <v>44530</v>
      </c>
      <c r="M3284" s="101">
        <v>44530</v>
      </c>
      <c r="N3284" t="s">
        <v>80</v>
      </c>
    </row>
    <row r="3285" spans="1:14">
      <c r="A3285" s="101">
        <v>44524</v>
      </c>
      <c r="B3285" s="101">
        <v>44524</v>
      </c>
      <c r="C3285" t="s">
        <v>73</v>
      </c>
      <c r="D3285" t="s">
        <v>21</v>
      </c>
      <c r="E3285">
        <v>14</v>
      </c>
      <c r="F3285">
        <v>1200000</v>
      </c>
      <c r="G3285">
        <v>2021</v>
      </c>
      <c r="H3285" t="s">
        <v>74</v>
      </c>
      <c r="I3285" t="s">
        <v>10282</v>
      </c>
      <c r="J3285" t="s">
        <v>10283</v>
      </c>
      <c r="K3285" s="101">
        <v>44503</v>
      </c>
      <c r="L3285" s="101">
        <v>44530</v>
      </c>
      <c r="M3285" s="101">
        <v>44530</v>
      </c>
      <c r="N3285" t="s">
        <v>80</v>
      </c>
    </row>
    <row r="3286" spans="1:14">
      <c r="A3286" s="101">
        <v>44524</v>
      </c>
      <c r="B3286" s="101">
        <v>44524</v>
      </c>
      <c r="C3286" t="s">
        <v>73</v>
      </c>
      <c r="D3286" t="s">
        <v>21</v>
      </c>
      <c r="E3286">
        <v>14</v>
      </c>
      <c r="F3286">
        <v>1150000</v>
      </c>
      <c r="G3286">
        <v>2021</v>
      </c>
      <c r="H3286" t="s">
        <v>74</v>
      </c>
      <c r="I3286" t="s">
        <v>10285</v>
      </c>
      <c r="J3286" t="s">
        <v>10286</v>
      </c>
      <c r="K3286" s="101">
        <v>44503</v>
      </c>
      <c r="L3286" s="101">
        <v>44530</v>
      </c>
      <c r="M3286" s="101">
        <v>44530</v>
      </c>
      <c r="N3286" t="s">
        <v>80</v>
      </c>
    </row>
    <row r="3287" spans="1:14">
      <c r="A3287" s="101">
        <v>44524</v>
      </c>
      <c r="B3287" s="101">
        <v>44524</v>
      </c>
      <c r="C3287" t="s">
        <v>73</v>
      </c>
      <c r="D3287" t="s">
        <v>21</v>
      </c>
      <c r="E3287">
        <v>14</v>
      </c>
      <c r="F3287">
        <v>700000</v>
      </c>
      <c r="G3287">
        <v>2021</v>
      </c>
      <c r="H3287" t="s">
        <v>74</v>
      </c>
      <c r="I3287" t="s">
        <v>10288</v>
      </c>
      <c r="J3287" t="s">
        <v>10289</v>
      </c>
      <c r="K3287" s="101">
        <v>44503</v>
      </c>
      <c r="L3287" s="101">
        <v>44530</v>
      </c>
      <c r="M3287" s="101">
        <v>44530</v>
      </c>
      <c r="N3287" t="s">
        <v>80</v>
      </c>
    </row>
    <row r="3288" spans="1:14">
      <c r="A3288" s="101">
        <v>44524</v>
      </c>
      <c r="B3288" s="101">
        <v>44524</v>
      </c>
      <c r="C3288" t="s">
        <v>73</v>
      </c>
      <c r="D3288" t="s">
        <v>21</v>
      </c>
      <c r="E3288">
        <v>14</v>
      </c>
      <c r="F3288">
        <v>1550000</v>
      </c>
      <c r="G3288">
        <v>2021</v>
      </c>
      <c r="H3288" t="s">
        <v>74</v>
      </c>
      <c r="I3288" t="s">
        <v>10291</v>
      </c>
      <c r="J3288" t="s">
        <v>10292</v>
      </c>
      <c r="K3288" s="101">
        <v>44503</v>
      </c>
      <c r="L3288" s="101">
        <v>44530</v>
      </c>
      <c r="M3288" s="101">
        <v>44530</v>
      </c>
      <c r="N3288" t="s">
        <v>80</v>
      </c>
    </row>
    <row r="3289" spans="1:14">
      <c r="A3289" s="101">
        <v>44524</v>
      </c>
      <c r="B3289" s="101">
        <v>44524</v>
      </c>
      <c r="C3289" t="s">
        <v>73</v>
      </c>
      <c r="D3289" t="s">
        <v>26</v>
      </c>
      <c r="E3289">
        <v>14</v>
      </c>
      <c r="F3289">
        <v>15750000</v>
      </c>
      <c r="G3289">
        <v>2021</v>
      </c>
      <c r="H3289" t="s">
        <v>74</v>
      </c>
      <c r="I3289" t="s">
        <v>10294</v>
      </c>
      <c r="J3289" t="s">
        <v>10295</v>
      </c>
      <c r="K3289" s="101">
        <v>44503</v>
      </c>
      <c r="L3289" s="101">
        <v>44530</v>
      </c>
      <c r="M3289" s="101">
        <v>44530</v>
      </c>
      <c r="N3289" t="s">
        <v>80</v>
      </c>
    </row>
    <row r="3290" spans="1:14">
      <c r="A3290" s="101">
        <v>44524</v>
      </c>
      <c r="B3290" s="101">
        <v>44524</v>
      </c>
      <c r="C3290" t="s">
        <v>73</v>
      </c>
      <c r="D3290" t="s">
        <v>21</v>
      </c>
      <c r="E3290">
        <v>14</v>
      </c>
      <c r="F3290">
        <v>2010000</v>
      </c>
      <c r="G3290">
        <v>2021</v>
      </c>
      <c r="H3290" t="s">
        <v>74</v>
      </c>
      <c r="I3290" t="s">
        <v>10297</v>
      </c>
      <c r="J3290" t="s">
        <v>10298</v>
      </c>
      <c r="K3290" s="101">
        <v>44503</v>
      </c>
      <c r="L3290" s="101">
        <v>44530</v>
      </c>
      <c r="M3290" s="101">
        <v>44530</v>
      </c>
      <c r="N3290" t="s">
        <v>80</v>
      </c>
    </row>
    <row r="3291" spans="1:14">
      <c r="A3291" s="101">
        <v>44524</v>
      </c>
      <c r="B3291" s="101">
        <v>44524</v>
      </c>
      <c r="C3291" t="s">
        <v>73</v>
      </c>
      <c r="D3291" t="s">
        <v>21</v>
      </c>
      <c r="E3291">
        <v>14</v>
      </c>
      <c r="F3291">
        <v>650000</v>
      </c>
      <c r="G3291">
        <v>2021</v>
      </c>
      <c r="H3291" t="s">
        <v>74</v>
      </c>
      <c r="I3291" t="s">
        <v>10300</v>
      </c>
      <c r="J3291" t="s">
        <v>10301</v>
      </c>
      <c r="K3291" s="101">
        <v>44503</v>
      </c>
      <c r="L3291" s="101">
        <v>44530</v>
      </c>
      <c r="M3291" s="101">
        <v>44530</v>
      </c>
      <c r="N3291" t="s">
        <v>80</v>
      </c>
    </row>
    <row r="3292" spans="1:14">
      <c r="A3292" s="101">
        <v>44524</v>
      </c>
      <c r="B3292" s="101">
        <v>44524</v>
      </c>
      <c r="C3292" t="s">
        <v>73</v>
      </c>
      <c r="D3292" t="s">
        <v>21</v>
      </c>
      <c r="E3292">
        <v>14</v>
      </c>
      <c r="F3292">
        <v>3500000</v>
      </c>
      <c r="G3292">
        <v>2021</v>
      </c>
      <c r="H3292" t="s">
        <v>74</v>
      </c>
      <c r="I3292" t="s">
        <v>10303</v>
      </c>
      <c r="J3292" t="s">
        <v>10304</v>
      </c>
      <c r="K3292" s="101">
        <v>44503</v>
      </c>
      <c r="L3292" s="101">
        <v>44530</v>
      </c>
      <c r="M3292" s="101">
        <v>44530</v>
      </c>
      <c r="N3292" t="s">
        <v>80</v>
      </c>
    </row>
    <row r="3293" spans="1:14">
      <c r="A3293" s="101">
        <v>44524</v>
      </c>
      <c r="B3293" s="101">
        <v>44524</v>
      </c>
      <c r="C3293" t="s">
        <v>73</v>
      </c>
      <c r="D3293" t="s">
        <v>21</v>
      </c>
      <c r="E3293">
        <v>14</v>
      </c>
      <c r="F3293">
        <v>3950000</v>
      </c>
      <c r="G3293">
        <v>2021</v>
      </c>
      <c r="H3293" t="s">
        <v>74</v>
      </c>
      <c r="I3293" t="s">
        <v>10306</v>
      </c>
      <c r="J3293" t="s">
        <v>10307</v>
      </c>
      <c r="K3293" s="101">
        <v>44503</v>
      </c>
      <c r="L3293" s="101">
        <v>44530</v>
      </c>
      <c r="M3293" s="101">
        <v>44530</v>
      </c>
      <c r="N3293" t="s">
        <v>80</v>
      </c>
    </row>
    <row r="3294" spans="1:14">
      <c r="A3294" s="101">
        <v>44524</v>
      </c>
      <c r="B3294" s="101">
        <v>44524</v>
      </c>
      <c r="C3294" t="s">
        <v>73</v>
      </c>
      <c r="D3294" t="s">
        <v>21</v>
      </c>
      <c r="E3294">
        <v>14</v>
      </c>
      <c r="F3294">
        <v>2500000</v>
      </c>
      <c r="G3294">
        <v>2021</v>
      </c>
      <c r="H3294" t="s">
        <v>74</v>
      </c>
      <c r="I3294" t="s">
        <v>8189</v>
      </c>
      <c r="J3294" t="s">
        <v>8190</v>
      </c>
      <c r="K3294" s="101">
        <v>44503</v>
      </c>
      <c r="L3294" s="101">
        <v>44530</v>
      </c>
      <c r="M3294" s="101">
        <v>44530</v>
      </c>
      <c r="N3294" t="s">
        <v>80</v>
      </c>
    </row>
    <row r="3295" spans="1:14">
      <c r="A3295" s="101">
        <v>44524</v>
      </c>
      <c r="B3295" s="101">
        <v>44524</v>
      </c>
      <c r="C3295" t="s">
        <v>73</v>
      </c>
      <c r="D3295" t="s">
        <v>21</v>
      </c>
      <c r="E3295">
        <v>14</v>
      </c>
      <c r="F3295">
        <v>7200000</v>
      </c>
      <c r="G3295">
        <v>2021</v>
      </c>
      <c r="H3295" t="s">
        <v>74</v>
      </c>
      <c r="I3295" t="s">
        <v>10309</v>
      </c>
      <c r="J3295" t="s">
        <v>10310</v>
      </c>
      <c r="K3295" s="101">
        <v>44503</v>
      </c>
      <c r="L3295" s="101">
        <v>44530</v>
      </c>
      <c r="M3295" s="101">
        <v>44530</v>
      </c>
      <c r="N3295" t="s">
        <v>80</v>
      </c>
    </row>
    <row r="3296" spans="1:14">
      <c r="A3296" s="101">
        <v>44524</v>
      </c>
      <c r="B3296" s="101">
        <v>44524</v>
      </c>
      <c r="C3296" t="s">
        <v>73</v>
      </c>
      <c r="D3296" t="s">
        <v>21</v>
      </c>
      <c r="E3296">
        <v>14</v>
      </c>
      <c r="F3296">
        <v>3900000</v>
      </c>
      <c r="G3296">
        <v>2021</v>
      </c>
      <c r="H3296" t="s">
        <v>74</v>
      </c>
      <c r="I3296" t="s">
        <v>10312</v>
      </c>
      <c r="J3296" t="s">
        <v>10313</v>
      </c>
      <c r="K3296" s="101">
        <v>44503</v>
      </c>
      <c r="L3296" s="101">
        <v>44530</v>
      </c>
      <c r="M3296" s="101">
        <v>44530</v>
      </c>
      <c r="N3296" t="s">
        <v>80</v>
      </c>
    </row>
    <row r="3297" spans="1:14">
      <c r="A3297" s="101">
        <v>44524</v>
      </c>
      <c r="B3297" s="101">
        <v>44524</v>
      </c>
      <c r="C3297" t="s">
        <v>73</v>
      </c>
      <c r="D3297" t="s">
        <v>21</v>
      </c>
      <c r="E3297">
        <v>14</v>
      </c>
      <c r="F3297">
        <v>5000000</v>
      </c>
      <c r="G3297">
        <v>2021</v>
      </c>
      <c r="H3297" t="s">
        <v>74</v>
      </c>
      <c r="I3297" t="s">
        <v>10315</v>
      </c>
      <c r="J3297" t="s">
        <v>10316</v>
      </c>
      <c r="K3297" s="101">
        <v>44503</v>
      </c>
      <c r="L3297" s="101">
        <v>44530</v>
      </c>
      <c r="M3297" s="101">
        <v>44530</v>
      </c>
      <c r="N3297" t="s">
        <v>80</v>
      </c>
    </row>
    <row r="3298" spans="1:14">
      <c r="A3298" s="101">
        <v>44524</v>
      </c>
      <c r="B3298" s="101">
        <v>44524</v>
      </c>
      <c r="C3298" t="s">
        <v>73</v>
      </c>
      <c r="D3298" t="s">
        <v>21</v>
      </c>
      <c r="E3298">
        <v>14</v>
      </c>
      <c r="F3298">
        <v>1050000</v>
      </c>
      <c r="G3298">
        <v>2021</v>
      </c>
      <c r="H3298" t="s">
        <v>74</v>
      </c>
      <c r="I3298" t="s">
        <v>10318</v>
      </c>
      <c r="J3298" t="s">
        <v>10319</v>
      </c>
      <c r="K3298" s="101">
        <v>44503</v>
      </c>
      <c r="L3298" s="101">
        <v>44530</v>
      </c>
      <c r="M3298" s="101">
        <v>44530</v>
      </c>
      <c r="N3298" t="s">
        <v>80</v>
      </c>
    </row>
    <row r="3299" spans="1:14">
      <c r="A3299" s="101">
        <v>44524</v>
      </c>
      <c r="B3299" s="101">
        <v>44524</v>
      </c>
      <c r="C3299" t="s">
        <v>73</v>
      </c>
      <c r="D3299" t="s">
        <v>21</v>
      </c>
      <c r="E3299">
        <v>14</v>
      </c>
      <c r="F3299">
        <v>3400000</v>
      </c>
      <c r="G3299">
        <v>2021</v>
      </c>
      <c r="H3299" t="s">
        <v>74</v>
      </c>
      <c r="I3299" t="s">
        <v>10321</v>
      </c>
      <c r="J3299" t="s">
        <v>10322</v>
      </c>
      <c r="K3299" s="101">
        <v>44503</v>
      </c>
      <c r="L3299" s="101">
        <v>44530</v>
      </c>
      <c r="M3299" s="101">
        <v>44530</v>
      </c>
      <c r="N3299" t="s">
        <v>80</v>
      </c>
    </row>
    <row r="3300" spans="1:14">
      <c r="A3300" s="101">
        <v>44524</v>
      </c>
      <c r="B3300" s="101">
        <v>44524</v>
      </c>
      <c r="C3300" t="s">
        <v>73</v>
      </c>
      <c r="D3300" t="s">
        <v>26</v>
      </c>
      <c r="E3300">
        <v>14</v>
      </c>
      <c r="F3300">
        <v>6614887</v>
      </c>
      <c r="G3300">
        <v>2021</v>
      </c>
      <c r="H3300" t="s">
        <v>74</v>
      </c>
      <c r="I3300" t="s">
        <v>10324</v>
      </c>
      <c r="J3300" t="s">
        <v>10325</v>
      </c>
      <c r="K3300" s="101">
        <v>44503</v>
      </c>
      <c r="L3300" s="101">
        <v>44530</v>
      </c>
      <c r="M3300" s="101">
        <v>44530</v>
      </c>
      <c r="N3300" t="s">
        <v>80</v>
      </c>
    </row>
    <row r="3301" spans="1:14">
      <c r="A3301" s="101">
        <v>44524</v>
      </c>
      <c r="B3301" s="101">
        <v>44524</v>
      </c>
      <c r="C3301" t="s">
        <v>73</v>
      </c>
      <c r="D3301" t="s">
        <v>26</v>
      </c>
      <c r="E3301">
        <v>14</v>
      </c>
      <c r="F3301">
        <v>7120082</v>
      </c>
      <c r="G3301">
        <v>2021</v>
      </c>
      <c r="H3301" t="s">
        <v>74</v>
      </c>
      <c r="I3301" t="s">
        <v>10327</v>
      </c>
      <c r="J3301" t="s">
        <v>10328</v>
      </c>
      <c r="K3301" s="101">
        <v>44503</v>
      </c>
      <c r="L3301" s="101">
        <v>44530</v>
      </c>
      <c r="M3301" s="101">
        <v>44530</v>
      </c>
      <c r="N3301" t="s">
        <v>80</v>
      </c>
    </row>
    <row r="3302" spans="1:14">
      <c r="A3302" s="101">
        <v>44524</v>
      </c>
      <c r="B3302" s="101">
        <v>44524</v>
      </c>
      <c r="C3302" t="s">
        <v>73</v>
      </c>
      <c r="D3302" t="s">
        <v>26</v>
      </c>
      <c r="E3302">
        <v>14</v>
      </c>
      <c r="F3302">
        <v>3515857</v>
      </c>
      <c r="G3302">
        <v>2021</v>
      </c>
      <c r="H3302" t="s">
        <v>74</v>
      </c>
      <c r="I3302" t="s">
        <v>10330</v>
      </c>
      <c r="J3302" t="s">
        <v>10331</v>
      </c>
      <c r="K3302" s="101">
        <v>44503</v>
      </c>
      <c r="L3302" s="101">
        <v>44530</v>
      </c>
      <c r="M3302" s="101">
        <v>44530</v>
      </c>
      <c r="N3302" t="s">
        <v>80</v>
      </c>
    </row>
    <row r="3303" spans="1:14">
      <c r="A3303" s="101">
        <v>44524</v>
      </c>
      <c r="B3303" s="101">
        <v>44524</v>
      </c>
      <c r="C3303" t="s">
        <v>73</v>
      </c>
      <c r="D3303" t="s">
        <v>26</v>
      </c>
      <c r="E3303">
        <v>14</v>
      </c>
      <c r="F3303">
        <v>4437962</v>
      </c>
      <c r="G3303">
        <v>2021</v>
      </c>
      <c r="H3303" t="s">
        <v>74</v>
      </c>
      <c r="I3303" t="s">
        <v>10333</v>
      </c>
      <c r="J3303" t="s">
        <v>4690</v>
      </c>
      <c r="K3303" s="101">
        <v>44503</v>
      </c>
      <c r="L3303" s="101">
        <v>44530</v>
      </c>
      <c r="M3303" s="101">
        <v>44530</v>
      </c>
      <c r="N3303" t="s">
        <v>80</v>
      </c>
    </row>
    <row r="3304" spans="1:14">
      <c r="A3304" s="101">
        <v>44524</v>
      </c>
      <c r="B3304" s="101">
        <v>44524</v>
      </c>
      <c r="C3304" t="s">
        <v>73</v>
      </c>
      <c r="D3304" t="s">
        <v>26</v>
      </c>
      <c r="E3304">
        <v>14</v>
      </c>
      <c r="F3304">
        <v>11351905</v>
      </c>
      <c r="G3304">
        <v>2021</v>
      </c>
      <c r="H3304" t="s">
        <v>74</v>
      </c>
      <c r="I3304" t="s">
        <v>10335</v>
      </c>
      <c r="J3304" t="s">
        <v>10336</v>
      </c>
      <c r="K3304" s="101">
        <v>44503</v>
      </c>
      <c r="L3304" s="101">
        <v>44530</v>
      </c>
      <c r="M3304" s="101">
        <v>44530</v>
      </c>
      <c r="N3304" t="s">
        <v>80</v>
      </c>
    </row>
    <row r="3305" spans="1:14">
      <c r="A3305" s="101">
        <v>44524</v>
      </c>
      <c r="B3305" s="101">
        <v>44524</v>
      </c>
      <c r="C3305" t="s">
        <v>73</v>
      </c>
      <c r="D3305" t="s">
        <v>26</v>
      </c>
      <c r="E3305">
        <v>14</v>
      </c>
      <c r="F3305">
        <v>7148992</v>
      </c>
      <c r="G3305">
        <v>2021</v>
      </c>
      <c r="H3305" t="s">
        <v>74</v>
      </c>
      <c r="I3305" t="s">
        <v>10338</v>
      </c>
      <c r="J3305" t="s">
        <v>10339</v>
      </c>
      <c r="K3305" s="101">
        <v>44503</v>
      </c>
      <c r="L3305" s="101">
        <v>44530</v>
      </c>
      <c r="M3305" s="101">
        <v>44530</v>
      </c>
      <c r="N3305" t="s">
        <v>80</v>
      </c>
    </row>
    <row r="3306" spans="1:14">
      <c r="A3306" s="101">
        <v>44524</v>
      </c>
      <c r="B3306" s="101">
        <v>44524</v>
      </c>
      <c r="C3306" t="s">
        <v>73</v>
      </c>
      <c r="D3306" t="s">
        <v>26</v>
      </c>
      <c r="E3306">
        <v>14</v>
      </c>
      <c r="F3306">
        <v>8082837</v>
      </c>
      <c r="G3306">
        <v>2021</v>
      </c>
      <c r="H3306" t="s">
        <v>74</v>
      </c>
      <c r="I3306" t="s">
        <v>10341</v>
      </c>
      <c r="J3306" t="s">
        <v>10342</v>
      </c>
      <c r="K3306" s="101">
        <v>44503</v>
      </c>
      <c r="L3306" s="101">
        <v>44530</v>
      </c>
      <c r="M3306" s="101">
        <v>44530</v>
      </c>
      <c r="N3306" t="s">
        <v>80</v>
      </c>
    </row>
    <row r="3307" spans="1:14">
      <c r="A3307" s="101">
        <v>44524</v>
      </c>
      <c r="B3307" s="101">
        <v>44524</v>
      </c>
      <c r="C3307" t="s">
        <v>73</v>
      </c>
      <c r="D3307" t="s">
        <v>26</v>
      </c>
      <c r="E3307">
        <v>14</v>
      </c>
      <c r="F3307">
        <v>5990750</v>
      </c>
      <c r="G3307">
        <v>2021</v>
      </c>
      <c r="H3307" t="s">
        <v>74</v>
      </c>
      <c r="I3307" t="s">
        <v>10344</v>
      </c>
      <c r="J3307" t="s">
        <v>10345</v>
      </c>
      <c r="K3307" s="101">
        <v>44503</v>
      </c>
      <c r="L3307" s="101">
        <v>44530</v>
      </c>
      <c r="M3307" s="101">
        <v>44530</v>
      </c>
      <c r="N3307" t="s">
        <v>80</v>
      </c>
    </row>
    <row r="3308" spans="1:14">
      <c r="A3308" s="101">
        <v>44524</v>
      </c>
      <c r="B3308" s="101">
        <v>44524</v>
      </c>
      <c r="C3308" t="s">
        <v>73</v>
      </c>
      <c r="D3308" t="s">
        <v>26</v>
      </c>
      <c r="E3308">
        <v>14</v>
      </c>
      <c r="F3308">
        <v>6961727</v>
      </c>
      <c r="G3308">
        <v>2021</v>
      </c>
      <c r="H3308" t="s">
        <v>74</v>
      </c>
      <c r="I3308" t="s">
        <v>10347</v>
      </c>
      <c r="J3308" t="s">
        <v>10348</v>
      </c>
      <c r="K3308" s="101">
        <v>44503</v>
      </c>
      <c r="L3308" s="101">
        <v>44530</v>
      </c>
      <c r="M3308" s="101">
        <v>44530</v>
      </c>
      <c r="N3308" t="s">
        <v>80</v>
      </c>
    </row>
    <row r="3309" spans="1:14">
      <c r="A3309" s="101">
        <v>44524</v>
      </c>
      <c r="B3309" s="101">
        <v>44524</v>
      </c>
      <c r="C3309" t="s">
        <v>73</v>
      </c>
      <c r="D3309" t="s">
        <v>26</v>
      </c>
      <c r="E3309">
        <v>14</v>
      </c>
      <c r="F3309">
        <v>3658757</v>
      </c>
      <c r="G3309">
        <v>2021</v>
      </c>
      <c r="H3309" t="s">
        <v>74</v>
      </c>
      <c r="I3309" t="s">
        <v>10350</v>
      </c>
      <c r="J3309" t="s">
        <v>10351</v>
      </c>
      <c r="K3309" s="101">
        <v>44503</v>
      </c>
      <c r="L3309" s="101">
        <v>44530</v>
      </c>
      <c r="M3309" s="101">
        <v>44530</v>
      </c>
      <c r="N3309" t="s">
        <v>80</v>
      </c>
    </row>
    <row r="3310" spans="1:14">
      <c r="A3310" s="101">
        <v>44524</v>
      </c>
      <c r="B3310" s="101">
        <v>44524</v>
      </c>
      <c r="C3310" t="s">
        <v>73</v>
      </c>
      <c r="D3310" t="s">
        <v>26</v>
      </c>
      <c r="E3310">
        <v>14</v>
      </c>
      <c r="F3310">
        <v>882916</v>
      </c>
      <c r="G3310">
        <v>2021</v>
      </c>
      <c r="H3310" t="s">
        <v>74</v>
      </c>
      <c r="I3310" t="s">
        <v>10353</v>
      </c>
      <c r="J3310" t="s">
        <v>10354</v>
      </c>
      <c r="K3310" s="101">
        <v>44503</v>
      </c>
      <c r="L3310" s="101">
        <v>44530</v>
      </c>
      <c r="M3310" s="101">
        <v>44530</v>
      </c>
      <c r="N3310" t="s">
        <v>80</v>
      </c>
    </row>
    <row r="3311" spans="1:14">
      <c r="A3311" s="101">
        <v>44524</v>
      </c>
      <c r="B3311" s="101">
        <v>44524</v>
      </c>
      <c r="C3311" t="s">
        <v>73</v>
      </c>
      <c r="D3311" t="s">
        <v>26</v>
      </c>
      <c r="E3311">
        <v>14</v>
      </c>
      <c r="F3311">
        <v>11627824</v>
      </c>
      <c r="G3311">
        <v>2021</v>
      </c>
      <c r="H3311" t="s">
        <v>74</v>
      </c>
      <c r="I3311" t="s">
        <v>10356</v>
      </c>
      <c r="J3311" t="s">
        <v>10357</v>
      </c>
      <c r="K3311" s="101">
        <v>44503</v>
      </c>
      <c r="L3311" s="101">
        <v>44530</v>
      </c>
      <c r="M3311" s="101">
        <v>44530</v>
      </c>
      <c r="N3311" t="s">
        <v>80</v>
      </c>
    </row>
    <row r="3312" spans="1:14">
      <c r="A3312" s="101">
        <v>44524</v>
      </c>
      <c r="B3312" s="101">
        <v>44524</v>
      </c>
      <c r="C3312" t="s">
        <v>73</v>
      </c>
      <c r="D3312" t="s">
        <v>26</v>
      </c>
      <c r="E3312">
        <v>14</v>
      </c>
      <c r="F3312">
        <v>6036137</v>
      </c>
      <c r="G3312">
        <v>2021</v>
      </c>
      <c r="H3312" t="s">
        <v>74</v>
      </c>
      <c r="I3312" t="s">
        <v>10359</v>
      </c>
      <c r="J3312" t="s">
        <v>10360</v>
      </c>
      <c r="K3312" s="101">
        <v>44503</v>
      </c>
      <c r="L3312" s="101">
        <v>44530</v>
      </c>
      <c r="M3312" s="101">
        <v>44530</v>
      </c>
      <c r="N3312" t="s">
        <v>80</v>
      </c>
    </row>
    <row r="3313" spans="1:14">
      <c r="A3313" s="101">
        <v>44524</v>
      </c>
      <c r="B3313" s="101">
        <v>44524</v>
      </c>
      <c r="C3313" t="s">
        <v>73</v>
      </c>
      <c r="D3313" t="s">
        <v>26</v>
      </c>
      <c r="E3313">
        <v>14</v>
      </c>
      <c r="F3313">
        <v>8261000</v>
      </c>
      <c r="G3313">
        <v>2021</v>
      </c>
      <c r="H3313" t="s">
        <v>74</v>
      </c>
      <c r="I3313" t="s">
        <v>10362</v>
      </c>
      <c r="J3313" t="s">
        <v>10363</v>
      </c>
      <c r="K3313" s="101">
        <v>44503</v>
      </c>
      <c r="L3313" s="101">
        <v>44530</v>
      </c>
      <c r="M3313" s="101">
        <v>44530</v>
      </c>
      <c r="N3313" t="s">
        <v>80</v>
      </c>
    </row>
    <row r="3314" spans="1:14">
      <c r="A3314" s="101">
        <v>44524</v>
      </c>
      <c r="B3314" s="101">
        <v>44524</v>
      </c>
      <c r="C3314" t="s">
        <v>91</v>
      </c>
      <c r="D3314" t="s">
        <v>2</v>
      </c>
      <c r="E3314">
        <v>3.14</v>
      </c>
      <c r="F3314">
        <v>5637301.96</v>
      </c>
      <c r="G3314">
        <v>2021</v>
      </c>
      <c r="H3314" t="s">
        <v>74</v>
      </c>
      <c r="I3314" t="s">
        <v>10365</v>
      </c>
      <c r="J3314" t="s">
        <v>10366</v>
      </c>
      <c r="K3314" s="101">
        <v>44503</v>
      </c>
      <c r="L3314" s="101">
        <v>44530</v>
      </c>
      <c r="M3314" s="101">
        <v>44530</v>
      </c>
      <c r="N3314" t="s">
        <v>80</v>
      </c>
    </row>
    <row r="3315" spans="1:14">
      <c r="A3315" s="101">
        <v>44524</v>
      </c>
      <c r="B3315" s="101">
        <v>44524</v>
      </c>
      <c r="C3315" t="s">
        <v>91</v>
      </c>
      <c r="D3315" t="s">
        <v>2</v>
      </c>
      <c r="E3315">
        <v>3.14</v>
      </c>
      <c r="F3315">
        <v>1414512.37</v>
      </c>
      <c r="G3315">
        <v>2021</v>
      </c>
      <c r="H3315" t="s">
        <v>74</v>
      </c>
      <c r="I3315" t="s">
        <v>10368</v>
      </c>
      <c r="J3315" t="s">
        <v>10369</v>
      </c>
      <c r="K3315" s="101">
        <v>44503</v>
      </c>
      <c r="L3315" s="101">
        <v>44530</v>
      </c>
      <c r="M3315" s="101">
        <v>44530</v>
      </c>
      <c r="N3315" t="s">
        <v>80</v>
      </c>
    </row>
    <row r="3316" spans="1:14">
      <c r="A3316" s="101">
        <v>44524</v>
      </c>
      <c r="B3316" s="101">
        <v>44524</v>
      </c>
      <c r="C3316" t="s">
        <v>91</v>
      </c>
      <c r="D3316" t="s">
        <v>2</v>
      </c>
      <c r="E3316">
        <v>3.14</v>
      </c>
      <c r="F3316">
        <v>3135371.71</v>
      </c>
      <c r="G3316">
        <v>2021</v>
      </c>
      <c r="H3316" t="s">
        <v>74</v>
      </c>
      <c r="I3316" t="s">
        <v>10371</v>
      </c>
      <c r="J3316" t="s">
        <v>10372</v>
      </c>
      <c r="K3316" s="101">
        <v>44503</v>
      </c>
      <c r="L3316" s="101">
        <v>44530</v>
      </c>
      <c r="M3316" s="101">
        <v>44530</v>
      </c>
      <c r="N3316" t="s">
        <v>80</v>
      </c>
    </row>
    <row r="3317" spans="1:14">
      <c r="A3317" s="101">
        <v>44524</v>
      </c>
      <c r="B3317" s="101">
        <v>44524</v>
      </c>
      <c r="C3317" t="s">
        <v>91</v>
      </c>
      <c r="D3317" t="s">
        <v>2</v>
      </c>
      <c r="E3317">
        <v>3.14</v>
      </c>
      <c r="F3317">
        <v>1038212.1</v>
      </c>
      <c r="G3317">
        <v>2021</v>
      </c>
      <c r="H3317" t="s">
        <v>74</v>
      </c>
      <c r="I3317" t="s">
        <v>10374</v>
      </c>
      <c r="J3317" t="s">
        <v>10375</v>
      </c>
      <c r="K3317" s="101">
        <v>44503</v>
      </c>
      <c r="L3317" s="101">
        <v>44530</v>
      </c>
      <c r="M3317" s="101">
        <v>44530</v>
      </c>
      <c r="N3317" t="s">
        <v>80</v>
      </c>
    </row>
    <row r="3318" spans="1:14">
      <c r="A3318" s="101">
        <v>44524</v>
      </c>
      <c r="B3318" s="101">
        <v>44524</v>
      </c>
      <c r="C3318" t="s">
        <v>91</v>
      </c>
      <c r="D3318" t="s">
        <v>2</v>
      </c>
      <c r="E3318">
        <v>3.14</v>
      </c>
      <c r="F3318">
        <v>5736116</v>
      </c>
      <c r="G3318">
        <v>2021</v>
      </c>
      <c r="H3318" t="s">
        <v>74</v>
      </c>
      <c r="I3318" t="s">
        <v>10377</v>
      </c>
      <c r="J3318" t="s">
        <v>10378</v>
      </c>
      <c r="K3318" s="101">
        <v>44503</v>
      </c>
      <c r="L3318" s="101">
        <v>44530</v>
      </c>
      <c r="M3318" s="101">
        <v>44530</v>
      </c>
      <c r="N3318" t="s">
        <v>80</v>
      </c>
    </row>
    <row r="3319" spans="1:14">
      <c r="A3319" s="101">
        <v>44524</v>
      </c>
      <c r="B3319" s="101">
        <v>44524</v>
      </c>
      <c r="C3319" t="s">
        <v>91</v>
      </c>
      <c r="D3319" t="s">
        <v>2</v>
      </c>
      <c r="E3319">
        <v>3.14</v>
      </c>
      <c r="F3319">
        <v>7299149</v>
      </c>
      <c r="G3319">
        <v>2021</v>
      </c>
      <c r="H3319" t="s">
        <v>74</v>
      </c>
      <c r="I3319" t="s">
        <v>10380</v>
      </c>
      <c r="J3319" t="s">
        <v>10381</v>
      </c>
      <c r="K3319" s="101">
        <v>44503</v>
      </c>
      <c r="L3319" s="101">
        <v>44530</v>
      </c>
      <c r="M3319" s="101">
        <v>44530</v>
      </c>
      <c r="N3319" t="s">
        <v>80</v>
      </c>
    </row>
    <row r="3320" spans="1:14">
      <c r="A3320" s="101">
        <v>44524</v>
      </c>
      <c r="B3320" s="101">
        <v>44524</v>
      </c>
      <c r="C3320" t="s">
        <v>91</v>
      </c>
      <c r="D3320" t="s">
        <v>2</v>
      </c>
      <c r="E3320">
        <v>3.14</v>
      </c>
      <c r="F3320">
        <v>7463058.5899999999</v>
      </c>
      <c r="G3320">
        <v>2021</v>
      </c>
      <c r="H3320" t="s">
        <v>74</v>
      </c>
      <c r="I3320" t="s">
        <v>7954</v>
      </c>
      <c r="J3320" t="s">
        <v>7955</v>
      </c>
      <c r="K3320" s="101">
        <v>44503</v>
      </c>
      <c r="L3320" s="101">
        <v>44530</v>
      </c>
      <c r="M3320" s="101">
        <v>44530</v>
      </c>
      <c r="N3320" t="s">
        <v>80</v>
      </c>
    </row>
    <row r="3321" spans="1:14">
      <c r="A3321" s="101">
        <v>44524</v>
      </c>
      <c r="B3321" s="101">
        <v>44524</v>
      </c>
      <c r="C3321" t="s">
        <v>91</v>
      </c>
      <c r="D3321" t="s">
        <v>2</v>
      </c>
      <c r="E3321">
        <v>3.14</v>
      </c>
      <c r="F3321">
        <v>5105712</v>
      </c>
      <c r="G3321">
        <v>2021</v>
      </c>
      <c r="H3321" t="s">
        <v>74</v>
      </c>
      <c r="I3321" t="s">
        <v>10384</v>
      </c>
      <c r="J3321" t="s">
        <v>10385</v>
      </c>
      <c r="K3321" s="101">
        <v>44503</v>
      </c>
      <c r="L3321" s="101">
        <v>44530</v>
      </c>
      <c r="M3321" s="101">
        <v>44530</v>
      </c>
      <c r="N3321" t="s">
        <v>80</v>
      </c>
    </row>
    <row r="3322" spans="1:14">
      <c r="A3322" s="101">
        <v>44524</v>
      </c>
      <c r="B3322" s="101">
        <v>44524</v>
      </c>
      <c r="C3322" t="s">
        <v>73</v>
      </c>
      <c r="D3322" t="s">
        <v>26</v>
      </c>
      <c r="E3322">
        <v>14</v>
      </c>
      <c r="F3322">
        <v>4809375</v>
      </c>
      <c r="G3322">
        <v>2021</v>
      </c>
      <c r="H3322" t="s">
        <v>74</v>
      </c>
      <c r="I3322" t="s">
        <v>10387</v>
      </c>
      <c r="J3322" t="s">
        <v>10388</v>
      </c>
      <c r="K3322" s="101">
        <v>44503</v>
      </c>
      <c r="L3322" s="101">
        <v>44530</v>
      </c>
      <c r="M3322" s="101">
        <v>44530</v>
      </c>
      <c r="N3322" t="s">
        <v>80</v>
      </c>
    </row>
    <row r="3323" spans="1:14">
      <c r="A3323" s="101">
        <v>44524</v>
      </c>
      <c r="B3323" s="101">
        <v>44524</v>
      </c>
      <c r="C3323" t="s">
        <v>73</v>
      </c>
      <c r="D3323" t="s">
        <v>26</v>
      </c>
      <c r="E3323">
        <v>14</v>
      </c>
      <c r="F3323">
        <v>2052000</v>
      </c>
      <c r="G3323">
        <v>2021</v>
      </c>
      <c r="H3323" t="s">
        <v>74</v>
      </c>
      <c r="I3323" t="s">
        <v>10390</v>
      </c>
      <c r="J3323" t="s">
        <v>10391</v>
      </c>
      <c r="K3323" s="101">
        <v>44503</v>
      </c>
      <c r="L3323" s="101">
        <v>44530</v>
      </c>
      <c r="M3323" s="101">
        <v>44530</v>
      </c>
      <c r="N3323" t="s">
        <v>80</v>
      </c>
    </row>
    <row r="3324" spans="1:14">
      <c r="A3324" s="101">
        <v>44524</v>
      </c>
      <c r="B3324" s="101">
        <v>44524</v>
      </c>
      <c r="C3324" t="s">
        <v>73</v>
      </c>
      <c r="D3324" t="s">
        <v>26</v>
      </c>
      <c r="E3324">
        <v>14</v>
      </c>
      <c r="F3324">
        <v>691343</v>
      </c>
      <c r="G3324">
        <v>2021</v>
      </c>
      <c r="H3324" t="s">
        <v>74</v>
      </c>
      <c r="I3324" t="s">
        <v>10393</v>
      </c>
      <c r="J3324" t="s">
        <v>10394</v>
      </c>
      <c r="K3324" s="101">
        <v>44503</v>
      </c>
      <c r="L3324" s="101">
        <v>44530</v>
      </c>
      <c r="M3324" s="101">
        <v>44530</v>
      </c>
      <c r="N3324" t="s">
        <v>80</v>
      </c>
    </row>
    <row r="3325" spans="1:14">
      <c r="A3325" s="101">
        <v>44524</v>
      </c>
      <c r="B3325" s="101">
        <v>44524</v>
      </c>
      <c r="C3325" t="s">
        <v>73</v>
      </c>
      <c r="D3325" t="s">
        <v>26</v>
      </c>
      <c r="E3325">
        <v>14</v>
      </c>
      <c r="F3325">
        <v>2173290</v>
      </c>
      <c r="G3325">
        <v>2021</v>
      </c>
      <c r="H3325" t="s">
        <v>74</v>
      </c>
      <c r="I3325" t="s">
        <v>10396</v>
      </c>
      <c r="J3325" t="s">
        <v>10397</v>
      </c>
      <c r="K3325" s="101">
        <v>44503</v>
      </c>
      <c r="L3325" s="101">
        <v>44530</v>
      </c>
      <c r="M3325" s="101">
        <v>44530</v>
      </c>
      <c r="N3325" t="s">
        <v>80</v>
      </c>
    </row>
    <row r="3326" spans="1:14">
      <c r="A3326" s="101">
        <v>44524</v>
      </c>
      <c r="B3326" s="101">
        <v>44524</v>
      </c>
      <c r="C3326" t="s">
        <v>73</v>
      </c>
      <c r="D3326" t="s">
        <v>26</v>
      </c>
      <c r="E3326">
        <v>14</v>
      </c>
      <c r="F3326">
        <v>5252517.0199999996</v>
      </c>
      <c r="G3326">
        <v>2021</v>
      </c>
      <c r="H3326" t="s">
        <v>74</v>
      </c>
      <c r="I3326" t="s">
        <v>10399</v>
      </c>
      <c r="J3326" t="s">
        <v>10400</v>
      </c>
      <c r="K3326" s="101">
        <v>44503</v>
      </c>
      <c r="L3326" s="101">
        <v>44530</v>
      </c>
      <c r="M3326" s="101">
        <v>44530</v>
      </c>
      <c r="N3326" t="s">
        <v>80</v>
      </c>
    </row>
    <row r="3327" spans="1:14">
      <c r="A3327" s="101">
        <v>44524</v>
      </c>
      <c r="B3327" s="101">
        <v>44524</v>
      </c>
      <c r="C3327" t="s">
        <v>73</v>
      </c>
      <c r="D3327" t="s">
        <v>26</v>
      </c>
      <c r="E3327">
        <v>14</v>
      </c>
      <c r="F3327">
        <v>3161883.14</v>
      </c>
      <c r="G3327">
        <v>2021</v>
      </c>
      <c r="H3327" t="s">
        <v>74</v>
      </c>
      <c r="I3327" t="s">
        <v>10402</v>
      </c>
      <c r="J3327" t="s">
        <v>10403</v>
      </c>
      <c r="K3327" s="101">
        <v>44503</v>
      </c>
      <c r="L3327" s="101">
        <v>44530</v>
      </c>
      <c r="M3327" s="101">
        <v>44530</v>
      </c>
      <c r="N3327" t="s">
        <v>80</v>
      </c>
    </row>
    <row r="3328" spans="1:14">
      <c r="A3328" s="101">
        <v>44524</v>
      </c>
      <c r="B3328" s="101">
        <v>44524</v>
      </c>
      <c r="C3328" t="s">
        <v>73</v>
      </c>
      <c r="D3328" t="s">
        <v>26</v>
      </c>
      <c r="E3328">
        <v>14</v>
      </c>
      <c r="F3328">
        <v>4464409.59</v>
      </c>
      <c r="G3328">
        <v>2021</v>
      </c>
      <c r="H3328" t="s">
        <v>74</v>
      </c>
      <c r="I3328" t="s">
        <v>10405</v>
      </c>
      <c r="J3328" t="s">
        <v>10406</v>
      </c>
      <c r="K3328" s="101">
        <v>44503</v>
      </c>
      <c r="L3328" s="101">
        <v>44530</v>
      </c>
      <c r="M3328" s="101">
        <v>44530</v>
      </c>
      <c r="N3328" t="s">
        <v>80</v>
      </c>
    </row>
    <row r="3329" spans="1:14">
      <c r="A3329" s="101">
        <v>44524</v>
      </c>
      <c r="B3329" s="101">
        <v>44524</v>
      </c>
      <c r="C3329" t="s">
        <v>91</v>
      </c>
      <c r="D3329" t="s">
        <v>2</v>
      </c>
      <c r="E3329">
        <v>3.14</v>
      </c>
      <c r="F3329">
        <v>4293690</v>
      </c>
      <c r="G3329">
        <v>2021</v>
      </c>
      <c r="H3329" t="s">
        <v>74</v>
      </c>
      <c r="I3329" t="s">
        <v>10407</v>
      </c>
      <c r="J3329" t="s">
        <v>7964</v>
      </c>
      <c r="K3329" s="101">
        <v>44503</v>
      </c>
      <c r="L3329" s="101">
        <v>44530</v>
      </c>
      <c r="M3329" s="101">
        <v>44530</v>
      </c>
      <c r="N3329" t="s">
        <v>80</v>
      </c>
    </row>
    <row r="3330" spans="1:14">
      <c r="A3330" s="101">
        <v>44524</v>
      </c>
      <c r="B3330" s="101">
        <v>44524</v>
      </c>
      <c r="C3330" t="s">
        <v>73</v>
      </c>
      <c r="D3330" t="s">
        <v>26</v>
      </c>
      <c r="E3330">
        <v>14</v>
      </c>
      <c r="F3330">
        <v>3559505</v>
      </c>
      <c r="G3330">
        <v>2021</v>
      </c>
      <c r="H3330" t="s">
        <v>74</v>
      </c>
      <c r="I3330" t="s">
        <v>10409</v>
      </c>
      <c r="J3330" t="s">
        <v>10410</v>
      </c>
      <c r="K3330" s="101">
        <v>44503</v>
      </c>
      <c r="L3330" s="101">
        <v>44530</v>
      </c>
      <c r="M3330" s="101">
        <v>44530</v>
      </c>
      <c r="N3330" t="s">
        <v>80</v>
      </c>
    </row>
    <row r="3331" spans="1:14">
      <c r="A3331" s="101">
        <v>44524</v>
      </c>
      <c r="B3331" s="101">
        <v>44524</v>
      </c>
      <c r="C3331" t="s">
        <v>73</v>
      </c>
      <c r="D3331" t="s">
        <v>26</v>
      </c>
      <c r="E3331">
        <v>14</v>
      </c>
      <c r="F3331">
        <v>4533285.8</v>
      </c>
      <c r="G3331">
        <v>2021</v>
      </c>
      <c r="H3331" t="s">
        <v>74</v>
      </c>
      <c r="I3331" t="s">
        <v>10412</v>
      </c>
      <c r="J3331" t="s">
        <v>10413</v>
      </c>
      <c r="K3331" s="101">
        <v>44503</v>
      </c>
      <c r="L3331" s="101">
        <v>44530</v>
      </c>
      <c r="M3331" s="101">
        <v>44530</v>
      </c>
      <c r="N3331" t="s">
        <v>80</v>
      </c>
    </row>
    <row r="3332" spans="1:14">
      <c r="A3332" s="101">
        <v>44524</v>
      </c>
      <c r="B3332" s="101">
        <v>44524</v>
      </c>
      <c r="C3332" t="s">
        <v>73</v>
      </c>
      <c r="D3332" t="s">
        <v>26</v>
      </c>
      <c r="E3332">
        <v>14</v>
      </c>
      <c r="F3332">
        <v>4809375</v>
      </c>
      <c r="G3332">
        <v>2021</v>
      </c>
      <c r="H3332" t="s">
        <v>74</v>
      </c>
      <c r="I3332" t="s">
        <v>10414</v>
      </c>
      <c r="J3332" t="s">
        <v>10415</v>
      </c>
      <c r="K3332" s="101">
        <v>44503</v>
      </c>
      <c r="L3332" s="101">
        <v>44530</v>
      </c>
      <c r="M3332" s="101">
        <v>44530</v>
      </c>
      <c r="N3332" t="s">
        <v>80</v>
      </c>
    </row>
    <row r="3333" spans="1:14">
      <c r="A3333" s="101">
        <v>44524</v>
      </c>
      <c r="B3333" s="101">
        <v>44524</v>
      </c>
      <c r="C3333" t="s">
        <v>73</v>
      </c>
      <c r="D3333" t="s">
        <v>26</v>
      </c>
      <c r="E3333">
        <v>14</v>
      </c>
      <c r="F3333">
        <v>2200064</v>
      </c>
      <c r="G3333">
        <v>2021</v>
      </c>
      <c r="H3333" t="s">
        <v>74</v>
      </c>
      <c r="I3333" t="s">
        <v>10417</v>
      </c>
      <c r="J3333" t="s">
        <v>10418</v>
      </c>
      <c r="K3333" s="101">
        <v>44503</v>
      </c>
      <c r="L3333" s="101">
        <v>44530</v>
      </c>
      <c r="M3333" s="101">
        <v>44530</v>
      </c>
      <c r="N3333" t="s">
        <v>80</v>
      </c>
    </row>
    <row r="3334" spans="1:14">
      <c r="A3334" s="101">
        <v>44524</v>
      </c>
      <c r="B3334" s="101">
        <v>44524</v>
      </c>
      <c r="C3334" t="s">
        <v>73</v>
      </c>
      <c r="D3334" t="s">
        <v>26</v>
      </c>
      <c r="E3334">
        <v>14</v>
      </c>
      <c r="F3334">
        <v>8618400</v>
      </c>
      <c r="G3334">
        <v>2021</v>
      </c>
      <c r="H3334" t="s">
        <v>74</v>
      </c>
      <c r="I3334" t="s">
        <v>10420</v>
      </c>
      <c r="J3334" t="s">
        <v>10421</v>
      </c>
      <c r="K3334" s="101">
        <v>44503</v>
      </c>
      <c r="L3334" s="101">
        <v>44530</v>
      </c>
      <c r="M3334" s="101">
        <v>44530</v>
      </c>
      <c r="N3334" t="s">
        <v>80</v>
      </c>
    </row>
    <row r="3335" spans="1:14">
      <c r="A3335" s="101">
        <v>44524</v>
      </c>
      <c r="B3335" s="101">
        <v>44524</v>
      </c>
      <c r="C3335" t="s">
        <v>73</v>
      </c>
      <c r="D3335" t="s">
        <v>26</v>
      </c>
      <c r="E3335">
        <v>14</v>
      </c>
      <c r="F3335">
        <v>4114640</v>
      </c>
      <c r="G3335">
        <v>2021</v>
      </c>
      <c r="H3335" t="s">
        <v>74</v>
      </c>
      <c r="I3335" t="s">
        <v>10423</v>
      </c>
      <c r="J3335" t="s">
        <v>10424</v>
      </c>
      <c r="K3335" s="101">
        <v>44503</v>
      </c>
      <c r="L3335" s="101">
        <v>44530</v>
      </c>
      <c r="M3335" s="101">
        <v>44530</v>
      </c>
      <c r="N3335" t="s">
        <v>80</v>
      </c>
    </row>
    <row r="3336" spans="1:14">
      <c r="A3336" s="101">
        <v>44524</v>
      </c>
      <c r="B3336" s="101">
        <v>44524</v>
      </c>
      <c r="C3336" t="s">
        <v>73</v>
      </c>
      <c r="D3336" t="s">
        <v>26</v>
      </c>
      <c r="E3336">
        <v>14</v>
      </c>
      <c r="F3336">
        <v>4190960</v>
      </c>
      <c r="G3336">
        <v>2021</v>
      </c>
      <c r="H3336" t="s">
        <v>74</v>
      </c>
      <c r="I3336" t="s">
        <v>10426</v>
      </c>
      <c r="J3336" t="s">
        <v>10427</v>
      </c>
      <c r="K3336" s="101">
        <v>44503</v>
      </c>
      <c r="L3336" s="101">
        <v>44530</v>
      </c>
      <c r="M3336" s="101">
        <v>44530</v>
      </c>
      <c r="N3336" t="s">
        <v>80</v>
      </c>
    </row>
    <row r="3337" spans="1:14">
      <c r="A3337" s="101">
        <v>44524</v>
      </c>
      <c r="B3337" s="101">
        <v>44524</v>
      </c>
      <c r="C3337" t="s">
        <v>73</v>
      </c>
      <c r="D3337" t="s">
        <v>26</v>
      </c>
      <c r="E3337">
        <v>14</v>
      </c>
      <c r="F3337">
        <v>11032498</v>
      </c>
      <c r="G3337">
        <v>2021</v>
      </c>
      <c r="H3337" t="s">
        <v>74</v>
      </c>
      <c r="I3337" t="s">
        <v>10429</v>
      </c>
      <c r="J3337" t="s">
        <v>10430</v>
      </c>
      <c r="K3337" s="101">
        <v>44503</v>
      </c>
      <c r="L3337" s="101">
        <v>44530</v>
      </c>
      <c r="M3337" s="101">
        <v>44530</v>
      </c>
      <c r="N3337" t="s">
        <v>80</v>
      </c>
    </row>
    <row r="3338" spans="1:14">
      <c r="A3338" s="101">
        <v>44524</v>
      </c>
      <c r="B3338" s="101">
        <v>44524</v>
      </c>
      <c r="C3338" t="s">
        <v>73</v>
      </c>
      <c r="D3338" t="s">
        <v>26</v>
      </c>
      <c r="E3338">
        <v>14</v>
      </c>
      <c r="F3338">
        <v>9364127.75</v>
      </c>
      <c r="G3338">
        <v>2021</v>
      </c>
      <c r="H3338" t="s">
        <v>74</v>
      </c>
      <c r="I3338" t="s">
        <v>10432</v>
      </c>
      <c r="J3338" t="s">
        <v>10433</v>
      </c>
      <c r="K3338" s="101">
        <v>44503</v>
      </c>
      <c r="L3338" s="101">
        <v>44530</v>
      </c>
      <c r="M3338" s="101">
        <v>44530</v>
      </c>
      <c r="N3338" t="s">
        <v>80</v>
      </c>
    </row>
    <row r="3339" spans="1:14">
      <c r="A3339" s="101">
        <v>44524</v>
      </c>
      <c r="B3339" s="101">
        <v>44524</v>
      </c>
      <c r="C3339" t="s">
        <v>73</v>
      </c>
      <c r="D3339" t="s">
        <v>26</v>
      </c>
      <c r="E3339">
        <v>14</v>
      </c>
      <c r="F3339">
        <v>4234603</v>
      </c>
      <c r="G3339">
        <v>2021</v>
      </c>
      <c r="H3339" t="s">
        <v>74</v>
      </c>
      <c r="I3339" t="s">
        <v>10435</v>
      </c>
      <c r="J3339" t="s">
        <v>10436</v>
      </c>
      <c r="K3339" s="101">
        <v>44503</v>
      </c>
      <c r="L3339" s="101">
        <v>44530</v>
      </c>
      <c r="M3339" s="101">
        <v>44530</v>
      </c>
      <c r="N3339" t="s">
        <v>80</v>
      </c>
    </row>
    <row r="3340" spans="1:14">
      <c r="A3340" s="101">
        <v>44524</v>
      </c>
      <c r="B3340" s="101">
        <v>44524</v>
      </c>
      <c r="C3340" t="s">
        <v>73</v>
      </c>
      <c r="D3340" t="s">
        <v>26</v>
      </c>
      <c r="E3340">
        <v>14</v>
      </c>
      <c r="F3340">
        <v>4157641</v>
      </c>
      <c r="G3340">
        <v>2021</v>
      </c>
      <c r="H3340" t="s">
        <v>74</v>
      </c>
      <c r="I3340" t="s">
        <v>10437</v>
      </c>
      <c r="J3340" t="s">
        <v>3116</v>
      </c>
      <c r="K3340" s="101">
        <v>44503</v>
      </c>
      <c r="L3340" s="101">
        <v>44530</v>
      </c>
      <c r="M3340" s="101">
        <v>44530</v>
      </c>
      <c r="N3340" t="s">
        <v>80</v>
      </c>
    </row>
    <row r="3341" spans="1:14">
      <c r="A3341" s="101">
        <v>44524</v>
      </c>
      <c r="B3341" s="101">
        <v>44524</v>
      </c>
      <c r="C3341" t="s">
        <v>73</v>
      </c>
      <c r="D3341" t="s">
        <v>21</v>
      </c>
      <c r="E3341">
        <v>14</v>
      </c>
      <c r="F3341">
        <v>13647000</v>
      </c>
      <c r="G3341">
        <v>2021</v>
      </c>
      <c r="H3341" t="s">
        <v>74</v>
      </c>
      <c r="I3341" t="s">
        <v>10439</v>
      </c>
      <c r="J3341" t="s">
        <v>10440</v>
      </c>
      <c r="K3341" s="101">
        <v>44552</v>
      </c>
      <c r="L3341" s="101">
        <v>44559</v>
      </c>
      <c r="M3341" s="101">
        <v>44559</v>
      </c>
      <c r="N3341" t="s">
        <v>80</v>
      </c>
    </row>
    <row r="3342" spans="1:14">
      <c r="A3342" s="101">
        <v>44524</v>
      </c>
      <c r="B3342" s="101">
        <v>44524</v>
      </c>
      <c r="C3342" t="s">
        <v>124</v>
      </c>
      <c r="D3342" t="s">
        <v>5</v>
      </c>
      <c r="E3342">
        <v>2</v>
      </c>
      <c r="F3342">
        <v>13270066.65</v>
      </c>
      <c r="G3342">
        <v>2021</v>
      </c>
      <c r="H3342" t="s">
        <v>74</v>
      </c>
      <c r="I3342" t="s">
        <v>1056</v>
      </c>
      <c r="K3342" s="101">
        <v>44500</v>
      </c>
      <c r="L3342" s="101">
        <v>44543</v>
      </c>
      <c r="M3342" s="101">
        <v>44546</v>
      </c>
      <c r="N3342" t="s">
        <v>80</v>
      </c>
    </row>
    <row r="3343" spans="1:14">
      <c r="A3343" s="101">
        <v>44524</v>
      </c>
      <c r="B3343" s="101">
        <v>44524</v>
      </c>
      <c r="C3343" t="s">
        <v>124</v>
      </c>
      <c r="D3343" t="s">
        <v>5</v>
      </c>
      <c r="E3343">
        <v>2</v>
      </c>
      <c r="F3343">
        <v>6779071.6600000001</v>
      </c>
      <c r="G3343">
        <v>2021</v>
      </c>
      <c r="H3343" t="s">
        <v>74</v>
      </c>
      <c r="I3343" t="s">
        <v>8407</v>
      </c>
      <c r="K3343" s="101">
        <v>44500</v>
      </c>
      <c r="L3343" s="101">
        <v>44543</v>
      </c>
      <c r="M3343" s="101">
        <v>44546</v>
      </c>
      <c r="N3343" t="s">
        <v>80</v>
      </c>
    </row>
    <row r="3344" spans="1:14">
      <c r="A3344" s="101">
        <v>44524</v>
      </c>
      <c r="B3344" s="101">
        <v>44524</v>
      </c>
      <c r="C3344" t="s">
        <v>124</v>
      </c>
      <c r="D3344" t="s">
        <v>5</v>
      </c>
      <c r="E3344">
        <v>2</v>
      </c>
      <c r="F3344">
        <v>3866090.07</v>
      </c>
      <c r="G3344">
        <v>2021</v>
      </c>
      <c r="H3344" t="s">
        <v>74</v>
      </c>
      <c r="I3344" t="s">
        <v>10441</v>
      </c>
      <c r="K3344" s="101">
        <v>44500</v>
      </c>
      <c r="L3344" s="101">
        <v>44543</v>
      </c>
      <c r="M3344" s="101">
        <v>44546</v>
      </c>
      <c r="N3344" t="s">
        <v>80</v>
      </c>
    </row>
    <row r="3345" spans="1:14">
      <c r="A3345" s="101">
        <v>44524</v>
      </c>
      <c r="B3345" s="101">
        <v>44524</v>
      </c>
      <c r="C3345" t="s">
        <v>124</v>
      </c>
      <c r="D3345" t="s">
        <v>5</v>
      </c>
      <c r="E3345">
        <v>2</v>
      </c>
      <c r="F3345">
        <v>2544000</v>
      </c>
      <c r="G3345">
        <v>2021</v>
      </c>
      <c r="H3345" t="s">
        <v>74</v>
      </c>
      <c r="I3345" t="s">
        <v>8412</v>
      </c>
      <c r="K3345" s="101">
        <v>44500</v>
      </c>
      <c r="L3345" s="101">
        <v>44543</v>
      </c>
      <c r="M3345" s="101">
        <v>44546</v>
      </c>
      <c r="N3345" t="s">
        <v>80</v>
      </c>
    </row>
    <row r="3346" spans="1:14">
      <c r="A3346" s="101">
        <v>44524</v>
      </c>
      <c r="B3346" s="101">
        <v>44524</v>
      </c>
      <c r="C3346" t="s">
        <v>124</v>
      </c>
      <c r="D3346" t="s">
        <v>5</v>
      </c>
      <c r="E3346">
        <v>2</v>
      </c>
      <c r="F3346">
        <v>470000</v>
      </c>
      <c r="G3346">
        <v>2021</v>
      </c>
      <c r="H3346" t="s">
        <v>74</v>
      </c>
      <c r="I3346" t="s">
        <v>2789</v>
      </c>
      <c r="K3346" s="101">
        <v>44500</v>
      </c>
      <c r="L3346" s="101">
        <v>44543</v>
      </c>
      <c r="M3346" s="101">
        <v>44546</v>
      </c>
      <c r="N3346" t="s">
        <v>80</v>
      </c>
    </row>
    <row r="3347" spans="1:14">
      <c r="A3347" s="101">
        <v>44524</v>
      </c>
      <c r="B3347" s="101">
        <v>44524</v>
      </c>
      <c r="C3347" t="s">
        <v>124</v>
      </c>
      <c r="D3347" t="s">
        <v>5</v>
      </c>
      <c r="E3347">
        <v>2</v>
      </c>
      <c r="F3347">
        <v>75000</v>
      </c>
      <c r="G3347">
        <v>2021</v>
      </c>
      <c r="H3347" t="s">
        <v>74</v>
      </c>
      <c r="I3347" t="s">
        <v>10445</v>
      </c>
      <c r="K3347" s="101">
        <v>44500</v>
      </c>
      <c r="L3347" s="101">
        <v>44543</v>
      </c>
      <c r="M3347" s="101">
        <v>44546</v>
      </c>
      <c r="N3347" t="s">
        <v>80</v>
      </c>
    </row>
    <row r="3348" spans="1:14">
      <c r="A3348" s="101">
        <v>44524</v>
      </c>
      <c r="B3348" s="101">
        <v>44524</v>
      </c>
      <c r="C3348" t="s">
        <v>91</v>
      </c>
      <c r="D3348" t="s">
        <v>2</v>
      </c>
      <c r="E3348">
        <v>3.14</v>
      </c>
      <c r="F3348">
        <v>6811500</v>
      </c>
      <c r="G3348">
        <v>2021</v>
      </c>
      <c r="H3348" t="s">
        <v>74</v>
      </c>
      <c r="I3348" t="s">
        <v>10447</v>
      </c>
      <c r="J3348" t="s">
        <v>10448</v>
      </c>
      <c r="K3348" s="101">
        <v>44517</v>
      </c>
      <c r="L3348" s="101" t="s">
        <v>10449</v>
      </c>
      <c r="M3348" s="101">
        <v>44544</v>
      </c>
      <c r="N3348" t="s">
        <v>80</v>
      </c>
    </row>
    <row r="3349" spans="1:14">
      <c r="A3349" s="101">
        <v>44524</v>
      </c>
      <c r="B3349" s="101">
        <v>44524</v>
      </c>
      <c r="C3349" t="s">
        <v>124</v>
      </c>
      <c r="D3349" t="s">
        <v>17</v>
      </c>
      <c r="E3349">
        <v>1</v>
      </c>
      <c r="F3349">
        <v>4000000</v>
      </c>
      <c r="G3349">
        <v>2021</v>
      </c>
      <c r="H3349" t="s">
        <v>100</v>
      </c>
      <c r="J3349" t="s">
        <v>10452</v>
      </c>
      <c r="K3349" s="101">
        <v>44506</v>
      </c>
      <c r="L3349" s="101">
        <v>44552</v>
      </c>
      <c r="M3349" s="101">
        <v>44554</v>
      </c>
      <c r="N3349" t="s">
        <v>80</v>
      </c>
    </row>
    <row r="3350" spans="1:14">
      <c r="A3350" s="101">
        <v>44524</v>
      </c>
      <c r="B3350" s="101">
        <v>44524</v>
      </c>
      <c r="C3350" t="s">
        <v>91</v>
      </c>
      <c r="D3350" t="s">
        <v>2</v>
      </c>
      <c r="E3350">
        <v>3.14</v>
      </c>
      <c r="F3350">
        <v>7388150</v>
      </c>
      <c r="G3350">
        <v>2021</v>
      </c>
      <c r="H3350" t="s">
        <v>74</v>
      </c>
      <c r="I3350" t="s">
        <v>9446</v>
      </c>
      <c r="J3350" t="s">
        <v>9447</v>
      </c>
      <c r="K3350" s="101">
        <v>44506</v>
      </c>
      <c r="L3350" s="101">
        <v>44529</v>
      </c>
      <c r="M3350" s="101">
        <v>44532</v>
      </c>
      <c r="N3350" t="s">
        <v>80</v>
      </c>
    </row>
    <row r="3351" spans="1:14">
      <c r="A3351" s="101">
        <v>44524</v>
      </c>
      <c r="B3351" s="101">
        <v>44524</v>
      </c>
      <c r="C3351" t="s">
        <v>91</v>
      </c>
      <c r="D3351" t="s">
        <v>2</v>
      </c>
      <c r="E3351">
        <v>3.14</v>
      </c>
      <c r="F3351">
        <v>10461159.800000001</v>
      </c>
      <c r="G3351">
        <v>2021</v>
      </c>
      <c r="H3351" t="s">
        <v>74</v>
      </c>
      <c r="I3351" t="s">
        <v>10455</v>
      </c>
      <c r="J3351" t="s">
        <v>10456</v>
      </c>
      <c r="K3351" s="101">
        <v>44510</v>
      </c>
      <c r="L3351" s="101">
        <v>44524</v>
      </c>
      <c r="M3351" s="101">
        <v>44532</v>
      </c>
      <c r="N3351" t="s">
        <v>80</v>
      </c>
    </row>
    <row r="3352" spans="1:14">
      <c r="A3352" s="101">
        <v>44524</v>
      </c>
      <c r="B3352" s="101">
        <v>44524</v>
      </c>
      <c r="C3352" t="s">
        <v>73</v>
      </c>
      <c r="D3352" t="s">
        <v>21</v>
      </c>
      <c r="E3352">
        <v>14</v>
      </c>
      <c r="F3352">
        <v>9687500</v>
      </c>
      <c r="G3352">
        <v>2021</v>
      </c>
      <c r="H3352" t="s">
        <v>74</v>
      </c>
      <c r="I3352" t="s">
        <v>10459</v>
      </c>
      <c r="J3352" t="s">
        <v>10460</v>
      </c>
      <c r="K3352" s="101">
        <v>44083</v>
      </c>
      <c r="L3352" s="101">
        <v>44530</v>
      </c>
      <c r="M3352" s="101">
        <v>44544</v>
      </c>
      <c r="N3352" t="s">
        <v>80</v>
      </c>
    </row>
    <row r="3353" spans="1:14">
      <c r="A3353" s="101">
        <v>44524</v>
      </c>
      <c r="B3353" s="101">
        <v>44524</v>
      </c>
      <c r="C3353" t="s">
        <v>73</v>
      </c>
      <c r="D3353" t="s">
        <v>21</v>
      </c>
      <c r="E3353">
        <v>14</v>
      </c>
      <c r="F3353">
        <v>12500000</v>
      </c>
      <c r="G3353">
        <v>2021</v>
      </c>
      <c r="H3353" t="s">
        <v>74</v>
      </c>
      <c r="I3353" t="s">
        <v>10462</v>
      </c>
      <c r="J3353" t="s">
        <v>10463</v>
      </c>
      <c r="K3353" s="101">
        <v>44083</v>
      </c>
      <c r="L3353" s="101">
        <v>44530</v>
      </c>
      <c r="M3353" s="101">
        <v>44544</v>
      </c>
      <c r="N3353" t="s">
        <v>80</v>
      </c>
    </row>
    <row r="3354" spans="1:14">
      <c r="A3354" s="101">
        <v>44524</v>
      </c>
      <c r="B3354" s="101">
        <v>44524</v>
      </c>
      <c r="C3354" t="s">
        <v>73</v>
      </c>
      <c r="D3354" t="s">
        <v>21</v>
      </c>
      <c r="E3354">
        <v>14</v>
      </c>
      <c r="F3354">
        <v>12500000</v>
      </c>
      <c r="G3354">
        <v>2021</v>
      </c>
      <c r="H3354" t="s">
        <v>74</v>
      </c>
      <c r="I3354" t="s">
        <v>6313</v>
      </c>
      <c r="J3354" t="s">
        <v>10465</v>
      </c>
      <c r="K3354" s="101">
        <v>44083</v>
      </c>
      <c r="L3354" s="101">
        <v>44530</v>
      </c>
      <c r="M3354" s="101">
        <v>44544</v>
      </c>
      <c r="N3354" t="s">
        <v>80</v>
      </c>
    </row>
    <row r="3355" spans="1:14">
      <c r="A3355" s="101">
        <v>44524</v>
      </c>
      <c r="B3355" s="101">
        <v>44524</v>
      </c>
      <c r="C3355" t="s">
        <v>73</v>
      </c>
      <c r="D3355" t="s">
        <v>21</v>
      </c>
      <c r="E3355">
        <v>14</v>
      </c>
      <c r="F3355">
        <v>25000000</v>
      </c>
      <c r="G3355">
        <v>2021</v>
      </c>
      <c r="H3355" t="s">
        <v>74</v>
      </c>
      <c r="I3355" t="s">
        <v>10467</v>
      </c>
      <c r="J3355" t="s">
        <v>10468</v>
      </c>
      <c r="K3355" s="101">
        <v>44083</v>
      </c>
      <c r="L3355" s="101">
        <v>44530</v>
      </c>
      <c r="M3355" s="101">
        <v>44544</v>
      </c>
      <c r="N3355" t="s">
        <v>80</v>
      </c>
    </row>
    <row r="3356" spans="1:14">
      <c r="A3356" s="101">
        <v>44524</v>
      </c>
      <c r="B3356" s="101">
        <v>44524</v>
      </c>
      <c r="C3356" t="s">
        <v>73</v>
      </c>
      <c r="D3356" t="s">
        <v>21</v>
      </c>
      <c r="E3356">
        <v>14</v>
      </c>
      <c r="F3356">
        <v>3622000</v>
      </c>
      <c r="G3356">
        <v>2021</v>
      </c>
      <c r="H3356" t="s">
        <v>74</v>
      </c>
      <c r="I3356" t="s">
        <v>9118</v>
      </c>
      <c r="J3356" t="s">
        <v>10470</v>
      </c>
      <c r="K3356" s="101">
        <v>44083</v>
      </c>
      <c r="L3356" s="101">
        <v>44530</v>
      </c>
      <c r="M3356" s="101">
        <v>44544</v>
      </c>
      <c r="N3356" t="s">
        <v>80</v>
      </c>
    </row>
    <row r="3357" spans="1:14">
      <c r="A3357" s="101">
        <v>44525</v>
      </c>
      <c r="B3357" s="101">
        <v>44525</v>
      </c>
      <c r="C3357" t="s">
        <v>73</v>
      </c>
      <c r="D3357" t="s">
        <v>26</v>
      </c>
      <c r="E3357">
        <v>14</v>
      </c>
      <c r="F3357">
        <v>2418000</v>
      </c>
      <c r="G3357">
        <v>2021</v>
      </c>
      <c r="H3357" t="s">
        <v>74</v>
      </c>
      <c r="I3357" t="s">
        <v>10472</v>
      </c>
      <c r="J3357" t="s">
        <v>10473</v>
      </c>
      <c r="K3357" s="101">
        <v>44083</v>
      </c>
      <c r="L3357" s="101">
        <v>44525</v>
      </c>
      <c r="M3357" s="101">
        <v>44525</v>
      </c>
      <c r="N3357" t="s">
        <v>80</v>
      </c>
    </row>
    <row r="3358" spans="1:14">
      <c r="A3358" s="101">
        <v>44525</v>
      </c>
      <c r="B3358" s="101">
        <v>44525</v>
      </c>
      <c r="C3358" t="s">
        <v>73</v>
      </c>
      <c r="D3358" t="s">
        <v>26</v>
      </c>
      <c r="E3358">
        <v>14</v>
      </c>
      <c r="F3358">
        <v>2412000</v>
      </c>
      <c r="G3358">
        <v>2021</v>
      </c>
      <c r="H3358" t="s">
        <v>74</v>
      </c>
      <c r="I3358" t="s">
        <v>10475</v>
      </c>
      <c r="J3358" t="s">
        <v>10476</v>
      </c>
      <c r="K3358" s="101">
        <v>44083</v>
      </c>
      <c r="L3358" s="101">
        <v>44525</v>
      </c>
      <c r="M3358" s="101">
        <v>44525</v>
      </c>
      <c r="N3358" t="s">
        <v>80</v>
      </c>
    </row>
    <row r="3359" spans="1:14">
      <c r="A3359" s="101">
        <v>44525</v>
      </c>
      <c r="B3359" s="101">
        <v>44525</v>
      </c>
      <c r="C3359" t="s">
        <v>91</v>
      </c>
      <c r="D3359" t="s">
        <v>2</v>
      </c>
      <c r="E3359">
        <v>3.14</v>
      </c>
      <c r="F3359">
        <v>21241360</v>
      </c>
      <c r="G3359">
        <v>2021</v>
      </c>
      <c r="H3359" t="s">
        <v>74</v>
      </c>
      <c r="I3359" t="s">
        <v>10478</v>
      </c>
      <c r="J3359" t="s">
        <v>10479</v>
      </c>
      <c r="K3359" s="101">
        <v>44516</v>
      </c>
      <c r="L3359" s="101">
        <v>44530</v>
      </c>
      <c r="M3359" s="101">
        <v>44530</v>
      </c>
      <c r="N3359" t="s">
        <v>80</v>
      </c>
    </row>
    <row r="3360" spans="1:14">
      <c r="A3360" s="101">
        <v>44525</v>
      </c>
      <c r="B3360" s="101">
        <v>44525</v>
      </c>
      <c r="C3360" t="s">
        <v>91</v>
      </c>
      <c r="D3360" t="s">
        <v>2</v>
      </c>
      <c r="E3360">
        <v>3.14</v>
      </c>
      <c r="F3360">
        <v>15950557</v>
      </c>
      <c r="G3360">
        <v>2021</v>
      </c>
      <c r="H3360" t="s">
        <v>74</v>
      </c>
      <c r="I3360" t="s">
        <v>10481</v>
      </c>
      <c r="J3360" t="s">
        <v>10482</v>
      </c>
      <c r="K3360" s="101">
        <v>44516</v>
      </c>
      <c r="L3360" s="101">
        <v>44530</v>
      </c>
      <c r="M3360" s="101">
        <v>44530</v>
      </c>
      <c r="N3360" t="s">
        <v>80</v>
      </c>
    </row>
    <row r="3361" spans="1:14">
      <c r="A3361" s="101">
        <v>44525</v>
      </c>
      <c r="B3361" s="101">
        <v>44525</v>
      </c>
      <c r="C3361" t="s">
        <v>91</v>
      </c>
      <c r="D3361" t="s">
        <v>2</v>
      </c>
      <c r="E3361">
        <v>3.14</v>
      </c>
      <c r="F3361">
        <v>5392297</v>
      </c>
      <c r="G3361">
        <v>2021</v>
      </c>
      <c r="H3361" t="s">
        <v>74</v>
      </c>
      <c r="I3361" t="s">
        <v>10484</v>
      </c>
      <c r="J3361" t="s">
        <v>10485</v>
      </c>
      <c r="K3361" s="101">
        <v>44516</v>
      </c>
      <c r="L3361" s="101">
        <v>44530</v>
      </c>
      <c r="M3361" s="101">
        <v>44530</v>
      </c>
      <c r="N3361" t="s">
        <v>80</v>
      </c>
    </row>
    <row r="3362" spans="1:14">
      <c r="A3362" s="101">
        <v>44525</v>
      </c>
      <c r="B3362" s="101">
        <v>44525</v>
      </c>
      <c r="C3362" t="s">
        <v>91</v>
      </c>
      <c r="D3362" t="s">
        <v>2</v>
      </c>
      <c r="E3362">
        <v>3.14</v>
      </c>
      <c r="F3362">
        <v>16942428</v>
      </c>
      <c r="G3362">
        <v>2021</v>
      </c>
      <c r="H3362" t="s">
        <v>74</v>
      </c>
      <c r="I3362" t="s">
        <v>10487</v>
      </c>
      <c r="J3362" t="s">
        <v>10488</v>
      </c>
      <c r="K3362" s="101">
        <v>44516</v>
      </c>
      <c r="L3362" s="101">
        <v>44530</v>
      </c>
      <c r="M3362" s="101">
        <v>44530</v>
      </c>
      <c r="N3362" t="s">
        <v>80</v>
      </c>
    </row>
    <row r="3363" spans="1:14">
      <c r="A3363" s="101">
        <v>44525</v>
      </c>
      <c r="B3363" s="101">
        <v>44525</v>
      </c>
      <c r="C3363" t="s">
        <v>91</v>
      </c>
      <c r="D3363" t="s">
        <v>2</v>
      </c>
      <c r="E3363">
        <v>3.14</v>
      </c>
      <c r="F3363">
        <v>7157841</v>
      </c>
      <c r="G3363">
        <v>2021</v>
      </c>
      <c r="H3363" t="s">
        <v>74</v>
      </c>
      <c r="I3363" t="s">
        <v>10490</v>
      </c>
      <c r="J3363" t="s">
        <v>10491</v>
      </c>
      <c r="K3363" s="101">
        <v>44516</v>
      </c>
      <c r="L3363" s="101">
        <v>44530</v>
      </c>
      <c r="M3363" s="101">
        <v>44530</v>
      </c>
      <c r="N3363" t="s">
        <v>80</v>
      </c>
    </row>
    <row r="3364" spans="1:14">
      <c r="A3364" s="101">
        <v>44525</v>
      </c>
      <c r="B3364" s="101">
        <v>44525</v>
      </c>
      <c r="C3364" t="s">
        <v>91</v>
      </c>
      <c r="D3364" t="s">
        <v>2</v>
      </c>
      <c r="E3364">
        <v>3.14</v>
      </c>
      <c r="F3364">
        <v>23824182</v>
      </c>
      <c r="G3364">
        <v>2021</v>
      </c>
      <c r="H3364" t="s">
        <v>74</v>
      </c>
      <c r="I3364" t="s">
        <v>10493</v>
      </c>
      <c r="J3364" t="s">
        <v>10494</v>
      </c>
      <c r="K3364" s="101">
        <v>44516</v>
      </c>
      <c r="L3364" s="101">
        <v>44530</v>
      </c>
      <c r="M3364" s="101">
        <v>44530</v>
      </c>
      <c r="N3364" t="s">
        <v>80</v>
      </c>
    </row>
    <row r="3365" spans="1:14">
      <c r="A3365" s="101">
        <v>44525</v>
      </c>
      <c r="B3365" s="101">
        <v>44525</v>
      </c>
      <c r="C3365" t="s">
        <v>91</v>
      </c>
      <c r="D3365" t="s">
        <v>2</v>
      </c>
      <c r="E3365">
        <v>3.14</v>
      </c>
      <c r="F3365">
        <v>5865000</v>
      </c>
      <c r="G3365">
        <v>2021</v>
      </c>
      <c r="H3365" t="s">
        <v>74</v>
      </c>
      <c r="I3365" t="s">
        <v>10496</v>
      </c>
      <c r="J3365" t="s">
        <v>10497</v>
      </c>
      <c r="K3365" s="101">
        <v>44516</v>
      </c>
      <c r="L3365" s="101">
        <v>44530</v>
      </c>
      <c r="M3365" s="101">
        <v>44530</v>
      </c>
      <c r="N3365" t="s">
        <v>80</v>
      </c>
    </row>
    <row r="3366" spans="1:14">
      <c r="A3366" s="101">
        <v>44525</v>
      </c>
      <c r="B3366" s="101">
        <v>44525</v>
      </c>
      <c r="C3366" t="s">
        <v>91</v>
      </c>
      <c r="D3366" t="s">
        <v>2</v>
      </c>
      <c r="E3366">
        <v>3.14</v>
      </c>
      <c r="F3366">
        <v>8960000</v>
      </c>
      <c r="G3366">
        <v>2021</v>
      </c>
      <c r="H3366" t="s">
        <v>74</v>
      </c>
      <c r="I3366" t="s">
        <v>10499</v>
      </c>
      <c r="J3366" t="s">
        <v>10500</v>
      </c>
      <c r="K3366" s="101">
        <v>44516</v>
      </c>
      <c r="L3366" s="101">
        <v>44530</v>
      </c>
      <c r="M3366" s="101">
        <v>44530</v>
      </c>
      <c r="N3366" t="s">
        <v>80</v>
      </c>
    </row>
    <row r="3367" spans="1:14">
      <c r="A3367" s="101">
        <v>44525</v>
      </c>
      <c r="B3367" s="101">
        <v>44525</v>
      </c>
      <c r="C3367" t="s">
        <v>91</v>
      </c>
      <c r="D3367" t="s">
        <v>2</v>
      </c>
      <c r="E3367">
        <v>3.14</v>
      </c>
      <c r="F3367">
        <v>12337896</v>
      </c>
      <c r="G3367">
        <v>2021</v>
      </c>
      <c r="H3367" t="s">
        <v>74</v>
      </c>
      <c r="I3367" t="s">
        <v>10502</v>
      </c>
      <c r="J3367" t="s">
        <v>10503</v>
      </c>
      <c r="K3367" s="101">
        <v>44516</v>
      </c>
      <c r="L3367" s="101">
        <v>44530</v>
      </c>
      <c r="M3367" s="101">
        <v>44530</v>
      </c>
      <c r="N3367" t="s">
        <v>80</v>
      </c>
    </row>
    <row r="3368" spans="1:14">
      <c r="A3368" s="101">
        <v>44525</v>
      </c>
      <c r="B3368" s="101">
        <v>44525</v>
      </c>
      <c r="C3368" t="s">
        <v>91</v>
      </c>
      <c r="D3368" t="s">
        <v>2</v>
      </c>
      <c r="E3368">
        <v>3.14</v>
      </c>
      <c r="F3368">
        <v>8131998</v>
      </c>
      <c r="G3368">
        <v>2021</v>
      </c>
      <c r="H3368" t="s">
        <v>74</v>
      </c>
      <c r="I3368" t="s">
        <v>10505</v>
      </c>
      <c r="J3368" t="s">
        <v>10506</v>
      </c>
      <c r="K3368" s="101">
        <v>44516</v>
      </c>
      <c r="L3368" s="101">
        <v>44530</v>
      </c>
      <c r="M3368" s="101">
        <v>44530</v>
      </c>
      <c r="N3368" t="s">
        <v>80</v>
      </c>
    </row>
    <row r="3369" spans="1:14">
      <c r="A3369" s="101">
        <v>44525</v>
      </c>
      <c r="B3369" s="101">
        <v>44525</v>
      </c>
      <c r="C3369" t="s">
        <v>91</v>
      </c>
      <c r="D3369" t="s">
        <v>2</v>
      </c>
      <c r="E3369">
        <v>3.14</v>
      </c>
      <c r="F3369">
        <v>1946932</v>
      </c>
      <c r="G3369">
        <v>2021</v>
      </c>
      <c r="H3369" t="s">
        <v>74</v>
      </c>
      <c r="I3369" t="s">
        <v>10508</v>
      </c>
      <c r="J3369" t="s">
        <v>10509</v>
      </c>
      <c r="K3369" s="101">
        <v>43640</v>
      </c>
      <c r="L3369" s="101">
        <v>44530</v>
      </c>
      <c r="M3369" s="101">
        <v>44530</v>
      </c>
      <c r="N3369" t="s">
        <v>80</v>
      </c>
    </row>
    <row r="3370" spans="1:14">
      <c r="A3370" s="101">
        <v>44525</v>
      </c>
      <c r="B3370" s="101">
        <v>44525</v>
      </c>
      <c r="C3370" t="s">
        <v>91</v>
      </c>
      <c r="D3370" t="s">
        <v>2</v>
      </c>
      <c r="E3370">
        <v>3.14</v>
      </c>
      <c r="F3370">
        <v>11161080</v>
      </c>
      <c r="G3370">
        <v>2021</v>
      </c>
      <c r="H3370" t="s">
        <v>74</v>
      </c>
      <c r="I3370" t="s">
        <v>10511</v>
      </c>
      <c r="J3370" t="s">
        <v>10512</v>
      </c>
      <c r="K3370" s="101">
        <v>44516</v>
      </c>
      <c r="L3370" s="101">
        <v>44530</v>
      </c>
      <c r="M3370" s="101">
        <v>44530</v>
      </c>
      <c r="N3370" t="s">
        <v>80</v>
      </c>
    </row>
    <row r="3371" spans="1:14">
      <c r="A3371" s="101">
        <v>44525</v>
      </c>
      <c r="B3371" s="101">
        <v>44525</v>
      </c>
      <c r="C3371" t="s">
        <v>91</v>
      </c>
      <c r="D3371" t="s">
        <v>2</v>
      </c>
      <c r="E3371">
        <v>3.14</v>
      </c>
      <c r="F3371">
        <v>23750000</v>
      </c>
      <c r="G3371">
        <v>2021</v>
      </c>
      <c r="H3371" t="s">
        <v>74</v>
      </c>
      <c r="I3371" t="s">
        <v>10514</v>
      </c>
      <c r="J3371" t="s">
        <v>10515</v>
      </c>
      <c r="K3371" s="101">
        <v>44516</v>
      </c>
      <c r="L3371" s="101">
        <v>44530</v>
      </c>
      <c r="M3371" s="101">
        <v>44530</v>
      </c>
      <c r="N3371" t="s">
        <v>80</v>
      </c>
    </row>
    <row r="3372" spans="1:14">
      <c r="A3372" s="101">
        <v>44525</v>
      </c>
      <c r="B3372" s="101">
        <v>44525</v>
      </c>
      <c r="C3372" t="s">
        <v>91</v>
      </c>
      <c r="D3372" t="s">
        <v>2</v>
      </c>
      <c r="E3372">
        <v>3.14</v>
      </c>
      <c r="F3372">
        <v>14480000</v>
      </c>
      <c r="G3372">
        <v>2021</v>
      </c>
      <c r="H3372" t="s">
        <v>74</v>
      </c>
      <c r="I3372" t="s">
        <v>10517</v>
      </c>
      <c r="J3372" t="s">
        <v>10518</v>
      </c>
      <c r="K3372" s="101">
        <v>44516</v>
      </c>
      <c r="L3372" s="101">
        <v>44530</v>
      </c>
      <c r="M3372" s="101">
        <v>44530</v>
      </c>
      <c r="N3372" t="s">
        <v>80</v>
      </c>
    </row>
    <row r="3373" spans="1:14">
      <c r="A3373" s="101">
        <v>44525</v>
      </c>
      <c r="B3373" s="101">
        <v>44525</v>
      </c>
      <c r="C3373" t="s">
        <v>91</v>
      </c>
      <c r="D3373" t="s">
        <v>2</v>
      </c>
      <c r="E3373">
        <v>3.14</v>
      </c>
      <c r="F3373">
        <v>14245222</v>
      </c>
      <c r="G3373">
        <v>2021</v>
      </c>
      <c r="H3373" t="s">
        <v>74</v>
      </c>
      <c r="I3373" t="s">
        <v>10520</v>
      </c>
      <c r="J3373" t="s">
        <v>10521</v>
      </c>
      <c r="K3373" s="101">
        <v>44516</v>
      </c>
      <c r="L3373" s="101">
        <v>44530</v>
      </c>
      <c r="M3373" s="101">
        <v>44530</v>
      </c>
      <c r="N3373" t="s">
        <v>80</v>
      </c>
    </row>
    <row r="3374" spans="1:14">
      <c r="A3374" s="101">
        <v>44525</v>
      </c>
      <c r="B3374" s="101">
        <v>44525</v>
      </c>
      <c r="C3374" t="s">
        <v>91</v>
      </c>
      <c r="D3374" t="s">
        <v>2</v>
      </c>
      <c r="E3374">
        <v>3.14</v>
      </c>
      <c r="F3374">
        <v>13667500</v>
      </c>
      <c r="G3374">
        <v>2021</v>
      </c>
      <c r="H3374" t="s">
        <v>74</v>
      </c>
      <c r="I3374" t="s">
        <v>10523</v>
      </c>
      <c r="J3374" t="s">
        <v>10524</v>
      </c>
      <c r="K3374" s="101">
        <v>44516</v>
      </c>
      <c r="L3374" s="101">
        <v>44530</v>
      </c>
      <c r="M3374" s="101">
        <v>44530</v>
      </c>
      <c r="N3374" t="s">
        <v>80</v>
      </c>
    </row>
    <row r="3375" spans="1:14">
      <c r="A3375" s="101">
        <v>44525</v>
      </c>
      <c r="B3375" s="101">
        <v>44525</v>
      </c>
      <c r="C3375" t="s">
        <v>91</v>
      </c>
      <c r="D3375" t="s">
        <v>2</v>
      </c>
      <c r="E3375">
        <v>3.14</v>
      </c>
      <c r="F3375">
        <v>13908663</v>
      </c>
      <c r="G3375">
        <v>2021</v>
      </c>
      <c r="H3375" t="s">
        <v>74</v>
      </c>
      <c r="I3375" t="s">
        <v>10526</v>
      </c>
      <c r="J3375" t="s">
        <v>10527</v>
      </c>
      <c r="K3375" s="101">
        <v>44516</v>
      </c>
      <c r="L3375" s="101">
        <v>44530</v>
      </c>
      <c r="M3375" s="101">
        <v>44530</v>
      </c>
      <c r="N3375" t="s">
        <v>80</v>
      </c>
    </row>
    <row r="3376" spans="1:14">
      <c r="A3376" s="101">
        <v>44525</v>
      </c>
      <c r="B3376" s="101">
        <v>44525</v>
      </c>
      <c r="C3376" t="s">
        <v>91</v>
      </c>
      <c r="D3376" t="s">
        <v>2</v>
      </c>
      <c r="E3376">
        <v>3.14</v>
      </c>
      <c r="F3376">
        <v>8196660</v>
      </c>
      <c r="G3376">
        <v>2021</v>
      </c>
      <c r="H3376" t="s">
        <v>74</v>
      </c>
      <c r="I3376" t="s">
        <v>10529</v>
      </c>
      <c r="J3376" t="s">
        <v>10530</v>
      </c>
      <c r="K3376" s="101">
        <v>44516</v>
      </c>
      <c r="L3376" s="101">
        <v>44530</v>
      </c>
      <c r="M3376" s="101">
        <v>44530</v>
      </c>
      <c r="N3376" t="s">
        <v>80</v>
      </c>
    </row>
    <row r="3377" spans="1:14">
      <c r="A3377" s="101">
        <v>44525</v>
      </c>
      <c r="B3377" s="101">
        <v>44525</v>
      </c>
      <c r="C3377" t="s">
        <v>91</v>
      </c>
      <c r="D3377" t="s">
        <v>2</v>
      </c>
      <c r="E3377">
        <v>3.14</v>
      </c>
      <c r="F3377">
        <v>7269374</v>
      </c>
      <c r="G3377">
        <v>2021</v>
      </c>
      <c r="H3377" t="s">
        <v>74</v>
      </c>
      <c r="I3377" t="s">
        <v>10532</v>
      </c>
      <c r="J3377" t="s">
        <v>10533</v>
      </c>
      <c r="K3377" s="101">
        <v>44516</v>
      </c>
      <c r="L3377" s="101">
        <v>44530</v>
      </c>
      <c r="M3377" s="101">
        <v>44530</v>
      </c>
      <c r="N3377" t="s">
        <v>80</v>
      </c>
    </row>
    <row r="3378" spans="1:14">
      <c r="A3378" s="101">
        <v>44525</v>
      </c>
      <c r="B3378" s="101">
        <v>44525</v>
      </c>
      <c r="C3378" t="s">
        <v>91</v>
      </c>
      <c r="D3378" t="s">
        <v>2</v>
      </c>
      <c r="E3378">
        <v>3.14</v>
      </c>
      <c r="F3378">
        <v>20965887</v>
      </c>
      <c r="G3378">
        <v>2021</v>
      </c>
      <c r="H3378" t="s">
        <v>74</v>
      </c>
      <c r="I3378" t="s">
        <v>10535</v>
      </c>
      <c r="J3378" t="s">
        <v>10536</v>
      </c>
      <c r="K3378" s="101">
        <v>44516</v>
      </c>
      <c r="L3378" s="101">
        <v>44530</v>
      </c>
      <c r="M3378" s="101">
        <v>44530</v>
      </c>
      <c r="N3378" t="s">
        <v>80</v>
      </c>
    </row>
    <row r="3379" spans="1:14">
      <c r="A3379" s="101">
        <v>44525</v>
      </c>
      <c r="B3379" s="101">
        <v>44525</v>
      </c>
      <c r="C3379" t="s">
        <v>91</v>
      </c>
      <c r="D3379" t="s">
        <v>2</v>
      </c>
      <c r="E3379">
        <v>3.14</v>
      </c>
      <c r="F3379">
        <v>11147740</v>
      </c>
      <c r="G3379">
        <v>2021</v>
      </c>
      <c r="H3379" t="s">
        <v>74</v>
      </c>
      <c r="I3379" t="s">
        <v>10538</v>
      </c>
      <c r="J3379" t="s">
        <v>10539</v>
      </c>
      <c r="K3379" s="101">
        <v>44516</v>
      </c>
      <c r="L3379" s="101">
        <v>44530</v>
      </c>
      <c r="M3379" s="101">
        <v>44530</v>
      </c>
      <c r="N3379" t="s">
        <v>80</v>
      </c>
    </row>
    <row r="3380" spans="1:14">
      <c r="A3380" s="101">
        <v>44525</v>
      </c>
      <c r="B3380" s="101">
        <v>44525</v>
      </c>
      <c r="C3380" t="s">
        <v>91</v>
      </c>
      <c r="D3380" t="s">
        <v>2</v>
      </c>
      <c r="E3380">
        <v>3.14</v>
      </c>
      <c r="F3380">
        <v>18974389</v>
      </c>
      <c r="G3380">
        <v>2021</v>
      </c>
      <c r="H3380" t="s">
        <v>74</v>
      </c>
      <c r="I3380" t="s">
        <v>10541</v>
      </c>
      <c r="J3380" t="s">
        <v>10542</v>
      </c>
      <c r="K3380" s="101">
        <v>44516</v>
      </c>
      <c r="L3380" s="101">
        <v>44530</v>
      </c>
      <c r="M3380" s="101">
        <v>44530</v>
      </c>
      <c r="N3380" t="s">
        <v>80</v>
      </c>
    </row>
    <row r="3381" spans="1:14">
      <c r="A3381" s="101">
        <v>44525</v>
      </c>
      <c r="B3381" s="101">
        <v>44525</v>
      </c>
      <c r="C3381" t="s">
        <v>73</v>
      </c>
      <c r="D3381" t="s">
        <v>21</v>
      </c>
      <c r="E3381">
        <v>14</v>
      </c>
      <c r="F3381">
        <v>3539556</v>
      </c>
      <c r="G3381">
        <v>2021</v>
      </c>
      <c r="H3381" t="s">
        <v>74</v>
      </c>
      <c r="I3381" t="s">
        <v>10544</v>
      </c>
      <c r="J3381" t="s">
        <v>10545</v>
      </c>
      <c r="K3381" s="101">
        <v>43640</v>
      </c>
      <c r="L3381" s="101">
        <v>44530</v>
      </c>
      <c r="M3381" s="101">
        <v>44530</v>
      </c>
      <c r="N3381" t="s">
        <v>80</v>
      </c>
    </row>
    <row r="3382" spans="1:14">
      <c r="A3382" s="101">
        <v>44525</v>
      </c>
      <c r="B3382" s="101">
        <v>44525</v>
      </c>
      <c r="C3382" t="s">
        <v>73</v>
      </c>
      <c r="D3382" t="s">
        <v>21</v>
      </c>
      <c r="E3382">
        <v>14</v>
      </c>
      <c r="F3382">
        <v>5117849</v>
      </c>
      <c r="G3382">
        <v>2021</v>
      </c>
      <c r="H3382" t="s">
        <v>74</v>
      </c>
      <c r="I3382" t="s">
        <v>10547</v>
      </c>
      <c r="J3382" t="s">
        <v>10548</v>
      </c>
      <c r="K3382" s="101">
        <v>44329</v>
      </c>
      <c r="L3382" s="101">
        <v>44530</v>
      </c>
      <c r="M3382" s="101">
        <v>44530</v>
      </c>
      <c r="N3382" t="s">
        <v>80</v>
      </c>
    </row>
    <row r="3383" spans="1:14">
      <c r="A3383" s="101">
        <v>44525</v>
      </c>
      <c r="B3383" s="101">
        <v>44525</v>
      </c>
      <c r="C3383" t="s">
        <v>73</v>
      </c>
      <c r="D3383" t="s">
        <v>21</v>
      </c>
      <c r="E3383">
        <v>14</v>
      </c>
      <c r="F3383">
        <v>5119849</v>
      </c>
      <c r="G3383">
        <v>2021</v>
      </c>
      <c r="H3383" t="s">
        <v>74</v>
      </c>
      <c r="I3383" t="s">
        <v>10550</v>
      </c>
      <c r="J3383" t="s">
        <v>10551</v>
      </c>
      <c r="K3383" s="101">
        <v>44329</v>
      </c>
      <c r="L3383" s="101">
        <v>44530</v>
      </c>
      <c r="M3383" s="101">
        <v>44530</v>
      </c>
      <c r="N3383" t="s">
        <v>80</v>
      </c>
    </row>
    <row r="3384" spans="1:14">
      <c r="A3384" s="101">
        <v>44525</v>
      </c>
      <c r="B3384" s="101">
        <v>44525</v>
      </c>
      <c r="C3384" t="s">
        <v>73</v>
      </c>
      <c r="D3384" t="s">
        <v>21</v>
      </c>
      <c r="E3384">
        <v>14</v>
      </c>
      <c r="F3384">
        <v>3438653</v>
      </c>
      <c r="G3384">
        <v>2021</v>
      </c>
      <c r="H3384" t="s">
        <v>74</v>
      </c>
      <c r="I3384" t="s">
        <v>10553</v>
      </c>
      <c r="J3384" t="s">
        <v>10554</v>
      </c>
      <c r="K3384" s="101">
        <v>44329</v>
      </c>
      <c r="L3384" s="101">
        <v>44530</v>
      </c>
      <c r="M3384" s="101">
        <v>44530</v>
      </c>
      <c r="N3384" t="s">
        <v>80</v>
      </c>
    </row>
    <row r="3385" spans="1:14">
      <c r="A3385" s="101">
        <v>44525</v>
      </c>
      <c r="B3385" s="101">
        <v>44525</v>
      </c>
      <c r="C3385" t="s">
        <v>73</v>
      </c>
      <c r="D3385" t="s">
        <v>21</v>
      </c>
      <c r="E3385">
        <v>14</v>
      </c>
      <c r="F3385">
        <v>3112374</v>
      </c>
      <c r="G3385">
        <v>2021</v>
      </c>
      <c r="H3385" t="s">
        <v>74</v>
      </c>
      <c r="I3385" t="s">
        <v>10556</v>
      </c>
      <c r="J3385" t="s">
        <v>10557</v>
      </c>
      <c r="K3385" s="101">
        <v>44409</v>
      </c>
      <c r="L3385" s="101">
        <v>44530</v>
      </c>
      <c r="M3385" s="101">
        <v>44530</v>
      </c>
      <c r="N3385" t="s">
        <v>80</v>
      </c>
    </row>
    <row r="3386" spans="1:14">
      <c r="A3386" s="101">
        <v>44525</v>
      </c>
      <c r="B3386" s="101">
        <v>44525</v>
      </c>
      <c r="C3386" t="s">
        <v>73</v>
      </c>
      <c r="D3386" t="s">
        <v>21</v>
      </c>
      <c r="E3386">
        <v>14</v>
      </c>
      <c r="F3386">
        <v>3414487</v>
      </c>
      <c r="G3386">
        <v>2021</v>
      </c>
      <c r="H3386" t="s">
        <v>74</v>
      </c>
      <c r="I3386" t="s">
        <v>10559</v>
      </c>
      <c r="J3386" t="s">
        <v>10560</v>
      </c>
      <c r="K3386" s="101">
        <v>44409</v>
      </c>
      <c r="L3386" s="101">
        <v>44530</v>
      </c>
      <c r="M3386" s="101">
        <v>44530</v>
      </c>
      <c r="N3386" t="s">
        <v>80</v>
      </c>
    </row>
    <row r="3387" spans="1:14">
      <c r="A3387" s="101">
        <v>44525</v>
      </c>
      <c r="B3387" s="101">
        <v>44525</v>
      </c>
      <c r="C3387" t="s">
        <v>73</v>
      </c>
      <c r="D3387" t="s">
        <v>21</v>
      </c>
      <c r="E3387">
        <v>14</v>
      </c>
      <c r="F3387">
        <v>2581250</v>
      </c>
      <c r="G3387">
        <v>2021</v>
      </c>
      <c r="H3387" t="s">
        <v>74</v>
      </c>
      <c r="I3387" t="s">
        <v>10562</v>
      </c>
      <c r="J3387" t="s">
        <v>10563</v>
      </c>
      <c r="K3387" s="101">
        <v>44409</v>
      </c>
      <c r="L3387" s="101">
        <v>44530</v>
      </c>
      <c r="M3387" s="101">
        <v>44530</v>
      </c>
      <c r="N3387" t="s">
        <v>80</v>
      </c>
    </row>
    <row r="3388" spans="1:14">
      <c r="A3388" s="101">
        <v>44525</v>
      </c>
      <c r="B3388" s="101">
        <v>44525</v>
      </c>
      <c r="C3388" t="s">
        <v>73</v>
      </c>
      <c r="D3388" t="s">
        <v>21</v>
      </c>
      <c r="E3388">
        <v>14</v>
      </c>
      <c r="F3388">
        <v>2522562</v>
      </c>
      <c r="G3388">
        <v>2021</v>
      </c>
      <c r="H3388" t="s">
        <v>74</v>
      </c>
      <c r="I3388" t="s">
        <v>10565</v>
      </c>
      <c r="J3388" t="s">
        <v>10566</v>
      </c>
      <c r="K3388" s="101">
        <v>44409</v>
      </c>
      <c r="L3388" s="101">
        <v>44530</v>
      </c>
      <c r="M3388" s="101">
        <v>44530</v>
      </c>
      <c r="N3388" t="s">
        <v>80</v>
      </c>
    </row>
    <row r="3389" spans="1:14">
      <c r="A3389" s="101">
        <v>44525</v>
      </c>
      <c r="B3389" s="101">
        <v>44525</v>
      </c>
      <c r="C3389" t="s">
        <v>73</v>
      </c>
      <c r="D3389" t="s">
        <v>21</v>
      </c>
      <c r="E3389">
        <v>14</v>
      </c>
      <c r="F3389">
        <v>2656250</v>
      </c>
      <c r="G3389">
        <v>2021</v>
      </c>
      <c r="H3389" t="s">
        <v>74</v>
      </c>
      <c r="I3389" t="s">
        <v>10568</v>
      </c>
      <c r="J3389" t="s">
        <v>10569</v>
      </c>
      <c r="K3389" s="101">
        <v>44409</v>
      </c>
      <c r="L3389" s="101">
        <v>44530</v>
      </c>
      <c r="M3389" s="101">
        <v>44530</v>
      </c>
      <c r="N3389" t="s">
        <v>80</v>
      </c>
    </row>
    <row r="3390" spans="1:14">
      <c r="A3390" s="101">
        <v>44525</v>
      </c>
      <c r="B3390" s="101">
        <v>44525</v>
      </c>
      <c r="C3390" t="s">
        <v>73</v>
      </c>
      <c r="D3390" t="s">
        <v>21</v>
      </c>
      <c r="E3390">
        <v>14</v>
      </c>
      <c r="F3390">
        <v>5625000</v>
      </c>
      <c r="G3390">
        <v>2021</v>
      </c>
      <c r="H3390" t="s">
        <v>74</v>
      </c>
      <c r="I3390" t="s">
        <v>10571</v>
      </c>
      <c r="J3390" t="s">
        <v>2073</v>
      </c>
      <c r="K3390" s="101">
        <v>44409</v>
      </c>
      <c r="L3390" s="101">
        <v>44530</v>
      </c>
      <c r="M3390" s="101">
        <v>44530</v>
      </c>
      <c r="N3390" t="s">
        <v>80</v>
      </c>
    </row>
    <row r="3391" spans="1:14">
      <c r="A3391" s="101">
        <v>44525</v>
      </c>
      <c r="B3391" s="101">
        <v>44525</v>
      </c>
      <c r="C3391" t="s">
        <v>91</v>
      </c>
      <c r="D3391" t="s">
        <v>2</v>
      </c>
      <c r="E3391">
        <v>3.14</v>
      </c>
      <c r="F3391">
        <v>6140129</v>
      </c>
      <c r="G3391">
        <v>2021</v>
      </c>
      <c r="H3391" t="s">
        <v>74</v>
      </c>
      <c r="I3391" t="s">
        <v>10573</v>
      </c>
      <c r="J3391" t="s">
        <v>10574</v>
      </c>
      <c r="K3391" s="101">
        <v>44409</v>
      </c>
      <c r="L3391" s="101">
        <v>44498</v>
      </c>
      <c r="M3391" s="101">
        <v>44543</v>
      </c>
      <c r="N3391" t="s">
        <v>80</v>
      </c>
    </row>
    <row r="3392" spans="1:14">
      <c r="A3392" s="101">
        <v>44525</v>
      </c>
      <c r="B3392" s="101">
        <v>44525</v>
      </c>
      <c r="C3392" t="s">
        <v>91</v>
      </c>
      <c r="D3392" t="s">
        <v>2</v>
      </c>
      <c r="E3392">
        <v>3.14</v>
      </c>
      <c r="F3392">
        <v>7933846.9000000004</v>
      </c>
      <c r="G3392">
        <v>2021</v>
      </c>
      <c r="H3392" t="s">
        <v>74</v>
      </c>
      <c r="I3392" t="s">
        <v>10576</v>
      </c>
      <c r="J3392" t="s">
        <v>10577</v>
      </c>
      <c r="K3392" s="101">
        <v>44473</v>
      </c>
      <c r="L3392" s="101">
        <v>44537</v>
      </c>
      <c r="M3392" s="101">
        <v>44543</v>
      </c>
      <c r="N3392" t="s">
        <v>80</v>
      </c>
    </row>
    <row r="3393" spans="1:14">
      <c r="A3393" s="101">
        <v>44525</v>
      </c>
      <c r="B3393" s="101">
        <v>44525</v>
      </c>
      <c r="C3393" t="s">
        <v>91</v>
      </c>
      <c r="D3393" t="s">
        <v>2</v>
      </c>
      <c r="E3393">
        <v>3.14</v>
      </c>
      <c r="F3393">
        <v>12130000</v>
      </c>
      <c r="G3393">
        <v>2021</v>
      </c>
      <c r="H3393" t="s">
        <v>74</v>
      </c>
      <c r="I3393" t="s">
        <v>10580</v>
      </c>
      <c r="J3393" t="s">
        <v>10581</v>
      </c>
      <c r="K3393" s="101">
        <v>44473</v>
      </c>
      <c r="L3393" s="101">
        <v>44530</v>
      </c>
      <c r="M3393" s="101">
        <v>44530</v>
      </c>
      <c r="N3393" t="s">
        <v>80</v>
      </c>
    </row>
    <row r="3394" spans="1:14">
      <c r="A3394" s="101">
        <v>44525</v>
      </c>
      <c r="B3394" s="101">
        <v>44525</v>
      </c>
      <c r="C3394" t="s">
        <v>91</v>
      </c>
      <c r="D3394" t="s">
        <v>2</v>
      </c>
      <c r="E3394">
        <v>3.14</v>
      </c>
      <c r="F3394">
        <v>20760000</v>
      </c>
      <c r="G3394">
        <v>2021</v>
      </c>
      <c r="H3394" t="s">
        <v>74</v>
      </c>
      <c r="I3394" t="s">
        <v>10583</v>
      </c>
      <c r="J3394" t="s">
        <v>10584</v>
      </c>
      <c r="K3394" s="101">
        <v>44473</v>
      </c>
      <c r="L3394" s="101">
        <v>44530</v>
      </c>
      <c r="M3394" s="101">
        <v>44530</v>
      </c>
      <c r="N3394" t="s">
        <v>80</v>
      </c>
    </row>
    <row r="3395" spans="1:14">
      <c r="A3395" s="101">
        <v>44526</v>
      </c>
      <c r="B3395" s="101">
        <v>44526</v>
      </c>
      <c r="C3395" t="s">
        <v>91</v>
      </c>
      <c r="D3395" t="s">
        <v>11</v>
      </c>
      <c r="E3395">
        <v>3</v>
      </c>
      <c r="F3395">
        <v>4034211</v>
      </c>
      <c r="G3395">
        <v>2021</v>
      </c>
      <c r="H3395" t="s">
        <v>100</v>
      </c>
      <c r="I3395" t="s">
        <v>10588</v>
      </c>
      <c r="J3395" t="s">
        <v>10589</v>
      </c>
      <c r="K3395" s="101">
        <v>44482</v>
      </c>
      <c r="L3395" s="101">
        <v>44540</v>
      </c>
      <c r="M3395" s="101">
        <v>44546</v>
      </c>
      <c r="N3395" t="s">
        <v>80</v>
      </c>
    </row>
    <row r="3396" spans="1:14">
      <c r="A3396" s="101">
        <v>44526</v>
      </c>
      <c r="B3396" s="101">
        <v>44526</v>
      </c>
      <c r="C3396" t="s">
        <v>177</v>
      </c>
      <c r="D3396" t="s">
        <v>18</v>
      </c>
      <c r="E3396">
        <v>10</v>
      </c>
      <c r="F3396">
        <v>5594450</v>
      </c>
      <c r="G3396">
        <v>2021</v>
      </c>
      <c r="H3396" t="s">
        <v>100</v>
      </c>
      <c r="J3396" t="s">
        <v>10593</v>
      </c>
      <c r="K3396" s="101">
        <v>44437</v>
      </c>
      <c r="L3396" s="101">
        <v>44537</v>
      </c>
      <c r="M3396" s="101">
        <v>44544</v>
      </c>
      <c r="N3396" t="s">
        <v>80</v>
      </c>
    </row>
    <row r="3397" spans="1:14">
      <c r="A3397" s="101">
        <v>44526</v>
      </c>
      <c r="B3397" s="101">
        <v>44526</v>
      </c>
      <c r="C3397" t="s">
        <v>177</v>
      </c>
      <c r="D3397" t="s">
        <v>18</v>
      </c>
      <c r="E3397">
        <v>10</v>
      </c>
      <c r="F3397">
        <v>930300</v>
      </c>
      <c r="G3397">
        <v>2021</v>
      </c>
      <c r="H3397" t="s">
        <v>100</v>
      </c>
      <c r="J3397" t="s">
        <v>8321</v>
      </c>
      <c r="K3397" s="101">
        <v>44449</v>
      </c>
      <c r="L3397" s="101">
        <v>44533</v>
      </c>
      <c r="M3397" s="101">
        <v>44539</v>
      </c>
      <c r="N3397" t="s">
        <v>80</v>
      </c>
    </row>
    <row r="3398" spans="1:14">
      <c r="A3398" s="101">
        <v>44526</v>
      </c>
      <c r="B3398" s="101">
        <v>44526</v>
      </c>
      <c r="C3398" t="s">
        <v>177</v>
      </c>
      <c r="D3398" t="s">
        <v>18</v>
      </c>
      <c r="E3398">
        <v>10</v>
      </c>
      <c r="F3398">
        <v>5016200.43</v>
      </c>
      <c r="G3398">
        <v>2021</v>
      </c>
      <c r="H3398" t="s">
        <v>100</v>
      </c>
      <c r="J3398" t="s">
        <v>10598</v>
      </c>
      <c r="K3398" s="101">
        <v>44411</v>
      </c>
      <c r="L3398" s="101">
        <v>44533</v>
      </c>
      <c r="M3398" s="101">
        <v>44539</v>
      </c>
      <c r="N3398" t="s">
        <v>80</v>
      </c>
    </row>
    <row r="3399" spans="1:14">
      <c r="A3399" s="101">
        <v>44526</v>
      </c>
      <c r="B3399" s="101">
        <v>44526</v>
      </c>
      <c r="C3399" t="s">
        <v>91</v>
      </c>
      <c r="D3399" t="s">
        <v>2</v>
      </c>
      <c r="E3399">
        <v>3.14</v>
      </c>
      <c r="F3399">
        <v>18299070.399999999</v>
      </c>
      <c r="G3399">
        <v>2021</v>
      </c>
      <c r="H3399" t="s">
        <v>74</v>
      </c>
      <c r="I3399" t="s">
        <v>10601</v>
      </c>
      <c r="J3399" t="s">
        <v>10602</v>
      </c>
      <c r="K3399" s="101">
        <v>44516</v>
      </c>
      <c r="L3399" s="101">
        <v>44554</v>
      </c>
      <c r="M3399" s="101">
        <v>44558</v>
      </c>
      <c r="N3399" t="s">
        <v>80</v>
      </c>
    </row>
    <row r="3400" spans="1:14">
      <c r="A3400" s="101">
        <v>44529</v>
      </c>
      <c r="B3400" s="101">
        <v>44529</v>
      </c>
      <c r="C3400" t="s">
        <v>73</v>
      </c>
      <c r="D3400" t="s">
        <v>26</v>
      </c>
      <c r="E3400">
        <v>14</v>
      </c>
      <c r="F3400">
        <v>3323747.19</v>
      </c>
      <c r="G3400">
        <v>2021</v>
      </c>
      <c r="H3400" t="s">
        <v>74</v>
      </c>
      <c r="I3400" t="s">
        <v>10606</v>
      </c>
      <c r="J3400" t="s">
        <v>10607</v>
      </c>
      <c r="K3400" s="101">
        <v>44523</v>
      </c>
      <c r="L3400" s="101">
        <v>44530</v>
      </c>
      <c r="M3400" s="101">
        <v>44530</v>
      </c>
      <c r="N3400" t="s">
        <v>80</v>
      </c>
    </row>
    <row r="3401" spans="1:14">
      <c r="A3401" s="101">
        <v>44529</v>
      </c>
      <c r="B3401" s="101">
        <v>44529</v>
      </c>
      <c r="C3401" t="s">
        <v>73</v>
      </c>
      <c r="D3401" t="s">
        <v>26</v>
      </c>
      <c r="E3401">
        <v>14</v>
      </c>
      <c r="F3401">
        <v>2595151.0099999998</v>
      </c>
      <c r="G3401">
        <v>2021</v>
      </c>
      <c r="H3401" t="s">
        <v>74</v>
      </c>
      <c r="I3401" t="s">
        <v>10606</v>
      </c>
      <c r="J3401" t="s">
        <v>10607</v>
      </c>
      <c r="K3401" s="101">
        <v>44523</v>
      </c>
      <c r="L3401" s="101">
        <v>44530</v>
      </c>
      <c r="M3401" s="101">
        <v>44530</v>
      </c>
      <c r="N3401" t="s">
        <v>80</v>
      </c>
    </row>
    <row r="3402" spans="1:14">
      <c r="A3402" s="101">
        <v>44529</v>
      </c>
      <c r="B3402" s="101">
        <v>44529</v>
      </c>
      <c r="C3402" t="s">
        <v>73</v>
      </c>
      <c r="D3402" t="s">
        <v>26</v>
      </c>
      <c r="E3402">
        <v>14</v>
      </c>
      <c r="F3402">
        <v>9007041.6400000006</v>
      </c>
      <c r="G3402">
        <v>2021</v>
      </c>
      <c r="H3402" t="s">
        <v>74</v>
      </c>
      <c r="I3402" t="s">
        <v>10606</v>
      </c>
      <c r="J3402" t="s">
        <v>10607</v>
      </c>
      <c r="K3402" s="101">
        <v>44523</v>
      </c>
      <c r="L3402" s="101">
        <v>44530</v>
      </c>
      <c r="M3402" s="101">
        <v>44530</v>
      </c>
      <c r="N3402" t="s">
        <v>80</v>
      </c>
    </row>
    <row r="3403" spans="1:14">
      <c r="A3403" s="101">
        <v>44529</v>
      </c>
      <c r="B3403" s="101">
        <v>44529</v>
      </c>
      <c r="C3403" t="s">
        <v>73</v>
      </c>
      <c r="D3403" t="s">
        <v>26</v>
      </c>
      <c r="E3403">
        <v>14</v>
      </c>
      <c r="F3403">
        <v>3617981.8</v>
      </c>
      <c r="G3403">
        <v>2021</v>
      </c>
      <c r="H3403" t="s">
        <v>74</v>
      </c>
      <c r="I3403" t="s">
        <v>10606</v>
      </c>
      <c r="J3403" t="s">
        <v>10607</v>
      </c>
      <c r="K3403" s="101">
        <v>44523</v>
      </c>
      <c r="L3403" s="101">
        <v>44530</v>
      </c>
      <c r="M3403" s="101">
        <v>44530</v>
      </c>
      <c r="N3403" t="s">
        <v>80</v>
      </c>
    </row>
    <row r="3404" spans="1:14">
      <c r="A3404" s="101">
        <v>44529</v>
      </c>
      <c r="B3404" s="101">
        <v>44529</v>
      </c>
      <c r="C3404" t="s">
        <v>73</v>
      </c>
      <c r="D3404" t="s">
        <v>26</v>
      </c>
      <c r="E3404">
        <v>14</v>
      </c>
      <c r="F3404">
        <v>937407.66</v>
      </c>
      <c r="G3404">
        <v>2021</v>
      </c>
      <c r="H3404" t="s">
        <v>74</v>
      </c>
      <c r="I3404" t="s">
        <v>10606</v>
      </c>
      <c r="J3404" t="s">
        <v>10607</v>
      </c>
      <c r="K3404" s="101">
        <v>44523</v>
      </c>
      <c r="L3404" s="101">
        <v>44530</v>
      </c>
      <c r="M3404" s="101">
        <v>44530</v>
      </c>
      <c r="N3404" t="s">
        <v>80</v>
      </c>
    </row>
    <row r="3405" spans="1:14">
      <c r="A3405" s="101">
        <v>44529</v>
      </c>
      <c r="B3405" s="101">
        <v>44529</v>
      </c>
      <c r="C3405" t="s">
        <v>73</v>
      </c>
      <c r="D3405" t="s">
        <v>26</v>
      </c>
      <c r="E3405">
        <v>14</v>
      </c>
      <c r="F3405">
        <v>5137243.3899999997</v>
      </c>
      <c r="G3405">
        <v>2021</v>
      </c>
      <c r="H3405" t="s">
        <v>74</v>
      </c>
      <c r="I3405" t="s">
        <v>10606</v>
      </c>
      <c r="J3405" t="s">
        <v>10607</v>
      </c>
      <c r="K3405" s="101">
        <v>44523</v>
      </c>
      <c r="L3405" s="101">
        <v>44530</v>
      </c>
      <c r="M3405" s="101">
        <v>44530</v>
      </c>
      <c r="N3405" t="s">
        <v>80</v>
      </c>
    </row>
    <row r="3406" spans="1:14">
      <c r="A3406" s="101">
        <v>44529</v>
      </c>
      <c r="B3406" s="101">
        <v>44529</v>
      </c>
      <c r="C3406" t="s">
        <v>73</v>
      </c>
      <c r="D3406" t="s">
        <v>26</v>
      </c>
      <c r="E3406">
        <v>14</v>
      </c>
      <c r="F3406">
        <v>2918530.11</v>
      </c>
      <c r="G3406">
        <v>2021</v>
      </c>
      <c r="H3406" t="s">
        <v>74</v>
      </c>
      <c r="I3406" t="s">
        <v>10606</v>
      </c>
      <c r="J3406" t="s">
        <v>10607</v>
      </c>
      <c r="K3406" s="101">
        <v>44523</v>
      </c>
      <c r="L3406" s="101">
        <v>44530</v>
      </c>
      <c r="M3406" s="101">
        <v>44530</v>
      </c>
      <c r="N3406" t="s">
        <v>80</v>
      </c>
    </row>
    <row r="3407" spans="1:14">
      <c r="A3407" s="101">
        <v>44529</v>
      </c>
      <c r="B3407" s="101">
        <v>44529</v>
      </c>
      <c r="C3407" t="s">
        <v>73</v>
      </c>
      <c r="D3407" t="s">
        <v>26</v>
      </c>
      <c r="E3407">
        <v>14</v>
      </c>
      <c r="F3407">
        <v>3366484.07</v>
      </c>
      <c r="G3407">
        <v>2021</v>
      </c>
      <c r="H3407" t="s">
        <v>74</v>
      </c>
      <c r="I3407" t="s">
        <v>10606</v>
      </c>
      <c r="J3407" t="s">
        <v>10607</v>
      </c>
      <c r="K3407" s="101">
        <v>44523</v>
      </c>
      <c r="L3407" s="101">
        <v>44530</v>
      </c>
      <c r="M3407" s="101">
        <v>44530</v>
      </c>
      <c r="N3407" t="s">
        <v>80</v>
      </c>
    </row>
    <row r="3408" spans="1:14">
      <c r="A3408" s="101">
        <v>44529</v>
      </c>
      <c r="B3408" s="101">
        <v>44529</v>
      </c>
      <c r="C3408" t="s">
        <v>73</v>
      </c>
      <c r="D3408" t="s">
        <v>26</v>
      </c>
      <c r="E3408">
        <v>14</v>
      </c>
      <c r="F3408">
        <v>4208299.78</v>
      </c>
      <c r="G3408">
        <v>2021</v>
      </c>
      <c r="H3408" t="s">
        <v>74</v>
      </c>
      <c r="I3408" t="s">
        <v>10606</v>
      </c>
      <c r="J3408" t="s">
        <v>10607</v>
      </c>
      <c r="K3408" s="101">
        <v>44523</v>
      </c>
      <c r="L3408" s="101">
        <v>44530</v>
      </c>
      <c r="M3408" s="101">
        <v>44530</v>
      </c>
      <c r="N3408" t="s">
        <v>80</v>
      </c>
    </row>
    <row r="3409" spans="1:14">
      <c r="A3409" s="101">
        <v>44529</v>
      </c>
      <c r="B3409" s="101">
        <v>44529</v>
      </c>
      <c r="C3409" t="s">
        <v>73</v>
      </c>
      <c r="D3409" t="s">
        <v>26</v>
      </c>
      <c r="E3409">
        <v>14</v>
      </c>
      <c r="F3409">
        <v>5058748.58</v>
      </c>
      <c r="G3409">
        <v>2021</v>
      </c>
      <c r="H3409" t="s">
        <v>74</v>
      </c>
      <c r="I3409" t="s">
        <v>10606</v>
      </c>
      <c r="J3409" t="s">
        <v>10607</v>
      </c>
      <c r="K3409" s="101">
        <v>44523</v>
      </c>
      <c r="L3409" s="101">
        <v>44530</v>
      </c>
      <c r="M3409" s="101">
        <v>44530</v>
      </c>
      <c r="N3409" t="s">
        <v>80</v>
      </c>
    </row>
    <row r="3410" spans="1:14">
      <c r="A3410" s="101">
        <v>44529</v>
      </c>
      <c r="B3410" s="101">
        <v>44529</v>
      </c>
      <c r="C3410" t="s">
        <v>73</v>
      </c>
      <c r="D3410" t="s">
        <v>26</v>
      </c>
      <c r="E3410">
        <v>14</v>
      </c>
      <c r="F3410">
        <v>3604235.37</v>
      </c>
      <c r="G3410">
        <v>2021</v>
      </c>
      <c r="H3410" t="s">
        <v>74</v>
      </c>
      <c r="I3410" t="s">
        <v>10606</v>
      </c>
      <c r="J3410" t="s">
        <v>10607</v>
      </c>
      <c r="K3410" s="101">
        <v>44523</v>
      </c>
      <c r="L3410" s="101">
        <v>44530</v>
      </c>
      <c r="M3410" s="101">
        <v>44530</v>
      </c>
      <c r="N3410" t="s">
        <v>80</v>
      </c>
    </row>
    <row r="3411" spans="1:14">
      <c r="A3411" s="101">
        <v>44529</v>
      </c>
      <c r="B3411" s="101">
        <v>44529</v>
      </c>
      <c r="C3411" t="s">
        <v>73</v>
      </c>
      <c r="D3411" t="s">
        <v>26</v>
      </c>
      <c r="E3411">
        <v>14</v>
      </c>
      <c r="F3411">
        <v>335405.26</v>
      </c>
      <c r="G3411">
        <v>2021</v>
      </c>
      <c r="H3411" t="s">
        <v>74</v>
      </c>
      <c r="I3411" t="s">
        <v>10606</v>
      </c>
      <c r="J3411" t="s">
        <v>10607</v>
      </c>
      <c r="K3411" s="101">
        <v>44523</v>
      </c>
      <c r="L3411" s="101">
        <v>44530</v>
      </c>
      <c r="M3411" s="101">
        <v>44530</v>
      </c>
      <c r="N3411" t="s">
        <v>80</v>
      </c>
    </row>
    <row r="3412" spans="1:14">
      <c r="A3412" s="101">
        <v>44529</v>
      </c>
      <c r="B3412" s="101">
        <v>44529</v>
      </c>
      <c r="C3412" t="s">
        <v>73</v>
      </c>
      <c r="D3412" t="s">
        <v>26</v>
      </c>
      <c r="E3412">
        <v>14</v>
      </c>
      <c r="F3412">
        <v>2996958.4</v>
      </c>
      <c r="G3412">
        <v>2021</v>
      </c>
      <c r="H3412" t="s">
        <v>74</v>
      </c>
      <c r="I3412" t="s">
        <v>10606</v>
      </c>
      <c r="J3412" t="s">
        <v>10607</v>
      </c>
      <c r="K3412" s="101">
        <v>44523</v>
      </c>
      <c r="L3412" s="101">
        <v>44530</v>
      </c>
      <c r="M3412" s="101">
        <v>44530</v>
      </c>
      <c r="N3412" t="s">
        <v>80</v>
      </c>
    </row>
    <row r="3413" spans="1:14">
      <c r="A3413" s="101">
        <v>44529</v>
      </c>
      <c r="B3413" s="101">
        <v>44529</v>
      </c>
      <c r="C3413" t="s">
        <v>73</v>
      </c>
      <c r="D3413" t="s">
        <v>26</v>
      </c>
      <c r="E3413">
        <v>14</v>
      </c>
      <c r="F3413">
        <v>951346.19</v>
      </c>
      <c r="G3413">
        <v>2021</v>
      </c>
      <c r="H3413" t="s">
        <v>74</v>
      </c>
      <c r="I3413" t="s">
        <v>10606</v>
      </c>
      <c r="J3413" t="s">
        <v>10607</v>
      </c>
      <c r="K3413" s="101">
        <v>44523</v>
      </c>
      <c r="L3413" s="101">
        <v>44530</v>
      </c>
      <c r="M3413" s="101">
        <v>44530</v>
      </c>
      <c r="N3413" t="s">
        <v>80</v>
      </c>
    </row>
    <row r="3414" spans="1:14">
      <c r="A3414" s="101">
        <v>44529</v>
      </c>
      <c r="B3414" s="101">
        <v>44529</v>
      </c>
      <c r="C3414" t="s">
        <v>73</v>
      </c>
      <c r="D3414" t="s">
        <v>26</v>
      </c>
      <c r="E3414">
        <v>14</v>
      </c>
      <c r="F3414">
        <v>1063217.6399999999</v>
      </c>
      <c r="G3414">
        <v>2021</v>
      </c>
      <c r="H3414" t="s">
        <v>74</v>
      </c>
      <c r="I3414" t="s">
        <v>10606</v>
      </c>
      <c r="J3414" t="s">
        <v>10607</v>
      </c>
      <c r="K3414" s="101">
        <v>44523</v>
      </c>
      <c r="L3414" s="101">
        <v>44530</v>
      </c>
      <c r="M3414" s="101">
        <v>44530</v>
      </c>
      <c r="N3414" t="s">
        <v>80</v>
      </c>
    </row>
    <row r="3415" spans="1:14">
      <c r="A3415" s="101">
        <v>44529</v>
      </c>
      <c r="B3415" s="101">
        <v>44529</v>
      </c>
      <c r="C3415" t="s">
        <v>73</v>
      </c>
      <c r="D3415" t="s">
        <v>26</v>
      </c>
      <c r="E3415">
        <v>14</v>
      </c>
      <c r="F3415">
        <v>2646902.04</v>
      </c>
      <c r="G3415">
        <v>2021</v>
      </c>
      <c r="H3415" t="s">
        <v>74</v>
      </c>
      <c r="I3415" t="s">
        <v>10606</v>
      </c>
      <c r="J3415" t="s">
        <v>10607</v>
      </c>
      <c r="K3415" s="101">
        <v>44523</v>
      </c>
      <c r="L3415" s="101">
        <v>44530</v>
      </c>
      <c r="M3415" s="101">
        <v>44530</v>
      </c>
      <c r="N3415" t="s">
        <v>80</v>
      </c>
    </row>
    <row r="3416" spans="1:14">
      <c r="A3416" s="101">
        <v>44529</v>
      </c>
      <c r="B3416" s="101">
        <v>44529</v>
      </c>
      <c r="C3416" t="s">
        <v>73</v>
      </c>
      <c r="D3416" t="s">
        <v>26</v>
      </c>
      <c r="E3416">
        <v>14</v>
      </c>
      <c r="F3416">
        <v>2299871.48</v>
      </c>
      <c r="G3416">
        <v>2021</v>
      </c>
      <c r="H3416" t="s">
        <v>74</v>
      </c>
      <c r="I3416" t="s">
        <v>10606</v>
      </c>
      <c r="J3416" t="s">
        <v>10607</v>
      </c>
      <c r="K3416" s="101">
        <v>44523</v>
      </c>
      <c r="L3416" s="101">
        <v>44530</v>
      </c>
      <c r="M3416" s="101">
        <v>44530</v>
      </c>
      <c r="N3416" t="s">
        <v>80</v>
      </c>
    </row>
    <row r="3417" spans="1:14">
      <c r="A3417" s="101">
        <v>44529</v>
      </c>
      <c r="B3417" s="101">
        <v>44529</v>
      </c>
      <c r="C3417" t="s">
        <v>73</v>
      </c>
      <c r="D3417" t="s">
        <v>26</v>
      </c>
      <c r="E3417">
        <v>14</v>
      </c>
      <c r="F3417">
        <v>14439157.52</v>
      </c>
      <c r="G3417">
        <v>2021</v>
      </c>
      <c r="H3417" t="s">
        <v>74</v>
      </c>
      <c r="I3417" t="s">
        <v>10606</v>
      </c>
      <c r="J3417" t="s">
        <v>10607</v>
      </c>
      <c r="K3417" s="101">
        <v>44523</v>
      </c>
      <c r="L3417" s="101">
        <v>44530</v>
      </c>
      <c r="M3417" s="101">
        <v>44530</v>
      </c>
      <c r="N3417" t="s">
        <v>80</v>
      </c>
    </row>
    <row r="3418" spans="1:14">
      <c r="A3418" s="101">
        <v>44529</v>
      </c>
      <c r="B3418" s="101">
        <v>44529</v>
      </c>
      <c r="C3418" t="s">
        <v>73</v>
      </c>
      <c r="D3418" t="s">
        <v>26</v>
      </c>
      <c r="E3418">
        <v>14</v>
      </c>
      <c r="F3418">
        <v>636786.54</v>
      </c>
      <c r="G3418">
        <v>2021</v>
      </c>
      <c r="H3418" t="s">
        <v>74</v>
      </c>
      <c r="I3418" t="s">
        <v>10606</v>
      </c>
      <c r="J3418" t="s">
        <v>10607</v>
      </c>
      <c r="K3418" s="101">
        <v>44523</v>
      </c>
      <c r="L3418" s="101">
        <v>44530</v>
      </c>
      <c r="M3418" s="101">
        <v>44530</v>
      </c>
      <c r="N3418" t="s">
        <v>80</v>
      </c>
    </row>
    <row r="3419" spans="1:14">
      <c r="A3419" s="101">
        <v>44529</v>
      </c>
      <c r="B3419" s="101">
        <v>44529</v>
      </c>
      <c r="C3419" t="s">
        <v>91</v>
      </c>
      <c r="D3419" t="s">
        <v>2</v>
      </c>
      <c r="E3419">
        <v>3.14</v>
      </c>
      <c r="F3419">
        <v>1050000</v>
      </c>
      <c r="G3419">
        <v>2021</v>
      </c>
      <c r="H3419" t="s">
        <v>74</v>
      </c>
      <c r="I3419" t="s">
        <v>10628</v>
      </c>
      <c r="J3419" t="s">
        <v>10629</v>
      </c>
      <c r="K3419" s="101">
        <v>44523</v>
      </c>
      <c r="L3419" s="101">
        <v>44530</v>
      </c>
      <c r="M3419" s="101">
        <v>44537</v>
      </c>
      <c r="N3419" t="s">
        <v>80</v>
      </c>
    </row>
    <row r="3420" spans="1:14">
      <c r="A3420" s="101">
        <v>44529</v>
      </c>
      <c r="B3420" s="101">
        <v>44529</v>
      </c>
      <c r="C3420" t="s">
        <v>91</v>
      </c>
      <c r="D3420" t="s">
        <v>228</v>
      </c>
      <c r="E3420" t="s">
        <v>229</v>
      </c>
      <c r="F3420">
        <v>13875000</v>
      </c>
      <c r="G3420">
        <v>2021</v>
      </c>
      <c r="H3420" t="s">
        <v>74</v>
      </c>
      <c r="I3420" t="s">
        <v>10631</v>
      </c>
      <c r="J3420" t="s">
        <v>10632</v>
      </c>
      <c r="K3420" s="101">
        <v>44520</v>
      </c>
      <c r="L3420" s="101">
        <v>44531</v>
      </c>
      <c r="M3420" s="101">
        <v>44536</v>
      </c>
      <c r="N3420" t="s">
        <v>80</v>
      </c>
    </row>
    <row r="3421" spans="1:14">
      <c r="A3421" s="101">
        <v>44529</v>
      </c>
      <c r="B3421" s="101">
        <v>44529</v>
      </c>
      <c r="C3421" t="s">
        <v>91</v>
      </c>
      <c r="D3421" t="s">
        <v>1</v>
      </c>
      <c r="E3421" t="s">
        <v>107</v>
      </c>
      <c r="F3421">
        <v>1909700</v>
      </c>
      <c r="G3421">
        <v>2021</v>
      </c>
      <c r="H3421" t="s">
        <v>74</v>
      </c>
      <c r="I3421" t="s">
        <v>10635</v>
      </c>
      <c r="J3421" t="s">
        <v>10636</v>
      </c>
      <c r="K3421" s="101">
        <v>44506</v>
      </c>
      <c r="L3421" s="101">
        <v>44529</v>
      </c>
      <c r="M3421" s="101">
        <v>44536</v>
      </c>
      <c r="N3421" t="s">
        <v>80</v>
      </c>
    </row>
    <row r="3422" spans="1:14">
      <c r="A3422" s="101">
        <v>44529</v>
      </c>
      <c r="B3422" s="101">
        <v>44529</v>
      </c>
      <c r="C3422" t="s">
        <v>73</v>
      </c>
      <c r="D3422" t="s">
        <v>26</v>
      </c>
      <c r="E3422">
        <v>14</v>
      </c>
      <c r="F3422">
        <v>20009000</v>
      </c>
      <c r="G3422">
        <v>2021</v>
      </c>
      <c r="H3422" t="s">
        <v>74</v>
      </c>
      <c r="I3422" t="s">
        <v>10639</v>
      </c>
      <c r="J3422" t="s">
        <v>10640</v>
      </c>
      <c r="K3422" s="101">
        <v>44389</v>
      </c>
      <c r="L3422" s="101">
        <v>44529</v>
      </c>
      <c r="M3422" s="101">
        <v>44530</v>
      </c>
      <c r="N3422" t="s">
        <v>80</v>
      </c>
    </row>
    <row r="3423" spans="1:14">
      <c r="A3423" s="101">
        <v>44530</v>
      </c>
      <c r="B3423" s="101">
        <v>44530</v>
      </c>
      <c r="C3423" t="s">
        <v>91</v>
      </c>
      <c r="D3423" t="s">
        <v>12</v>
      </c>
      <c r="E3423">
        <v>3</v>
      </c>
      <c r="F3423">
        <v>90000000</v>
      </c>
      <c r="G3423">
        <v>2021</v>
      </c>
      <c r="H3423" t="s">
        <v>74</v>
      </c>
      <c r="J3423" t="s">
        <v>10643</v>
      </c>
      <c r="K3423" s="101">
        <v>44460</v>
      </c>
      <c r="L3423" s="101">
        <v>44530</v>
      </c>
      <c r="M3423" s="101">
        <v>44543</v>
      </c>
      <c r="N3423" t="s">
        <v>80</v>
      </c>
    </row>
    <row r="3424" spans="1:14">
      <c r="A3424" s="101">
        <v>44531</v>
      </c>
      <c r="B3424" s="101">
        <v>44531</v>
      </c>
      <c r="C3424" t="s">
        <v>177</v>
      </c>
      <c r="D3424" t="s">
        <v>18</v>
      </c>
      <c r="E3424">
        <v>10</v>
      </c>
      <c r="F3424">
        <v>14000000</v>
      </c>
      <c r="G3424">
        <v>2021</v>
      </c>
      <c r="H3424" t="s">
        <v>100</v>
      </c>
      <c r="J3424" t="s">
        <v>10647</v>
      </c>
      <c r="K3424" s="101">
        <v>44461</v>
      </c>
      <c r="L3424" s="101">
        <v>44540</v>
      </c>
      <c r="M3424" s="101">
        <v>44544</v>
      </c>
      <c r="N3424" t="s">
        <v>80</v>
      </c>
    </row>
    <row r="3425" spans="1:14">
      <c r="A3425" s="101">
        <v>44531</v>
      </c>
      <c r="B3425" s="101">
        <v>44531</v>
      </c>
      <c r="C3425" t="s">
        <v>177</v>
      </c>
      <c r="D3425" t="s">
        <v>18</v>
      </c>
      <c r="E3425">
        <v>10</v>
      </c>
      <c r="F3425">
        <v>8014200</v>
      </c>
      <c r="G3425">
        <v>2021</v>
      </c>
      <c r="H3425" t="s">
        <v>100</v>
      </c>
      <c r="J3425" t="s">
        <v>10650</v>
      </c>
      <c r="K3425" s="101">
        <v>44366</v>
      </c>
      <c r="L3425" s="101">
        <v>44537</v>
      </c>
      <c r="M3425" s="101">
        <v>44544</v>
      </c>
      <c r="N3425" t="s">
        <v>80</v>
      </c>
    </row>
    <row r="3426" spans="1:14">
      <c r="A3426" s="101">
        <v>44531</v>
      </c>
      <c r="B3426" s="101">
        <v>44531</v>
      </c>
      <c r="C3426" t="s">
        <v>177</v>
      </c>
      <c r="D3426" t="s">
        <v>18</v>
      </c>
      <c r="E3426">
        <v>10</v>
      </c>
      <c r="F3426">
        <v>1326365</v>
      </c>
      <c r="G3426">
        <v>2021</v>
      </c>
      <c r="H3426" t="s">
        <v>100</v>
      </c>
      <c r="J3426" t="s">
        <v>10653</v>
      </c>
      <c r="K3426" s="101">
        <v>44415</v>
      </c>
      <c r="L3426" s="101">
        <v>44540</v>
      </c>
      <c r="M3426" s="101">
        <v>44544</v>
      </c>
      <c r="N3426" t="s">
        <v>80</v>
      </c>
    </row>
    <row r="3427" spans="1:14">
      <c r="A3427" s="101">
        <v>44531</v>
      </c>
      <c r="B3427" s="101">
        <v>44531</v>
      </c>
      <c r="C3427" t="s">
        <v>177</v>
      </c>
      <c r="D3427" t="s">
        <v>18</v>
      </c>
      <c r="E3427">
        <v>10</v>
      </c>
      <c r="F3427">
        <v>14000000</v>
      </c>
      <c r="G3427">
        <v>2021</v>
      </c>
      <c r="H3427" t="s">
        <v>100</v>
      </c>
      <c r="J3427" t="s">
        <v>10656</v>
      </c>
      <c r="K3427" s="101">
        <v>44452</v>
      </c>
      <c r="L3427" s="101">
        <v>44543</v>
      </c>
      <c r="M3427" s="101">
        <v>44546</v>
      </c>
      <c r="N3427" t="s">
        <v>80</v>
      </c>
    </row>
    <row r="3428" spans="1:14">
      <c r="A3428" s="101">
        <v>44531</v>
      </c>
      <c r="B3428" s="101">
        <v>44531</v>
      </c>
      <c r="C3428" t="s">
        <v>124</v>
      </c>
      <c r="D3428" t="s">
        <v>17</v>
      </c>
      <c r="E3428">
        <v>1</v>
      </c>
      <c r="F3428">
        <v>840000</v>
      </c>
      <c r="G3428">
        <v>2021</v>
      </c>
      <c r="H3428" t="s">
        <v>100</v>
      </c>
      <c r="I3428" t="s">
        <v>2424</v>
      </c>
      <c r="J3428" t="s">
        <v>10658</v>
      </c>
      <c r="K3428" s="101">
        <v>44502</v>
      </c>
      <c r="L3428" s="101">
        <v>44545</v>
      </c>
      <c r="M3428" s="101">
        <v>44550</v>
      </c>
      <c r="N3428" t="s">
        <v>80</v>
      </c>
    </row>
    <row r="3429" spans="1:14">
      <c r="A3429" s="101">
        <v>44531</v>
      </c>
      <c r="B3429" s="101">
        <v>44531</v>
      </c>
      <c r="C3429" t="s">
        <v>124</v>
      </c>
      <c r="D3429" t="s">
        <v>17</v>
      </c>
      <c r="E3429">
        <v>1</v>
      </c>
      <c r="F3429">
        <v>200000</v>
      </c>
      <c r="G3429">
        <v>2021</v>
      </c>
      <c r="H3429" t="s">
        <v>100</v>
      </c>
      <c r="I3429" t="s">
        <v>10660</v>
      </c>
      <c r="J3429" t="s">
        <v>10661</v>
      </c>
      <c r="K3429" s="101">
        <v>44505</v>
      </c>
      <c r="L3429" s="101">
        <v>44545</v>
      </c>
      <c r="M3429" s="101">
        <v>44550</v>
      </c>
      <c r="N3429" t="s">
        <v>80</v>
      </c>
    </row>
    <row r="3430" spans="1:14">
      <c r="A3430" s="101">
        <v>44532</v>
      </c>
      <c r="B3430" s="101">
        <v>44532</v>
      </c>
      <c r="C3430" t="s">
        <v>124</v>
      </c>
      <c r="D3430" t="s">
        <v>17</v>
      </c>
      <c r="E3430">
        <v>1</v>
      </c>
      <c r="F3430">
        <v>4200000</v>
      </c>
      <c r="G3430">
        <v>2021</v>
      </c>
      <c r="H3430" t="s">
        <v>74</v>
      </c>
      <c r="I3430" t="s">
        <v>998</v>
      </c>
      <c r="J3430" t="s">
        <v>735</v>
      </c>
      <c r="K3430" s="101">
        <v>44468</v>
      </c>
      <c r="L3430" s="101">
        <v>44551</v>
      </c>
      <c r="M3430" s="101">
        <v>44554</v>
      </c>
      <c r="N3430" t="s">
        <v>80</v>
      </c>
    </row>
    <row r="3431" spans="1:14">
      <c r="A3431" s="101">
        <v>44532</v>
      </c>
      <c r="B3431" s="101">
        <v>44532</v>
      </c>
      <c r="C3431" t="s">
        <v>124</v>
      </c>
      <c r="D3431" t="s">
        <v>17</v>
      </c>
      <c r="E3431">
        <v>1</v>
      </c>
      <c r="F3431">
        <v>4200000</v>
      </c>
      <c r="G3431">
        <v>2021</v>
      </c>
      <c r="H3431" t="s">
        <v>74</v>
      </c>
      <c r="I3431" t="s">
        <v>998</v>
      </c>
      <c r="J3431" t="s">
        <v>735</v>
      </c>
      <c r="K3431" s="101">
        <v>44523</v>
      </c>
      <c r="L3431" s="101">
        <v>44545</v>
      </c>
      <c r="M3431" s="101">
        <v>44550</v>
      </c>
      <c r="N3431" t="s">
        <v>80</v>
      </c>
    </row>
    <row r="3432" spans="1:14">
      <c r="A3432" s="101">
        <v>44532</v>
      </c>
      <c r="B3432" s="101">
        <v>44532</v>
      </c>
      <c r="C3432" t="s">
        <v>124</v>
      </c>
      <c r="D3432" t="s">
        <v>17</v>
      </c>
      <c r="E3432">
        <v>1</v>
      </c>
      <c r="F3432">
        <v>4200000</v>
      </c>
      <c r="G3432">
        <v>2021</v>
      </c>
      <c r="H3432" t="s">
        <v>74</v>
      </c>
      <c r="I3432" t="s">
        <v>998</v>
      </c>
      <c r="J3432" t="s">
        <v>735</v>
      </c>
      <c r="K3432" s="101">
        <v>44505</v>
      </c>
      <c r="L3432" s="101">
        <v>44552</v>
      </c>
      <c r="M3432" s="101">
        <v>44554</v>
      </c>
      <c r="N3432" t="s">
        <v>80</v>
      </c>
    </row>
    <row r="3433" spans="1:14">
      <c r="A3433" s="101">
        <v>44532</v>
      </c>
      <c r="B3433" s="101">
        <v>44532</v>
      </c>
      <c r="C3433" t="s">
        <v>177</v>
      </c>
      <c r="D3433" t="s">
        <v>18</v>
      </c>
      <c r="E3433">
        <v>10</v>
      </c>
      <c r="F3433">
        <v>9125060</v>
      </c>
      <c r="G3433">
        <v>2021</v>
      </c>
      <c r="H3433" t="s">
        <v>100</v>
      </c>
      <c r="J3433" t="s">
        <v>10665</v>
      </c>
      <c r="K3433" s="101">
        <v>44497</v>
      </c>
      <c r="L3433" s="101">
        <v>44545</v>
      </c>
      <c r="M3433" s="101">
        <v>44550</v>
      </c>
      <c r="N3433" t="s">
        <v>80</v>
      </c>
    </row>
    <row r="3434" spans="1:14">
      <c r="A3434" s="101">
        <v>44533</v>
      </c>
      <c r="B3434" s="101">
        <v>44533</v>
      </c>
      <c r="C3434" t="s">
        <v>91</v>
      </c>
      <c r="D3434" t="s">
        <v>228</v>
      </c>
      <c r="E3434" t="s">
        <v>107</v>
      </c>
      <c r="F3434">
        <v>2233734</v>
      </c>
      <c r="G3434">
        <v>2021</v>
      </c>
      <c r="H3434" t="s">
        <v>74</v>
      </c>
      <c r="I3434" t="s">
        <v>1494</v>
      </c>
      <c r="J3434" t="s">
        <v>1495</v>
      </c>
      <c r="K3434" s="101">
        <v>44505</v>
      </c>
      <c r="L3434" s="101">
        <v>44536</v>
      </c>
      <c r="M3434" s="101">
        <v>44537</v>
      </c>
      <c r="N3434" t="s">
        <v>80</v>
      </c>
    </row>
    <row r="3435" spans="1:14">
      <c r="A3435" s="101">
        <v>44533</v>
      </c>
      <c r="B3435" s="101">
        <v>44533</v>
      </c>
      <c r="C3435" t="s">
        <v>177</v>
      </c>
      <c r="D3435" t="s">
        <v>18</v>
      </c>
      <c r="E3435">
        <v>10</v>
      </c>
      <c r="F3435">
        <v>14000000</v>
      </c>
      <c r="G3435">
        <v>2021</v>
      </c>
      <c r="H3435" t="s">
        <v>100</v>
      </c>
      <c r="J3435" t="s">
        <v>10671</v>
      </c>
      <c r="K3435" s="101">
        <v>44533</v>
      </c>
      <c r="L3435" s="101">
        <v>44544</v>
      </c>
      <c r="M3435" s="101">
        <v>44552</v>
      </c>
      <c r="N3435" t="s">
        <v>80</v>
      </c>
    </row>
    <row r="3436" spans="1:14">
      <c r="A3436" s="101">
        <v>44533</v>
      </c>
      <c r="B3436" s="101">
        <v>44533</v>
      </c>
      <c r="C3436" t="s">
        <v>91</v>
      </c>
      <c r="D3436" t="s">
        <v>1</v>
      </c>
      <c r="E3436" t="s">
        <v>107</v>
      </c>
      <c r="F3436">
        <v>13169716</v>
      </c>
      <c r="G3436">
        <v>2021</v>
      </c>
      <c r="H3436" t="s">
        <v>74</v>
      </c>
      <c r="I3436" t="s">
        <v>10674</v>
      </c>
      <c r="J3436" t="s">
        <v>10675</v>
      </c>
      <c r="K3436" s="101">
        <v>44525</v>
      </c>
      <c r="L3436" s="101">
        <v>44545</v>
      </c>
      <c r="M3436" s="101">
        <v>44550</v>
      </c>
      <c r="N3436" t="s">
        <v>80</v>
      </c>
    </row>
    <row r="3437" spans="1:14">
      <c r="A3437" s="101">
        <v>44536</v>
      </c>
      <c r="B3437" s="101">
        <v>44536</v>
      </c>
      <c r="C3437" t="s">
        <v>177</v>
      </c>
      <c r="D3437" t="s">
        <v>18</v>
      </c>
      <c r="E3437">
        <v>10</v>
      </c>
      <c r="F3437">
        <v>1769580</v>
      </c>
      <c r="G3437">
        <v>2021</v>
      </c>
      <c r="H3437" t="s">
        <v>100</v>
      </c>
      <c r="J3437" t="s">
        <v>10679</v>
      </c>
      <c r="K3437" s="101">
        <v>44497</v>
      </c>
      <c r="L3437" s="101">
        <v>44545</v>
      </c>
      <c r="M3437" s="101">
        <v>44552</v>
      </c>
      <c r="N3437" t="s">
        <v>80</v>
      </c>
    </row>
    <row r="3438" spans="1:14">
      <c r="A3438" s="101">
        <v>44536</v>
      </c>
      <c r="B3438" s="101">
        <v>44536</v>
      </c>
      <c r="C3438" t="s">
        <v>177</v>
      </c>
      <c r="D3438" t="s">
        <v>18</v>
      </c>
      <c r="E3438">
        <v>10</v>
      </c>
      <c r="F3438">
        <v>14000000</v>
      </c>
      <c r="G3438">
        <v>2021</v>
      </c>
      <c r="H3438" t="s">
        <v>100</v>
      </c>
      <c r="J3438" t="s">
        <v>10683</v>
      </c>
      <c r="K3438" s="101">
        <v>44507</v>
      </c>
      <c r="L3438" s="101">
        <v>44545</v>
      </c>
      <c r="M3438" s="101">
        <v>44552</v>
      </c>
      <c r="N3438" t="s">
        <v>80</v>
      </c>
    </row>
    <row r="3439" spans="1:14">
      <c r="A3439" s="101">
        <v>44536</v>
      </c>
      <c r="B3439" s="101">
        <v>44536</v>
      </c>
      <c r="C3439" t="s">
        <v>177</v>
      </c>
      <c r="D3439" t="s">
        <v>18</v>
      </c>
      <c r="E3439">
        <v>10</v>
      </c>
      <c r="F3439">
        <v>756160</v>
      </c>
      <c r="G3439">
        <v>2021</v>
      </c>
      <c r="H3439" t="s">
        <v>100</v>
      </c>
      <c r="J3439" t="s">
        <v>10687</v>
      </c>
      <c r="K3439" s="101">
        <v>44532</v>
      </c>
      <c r="L3439" s="101">
        <v>44545</v>
      </c>
      <c r="M3439" s="101">
        <v>44550</v>
      </c>
      <c r="N3439" t="s">
        <v>80</v>
      </c>
    </row>
    <row r="3440" spans="1:14">
      <c r="A3440" s="101">
        <v>44536</v>
      </c>
      <c r="B3440" s="101">
        <v>44536</v>
      </c>
      <c r="C3440" t="s">
        <v>177</v>
      </c>
      <c r="D3440" t="s">
        <v>18</v>
      </c>
      <c r="E3440">
        <v>10</v>
      </c>
      <c r="F3440">
        <v>5336670</v>
      </c>
      <c r="G3440">
        <v>2021</v>
      </c>
      <c r="H3440" t="s">
        <v>74</v>
      </c>
      <c r="J3440" t="s">
        <v>10691</v>
      </c>
      <c r="K3440" s="101">
        <v>44492</v>
      </c>
      <c r="L3440" s="101">
        <v>44545</v>
      </c>
      <c r="M3440" s="101">
        <v>44553</v>
      </c>
      <c r="N3440" t="s">
        <v>80</v>
      </c>
    </row>
    <row r="3441" spans="1:14">
      <c r="A3441" s="101">
        <v>44536</v>
      </c>
      <c r="B3441" s="101">
        <v>44536</v>
      </c>
      <c r="C3441" t="s">
        <v>91</v>
      </c>
      <c r="D3441" t="s">
        <v>2</v>
      </c>
      <c r="E3441">
        <v>3.14</v>
      </c>
      <c r="F3441">
        <v>7483400</v>
      </c>
      <c r="G3441">
        <v>2021</v>
      </c>
      <c r="H3441" t="s">
        <v>74</v>
      </c>
      <c r="I3441" t="s">
        <v>10695</v>
      </c>
      <c r="J3441" t="s">
        <v>10696</v>
      </c>
      <c r="K3441" s="101">
        <v>44457</v>
      </c>
      <c r="L3441" s="101">
        <v>44536</v>
      </c>
      <c r="M3441" s="101">
        <v>44550</v>
      </c>
      <c r="N3441" t="s">
        <v>80</v>
      </c>
    </row>
    <row r="3442" spans="1:14">
      <c r="A3442" s="101">
        <v>44536</v>
      </c>
      <c r="B3442" s="101">
        <v>44536</v>
      </c>
      <c r="C3442" t="s">
        <v>91</v>
      </c>
      <c r="D3442" t="s">
        <v>2</v>
      </c>
      <c r="E3442">
        <v>3.14</v>
      </c>
      <c r="F3442">
        <v>13040000</v>
      </c>
      <c r="G3442">
        <v>2021</v>
      </c>
      <c r="H3442" t="s">
        <v>74</v>
      </c>
      <c r="I3442" t="s">
        <v>10699</v>
      </c>
      <c r="J3442" t="s">
        <v>10700</v>
      </c>
      <c r="K3442" s="101">
        <v>44511</v>
      </c>
      <c r="L3442" s="101">
        <v>44553</v>
      </c>
      <c r="M3442" s="101">
        <v>44557</v>
      </c>
      <c r="N3442" t="s">
        <v>80</v>
      </c>
    </row>
    <row r="3443" spans="1:14">
      <c r="A3443" s="101">
        <v>44536</v>
      </c>
      <c r="B3443" s="101">
        <v>44536</v>
      </c>
      <c r="C3443" t="s">
        <v>73</v>
      </c>
      <c r="D3443" t="s">
        <v>26</v>
      </c>
      <c r="E3443">
        <v>14</v>
      </c>
      <c r="F3443">
        <v>7631221.7800000003</v>
      </c>
      <c r="G3443">
        <v>2021</v>
      </c>
      <c r="H3443" t="s">
        <v>74</v>
      </c>
      <c r="I3443" t="s">
        <v>10606</v>
      </c>
      <c r="J3443" t="s">
        <v>10607</v>
      </c>
      <c r="K3443" s="101">
        <v>43804</v>
      </c>
      <c r="L3443" s="101">
        <v>44559</v>
      </c>
      <c r="M3443" s="101">
        <v>44560</v>
      </c>
      <c r="N3443" t="s">
        <v>80</v>
      </c>
    </row>
    <row r="3444" spans="1:14">
      <c r="A3444" s="101">
        <v>44536</v>
      </c>
      <c r="B3444" s="101">
        <v>44536</v>
      </c>
      <c r="C3444" t="s">
        <v>73</v>
      </c>
      <c r="D3444" t="s">
        <v>26</v>
      </c>
      <c r="E3444">
        <v>14</v>
      </c>
      <c r="F3444">
        <v>2534890.98</v>
      </c>
      <c r="G3444">
        <v>2021</v>
      </c>
      <c r="H3444" t="s">
        <v>74</v>
      </c>
      <c r="I3444" t="s">
        <v>10606</v>
      </c>
      <c r="J3444" t="s">
        <v>10607</v>
      </c>
      <c r="K3444" s="101">
        <v>43804</v>
      </c>
      <c r="L3444" s="101">
        <v>44559</v>
      </c>
      <c r="M3444" s="101">
        <v>44560</v>
      </c>
      <c r="N3444" t="s">
        <v>80</v>
      </c>
    </row>
    <row r="3445" spans="1:14">
      <c r="A3445" s="101">
        <v>44536</v>
      </c>
      <c r="B3445" s="101">
        <v>44536</v>
      </c>
      <c r="C3445" t="s">
        <v>73</v>
      </c>
      <c r="D3445" t="s">
        <v>26</v>
      </c>
      <c r="E3445">
        <v>14</v>
      </c>
      <c r="F3445">
        <v>339665.2</v>
      </c>
      <c r="G3445">
        <v>2021</v>
      </c>
      <c r="H3445" t="s">
        <v>74</v>
      </c>
      <c r="I3445" t="s">
        <v>10606</v>
      </c>
      <c r="J3445" t="s">
        <v>10607</v>
      </c>
      <c r="K3445" s="101"/>
      <c r="L3445" s="101">
        <v>44550</v>
      </c>
      <c r="M3445" s="101">
        <v>44551</v>
      </c>
      <c r="N3445" t="s">
        <v>80</v>
      </c>
    </row>
    <row r="3446" spans="1:14">
      <c r="A3446" s="101">
        <v>44536</v>
      </c>
      <c r="B3446" s="101">
        <v>44536</v>
      </c>
      <c r="C3446" t="s">
        <v>73</v>
      </c>
      <c r="D3446" t="s">
        <v>21</v>
      </c>
      <c r="E3446">
        <v>14</v>
      </c>
      <c r="F3446">
        <v>5899043.3099999996</v>
      </c>
      <c r="G3446">
        <v>2021</v>
      </c>
      <c r="H3446" t="s">
        <v>74</v>
      </c>
      <c r="I3446" t="s">
        <v>10706</v>
      </c>
      <c r="J3446" t="s">
        <v>10707</v>
      </c>
      <c r="K3446" s="101">
        <v>44290</v>
      </c>
      <c r="L3446" s="101">
        <v>44544</v>
      </c>
      <c r="M3446" s="101">
        <v>44544</v>
      </c>
      <c r="N3446" t="s">
        <v>80</v>
      </c>
    </row>
    <row r="3447" spans="1:14">
      <c r="A3447" s="101">
        <v>44536</v>
      </c>
      <c r="B3447" s="101">
        <v>44536</v>
      </c>
      <c r="C3447" t="s">
        <v>73</v>
      </c>
      <c r="D3447" t="s">
        <v>21</v>
      </c>
      <c r="E3447">
        <v>14</v>
      </c>
      <c r="F3447">
        <v>10419006.57</v>
      </c>
      <c r="G3447">
        <v>2021</v>
      </c>
      <c r="H3447" t="s">
        <v>74</v>
      </c>
      <c r="I3447" t="s">
        <v>7340</v>
      </c>
      <c r="J3447" t="s">
        <v>10709</v>
      </c>
      <c r="K3447" s="101">
        <v>44200</v>
      </c>
      <c r="L3447" s="101">
        <v>44539</v>
      </c>
      <c r="M3447" s="101">
        <v>44544</v>
      </c>
      <c r="N3447" t="s">
        <v>80</v>
      </c>
    </row>
    <row r="3448" spans="1:14">
      <c r="A3448" s="101">
        <v>44536</v>
      </c>
      <c r="B3448" s="101">
        <v>44536</v>
      </c>
      <c r="C3448" t="s">
        <v>73</v>
      </c>
      <c r="D3448" t="s">
        <v>21</v>
      </c>
      <c r="E3448">
        <v>14</v>
      </c>
      <c r="F3448">
        <v>6721164.21</v>
      </c>
      <c r="G3448">
        <v>2021</v>
      </c>
      <c r="H3448" t="s">
        <v>74</v>
      </c>
      <c r="I3448" t="s">
        <v>10711</v>
      </c>
      <c r="J3448" t="s">
        <v>10712</v>
      </c>
      <c r="K3448" s="101">
        <v>44199</v>
      </c>
      <c r="L3448" s="101">
        <v>44539</v>
      </c>
      <c r="M3448" s="101">
        <v>44544</v>
      </c>
      <c r="N3448" t="s">
        <v>80</v>
      </c>
    </row>
    <row r="3449" spans="1:14">
      <c r="A3449" s="101">
        <v>44536</v>
      </c>
      <c r="B3449" s="101">
        <v>44536</v>
      </c>
      <c r="C3449" t="s">
        <v>73</v>
      </c>
      <c r="D3449" t="s">
        <v>21</v>
      </c>
      <c r="E3449">
        <v>14</v>
      </c>
      <c r="F3449">
        <v>7608644.2699999996</v>
      </c>
      <c r="G3449">
        <v>2021</v>
      </c>
      <c r="H3449" t="s">
        <v>74</v>
      </c>
      <c r="I3449" t="s">
        <v>10714</v>
      </c>
      <c r="J3449" t="s">
        <v>10715</v>
      </c>
      <c r="K3449" s="101">
        <v>44199</v>
      </c>
      <c r="L3449" s="101">
        <v>44539</v>
      </c>
      <c r="M3449" s="101">
        <v>44544</v>
      </c>
      <c r="N3449" t="s">
        <v>80</v>
      </c>
    </row>
    <row r="3450" spans="1:14">
      <c r="A3450" s="101">
        <v>44536</v>
      </c>
      <c r="B3450" s="101">
        <v>44536</v>
      </c>
      <c r="C3450" t="s">
        <v>73</v>
      </c>
      <c r="D3450" t="s">
        <v>21</v>
      </c>
      <c r="E3450">
        <v>14</v>
      </c>
      <c r="F3450">
        <v>6579499.9800000004</v>
      </c>
      <c r="G3450">
        <v>2021</v>
      </c>
      <c r="H3450" t="s">
        <v>74</v>
      </c>
      <c r="I3450" t="s">
        <v>10717</v>
      </c>
      <c r="J3450" t="s">
        <v>10718</v>
      </c>
      <c r="K3450" s="101">
        <v>44204</v>
      </c>
      <c r="L3450" s="101">
        <v>44539</v>
      </c>
      <c r="M3450" s="101">
        <v>44544</v>
      </c>
      <c r="N3450" t="s">
        <v>80</v>
      </c>
    </row>
    <row r="3451" spans="1:14">
      <c r="A3451" s="101">
        <v>44536</v>
      </c>
      <c r="B3451" s="101">
        <v>44536</v>
      </c>
      <c r="C3451" t="s">
        <v>73</v>
      </c>
      <c r="D3451" t="s">
        <v>21</v>
      </c>
      <c r="E3451">
        <v>14</v>
      </c>
      <c r="F3451">
        <v>2961916.33</v>
      </c>
      <c r="G3451">
        <v>2021</v>
      </c>
      <c r="H3451" t="s">
        <v>74</v>
      </c>
      <c r="I3451" t="s">
        <v>10720</v>
      </c>
      <c r="J3451" t="s">
        <v>10721</v>
      </c>
      <c r="K3451" s="101">
        <v>44290</v>
      </c>
      <c r="L3451" s="101">
        <v>44539</v>
      </c>
      <c r="M3451" s="101">
        <v>44544</v>
      </c>
      <c r="N3451" t="s">
        <v>80</v>
      </c>
    </row>
    <row r="3452" spans="1:14">
      <c r="A3452" s="101">
        <v>44536</v>
      </c>
      <c r="B3452" s="101">
        <v>44536</v>
      </c>
      <c r="C3452" t="s">
        <v>73</v>
      </c>
      <c r="D3452" t="s">
        <v>21</v>
      </c>
      <c r="E3452">
        <v>14</v>
      </c>
      <c r="F3452">
        <v>3565073.51</v>
      </c>
      <c r="G3452">
        <v>2021</v>
      </c>
      <c r="H3452" t="s">
        <v>74</v>
      </c>
      <c r="I3452" t="s">
        <v>10723</v>
      </c>
      <c r="J3452" t="s">
        <v>10724</v>
      </c>
      <c r="K3452" s="101">
        <v>44234</v>
      </c>
      <c r="L3452" s="101">
        <v>44539</v>
      </c>
      <c r="M3452" s="101">
        <v>44544</v>
      </c>
      <c r="N3452" t="s">
        <v>80</v>
      </c>
    </row>
    <row r="3453" spans="1:14">
      <c r="A3453" s="101">
        <v>44536</v>
      </c>
      <c r="B3453" s="101">
        <v>44536</v>
      </c>
      <c r="C3453" t="s">
        <v>73</v>
      </c>
      <c r="D3453" t="s">
        <v>21</v>
      </c>
      <c r="E3453">
        <v>14</v>
      </c>
      <c r="F3453">
        <v>9515288.3100000005</v>
      </c>
      <c r="G3453">
        <v>2021</v>
      </c>
      <c r="H3453" t="s">
        <v>74</v>
      </c>
      <c r="I3453" t="s">
        <v>10726</v>
      </c>
      <c r="J3453" t="s">
        <v>10727</v>
      </c>
      <c r="K3453" s="101">
        <v>44229</v>
      </c>
      <c r="L3453" s="101">
        <v>44539</v>
      </c>
      <c r="M3453" s="101">
        <v>44544</v>
      </c>
      <c r="N3453" t="s">
        <v>80</v>
      </c>
    </row>
    <row r="3454" spans="1:14">
      <c r="A3454" s="101">
        <v>44536</v>
      </c>
      <c r="B3454" s="101">
        <v>44536</v>
      </c>
      <c r="C3454" t="s">
        <v>73</v>
      </c>
      <c r="D3454" t="s">
        <v>21</v>
      </c>
      <c r="E3454">
        <v>14</v>
      </c>
      <c r="F3454">
        <v>8949977.8699999992</v>
      </c>
      <c r="G3454">
        <v>2021</v>
      </c>
      <c r="H3454" t="s">
        <v>74</v>
      </c>
      <c r="I3454" t="s">
        <v>10729</v>
      </c>
      <c r="J3454" t="s">
        <v>10730</v>
      </c>
      <c r="K3454" s="101">
        <v>44229</v>
      </c>
      <c r="L3454" s="101">
        <v>44539</v>
      </c>
      <c r="M3454" s="101">
        <v>44544</v>
      </c>
      <c r="N3454" t="s">
        <v>80</v>
      </c>
    </row>
    <row r="3455" spans="1:14">
      <c r="A3455" s="101">
        <v>44536</v>
      </c>
      <c r="B3455" s="101">
        <v>44536</v>
      </c>
      <c r="C3455" t="s">
        <v>73</v>
      </c>
      <c r="D3455" t="s">
        <v>21</v>
      </c>
      <c r="E3455">
        <v>14</v>
      </c>
      <c r="F3455">
        <v>2346007.5099999998</v>
      </c>
      <c r="G3455">
        <v>2021</v>
      </c>
      <c r="H3455" t="s">
        <v>74</v>
      </c>
      <c r="I3455" t="s">
        <v>10732</v>
      </c>
      <c r="J3455" t="s">
        <v>10733</v>
      </c>
      <c r="K3455" s="101">
        <v>44229</v>
      </c>
      <c r="L3455" s="101">
        <v>44539</v>
      </c>
      <c r="M3455" s="101">
        <v>44544</v>
      </c>
      <c r="N3455" t="s">
        <v>80</v>
      </c>
    </row>
    <row r="3456" spans="1:14">
      <c r="A3456" s="101">
        <v>44536</v>
      </c>
      <c r="B3456" s="101">
        <v>44536</v>
      </c>
      <c r="C3456" t="s">
        <v>73</v>
      </c>
      <c r="D3456" t="s">
        <v>21</v>
      </c>
      <c r="E3456">
        <v>14</v>
      </c>
      <c r="F3456">
        <v>9947582.2899999991</v>
      </c>
      <c r="G3456">
        <v>2021</v>
      </c>
      <c r="H3456" t="s">
        <v>74</v>
      </c>
      <c r="I3456" t="s">
        <v>10735</v>
      </c>
      <c r="J3456" t="s">
        <v>10736</v>
      </c>
      <c r="K3456" s="101">
        <v>44229</v>
      </c>
      <c r="L3456" s="101">
        <v>44539</v>
      </c>
      <c r="M3456" s="101">
        <v>44544</v>
      </c>
      <c r="N3456" t="s">
        <v>80</v>
      </c>
    </row>
    <row r="3457" spans="1:14">
      <c r="A3457" s="101">
        <v>44536</v>
      </c>
      <c r="B3457" s="101">
        <v>44536</v>
      </c>
      <c r="C3457" t="s">
        <v>73</v>
      </c>
      <c r="D3457" t="s">
        <v>21</v>
      </c>
      <c r="E3457">
        <v>14</v>
      </c>
      <c r="F3457">
        <v>14574004.359999999</v>
      </c>
      <c r="G3457">
        <v>2021</v>
      </c>
      <c r="H3457" t="s">
        <v>74</v>
      </c>
      <c r="I3457" t="s">
        <v>10738</v>
      </c>
      <c r="J3457" t="s">
        <v>10739</v>
      </c>
      <c r="K3457" s="101">
        <v>44229</v>
      </c>
      <c r="L3457" s="101">
        <v>44539</v>
      </c>
      <c r="M3457" s="101">
        <v>44544</v>
      </c>
      <c r="N3457" t="s">
        <v>80</v>
      </c>
    </row>
    <row r="3458" spans="1:14">
      <c r="A3458" s="101">
        <v>44536</v>
      </c>
      <c r="B3458" s="101">
        <v>44536</v>
      </c>
      <c r="C3458" t="s">
        <v>73</v>
      </c>
      <c r="D3458" t="s">
        <v>21</v>
      </c>
      <c r="E3458">
        <v>14</v>
      </c>
      <c r="F3458">
        <v>4975937.38</v>
      </c>
      <c r="G3458">
        <v>2021</v>
      </c>
      <c r="H3458" t="s">
        <v>74</v>
      </c>
      <c r="I3458" t="s">
        <v>10741</v>
      </c>
      <c r="J3458" t="s">
        <v>10742</v>
      </c>
      <c r="K3458" s="101">
        <v>44229</v>
      </c>
      <c r="L3458" s="101">
        <v>44539</v>
      </c>
      <c r="M3458" s="101">
        <v>44544</v>
      </c>
      <c r="N3458" t="s">
        <v>80</v>
      </c>
    </row>
    <row r="3459" spans="1:14">
      <c r="A3459" s="101">
        <v>44536</v>
      </c>
      <c r="B3459" s="101">
        <v>44536</v>
      </c>
      <c r="C3459" t="s">
        <v>73</v>
      </c>
      <c r="D3459" t="s">
        <v>21</v>
      </c>
      <c r="E3459">
        <v>14</v>
      </c>
      <c r="F3459">
        <v>8426396.2400000002</v>
      </c>
      <c r="G3459">
        <v>2021</v>
      </c>
      <c r="H3459" t="s">
        <v>74</v>
      </c>
      <c r="I3459" t="s">
        <v>10743</v>
      </c>
      <c r="J3459" t="s">
        <v>10744</v>
      </c>
      <c r="K3459" s="101">
        <v>44229</v>
      </c>
      <c r="L3459" s="101">
        <v>44539</v>
      </c>
      <c r="M3459" s="101">
        <v>44544</v>
      </c>
      <c r="N3459" t="s">
        <v>80</v>
      </c>
    </row>
    <row r="3460" spans="1:14">
      <c r="A3460" s="101">
        <v>44536</v>
      </c>
      <c r="B3460" s="101">
        <v>44536</v>
      </c>
      <c r="C3460" t="s">
        <v>73</v>
      </c>
      <c r="D3460" t="s">
        <v>21</v>
      </c>
      <c r="E3460">
        <v>14</v>
      </c>
      <c r="F3460">
        <v>1873849.59</v>
      </c>
      <c r="G3460">
        <v>2021</v>
      </c>
      <c r="H3460" t="s">
        <v>74</v>
      </c>
      <c r="I3460" t="s">
        <v>10746</v>
      </c>
      <c r="J3460" t="s">
        <v>10747</v>
      </c>
      <c r="K3460" s="101">
        <v>44229</v>
      </c>
      <c r="L3460" s="101">
        <v>44539</v>
      </c>
      <c r="M3460" s="101">
        <v>44544</v>
      </c>
      <c r="N3460" t="s">
        <v>80</v>
      </c>
    </row>
    <row r="3461" spans="1:14">
      <c r="A3461" s="101">
        <v>44536</v>
      </c>
      <c r="B3461" s="101">
        <v>44536</v>
      </c>
      <c r="C3461" t="s">
        <v>73</v>
      </c>
      <c r="D3461" t="s">
        <v>21</v>
      </c>
      <c r="E3461">
        <v>14</v>
      </c>
      <c r="F3461">
        <v>8032232.1399999997</v>
      </c>
      <c r="G3461">
        <v>2021</v>
      </c>
      <c r="H3461" t="s">
        <v>74</v>
      </c>
      <c r="I3461" t="s">
        <v>10749</v>
      </c>
      <c r="J3461" t="s">
        <v>10750</v>
      </c>
      <c r="K3461" s="101">
        <v>44327</v>
      </c>
      <c r="L3461" s="101">
        <v>44544</v>
      </c>
      <c r="M3461" s="101">
        <v>44545</v>
      </c>
      <c r="N3461" t="s">
        <v>80</v>
      </c>
    </row>
    <row r="3462" spans="1:14">
      <c r="A3462" s="101">
        <v>44536</v>
      </c>
      <c r="B3462" s="101">
        <v>44536</v>
      </c>
      <c r="C3462" t="s">
        <v>73</v>
      </c>
      <c r="D3462" t="s">
        <v>21</v>
      </c>
      <c r="E3462">
        <v>14</v>
      </c>
      <c r="F3462">
        <v>7474123.5099999998</v>
      </c>
      <c r="G3462">
        <v>2021</v>
      </c>
      <c r="H3462" t="s">
        <v>74</v>
      </c>
      <c r="I3462" t="s">
        <v>10752</v>
      </c>
      <c r="J3462" t="s">
        <v>10753</v>
      </c>
      <c r="K3462" s="101">
        <v>44388</v>
      </c>
      <c r="L3462" s="101">
        <v>44544</v>
      </c>
      <c r="M3462" s="101">
        <v>44545</v>
      </c>
      <c r="N3462" t="s">
        <v>80</v>
      </c>
    </row>
    <row r="3463" spans="1:14">
      <c r="A3463" s="101">
        <v>44536</v>
      </c>
      <c r="B3463" s="101">
        <v>44536</v>
      </c>
      <c r="C3463" t="s">
        <v>73</v>
      </c>
      <c r="D3463" t="s">
        <v>21</v>
      </c>
      <c r="E3463">
        <v>14</v>
      </c>
      <c r="F3463">
        <v>4641927.63</v>
      </c>
      <c r="G3463">
        <v>2021</v>
      </c>
      <c r="H3463" t="s">
        <v>74</v>
      </c>
      <c r="I3463" t="s">
        <v>10755</v>
      </c>
      <c r="J3463" t="s">
        <v>10756</v>
      </c>
      <c r="K3463" s="101">
        <v>44388</v>
      </c>
      <c r="L3463" s="101">
        <v>44544</v>
      </c>
      <c r="M3463" s="101">
        <v>44545</v>
      </c>
      <c r="N3463" t="s">
        <v>80</v>
      </c>
    </row>
    <row r="3464" spans="1:14">
      <c r="A3464" s="101">
        <v>44536</v>
      </c>
      <c r="B3464" s="101">
        <v>44536</v>
      </c>
      <c r="C3464" t="s">
        <v>73</v>
      </c>
      <c r="D3464" t="s">
        <v>21</v>
      </c>
      <c r="E3464">
        <v>14</v>
      </c>
      <c r="F3464">
        <v>4231578.1100000003</v>
      </c>
      <c r="G3464">
        <v>2021</v>
      </c>
      <c r="H3464" t="s">
        <v>74</v>
      </c>
      <c r="I3464" t="s">
        <v>10758</v>
      </c>
      <c r="J3464" t="s">
        <v>10759</v>
      </c>
      <c r="K3464" s="101">
        <v>44388</v>
      </c>
      <c r="L3464" s="101">
        <v>44544</v>
      </c>
      <c r="M3464" s="101">
        <v>44545</v>
      </c>
      <c r="N3464" t="s">
        <v>80</v>
      </c>
    </row>
    <row r="3465" spans="1:14">
      <c r="A3465" s="101">
        <v>44536</v>
      </c>
      <c r="B3465" s="101">
        <v>44536</v>
      </c>
      <c r="C3465" t="s">
        <v>73</v>
      </c>
      <c r="D3465" t="s">
        <v>21</v>
      </c>
      <c r="E3465">
        <v>14</v>
      </c>
      <c r="F3465">
        <v>4752408.71</v>
      </c>
      <c r="G3465">
        <v>2021</v>
      </c>
      <c r="H3465" t="s">
        <v>74</v>
      </c>
      <c r="I3465" t="s">
        <v>10761</v>
      </c>
      <c r="J3465" t="s">
        <v>10762</v>
      </c>
      <c r="K3465" s="101">
        <v>44388</v>
      </c>
      <c r="L3465" s="101">
        <v>44544</v>
      </c>
      <c r="M3465" s="101">
        <v>44545</v>
      </c>
      <c r="N3465" t="s">
        <v>80</v>
      </c>
    </row>
    <row r="3466" spans="1:14">
      <c r="A3466" s="101">
        <v>44536</v>
      </c>
      <c r="B3466" s="101">
        <v>44536</v>
      </c>
      <c r="C3466" t="s">
        <v>73</v>
      </c>
      <c r="D3466" t="s">
        <v>21</v>
      </c>
      <c r="E3466">
        <v>14</v>
      </c>
      <c r="F3466">
        <v>5809207.7999999998</v>
      </c>
      <c r="G3466">
        <v>2021</v>
      </c>
      <c r="H3466" t="s">
        <v>74</v>
      </c>
      <c r="I3466" t="s">
        <v>10764</v>
      </c>
      <c r="J3466" t="s">
        <v>10765</v>
      </c>
      <c r="K3466" s="101">
        <v>44259</v>
      </c>
      <c r="L3466" s="101">
        <v>44550</v>
      </c>
      <c r="M3466" s="101">
        <v>44551</v>
      </c>
      <c r="N3466" t="s">
        <v>80</v>
      </c>
    </row>
    <row r="3467" spans="1:14">
      <c r="A3467" s="101">
        <v>44536</v>
      </c>
      <c r="B3467" s="101">
        <v>44536</v>
      </c>
      <c r="C3467" t="s">
        <v>73</v>
      </c>
      <c r="D3467" t="s">
        <v>21</v>
      </c>
      <c r="E3467">
        <v>14</v>
      </c>
      <c r="F3467">
        <v>5979211.3200000003</v>
      </c>
      <c r="G3467">
        <v>2021</v>
      </c>
      <c r="H3467" t="s">
        <v>74</v>
      </c>
      <c r="I3467" t="s">
        <v>10767</v>
      </c>
      <c r="J3467" t="s">
        <v>10768</v>
      </c>
      <c r="K3467" s="101">
        <v>44319</v>
      </c>
      <c r="L3467" s="101">
        <v>44550</v>
      </c>
      <c r="M3467" s="101">
        <v>44551</v>
      </c>
      <c r="N3467" t="s">
        <v>80</v>
      </c>
    </row>
    <row r="3468" spans="1:14">
      <c r="A3468" s="101">
        <v>44536</v>
      </c>
      <c r="B3468" s="101">
        <v>44536</v>
      </c>
      <c r="C3468" t="s">
        <v>73</v>
      </c>
      <c r="D3468" t="s">
        <v>21</v>
      </c>
      <c r="E3468">
        <v>14</v>
      </c>
      <c r="F3468">
        <v>4079178.28</v>
      </c>
      <c r="G3468">
        <v>2021</v>
      </c>
      <c r="H3468" t="s">
        <v>74</v>
      </c>
      <c r="I3468" t="s">
        <v>10770</v>
      </c>
      <c r="J3468" t="s">
        <v>10771</v>
      </c>
      <c r="K3468" s="101">
        <v>44290</v>
      </c>
      <c r="L3468" s="101">
        <v>44550</v>
      </c>
      <c r="M3468" s="101">
        <v>44551</v>
      </c>
      <c r="N3468" t="s">
        <v>80</v>
      </c>
    </row>
    <row r="3469" spans="1:14">
      <c r="A3469" s="101">
        <v>44536</v>
      </c>
      <c r="B3469" s="101">
        <v>44536</v>
      </c>
      <c r="C3469" t="s">
        <v>73</v>
      </c>
      <c r="D3469" t="s">
        <v>21</v>
      </c>
      <c r="E3469">
        <v>14</v>
      </c>
      <c r="F3469">
        <v>3335452.1</v>
      </c>
      <c r="G3469">
        <v>2021</v>
      </c>
      <c r="H3469" t="s">
        <v>74</v>
      </c>
      <c r="I3469" t="s">
        <v>10773</v>
      </c>
      <c r="J3469" t="s">
        <v>10774</v>
      </c>
      <c r="K3469" s="101">
        <v>44413</v>
      </c>
      <c r="L3469" s="101">
        <v>44550</v>
      </c>
      <c r="M3469" s="101">
        <v>44551</v>
      </c>
      <c r="N3469" t="s">
        <v>80</v>
      </c>
    </row>
    <row r="3470" spans="1:14">
      <c r="A3470" s="101">
        <v>44536</v>
      </c>
      <c r="B3470" s="101">
        <v>44536</v>
      </c>
      <c r="C3470" t="s">
        <v>73</v>
      </c>
      <c r="D3470" t="s">
        <v>21</v>
      </c>
      <c r="E3470">
        <v>14</v>
      </c>
      <c r="F3470">
        <v>6584901.0899999999</v>
      </c>
      <c r="G3470">
        <v>2021</v>
      </c>
      <c r="H3470" t="s">
        <v>74</v>
      </c>
      <c r="I3470" t="s">
        <v>10776</v>
      </c>
      <c r="J3470" t="s">
        <v>10777</v>
      </c>
      <c r="K3470" s="101">
        <v>44381</v>
      </c>
      <c r="L3470" s="101">
        <v>44550</v>
      </c>
      <c r="M3470" s="101">
        <v>44551</v>
      </c>
      <c r="N3470" t="s">
        <v>80</v>
      </c>
    </row>
    <row r="3471" spans="1:14">
      <c r="A3471" s="101">
        <v>44536</v>
      </c>
      <c r="B3471" s="101">
        <v>44536</v>
      </c>
      <c r="C3471" t="s">
        <v>73</v>
      </c>
      <c r="D3471" t="s">
        <v>21</v>
      </c>
      <c r="E3471">
        <v>14</v>
      </c>
      <c r="F3471">
        <v>6244543.5</v>
      </c>
      <c r="G3471">
        <v>2021</v>
      </c>
      <c r="H3471" t="s">
        <v>74</v>
      </c>
      <c r="I3471" t="s">
        <v>10779</v>
      </c>
      <c r="J3471" t="s">
        <v>10780</v>
      </c>
      <c r="K3471" s="101">
        <v>44231</v>
      </c>
      <c r="L3471" s="101">
        <v>44550</v>
      </c>
      <c r="M3471" s="101">
        <v>44551</v>
      </c>
      <c r="N3471" t="s">
        <v>80</v>
      </c>
    </row>
    <row r="3472" spans="1:14">
      <c r="A3472" s="101">
        <v>44536</v>
      </c>
      <c r="B3472" s="101">
        <v>44536</v>
      </c>
      <c r="C3472" t="s">
        <v>73</v>
      </c>
      <c r="D3472" t="s">
        <v>21</v>
      </c>
      <c r="E3472">
        <v>14</v>
      </c>
      <c r="F3472">
        <v>5342631.5199999996</v>
      </c>
      <c r="G3472">
        <v>2021</v>
      </c>
      <c r="H3472" t="s">
        <v>74</v>
      </c>
      <c r="I3472" t="s">
        <v>10782</v>
      </c>
      <c r="J3472" t="s">
        <v>10783</v>
      </c>
      <c r="K3472" s="101">
        <v>44353</v>
      </c>
      <c r="L3472" s="101">
        <v>44550</v>
      </c>
      <c r="M3472" s="101">
        <v>44551</v>
      </c>
      <c r="N3472" t="s">
        <v>80</v>
      </c>
    </row>
    <row r="3473" spans="1:14">
      <c r="A3473" s="101">
        <v>44536</v>
      </c>
      <c r="B3473" s="101">
        <v>44536</v>
      </c>
      <c r="C3473" t="s">
        <v>73</v>
      </c>
      <c r="D3473" t="s">
        <v>21</v>
      </c>
      <c r="E3473">
        <v>14</v>
      </c>
      <c r="F3473">
        <v>4748708.0599999996</v>
      </c>
      <c r="G3473">
        <v>2021</v>
      </c>
      <c r="H3473" t="s">
        <v>74</v>
      </c>
      <c r="I3473" t="s">
        <v>10785</v>
      </c>
      <c r="J3473" t="s">
        <v>10786</v>
      </c>
      <c r="K3473" s="101">
        <v>44412</v>
      </c>
      <c r="L3473" s="101">
        <v>44550</v>
      </c>
      <c r="M3473" s="101">
        <v>44551</v>
      </c>
      <c r="N3473" t="s">
        <v>80</v>
      </c>
    </row>
    <row r="3474" spans="1:14">
      <c r="A3474" s="101">
        <v>44536</v>
      </c>
      <c r="B3474" s="101">
        <v>44536</v>
      </c>
      <c r="C3474" t="s">
        <v>73</v>
      </c>
      <c r="D3474" t="s">
        <v>21</v>
      </c>
      <c r="E3474">
        <v>14</v>
      </c>
      <c r="F3474">
        <v>2646853.73</v>
      </c>
      <c r="G3474">
        <v>2021</v>
      </c>
      <c r="H3474" t="s">
        <v>74</v>
      </c>
      <c r="I3474" t="s">
        <v>10788</v>
      </c>
      <c r="J3474" t="s">
        <v>10789</v>
      </c>
      <c r="K3474" s="101">
        <v>44290</v>
      </c>
      <c r="L3474" s="101">
        <v>44551</v>
      </c>
      <c r="M3474" s="101">
        <v>44551</v>
      </c>
      <c r="N3474" t="s">
        <v>80</v>
      </c>
    </row>
    <row r="3475" spans="1:14">
      <c r="A3475" s="101">
        <v>44536</v>
      </c>
      <c r="B3475" s="101">
        <v>44536</v>
      </c>
      <c r="C3475" t="s">
        <v>73</v>
      </c>
      <c r="D3475" t="s">
        <v>21</v>
      </c>
      <c r="E3475">
        <v>14</v>
      </c>
      <c r="F3475">
        <v>7596086.1699999999</v>
      </c>
      <c r="G3475">
        <v>2021</v>
      </c>
      <c r="H3475" t="s">
        <v>74</v>
      </c>
      <c r="I3475" t="s">
        <v>10791</v>
      </c>
      <c r="J3475" t="s">
        <v>10792</v>
      </c>
      <c r="K3475" s="101">
        <v>44259</v>
      </c>
      <c r="L3475" s="101">
        <v>44539</v>
      </c>
      <c r="M3475" s="101">
        <v>44543</v>
      </c>
      <c r="N3475" t="s">
        <v>80</v>
      </c>
    </row>
    <row r="3476" spans="1:14">
      <c r="A3476" s="101">
        <v>44536</v>
      </c>
      <c r="B3476" s="101">
        <v>44536</v>
      </c>
      <c r="C3476" t="s">
        <v>73</v>
      </c>
      <c r="D3476" t="s">
        <v>21</v>
      </c>
      <c r="E3476">
        <v>14</v>
      </c>
      <c r="F3476">
        <v>6038950.4699999997</v>
      </c>
      <c r="G3476">
        <v>2021</v>
      </c>
      <c r="H3476" t="s">
        <v>74</v>
      </c>
      <c r="I3476" t="s">
        <v>10794</v>
      </c>
      <c r="J3476" t="s">
        <v>10795</v>
      </c>
      <c r="K3476" s="101">
        <v>44259</v>
      </c>
      <c r="L3476" s="101">
        <v>44539</v>
      </c>
      <c r="M3476" s="101">
        <v>44543</v>
      </c>
      <c r="N3476" t="s">
        <v>80</v>
      </c>
    </row>
    <row r="3477" spans="1:14">
      <c r="A3477" s="101">
        <v>44536</v>
      </c>
      <c r="B3477" s="101">
        <v>44536</v>
      </c>
      <c r="C3477" t="s">
        <v>73</v>
      </c>
      <c r="D3477" t="s">
        <v>21</v>
      </c>
      <c r="E3477">
        <v>14</v>
      </c>
      <c r="F3477">
        <v>13157731.08</v>
      </c>
      <c r="G3477">
        <v>2021</v>
      </c>
      <c r="H3477" t="s">
        <v>74</v>
      </c>
      <c r="I3477" t="s">
        <v>10797</v>
      </c>
      <c r="J3477" t="s">
        <v>10798</v>
      </c>
      <c r="K3477" s="101">
        <v>44259</v>
      </c>
      <c r="L3477" s="101">
        <v>44539</v>
      </c>
      <c r="M3477" s="101">
        <v>44543</v>
      </c>
      <c r="N3477" t="s">
        <v>80</v>
      </c>
    </row>
    <row r="3478" spans="1:14">
      <c r="A3478" s="101">
        <v>44536</v>
      </c>
      <c r="B3478" s="101">
        <v>44536</v>
      </c>
      <c r="C3478" t="s">
        <v>73</v>
      </c>
      <c r="D3478" t="s">
        <v>21</v>
      </c>
      <c r="E3478">
        <v>14</v>
      </c>
      <c r="F3478">
        <v>4645393.8499999996</v>
      </c>
      <c r="G3478">
        <v>2021</v>
      </c>
      <c r="H3478" t="s">
        <v>74</v>
      </c>
      <c r="I3478" t="s">
        <v>10800</v>
      </c>
      <c r="J3478" t="s">
        <v>10801</v>
      </c>
      <c r="K3478" s="101">
        <v>44259</v>
      </c>
      <c r="L3478" s="101">
        <v>44539</v>
      </c>
      <c r="M3478" s="101">
        <v>44543</v>
      </c>
      <c r="N3478" t="s">
        <v>80</v>
      </c>
    </row>
    <row r="3479" spans="1:14">
      <c r="A3479" s="101">
        <v>44536</v>
      </c>
      <c r="B3479" s="101">
        <v>44536</v>
      </c>
      <c r="C3479" t="s">
        <v>73</v>
      </c>
      <c r="D3479" t="s">
        <v>21</v>
      </c>
      <c r="E3479">
        <v>14</v>
      </c>
      <c r="F3479">
        <v>9173026.1699999999</v>
      </c>
      <c r="G3479">
        <v>2021</v>
      </c>
      <c r="H3479" t="s">
        <v>74</v>
      </c>
      <c r="I3479" t="s">
        <v>10803</v>
      </c>
      <c r="J3479" t="s">
        <v>10804</v>
      </c>
      <c r="K3479" s="101">
        <v>44259</v>
      </c>
      <c r="L3479" s="101">
        <v>44539</v>
      </c>
      <c r="M3479" s="101">
        <v>44543</v>
      </c>
      <c r="N3479" t="s">
        <v>80</v>
      </c>
    </row>
    <row r="3480" spans="1:14">
      <c r="A3480" s="101">
        <v>44536</v>
      </c>
      <c r="B3480" s="101">
        <v>44536</v>
      </c>
      <c r="C3480" t="s">
        <v>73</v>
      </c>
      <c r="D3480" t="s">
        <v>21</v>
      </c>
      <c r="E3480">
        <v>14</v>
      </c>
      <c r="F3480">
        <v>6901297.8799999999</v>
      </c>
      <c r="G3480">
        <v>2021</v>
      </c>
      <c r="H3480" t="s">
        <v>74</v>
      </c>
      <c r="I3480" t="s">
        <v>10806</v>
      </c>
      <c r="J3480" t="s">
        <v>10807</v>
      </c>
      <c r="K3480" s="101">
        <v>44259</v>
      </c>
      <c r="L3480" s="101">
        <v>44539</v>
      </c>
      <c r="M3480" s="101">
        <v>44543</v>
      </c>
      <c r="N3480" t="s">
        <v>80</v>
      </c>
    </row>
    <row r="3481" spans="1:14">
      <c r="A3481" s="101">
        <v>44536</v>
      </c>
      <c r="B3481" s="101">
        <v>44536</v>
      </c>
      <c r="C3481" t="s">
        <v>73</v>
      </c>
      <c r="D3481" t="s">
        <v>21</v>
      </c>
      <c r="E3481">
        <v>14</v>
      </c>
      <c r="F3481">
        <v>5298855.99</v>
      </c>
      <c r="G3481">
        <v>2021</v>
      </c>
      <c r="H3481" t="s">
        <v>74</v>
      </c>
      <c r="I3481" t="s">
        <v>10809</v>
      </c>
      <c r="J3481" t="s">
        <v>10810</v>
      </c>
      <c r="K3481" s="101">
        <v>44259</v>
      </c>
      <c r="L3481" s="101">
        <v>44543</v>
      </c>
      <c r="M3481" s="101">
        <v>44544</v>
      </c>
      <c r="N3481" t="s">
        <v>80</v>
      </c>
    </row>
    <row r="3482" spans="1:14">
      <c r="A3482" s="101">
        <v>44536</v>
      </c>
      <c r="B3482" s="101">
        <v>44536</v>
      </c>
      <c r="C3482" t="s">
        <v>73</v>
      </c>
      <c r="D3482" t="s">
        <v>21</v>
      </c>
      <c r="E3482">
        <v>14</v>
      </c>
      <c r="F3482">
        <v>1395248.77</v>
      </c>
      <c r="G3482">
        <v>2021</v>
      </c>
      <c r="H3482" t="s">
        <v>74</v>
      </c>
      <c r="I3482" t="s">
        <v>10812</v>
      </c>
      <c r="J3482" t="s">
        <v>10813</v>
      </c>
      <c r="K3482" s="101">
        <v>44259</v>
      </c>
      <c r="L3482" s="101">
        <v>44543</v>
      </c>
      <c r="M3482" s="101">
        <v>44544</v>
      </c>
      <c r="N3482" t="s">
        <v>80</v>
      </c>
    </row>
    <row r="3483" spans="1:14">
      <c r="A3483" s="101">
        <v>44536</v>
      </c>
      <c r="B3483" s="101">
        <v>44536</v>
      </c>
      <c r="C3483" t="s">
        <v>73</v>
      </c>
      <c r="D3483" t="s">
        <v>21</v>
      </c>
      <c r="E3483">
        <v>14</v>
      </c>
      <c r="F3483">
        <v>4035972.59</v>
      </c>
      <c r="G3483">
        <v>2021</v>
      </c>
      <c r="H3483" t="s">
        <v>74</v>
      </c>
      <c r="I3483" t="s">
        <v>10815</v>
      </c>
      <c r="J3483" t="s">
        <v>10816</v>
      </c>
      <c r="K3483" s="101">
        <v>44259</v>
      </c>
      <c r="L3483" s="101">
        <v>44543</v>
      </c>
      <c r="M3483" s="101">
        <v>44544</v>
      </c>
      <c r="N3483" t="s">
        <v>80</v>
      </c>
    </row>
    <row r="3484" spans="1:14">
      <c r="A3484" s="101">
        <v>44536</v>
      </c>
      <c r="B3484" s="101">
        <v>44536</v>
      </c>
      <c r="C3484" t="s">
        <v>73</v>
      </c>
      <c r="D3484" t="s">
        <v>21</v>
      </c>
      <c r="E3484">
        <v>14</v>
      </c>
      <c r="F3484">
        <v>3814661.96</v>
      </c>
      <c r="G3484">
        <v>2021</v>
      </c>
      <c r="H3484" t="s">
        <v>74</v>
      </c>
      <c r="I3484" t="s">
        <v>10818</v>
      </c>
      <c r="J3484" t="s">
        <v>10819</v>
      </c>
      <c r="K3484" s="101">
        <v>44259</v>
      </c>
      <c r="L3484" s="101">
        <v>44543</v>
      </c>
      <c r="M3484" s="101">
        <v>44544</v>
      </c>
      <c r="N3484" t="s">
        <v>80</v>
      </c>
    </row>
    <row r="3485" spans="1:14">
      <c r="A3485" s="101">
        <v>44536</v>
      </c>
      <c r="B3485" s="101">
        <v>44536</v>
      </c>
      <c r="C3485" t="s">
        <v>73</v>
      </c>
      <c r="D3485" t="s">
        <v>21</v>
      </c>
      <c r="E3485">
        <v>14</v>
      </c>
      <c r="F3485">
        <v>4610556.74</v>
      </c>
      <c r="G3485">
        <v>2021</v>
      </c>
      <c r="H3485" t="s">
        <v>74</v>
      </c>
      <c r="I3485" t="s">
        <v>10821</v>
      </c>
      <c r="J3485" t="s">
        <v>10822</v>
      </c>
      <c r="K3485" s="101">
        <v>44259</v>
      </c>
      <c r="L3485" s="101">
        <v>44543</v>
      </c>
      <c r="M3485" s="101">
        <v>44544</v>
      </c>
      <c r="N3485" t="s">
        <v>80</v>
      </c>
    </row>
    <row r="3486" spans="1:14">
      <c r="A3486" s="101">
        <v>44536</v>
      </c>
      <c r="B3486" s="101">
        <v>44536</v>
      </c>
      <c r="C3486" t="s">
        <v>73</v>
      </c>
      <c r="D3486" t="s">
        <v>21</v>
      </c>
      <c r="E3486">
        <v>14</v>
      </c>
      <c r="F3486">
        <v>2798200.72</v>
      </c>
      <c r="G3486">
        <v>2021</v>
      </c>
      <c r="H3486" t="s">
        <v>74</v>
      </c>
      <c r="I3486" t="s">
        <v>10824</v>
      </c>
      <c r="J3486" t="s">
        <v>10825</v>
      </c>
      <c r="K3486" s="101">
        <v>44259</v>
      </c>
      <c r="L3486" s="101">
        <v>44551</v>
      </c>
      <c r="M3486" s="101">
        <v>44552</v>
      </c>
      <c r="N3486" t="s">
        <v>80</v>
      </c>
    </row>
    <row r="3487" spans="1:14">
      <c r="A3487" s="101">
        <v>44536</v>
      </c>
      <c r="B3487" s="101">
        <v>44536</v>
      </c>
      <c r="C3487" t="s">
        <v>73</v>
      </c>
      <c r="D3487" t="s">
        <v>21</v>
      </c>
      <c r="E3487">
        <v>14</v>
      </c>
      <c r="F3487">
        <v>2651593.13</v>
      </c>
      <c r="G3487">
        <v>2021</v>
      </c>
      <c r="H3487" t="s">
        <v>74</v>
      </c>
      <c r="I3487" t="s">
        <v>10827</v>
      </c>
      <c r="J3487" t="s">
        <v>10828</v>
      </c>
      <c r="K3487" s="101">
        <v>44259</v>
      </c>
      <c r="L3487" s="101">
        <v>44551</v>
      </c>
      <c r="M3487" s="101">
        <v>44552</v>
      </c>
      <c r="N3487" t="s">
        <v>80</v>
      </c>
    </row>
    <row r="3488" spans="1:14">
      <c r="A3488" s="101">
        <v>44536</v>
      </c>
      <c r="B3488" s="101">
        <v>44536</v>
      </c>
      <c r="C3488" t="s">
        <v>73</v>
      </c>
      <c r="D3488" t="s">
        <v>21</v>
      </c>
      <c r="E3488">
        <v>14</v>
      </c>
      <c r="F3488">
        <v>2449751.4</v>
      </c>
      <c r="G3488">
        <v>2021</v>
      </c>
      <c r="H3488" t="s">
        <v>74</v>
      </c>
      <c r="I3488" t="s">
        <v>10830</v>
      </c>
      <c r="J3488" t="s">
        <v>10831</v>
      </c>
      <c r="K3488" s="101">
        <v>44259</v>
      </c>
      <c r="L3488" s="101">
        <v>44551</v>
      </c>
      <c r="M3488" s="101">
        <v>44552</v>
      </c>
      <c r="N3488" t="s">
        <v>80</v>
      </c>
    </row>
    <row r="3489" spans="1:14">
      <c r="A3489" s="101">
        <v>44536</v>
      </c>
      <c r="B3489" s="101">
        <v>44536</v>
      </c>
      <c r="C3489" t="s">
        <v>73</v>
      </c>
      <c r="D3489" t="s">
        <v>21</v>
      </c>
      <c r="E3489">
        <v>14</v>
      </c>
      <c r="F3489">
        <v>3126189.07</v>
      </c>
      <c r="G3489">
        <v>2021</v>
      </c>
      <c r="H3489" t="s">
        <v>74</v>
      </c>
      <c r="I3489" t="s">
        <v>10833</v>
      </c>
      <c r="J3489" t="s">
        <v>10834</v>
      </c>
      <c r="K3489" s="101">
        <v>44259</v>
      </c>
      <c r="L3489" s="101">
        <v>44551</v>
      </c>
      <c r="M3489" s="101">
        <v>44552</v>
      </c>
      <c r="N3489" t="s">
        <v>80</v>
      </c>
    </row>
    <row r="3490" spans="1:14">
      <c r="A3490" s="101">
        <v>44536</v>
      </c>
      <c r="B3490" s="101">
        <v>44536</v>
      </c>
      <c r="C3490" t="s">
        <v>73</v>
      </c>
      <c r="D3490" t="s">
        <v>21</v>
      </c>
      <c r="E3490">
        <v>14</v>
      </c>
      <c r="F3490">
        <v>4488793.63</v>
      </c>
      <c r="G3490">
        <v>2021</v>
      </c>
      <c r="H3490" t="s">
        <v>74</v>
      </c>
      <c r="I3490" t="s">
        <v>10836</v>
      </c>
      <c r="J3490" t="s">
        <v>10837</v>
      </c>
      <c r="K3490" s="101">
        <v>44258</v>
      </c>
      <c r="L3490" s="101">
        <v>44560</v>
      </c>
      <c r="M3490" s="101">
        <v>44560</v>
      </c>
      <c r="N3490" t="s">
        <v>80</v>
      </c>
    </row>
    <row r="3491" spans="1:14">
      <c r="A3491" s="101">
        <v>44536</v>
      </c>
      <c r="B3491" s="101">
        <v>44536</v>
      </c>
      <c r="C3491" t="s">
        <v>73</v>
      </c>
      <c r="D3491" t="s">
        <v>21</v>
      </c>
      <c r="E3491">
        <v>14</v>
      </c>
      <c r="F3491">
        <v>3194990.29</v>
      </c>
      <c r="G3491">
        <v>2021</v>
      </c>
      <c r="H3491" t="s">
        <v>74</v>
      </c>
      <c r="I3491" t="s">
        <v>10839</v>
      </c>
      <c r="J3491" t="s">
        <v>10840</v>
      </c>
      <c r="K3491" s="101">
        <v>44231</v>
      </c>
      <c r="L3491" s="101">
        <v>44560</v>
      </c>
      <c r="M3491" s="101">
        <v>44560</v>
      </c>
      <c r="N3491" t="s">
        <v>80</v>
      </c>
    </row>
    <row r="3492" spans="1:14">
      <c r="A3492" s="101">
        <v>44536</v>
      </c>
      <c r="B3492" s="101">
        <v>44536</v>
      </c>
      <c r="C3492" t="s">
        <v>73</v>
      </c>
      <c r="D3492" t="s">
        <v>21</v>
      </c>
      <c r="E3492">
        <v>14</v>
      </c>
      <c r="F3492">
        <v>2867852.88</v>
      </c>
      <c r="G3492">
        <v>2021</v>
      </c>
      <c r="H3492" t="s">
        <v>74</v>
      </c>
      <c r="I3492" t="s">
        <v>10843</v>
      </c>
      <c r="J3492" t="s">
        <v>10844</v>
      </c>
      <c r="K3492" s="101">
        <v>44259</v>
      </c>
      <c r="L3492" s="101">
        <v>44539</v>
      </c>
      <c r="M3492" s="101">
        <v>44543</v>
      </c>
      <c r="N3492" t="s">
        <v>80</v>
      </c>
    </row>
    <row r="3493" spans="1:14">
      <c r="A3493" s="101">
        <v>44536</v>
      </c>
      <c r="B3493" s="101">
        <v>44536</v>
      </c>
      <c r="C3493" t="s">
        <v>73</v>
      </c>
      <c r="D3493" t="s">
        <v>21</v>
      </c>
      <c r="E3493">
        <v>14</v>
      </c>
      <c r="F3493">
        <v>6758555.6399999997</v>
      </c>
      <c r="G3493">
        <v>2021</v>
      </c>
      <c r="H3493" t="s">
        <v>74</v>
      </c>
      <c r="I3493" t="s">
        <v>10846</v>
      </c>
      <c r="J3493" t="s">
        <v>10847</v>
      </c>
      <c r="K3493" s="101">
        <v>44259</v>
      </c>
      <c r="L3493" s="101">
        <v>44539</v>
      </c>
      <c r="M3493" s="101">
        <v>44543</v>
      </c>
      <c r="N3493" t="s">
        <v>80</v>
      </c>
    </row>
    <row r="3494" spans="1:14">
      <c r="A3494" s="101">
        <v>44537</v>
      </c>
      <c r="B3494" s="101">
        <v>44537</v>
      </c>
      <c r="C3494" t="s">
        <v>73</v>
      </c>
      <c r="D3494" t="s">
        <v>21</v>
      </c>
      <c r="E3494">
        <v>14</v>
      </c>
      <c r="F3494">
        <v>4459517.3</v>
      </c>
      <c r="G3494">
        <v>2021</v>
      </c>
      <c r="H3494" t="s">
        <v>74</v>
      </c>
      <c r="I3494" t="s">
        <v>10849</v>
      </c>
      <c r="J3494" t="s">
        <v>10850</v>
      </c>
      <c r="K3494" s="101">
        <v>44143</v>
      </c>
      <c r="L3494" s="101">
        <v>44540</v>
      </c>
      <c r="M3494" s="101">
        <v>44543</v>
      </c>
      <c r="N3494" t="s">
        <v>80</v>
      </c>
    </row>
    <row r="3495" spans="1:14">
      <c r="A3495" s="101">
        <v>44537</v>
      </c>
      <c r="B3495" s="101">
        <v>44537</v>
      </c>
      <c r="C3495" t="s">
        <v>73</v>
      </c>
      <c r="D3495" t="s">
        <v>21</v>
      </c>
      <c r="E3495">
        <v>14</v>
      </c>
      <c r="F3495">
        <v>8390194.0299999993</v>
      </c>
      <c r="G3495">
        <v>2021</v>
      </c>
      <c r="H3495" t="s">
        <v>74</v>
      </c>
      <c r="I3495" t="s">
        <v>10852</v>
      </c>
      <c r="J3495" t="s">
        <v>10853</v>
      </c>
      <c r="K3495" s="101">
        <v>44143</v>
      </c>
      <c r="L3495" s="101">
        <v>44540</v>
      </c>
      <c r="M3495" s="101">
        <v>44543</v>
      </c>
      <c r="N3495" t="s">
        <v>80</v>
      </c>
    </row>
    <row r="3496" spans="1:14">
      <c r="A3496" s="101">
        <v>44537</v>
      </c>
      <c r="B3496" s="101">
        <v>44537</v>
      </c>
      <c r="C3496" t="s">
        <v>73</v>
      </c>
      <c r="D3496" t="s">
        <v>21</v>
      </c>
      <c r="E3496">
        <v>14</v>
      </c>
      <c r="F3496">
        <v>5403828.75</v>
      </c>
      <c r="G3496">
        <v>2021</v>
      </c>
      <c r="H3496" t="s">
        <v>74</v>
      </c>
      <c r="I3496" t="s">
        <v>10855</v>
      </c>
      <c r="J3496" t="s">
        <v>10856</v>
      </c>
      <c r="K3496" s="101">
        <v>44143</v>
      </c>
      <c r="L3496" s="101">
        <v>44540</v>
      </c>
      <c r="M3496" s="101">
        <v>44543</v>
      </c>
      <c r="N3496" t="s">
        <v>80</v>
      </c>
    </row>
    <row r="3497" spans="1:14">
      <c r="A3497" s="101">
        <v>44537</v>
      </c>
      <c r="B3497" s="101">
        <v>44537</v>
      </c>
      <c r="C3497" t="s">
        <v>73</v>
      </c>
      <c r="D3497" t="s">
        <v>21</v>
      </c>
      <c r="E3497">
        <v>14</v>
      </c>
      <c r="F3497">
        <v>9202481.8000000007</v>
      </c>
      <c r="G3497">
        <v>2021</v>
      </c>
      <c r="H3497" t="s">
        <v>74</v>
      </c>
      <c r="I3497" t="s">
        <v>10858</v>
      </c>
      <c r="J3497" t="s">
        <v>10859</v>
      </c>
      <c r="K3497" s="101">
        <v>44143</v>
      </c>
      <c r="L3497" s="101">
        <v>44550</v>
      </c>
      <c r="M3497" s="101">
        <v>44551</v>
      </c>
      <c r="N3497" t="s">
        <v>80</v>
      </c>
    </row>
    <row r="3498" spans="1:14">
      <c r="A3498" s="101">
        <v>44537</v>
      </c>
      <c r="B3498" s="101">
        <v>44537</v>
      </c>
      <c r="C3498" t="s">
        <v>73</v>
      </c>
      <c r="D3498" t="s">
        <v>21</v>
      </c>
      <c r="E3498">
        <v>14</v>
      </c>
      <c r="F3498">
        <v>3667540.21</v>
      </c>
      <c r="G3498">
        <v>2021</v>
      </c>
      <c r="H3498" t="s">
        <v>74</v>
      </c>
      <c r="I3498" t="s">
        <v>10861</v>
      </c>
      <c r="J3498" t="s">
        <v>10862</v>
      </c>
      <c r="K3498" s="101">
        <v>44319</v>
      </c>
      <c r="L3498" s="101">
        <v>44550</v>
      </c>
      <c r="M3498" s="101">
        <v>44551</v>
      </c>
      <c r="N3498" t="s">
        <v>80</v>
      </c>
    </row>
    <row r="3499" spans="1:14">
      <c r="A3499" s="101">
        <v>44537</v>
      </c>
      <c r="B3499" s="101">
        <v>44537</v>
      </c>
      <c r="C3499" t="s">
        <v>73</v>
      </c>
      <c r="D3499" t="s">
        <v>21</v>
      </c>
      <c r="E3499">
        <v>14</v>
      </c>
      <c r="F3499">
        <v>7500000</v>
      </c>
      <c r="G3499">
        <v>2021</v>
      </c>
      <c r="H3499" t="s">
        <v>74</v>
      </c>
      <c r="I3499" t="s">
        <v>10864</v>
      </c>
      <c r="J3499" t="s">
        <v>10865</v>
      </c>
      <c r="K3499" s="101">
        <v>44319</v>
      </c>
      <c r="L3499" s="101">
        <v>44540</v>
      </c>
      <c r="M3499" s="101">
        <v>44543</v>
      </c>
      <c r="N3499" t="s">
        <v>80</v>
      </c>
    </row>
    <row r="3500" spans="1:14">
      <c r="A3500" s="101">
        <v>44537</v>
      </c>
      <c r="B3500" s="101">
        <v>44537</v>
      </c>
      <c r="C3500" t="s">
        <v>73</v>
      </c>
      <c r="D3500" t="s">
        <v>21</v>
      </c>
      <c r="E3500">
        <v>14</v>
      </c>
      <c r="F3500">
        <v>4652483.5599999996</v>
      </c>
      <c r="G3500">
        <v>2021</v>
      </c>
      <c r="H3500" t="s">
        <v>74</v>
      </c>
      <c r="I3500" t="s">
        <v>10867</v>
      </c>
      <c r="J3500" t="s">
        <v>10868</v>
      </c>
      <c r="K3500" s="101">
        <v>44319</v>
      </c>
      <c r="L3500" s="101">
        <v>44540</v>
      </c>
      <c r="M3500" s="101">
        <v>44543</v>
      </c>
      <c r="N3500" t="s">
        <v>80</v>
      </c>
    </row>
    <row r="3501" spans="1:14">
      <c r="A3501" s="101">
        <v>44537</v>
      </c>
      <c r="B3501" s="101">
        <v>44537</v>
      </c>
      <c r="C3501" t="s">
        <v>73</v>
      </c>
      <c r="D3501" t="s">
        <v>21</v>
      </c>
      <c r="E3501">
        <v>14</v>
      </c>
      <c r="F3501">
        <v>1634512.98</v>
      </c>
      <c r="G3501">
        <v>2021</v>
      </c>
      <c r="H3501" t="s">
        <v>74</v>
      </c>
      <c r="I3501" t="s">
        <v>10870</v>
      </c>
      <c r="J3501" t="s">
        <v>10871</v>
      </c>
      <c r="K3501" s="101">
        <v>44319</v>
      </c>
      <c r="L3501" s="101">
        <v>44540</v>
      </c>
      <c r="M3501" s="101">
        <v>44543</v>
      </c>
      <c r="N3501" t="s">
        <v>80</v>
      </c>
    </row>
    <row r="3502" spans="1:14">
      <c r="A3502" s="101">
        <v>44537</v>
      </c>
      <c r="B3502" s="101">
        <v>44537</v>
      </c>
      <c r="C3502" t="s">
        <v>73</v>
      </c>
      <c r="D3502" t="s">
        <v>21</v>
      </c>
      <c r="E3502">
        <v>14</v>
      </c>
      <c r="F3502">
        <v>6366184.6399999997</v>
      </c>
      <c r="G3502">
        <v>2021</v>
      </c>
      <c r="H3502" t="s">
        <v>74</v>
      </c>
      <c r="I3502" t="s">
        <v>10873</v>
      </c>
      <c r="J3502" t="s">
        <v>10874</v>
      </c>
      <c r="K3502" s="101">
        <v>44319</v>
      </c>
      <c r="L3502" s="101">
        <v>44540</v>
      </c>
      <c r="M3502" s="101">
        <v>44543</v>
      </c>
      <c r="N3502" t="s">
        <v>80</v>
      </c>
    </row>
    <row r="3503" spans="1:14">
      <c r="A3503" s="101">
        <v>44537</v>
      </c>
      <c r="B3503" s="101">
        <v>44537</v>
      </c>
      <c r="C3503" t="s">
        <v>73</v>
      </c>
      <c r="D3503" t="s">
        <v>21</v>
      </c>
      <c r="E3503">
        <v>14</v>
      </c>
      <c r="F3503">
        <v>8949779.4000000004</v>
      </c>
      <c r="G3503">
        <v>2021</v>
      </c>
      <c r="H3503" t="s">
        <v>74</v>
      </c>
      <c r="I3503" t="s">
        <v>10876</v>
      </c>
      <c r="J3503" t="s">
        <v>10877</v>
      </c>
      <c r="K3503" s="101">
        <v>44319</v>
      </c>
      <c r="L3503" s="101">
        <v>44540</v>
      </c>
      <c r="M3503" s="101">
        <v>44543</v>
      </c>
      <c r="N3503" t="s">
        <v>80</v>
      </c>
    </row>
    <row r="3504" spans="1:14">
      <c r="A3504" s="101">
        <v>44537</v>
      </c>
      <c r="B3504" s="101">
        <v>44537</v>
      </c>
      <c r="C3504" t="s">
        <v>73</v>
      </c>
      <c r="D3504" t="s">
        <v>21</v>
      </c>
      <c r="E3504">
        <v>14</v>
      </c>
      <c r="F3504">
        <v>8360986.7300000004</v>
      </c>
      <c r="G3504">
        <v>2021</v>
      </c>
      <c r="H3504" t="s">
        <v>74</v>
      </c>
      <c r="I3504" t="s">
        <v>10879</v>
      </c>
      <c r="J3504" t="s">
        <v>10880</v>
      </c>
      <c r="K3504" s="101">
        <v>44319</v>
      </c>
      <c r="L3504" s="101">
        <v>44540</v>
      </c>
      <c r="M3504" s="101">
        <v>44543</v>
      </c>
      <c r="N3504" t="s">
        <v>80</v>
      </c>
    </row>
    <row r="3505" spans="1:14">
      <c r="A3505" s="101">
        <v>44537</v>
      </c>
      <c r="B3505" s="101">
        <v>44537</v>
      </c>
      <c r="C3505" t="s">
        <v>73</v>
      </c>
      <c r="D3505" t="s">
        <v>21</v>
      </c>
      <c r="E3505">
        <v>14</v>
      </c>
      <c r="F3505">
        <v>6707842.71</v>
      </c>
      <c r="G3505">
        <v>2021</v>
      </c>
      <c r="H3505" t="s">
        <v>74</v>
      </c>
      <c r="I3505" t="s">
        <v>10882</v>
      </c>
      <c r="J3505" t="s">
        <v>10883</v>
      </c>
      <c r="K3505" s="101">
        <v>44319</v>
      </c>
      <c r="L3505" s="101">
        <v>44540</v>
      </c>
      <c r="M3505" s="101">
        <v>44543</v>
      </c>
      <c r="N3505" t="s">
        <v>80</v>
      </c>
    </row>
    <row r="3506" spans="1:14">
      <c r="A3506" s="101">
        <v>44537</v>
      </c>
      <c r="B3506" s="101">
        <v>44537</v>
      </c>
      <c r="C3506" t="s">
        <v>73</v>
      </c>
      <c r="D3506" t="s">
        <v>21</v>
      </c>
      <c r="E3506">
        <v>14</v>
      </c>
      <c r="F3506">
        <v>14858842.050000001</v>
      </c>
      <c r="G3506">
        <v>2021</v>
      </c>
      <c r="H3506" t="s">
        <v>74</v>
      </c>
      <c r="I3506" t="s">
        <v>10885</v>
      </c>
      <c r="J3506" t="s">
        <v>10886</v>
      </c>
      <c r="K3506" s="101">
        <v>44296</v>
      </c>
      <c r="L3506" s="101">
        <v>44540</v>
      </c>
      <c r="M3506" s="101">
        <v>44543</v>
      </c>
      <c r="N3506" t="s">
        <v>80</v>
      </c>
    </row>
    <row r="3507" spans="1:14">
      <c r="A3507" s="101">
        <v>44537</v>
      </c>
      <c r="B3507" s="101">
        <v>44537</v>
      </c>
      <c r="C3507" t="s">
        <v>73</v>
      </c>
      <c r="D3507" t="s">
        <v>21</v>
      </c>
      <c r="E3507">
        <v>14</v>
      </c>
      <c r="F3507">
        <v>6961072.2199999997</v>
      </c>
      <c r="G3507">
        <v>2021</v>
      </c>
      <c r="H3507" t="s">
        <v>74</v>
      </c>
      <c r="I3507" t="s">
        <v>10888</v>
      </c>
      <c r="J3507" t="s">
        <v>10889</v>
      </c>
      <c r="K3507" s="101">
        <v>44296</v>
      </c>
      <c r="L3507" s="101">
        <v>44540</v>
      </c>
      <c r="M3507" s="101">
        <v>44543</v>
      </c>
      <c r="N3507" t="s">
        <v>80</v>
      </c>
    </row>
    <row r="3508" spans="1:14">
      <c r="A3508" s="101">
        <v>44537</v>
      </c>
      <c r="B3508" s="101">
        <v>44537</v>
      </c>
      <c r="C3508" t="s">
        <v>73</v>
      </c>
      <c r="D3508" t="s">
        <v>21</v>
      </c>
      <c r="E3508">
        <v>14</v>
      </c>
      <c r="F3508">
        <v>8435833.0199999996</v>
      </c>
      <c r="G3508">
        <v>2021</v>
      </c>
      <c r="H3508" t="s">
        <v>74</v>
      </c>
      <c r="I3508" t="s">
        <v>10891</v>
      </c>
      <c r="J3508" t="s">
        <v>10892</v>
      </c>
      <c r="K3508" s="101">
        <v>44296</v>
      </c>
      <c r="L3508" s="101">
        <v>44540</v>
      </c>
      <c r="M3508" s="101">
        <v>44543</v>
      </c>
      <c r="N3508" t="s">
        <v>80</v>
      </c>
    </row>
    <row r="3509" spans="1:14">
      <c r="A3509" s="101">
        <v>44537</v>
      </c>
      <c r="B3509" s="101">
        <v>44537</v>
      </c>
      <c r="C3509" t="s">
        <v>73</v>
      </c>
      <c r="D3509" t="s">
        <v>21</v>
      </c>
      <c r="E3509">
        <v>14</v>
      </c>
      <c r="F3509">
        <v>4098321.14</v>
      </c>
      <c r="G3509">
        <v>2021</v>
      </c>
      <c r="H3509" t="s">
        <v>74</v>
      </c>
      <c r="I3509" t="s">
        <v>10894</v>
      </c>
      <c r="J3509" t="s">
        <v>10895</v>
      </c>
      <c r="K3509" s="101">
        <v>44296</v>
      </c>
      <c r="L3509" s="101">
        <v>44540</v>
      </c>
      <c r="M3509" s="101">
        <v>44543</v>
      </c>
      <c r="N3509" t="s">
        <v>80</v>
      </c>
    </row>
    <row r="3510" spans="1:14">
      <c r="A3510" s="101">
        <v>44537</v>
      </c>
      <c r="B3510" s="101">
        <v>44537</v>
      </c>
      <c r="C3510" t="s">
        <v>73</v>
      </c>
      <c r="D3510" t="s">
        <v>21</v>
      </c>
      <c r="E3510">
        <v>14</v>
      </c>
      <c r="F3510">
        <v>3720390.52</v>
      </c>
      <c r="G3510">
        <v>2021</v>
      </c>
      <c r="H3510" t="s">
        <v>74</v>
      </c>
      <c r="I3510" t="s">
        <v>10897</v>
      </c>
      <c r="J3510" t="s">
        <v>10898</v>
      </c>
      <c r="K3510" s="101">
        <v>44296</v>
      </c>
      <c r="L3510" s="101">
        <v>44540</v>
      </c>
      <c r="M3510" s="101">
        <v>44543</v>
      </c>
      <c r="N3510" t="s">
        <v>80</v>
      </c>
    </row>
    <row r="3511" spans="1:14">
      <c r="A3511" s="101">
        <v>44537</v>
      </c>
      <c r="B3511" s="101">
        <v>44537</v>
      </c>
      <c r="C3511" t="s">
        <v>73</v>
      </c>
      <c r="D3511" t="s">
        <v>21</v>
      </c>
      <c r="E3511">
        <v>14</v>
      </c>
      <c r="F3511">
        <v>3741997.52</v>
      </c>
      <c r="G3511">
        <v>2021</v>
      </c>
      <c r="H3511" t="s">
        <v>74</v>
      </c>
      <c r="I3511" t="s">
        <v>10900</v>
      </c>
      <c r="J3511" t="s">
        <v>10901</v>
      </c>
      <c r="K3511" s="101">
        <v>44322</v>
      </c>
      <c r="L3511" s="101">
        <v>44550</v>
      </c>
      <c r="M3511" s="101">
        <v>44551</v>
      </c>
      <c r="N3511" t="s">
        <v>80</v>
      </c>
    </row>
    <row r="3512" spans="1:14">
      <c r="A3512" s="101">
        <v>44537</v>
      </c>
      <c r="B3512" s="101">
        <v>44537</v>
      </c>
      <c r="C3512" t="s">
        <v>73</v>
      </c>
      <c r="D3512" t="s">
        <v>26</v>
      </c>
      <c r="E3512">
        <v>14</v>
      </c>
      <c r="F3512">
        <v>6772553.9800000004</v>
      </c>
      <c r="G3512">
        <v>2021</v>
      </c>
      <c r="H3512" t="s">
        <v>74</v>
      </c>
      <c r="I3512" t="s">
        <v>10606</v>
      </c>
      <c r="J3512" t="s">
        <v>10607</v>
      </c>
      <c r="K3512" s="101"/>
      <c r="L3512" s="101">
        <v>44550</v>
      </c>
      <c r="M3512" s="101">
        <v>44551</v>
      </c>
      <c r="N3512" t="s">
        <v>80</v>
      </c>
    </row>
    <row r="3513" spans="1:14">
      <c r="A3513" s="101">
        <v>44537</v>
      </c>
      <c r="B3513" s="101">
        <v>44537</v>
      </c>
      <c r="C3513" t="s">
        <v>73</v>
      </c>
      <c r="D3513" t="s">
        <v>26</v>
      </c>
      <c r="E3513">
        <v>14</v>
      </c>
      <c r="F3513">
        <v>3225360.13</v>
      </c>
      <c r="G3513">
        <v>2021</v>
      </c>
      <c r="H3513" t="s">
        <v>74</v>
      </c>
      <c r="I3513" t="s">
        <v>10606</v>
      </c>
      <c r="J3513" t="s">
        <v>10607</v>
      </c>
      <c r="K3513" s="101"/>
      <c r="L3513" s="101">
        <v>44550</v>
      </c>
      <c r="M3513" s="101">
        <v>44551</v>
      </c>
      <c r="N3513" t="s">
        <v>80</v>
      </c>
    </row>
    <row r="3514" spans="1:14">
      <c r="A3514" s="101">
        <v>44537</v>
      </c>
      <c r="B3514" s="101">
        <v>44537</v>
      </c>
      <c r="C3514" t="s">
        <v>73</v>
      </c>
      <c r="D3514" t="s">
        <v>26</v>
      </c>
      <c r="E3514">
        <v>14</v>
      </c>
      <c r="F3514">
        <v>2934371.73</v>
      </c>
      <c r="G3514">
        <v>2021</v>
      </c>
      <c r="H3514" t="s">
        <v>74</v>
      </c>
      <c r="I3514" t="s">
        <v>10606</v>
      </c>
      <c r="J3514" t="s">
        <v>10607</v>
      </c>
      <c r="K3514" s="101"/>
      <c r="L3514" s="101">
        <v>44550</v>
      </c>
      <c r="M3514" s="101">
        <v>44551</v>
      </c>
      <c r="N3514" t="s">
        <v>80</v>
      </c>
    </row>
    <row r="3515" spans="1:14">
      <c r="A3515" s="101">
        <v>44537</v>
      </c>
      <c r="B3515" s="101">
        <v>44537</v>
      </c>
      <c r="C3515" t="s">
        <v>73</v>
      </c>
      <c r="D3515" t="s">
        <v>26</v>
      </c>
      <c r="E3515">
        <v>14</v>
      </c>
      <c r="F3515">
        <v>2733909.86</v>
      </c>
      <c r="G3515">
        <v>2021</v>
      </c>
      <c r="H3515" t="s">
        <v>74</v>
      </c>
      <c r="I3515" t="s">
        <v>10606</v>
      </c>
      <c r="J3515" t="s">
        <v>10607</v>
      </c>
      <c r="K3515" s="101"/>
      <c r="L3515" s="101">
        <v>44550</v>
      </c>
      <c r="M3515" s="101">
        <v>44551</v>
      </c>
      <c r="N3515" t="s">
        <v>80</v>
      </c>
    </row>
    <row r="3516" spans="1:14">
      <c r="A3516" s="101">
        <v>44537</v>
      </c>
      <c r="B3516" s="101">
        <v>44537</v>
      </c>
      <c r="C3516" t="s">
        <v>73</v>
      </c>
      <c r="D3516" t="s">
        <v>26</v>
      </c>
      <c r="E3516">
        <v>14</v>
      </c>
      <c r="F3516">
        <v>2443872.65</v>
      </c>
      <c r="G3516">
        <v>2021</v>
      </c>
      <c r="H3516" t="s">
        <v>74</v>
      </c>
      <c r="I3516" t="s">
        <v>10606</v>
      </c>
      <c r="J3516" t="s">
        <v>10607</v>
      </c>
      <c r="K3516" s="101"/>
      <c r="L3516" s="101">
        <v>44550</v>
      </c>
      <c r="M3516" s="101">
        <v>44551</v>
      </c>
      <c r="N3516" t="s">
        <v>80</v>
      </c>
    </row>
    <row r="3517" spans="1:14">
      <c r="A3517" s="101">
        <v>44537</v>
      </c>
      <c r="B3517" s="101">
        <v>44537</v>
      </c>
      <c r="C3517" t="s">
        <v>73</v>
      </c>
      <c r="D3517" t="s">
        <v>26</v>
      </c>
      <c r="E3517">
        <v>14</v>
      </c>
      <c r="F3517">
        <v>2294618.4700000002</v>
      </c>
      <c r="G3517">
        <v>2021</v>
      </c>
      <c r="H3517" t="s">
        <v>74</v>
      </c>
      <c r="I3517" t="s">
        <v>10606</v>
      </c>
      <c r="J3517" t="s">
        <v>10607</v>
      </c>
      <c r="K3517" s="101"/>
      <c r="L3517" s="101">
        <v>44550</v>
      </c>
      <c r="M3517" s="101">
        <v>44551</v>
      </c>
      <c r="N3517" t="s">
        <v>80</v>
      </c>
    </row>
    <row r="3518" spans="1:14">
      <c r="A3518" s="101">
        <v>44537</v>
      </c>
      <c r="B3518" s="101">
        <v>44537</v>
      </c>
      <c r="C3518" t="s">
        <v>73</v>
      </c>
      <c r="D3518" t="s">
        <v>26</v>
      </c>
      <c r="E3518">
        <v>14</v>
      </c>
      <c r="F3518">
        <v>1939634.34</v>
      </c>
      <c r="G3518">
        <v>2021</v>
      </c>
      <c r="H3518" t="s">
        <v>74</v>
      </c>
      <c r="I3518" t="s">
        <v>10606</v>
      </c>
      <c r="J3518" t="s">
        <v>10607</v>
      </c>
      <c r="K3518" s="101"/>
      <c r="L3518" s="101">
        <v>44550</v>
      </c>
      <c r="M3518" s="101">
        <v>44551</v>
      </c>
      <c r="N3518" t="s">
        <v>80</v>
      </c>
    </row>
    <row r="3519" spans="1:14">
      <c r="A3519" s="101">
        <v>44537</v>
      </c>
      <c r="B3519" s="101">
        <v>44537</v>
      </c>
      <c r="C3519" t="s">
        <v>73</v>
      </c>
      <c r="D3519" t="s">
        <v>26</v>
      </c>
      <c r="E3519">
        <v>14</v>
      </c>
      <c r="F3519">
        <v>1738758.84</v>
      </c>
      <c r="G3519">
        <v>2021</v>
      </c>
      <c r="H3519" t="s">
        <v>74</v>
      </c>
      <c r="I3519" t="s">
        <v>10606</v>
      </c>
      <c r="J3519" t="s">
        <v>10607</v>
      </c>
      <c r="K3519" s="101"/>
      <c r="L3519" s="101">
        <v>44550</v>
      </c>
      <c r="M3519" s="101">
        <v>44551</v>
      </c>
      <c r="N3519" t="s">
        <v>80</v>
      </c>
    </row>
    <row r="3520" spans="1:14">
      <c r="A3520" s="101">
        <v>44537</v>
      </c>
      <c r="B3520" s="101">
        <v>44537</v>
      </c>
      <c r="C3520" t="s">
        <v>73</v>
      </c>
      <c r="D3520" t="s">
        <v>26</v>
      </c>
      <c r="E3520">
        <v>14</v>
      </c>
      <c r="F3520">
        <v>1724767.41</v>
      </c>
      <c r="G3520">
        <v>2021</v>
      </c>
      <c r="H3520" t="s">
        <v>74</v>
      </c>
      <c r="I3520" t="s">
        <v>10606</v>
      </c>
      <c r="J3520" t="s">
        <v>10607</v>
      </c>
      <c r="K3520" s="101"/>
      <c r="L3520" s="101">
        <v>44550</v>
      </c>
      <c r="M3520" s="101">
        <v>44551</v>
      </c>
      <c r="N3520" t="s">
        <v>80</v>
      </c>
    </row>
    <row r="3521" spans="1:14">
      <c r="A3521" s="101">
        <v>44537</v>
      </c>
      <c r="B3521" s="101">
        <v>44537</v>
      </c>
      <c r="C3521" t="s">
        <v>73</v>
      </c>
      <c r="D3521" t="s">
        <v>26</v>
      </c>
      <c r="E3521">
        <v>14</v>
      </c>
      <c r="F3521">
        <v>1469527.6</v>
      </c>
      <c r="G3521">
        <v>2021</v>
      </c>
      <c r="H3521" t="s">
        <v>74</v>
      </c>
      <c r="I3521" t="s">
        <v>10606</v>
      </c>
      <c r="J3521" t="s">
        <v>10607</v>
      </c>
      <c r="K3521" s="101"/>
      <c r="L3521" s="101">
        <v>44550</v>
      </c>
      <c r="M3521" s="101">
        <v>44551</v>
      </c>
      <c r="N3521" t="s">
        <v>80</v>
      </c>
    </row>
    <row r="3522" spans="1:14">
      <c r="A3522" s="101">
        <v>44537</v>
      </c>
      <c r="B3522" s="101">
        <v>44537</v>
      </c>
      <c r="C3522" t="s">
        <v>73</v>
      </c>
      <c r="D3522" t="s">
        <v>26</v>
      </c>
      <c r="E3522">
        <v>14</v>
      </c>
      <c r="F3522">
        <v>1289968.82</v>
      </c>
      <c r="G3522">
        <v>2021</v>
      </c>
      <c r="H3522" t="s">
        <v>74</v>
      </c>
      <c r="I3522" t="s">
        <v>10606</v>
      </c>
      <c r="J3522" t="s">
        <v>10607</v>
      </c>
      <c r="K3522" s="101"/>
      <c r="L3522" s="101">
        <v>44550</v>
      </c>
      <c r="M3522" s="101">
        <v>44551</v>
      </c>
      <c r="N3522" t="s">
        <v>80</v>
      </c>
    </row>
    <row r="3523" spans="1:14">
      <c r="A3523" s="101">
        <v>44537</v>
      </c>
      <c r="B3523" s="101">
        <v>44537</v>
      </c>
      <c r="C3523" t="s">
        <v>73</v>
      </c>
      <c r="D3523" t="s">
        <v>26</v>
      </c>
      <c r="E3523">
        <v>14</v>
      </c>
      <c r="F3523">
        <v>1205537.07</v>
      </c>
      <c r="G3523">
        <v>2021</v>
      </c>
      <c r="H3523" t="s">
        <v>74</v>
      </c>
      <c r="I3523" t="s">
        <v>10606</v>
      </c>
      <c r="J3523" t="s">
        <v>10607</v>
      </c>
      <c r="K3523" s="101"/>
      <c r="L3523" s="101">
        <v>44550</v>
      </c>
      <c r="M3523" s="101">
        <v>44551</v>
      </c>
      <c r="N3523" t="s">
        <v>80</v>
      </c>
    </row>
    <row r="3524" spans="1:14">
      <c r="A3524" s="101">
        <v>44537</v>
      </c>
      <c r="B3524" s="101">
        <v>44537</v>
      </c>
      <c r="C3524" t="s">
        <v>73</v>
      </c>
      <c r="D3524" t="s">
        <v>26</v>
      </c>
      <c r="E3524">
        <v>14</v>
      </c>
      <c r="F3524">
        <v>999213.05</v>
      </c>
      <c r="G3524">
        <v>2021</v>
      </c>
      <c r="H3524" t="s">
        <v>74</v>
      </c>
      <c r="I3524" t="s">
        <v>10606</v>
      </c>
      <c r="J3524" t="s">
        <v>10607</v>
      </c>
      <c r="K3524" s="101"/>
      <c r="L3524" s="101">
        <v>44550</v>
      </c>
      <c r="M3524" s="101">
        <v>44551</v>
      </c>
      <c r="N3524" t="s">
        <v>80</v>
      </c>
    </row>
    <row r="3525" spans="1:14">
      <c r="A3525" s="101">
        <v>44537</v>
      </c>
      <c r="B3525" s="101">
        <v>44537</v>
      </c>
      <c r="C3525" t="s">
        <v>73</v>
      </c>
      <c r="D3525" t="s">
        <v>26</v>
      </c>
      <c r="E3525">
        <v>14</v>
      </c>
      <c r="F3525">
        <v>429745.86</v>
      </c>
      <c r="G3525">
        <v>2021</v>
      </c>
      <c r="H3525" t="s">
        <v>74</v>
      </c>
      <c r="I3525" t="s">
        <v>10606</v>
      </c>
      <c r="J3525" t="s">
        <v>10607</v>
      </c>
      <c r="K3525" s="101"/>
      <c r="L3525" s="101">
        <v>44550</v>
      </c>
      <c r="M3525" s="101">
        <v>44551</v>
      </c>
      <c r="N3525" t="s">
        <v>80</v>
      </c>
    </row>
    <row r="3526" spans="1:14">
      <c r="A3526" s="101">
        <v>44537</v>
      </c>
      <c r="B3526" s="101">
        <v>44537</v>
      </c>
      <c r="C3526" t="s">
        <v>73</v>
      </c>
      <c r="D3526" t="s">
        <v>26</v>
      </c>
      <c r="E3526">
        <v>14</v>
      </c>
      <c r="F3526">
        <v>494339.73</v>
      </c>
      <c r="G3526">
        <v>2021</v>
      </c>
      <c r="H3526" t="s">
        <v>74</v>
      </c>
      <c r="I3526" t="s">
        <v>10606</v>
      </c>
      <c r="J3526" t="s">
        <v>10607</v>
      </c>
      <c r="K3526" s="101"/>
      <c r="L3526" s="101">
        <v>44550</v>
      </c>
      <c r="M3526" s="101">
        <v>44551</v>
      </c>
      <c r="N3526" t="s">
        <v>80</v>
      </c>
    </row>
    <row r="3527" spans="1:14">
      <c r="A3527" s="101">
        <v>44537</v>
      </c>
      <c r="B3527" s="101">
        <v>44537</v>
      </c>
      <c r="C3527" t="s">
        <v>73</v>
      </c>
      <c r="D3527" t="s">
        <v>26</v>
      </c>
      <c r="E3527">
        <v>14</v>
      </c>
      <c r="F3527">
        <v>350813.25</v>
      </c>
      <c r="G3527">
        <v>2021</v>
      </c>
      <c r="H3527" t="s">
        <v>74</v>
      </c>
      <c r="I3527" t="s">
        <v>10606</v>
      </c>
      <c r="J3527" t="s">
        <v>10607</v>
      </c>
      <c r="K3527" s="101"/>
      <c r="L3527" s="101">
        <v>44550</v>
      </c>
      <c r="M3527" s="101">
        <v>44551</v>
      </c>
      <c r="N3527" t="s">
        <v>80</v>
      </c>
    </row>
    <row r="3528" spans="1:14">
      <c r="A3528" s="101">
        <v>44537</v>
      </c>
      <c r="B3528" s="101">
        <v>44537</v>
      </c>
      <c r="C3528" t="s">
        <v>73</v>
      </c>
      <c r="D3528" t="s">
        <v>26</v>
      </c>
      <c r="E3528">
        <v>14</v>
      </c>
      <c r="F3528">
        <v>312905.33</v>
      </c>
      <c r="G3528">
        <v>2021</v>
      </c>
      <c r="H3528" t="s">
        <v>74</v>
      </c>
      <c r="I3528" t="s">
        <v>10606</v>
      </c>
      <c r="J3528" t="s">
        <v>10607</v>
      </c>
      <c r="K3528" s="101"/>
      <c r="L3528" s="101">
        <v>44550</v>
      </c>
      <c r="M3528" s="101">
        <v>44551</v>
      </c>
      <c r="N3528" t="s">
        <v>80</v>
      </c>
    </row>
    <row r="3529" spans="1:14">
      <c r="A3529" s="101">
        <v>44537</v>
      </c>
      <c r="B3529" s="101">
        <v>44537</v>
      </c>
      <c r="C3529" t="s">
        <v>73</v>
      </c>
      <c r="D3529" t="s">
        <v>26</v>
      </c>
      <c r="E3529">
        <v>14</v>
      </c>
      <c r="F3529">
        <v>295342.21000000002</v>
      </c>
      <c r="G3529">
        <v>2021</v>
      </c>
      <c r="H3529" t="s">
        <v>74</v>
      </c>
      <c r="I3529" t="s">
        <v>10606</v>
      </c>
      <c r="J3529" t="s">
        <v>10607</v>
      </c>
      <c r="K3529" s="101"/>
      <c r="L3529" s="101">
        <v>44550</v>
      </c>
      <c r="M3529" s="101">
        <v>44551</v>
      </c>
      <c r="N3529" t="s">
        <v>80</v>
      </c>
    </row>
    <row r="3530" spans="1:14">
      <c r="A3530" s="101">
        <v>44537</v>
      </c>
      <c r="B3530" s="101">
        <v>44537</v>
      </c>
      <c r="C3530" t="s">
        <v>73</v>
      </c>
      <c r="D3530" t="s">
        <v>26</v>
      </c>
      <c r="E3530">
        <v>14</v>
      </c>
      <c r="F3530">
        <v>263110.43</v>
      </c>
      <c r="G3530">
        <v>2021</v>
      </c>
      <c r="H3530" t="s">
        <v>74</v>
      </c>
      <c r="I3530" t="s">
        <v>10606</v>
      </c>
      <c r="J3530" t="s">
        <v>10607</v>
      </c>
      <c r="K3530" s="101"/>
      <c r="L3530" s="101">
        <v>44550</v>
      </c>
      <c r="M3530" s="101">
        <v>44551</v>
      </c>
      <c r="N3530" t="s">
        <v>80</v>
      </c>
    </row>
    <row r="3531" spans="1:14">
      <c r="A3531" s="101">
        <v>44537</v>
      </c>
      <c r="B3531" s="101">
        <v>44537</v>
      </c>
      <c r="C3531" t="s">
        <v>73</v>
      </c>
      <c r="D3531" t="s">
        <v>26</v>
      </c>
      <c r="E3531">
        <v>14</v>
      </c>
      <c r="F3531">
        <v>237938.65</v>
      </c>
      <c r="G3531">
        <v>2021</v>
      </c>
      <c r="H3531" t="s">
        <v>74</v>
      </c>
      <c r="I3531" t="s">
        <v>10606</v>
      </c>
      <c r="J3531" t="s">
        <v>10607</v>
      </c>
      <c r="K3531" s="101"/>
      <c r="L3531" s="101">
        <v>44550</v>
      </c>
      <c r="M3531" s="101">
        <v>44551</v>
      </c>
      <c r="N3531" t="s">
        <v>80</v>
      </c>
    </row>
    <row r="3532" spans="1:14">
      <c r="A3532" s="101">
        <v>44537</v>
      </c>
      <c r="B3532" s="101">
        <v>44537</v>
      </c>
      <c r="C3532" t="s">
        <v>73</v>
      </c>
      <c r="D3532" t="s">
        <v>26</v>
      </c>
      <c r="E3532">
        <v>14</v>
      </c>
      <c r="F3532">
        <v>3172781.62</v>
      </c>
      <c r="G3532">
        <v>2021</v>
      </c>
      <c r="H3532" t="s">
        <v>74</v>
      </c>
      <c r="I3532" t="s">
        <v>10606</v>
      </c>
      <c r="J3532" t="s">
        <v>10607</v>
      </c>
      <c r="K3532" s="101"/>
      <c r="L3532" s="101">
        <v>44550</v>
      </c>
      <c r="M3532" s="101">
        <v>44551</v>
      </c>
      <c r="N3532" t="s">
        <v>80</v>
      </c>
    </row>
    <row r="3533" spans="1:14">
      <c r="A3533" s="101">
        <v>44537</v>
      </c>
      <c r="B3533" s="101">
        <v>44537</v>
      </c>
      <c r="C3533" t="s">
        <v>73</v>
      </c>
      <c r="D3533" t="s">
        <v>21</v>
      </c>
      <c r="E3533">
        <v>14</v>
      </c>
      <c r="F3533">
        <v>9606818.0500000007</v>
      </c>
      <c r="G3533">
        <v>2021</v>
      </c>
      <c r="H3533" t="s">
        <v>74</v>
      </c>
      <c r="I3533" t="s">
        <v>10924</v>
      </c>
      <c r="J3533" t="s">
        <v>10925</v>
      </c>
      <c r="K3533" s="101">
        <v>44448</v>
      </c>
      <c r="L3533" s="101">
        <v>44552</v>
      </c>
      <c r="M3533" s="101">
        <v>44553</v>
      </c>
      <c r="N3533" t="s">
        <v>80</v>
      </c>
    </row>
    <row r="3534" spans="1:14">
      <c r="A3534" s="101">
        <v>44537</v>
      </c>
      <c r="B3534" s="101">
        <v>44537</v>
      </c>
      <c r="C3534" t="s">
        <v>73</v>
      </c>
      <c r="D3534" t="s">
        <v>21</v>
      </c>
      <c r="E3534">
        <v>14</v>
      </c>
      <c r="F3534">
        <v>18746299.800000001</v>
      </c>
      <c r="G3534">
        <v>2021</v>
      </c>
      <c r="H3534" t="s">
        <v>74</v>
      </c>
      <c r="I3534" t="s">
        <v>10927</v>
      </c>
      <c r="J3534" t="s">
        <v>10928</v>
      </c>
      <c r="K3534" s="101">
        <v>44193</v>
      </c>
      <c r="L3534" s="101">
        <v>44540</v>
      </c>
      <c r="M3534" s="101">
        <v>44543</v>
      </c>
      <c r="N3534" t="s">
        <v>80</v>
      </c>
    </row>
    <row r="3535" spans="1:14">
      <c r="A3535" s="101">
        <v>44537</v>
      </c>
      <c r="B3535" s="101">
        <v>44537</v>
      </c>
      <c r="C3535" t="s">
        <v>73</v>
      </c>
      <c r="D3535" t="s">
        <v>21</v>
      </c>
      <c r="E3535">
        <v>14</v>
      </c>
      <c r="F3535">
        <v>11088610.050000001</v>
      </c>
      <c r="G3535">
        <v>2021</v>
      </c>
      <c r="H3535" t="s">
        <v>74</v>
      </c>
      <c r="I3535" t="s">
        <v>10930</v>
      </c>
      <c r="J3535" t="s">
        <v>10931</v>
      </c>
      <c r="K3535" s="101">
        <v>44169</v>
      </c>
      <c r="L3535" s="101">
        <v>44540</v>
      </c>
      <c r="M3535" s="101">
        <v>44543</v>
      </c>
      <c r="N3535" t="s">
        <v>80</v>
      </c>
    </row>
    <row r="3536" spans="1:14">
      <c r="A3536" s="101">
        <v>44537</v>
      </c>
      <c r="B3536" s="101">
        <v>44537</v>
      </c>
      <c r="C3536" t="s">
        <v>73</v>
      </c>
      <c r="D3536" t="s">
        <v>21</v>
      </c>
      <c r="E3536">
        <v>14</v>
      </c>
      <c r="F3536">
        <v>4958712.5199999996</v>
      </c>
      <c r="G3536">
        <v>2021</v>
      </c>
      <c r="H3536" t="s">
        <v>74</v>
      </c>
      <c r="I3536" t="s">
        <v>10933</v>
      </c>
      <c r="J3536" t="s">
        <v>10934</v>
      </c>
      <c r="K3536" s="101">
        <v>44169</v>
      </c>
      <c r="L3536" s="101">
        <v>44540</v>
      </c>
      <c r="M3536" s="101">
        <v>44543</v>
      </c>
      <c r="N3536" t="s">
        <v>80</v>
      </c>
    </row>
    <row r="3537" spans="1:14">
      <c r="A3537" s="101">
        <v>44537</v>
      </c>
      <c r="B3537" s="101">
        <v>44537</v>
      </c>
      <c r="C3537" t="s">
        <v>73</v>
      </c>
      <c r="D3537" t="s">
        <v>21</v>
      </c>
      <c r="E3537">
        <v>14</v>
      </c>
      <c r="F3537">
        <v>6312248.8899999997</v>
      </c>
      <c r="G3537">
        <v>2021</v>
      </c>
      <c r="H3537" t="s">
        <v>74</v>
      </c>
      <c r="I3537" t="s">
        <v>10936</v>
      </c>
      <c r="J3537" t="s">
        <v>10937</v>
      </c>
      <c r="K3537" s="101">
        <v>44532</v>
      </c>
      <c r="L3537" s="101">
        <v>44540</v>
      </c>
      <c r="M3537" s="101">
        <v>44543</v>
      </c>
      <c r="N3537" t="s">
        <v>80</v>
      </c>
    </row>
    <row r="3538" spans="1:14">
      <c r="A3538" s="101">
        <v>44537</v>
      </c>
      <c r="B3538" s="101">
        <v>44537</v>
      </c>
      <c r="C3538" t="s">
        <v>91</v>
      </c>
      <c r="D3538" t="s">
        <v>2</v>
      </c>
      <c r="E3538">
        <v>3.14</v>
      </c>
      <c r="F3538">
        <v>12085009.699999999</v>
      </c>
      <c r="G3538">
        <v>2021</v>
      </c>
      <c r="H3538" t="s">
        <v>74</v>
      </c>
      <c r="I3538" t="s">
        <v>10939</v>
      </c>
      <c r="J3538" t="s">
        <v>10940</v>
      </c>
      <c r="K3538" s="101">
        <v>44522</v>
      </c>
      <c r="L3538" s="101">
        <v>44547</v>
      </c>
      <c r="M3538" s="101">
        <v>44552</v>
      </c>
      <c r="N3538" t="s">
        <v>80</v>
      </c>
    </row>
    <row r="3539" spans="1:14">
      <c r="A3539" s="101">
        <v>44537</v>
      </c>
      <c r="B3539" s="101">
        <v>44537</v>
      </c>
      <c r="C3539" t="s">
        <v>124</v>
      </c>
      <c r="D3539" t="s">
        <v>17</v>
      </c>
      <c r="E3539">
        <v>1</v>
      </c>
      <c r="F3539">
        <v>150000</v>
      </c>
      <c r="G3539">
        <v>2021</v>
      </c>
      <c r="H3539" t="s">
        <v>100</v>
      </c>
      <c r="I3539" t="s">
        <v>10943</v>
      </c>
      <c r="J3539" t="s">
        <v>10944</v>
      </c>
      <c r="K3539" s="101">
        <v>44466</v>
      </c>
      <c r="L3539" s="101">
        <v>44552</v>
      </c>
      <c r="M3539" s="101">
        <v>44554</v>
      </c>
      <c r="N3539" t="s">
        <v>80</v>
      </c>
    </row>
    <row r="3540" spans="1:14">
      <c r="A3540" s="101">
        <v>44537</v>
      </c>
      <c r="B3540" s="101">
        <v>44537</v>
      </c>
      <c r="C3540" t="s">
        <v>177</v>
      </c>
      <c r="D3540" t="s">
        <v>18</v>
      </c>
      <c r="E3540">
        <v>10</v>
      </c>
      <c r="F3540">
        <v>5873699</v>
      </c>
      <c r="G3540">
        <v>2021</v>
      </c>
      <c r="H3540" t="s">
        <v>74</v>
      </c>
      <c r="J3540" t="s">
        <v>10947</v>
      </c>
      <c r="K3540" s="101">
        <v>44511</v>
      </c>
      <c r="L3540" s="101">
        <v>44545</v>
      </c>
      <c r="M3540" s="101">
        <v>44550</v>
      </c>
      <c r="N3540" t="s">
        <v>80</v>
      </c>
    </row>
    <row r="3541" spans="1:14">
      <c r="A3541" s="101">
        <v>44537</v>
      </c>
      <c r="B3541" s="101">
        <v>44537</v>
      </c>
      <c r="C3541" t="s">
        <v>177</v>
      </c>
      <c r="D3541" t="s">
        <v>18</v>
      </c>
      <c r="E3541">
        <v>10</v>
      </c>
      <c r="F3541">
        <v>5980000</v>
      </c>
      <c r="G3541">
        <v>2021</v>
      </c>
      <c r="H3541" t="s">
        <v>74</v>
      </c>
      <c r="J3541" t="s">
        <v>1336</v>
      </c>
      <c r="K3541" s="101">
        <v>44279</v>
      </c>
      <c r="L3541" s="101">
        <v>44545</v>
      </c>
      <c r="M3541" s="101">
        <v>44553</v>
      </c>
      <c r="N3541" t="s">
        <v>80</v>
      </c>
    </row>
    <row r="3542" spans="1:14">
      <c r="A3542" s="101">
        <v>44537</v>
      </c>
      <c r="B3542" s="101">
        <v>44537</v>
      </c>
      <c r="C3542" t="s">
        <v>91</v>
      </c>
      <c r="D3542" t="s">
        <v>2</v>
      </c>
      <c r="E3542">
        <v>3.14</v>
      </c>
      <c r="F3542">
        <v>9049100</v>
      </c>
      <c r="G3542">
        <v>2021</v>
      </c>
      <c r="H3542" t="s">
        <v>74</v>
      </c>
      <c r="I3542" t="s">
        <v>10952</v>
      </c>
      <c r="J3542" t="s">
        <v>10953</v>
      </c>
      <c r="K3542" s="101">
        <v>44530</v>
      </c>
      <c r="L3542" s="101">
        <v>44552</v>
      </c>
      <c r="M3542" s="101">
        <v>44558</v>
      </c>
      <c r="N3542" t="s">
        <v>80</v>
      </c>
    </row>
    <row r="3543" spans="1:14">
      <c r="A3543" s="101">
        <v>44539</v>
      </c>
      <c r="B3543" s="101">
        <v>44539</v>
      </c>
      <c r="C3543" t="s">
        <v>73</v>
      </c>
      <c r="D3543" t="s">
        <v>21</v>
      </c>
      <c r="E3543">
        <v>14</v>
      </c>
      <c r="F3543">
        <v>9211741.9900000002</v>
      </c>
      <c r="G3543">
        <v>2021</v>
      </c>
      <c r="H3543" t="s">
        <v>74</v>
      </c>
      <c r="I3543" t="s">
        <v>10956</v>
      </c>
      <c r="J3543" t="s">
        <v>10957</v>
      </c>
      <c r="K3543" s="101">
        <v>44442</v>
      </c>
      <c r="L3543" s="101">
        <v>44559</v>
      </c>
      <c r="M3543" s="101">
        <v>44560</v>
      </c>
      <c r="N3543" t="s">
        <v>80</v>
      </c>
    </row>
    <row r="3544" spans="1:14">
      <c r="A3544" s="101">
        <v>44539</v>
      </c>
      <c r="B3544" s="101">
        <v>44539</v>
      </c>
      <c r="C3544" t="s">
        <v>73</v>
      </c>
      <c r="D3544" t="s">
        <v>21</v>
      </c>
      <c r="E3544">
        <v>14</v>
      </c>
      <c r="F3544">
        <v>13077207.17</v>
      </c>
      <c r="G3544">
        <v>2021</v>
      </c>
      <c r="H3544" t="s">
        <v>74</v>
      </c>
      <c r="I3544" t="s">
        <v>10959</v>
      </c>
      <c r="J3544" t="s">
        <v>10960</v>
      </c>
      <c r="K3544" s="101">
        <v>44442</v>
      </c>
      <c r="L3544" s="101">
        <v>44559</v>
      </c>
      <c r="M3544" s="101">
        <v>44560</v>
      </c>
      <c r="N3544" t="s">
        <v>80</v>
      </c>
    </row>
    <row r="3545" spans="1:14">
      <c r="A3545" s="101">
        <v>44539</v>
      </c>
      <c r="B3545" s="101">
        <v>44539</v>
      </c>
      <c r="C3545" t="s">
        <v>73</v>
      </c>
      <c r="D3545" t="s">
        <v>21</v>
      </c>
      <c r="E3545">
        <v>14</v>
      </c>
      <c r="F3545">
        <v>987083.59</v>
      </c>
      <c r="G3545">
        <v>2021</v>
      </c>
      <c r="H3545" t="s">
        <v>74</v>
      </c>
      <c r="I3545" t="s">
        <v>10962</v>
      </c>
      <c r="J3545" t="s">
        <v>10963</v>
      </c>
      <c r="K3545" s="101">
        <v>44448</v>
      </c>
      <c r="L3545" s="101">
        <v>44559</v>
      </c>
      <c r="M3545" s="101">
        <v>44560</v>
      </c>
      <c r="N3545" t="s">
        <v>80</v>
      </c>
    </row>
    <row r="3546" spans="1:14">
      <c r="A3546" s="101">
        <v>44539</v>
      </c>
      <c r="B3546" s="101">
        <v>44539</v>
      </c>
      <c r="C3546" t="s">
        <v>73</v>
      </c>
      <c r="D3546" t="s">
        <v>21</v>
      </c>
      <c r="E3546">
        <v>14</v>
      </c>
      <c r="F3546">
        <v>850868.89</v>
      </c>
      <c r="G3546">
        <v>2021</v>
      </c>
      <c r="H3546" t="s">
        <v>74</v>
      </c>
      <c r="I3546" t="s">
        <v>10965</v>
      </c>
      <c r="J3546" t="s">
        <v>10966</v>
      </c>
      <c r="K3546" s="101">
        <v>44448</v>
      </c>
      <c r="L3546" s="101">
        <v>44559</v>
      </c>
      <c r="M3546" s="101">
        <v>44560</v>
      </c>
      <c r="N3546" t="s">
        <v>80</v>
      </c>
    </row>
    <row r="3547" spans="1:14">
      <c r="A3547" s="101">
        <v>44539</v>
      </c>
      <c r="B3547" s="101">
        <v>44539</v>
      </c>
      <c r="C3547" t="s">
        <v>73</v>
      </c>
      <c r="D3547" t="s">
        <v>21</v>
      </c>
      <c r="E3547">
        <v>14</v>
      </c>
      <c r="F3547">
        <v>3687951.81</v>
      </c>
      <c r="G3547">
        <v>2021</v>
      </c>
      <c r="H3547" t="s">
        <v>74</v>
      </c>
      <c r="I3547" t="s">
        <v>10968</v>
      </c>
      <c r="J3547" t="s">
        <v>10969</v>
      </c>
      <c r="K3547" s="101">
        <v>44442</v>
      </c>
      <c r="L3547" s="101">
        <v>44559</v>
      </c>
      <c r="M3547" s="101">
        <v>44560</v>
      </c>
      <c r="N3547" t="s">
        <v>80</v>
      </c>
    </row>
    <row r="3548" spans="1:14">
      <c r="A3548" s="101">
        <v>44539</v>
      </c>
      <c r="B3548" s="101">
        <v>44539</v>
      </c>
      <c r="C3548" t="s">
        <v>73</v>
      </c>
      <c r="D3548" t="s">
        <v>26</v>
      </c>
      <c r="E3548">
        <v>14</v>
      </c>
      <c r="F3548">
        <v>1624214.56</v>
      </c>
      <c r="G3548">
        <v>2021</v>
      </c>
      <c r="H3548" t="s">
        <v>74</v>
      </c>
      <c r="I3548" t="s">
        <v>10606</v>
      </c>
      <c r="J3548" t="s">
        <v>10607</v>
      </c>
      <c r="K3548" s="101"/>
      <c r="L3548" s="101">
        <v>44550</v>
      </c>
      <c r="M3548" s="101">
        <v>44551</v>
      </c>
      <c r="N3548" t="s">
        <v>80</v>
      </c>
    </row>
    <row r="3549" spans="1:14">
      <c r="A3549" s="101">
        <v>44539</v>
      </c>
      <c r="B3549" s="101">
        <v>44539</v>
      </c>
      <c r="C3549" t="s">
        <v>73</v>
      </c>
      <c r="D3549" t="s">
        <v>26</v>
      </c>
      <c r="E3549">
        <v>14</v>
      </c>
      <c r="F3549">
        <v>1040181.13</v>
      </c>
      <c r="G3549">
        <v>2021</v>
      </c>
      <c r="H3549" t="s">
        <v>74</v>
      </c>
      <c r="I3549" t="s">
        <v>10606</v>
      </c>
      <c r="J3549" t="s">
        <v>10607</v>
      </c>
      <c r="K3549" s="101"/>
      <c r="L3549" s="101">
        <v>44550</v>
      </c>
      <c r="M3549" s="101">
        <v>44551</v>
      </c>
      <c r="N3549" t="s">
        <v>80</v>
      </c>
    </row>
    <row r="3550" spans="1:14">
      <c r="A3550" s="101">
        <v>44539</v>
      </c>
      <c r="B3550" s="101">
        <v>44539</v>
      </c>
      <c r="C3550" t="s">
        <v>73</v>
      </c>
      <c r="D3550" t="s">
        <v>26</v>
      </c>
      <c r="E3550">
        <v>14</v>
      </c>
      <c r="F3550">
        <v>592578.84</v>
      </c>
      <c r="G3550">
        <v>2021</v>
      </c>
      <c r="H3550" t="s">
        <v>74</v>
      </c>
      <c r="I3550" t="s">
        <v>10606</v>
      </c>
      <c r="J3550" t="s">
        <v>10607</v>
      </c>
      <c r="K3550" s="101"/>
      <c r="L3550" s="101">
        <v>44550</v>
      </c>
      <c r="M3550" s="101">
        <v>44551</v>
      </c>
      <c r="N3550" t="s">
        <v>80</v>
      </c>
    </row>
    <row r="3551" spans="1:14">
      <c r="A3551" s="101">
        <v>44539</v>
      </c>
      <c r="B3551" s="101">
        <v>44539</v>
      </c>
      <c r="C3551" t="s">
        <v>73</v>
      </c>
      <c r="D3551" t="s">
        <v>26</v>
      </c>
      <c r="E3551">
        <v>14</v>
      </c>
      <c r="F3551">
        <v>483156.62</v>
      </c>
      <c r="G3551">
        <v>2021</v>
      </c>
      <c r="H3551" t="s">
        <v>74</v>
      </c>
      <c r="I3551" t="s">
        <v>10606</v>
      </c>
      <c r="J3551" t="s">
        <v>10607</v>
      </c>
      <c r="K3551" s="101"/>
      <c r="L3551" s="101">
        <v>44550</v>
      </c>
      <c r="M3551" s="101">
        <v>44551</v>
      </c>
      <c r="N3551" t="s">
        <v>80</v>
      </c>
    </row>
    <row r="3552" spans="1:14">
      <c r="A3552" s="101">
        <v>44539</v>
      </c>
      <c r="B3552" s="101">
        <v>44539</v>
      </c>
      <c r="C3552" t="s">
        <v>73</v>
      </c>
      <c r="D3552" t="s">
        <v>26</v>
      </c>
      <c r="E3552">
        <v>14</v>
      </c>
      <c r="F3552">
        <v>435658.42</v>
      </c>
      <c r="G3552">
        <v>2021</v>
      </c>
      <c r="H3552" t="s">
        <v>74</v>
      </c>
      <c r="I3552" t="s">
        <v>10606</v>
      </c>
      <c r="J3552" t="s">
        <v>10607</v>
      </c>
      <c r="K3552" s="101"/>
      <c r="L3552" s="101">
        <v>44550</v>
      </c>
      <c r="M3552" s="101">
        <v>44551</v>
      </c>
      <c r="N3552" t="s">
        <v>80</v>
      </c>
    </row>
    <row r="3553" spans="1:14">
      <c r="A3553" s="101">
        <v>44539</v>
      </c>
      <c r="B3553" s="101">
        <v>44539</v>
      </c>
      <c r="C3553" t="s">
        <v>73</v>
      </c>
      <c r="D3553" t="s">
        <v>26</v>
      </c>
      <c r="E3553">
        <v>14</v>
      </c>
      <c r="F3553">
        <v>230911.91</v>
      </c>
      <c r="G3553">
        <v>2021</v>
      </c>
      <c r="H3553" t="s">
        <v>74</v>
      </c>
      <c r="I3553" t="s">
        <v>10606</v>
      </c>
      <c r="J3553" t="s">
        <v>10607</v>
      </c>
      <c r="K3553" s="101"/>
      <c r="L3553" s="101">
        <v>44550</v>
      </c>
      <c r="M3553" s="101">
        <v>44551</v>
      </c>
      <c r="N3553" t="s">
        <v>80</v>
      </c>
    </row>
    <row r="3554" spans="1:14">
      <c r="A3554" s="101">
        <v>44539</v>
      </c>
      <c r="B3554" s="101">
        <v>44539</v>
      </c>
      <c r="C3554" t="s">
        <v>73</v>
      </c>
      <c r="D3554" t="s">
        <v>26</v>
      </c>
      <c r="E3554">
        <v>14</v>
      </c>
      <c r="F3554">
        <v>2942515.7</v>
      </c>
      <c r="G3554">
        <v>2021</v>
      </c>
      <c r="H3554" t="s">
        <v>74</v>
      </c>
      <c r="I3554" t="s">
        <v>10606</v>
      </c>
      <c r="J3554" t="s">
        <v>10607</v>
      </c>
      <c r="K3554" s="101"/>
      <c r="L3554" s="101">
        <v>44550</v>
      </c>
      <c r="M3554" s="101">
        <v>44551</v>
      </c>
      <c r="N3554" t="s">
        <v>80</v>
      </c>
    </row>
    <row r="3555" spans="1:14">
      <c r="A3555" s="101">
        <v>44539</v>
      </c>
      <c r="B3555" s="101">
        <v>44539</v>
      </c>
      <c r="C3555" t="s">
        <v>73</v>
      </c>
      <c r="D3555" t="s">
        <v>26</v>
      </c>
      <c r="E3555">
        <v>14</v>
      </c>
      <c r="F3555">
        <v>4537694.38</v>
      </c>
      <c r="G3555">
        <v>2021</v>
      </c>
      <c r="H3555" t="s">
        <v>74</v>
      </c>
      <c r="I3555" t="s">
        <v>10606</v>
      </c>
      <c r="J3555" t="s">
        <v>10607</v>
      </c>
      <c r="K3555" s="101"/>
      <c r="L3555" s="101">
        <v>44550</v>
      </c>
      <c r="M3555" s="101">
        <v>44551</v>
      </c>
      <c r="N3555" t="s">
        <v>80</v>
      </c>
    </row>
    <row r="3556" spans="1:14">
      <c r="A3556" s="101">
        <v>44539</v>
      </c>
      <c r="B3556" s="101">
        <v>44539</v>
      </c>
      <c r="C3556" t="s">
        <v>73</v>
      </c>
      <c r="D3556" t="s">
        <v>26</v>
      </c>
      <c r="E3556">
        <v>14</v>
      </c>
      <c r="F3556">
        <v>4833433.82</v>
      </c>
      <c r="G3556">
        <v>2021</v>
      </c>
      <c r="H3556" t="s">
        <v>74</v>
      </c>
      <c r="I3556" t="s">
        <v>10606</v>
      </c>
      <c r="J3556" t="s">
        <v>10607</v>
      </c>
      <c r="K3556" s="101"/>
      <c r="L3556" s="101">
        <v>44550</v>
      </c>
      <c r="M3556" s="101">
        <v>44551</v>
      </c>
      <c r="N3556" t="s">
        <v>80</v>
      </c>
    </row>
    <row r="3557" spans="1:14">
      <c r="A3557" s="101">
        <v>44539</v>
      </c>
      <c r="B3557" s="101">
        <v>44539</v>
      </c>
      <c r="C3557" t="s">
        <v>73</v>
      </c>
      <c r="D3557" t="s">
        <v>26</v>
      </c>
      <c r="E3557">
        <v>14</v>
      </c>
      <c r="F3557">
        <v>3670268.2</v>
      </c>
      <c r="G3557">
        <v>2021</v>
      </c>
      <c r="H3557" t="s">
        <v>74</v>
      </c>
      <c r="I3557" t="s">
        <v>10606</v>
      </c>
      <c r="J3557" t="s">
        <v>10607</v>
      </c>
      <c r="K3557" s="101"/>
      <c r="L3557" s="101">
        <v>44550</v>
      </c>
      <c r="M3557" s="101">
        <v>44551</v>
      </c>
      <c r="N3557" t="s">
        <v>80</v>
      </c>
    </row>
    <row r="3558" spans="1:14">
      <c r="A3558" s="101">
        <v>44539</v>
      </c>
      <c r="B3558" s="101">
        <v>44539</v>
      </c>
      <c r="C3558" t="s">
        <v>73</v>
      </c>
      <c r="D3558" t="s">
        <v>26</v>
      </c>
      <c r="E3558">
        <v>14</v>
      </c>
      <c r="F3558">
        <v>1962077.52</v>
      </c>
      <c r="G3558">
        <v>2021</v>
      </c>
      <c r="H3558" t="s">
        <v>74</v>
      </c>
      <c r="I3558" t="s">
        <v>10606</v>
      </c>
      <c r="J3558" t="s">
        <v>10607</v>
      </c>
      <c r="K3558" s="101"/>
      <c r="L3558" s="101">
        <v>44550</v>
      </c>
      <c r="M3558" s="101">
        <v>44551</v>
      </c>
      <c r="N3558" t="s">
        <v>80</v>
      </c>
    </row>
    <row r="3559" spans="1:14">
      <c r="A3559" s="101">
        <v>44539</v>
      </c>
      <c r="B3559" s="101">
        <v>44539</v>
      </c>
      <c r="C3559" t="s">
        <v>73</v>
      </c>
      <c r="D3559" t="s">
        <v>26</v>
      </c>
      <c r="E3559">
        <v>14</v>
      </c>
      <c r="F3559">
        <v>1531148.4</v>
      </c>
      <c r="G3559">
        <v>2021</v>
      </c>
      <c r="H3559" t="s">
        <v>74</v>
      </c>
      <c r="I3559" t="s">
        <v>10606</v>
      </c>
      <c r="J3559" t="s">
        <v>10607</v>
      </c>
      <c r="K3559" s="101"/>
      <c r="L3559" s="101">
        <v>44550</v>
      </c>
      <c r="M3559" s="101">
        <v>44551</v>
      </c>
      <c r="N3559" t="s">
        <v>80</v>
      </c>
    </row>
    <row r="3560" spans="1:14">
      <c r="A3560" s="101">
        <v>44539</v>
      </c>
      <c r="B3560" s="101">
        <v>44539</v>
      </c>
      <c r="C3560" t="s">
        <v>73</v>
      </c>
      <c r="D3560" t="s">
        <v>26</v>
      </c>
      <c r="E3560">
        <v>14</v>
      </c>
      <c r="F3560">
        <v>791371.47</v>
      </c>
      <c r="G3560">
        <v>2021</v>
      </c>
      <c r="H3560" t="s">
        <v>74</v>
      </c>
      <c r="I3560" t="s">
        <v>10606</v>
      </c>
      <c r="J3560" t="s">
        <v>10607</v>
      </c>
      <c r="K3560" s="101"/>
      <c r="L3560" s="101">
        <v>44550</v>
      </c>
      <c r="M3560" s="101">
        <v>44551</v>
      </c>
      <c r="N3560" t="s">
        <v>80</v>
      </c>
    </row>
    <row r="3561" spans="1:14">
      <c r="A3561" s="101">
        <v>44539</v>
      </c>
      <c r="B3561" s="101">
        <v>44539</v>
      </c>
      <c r="C3561" t="s">
        <v>73</v>
      </c>
      <c r="D3561" t="s">
        <v>26</v>
      </c>
      <c r="E3561">
        <v>14</v>
      </c>
      <c r="F3561">
        <v>669696.21</v>
      </c>
      <c r="G3561">
        <v>2021</v>
      </c>
      <c r="H3561" t="s">
        <v>74</v>
      </c>
      <c r="I3561" t="s">
        <v>10606</v>
      </c>
      <c r="J3561" t="s">
        <v>10607</v>
      </c>
      <c r="K3561" s="101"/>
      <c r="L3561" s="101">
        <v>44550</v>
      </c>
      <c r="M3561" s="101">
        <v>44551</v>
      </c>
      <c r="N3561" t="s">
        <v>80</v>
      </c>
    </row>
    <row r="3562" spans="1:14">
      <c r="A3562" s="101">
        <v>44539</v>
      </c>
      <c r="B3562" s="101">
        <v>44539</v>
      </c>
      <c r="C3562" t="s">
        <v>73</v>
      </c>
      <c r="D3562" t="s">
        <v>26</v>
      </c>
      <c r="E3562">
        <v>14</v>
      </c>
      <c r="F3562">
        <v>166137.65</v>
      </c>
      <c r="G3562">
        <v>2021</v>
      </c>
      <c r="H3562" t="s">
        <v>74</v>
      </c>
      <c r="I3562" t="s">
        <v>10606</v>
      </c>
      <c r="J3562" t="s">
        <v>10607</v>
      </c>
      <c r="K3562" s="101"/>
      <c r="L3562" s="101">
        <v>44550</v>
      </c>
      <c r="M3562" s="101">
        <v>44551</v>
      </c>
      <c r="N3562" t="s">
        <v>80</v>
      </c>
    </row>
    <row r="3563" spans="1:14">
      <c r="A3563" s="101">
        <v>44539</v>
      </c>
      <c r="B3563" s="101">
        <v>44539</v>
      </c>
      <c r="C3563" t="s">
        <v>73</v>
      </c>
      <c r="D3563" t="s">
        <v>21</v>
      </c>
      <c r="E3563">
        <v>14</v>
      </c>
      <c r="F3563">
        <v>2286000</v>
      </c>
      <c r="G3563">
        <v>2021</v>
      </c>
      <c r="H3563" t="s">
        <v>74</v>
      </c>
      <c r="I3563" t="s">
        <v>10985</v>
      </c>
      <c r="J3563" t="s">
        <v>10545</v>
      </c>
      <c r="K3563" s="101">
        <v>44539</v>
      </c>
      <c r="L3563" s="101">
        <v>44540</v>
      </c>
      <c r="M3563" s="101">
        <v>44544</v>
      </c>
      <c r="N3563" t="s">
        <v>80</v>
      </c>
    </row>
    <row r="3564" spans="1:14">
      <c r="A3564" s="101">
        <v>44539</v>
      </c>
      <c r="B3564" s="101">
        <v>44539</v>
      </c>
      <c r="C3564" t="s">
        <v>73</v>
      </c>
      <c r="D3564" t="s">
        <v>21</v>
      </c>
      <c r="E3564">
        <v>14</v>
      </c>
      <c r="F3564">
        <v>2690000</v>
      </c>
      <c r="G3564">
        <v>2021</v>
      </c>
      <c r="H3564" t="s">
        <v>74</v>
      </c>
      <c r="I3564" t="s">
        <v>10986</v>
      </c>
      <c r="J3564" t="s">
        <v>10557</v>
      </c>
      <c r="K3564" s="101">
        <v>44539</v>
      </c>
      <c r="L3564" s="101">
        <v>44540</v>
      </c>
      <c r="M3564" s="101">
        <v>44544</v>
      </c>
      <c r="N3564" t="s">
        <v>80</v>
      </c>
    </row>
    <row r="3565" spans="1:14">
      <c r="A3565" s="101">
        <v>44539</v>
      </c>
      <c r="B3565" s="101">
        <v>44539</v>
      </c>
      <c r="C3565" t="s">
        <v>73</v>
      </c>
      <c r="D3565" t="s">
        <v>21</v>
      </c>
      <c r="E3565">
        <v>14</v>
      </c>
      <c r="F3565">
        <v>9062500</v>
      </c>
      <c r="G3565">
        <v>2021</v>
      </c>
      <c r="H3565" t="s">
        <v>74</v>
      </c>
      <c r="I3565" t="s">
        <v>10988</v>
      </c>
      <c r="J3565" t="s">
        <v>10989</v>
      </c>
      <c r="K3565" s="101">
        <v>44539</v>
      </c>
      <c r="L3565" s="101">
        <v>44540</v>
      </c>
      <c r="M3565" s="101">
        <v>44544</v>
      </c>
      <c r="N3565" t="s">
        <v>80</v>
      </c>
    </row>
    <row r="3566" spans="1:14">
      <c r="A3566" s="101">
        <v>44539</v>
      </c>
      <c r="B3566" s="101">
        <v>44539</v>
      </c>
      <c r="C3566" t="s">
        <v>73</v>
      </c>
      <c r="D3566" t="s">
        <v>21</v>
      </c>
      <c r="E3566">
        <v>14</v>
      </c>
      <c r="F3566">
        <v>1490000</v>
      </c>
      <c r="G3566">
        <v>2021</v>
      </c>
      <c r="H3566" t="s">
        <v>74</v>
      </c>
      <c r="I3566" t="s">
        <v>10991</v>
      </c>
      <c r="J3566" t="s">
        <v>10992</v>
      </c>
      <c r="K3566" s="101">
        <v>44539</v>
      </c>
      <c r="L3566" s="101">
        <v>44540</v>
      </c>
      <c r="M3566" s="101">
        <v>44544</v>
      </c>
      <c r="N3566" t="s">
        <v>80</v>
      </c>
    </row>
    <row r="3567" spans="1:14">
      <c r="A3567" s="101">
        <v>44539</v>
      </c>
      <c r="B3567" s="101">
        <v>44539</v>
      </c>
      <c r="C3567" t="s">
        <v>73</v>
      </c>
      <c r="D3567" t="s">
        <v>26</v>
      </c>
      <c r="E3567">
        <v>14</v>
      </c>
      <c r="F3567">
        <v>3526875</v>
      </c>
      <c r="G3567">
        <v>2021</v>
      </c>
      <c r="H3567" t="s">
        <v>74</v>
      </c>
      <c r="I3567" t="s">
        <v>10994</v>
      </c>
      <c r="J3567" t="s">
        <v>10995</v>
      </c>
      <c r="K3567" s="101">
        <v>44539</v>
      </c>
      <c r="L3567" s="101">
        <v>44560</v>
      </c>
      <c r="M3567" s="101">
        <v>44560</v>
      </c>
      <c r="N3567" t="s">
        <v>80</v>
      </c>
    </row>
    <row r="3568" spans="1:14">
      <c r="A3568" s="101">
        <v>44539</v>
      </c>
      <c r="B3568" s="101">
        <v>44539</v>
      </c>
      <c r="C3568" t="s">
        <v>73</v>
      </c>
      <c r="D3568" t="s">
        <v>26</v>
      </c>
      <c r="E3568">
        <v>14</v>
      </c>
      <c r="F3568">
        <v>3847500</v>
      </c>
      <c r="G3568">
        <v>2021</v>
      </c>
      <c r="H3568" t="s">
        <v>74</v>
      </c>
      <c r="I3568" t="s">
        <v>10997</v>
      </c>
      <c r="J3568" t="s">
        <v>10998</v>
      </c>
      <c r="K3568" s="101">
        <v>44539</v>
      </c>
      <c r="L3568" s="101">
        <v>44560</v>
      </c>
      <c r="M3568" s="101">
        <v>44560</v>
      </c>
      <c r="N3568" t="s">
        <v>80</v>
      </c>
    </row>
    <row r="3569" spans="1:14">
      <c r="A3569" s="101">
        <v>44539</v>
      </c>
      <c r="B3569" s="101">
        <v>44539</v>
      </c>
      <c r="C3569" t="s">
        <v>73</v>
      </c>
      <c r="D3569" t="s">
        <v>26</v>
      </c>
      <c r="E3569">
        <v>14</v>
      </c>
      <c r="F3569">
        <v>5258250</v>
      </c>
      <c r="G3569">
        <v>2021</v>
      </c>
      <c r="H3569" t="s">
        <v>74</v>
      </c>
      <c r="I3569" t="s">
        <v>10999</v>
      </c>
      <c r="J3569" t="s">
        <v>11000</v>
      </c>
      <c r="K3569" s="101">
        <v>44539</v>
      </c>
      <c r="L3569" s="101">
        <v>44560</v>
      </c>
      <c r="M3569" s="101">
        <v>44560</v>
      </c>
      <c r="N3569" t="s">
        <v>80</v>
      </c>
    </row>
    <row r="3570" spans="1:14">
      <c r="A3570" s="101">
        <v>44540</v>
      </c>
      <c r="B3570" s="101">
        <v>44540</v>
      </c>
      <c r="C3570" t="s">
        <v>73</v>
      </c>
      <c r="D3570" t="s">
        <v>21</v>
      </c>
      <c r="E3570">
        <v>14</v>
      </c>
      <c r="F3570">
        <v>3546823.22</v>
      </c>
      <c r="G3570">
        <v>2021</v>
      </c>
      <c r="H3570" t="s">
        <v>74</v>
      </c>
      <c r="I3570" t="s">
        <v>11002</v>
      </c>
      <c r="J3570" t="s">
        <v>11003</v>
      </c>
      <c r="K3570" s="101">
        <v>44419</v>
      </c>
      <c r="L3570" s="101">
        <v>44543</v>
      </c>
      <c r="M3570" s="101">
        <v>44544</v>
      </c>
      <c r="N3570" t="s">
        <v>80</v>
      </c>
    </row>
    <row r="3571" spans="1:14">
      <c r="A3571" s="101">
        <v>44540</v>
      </c>
      <c r="B3571" s="101">
        <v>44540</v>
      </c>
      <c r="C3571" t="s">
        <v>73</v>
      </c>
      <c r="D3571" t="s">
        <v>21</v>
      </c>
      <c r="E3571">
        <v>14</v>
      </c>
      <c r="F3571">
        <v>5681726.1799999997</v>
      </c>
      <c r="G3571">
        <v>2021</v>
      </c>
      <c r="H3571" t="s">
        <v>74</v>
      </c>
      <c r="I3571" t="s">
        <v>11005</v>
      </c>
      <c r="J3571" t="s">
        <v>11006</v>
      </c>
      <c r="K3571" s="101">
        <v>44419</v>
      </c>
      <c r="L3571" s="101">
        <v>44543</v>
      </c>
      <c r="M3571" s="101">
        <v>44544</v>
      </c>
      <c r="N3571" t="s">
        <v>80</v>
      </c>
    </row>
    <row r="3572" spans="1:14">
      <c r="A3572" s="101">
        <v>44540</v>
      </c>
      <c r="B3572" s="101">
        <v>44540</v>
      </c>
      <c r="C3572" t="s">
        <v>73</v>
      </c>
      <c r="D3572" t="s">
        <v>21</v>
      </c>
      <c r="E3572">
        <v>14</v>
      </c>
      <c r="F3572">
        <v>6055536.0599999996</v>
      </c>
      <c r="G3572">
        <v>2021</v>
      </c>
      <c r="H3572" t="s">
        <v>74</v>
      </c>
      <c r="I3572" t="s">
        <v>11008</v>
      </c>
      <c r="J3572" t="s">
        <v>11009</v>
      </c>
      <c r="K3572" s="101">
        <v>44419</v>
      </c>
      <c r="L3572" s="101">
        <v>44543</v>
      </c>
      <c r="M3572" s="101">
        <v>44544</v>
      </c>
      <c r="N3572" t="s">
        <v>80</v>
      </c>
    </row>
    <row r="3573" spans="1:14">
      <c r="A3573" s="101">
        <v>44540</v>
      </c>
      <c r="B3573" s="101">
        <v>44540</v>
      </c>
      <c r="C3573" t="s">
        <v>73</v>
      </c>
      <c r="D3573" t="s">
        <v>21</v>
      </c>
      <c r="E3573">
        <v>14</v>
      </c>
      <c r="F3573">
        <v>9261609.2300000004</v>
      </c>
      <c r="G3573">
        <v>2021</v>
      </c>
      <c r="H3573" t="s">
        <v>74</v>
      </c>
      <c r="I3573" t="s">
        <v>11011</v>
      </c>
      <c r="J3573" t="s">
        <v>11012</v>
      </c>
      <c r="K3573" s="101">
        <v>44419</v>
      </c>
      <c r="L3573" s="101">
        <v>44543</v>
      </c>
      <c r="M3573" s="101">
        <v>44544</v>
      </c>
      <c r="N3573" t="s">
        <v>80</v>
      </c>
    </row>
    <row r="3574" spans="1:14">
      <c r="A3574" s="101">
        <v>44540</v>
      </c>
      <c r="B3574" s="101">
        <v>44540</v>
      </c>
      <c r="C3574" t="s">
        <v>73</v>
      </c>
      <c r="D3574" t="s">
        <v>21</v>
      </c>
      <c r="E3574">
        <v>14</v>
      </c>
      <c r="F3574">
        <v>13689303.380000001</v>
      </c>
      <c r="G3574">
        <v>2021</v>
      </c>
      <c r="H3574" t="s">
        <v>74</v>
      </c>
      <c r="I3574" t="s">
        <v>8240</v>
      </c>
      <c r="J3574" t="s">
        <v>11014</v>
      </c>
      <c r="K3574" s="101">
        <v>44419</v>
      </c>
      <c r="L3574" s="101">
        <v>44543</v>
      </c>
      <c r="M3574" s="101">
        <v>44544</v>
      </c>
      <c r="N3574" t="s">
        <v>80</v>
      </c>
    </row>
    <row r="3575" spans="1:14">
      <c r="A3575" s="101">
        <v>44540</v>
      </c>
      <c r="B3575" s="101">
        <v>44540</v>
      </c>
      <c r="C3575" t="s">
        <v>73</v>
      </c>
      <c r="D3575" t="s">
        <v>21</v>
      </c>
      <c r="E3575">
        <v>14</v>
      </c>
      <c r="F3575">
        <v>2811937.61</v>
      </c>
      <c r="G3575">
        <v>2021</v>
      </c>
      <c r="H3575" t="s">
        <v>74</v>
      </c>
      <c r="I3575" t="s">
        <v>11016</v>
      </c>
      <c r="J3575" t="s">
        <v>11017</v>
      </c>
      <c r="K3575" s="101">
        <v>44419</v>
      </c>
      <c r="L3575" s="101">
        <v>44543</v>
      </c>
      <c r="M3575" s="101">
        <v>44544</v>
      </c>
      <c r="N3575" t="s">
        <v>80</v>
      </c>
    </row>
    <row r="3576" spans="1:14">
      <c r="A3576" s="101">
        <v>44540</v>
      </c>
      <c r="B3576" s="101">
        <v>44540</v>
      </c>
      <c r="C3576" t="s">
        <v>73</v>
      </c>
      <c r="D3576" t="s">
        <v>21</v>
      </c>
      <c r="E3576">
        <v>14</v>
      </c>
      <c r="F3576">
        <v>3163422.22</v>
      </c>
      <c r="G3576">
        <v>2021</v>
      </c>
      <c r="H3576" t="s">
        <v>74</v>
      </c>
      <c r="I3576" t="s">
        <v>11019</v>
      </c>
      <c r="J3576" t="s">
        <v>11020</v>
      </c>
      <c r="K3576" s="101">
        <v>44419</v>
      </c>
      <c r="L3576" s="101">
        <v>44543</v>
      </c>
      <c r="M3576" s="101">
        <v>44544</v>
      </c>
      <c r="N3576" t="s">
        <v>80</v>
      </c>
    </row>
    <row r="3577" spans="1:14">
      <c r="A3577" s="101">
        <v>44540</v>
      </c>
      <c r="B3577" s="101">
        <v>44540</v>
      </c>
      <c r="C3577" t="s">
        <v>73</v>
      </c>
      <c r="D3577" t="s">
        <v>21</v>
      </c>
      <c r="E3577">
        <v>14</v>
      </c>
      <c r="F3577">
        <v>8959665.8100000005</v>
      </c>
      <c r="G3577">
        <v>2021</v>
      </c>
      <c r="H3577" t="s">
        <v>74</v>
      </c>
      <c r="I3577" t="s">
        <v>11022</v>
      </c>
      <c r="J3577" t="s">
        <v>11023</v>
      </c>
      <c r="K3577" s="101">
        <v>44419</v>
      </c>
      <c r="L3577" s="101">
        <v>44543</v>
      </c>
      <c r="M3577" s="101">
        <v>44544</v>
      </c>
      <c r="N3577" t="s">
        <v>80</v>
      </c>
    </row>
    <row r="3578" spans="1:14">
      <c r="A3578" s="101">
        <v>44540</v>
      </c>
      <c r="B3578" s="101">
        <v>44540</v>
      </c>
      <c r="C3578" t="s">
        <v>73</v>
      </c>
      <c r="D3578" t="s">
        <v>21</v>
      </c>
      <c r="E3578">
        <v>14</v>
      </c>
      <c r="F3578">
        <v>12415289.18</v>
      </c>
      <c r="G3578">
        <v>2021</v>
      </c>
      <c r="H3578" t="s">
        <v>74</v>
      </c>
      <c r="I3578" t="s">
        <v>11025</v>
      </c>
      <c r="J3578" t="s">
        <v>11026</v>
      </c>
      <c r="K3578" s="101">
        <v>44419</v>
      </c>
      <c r="L3578" s="101">
        <v>44543</v>
      </c>
      <c r="M3578" s="101">
        <v>44544</v>
      </c>
      <c r="N3578" t="s">
        <v>80</v>
      </c>
    </row>
    <row r="3579" spans="1:14">
      <c r="A3579" s="101">
        <v>44540</v>
      </c>
      <c r="B3579" s="101">
        <v>44540</v>
      </c>
      <c r="C3579" t="s">
        <v>73</v>
      </c>
      <c r="D3579" t="s">
        <v>21</v>
      </c>
      <c r="E3579">
        <v>14</v>
      </c>
      <c r="F3579">
        <v>7109033.2400000002</v>
      </c>
      <c r="G3579">
        <v>2021</v>
      </c>
      <c r="H3579" t="s">
        <v>74</v>
      </c>
      <c r="I3579" t="s">
        <v>11028</v>
      </c>
      <c r="J3579" t="s">
        <v>11029</v>
      </c>
      <c r="K3579" s="101">
        <v>44419</v>
      </c>
      <c r="L3579" s="101">
        <v>44544</v>
      </c>
      <c r="M3579" s="101">
        <v>44545</v>
      </c>
      <c r="N3579" t="s">
        <v>80</v>
      </c>
    </row>
    <row r="3580" spans="1:14">
      <c r="A3580" s="101">
        <v>44540</v>
      </c>
      <c r="B3580" s="101">
        <v>44540</v>
      </c>
      <c r="C3580" t="s">
        <v>73</v>
      </c>
      <c r="D3580" t="s">
        <v>21</v>
      </c>
      <c r="E3580">
        <v>14</v>
      </c>
      <c r="F3580">
        <v>6032411.3099999996</v>
      </c>
      <c r="G3580">
        <v>2021</v>
      </c>
      <c r="H3580" t="s">
        <v>74</v>
      </c>
      <c r="I3580" t="s">
        <v>11031</v>
      </c>
      <c r="J3580" t="s">
        <v>11032</v>
      </c>
      <c r="K3580" s="101">
        <v>44419</v>
      </c>
      <c r="L3580" s="101">
        <v>44544</v>
      </c>
      <c r="M3580" s="101">
        <v>44545</v>
      </c>
      <c r="N3580" t="s">
        <v>80</v>
      </c>
    </row>
    <row r="3581" spans="1:14">
      <c r="A3581" s="101">
        <v>44540</v>
      </c>
      <c r="B3581" s="101">
        <v>44540</v>
      </c>
      <c r="C3581" t="s">
        <v>73</v>
      </c>
      <c r="D3581" t="s">
        <v>21</v>
      </c>
      <c r="E3581">
        <v>14</v>
      </c>
      <c r="F3581">
        <v>6545156.46</v>
      </c>
      <c r="G3581">
        <v>2021</v>
      </c>
      <c r="H3581" t="s">
        <v>74</v>
      </c>
      <c r="I3581" t="s">
        <v>11034</v>
      </c>
      <c r="J3581" t="s">
        <v>11035</v>
      </c>
      <c r="K3581" s="101">
        <v>44419</v>
      </c>
      <c r="L3581" s="101">
        <v>44544</v>
      </c>
      <c r="M3581" s="101">
        <v>44545</v>
      </c>
      <c r="N3581" t="s">
        <v>80</v>
      </c>
    </row>
    <row r="3582" spans="1:14">
      <c r="A3582" s="101">
        <v>44540</v>
      </c>
      <c r="B3582" s="101">
        <v>44540</v>
      </c>
      <c r="C3582" t="s">
        <v>73</v>
      </c>
      <c r="D3582" t="s">
        <v>21</v>
      </c>
      <c r="E3582">
        <v>14</v>
      </c>
      <c r="F3582">
        <v>6351417.6200000001</v>
      </c>
      <c r="G3582">
        <v>2021</v>
      </c>
      <c r="H3582" t="s">
        <v>74</v>
      </c>
      <c r="I3582" t="s">
        <v>11037</v>
      </c>
      <c r="J3582" t="s">
        <v>11038</v>
      </c>
      <c r="K3582" s="101">
        <v>44419</v>
      </c>
      <c r="L3582" s="101">
        <v>44544</v>
      </c>
      <c r="M3582" s="101">
        <v>44545</v>
      </c>
      <c r="N3582" t="s">
        <v>80</v>
      </c>
    </row>
    <row r="3583" spans="1:14">
      <c r="A3583" s="101">
        <v>44540</v>
      </c>
      <c r="B3583" s="101">
        <v>44540</v>
      </c>
      <c r="C3583" t="s">
        <v>73</v>
      </c>
      <c r="D3583" t="s">
        <v>21</v>
      </c>
      <c r="E3583">
        <v>14</v>
      </c>
      <c r="F3583">
        <v>2917094.73</v>
      </c>
      <c r="G3583">
        <v>2021</v>
      </c>
      <c r="H3583" t="s">
        <v>74</v>
      </c>
      <c r="I3583" t="s">
        <v>11040</v>
      </c>
      <c r="J3583" t="s">
        <v>11041</v>
      </c>
      <c r="K3583" s="101">
        <v>44419</v>
      </c>
      <c r="L3583" s="101">
        <v>44544</v>
      </c>
      <c r="M3583" s="101">
        <v>44545</v>
      </c>
      <c r="N3583" t="s">
        <v>80</v>
      </c>
    </row>
    <row r="3584" spans="1:14">
      <c r="A3584" s="101">
        <v>44540</v>
      </c>
      <c r="B3584" s="101">
        <v>44540</v>
      </c>
      <c r="C3584" t="s">
        <v>73</v>
      </c>
      <c r="D3584" t="s">
        <v>21</v>
      </c>
      <c r="E3584">
        <v>14</v>
      </c>
      <c r="F3584">
        <v>4719053.97</v>
      </c>
      <c r="G3584">
        <v>2021</v>
      </c>
      <c r="H3584" t="s">
        <v>74</v>
      </c>
      <c r="I3584" t="s">
        <v>11043</v>
      </c>
      <c r="J3584" t="s">
        <v>11044</v>
      </c>
      <c r="K3584" s="101">
        <v>44419</v>
      </c>
      <c r="L3584" s="101">
        <v>44544</v>
      </c>
      <c r="M3584" s="101">
        <v>44545</v>
      </c>
      <c r="N3584" t="s">
        <v>80</v>
      </c>
    </row>
    <row r="3585" spans="1:14">
      <c r="A3585" s="101">
        <v>44540</v>
      </c>
      <c r="B3585" s="101">
        <v>44540</v>
      </c>
      <c r="C3585" t="s">
        <v>73</v>
      </c>
      <c r="D3585" t="s">
        <v>21</v>
      </c>
      <c r="E3585">
        <v>14</v>
      </c>
      <c r="F3585">
        <v>4621198.57</v>
      </c>
      <c r="G3585">
        <v>2021</v>
      </c>
      <c r="H3585" t="s">
        <v>74</v>
      </c>
      <c r="I3585" t="s">
        <v>11046</v>
      </c>
      <c r="J3585" t="s">
        <v>11047</v>
      </c>
      <c r="K3585" s="101">
        <v>44419</v>
      </c>
      <c r="L3585" s="101">
        <v>44544</v>
      </c>
      <c r="M3585" s="101">
        <v>44545</v>
      </c>
      <c r="N3585" t="s">
        <v>80</v>
      </c>
    </row>
    <row r="3586" spans="1:14">
      <c r="A3586" s="101">
        <v>44540</v>
      </c>
      <c r="B3586" s="101">
        <v>44540</v>
      </c>
      <c r="C3586" t="s">
        <v>73</v>
      </c>
      <c r="D3586" t="s">
        <v>21</v>
      </c>
      <c r="E3586">
        <v>14</v>
      </c>
      <c r="F3586">
        <v>4094320.06</v>
      </c>
      <c r="G3586">
        <v>2021</v>
      </c>
      <c r="H3586" t="s">
        <v>74</v>
      </c>
      <c r="I3586" t="s">
        <v>11049</v>
      </c>
      <c r="J3586" t="s">
        <v>11050</v>
      </c>
      <c r="K3586" s="101">
        <v>44419</v>
      </c>
      <c r="L3586" s="101">
        <v>44544</v>
      </c>
      <c r="M3586" s="101">
        <v>44545</v>
      </c>
      <c r="N3586" t="s">
        <v>80</v>
      </c>
    </row>
    <row r="3587" spans="1:14">
      <c r="A3587" s="101">
        <v>44540</v>
      </c>
      <c r="B3587" s="101">
        <v>44540</v>
      </c>
      <c r="C3587" t="s">
        <v>73</v>
      </c>
      <c r="D3587" t="s">
        <v>21</v>
      </c>
      <c r="E3587">
        <v>14</v>
      </c>
      <c r="F3587">
        <v>4385676.25</v>
      </c>
      <c r="G3587">
        <v>2021</v>
      </c>
      <c r="H3587" t="s">
        <v>74</v>
      </c>
      <c r="I3587" t="s">
        <v>11052</v>
      </c>
      <c r="J3587" t="s">
        <v>11053</v>
      </c>
      <c r="K3587" s="101">
        <v>44266</v>
      </c>
      <c r="L3587" s="101">
        <v>44544</v>
      </c>
      <c r="M3587" s="101">
        <v>44545</v>
      </c>
      <c r="N3587" t="s">
        <v>80</v>
      </c>
    </row>
    <row r="3588" spans="1:14">
      <c r="A3588" s="101">
        <v>44540</v>
      </c>
      <c r="B3588" s="101">
        <v>44540</v>
      </c>
      <c r="C3588" t="s">
        <v>73</v>
      </c>
      <c r="D3588" t="s">
        <v>21</v>
      </c>
      <c r="E3588">
        <v>14</v>
      </c>
      <c r="F3588">
        <v>11115315.23</v>
      </c>
      <c r="G3588">
        <v>2021</v>
      </c>
      <c r="H3588" t="s">
        <v>74</v>
      </c>
      <c r="I3588" t="s">
        <v>11055</v>
      </c>
      <c r="J3588" t="s">
        <v>11056</v>
      </c>
      <c r="K3588" s="101">
        <v>44297</v>
      </c>
      <c r="L3588" s="101">
        <v>44560</v>
      </c>
      <c r="M3588" s="101">
        <v>44560</v>
      </c>
      <c r="N3588" t="s">
        <v>80</v>
      </c>
    </row>
    <row r="3589" spans="1:14">
      <c r="A3589" s="101">
        <v>44540</v>
      </c>
      <c r="B3589" s="101">
        <v>44540</v>
      </c>
      <c r="C3589" t="s">
        <v>73</v>
      </c>
      <c r="D3589" t="s">
        <v>21</v>
      </c>
      <c r="E3589">
        <v>14</v>
      </c>
      <c r="F3589">
        <v>2075115.28</v>
      </c>
      <c r="G3589">
        <v>2021</v>
      </c>
      <c r="H3589" t="s">
        <v>74</v>
      </c>
      <c r="I3589" t="s">
        <v>11058</v>
      </c>
      <c r="J3589" t="s">
        <v>11059</v>
      </c>
      <c r="K3589" s="101">
        <v>44327</v>
      </c>
      <c r="L3589" s="101">
        <v>44545</v>
      </c>
      <c r="M3589" s="101">
        <v>44550</v>
      </c>
      <c r="N3589" t="s">
        <v>80</v>
      </c>
    </row>
    <row r="3590" spans="1:14">
      <c r="A3590" s="101">
        <v>44540</v>
      </c>
      <c r="B3590" s="101">
        <v>44540</v>
      </c>
      <c r="C3590" t="s">
        <v>73</v>
      </c>
      <c r="D3590" t="s">
        <v>21</v>
      </c>
      <c r="E3590">
        <v>14</v>
      </c>
      <c r="F3590">
        <v>2284262.59</v>
      </c>
      <c r="G3590">
        <v>2021</v>
      </c>
      <c r="H3590" t="s">
        <v>74</v>
      </c>
      <c r="I3590" t="s">
        <v>11061</v>
      </c>
      <c r="J3590" t="s">
        <v>11062</v>
      </c>
      <c r="K3590" s="101">
        <v>44415</v>
      </c>
      <c r="L3590" s="101">
        <v>44545</v>
      </c>
      <c r="M3590" s="101">
        <v>44550</v>
      </c>
      <c r="N3590" t="s">
        <v>80</v>
      </c>
    </row>
    <row r="3591" spans="1:14">
      <c r="A3591" s="101">
        <v>44540</v>
      </c>
      <c r="B3591" s="101">
        <v>44540</v>
      </c>
      <c r="C3591" t="s">
        <v>73</v>
      </c>
      <c r="D3591" t="s">
        <v>21</v>
      </c>
      <c r="E3591">
        <v>14</v>
      </c>
      <c r="F3591">
        <v>4629959.3099999996</v>
      </c>
      <c r="G3591">
        <v>2021</v>
      </c>
      <c r="H3591" t="s">
        <v>74</v>
      </c>
      <c r="I3591" t="s">
        <v>11064</v>
      </c>
      <c r="J3591" t="s">
        <v>11065</v>
      </c>
      <c r="K3591" s="101">
        <v>44388</v>
      </c>
      <c r="L3591" s="101">
        <v>44545</v>
      </c>
      <c r="M3591" s="101">
        <v>44550</v>
      </c>
      <c r="N3591" t="s">
        <v>80</v>
      </c>
    </row>
    <row r="3592" spans="1:14">
      <c r="A3592" s="101">
        <v>44540</v>
      </c>
      <c r="B3592" s="101">
        <v>44540</v>
      </c>
      <c r="C3592" t="s">
        <v>73</v>
      </c>
      <c r="D3592" t="s">
        <v>21</v>
      </c>
      <c r="E3592">
        <v>14</v>
      </c>
      <c r="F3592">
        <v>3092078.3</v>
      </c>
      <c r="G3592">
        <v>2021</v>
      </c>
      <c r="H3592" t="s">
        <v>74</v>
      </c>
      <c r="I3592" t="s">
        <v>11067</v>
      </c>
      <c r="J3592" t="s">
        <v>11068</v>
      </c>
      <c r="K3592" s="101">
        <v>44419</v>
      </c>
      <c r="L3592" s="101">
        <v>44545</v>
      </c>
      <c r="M3592" s="101">
        <v>44550</v>
      </c>
      <c r="N3592" t="s">
        <v>80</v>
      </c>
    </row>
    <row r="3593" spans="1:14">
      <c r="A3593" s="101">
        <v>44540</v>
      </c>
      <c r="B3593" s="101">
        <v>44540</v>
      </c>
      <c r="C3593" t="s">
        <v>73</v>
      </c>
      <c r="D3593" t="s">
        <v>21</v>
      </c>
      <c r="E3593">
        <v>14</v>
      </c>
      <c r="F3593">
        <v>3582253.37</v>
      </c>
      <c r="G3593">
        <v>2021</v>
      </c>
      <c r="H3593" t="s">
        <v>74</v>
      </c>
      <c r="I3593" t="s">
        <v>11070</v>
      </c>
      <c r="J3593" t="s">
        <v>11071</v>
      </c>
      <c r="K3593" s="101">
        <v>44297</v>
      </c>
      <c r="L3593" s="101">
        <v>44545</v>
      </c>
      <c r="M3593" s="101">
        <v>44550</v>
      </c>
      <c r="N3593" t="s">
        <v>80</v>
      </c>
    </row>
    <row r="3594" spans="1:14">
      <c r="A3594" s="101">
        <v>44540</v>
      </c>
      <c r="B3594" s="101">
        <v>44540</v>
      </c>
      <c r="C3594" t="s">
        <v>73</v>
      </c>
      <c r="D3594" t="s">
        <v>21</v>
      </c>
      <c r="E3594">
        <v>14</v>
      </c>
      <c r="F3594">
        <v>3609370.94</v>
      </c>
      <c r="G3594">
        <v>2021</v>
      </c>
      <c r="H3594" t="s">
        <v>74</v>
      </c>
      <c r="I3594" t="s">
        <v>11073</v>
      </c>
      <c r="J3594" t="s">
        <v>11074</v>
      </c>
      <c r="K3594" s="101">
        <v>44327</v>
      </c>
      <c r="L3594" s="101">
        <v>44545</v>
      </c>
      <c r="M3594" s="101">
        <v>44550</v>
      </c>
      <c r="N3594" t="s">
        <v>80</v>
      </c>
    </row>
    <row r="3595" spans="1:14">
      <c r="A3595" s="101">
        <v>44540</v>
      </c>
      <c r="B3595" s="101">
        <v>44540</v>
      </c>
      <c r="C3595" t="s">
        <v>73</v>
      </c>
      <c r="D3595" t="s">
        <v>21</v>
      </c>
      <c r="E3595">
        <v>14</v>
      </c>
      <c r="F3595">
        <v>3238044.79</v>
      </c>
      <c r="G3595">
        <v>2021</v>
      </c>
      <c r="H3595" t="s">
        <v>74</v>
      </c>
      <c r="I3595" t="s">
        <v>11076</v>
      </c>
      <c r="J3595" t="s">
        <v>11077</v>
      </c>
      <c r="K3595" s="101">
        <v>44327</v>
      </c>
      <c r="L3595" s="101">
        <v>44545</v>
      </c>
      <c r="M3595" s="101">
        <v>44550</v>
      </c>
      <c r="N3595" t="s">
        <v>80</v>
      </c>
    </row>
    <row r="3596" spans="1:14">
      <c r="A3596" s="101">
        <v>44540</v>
      </c>
      <c r="B3596" s="101">
        <v>44540</v>
      </c>
      <c r="C3596" t="s">
        <v>73</v>
      </c>
      <c r="D3596" t="s">
        <v>21</v>
      </c>
      <c r="E3596">
        <v>14</v>
      </c>
      <c r="F3596">
        <v>4331813.7699999996</v>
      </c>
      <c r="G3596">
        <v>2021</v>
      </c>
      <c r="H3596" t="s">
        <v>74</v>
      </c>
      <c r="I3596" t="s">
        <v>11079</v>
      </c>
      <c r="J3596" t="s">
        <v>11080</v>
      </c>
      <c r="K3596" s="101">
        <v>44266</v>
      </c>
      <c r="L3596" s="101">
        <v>44544</v>
      </c>
      <c r="M3596" s="101">
        <v>44545</v>
      </c>
      <c r="N3596" t="s">
        <v>80</v>
      </c>
    </row>
    <row r="3597" spans="1:14">
      <c r="A3597" s="101">
        <v>44540</v>
      </c>
      <c r="B3597" s="101">
        <v>44540</v>
      </c>
      <c r="C3597" t="s">
        <v>73</v>
      </c>
      <c r="D3597" t="s">
        <v>21</v>
      </c>
      <c r="E3597">
        <v>14</v>
      </c>
      <c r="F3597">
        <v>2153108.0099999998</v>
      </c>
      <c r="G3597">
        <v>2021</v>
      </c>
      <c r="H3597" t="s">
        <v>74</v>
      </c>
      <c r="I3597" t="s">
        <v>11082</v>
      </c>
      <c r="J3597" t="s">
        <v>11083</v>
      </c>
      <c r="K3597" s="101">
        <v>44419</v>
      </c>
      <c r="L3597" s="101">
        <v>44544</v>
      </c>
      <c r="M3597" s="101">
        <v>44545</v>
      </c>
      <c r="N3597" t="s">
        <v>80</v>
      </c>
    </row>
    <row r="3598" spans="1:14">
      <c r="A3598" s="101">
        <v>44540</v>
      </c>
      <c r="B3598" s="101">
        <v>44540</v>
      </c>
      <c r="C3598" t="s">
        <v>73</v>
      </c>
      <c r="D3598" t="s">
        <v>21</v>
      </c>
      <c r="E3598">
        <v>14</v>
      </c>
      <c r="F3598">
        <v>4423291.7699999996</v>
      </c>
      <c r="G3598">
        <v>2021</v>
      </c>
      <c r="H3598" t="s">
        <v>74</v>
      </c>
      <c r="I3598" t="s">
        <v>11085</v>
      </c>
      <c r="J3598" t="s">
        <v>11086</v>
      </c>
      <c r="K3598" s="101">
        <v>44419</v>
      </c>
      <c r="L3598" s="101">
        <v>44543</v>
      </c>
      <c r="M3598" s="101">
        <v>44544</v>
      </c>
      <c r="N3598" t="s">
        <v>80</v>
      </c>
    </row>
    <row r="3599" spans="1:14">
      <c r="A3599" s="101">
        <v>44540</v>
      </c>
      <c r="B3599" s="101">
        <v>44540</v>
      </c>
      <c r="C3599" t="s">
        <v>73</v>
      </c>
      <c r="D3599" t="s">
        <v>21</v>
      </c>
      <c r="E3599">
        <v>14</v>
      </c>
      <c r="F3599">
        <v>3752979.12</v>
      </c>
      <c r="G3599">
        <v>2021</v>
      </c>
      <c r="H3599" t="s">
        <v>74</v>
      </c>
      <c r="I3599" t="s">
        <v>11088</v>
      </c>
      <c r="J3599" t="s">
        <v>11089</v>
      </c>
      <c r="K3599" s="101">
        <v>44419</v>
      </c>
      <c r="L3599" s="101">
        <v>44543</v>
      </c>
      <c r="M3599" s="101">
        <v>44544</v>
      </c>
      <c r="N3599" t="s">
        <v>80</v>
      </c>
    </row>
    <row r="3600" spans="1:14">
      <c r="A3600" s="101">
        <v>44540</v>
      </c>
      <c r="B3600" s="101">
        <v>44540</v>
      </c>
      <c r="C3600" t="s">
        <v>73</v>
      </c>
      <c r="D3600" t="s">
        <v>21</v>
      </c>
      <c r="E3600">
        <v>14</v>
      </c>
      <c r="F3600">
        <v>3207107.92</v>
      </c>
      <c r="G3600">
        <v>2021</v>
      </c>
      <c r="H3600" t="s">
        <v>74</v>
      </c>
      <c r="I3600" t="s">
        <v>11091</v>
      </c>
      <c r="J3600" t="s">
        <v>11092</v>
      </c>
      <c r="K3600" s="101">
        <v>44419</v>
      </c>
      <c r="L3600" s="101">
        <v>44543</v>
      </c>
      <c r="M3600" s="101">
        <v>44544</v>
      </c>
      <c r="N3600" t="s">
        <v>80</v>
      </c>
    </row>
    <row r="3601" spans="1:14">
      <c r="A3601" s="101">
        <v>44540</v>
      </c>
      <c r="B3601" s="101">
        <v>44540</v>
      </c>
      <c r="C3601" t="s">
        <v>73</v>
      </c>
      <c r="D3601" t="s">
        <v>21</v>
      </c>
      <c r="E3601">
        <v>14</v>
      </c>
      <c r="F3601">
        <v>10208914.59</v>
      </c>
      <c r="G3601">
        <v>2021</v>
      </c>
      <c r="H3601" t="s">
        <v>74</v>
      </c>
      <c r="I3601" t="s">
        <v>11094</v>
      </c>
      <c r="J3601" t="s">
        <v>11095</v>
      </c>
      <c r="K3601" s="101">
        <v>44419</v>
      </c>
      <c r="L3601" s="101">
        <v>44543</v>
      </c>
      <c r="M3601" s="101">
        <v>44544</v>
      </c>
      <c r="N3601" t="s">
        <v>80</v>
      </c>
    </row>
    <row r="3602" spans="1:14">
      <c r="A3602" s="101">
        <v>44540</v>
      </c>
      <c r="B3602" s="101">
        <v>44540</v>
      </c>
      <c r="C3602" t="s">
        <v>124</v>
      </c>
      <c r="D3602" t="s">
        <v>17</v>
      </c>
      <c r="E3602">
        <v>1</v>
      </c>
      <c r="F3602">
        <v>4200000</v>
      </c>
      <c r="G3602">
        <v>2021</v>
      </c>
      <c r="H3602" t="s">
        <v>74</v>
      </c>
      <c r="I3602" t="s">
        <v>998</v>
      </c>
      <c r="J3602" t="s">
        <v>735</v>
      </c>
      <c r="K3602" s="101">
        <v>44523</v>
      </c>
      <c r="L3602" s="101">
        <v>44545</v>
      </c>
      <c r="M3602" s="101">
        <v>44546</v>
      </c>
      <c r="N3602" t="s">
        <v>80</v>
      </c>
    </row>
    <row r="3603" spans="1:14">
      <c r="A3603" s="101">
        <v>44540</v>
      </c>
      <c r="B3603" s="101">
        <v>44540</v>
      </c>
      <c r="C3603" t="s">
        <v>177</v>
      </c>
      <c r="D3603" t="s">
        <v>18</v>
      </c>
      <c r="E3603">
        <v>10</v>
      </c>
      <c r="F3603">
        <v>5815745</v>
      </c>
      <c r="G3603">
        <v>2021</v>
      </c>
      <c r="H3603" t="s">
        <v>74</v>
      </c>
      <c r="J3603" t="s">
        <v>11099</v>
      </c>
      <c r="K3603" s="101">
        <v>44495</v>
      </c>
      <c r="L3603" s="101">
        <v>44547</v>
      </c>
      <c r="M3603" s="101">
        <v>44552</v>
      </c>
      <c r="N3603" t="s">
        <v>80</v>
      </c>
    </row>
    <row r="3604" spans="1:14">
      <c r="A3604" s="101">
        <v>44540</v>
      </c>
      <c r="B3604" s="101">
        <v>44540</v>
      </c>
      <c r="C3604" t="s">
        <v>177</v>
      </c>
      <c r="D3604" t="s">
        <v>18</v>
      </c>
      <c r="E3604">
        <v>10</v>
      </c>
      <c r="F3604">
        <v>3215380</v>
      </c>
      <c r="G3604">
        <v>2021</v>
      </c>
      <c r="H3604" t="s">
        <v>100</v>
      </c>
      <c r="J3604" t="s">
        <v>11103</v>
      </c>
      <c r="K3604" s="101">
        <v>44509</v>
      </c>
      <c r="L3604" s="101">
        <v>44547</v>
      </c>
      <c r="M3604" s="101">
        <v>44552</v>
      </c>
      <c r="N3604" t="s">
        <v>80</v>
      </c>
    </row>
    <row r="3605" spans="1:14">
      <c r="A3605" s="101">
        <v>44540</v>
      </c>
      <c r="B3605" s="101">
        <v>44540</v>
      </c>
      <c r="C3605" t="s">
        <v>177</v>
      </c>
      <c r="D3605" t="s">
        <v>18</v>
      </c>
      <c r="E3605">
        <v>10</v>
      </c>
      <c r="F3605">
        <v>3915580</v>
      </c>
      <c r="G3605">
        <v>2021</v>
      </c>
      <c r="H3605" t="s">
        <v>100</v>
      </c>
      <c r="J3605" t="s">
        <v>11107</v>
      </c>
      <c r="K3605" s="101">
        <v>44448</v>
      </c>
      <c r="L3605" s="101">
        <v>44547</v>
      </c>
      <c r="M3605" s="101">
        <v>44552</v>
      </c>
      <c r="N3605" t="s">
        <v>80</v>
      </c>
    </row>
    <row r="3606" spans="1:14">
      <c r="A3606" s="101">
        <v>44540</v>
      </c>
      <c r="B3606" s="101">
        <v>44540</v>
      </c>
      <c r="C3606" t="s">
        <v>177</v>
      </c>
      <c r="D3606" t="s">
        <v>18</v>
      </c>
      <c r="E3606">
        <v>10</v>
      </c>
      <c r="F3606">
        <v>8983799.5700000003</v>
      </c>
      <c r="G3606">
        <v>2021</v>
      </c>
      <c r="H3606" t="s">
        <v>100</v>
      </c>
      <c r="J3606" t="s">
        <v>10598</v>
      </c>
      <c r="K3606" s="101">
        <v>44411</v>
      </c>
      <c r="L3606" s="101">
        <v>44547</v>
      </c>
      <c r="M3606" s="101">
        <v>44552</v>
      </c>
      <c r="N3606" t="s">
        <v>80</v>
      </c>
    </row>
    <row r="3607" spans="1:14">
      <c r="A3607" s="101">
        <v>44540</v>
      </c>
      <c r="B3607" s="101">
        <v>44540</v>
      </c>
      <c r="C3607" t="s">
        <v>177</v>
      </c>
      <c r="D3607" t="s">
        <v>18</v>
      </c>
      <c r="E3607">
        <v>10</v>
      </c>
      <c r="F3607">
        <v>9351880</v>
      </c>
      <c r="G3607">
        <v>2021</v>
      </c>
      <c r="H3607" t="s">
        <v>100</v>
      </c>
      <c r="J3607" t="s">
        <v>11113</v>
      </c>
      <c r="K3607" s="101">
        <v>44480</v>
      </c>
      <c r="L3607" s="101">
        <v>44547</v>
      </c>
      <c r="M3607" s="101">
        <v>44552</v>
      </c>
      <c r="N3607" t="s">
        <v>80</v>
      </c>
    </row>
    <row r="3608" spans="1:14">
      <c r="A3608" s="101">
        <v>44541</v>
      </c>
      <c r="B3608" s="101">
        <v>44541</v>
      </c>
      <c r="C3608" t="s">
        <v>73</v>
      </c>
      <c r="D3608" t="s">
        <v>21</v>
      </c>
      <c r="E3608">
        <v>14</v>
      </c>
      <c r="F3608">
        <v>5844576.5700000003</v>
      </c>
      <c r="G3608">
        <v>2021</v>
      </c>
      <c r="H3608" t="s">
        <v>74</v>
      </c>
      <c r="I3608" t="s">
        <v>11116</v>
      </c>
      <c r="J3608" t="s">
        <v>11117</v>
      </c>
      <c r="K3608" s="101">
        <v>44539</v>
      </c>
      <c r="L3608" s="101">
        <v>44545</v>
      </c>
      <c r="M3608" s="101">
        <v>44550</v>
      </c>
      <c r="N3608" t="s">
        <v>80</v>
      </c>
    </row>
    <row r="3609" spans="1:14">
      <c r="A3609" s="101">
        <v>44541</v>
      </c>
      <c r="B3609" s="101">
        <v>44541</v>
      </c>
      <c r="C3609" t="s">
        <v>73</v>
      </c>
      <c r="D3609" t="s">
        <v>21</v>
      </c>
      <c r="E3609">
        <v>14</v>
      </c>
      <c r="F3609">
        <v>6054339.1600000001</v>
      </c>
      <c r="G3609">
        <v>2021</v>
      </c>
      <c r="H3609" t="s">
        <v>74</v>
      </c>
      <c r="I3609" t="s">
        <v>11119</v>
      </c>
      <c r="J3609" t="s">
        <v>11120</v>
      </c>
      <c r="K3609" s="101">
        <v>44539</v>
      </c>
      <c r="L3609" s="101">
        <v>44545</v>
      </c>
      <c r="M3609" s="101">
        <v>44550</v>
      </c>
      <c r="N3609" t="s">
        <v>80</v>
      </c>
    </row>
    <row r="3610" spans="1:14">
      <c r="A3610" s="101">
        <v>44541</v>
      </c>
      <c r="B3610" s="101">
        <v>44541</v>
      </c>
      <c r="C3610" t="s">
        <v>73</v>
      </c>
      <c r="D3610" t="s">
        <v>21</v>
      </c>
      <c r="E3610">
        <v>14</v>
      </c>
      <c r="F3610">
        <v>7256652.4400000004</v>
      </c>
      <c r="G3610">
        <v>2021</v>
      </c>
      <c r="H3610" t="s">
        <v>74</v>
      </c>
      <c r="I3610" t="s">
        <v>11122</v>
      </c>
      <c r="J3610" t="s">
        <v>11123</v>
      </c>
      <c r="K3610" s="101">
        <v>44539</v>
      </c>
      <c r="L3610" s="101">
        <v>44545</v>
      </c>
      <c r="M3610" s="101">
        <v>44550</v>
      </c>
      <c r="N3610" t="s">
        <v>80</v>
      </c>
    </row>
    <row r="3611" spans="1:14">
      <c r="A3611" s="101">
        <v>44543</v>
      </c>
      <c r="B3611" s="101">
        <v>44543</v>
      </c>
      <c r="C3611" t="s">
        <v>177</v>
      </c>
      <c r="D3611" t="s">
        <v>18</v>
      </c>
      <c r="E3611">
        <v>10</v>
      </c>
      <c r="F3611">
        <v>14000000</v>
      </c>
      <c r="G3611">
        <v>2021</v>
      </c>
      <c r="H3611" t="s">
        <v>100</v>
      </c>
      <c r="J3611" t="s">
        <v>11126</v>
      </c>
      <c r="K3611" s="101">
        <v>44399</v>
      </c>
      <c r="L3611" s="101">
        <v>44547</v>
      </c>
      <c r="M3611" s="101">
        <v>44552</v>
      </c>
      <c r="N3611" t="s">
        <v>80</v>
      </c>
    </row>
    <row r="3612" spans="1:14">
      <c r="A3612" s="101">
        <v>44543</v>
      </c>
      <c r="B3612" s="101">
        <v>44543</v>
      </c>
      <c r="C3612" t="s">
        <v>177</v>
      </c>
      <c r="D3612" t="s">
        <v>18</v>
      </c>
      <c r="E3612">
        <v>10</v>
      </c>
      <c r="F3612">
        <v>12669928</v>
      </c>
      <c r="G3612">
        <v>2021</v>
      </c>
      <c r="H3612" t="s">
        <v>100</v>
      </c>
      <c r="J3612" t="s">
        <v>11130</v>
      </c>
      <c r="K3612" s="101">
        <v>44516</v>
      </c>
      <c r="L3612" s="101">
        <v>44547</v>
      </c>
      <c r="M3612" s="101">
        <v>44552</v>
      </c>
      <c r="N3612" t="s">
        <v>80</v>
      </c>
    </row>
    <row r="3613" spans="1:14">
      <c r="A3613" s="101">
        <v>44543</v>
      </c>
      <c r="B3613" s="101">
        <v>44543</v>
      </c>
      <c r="C3613" t="s">
        <v>177</v>
      </c>
      <c r="D3613" t="s">
        <v>18</v>
      </c>
      <c r="E3613">
        <v>10</v>
      </c>
      <c r="F3613">
        <v>12767370</v>
      </c>
      <c r="G3613">
        <v>2021</v>
      </c>
      <c r="H3613" t="s">
        <v>100</v>
      </c>
      <c r="J3613" t="s">
        <v>11134</v>
      </c>
      <c r="K3613" s="101">
        <v>44372</v>
      </c>
      <c r="L3613" s="101">
        <v>44547</v>
      </c>
      <c r="M3613" s="101">
        <v>44552</v>
      </c>
      <c r="N3613" t="s">
        <v>80</v>
      </c>
    </row>
    <row r="3614" spans="1:14">
      <c r="A3614" s="101">
        <v>44543</v>
      </c>
      <c r="B3614" s="101">
        <v>44543</v>
      </c>
      <c r="C3614" t="s">
        <v>91</v>
      </c>
      <c r="D3614" t="s">
        <v>2</v>
      </c>
      <c r="E3614">
        <v>3.14</v>
      </c>
      <c r="F3614">
        <v>40511904.299999997</v>
      </c>
      <c r="G3614">
        <v>2021</v>
      </c>
      <c r="H3614" t="s">
        <v>74</v>
      </c>
      <c r="I3614" t="s">
        <v>11137</v>
      </c>
      <c r="J3614" t="s">
        <v>11138</v>
      </c>
      <c r="K3614" s="101">
        <v>44523</v>
      </c>
      <c r="L3614" s="101">
        <v>44545</v>
      </c>
      <c r="M3614" s="101">
        <v>44552</v>
      </c>
      <c r="N3614" t="s">
        <v>80</v>
      </c>
    </row>
    <row r="3615" spans="1:14">
      <c r="A3615" s="101">
        <v>44543</v>
      </c>
      <c r="B3615" s="101">
        <v>44543</v>
      </c>
      <c r="C3615" t="s">
        <v>73</v>
      </c>
      <c r="D3615" t="s">
        <v>15</v>
      </c>
      <c r="E3615">
        <v>14</v>
      </c>
      <c r="F3615">
        <v>3329826.91</v>
      </c>
      <c r="G3615">
        <v>2021</v>
      </c>
      <c r="H3615" t="s">
        <v>74</v>
      </c>
      <c r="I3615" t="s">
        <v>11141</v>
      </c>
      <c r="J3615" t="s">
        <v>11142</v>
      </c>
      <c r="K3615" s="101">
        <v>44502</v>
      </c>
      <c r="L3615" s="101">
        <v>44554</v>
      </c>
      <c r="M3615" s="101">
        <v>44558</v>
      </c>
      <c r="N3615" t="s">
        <v>80</v>
      </c>
    </row>
    <row r="3616" spans="1:14">
      <c r="A3616" s="101">
        <v>44543</v>
      </c>
      <c r="B3616" s="101">
        <v>44543</v>
      </c>
      <c r="C3616" t="s">
        <v>73</v>
      </c>
      <c r="D3616" t="s">
        <v>15</v>
      </c>
      <c r="E3616">
        <v>14</v>
      </c>
      <c r="F3616">
        <v>17121718.18</v>
      </c>
      <c r="G3616">
        <v>2021</v>
      </c>
      <c r="H3616" t="s">
        <v>74</v>
      </c>
      <c r="I3616" t="s">
        <v>11144</v>
      </c>
      <c r="J3616" t="s">
        <v>11145</v>
      </c>
      <c r="K3616" s="101">
        <v>44502</v>
      </c>
      <c r="L3616" s="101">
        <v>44554</v>
      </c>
      <c r="M3616" s="101">
        <v>44558</v>
      </c>
      <c r="N3616" t="s">
        <v>80</v>
      </c>
    </row>
    <row r="3617" spans="1:14">
      <c r="A3617" s="101">
        <v>44543</v>
      </c>
      <c r="B3617" s="101">
        <v>44543</v>
      </c>
      <c r="C3617" t="s">
        <v>73</v>
      </c>
      <c r="D3617" t="s">
        <v>15</v>
      </c>
      <c r="E3617">
        <v>14</v>
      </c>
      <c r="F3617">
        <v>7954367.1100000003</v>
      </c>
      <c r="G3617">
        <v>2021</v>
      </c>
      <c r="H3617" t="s">
        <v>74</v>
      </c>
      <c r="I3617" t="s">
        <v>11147</v>
      </c>
      <c r="J3617" t="s">
        <v>11148</v>
      </c>
      <c r="K3617" s="101">
        <v>44502</v>
      </c>
      <c r="L3617" s="101">
        <v>44554</v>
      </c>
      <c r="M3617" s="101">
        <v>44558</v>
      </c>
      <c r="N3617" t="s">
        <v>80</v>
      </c>
    </row>
    <row r="3618" spans="1:14">
      <c r="A3618" s="101">
        <v>44543</v>
      </c>
      <c r="B3618" s="101">
        <v>44543</v>
      </c>
      <c r="C3618" t="s">
        <v>73</v>
      </c>
      <c r="D3618" t="s">
        <v>15</v>
      </c>
      <c r="E3618">
        <v>14</v>
      </c>
      <c r="F3618">
        <v>14180400.43</v>
      </c>
      <c r="G3618">
        <v>2021</v>
      </c>
      <c r="H3618" t="s">
        <v>74</v>
      </c>
      <c r="I3618" t="s">
        <v>11150</v>
      </c>
      <c r="J3618" t="s">
        <v>11151</v>
      </c>
      <c r="K3618" s="101">
        <v>44502</v>
      </c>
      <c r="L3618" s="101">
        <v>44554</v>
      </c>
      <c r="M3618" s="101">
        <v>44558</v>
      </c>
      <c r="N3618" t="s">
        <v>80</v>
      </c>
    </row>
    <row r="3619" spans="1:14">
      <c r="A3619" s="101">
        <v>44543</v>
      </c>
      <c r="B3619" s="101">
        <v>44543</v>
      </c>
      <c r="C3619" t="s">
        <v>73</v>
      </c>
      <c r="D3619" t="s">
        <v>15</v>
      </c>
      <c r="E3619">
        <v>14</v>
      </c>
      <c r="F3619">
        <v>4739143.62</v>
      </c>
      <c r="G3619">
        <v>2021</v>
      </c>
      <c r="H3619" t="s">
        <v>74</v>
      </c>
      <c r="I3619" t="s">
        <v>11153</v>
      </c>
      <c r="J3619" t="s">
        <v>11154</v>
      </c>
      <c r="K3619" s="101">
        <v>44502</v>
      </c>
      <c r="L3619" s="101">
        <v>44554</v>
      </c>
      <c r="M3619" s="101">
        <v>44558</v>
      </c>
      <c r="N3619" t="s">
        <v>80</v>
      </c>
    </row>
    <row r="3620" spans="1:14">
      <c r="A3620" s="101">
        <v>44543</v>
      </c>
      <c r="B3620" s="101">
        <v>44543</v>
      </c>
      <c r="C3620" t="s">
        <v>73</v>
      </c>
      <c r="D3620" t="s">
        <v>15</v>
      </c>
      <c r="E3620">
        <v>14</v>
      </c>
      <c r="F3620">
        <v>10420254.99</v>
      </c>
      <c r="G3620">
        <v>2021</v>
      </c>
      <c r="H3620" t="s">
        <v>74</v>
      </c>
      <c r="I3620" t="s">
        <v>11156</v>
      </c>
      <c r="J3620" t="s">
        <v>11157</v>
      </c>
      <c r="K3620" s="101">
        <v>44502</v>
      </c>
      <c r="L3620" s="101">
        <v>44554</v>
      </c>
      <c r="M3620" s="101">
        <v>44558</v>
      </c>
      <c r="N3620" t="s">
        <v>80</v>
      </c>
    </row>
    <row r="3621" spans="1:14">
      <c r="A3621" s="101">
        <v>44543</v>
      </c>
      <c r="B3621" s="101">
        <v>44543</v>
      </c>
      <c r="C3621" t="s">
        <v>73</v>
      </c>
      <c r="D3621" t="s">
        <v>15</v>
      </c>
      <c r="E3621">
        <v>14</v>
      </c>
      <c r="F3621">
        <v>3962630.34</v>
      </c>
      <c r="G3621">
        <v>2021</v>
      </c>
      <c r="H3621" t="s">
        <v>74</v>
      </c>
      <c r="I3621" t="s">
        <v>11159</v>
      </c>
      <c r="J3621" t="s">
        <v>11160</v>
      </c>
      <c r="K3621" s="101">
        <v>44502</v>
      </c>
      <c r="L3621" s="101">
        <v>44554</v>
      </c>
      <c r="M3621" s="101">
        <v>44558</v>
      </c>
      <c r="N3621" t="s">
        <v>80</v>
      </c>
    </row>
    <row r="3622" spans="1:14">
      <c r="A3622" s="101">
        <v>44543</v>
      </c>
      <c r="B3622" s="101">
        <v>44543</v>
      </c>
      <c r="C3622" t="s">
        <v>73</v>
      </c>
      <c r="D3622" t="s">
        <v>15</v>
      </c>
      <c r="E3622">
        <v>14</v>
      </c>
      <c r="F3622">
        <v>6073740.5899999999</v>
      </c>
      <c r="G3622">
        <v>2021</v>
      </c>
      <c r="H3622" t="s">
        <v>74</v>
      </c>
      <c r="I3622" t="s">
        <v>11162</v>
      </c>
      <c r="J3622" t="s">
        <v>11163</v>
      </c>
      <c r="K3622" s="101">
        <v>44502</v>
      </c>
      <c r="L3622" s="101">
        <v>44554</v>
      </c>
      <c r="M3622" s="101">
        <v>44558</v>
      </c>
      <c r="N3622" t="s">
        <v>80</v>
      </c>
    </row>
    <row r="3623" spans="1:14">
      <c r="A3623" s="101">
        <v>44543</v>
      </c>
      <c r="B3623" s="101">
        <v>44543</v>
      </c>
      <c r="C3623" t="s">
        <v>73</v>
      </c>
      <c r="D3623" t="s">
        <v>15</v>
      </c>
      <c r="E3623">
        <v>14</v>
      </c>
      <c r="F3623">
        <v>10716390.710000001</v>
      </c>
      <c r="G3623">
        <v>2021</v>
      </c>
      <c r="H3623" t="s">
        <v>74</v>
      </c>
      <c r="I3623" t="s">
        <v>11165</v>
      </c>
      <c r="J3623" t="s">
        <v>11166</v>
      </c>
      <c r="K3623" s="101">
        <v>44502</v>
      </c>
      <c r="L3623" s="101">
        <v>44554</v>
      </c>
      <c r="M3623" s="101">
        <v>44558</v>
      </c>
      <c r="N3623" t="s">
        <v>80</v>
      </c>
    </row>
    <row r="3624" spans="1:14">
      <c r="A3624" s="101">
        <v>44543</v>
      </c>
      <c r="B3624" s="101">
        <v>44543</v>
      </c>
      <c r="C3624" t="s">
        <v>73</v>
      </c>
      <c r="D3624" t="s">
        <v>21</v>
      </c>
      <c r="E3624">
        <v>14</v>
      </c>
      <c r="F3624">
        <v>5940968.5499999998</v>
      </c>
      <c r="G3624">
        <v>2021</v>
      </c>
      <c r="H3624" t="s">
        <v>74</v>
      </c>
      <c r="I3624" t="s">
        <v>3327</v>
      </c>
      <c r="J3624" t="s">
        <v>3328</v>
      </c>
      <c r="K3624" s="101">
        <v>44448</v>
      </c>
      <c r="L3624" s="101">
        <v>44559</v>
      </c>
      <c r="M3624" s="101">
        <v>44560</v>
      </c>
      <c r="N3624" t="s">
        <v>80</v>
      </c>
    </row>
    <row r="3625" spans="1:14">
      <c r="A3625" s="101">
        <v>44543</v>
      </c>
      <c r="B3625" s="101">
        <v>44543</v>
      </c>
      <c r="C3625" t="s">
        <v>73</v>
      </c>
      <c r="D3625" t="s">
        <v>21</v>
      </c>
      <c r="E3625">
        <v>14</v>
      </c>
      <c r="F3625">
        <v>12684943.09</v>
      </c>
      <c r="G3625">
        <v>2021</v>
      </c>
      <c r="H3625" t="s">
        <v>74</v>
      </c>
      <c r="I3625" t="s">
        <v>11168</v>
      </c>
      <c r="J3625" t="s">
        <v>11169</v>
      </c>
      <c r="K3625" s="101">
        <v>44295</v>
      </c>
      <c r="L3625" s="101">
        <v>44559</v>
      </c>
      <c r="M3625" s="101">
        <v>44560</v>
      </c>
      <c r="N3625" t="s">
        <v>80</v>
      </c>
    </row>
    <row r="3626" spans="1:14">
      <c r="A3626" s="101">
        <v>44543</v>
      </c>
      <c r="B3626" s="101">
        <v>44543</v>
      </c>
      <c r="C3626" t="s">
        <v>73</v>
      </c>
      <c r="D3626" t="s">
        <v>21</v>
      </c>
      <c r="E3626">
        <v>14</v>
      </c>
      <c r="F3626">
        <v>8691895.0500000007</v>
      </c>
      <c r="G3626">
        <v>2021</v>
      </c>
      <c r="H3626" t="s">
        <v>74</v>
      </c>
      <c r="I3626" t="s">
        <v>11171</v>
      </c>
      <c r="J3626" t="s">
        <v>11172</v>
      </c>
      <c r="K3626" s="101">
        <v>44448</v>
      </c>
      <c r="L3626" s="101">
        <v>44559</v>
      </c>
      <c r="M3626" s="101">
        <v>44560</v>
      </c>
      <c r="N3626" t="s">
        <v>80</v>
      </c>
    </row>
    <row r="3627" spans="1:14">
      <c r="A3627" s="101">
        <v>44543</v>
      </c>
      <c r="B3627" s="101">
        <v>44543</v>
      </c>
      <c r="C3627" t="s">
        <v>73</v>
      </c>
      <c r="D3627" t="s">
        <v>21</v>
      </c>
      <c r="E3627">
        <v>14</v>
      </c>
      <c r="F3627">
        <v>8750000</v>
      </c>
      <c r="G3627">
        <v>2021</v>
      </c>
      <c r="H3627" t="s">
        <v>74</v>
      </c>
      <c r="I3627" t="s">
        <v>11174</v>
      </c>
      <c r="J3627" t="s">
        <v>11175</v>
      </c>
      <c r="K3627" s="101">
        <v>44448</v>
      </c>
      <c r="L3627" s="101">
        <v>44559</v>
      </c>
      <c r="M3627" s="101">
        <v>44560</v>
      </c>
      <c r="N3627" t="s">
        <v>80</v>
      </c>
    </row>
    <row r="3628" spans="1:14">
      <c r="A3628" s="101">
        <v>44543</v>
      </c>
      <c r="B3628" s="101">
        <v>44543</v>
      </c>
      <c r="C3628" t="s">
        <v>73</v>
      </c>
      <c r="D3628" t="s">
        <v>21</v>
      </c>
      <c r="E3628">
        <v>14</v>
      </c>
      <c r="F3628">
        <v>2769196.29</v>
      </c>
      <c r="G3628">
        <v>2021</v>
      </c>
      <c r="H3628" t="s">
        <v>74</v>
      </c>
      <c r="I3628" t="s">
        <v>11177</v>
      </c>
      <c r="J3628" t="s">
        <v>11178</v>
      </c>
      <c r="K3628" s="101">
        <v>44448</v>
      </c>
      <c r="L3628" s="101">
        <v>44545</v>
      </c>
      <c r="M3628" s="101">
        <v>44550</v>
      </c>
      <c r="N3628" t="s">
        <v>80</v>
      </c>
    </row>
    <row r="3629" spans="1:14">
      <c r="A3629" s="101">
        <v>44543</v>
      </c>
      <c r="B3629" s="101">
        <v>44543</v>
      </c>
      <c r="C3629" t="s">
        <v>73</v>
      </c>
      <c r="D3629" t="s">
        <v>21</v>
      </c>
      <c r="E3629">
        <v>14</v>
      </c>
      <c r="F3629">
        <v>22500000</v>
      </c>
      <c r="G3629">
        <v>2021</v>
      </c>
      <c r="H3629" t="s">
        <v>74</v>
      </c>
      <c r="I3629" t="s">
        <v>11180</v>
      </c>
      <c r="J3629" t="s">
        <v>11181</v>
      </c>
      <c r="K3629" s="101">
        <v>44448</v>
      </c>
      <c r="L3629" s="101">
        <v>44545</v>
      </c>
      <c r="M3629" s="101">
        <v>44550</v>
      </c>
      <c r="N3629" t="s">
        <v>80</v>
      </c>
    </row>
    <row r="3630" spans="1:14">
      <c r="A3630" s="101">
        <v>44543</v>
      </c>
      <c r="B3630" s="101">
        <v>44543</v>
      </c>
      <c r="C3630" t="s">
        <v>73</v>
      </c>
      <c r="D3630" t="s">
        <v>21</v>
      </c>
      <c r="E3630">
        <v>14</v>
      </c>
      <c r="F3630">
        <v>806662.22</v>
      </c>
      <c r="G3630">
        <v>2021</v>
      </c>
      <c r="H3630" t="s">
        <v>74</v>
      </c>
      <c r="I3630" t="s">
        <v>11183</v>
      </c>
      <c r="J3630" t="s">
        <v>11184</v>
      </c>
      <c r="K3630" s="101">
        <v>44448</v>
      </c>
      <c r="L3630" s="101">
        <v>44545</v>
      </c>
      <c r="M3630" s="101">
        <v>44550</v>
      </c>
      <c r="N3630" t="s">
        <v>80</v>
      </c>
    </row>
    <row r="3631" spans="1:14">
      <c r="A3631" s="101">
        <v>44543</v>
      </c>
      <c r="B3631" s="101">
        <v>44543</v>
      </c>
      <c r="C3631" t="s">
        <v>73</v>
      </c>
      <c r="D3631" t="s">
        <v>21</v>
      </c>
      <c r="E3631">
        <v>14</v>
      </c>
      <c r="F3631">
        <v>3350000</v>
      </c>
      <c r="G3631">
        <v>2021</v>
      </c>
      <c r="H3631" t="s">
        <v>74</v>
      </c>
      <c r="I3631" t="s">
        <v>11186</v>
      </c>
      <c r="J3631" t="s">
        <v>11187</v>
      </c>
      <c r="K3631" s="101">
        <v>44505</v>
      </c>
      <c r="L3631" s="101">
        <v>44550</v>
      </c>
      <c r="M3631" s="101">
        <v>44551</v>
      </c>
      <c r="N3631" t="s">
        <v>80</v>
      </c>
    </row>
    <row r="3632" spans="1:14">
      <c r="A3632" s="101">
        <v>44543</v>
      </c>
      <c r="B3632" s="101">
        <v>44543</v>
      </c>
      <c r="C3632" t="s">
        <v>73</v>
      </c>
      <c r="D3632" t="s">
        <v>21</v>
      </c>
      <c r="E3632">
        <v>14</v>
      </c>
      <c r="F3632">
        <v>2300000</v>
      </c>
      <c r="G3632">
        <v>2021</v>
      </c>
      <c r="H3632" t="s">
        <v>74</v>
      </c>
      <c r="I3632" t="s">
        <v>11189</v>
      </c>
      <c r="J3632" t="s">
        <v>11190</v>
      </c>
      <c r="K3632" s="101">
        <v>44505</v>
      </c>
      <c r="L3632" s="101">
        <v>44550</v>
      </c>
      <c r="M3632" s="101">
        <v>44551</v>
      </c>
      <c r="N3632" t="s">
        <v>80</v>
      </c>
    </row>
    <row r="3633" spans="1:14">
      <c r="A3633" s="101">
        <v>44543</v>
      </c>
      <c r="B3633" s="101">
        <v>44543</v>
      </c>
      <c r="C3633" t="s">
        <v>73</v>
      </c>
      <c r="D3633" t="s">
        <v>21</v>
      </c>
      <c r="E3633">
        <v>14</v>
      </c>
      <c r="F3633">
        <v>2000000</v>
      </c>
      <c r="G3633">
        <v>2021</v>
      </c>
      <c r="H3633" t="s">
        <v>74</v>
      </c>
      <c r="I3633" t="s">
        <v>11192</v>
      </c>
      <c r="J3633" t="s">
        <v>11193</v>
      </c>
      <c r="K3633" s="101">
        <v>44505</v>
      </c>
      <c r="L3633" s="101">
        <v>44550</v>
      </c>
      <c r="M3633" s="101">
        <v>44551</v>
      </c>
      <c r="N3633" t="s">
        <v>80</v>
      </c>
    </row>
    <row r="3634" spans="1:14">
      <c r="A3634" s="101">
        <v>44543</v>
      </c>
      <c r="B3634" s="101">
        <v>44543</v>
      </c>
      <c r="C3634" t="s">
        <v>73</v>
      </c>
      <c r="D3634" t="s">
        <v>21</v>
      </c>
      <c r="E3634">
        <v>14</v>
      </c>
      <c r="F3634">
        <v>1900000</v>
      </c>
      <c r="G3634">
        <v>2021</v>
      </c>
      <c r="H3634" t="s">
        <v>74</v>
      </c>
      <c r="I3634" t="s">
        <v>11195</v>
      </c>
      <c r="J3634" t="s">
        <v>11196</v>
      </c>
      <c r="K3634" s="101">
        <v>44505</v>
      </c>
      <c r="L3634" s="101">
        <v>44550</v>
      </c>
      <c r="M3634" s="101">
        <v>44551</v>
      </c>
      <c r="N3634" t="s">
        <v>80</v>
      </c>
    </row>
    <row r="3635" spans="1:14">
      <c r="A3635" s="101">
        <v>44543</v>
      </c>
      <c r="B3635" s="101">
        <v>44543</v>
      </c>
      <c r="C3635" t="s">
        <v>73</v>
      </c>
      <c r="D3635" t="s">
        <v>21</v>
      </c>
      <c r="E3635">
        <v>14</v>
      </c>
      <c r="F3635">
        <v>4700000</v>
      </c>
      <c r="G3635">
        <v>2021</v>
      </c>
      <c r="H3635" t="s">
        <v>74</v>
      </c>
      <c r="I3635" t="s">
        <v>11198</v>
      </c>
      <c r="J3635" t="s">
        <v>11199</v>
      </c>
      <c r="K3635" s="101">
        <v>44488</v>
      </c>
      <c r="L3635" s="101">
        <v>44547</v>
      </c>
      <c r="M3635" s="101">
        <v>44550</v>
      </c>
      <c r="N3635" t="s">
        <v>80</v>
      </c>
    </row>
    <row r="3636" spans="1:14">
      <c r="A3636" s="101">
        <v>44543</v>
      </c>
      <c r="B3636" s="101">
        <v>44543</v>
      </c>
      <c r="C3636" t="s">
        <v>73</v>
      </c>
      <c r="D3636" t="s">
        <v>21</v>
      </c>
      <c r="E3636">
        <v>14</v>
      </c>
      <c r="F3636">
        <v>1900000</v>
      </c>
      <c r="G3636">
        <v>2021</v>
      </c>
      <c r="H3636" t="s">
        <v>74</v>
      </c>
      <c r="I3636" t="s">
        <v>11201</v>
      </c>
      <c r="J3636" t="s">
        <v>4802</v>
      </c>
      <c r="K3636" s="101">
        <v>44505</v>
      </c>
      <c r="L3636" s="101">
        <v>44550</v>
      </c>
      <c r="M3636" s="101">
        <v>44551</v>
      </c>
      <c r="N3636" t="s">
        <v>80</v>
      </c>
    </row>
    <row r="3637" spans="1:14">
      <c r="A3637" s="101">
        <v>44543</v>
      </c>
      <c r="B3637" s="101">
        <v>44543</v>
      </c>
      <c r="C3637" t="s">
        <v>73</v>
      </c>
      <c r="D3637" t="s">
        <v>21</v>
      </c>
      <c r="E3637">
        <v>14</v>
      </c>
      <c r="F3637">
        <v>9400000</v>
      </c>
      <c r="G3637">
        <v>2021</v>
      </c>
      <c r="H3637" t="s">
        <v>74</v>
      </c>
      <c r="I3637" t="s">
        <v>11203</v>
      </c>
      <c r="J3637" t="s">
        <v>11204</v>
      </c>
      <c r="K3637" s="101">
        <v>44505</v>
      </c>
      <c r="L3637" s="101">
        <v>44547</v>
      </c>
      <c r="M3637" s="101">
        <v>44551</v>
      </c>
      <c r="N3637" t="s">
        <v>80</v>
      </c>
    </row>
    <row r="3638" spans="1:14">
      <c r="A3638" s="101">
        <v>44543</v>
      </c>
      <c r="B3638" s="101">
        <v>44543</v>
      </c>
      <c r="C3638" t="s">
        <v>73</v>
      </c>
      <c r="D3638" t="s">
        <v>21</v>
      </c>
      <c r="E3638">
        <v>14</v>
      </c>
      <c r="F3638">
        <v>9800000</v>
      </c>
      <c r="G3638">
        <v>2021</v>
      </c>
      <c r="H3638" t="s">
        <v>74</v>
      </c>
      <c r="I3638" t="s">
        <v>11206</v>
      </c>
      <c r="J3638" t="s">
        <v>11207</v>
      </c>
      <c r="K3638" s="101">
        <v>44469</v>
      </c>
      <c r="L3638" s="101">
        <v>44547</v>
      </c>
      <c r="M3638" s="101">
        <v>44550</v>
      </c>
      <c r="N3638" t="s">
        <v>80</v>
      </c>
    </row>
    <row r="3639" spans="1:14">
      <c r="A3639" s="101">
        <v>44543</v>
      </c>
      <c r="B3639" s="101">
        <v>44543</v>
      </c>
      <c r="C3639" t="s">
        <v>73</v>
      </c>
      <c r="D3639" t="s">
        <v>21</v>
      </c>
      <c r="E3639">
        <v>14</v>
      </c>
      <c r="F3639">
        <v>7950000</v>
      </c>
      <c r="G3639">
        <v>2021</v>
      </c>
      <c r="H3639" t="s">
        <v>74</v>
      </c>
      <c r="I3639" t="s">
        <v>11209</v>
      </c>
      <c r="J3639" t="s">
        <v>11210</v>
      </c>
      <c r="K3639" s="101">
        <v>44469</v>
      </c>
      <c r="L3639" s="101">
        <v>44547</v>
      </c>
      <c r="M3639" s="101">
        <v>44550</v>
      </c>
      <c r="N3639" t="s">
        <v>80</v>
      </c>
    </row>
    <row r="3640" spans="1:14">
      <c r="A3640" s="101">
        <v>44543</v>
      </c>
      <c r="B3640" s="101">
        <v>44543</v>
      </c>
      <c r="C3640" t="s">
        <v>73</v>
      </c>
      <c r="D3640" t="s">
        <v>21</v>
      </c>
      <c r="E3640">
        <v>14</v>
      </c>
      <c r="F3640">
        <v>1700000</v>
      </c>
      <c r="G3640">
        <v>2021</v>
      </c>
      <c r="H3640" t="s">
        <v>74</v>
      </c>
      <c r="I3640" t="s">
        <v>11212</v>
      </c>
      <c r="J3640" t="s">
        <v>11213</v>
      </c>
      <c r="K3640" s="101">
        <v>44382</v>
      </c>
      <c r="L3640" s="101">
        <v>44550</v>
      </c>
      <c r="M3640" s="101">
        <v>44551</v>
      </c>
      <c r="N3640" t="s">
        <v>80</v>
      </c>
    </row>
    <row r="3641" spans="1:14">
      <c r="A3641" s="101">
        <v>44543</v>
      </c>
      <c r="B3641" s="101">
        <v>44543</v>
      </c>
      <c r="C3641" t="s">
        <v>73</v>
      </c>
      <c r="D3641" t="s">
        <v>26</v>
      </c>
      <c r="E3641">
        <v>14</v>
      </c>
      <c r="F3641">
        <v>14500000</v>
      </c>
      <c r="G3641">
        <v>2021</v>
      </c>
      <c r="H3641" t="s">
        <v>74</v>
      </c>
      <c r="I3641" t="s">
        <v>11215</v>
      </c>
      <c r="J3641" t="s">
        <v>11216</v>
      </c>
      <c r="K3641" s="101">
        <v>44382</v>
      </c>
      <c r="L3641" s="101">
        <v>44552</v>
      </c>
      <c r="M3641" s="101">
        <v>44553</v>
      </c>
      <c r="N3641" t="s">
        <v>80</v>
      </c>
    </row>
    <row r="3642" spans="1:14">
      <c r="A3642" s="101">
        <v>44543</v>
      </c>
      <c r="B3642" s="101">
        <v>44543</v>
      </c>
      <c r="C3642" t="s">
        <v>73</v>
      </c>
      <c r="D3642" t="s">
        <v>26</v>
      </c>
      <c r="E3642">
        <v>14</v>
      </c>
      <c r="F3642">
        <v>12000000</v>
      </c>
      <c r="G3642">
        <v>2021</v>
      </c>
      <c r="H3642" t="s">
        <v>74</v>
      </c>
      <c r="I3642" t="s">
        <v>11218</v>
      </c>
      <c r="J3642" t="s">
        <v>11219</v>
      </c>
      <c r="K3642" s="101">
        <v>44382</v>
      </c>
      <c r="L3642" s="101">
        <v>44552</v>
      </c>
      <c r="M3642" s="101">
        <v>44553</v>
      </c>
      <c r="N3642" t="s">
        <v>80</v>
      </c>
    </row>
    <row r="3643" spans="1:14">
      <c r="A3643" s="101">
        <v>44543</v>
      </c>
      <c r="B3643" s="101">
        <v>44543</v>
      </c>
      <c r="C3643" t="s">
        <v>73</v>
      </c>
      <c r="D3643" t="s">
        <v>26</v>
      </c>
      <c r="E3643">
        <v>14</v>
      </c>
      <c r="F3643">
        <v>5200000</v>
      </c>
      <c r="G3643">
        <v>2021</v>
      </c>
      <c r="H3643" t="s">
        <v>74</v>
      </c>
      <c r="I3643" t="s">
        <v>11221</v>
      </c>
      <c r="J3643" t="s">
        <v>11222</v>
      </c>
      <c r="K3643" s="101">
        <v>44474</v>
      </c>
      <c r="L3643" s="101">
        <v>44547</v>
      </c>
      <c r="M3643" s="101">
        <v>44550</v>
      </c>
      <c r="N3643" t="s">
        <v>80</v>
      </c>
    </row>
    <row r="3644" spans="1:14">
      <c r="A3644" s="101">
        <v>44543</v>
      </c>
      <c r="B3644" s="101">
        <v>44543</v>
      </c>
      <c r="C3644" t="s">
        <v>73</v>
      </c>
      <c r="D3644" t="s">
        <v>26</v>
      </c>
      <c r="E3644">
        <v>14</v>
      </c>
      <c r="F3644">
        <v>5750000</v>
      </c>
      <c r="G3644">
        <v>2021</v>
      </c>
      <c r="H3644" t="s">
        <v>74</v>
      </c>
      <c r="I3644" t="s">
        <v>11224</v>
      </c>
      <c r="J3644" t="s">
        <v>11225</v>
      </c>
      <c r="K3644" s="101">
        <v>44505</v>
      </c>
      <c r="L3644" s="101">
        <v>44547</v>
      </c>
      <c r="M3644" s="101">
        <v>44550</v>
      </c>
      <c r="N3644" t="s">
        <v>80</v>
      </c>
    </row>
    <row r="3645" spans="1:14">
      <c r="A3645" s="101">
        <v>44543</v>
      </c>
      <c r="B3645" s="101">
        <v>44543</v>
      </c>
      <c r="C3645" t="s">
        <v>73</v>
      </c>
      <c r="D3645" t="s">
        <v>26</v>
      </c>
      <c r="E3645">
        <v>14</v>
      </c>
      <c r="F3645">
        <v>5750000</v>
      </c>
      <c r="G3645">
        <v>2021</v>
      </c>
      <c r="H3645" t="s">
        <v>74</v>
      </c>
      <c r="I3645" t="s">
        <v>11227</v>
      </c>
      <c r="J3645" t="s">
        <v>11228</v>
      </c>
      <c r="K3645" s="101">
        <v>44505</v>
      </c>
      <c r="L3645" s="101">
        <v>44547</v>
      </c>
      <c r="M3645" s="101">
        <v>44550</v>
      </c>
      <c r="N3645" t="s">
        <v>80</v>
      </c>
    </row>
    <row r="3646" spans="1:14">
      <c r="A3646" s="101">
        <v>44543</v>
      </c>
      <c r="B3646" s="101">
        <v>44543</v>
      </c>
      <c r="C3646" t="s">
        <v>73</v>
      </c>
      <c r="D3646" t="s">
        <v>26</v>
      </c>
      <c r="E3646">
        <v>14</v>
      </c>
      <c r="F3646">
        <v>4300000</v>
      </c>
      <c r="G3646">
        <v>2021</v>
      </c>
      <c r="H3646" t="s">
        <v>74</v>
      </c>
      <c r="I3646" t="s">
        <v>11230</v>
      </c>
      <c r="J3646" t="s">
        <v>11231</v>
      </c>
      <c r="K3646" s="101">
        <v>44505</v>
      </c>
      <c r="L3646" s="101">
        <v>44547</v>
      </c>
      <c r="M3646" s="101">
        <v>44550</v>
      </c>
      <c r="N3646" t="s">
        <v>80</v>
      </c>
    </row>
    <row r="3647" spans="1:14">
      <c r="A3647" s="101">
        <v>44543</v>
      </c>
      <c r="B3647" s="101">
        <v>44543</v>
      </c>
      <c r="C3647" t="s">
        <v>73</v>
      </c>
      <c r="D3647" t="s">
        <v>26</v>
      </c>
      <c r="E3647">
        <v>14</v>
      </c>
      <c r="F3647">
        <v>3200000</v>
      </c>
      <c r="G3647">
        <v>2021</v>
      </c>
      <c r="H3647" t="s">
        <v>74</v>
      </c>
      <c r="I3647" t="s">
        <v>11233</v>
      </c>
      <c r="J3647" t="s">
        <v>11234</v>
      </c>
      <c r="K3647" s="101">
        <v>44510</v>
      </c>
      <c r="L3647" s="101">
        <v>44547</v>
      </c>
      <c r="M3647" s="101">
        <v>44550</v>
      </c>
      <c r="N3647" t="s">
        <v>80</v>
      </c>
    </row>
    <row r="3648" spans="1:14">
      <c r="A3648" s="101">
        <v>44543</v>
      </c>
      <c r="B3648" s="101">
        <v>44543</v>
      </c>
      <c r="C3648" t="s">
        <v>73</v>
      </c>
      <c r="D3648" t="s">
        <v>26</v>
      </c>
      <c r="E3648">
        <v>14</v>
      </c>
      <c r="F3648">
        <v>2900000</v>
      </c>
      <c r="G3648">
        <v>2021</v>
      </c>
      <c r="H3648" t="s">
        <v>74</v>
      </c>
      <c r="I3648" t="s">
        <v>11236</v>
      </c>
      <c r="J3648" t="s">
        <v>11237</v>
      </c>
      <c r="K3648" s="101">
        <v>44510</v>
      </c>
      <c r="L3648" s="101">
        <v>44547</v>
      </c>
      <c r="M3648" s="101">
        <v>44550</v>
      </c>
      <c r="N3648" t="s">
        <v>80</v>
      </c>
    </row>
    <row r="3649" spans="1:14">
      <c r="A3649" s="101">
        <v>44543</v>
      </c>
      <c r="B3649" s="101">
        <v>44543</v>
      </c>
      <c r="C3649" t="s">
        <v>73</v>
      </c>
      <c r="D3649" t="s">
        <v>26</v>
      </c>
      <c r="E3649">
        <v>14</v>
      </c>
      <c r="F3649">
        <v>5800000</v>
      </c>
      <c r="G3649">
        <v>2021</v>
      </c>
      <c r="H3649" t="s">
        <v>74</v>
      </c>
      <c r="I3649" t="s">
        <v>11239</v>
      </c>
      <c r="J3649" t="s">
        <v>11240</v>
      </c>
      <c r="K3649" s="101">
        <v>44510</v>
      </c>
      <c r="L3649" s="101">
        <v>44547</v>
      </c>
      <c r="M3649" s="101">
        <v>44550</v>
      </c>
      <c r="N3649" t="s">
        <v>80</v>
      </c>
    </row>
    <row r="3650" spans="1:14">
      <c r="A3650" s="101">
        <v>44543</v>
      </c>
      <c r="B3650" s="101">
        <v>44543</v>
      </c>
      <c r="C3650" t="s">
        <v>73</v>
      </c>
      <c r="D3650" t="s">
        <v>26</v>
      </c>
      <c r="E3650">
        <v>14</v>
      </c>
      <c r="F3650">
        <v>6100000</v>
      </c>
      <c r="G3650">
        <v>2021</v>
      </c>
      <c r="H3650" t="s">
        <v>74</v>
      </c>
      <c r="I3650" t="s">
        <v>11242</v>
      </c>
      <c r="J3650" t="s">
        <v>11243</v>
      </c>
      <c r="K3650" s="101">
        <v>44474</v>
      </c>
      <c r="L3650" s="101">
        <v>44547</v>
      </c>
      <c r="M3650" s="101">
        <v>44550</v>
      </c>
      <c r="N3650" t="s">
        <v>80</v>
      </c>
    </row>
    <row r="3651" spans="1:14">
      <c r="A3651" s="101">
        <v>44543</v>
      </c>
      <c r="B3651" s="101">
        <v>44543</v>
      </c>
      <c r="C3651" t="s">
        <v>73</v>
      </c>
      <c r="D3651" t="s">
        <v>26</v>
      </c>
      <c r="E3651">
        <v>14</v>
      </c>
      <c r="F3651">
        <v>2700000</v>
      </c>
      <c r="G3651">
        <v>2021</v>
      </c>
      <c r="H3651" t="s">
        <v>74</v>
      </c>
      <c r="I3651" t="s">
        <v>11245</v>
      </c>
      <c r="J3651" t="s">
        <v>11246</v>
      </c>
      <c r="K3651" s="101">
        <v>44474</v>
      </c>
      <c r="L3651" s="101">
        <v>44547</v>
      </c>
      <c r="M3651" s="101">
        <v>44550</v>
      </c>
      <c r="N3651" t="s">
        <v>80</v>
      </c>
    </row>
    <row r="3652" spans="1:14">
      <c r="A3652" s="101">
        <v>44543</v>
      </c>
      <c r="B3652" s="101">
        <v>44543</v>
      </c>
      <c r="C3652" t="s">
        <v>73</v>
      </c>
      <c r="D3652" t="s">
        <v>26</v>
      </c>
      <c r="E3652">
        <v>14</v>
      </c>
      <c r="F3652">
        <v>1200000</v>
      </c>
      <c r="G3652">
        <v>2021</v>
      </c>
      <c r="H3652" t="s">
        <v>74</v>
      </c>
      <c r="I3652" t="s">
        <v>11248</v>
      </c>
      <c r="J3652" t="s">
        <v>11249</v>
      </c>
      <c r="K3652" s="101">
        <v>44232</v>
      </c>
      <c r="L3652" s="101">
        <v>44550</v>
      </c>
      <c r="M3652" s="101">
        <v>44550</v>
      </c>
      <c r="N3652" t="s">
        <v>80</v>
      </c>
    </row>
    <row r="3653" spans="1:14">
      <c r="A3653" s="101">
        <v>44543</v>
      </c>
      <c r="B3653" s="101">
        <v>44543</v>
      </c>
      <c r="C3653" t="s">
        <v>73</v>
      </c>
      <c r="D3653" t="s">
        <v>26</v>
      </c>
      <c r="E3653">
        <v>14</v>
      </c>
      <c r="F3653">
        <v>1100000</v>
      </c>
      <c r="G3653">
        <v>2021</v>
      </c>
      <c r="H3653" t="s">
        <v>74</v>
      </c>
      <c r="I3653" t="s">
        <v>11251</v>
      </c>
      <c r="J3653" t="s">
        <v>11252</v>
      </c>
      <c r="K3653" s="101">
        <v>44232</v>
      </c>
      <c r="L3653" s="101">
        <v>44550</v>
      </c>
      <c r="M3653" s="101">
        <v>44550</v>
      </c>
      <c r="N3653" t="s">
        <v>80</v>
      </c>
    </row>
    <row r="3654" spans="1:14">
      <c r="A3654" s="101">
        <v>44543</v>
      </c>
      <c r="B3654" s="101">
        <v>44543</v>
      </c>
      <c r="C3654" t="s">
        <v>73</v>
      </c>
      <c r="D3654" t="s">
        <v>26</v>
      </c>
      <c r="E3654">
        <v>14</v>
      </c>
      <c r="F3654">
        <v>600000</v>
      </c>
      <c r="G3654">
        <v>2021</v>
      </c>
      <c r="H3654" t="s">
        <v>74</v>
      </c>
      <c r="I3654" t="s">
        <v>11254</v>
      </c>
      <c r="J3654" t="s">
        <v>11255</v>
      </c>
      <c r="K3654" s="101">
        <v>44232</v>
      </c>
      <c r="L3654" s="101">
        <v>44550</v>
      </c>
      <c r="M3654" s="101">
        <v>44550</v>
      </c>
      <c r="N3654" t="s">
        <v>80</v>
      </c>
    </row>
    <row r="3655" spans="1:14">
      <c r="A3655" s="101">
        <v>44543</v>
      </c>
      <c r="B3655" s="101">
        <v>44543</v>
      </c>
      <c r="C3655" t="s">
        <v>73</v>
      </c>
      <c r="D3655" t="s">
        <v>26</v>
      </c>
      <c r="E3655">
        <v>14</v>
      </c>
      <c r="F3655">
        <v>4250000</v>
      </c>
      <c r="G3655">
        <v>2021</v>
      </c>
      <c r="H3655" t="s">
        <v>74</v>
      </c>
      <c r="I3655" t="s">
        <v>11257</v>
      </c>
      <c r="J3655" t="s">
        <v>11258</v>
      </c>
      <c r="K3655" s="101">
        <v>44491</v>
      </c>
      <c r="L3655" s="101">
        <v>44547</v>
      </c>
      <c r="M3655" s="101">
        <v>44550</v>
      </c>
      <c r="N3655" t="s">
        <v>80</v>
      </c>
    </row>
    <row r="3656" spans="1:14">
      <c r="A3656" s="101">
        <v>44543</v>
      </c>
      <c r="B3656" s="101">
        <v>44543</v>
      </c>
      <c r="C3656" t="s">
        <v>73</v>
      </c>
      <c r="D3656" t="s">
        <v>21</v>
      </c>
      <c r="E3656">
        <v>14</v>
      </c>
      <c r="F3656">
        <v>4200000</v>
      </c>
      <c r="G3656">
        <v>2021</v>
      </c>
      <c r="H3656" t="s">
        <v>74</v>
      </c>
      <c r="I3656" t="s">
        <v>11260</v>
      </c>
      <c r="J3656" t="s">
        <v>11261</v>
      </c>
      <c r="K3656" s="101">
        <v>44477</v>
      </c>
      <c r="L3656" s="101">
        <v>44547</v>
      </c>
      <c r="M3656" s="101">
        <v>44550</v>
      </c>
      <c r="N3656" t="s">
        <v>80</v>
      </c>
    </row>
    <row r="3657" spans="1:14">
      <c r="A3657" s="101">
        <v>44543</v>
      </c>
      <c r="B3657" s="101">
        <v>44543</v>
      </c>
      <c r="C3657" t="s">
        <v>73</v>
      </c>
      <c r="D3657" t="s">
        <v>21</v>
      </c>
      <c r="E3657">
        <v>14</v>
      </c>
      <c r="F3657">
        <v>3800000</v>
      </c>
      <c r="G3657">
        <v>2021</v>
      </c>
      <c r="H3657" t="s">
        <v>74</v>
      </c>
      <c r="I3657" t="s">
        <v>5250</v>
      </c>
      <c r="J3657" t="s">
        <v>11263</v>
      </c>
      <c r="K3657" s="101">
        <v>44498</v>
      </c>
      <c r="L3657" s="101">
        <v>44547</v>
      </c>
      <c r="M3657" s="101">
        <v>44550</v>
      </c>
      <c r="N3657" t="s">
        <v>80</v>
      </c>
    </row>
    <row r="3658" spans="1:14">
      <c r="A3658" s="101">
        <v>44543</v>
      </c>
      <c r="B3658" s="101">
        <v>44543</v>
      </c>
      <c r="C3658" t="s">
        <v>73</v>
      </c>
      <c r="D3658" t="s">
        <v>21</v>
      </c>
      <c r="E3658">
        <v>14</v>
      </c>
      <c r="F3658">
        <v>4400000</v>
      </c>
      <c r="G3658">
        <v>2021</v>
      </c>
      <c r="H3658" t="s">
        <v>74</v>
      </c>
      <c r="I3658" t="s">
        <v>11265</v>
      </c>
      <c r="J3658" t="s">
        <v>11266</v>
      </c>
      <c r="K3658" s="101">
        <v>44474</v>
      </c>
      <c r="L3658" s="101">
        <v>44547</v>
      </c>
      <c r="M3658" s="101">
        <v>44550</v>
      </c>
      <c r="N3658" t="s">
        <v>80</v>
      </c>
    </row>
    <row r="3659" spans="1:14">
      <c r="A3659" s="101">
        <v>44543</v>
      </c>
      <c r="B3659" s="101">
        <v>44543</v>
      </c>
      <c r="C3659" t="s">
        <v>91</v>
      </c>
      <c r="D3659" t="s">
        <v>2</v>
      </c>
      <c r="E3659">
        <v>3.14</v>
      </c>
      <c r="F3659">
        <v>4700000</v>
      </c>
      <c r="G3659">
        <v>2021</v>
      </c>
      <c r="H3659" t="s">
        <v>74</v>
      </c>
      <c r="I3659" t="s">
        <v>11268</v>
      </c>
      <c r="J3659" t="s">
        <v>11269</v>
      </c>
      <c r="K3659" s="101">
        <v>44474</v>
      </c>
      <c r="L3659" s="101">
        <v>44547</v>
      </c>
      <c r="M3659" s="101">
        <v>44550</v>
      </c>
      <c r="N3659" t="s">
        <v>80</v>
      </c>
    </row>
    <row r="3660" spans="1:14">
      <c r="A3660" s="101">
        <v>44543</v>
      </c>
      <c r="B3660" s="101">
        <v>44543</v>
      </c>
      <c r="C3660" t="s">
        <v>91</v>
      </c>
      <c r="D3660" t="s">
        <v>2</v>
      </c>
      <c r="E3660">
        <v>3.14</v>
      </c>
      <c r="F3660">
        <v>6400000</v>
      </c>
      <c r="G3660">
        <v>2021</v>
      </c>
      <c r="H3660" t="s">
        <v>74</v>
      </c>
      <c r="I3660" t="s">
        <v>11271</v>
      </c>
      <c r="J3660" t="s">
        <v>11272</v>
      </c>
      <c r="K3660" s="101">
        <v>44484</v>
      </c>
      <c r="L3660" s="101">
        <v>44547</v>
      </c>
      <c r="M3660" s="101">
        <v>44550</v>
      </c>
      <c r="N3660" t="s">
        <v>80</v>
      </c>
    </row>
    <row r="3661" spans="1:14">
      <c r="A3661" s="101">
        <v>44543</v>
      </c>
      <c r="B3661" s="101">
        <v>44543</v>
      </c>
      <c r="C3661" t="s">
        <v>91</v>
      </c>
      <c r="D3661" t="s">
        <v>2</v>
      </c>
      <c r="E3661">
        <v>3.14</v>
      </c>
      <c r="F3661">
        <v>13000000</v>
      </c>
      <c r="G3661">
        <v>2021</v>
      </c>
      <c r="H3661" t="s">
        <v>74</v>
      </c>
      <c r="I3661" t="s">
        <v>11274</v>
      </c>
      <c r="J3661" t="s">
        <v>11275</v>
      </c>
      <c r="K3661" s="101">
        <v>44503</v>
      </c>
      <c r="L3661" s="101">
        <v>44554</v>
      </c>
      <c r="M3661" s="101">
        <v>44554</v>
      </c>
      <c r="N3661" t="s">
        <v>80</v>
      </c>
    </row>
    <row r="3662" spans="1:14">
      <c r="A3662" s="101">
        <v>44543</v>
      </c>
      <c r="B3662" s="101">
        <v>44543</v>
      </c>
      <c r="C3662" t="s">
        <v>91</v>
      </c>
      <c r="D3662" t="s">
        <v>2</v>
      </c>
      <c r="E3662">
        <v>3.14</v>
      </c>
      <c r="F3662">
        <v>11500000</v>
      </c>
      <c r="G3662">
        <v>2021</v>
      </c>
      <c r="H3662" t="s">
        <v>74</v>
      </c>
      <c r="I3662" t="s">
        <v>11277</v>
      </c>
      <c r="J3662" t="s">
        <v>11278</v>
      </c>
      <c r="K3662" s="101">
        <v>44503</v>
      </c>
      <c r="L3662" s="101">
        <v>44554</v>
      </c>
      <c r="M3662" s="101">
        <v>44554</v>
      </c>
      <c r="N3662" t="s">
        <v>80</v>
      </c>
    </row>
    <row r="3663" spans="1:14">
      <c r="A3663" s="101">
        <v>44543</v>
      </c>
      <c r="B3663" s="101">
        <v>44543</v>
      </c>
      <c r="C3663" t="s">
        <v>91</v>
      </c>
      <c r="D3663" t="s">
        <v>2</v>
      </c>
      <c r="E3663">
        <v>3.14</v>
      </c>
      <c r="F3663">
        <v>5300000</v>
      </c>
      <c r="G3663">
        <v>2021</v>
      </c>
      <c r="H3663" t="s">
        <v>74</v>
      </c>
      <c r="I3663" t="s">
        <v>11280</v>
      </c>
      <c r="J3663" t="s">
        <v>11281</v>
      </c>
      <c r="K3663" s="101">
        <v>44503</v>
      </c>
      <c r="L3663" s="101">
        <v>44554</v>
      </c>
      <c r="M3663" s="101">
        <v>44554</v>
      </c>
      <c r="N3663" t="s">
        <v>80</v>
      </c>
    </row>
    <row r="3664" spans="1:14">
      <c r="A3664" s="101">
        <v>44543</v>
      </c>
      <c r="B3664" s="101">
        <v>44543</v>
      </c>
      <c r="C3664" t="s">
        <v>91</v>
      </c>
      <c r="D3664" t="s">
        <v>2</v>
      </c>
      <c r="E3664">
        <v>3.14</v>
      </c>
      <c r="F3664">
        <v>10800000</v>
      </c>
      <c r="G3664">
        <v>2021</v>
      </c>
      <c r="H3664" t="s">
        <v>74</v>
      </c>
      <c r="I3664" t="s">
        <v>11283</v>
      </c>
      <c r="J3664" t="s">
        <v>11284</v>
      </c>
      <c r="K3664" s="101">
        <v>44503</v>
      </c>
      <c r="L3664" s="101">
        <v>44554</v>
      </c>
      <c r="M3664" s="101">
        <v>44554</v>
      </c>
      <c r="N3664" t="s">
        <v>80</v>
      </c>
    </row>
    <row r="3665" spans="1:14">
      <c r="A3665" s="101">
        <v>44543</v>
      </c>
      <c r="B3665" s="101">
        <v>44543</v>
      </c>
      <c r="C3665" t="s">
        <v>91</v>
      </c>
      <c r="D3665" t="s">
        <v>2</v>
      </c>
      <c r="E3665">
        <v>3.14</v>
      </c>
      <c r="F3665">
        <v>8100000</v>
      </c>
      <c r="G3665">
        <v>2021</v>
      </c>
      <c r="H3665" t="s">
        <v>74</v>
      </c>
      <c r="I3665" t="s">
        <v>11286</v>
      </c>
      <c r="J3665" t="s">
        <v>11287</v>
      </c>
      <c r="K3665" s="101">
        <v>44503</v>
      </c>
      <c r="L3665" s="101">
        <v>44554</v>
      </c>
      <c r="M3665" s="101">
        <v>44554</v>
      </c>
      <c r="N3665" t="s">
        <v>80</v>
      </c>
    </row>
    <row r="3666" spans="1:14">
      <c r="A3666" s="101">
        <v>44543</v>
      </c>
      <c r="B3666" s="101">
        <v>44543</v>
      </c>
      <c r="C3666" t="s">
        <v>91</v>
      </c>
      <c r="D3666" t="s">
        <v>2</v>
      </c>
      <c r="E3666">
        <v>3.14</v>
      </c>
      <c r="F3666">
        <v>6400000</v>
      </c>
      <c r="G3666">
        <v>2021</v>
      </c>
      <c r="H3666" t="s">
        <v>74</v>
      </c>
      <c r="I3666" t="s">
        <v>11289</v>
      </c>
      <c r="J3666" t="s">
        <v>11290</v>
      </c>
      <c r="K3666" s="101">
        <v>44503</v>
      </c>
      <c r="L3666" s="101">
        <v>44554</v>
      </c>
      <c r="M3666" s="101">
        <v>44554</v>
      </c>
      <c r="N3666" t="s">
        <v>80</v>
      </c>
    </row>
    <row r="3667" spans="1:14">
      <c r="A3667" s="101">
        <v>44543</v>
      </c>
      <c r="B3667" s="101">
        <v>44543</v>
      </c>
      <c r="C3667" t="s">
        <v>91</v>
      </c>
      <c r="D3667" t="s">
        <v>2</v>
      </c>
      <c r="E3667">
        <v>3.14</v>
      </c>
      <c r="F3667">
        <v>7600000</v>
      </c>
      <c r="G3667">
        <v>2021</v>
      </c>
      <c r="H3667" t="s">
        <v>74</v>
      </c>
      <c r="I3667" t="s">
        <v>11291</v>
      </c>
      <c r="J3667" t="s">
        <v>7741</v>
      </c>
      <c r="K3667" s="101">
        <v>44503</v>
      </c>
      <c r="L3667" s="101">
        <v>44554</v>
      </c>
      <c r="M3667" s="101">
        <v>44554</v>
      </c>
      <c r="N3667" t="s">
        <v>80</v>
      </c>
    </row>
    <row r="3668" spans="1:14">
      <c r="A3668" s="101">
        <v>44543</v>
      </c>
      <c r="B3668" s="101">
        <v>44543</v>
      </c>
      <c r="C3668" t="s">
        <v>91</v>
      </c>
      <c r="D3668" t="s">
        <v>2</v>
      </c>
      <c r="E3668">
        <v>3.14</v>
      </c>
      <c r="F3668">
        <v>5300000</v>
      </c>
      <c r="G3668">
        <v>2021</v>
      </c>
      <c r="H3668" t="s">
        <v>74</v>
      </c>
      <c r="I3668" t="s">
        <v>11293</v>
      </c>
      <c r="J3668" t="s">
        <v>11294</v>
      </c>
      <c r="K3668" s="101">
        <v>44503</v>
      </c>
      <c r="L3668" s="101">
        <v>44554</v>
      </c>
      <c r="M3668" s="101">
        <v>44554</v>
      </c>
      <c r="N3668" t="s">
        <v>80</v>
      </c>
    </row>
    <row r="3669" spans="1:14">
      <c r="A3669" s="101">
        <v>44543</v>
      </c>
      <c r="B3669" s="101">
        <v>44543</v>
      </c>
      <c r="C3669" t="s">
        <v>91</v>
      </c>
      <c r="D3669" t="s">
        <v>2</v>
      </c>
      <c r="E3669">
        <v>3.14</v>
      </c>
      <c r="F3669">
        <v>6248766.0300000003</v>
      </c>
      <c r="G3669">
        <v>2021</v>
      </c>
      <c r="H3669" t="s">
        <v>74</v>
      </c>
      <c r="I3669" t="s">
        <v>11296</v>
      </c>
      <c r="J3669" t="s">
        <v>11297</v>
      </c>
      <c r="K3669" s="101">
        <v>44523</v>
      </c>
      <c r="L3669" s="101">
        <v>44543</v>
      </c>
      <c r="M3669" s="101">
        <v>44544</v>
      </c>
      <c r="N3669" t="s">
        <v>80</v>
      </c>
    </row>
    <row r="3670" spans="1:14">
      <c r="A3670" s="101">
        <v>44544</v>
      </c>
      <c r="B3670" s="101">
        <v>44544</v>
      </c>
      <c r="C3670" t="s">
        <v>73</v>
      </c>
      <c r="D3670" t="s">
        <v>26</v>
      </c>
      <c r="E3670">
        <v>14</v>
      </c>
      <c r="F3670">
        <v>898212.46</v>
      </c>
      <c r="G3670">
        <v>2021</v>
      </c>
      <c r="H3670" t="s">
        <v>74</v>
      </c>
      <c r="I3670" t="s">
        <v>10606</v>
      </c>
      <c r="J3670" t="s">
        <v>10607</v>
      </c>
      <c r="K3670" s="101"/>
      <c r="L3670" s="101">
        <v>44550</v>
      </c>
      <c r="M3670" s="101">
        <v>44550</v>
      </c>
      <c r="N3670" t="s">
        <v>80</v>
      </c>
    </row>
    <row r="3671" spans="1:14">
      <c r="A3671" s="101">
        <v>44544</v>
      </c>
      <c r="B3671" s="101">
        <v>44544</v>
      </c>
      <c r="C3671" t="s">
        <v>91</v>
      </c>
      <c r="D3671" t="s">
        <v>2</v>
      </c>
      <c r="E3671">
        <v>3.14</v>
      </c>
      <c r="F3671">
        <v>17389728</v>
      </c>
      <c r="G3671">
        <v>2021</v>
      </c>
      <c r="H3671" t="s">
        <v>74</v>
      </c>
      <c r="I3671" t="s">
        <v>11301</v>
      </c>
      <c r="J3671" t="s">
        <v>11302</v>
      </c>
      <c r="K3671" s="101">
        <v>44232</v>
      </c>
      <c r="L3671" s="101">
        <v>44557</v>
      </c>
      <c r="M3671" s="101">
        <v>44559</v>
      </c>
      <c r="N3671" t="s">
        <v>80</v>
      </c>
    </row>
    <row r="3672" spans="1:14">
      <c r="A3672" s="101">
        <v>44544</v>
      </c>
      <c r="B3672" s="101">
        <v>44544</v>
      </c>
      <c r="C3672" t="s">
        <v>73</v>
      </c>
      <c r="D3672" t="s">
        <v>21</v>
      </c>
      <c r="E3672">
        <v>14</v>
      </c>
      <c r="F3672">
        <v>6192150.4800000004</v>
      </c>
      <c r="G3672">
        <v>2021</v>
      </c>
      <c r="H3672" t="s">
        <v>74</v>
      </c>
      <c r="I3672" t="s">
        <v>11304</v>
      </c>
      <c r="J3672" t="s">
        <v>11305</v>
      </c>
      <c r="K3672" s="101">
        <v>44242</v>
      </c>
      <c r="L3672" s="101">
        <v>44560</v>
      </c>
      <c r="M3672" s="101">
        <v>44560</v>
      </c>
      <c r="N3672" t="s">
        <v>80</v>
      </c>
    </row>
    <row r="3673" spans="1:14">
      <c r="A3673" s="101">
        <v>44544</v>
      </c>
      <c r="B3673" s="101">
        <v>44544</v>
      </c>
      <c r="C3673" t="s">
        <v>73</v>
      </c>
      <c r="D3673" t="s">
        <v>26</v>
      </c>
      <c r="E3673">
        <v>14</v>
      </c>
      <c r="F3673">
        <v>15089333.33</v>
      </c>
      <c r="G3673">
        <v>2021</v>
      </c>
      <c r="H3673" t="s">
        <v>74</v>
      </c>
      <c r="I3673" t="s">
        <v>11307</v>
      </c>
      <c r="J3673" t="s">
        <v>11308</v>
      </c>
      <c r="K3673" s="101">
        <v>44533</v>
      </c>
      <c r="L3673" s="101">
        <v>44547</v>
      </c>
      <c r="M3673" s="101">
        <v>44550</v>
      </c>
      <c r="N3673" t="s">
        <v>80</v>
      </c>
    </row>
    <row r="3674" spans="1:14">
      <c r="A3674" s="101">
        <v>44544</v>
      </c>
      <c r="B3674" s="101">
        <v>44544</v>
      </c>
      <c r="C3674" t="s">
        <v>73</v>
      </c>
      <c r="D3674" t="s">
        <v>26</v>
      </c>
      <c r="E3674">
        <v>14</v>
      </c>
      <c r="F3674">
        <v>3346511.75</v>
      </c>
      <c r="G3674">
        <v>2021</v>
      </c>
      <c r="H3674" t="s">
        <v>74</v>
      </c>
      <c r="I3674" t="s">
        <v>11310</v>
      </c>
      <c r="J3674" t="s">
        <v>11311</v>
      </c>
      <c r="K3674" s="101">
        <v>44533</v>
      </c>
      <c r="L3674" s="101">
        <v>44547</v>
      </c>
      <c r="M3674" s="101">
        <v>44550</v>
      </c>
      <c r="N3674" t="s">
        <v>80</v>
      </c>
    </row>
    <row r="3675" spans="1:14">
      <c r="A3675" s="101">
        <v>44544</v>
      </c>
      <c r="B3675" s="101">
        <v>44544</v>
      </c>
      <c r="C3675" t="s">
        <v>73</v>
      </c>
      <c r="D3675" t="s">
        <v>26</v>
      </c>
      <c r="E3675">
        <v>14</v>
      </c>
      <c r="F3675">
        <v>2389185.46</v>
      </c>
      <c r="G3675">
        <v>2021</v>
      </c>
      <c r="H3675" t="s">
        <v>74</v>
      </c>
      <c r="I3675" t="s">
        <v>11313</v>
      </c>
      <c r="J3675" t="s">
        <v>11314</v>
      </c>
      <c r="K3675" s="101">
        <v>44533</v>
      </c>
      <c r="L3675" s="101">
        <v>44547</v>
      </c>
      <c r="M3675" s="101">
        <v>44550</v>
      </c>
      <c r="N3675" t="s">
        <v>80</v>
      </c>
    </row>
    <row r="3676" spans="1:14">
      <c r="A3676" s="101">
        <v>44544</v>
      </c>
      <c r="B3676" s="101">
        <v>44544</v>
      </c>
      <c r="C3676" t="s">
        <v>73</v>
      </c>
      <c r="D3676" t="s">
        <v>26</v>
      </c>
      <c r="E3676">
        <v>14</v>
      </c>
      <c r="F3676">
        <v>12428557.66</v>
      </c>
      <c r="G3676">
        <v>2021</v>
      </c>
      <c r="H3676" t="s">
        <v>74</v>
      </c>
      <c r="I3676" t="s">
        <v>11316</v>
      </c>
      <c r="J3676" t="s">
        <v>11317</v>
      </c>
      <c r="K3676" s="101">
        <v>44533</v>
      </c>
      <c r="L3676" s="101">
        <v>44547</v>
      </c>
      <c r="M3676" s="101">
        <v>44550</v>
      </c>
      <c r="N3676" t="s">
        <v>80</v>
      </c>
    </row>
    <row r="3677" spans="1:14">
      <c r="A3677" s="101">
        <v>44544</v>
      </c>
      <c r="B3677" s="101">
        <v>44544</v>
      </c>
      <c r="C3677" t="s">
        <v>73</v>
      </c>
      <c r="D3677" t="s">
        <v>26</v>
      </c>
      <c r="E3677">
        <v>14</v>
      </c>
      <c r="F3677">
        <v>6892947.3099999996</v>
      </c>
      <c r="G3677">
        <v>2021</v>
      </c>
      <c r="H3677" t="s">
        <v>74</v>
      </c>
      <c r="I3677" t="s">
        <v>11319</v>
      </c>
      <c r="J3677" t="s">
        <v>11320</v>
      </c>
      <c r="K3677" s="101">
        <v>44533</v>
      </c>
      <c r="L3677" s="101">
        <v>44547</v>
      </c>
      <c r="M3677" s="101">
        <v>44550</v>
      </c>
      <c r="N3677" t="s">
        <v>80</v>
      </c>
    </row>
    <row r="3678" spans="1:14">
      <c r="A3678" s="101">
        <v>44544</v>
      </c>
      <c r="B3678" s="101">
        <v>44544</v>
      </c>
      <c r="C3678" t="s">
        <v>73</v>
      </c>
      <c r="D3678" t="s">
        <v>26</v>
      </c>
      <c r="E3678">
        <v>14</v>
      </c>
      <c r="F3678">
        <v>9913826.8800000008</v>
      </c>
      <c r="G3678">
        <v>2021</v>
      </c>
      <c r="H3678" t="s">
        <v>74</v>
      </c>
      <c r="I3678" t="s">
        <v>11322</v>
      </c>
      <c r="J3678" t="s">
        <v>11323</v>
      </c>
      <c r="K3678" s="101">
        <v>44533</v>
      </c>
      <c r="L3678" s="101">
        <v>44547</v>
      </c>
      <c r="M3678" s="101">
        <v>44550</v>
      </c>
      <c r="N3678" t="s">
        <v>80</v>
      </c>
    </row>
    <row r="3679" spans="1:14">
      <c r="A3679" s="101">
        <v>44544</v>
      </c>
      <c r="B3679" s="101">
        <v>44544</v>
      </c>
      <c r="C3679" t="s">
        <v>73</v>
      </c>
      <c r="D3679" t="s">
        <v>26</v>
      </c>
      <c r="E3679">
        <v>14</v>
      </c>
      <c r="F3679">
        <v>9926644.1799999997</v>
      </c>
      <c r="G3679">
        <v>2021</v>
      </c>
      <c r="H3679" t="s">
        <v>74</v>
      </c>
      <c r="I3679" t="s">
        <v>11325</v>
      </c>
      <c r="J3679" t="s">
        <v>11326</v>
      </c>
      <c r="K3679" s="101">
        <v>44533</v>
      </c>
      <c r="L3679" s="101">
        <v>44547</v>
      </c>
      <c r="M3679" s="101">
        <v>44550</v>
      </c>
      <c r="N3679" t="s">
        <v>80</v>
      </c>
    </row>
    <row r="3680" spans="1:14">
      <c r="A3680" s="101">
        <v>44544</v>
      </c>
      <c r="B3680" s="101">
        <v>44544</v>
      </c>
      <c r="C3680" t="s">
        <v>73</v>
      </c>
      <c r="D3680" t="s">
        <v>26</v>
      </c>
      <c r="E3680">
        <v>14</v>
      </c>
      <c r="F3680">
        <v>10029121.710000001</v>
      </c>
      <c r="G3680">
        <v>2021</v>
      </c>
      <c r="H3680" t="s">
        <v>74</v>
      </c>
      <c r="I3680" t="s">
        <v>11328</v>
      </c>
      <c r="J3680" t="s">
        <v>11329</v>
      </c>
      <c r="K3680" s="101">
        <v>44533</v>
      </c>
      <c r="L3680" s="101">
        <v>44547</v>
      </c>
      <c r="M3680" s="101">
        <v>44550</v>
      </c>
      <c r="N3680" t="s">
        <v>80</v>
      </c>
    </row>
    <row r="3681" spans="1:14">
      <c r="A3681" s="101">
        <v>44544</v>
      </c>
      <c r="B3681" s="101">
        <v>44544</v>
      </c>
      <c r="C3681" t="s">
        <v>73</v>
      </c>
      <c r="D3681" t="s">
        <v>21</v>
      </c>
      <c r="E3681">
        <v>14</v>
      </c>
      <c r="F3681">
        <v>10655314.109999999</v>
      </c>
      <c r="G3681">
        <v>2021</v>
      </c>
      <c r="H3681" t="s">
        <v>74</v>
      </c>
      <c r="I3681" t="s">
        <v>11331</v>
      </c>
      <c r="J3681" t="s">
        <v>11332</v>
      </c>
      <c r="K3681" s="101">
        <v>44533</v>
      </c>
      <c r="L3681" s="101">
        <v>44547</v>
      </c>
      <c r="M3681" s="101">
        <v>44550</v>
      </c>
      <c r="N3681" t="s">
        <v>80</v>
      </c>
    </row>
    <row r="3682" spans="1:14">
      <c r="A3682" s="101">
        <v>44544</v>
      </c>
      <c r="B3682" s="101">
        <v>44544</v>
      </c>
      <c r="C3682" t="s">
        <v>91</v>
      </c>
      <c r="D3682" t="s">
        <v>11</v>
      </c>
      <c r="E3682">
        <v>3</v>
      </c>
      <c r="F3682">
        <v>4284284</v>
      </c>
      <c r="G3682">
        <v>2021</v>
      </c>
      <c r="H3682" t="s">
        <v>100</v>
      </c>
      <c r="I3682" t="s">
        <v>11334</v>
      </c>
      <c r="J3682" t="s">
        <v>11335</v>
      </c>
      <c r="K3682" s="101">
        <v>44447</v>
      </c>
      <c r="L3682" s="101">
        <v>44554</v>
      </c>
      <c r="M3682" s="101">
        <v>44558</v>
      </c>
      <c r="N3682" t="s">
        <v>80</v>
      </c>
    </row>
    <row r="3683" spans="1:14">
      <c r="A3683" s="101">
        <v>44544</v>
      </c>
      <c r="B3683" s="101">
        <v>44544</v>
      </c>
      <c r="C3683" t="s">
        <v>177</v>
      </c>
      <c r="D3683" t="s">
        <v>18</v>
      </c>
      <c r="E3683">
        <v>10</v>
      </c>
      <c r="F3683">
        <v>5000000</v>
      </c>
      <c r="G3683">
        <v>2021</v>
      </c>
      <c r="H3683" t="s">
        <v>74</v>
      </c>
      <c r="J3683" t="s">
        <v>11339</v>
      </c>
      <c r="K3683" s="101">
        <v>44536</v>
      </c>
      <c r="L3683" s="101">
        <v>44557</v>
      </c>
      <c r="M3683" s="101">
        <v>44559</v>
      </c>
      <c r="N3683" t="s">
        <v>80</v>
      </c>
    </row>
    <row r="3684" spans="1:14">
      <c r="A3684" s="101">
        <v>44545</v>
      </c>
      <c r="B3684" s="101">
        <v>44545</v>
      </c>
      <c r="C3684" t="s">
        <v>73</v>
      </c>
      <c r="D3684" t="s">
        <v>26</v>
      </c>
      <c r="E3684">
        <v>14</v>
      </c>
      <c r="F3684">
        <v>3568179.93</v>
      </c>
      <c r="G3684">
        <v>2021</v>
      </c>
      <c r="H3684" t="s">
        <v>74</v>
      </c>
      <c r="I3684" t="s">
        <v>10606</v>
      </c>
      <c r="J3684" t="s">
        <v>10607</v>
      </c>
      <c r="K3684" s="101">
        <v>43893</v>
      </c>
      <c r="L3684" s="101">
        <v>44550</v>
      </c>
      <c r="M3684" s="101">
        <v>44550</v>
      </c>
      <c r="N3684" t="s">
        <v>80</v>
      </c>
    </row>
    <row r="3685" spans="1:14">
      <c r="A3685" s="101">
        <v>44545</v>
      </c>
      <c r="B3685" s="101">
        <v>44545</v>
      </c>
      <c r="C3685" t="s">
        <v>73</v>
      </c>
      <c r="D3685" t="s">
        <v>26</v>
      </c>
      <c r="E3685">
        <v>14</v>
      </c>
      <c r="F3685">
        <v>9058379.9299999997</v>
      </c>
      <c r="G3685">
        <v>2021</v>
      </c>
      <c r="H3685" t="s">
        <v>74</v>
      </c>
      <c r="I3685" t="s">
        <v>10606</v>
      </c>
      <c r="J3685" t="s">
        <v>10607</v>
      </c>
      <c r="K3685" s="101">
        <v>43893</v>
      </c>
      <c r="L3685" s="101">
        <v>44550</v>
      </c>
      <c r="M3685" s="101">
        <v>44550</v>
      </c>
      <c r="N3685" t="s">
        <v>80</v>
      </c>
    </row>
    <row r="3686" spans="1:14">
      <c r="A3686" s="101">
        <v>44545</v>
      </c>
      <c r="B3686" s="101">
        <v>44545</v>
      </c>
      <c r="C3686" t="s">
        <v>73</v>
      </c>
      <c r="D3686" t="s">
        <v>21</v>
      </c>
      <c r="E3686">
        <v>14</v>
      </c>
      <c r="F3686">
        <v>800000</v>
      </c>
      <c r="G3686">
        <v>2021</v>
      </c>
      <c r="H3686" t="s">
        <v>74</v>
      </c>
      <c r="I3686" t="s">
        <v>11344</v>
      </c>
      <c r="J3686" t="s">
        <v>11345</v>
      </c>
      <c r="K3686" s="101">
        <v>44535</v>
      </c>
      <c r="L3686" s="101">
        <v>44551</v>
      </c>
      <c r="M3686" s="101">
        <v>44552</v>
      </c>
      <c r="N3686" t="s">
        <v>80</v>
      </c>
    </row>
    <row r="3687" spans="1:14">
      <c r="A3687" s="101">
        <v>44545</v>
      </c>
      <c r="B3687" s="101">
        <v>44545</v>
      </c>
      <c r="C3687" t="s">
        <v>73</v>
      </c>
      <c r="D3687" t="s">
        <v>21</v>
      </c>
      <c r="E3687">
        <v>14</v>
      </c>
      <c r="F3687">
        <v>6050000</v>
      </c>
      <c r="G3687">
        <v>2021</v>
      </c>
      <c r="H3687" t="s">
        <v>74</v>
      </c>
      <c r="I3687" t="s">
        <v>11347</v>
      </c>
      <c r="J3687" t="s">
        <v>11348</v>
      </c>
      <c r="K3687" s="101">
        <v>44535</v>
      </c>
      <c r="L3687" s="101">
        <v>44551</v>
      </c>
      <c r="M3687" s="101">
        <v>44552</v>
      </c>
      <c r="N3687" t="s">
        <v>80</v>
      </c>
    </row>
    <row r="3688" spans="1:14">
      <c r="A3688" s="101">
        <v>44545</v>
      </c>
      <c r="B3688" s="101">
        <v>44545</v>
      </c>
      <c r="C3688" t="s">
        <v>73</v>
      </c>
      <c r="D3688" t="s">
        <v>21</v>
      </c>
      <c r="E3688">
        <v>14</v>
      </c>
      <c r="F3688">
        <v>950000</v>
      </c>
      <c r="G3688">
        <v>2021</v>
      </c>
      <c r="H3688" t="s">
        <v>74</v>
      </c>
      <c r="I3688" t="s">
        <v>11350</v>
      </c>
      <c r="J3688" t="s">
        <v>11351</v>
      </c>
      <c r="K3688" s="101">
        <v>44535</v>
      </c>
      <c r="L3688" s="101">
        <v>44551</v>
      </c>
      <c r="M3688" s="101">
        <v>44552</v>
      </c>
      <c r="N3688" t="s">
        <v>80</v>
      </c>
    </row>
    <row r="3689" spans="1:14">
      <c r="A3689" s="101">
        <v>44545</v>
      </c>
      <c r="B3689" s="101">
        <v>44545</v>
      </c>
      <c r="C3689" t="s">
        <v>73</v>
      </c>
      <c r="D3689" t="s">
        <v>21</v>
      </c>
      <c r="E3689">
        <v>14</v>
      </c>
      <c r="F3689">
        <v>5900000</v>
      </c>
      <c r="G3689">
        <v>2021</v>
      </c>
      <c r="H3689" t="s">
        <v>74</v>
      </c>
      <c r="I3689" t="s">
        <v>11353</v>
      </c>
      <c r="J3689" t="s">
        <v>11354</v>
      </c>
      <c r="K3689" s="101">
        <v>44535</v>
      </c>
      <c r="L3689" s="101">
        <v>44551</v>
      </c>
      <c r="M3689" s="101">
        <v>44552</v>
      </c>
      <c r="N3689" t="s">
        <v>80</v>
      </c>
    </row>
    <row r="3690" spans="1:14">
      <c r="A3690" s="101">
        <v>44545</v>
      </c>
      <c r="B3690" s="101">
        <v>44545</v>
      </c>
      <c r="C3690" t="s">
        <v>73</v>
      </c>
      <c r="D3690" t="s">
        <v>21</v>
      </c>
      <c r="E3690">
        <v>14</v>
      </c>
      <c r="F3690">
        <v>1050000</v>
      </c>
      <c r="G3690">
        <v>2021</v>
      </c>
      <c r="H3690" t="s">
        <v>74</v>
      </c>
      <c r="I3690" t="s">
        <v>11356</v>
      </c>
      <c r="J3690" t="s">
        <v>11357</v>
      </c>
      <c r="K3690" s="101">
        <v>44535</v>
      </c>
      <c r="L3690" s="101">
        <v>44551</v>
      </c>
      <c r="M3690" s="101">
        <v>44552</v>
      </c>
      <c r="N3690" t="s">
        <v>80</v>
      </c>
    </row>
    <row r="3691" spans="1:14">
      <c r="A3691" s="101">
        <v>44545</v>
      </c>
      <c r="B3691" s="101">
        <v>44545</v>
      </c>
      <c r="C3691" t="s">
        <v>73</v>
      </c>
      <c r="D3691" t="s">
        <v>21</v>
      </c>
      <c r="E3691">
        <v>14</v>
      </c>
      <c r="F3691">
        <v>2650000</v>
      </c>
      <c r="G3691">
        <v>2021</v>
      </c>
      <c r="H3691" t="s">
        <v>74</v>
      </c>
      <c r="I3691" t="s">
        <v>11359</v>
      </c>
      <c r="J3691" t="s">
        <v>11360</v>
      </c>
      <c r="K3691" s="101">
        <v>44535</v>
      </c>
      <c r="L3691" s="101">
        <v>44551</v>
      </c>
      <c r="M3691" s="101">
        <v>44552</v>
      </c>
      <c r="N3691" t="s">
        <v>80</v>
      </c>
    </row>
    <row r="3692" spans="1:14">
      <c r="A3692" s="101">
        <v>44545</v>
      </c>
      <c r="B3692" s="101">
        <v>44545</v>
      </c>
      <c r="C3692" t="s">
        <v>73</v>
      </c>
      <c r="D3692" t="s">
        <v>21</v>
      </c>
      <c r="E3692">
        <v>14</v>
      </c>
      <c r="F3692">
        <v>7900000</v>
      </c>
      <c r="G3692">
        <v>2021</v>
      </c>
      <c r="H3692" t="s">
        <v>74</v>
      </c>
      <c r="I3692" t="s">
        <v>11362</v>
      </c>
      <c r="J3692" t="s">
        <v>11363</v>
      </c>
      <c r="K3692" s="101">
        <v>44535</v>
      </c>
      <c r="L3692" s="101">
        <v>44551</v>
      </c>
      <c r="M3692" s="101">
        <v>44552</v>
      </c>
      <c r="N3692" t="s">
        <v>80</v>
      </c>
    </row>
    <row r="3693" spans="1:14">
      <c r="A3693" s="101">
        <v>44545</v>
      </c>
      <c r="B3693" s="101">
        <v>44545</v>
      </c>
      <c r="C3693" t="s">
        <v>73</v>
      </c>
      <c r="D3693" t="s">
        <v>21</v>
      </c>
      <c r="E3693">
        <v>14</v>
      </c>
      <c r="F3693">
        <v>3001595.49</v>
      </c>
      <c r="G3693">
        <v>2021</v>
      </c>
      <c r="H3693" t="s">
        <v>74</v>
      </c>
      <c r="I3693" t="s">
        <v>11365</v>
      </c>
      <c r="J3693" t="s">
        <v>11366</v>
      </c>
      <c r="K3693" s="101">
        <v>43889</v>
      </c>
      <c r="L3693" s="101">
        <v>44545</v>
      </c>
      <c r="M3693" s="101">
        <v>44550</v>
      </c>
      <c r="N3693" t="s">
        <v>80</v>
      </c>
    </row>
    <row r="3694" spans="1:14">
      <c r="A3694" s="101">
        <v>44545</v>
      </c>
      <c r="B3694" s="101">
        <v>44545</v>
      </c>
      <c r="C3694" t="s">
        <v>124</v>
      </c>
      <c r="D3694" t="s">
        <v>17</v>
      </c>
      <c r="E3694">
        <v>1</v>
      </c>
      <c r="F3694">
        <v>4200000</v>
      </c>
      <c r="G3694">
        <v>2021</v>
      </c>
      <c r="H3694" t="s">
        <v>74</v>
      </c>
      <c r="I3694" t="s">
        <v>998</v>
      </c>
      <c r="J3694" t="s">
        <v>735</v>
      </c>
      <c r="K3694" s="101">
        <v>44535</v>
      </c>
      <c r="L3694" s="101">
        <v>44552</v>
      </c>
      <c r="M3694" s="101">
        <v>44554</v>
      </c>
      <c r="N3694" t="s">
        <v>80</v>
      </c>
    </row>
    <row r="3695" spans="1:14">
      <c r="A3695" s="101">
        <v>44545</v>
      </c>
      <c r="B3695" s="101">
        <v>44545</v>
      </c>
      <c r="C3695" t="s">
        <v>124</v>
      </c>
      <c r="D3695" t="s">
        <v>17</v>
      </c>
      <c r="E3695">
        <v>1</v>
      </c>
      <c r="F3695">
        <v>12000000</v>
      </c>
      <c r="G3695">
        <v>2021</v>
      </c>
      <c r="H3695" t="s">
        <v>100</v>
      </c>
      <c r="J3695" t="s">
        <v>11369</v>
      </c>
      <c r="K3695" s="101">
        <v>44513</v>
      </c>
      <c r="L3695" s="101">
        <v>44552</v>
      </c>
      <c r="M3695" s="101">
        <v>44554</v>
      </c>
      <c r="N3695" t="s">
        <v>80</v>
      </c>
    </row>
    <row r="3696" spans="1:14">
      <c r="A3696" s="101">
        <v>44545</v>
      </c>
      <c r="B3696" s="101">
        <v>44545</v>
      </c>
      <c r="C3696" t="s">
        <v>124</v>
      </c>
      <c r="D3696" t="s">
        <v>17</v>
      </c>
      <c r="E3696">
        <v>1</v>
      </c>
      <c r="F3696">
        <v>2400000</v>
      </c>
      <c r="G3696">
        <v>2021</v>
      </c>
      <c r="H3696" t="s">
        <v>100</v>
      </c>
      <c r="J3696" t="s">
        <v>11371</v>
      </c>
      <c r="K3696" s="101">
        <v>44465</v>
      </c>
      <c r="L3696" s="101">
        <v>44552</v>
      </c>
      <c r="M3696" s="101">
        <v>44554</v>
      </c>
      <c r="N3696" t="s">
        <v>80</v>
      </c>
    </row>
    <row r="3697" spans="1:14">
      <c r="A3697" s="101">
        <v>44545</v>
      </c>
      <c r="B3697" s="101">
        <v>44545</v>
      </c>
      <c r="C3697" t="s">
        <v>91</v>
      </c>
      <c r="D3697" t="s">
        <v>228</v>
      </c>
      <c r="E3697" t="s">
        <v>229</v>
      </c>
      <c r="F3697">
        <v>1205000</v>
      </c>
      <c r="G3697">
        <v>2021</v>
      </c>
      <c r="H3697" t="s">
        <v>74</v>
      </c>
      <c r="I3697" t="s">
        <v>3133</v>
      </c>
      <c r="J3697" t="s">
        <v>11373</v>
      </c>
      <c r="K3697" s="101">
        <v>44529</v>
      </c>
      <c r="L3697" s="101">
        <v>44545</v>
      </c>
      <c r="M3697" s="101">
        <v>44552</v>
      </c>
      <c r="N3697" t="s">
        <v>80</v>
      </c>
    </row>
    <row r="3698" spans="1:14">
      <c r="A3698" s="101">
        <v>44545</v>
      </c>
      <c r="B3698" s="101">
        <v>44545</v>
      </c>
      <c r="C3698" t="s">
        <v>91</v>
      </c>
      <c r="D3698" t="s">
        <v>228</v>
      </c>
      <c r="E3698" t="s">
        <v>229</v>
      </c>
      <c r="F3698">
        <v>2148000</v>
      </c>
      <c r="G3698">
        <v>2021</v>
      </c>
      <c r="H3698" t="s">
        <v>74</v>
      </c>
      <c r="I3698" t="s">
        <v>11377</v>
      </c>
      <c r="J3698" t="s">
        <v>11378</v>
      </c>
      <c r="K3698" s="101">
        <v>44520</v>
      </c>
      <c r="L3698" s="101">
        <v>44545</v>
      </c>
      <c r="M3698" s="101">
        <v>44550</v>
      </c>
      <c r="N3698" t="s">
        <v>80</v>
      </c>
    </row>
    <row r="3699" spans="1:14">
      <c r="A3699" s="101">
        <v>44546</v>
      </c>
      <c r="B3699" s="101">
        <v>44546</v>
      </c>
      <c r="C3699" t="s">
        <v>91</v>
      </c>
      <c r="D3699" t="s">
        <v>2</v>
      </c>
      <c r="E3699">
        <v>3.14</v>
      </c>
      <c r="F3699">
        <v>12500000</v>
      </c>
      <c r="G3699">
        <v>2021</v>
      </c>
      <c r="H3699" t="s">
        <v>74</v>
      </c>
      <c r="I3699" t="s">
        <v>11381</v>
      </c>
      <c r="J3699" t="s">
        <v>11382</v>
      </c>
      <c r="K3699" s="101">
        <v>44503</v>
      </c>
      <c r="L3699" s="101">
        <v>44554</v>
      </c>
      <c r="M3699" s="101">
        <v>44557</v>
      </c>
      <c r="N3699" t="s">
        <v>80</v>
      </c>
    </row>
    <row r="3700" spans="1:14">
      <c r="A3700" s="101">
        <v>44546</v>
      </c>
      <c r="B3700" s="101">
        <v>44546</v>
      </c>
      <c r="C3700" t="s">
        <v>177</v>
      </c>
      <c r="D3700" t="s">
        <v>19</v>
      </c>
      <c r="E3700">
        <v>13</v>
      </c>
      <c r="F3700">
        <v>152240013.99000001</v>
      </c>
      <c r="G3700">
        <v>2021</v>
      </c>
      <c r="H3700" t="s">
        <v>74</v>
      </c>
      <c r="I3700" t="s">
        <v>11385</v>
      </c>
      <c r="J3700" t="s">
        <v>11386</v>
      </c>
      <c r="K3700" s="101">
        <v>44394</v>
      </c>
      <c r="L3700" s="101">
        <v>44547</v>
      </c>
      <c r="M3700" s="101">
        <v>44553</v>
      </c>
      <c r="N3700" t="s">
        <v>80</v>
      </c>
    </row>
    <row r="3701" spans="1:14">
      <c r="A3701" s="101">
        <v>44547</v>
      </c>
      <c r="B3701" s="101">
        <v>44547</v>
      </c>
      <c r="C3701" t="s">
        <v>91</v>
      </c>
      <c r="D3701" t="s">
        <v>2</v>
      </c>
      <c r="E3701">
        <v>3.14</v>
      </c>
      <c r="F3701">
        <v>14693952.699999999</v>
      </c>
      <c r="G3701">
        <v>2021</v>
      </c>
      <c r="H3701" t="s">
        <v>74</v>
      </c>
      <c r="I3701" t="s">
        <v>11390</v>
      </c>
      <c r="J3701" t="s">
        <v>11391</v>
      </c>
      <c r="K3701" s="101">
        <v>44539</v>
      </c>
      <c r="L3701" s="101">
        <v>44552</v>
      </c>
      <c r="M3701" s="101">
        <v>44554</v>
      </c>
      <c r="N3701" t="s">
        <v>80</v>
      </c>
    </row>
    <row r="3702" spans="1:14">
      <c r="A3702" s="101">
        <v>44547</v>
      </c>
      <c r="B3702" s="101">
        <v>44547</v>
      </c>
      <c r="C3702" t="s">
        <v>91</v>
      </c>
      <c r="D3702" t="s">
        <v>2</v>
      </c>
      <c r="E3702">
        <v>3.14</v>
      </c>
      <c r="F3702">
        <v>31500000</v>
      </c>
      <c r="G3702">
        <v>2021</v>
      </c>
      <c r="H3702" t="s">
        <v>74</v>
      </c>
      <c r="I3702" t="s">
        <v>11394</v>
      </c>
      <c r="J3702" t="s">
        <v>11395</v>
      </c>
      <c r="K3702" s="101">
        <v>44506</v>
      </c>
      <c r="L3702" s="101">
        <v>44547</v>
      </c>
      <c r="M3702" s="101">
        <v>44552</v>
      </c>
      <c r="N3702" t="s">
        <v>80</v>
      </c>
    </row>
    <row r="3703" spans="1:14">
      <c r="A3703" s="101">
        <v>44547</v>
      </c>
      <c r="B3703" s="101">
        <v>44547</v>
      </c>
      <c r="C3703" t="s">
        <v>73</v>
      </c>
      <c r="D3703" t="s">
        <v>26</v>
      </c>
      <c r="E3703">
        <v>14</v>
      </c>
      <c r="F3703">
        <v>2036093.84</v>
      </c>
      <c r="G3703">
        <v>2021</v>
      </c>
      <c r="H3703" t="s">
        <v>74</v>
      </c>
      <c r="I3703" t="s">
        <v>11398</v>
      </c>
      <c r="J3703" t="s">
        <v>11399</v>
      </c>
      <c r="K3703" s="101">
        <v>44186</v>
      </c>
      <c r="L3703" s="101">
        <v>44558</v>
      </c>
      <c r="M3703" s="101">
        <v>44559</v>
      </c>
      <c r="N3703" t="s">
        <v>80</v>
      </c>
    </row>
    <row r="3704" spans="1:14">
      <c r="A3704" s="101">
        <v>44547</v>
      </c>
      <c r="B3704" s="101">
        <v>44547</v>
      </c>
      <c r="C3704" t="s">
        <v>73</v>
      </c>
      <c r="D3704" t="s">
        <v>26</v>
      </c>
      <c r="E3704">
        <v>14</v>
      </c>
      <c r="F3704">
        <v>2525893.69</v>
      </c>
      <c r="G3704">
        <v>2021</v>
      </c>
      <c r="H3704" t="s">
        <v>74</v>
      </c>
      <c r="I3704" t="s">
        <v>11401</v>
      </c>
      <c r="J3704" t="s">
        <v>11402</v>
      </c>
      <c r="K3704" s="101">
        <v>44186</v>
      </c>
      <c r="L3704" s="101">
        <v>44558</v>
      </c>
      <c r="M3704" s="101">
        <v>44559</v>
      </c>
      <c r="N3704" t="s">
        <v>80</v>
      </c>
    </row>
    <row r="3705" spans="1:14">
      <c r="A3705" s="101">
        <v>44547</v>
      </c>
      <c r="B3705" s="101">
        <v>44547</v>
      </c>
      <c r="C3705" t="s">
        <v>73</v>
      </c>
      <c r="D3705" t="s">
        <v>26</v>
      </c>
      <c r="E3705">
        <v>14</v>
      </c>
      <c r="F3705">
        <v>2096962.95</v>
      </c>
      <c r="G3705">
        <v>2021</v>
      </c>
      <c r="H3705" t="s">
        <v>74</v>
      </c>
      <c r="I3705" t="s">
        <v>11404</v>
      </c>
      <c r="J3705" t="s">
        <v>11405</v>
      </c>
      <c r="K3705" s="101">
        <v>44186</v>
      </c>
      <c r="L3705" s="101">
        <v>44558</v>
      </c>
      <c r="M3705" s="101">
        <v>44559</v>
      </c>
      <c r="N3705" t="s">
        <v>80</v>
      </c>
    </row>
    <row r="3706" spans="1:14">
      <c r="A3706" s="101">
        <v>44547</v>
      </c>
      <c r="B3706" s="101">
        <v>44547</v>
      </c>
      <c r="C3706" t="s">
        <v>73</v>
      </c>
      <c r="D3706" t="s">
        <v>26</v>
      </c>
      <c r="E3706">
        <v>14</v>
      </c>
      <c r="F3706">
        <v>2308418.98</v>
      </c>
      <c r="G3706">
        <v>2021</v>
      </c>
      <c r="H3706" t="s">
        <v>74</v>
      </c>
      <c r="I3706" t="s">
        <v>11407</v>
      </c>
      <c r="J3706" t="s">
        <v>11408</v>
      </c>
      <c r="K3706" s="101">
        <v>44186</v>
      </c>
      <c r="L3706" s="101">
        <v>44558</v>
      </c>
      <c r="M3706" s="101">
        <v>44559</v>
      </c>
      <c r="N3706" t="s">
        <v>80</v>
      </c>
    </row>
    <row r="3707" spans="1:14">
      <c r="A3707" s="101">
        <v>44547</v>
      </c>
      <c r="B3707" s="101">
        <v>44547</v>
      </c>
      <c r="C3707" t="s">
        <v>73</v>
      </c>
      <c r="D3707" t="s">
        <v>26</v>
      </c>
      <c r="E3707">
        <v>14</v>
      </c>
      <c r="F3707">
        <v>1380558.37</v>
      </c>
      <c r="G3707">
        <v>2021</v>
      </c>
      <c r="H3707" t="s">
        <v>74</v>
      </c>
      <c r="I3707" t="s">
        <v>11410</v>
      </c>
      <c r="J3707" t="s">
        <v>11411</v>
      </c>
      <c r="K3707" s="101">
        <v>44186</v>
      </c>
      <c r="L3707" s="101">
        <v>44558</v>
      </c>
      <c r="M3707" s="101">
        <v>44559</v>
      </c>
      <c r="N3707" t="s">
        <v>80</v>
      </c>
    </row>
    <row r="3708" spans="1:14">
      <c r="A3708" s="101">
        <v>44547</v>
      </c>
      <c r="B3708" s="101">
        <v>44547</v>
      </c>
      <c r="C3708" t="s">
        <v>73</v>
      </c>
      <c r="D3708" t="s">
        <v>26</v>
      </c>
      <c r="E3708">
        <v>14</v>
      </c>
      <c r="F3708">
        <v>2565000</v>
      </c>
      <c r="G3708">
        <v>2021</v>
      </c>
      <c r="H3708" t="s">
        <v>74</v>
      </c>
      <c r="I3708" t="s">
        <v>11412</v>
      </c>
      <c r="J3708" t="s">
        <v>10421</v>
      </c>
      <c r="K3708" s="101">
        <v>44186</v>
      </c>
      <c r="L3708" s="101">
        <v>44558</v>
      </c>
      <c r="M3708" s="101">
        <v>44559</v>
      </c>
      <c r="N3708" t="s">
        <v>80</v>
      </c>
    </row>
    <row r="3709" spans="1:14">
      <c r="A3709" s="101">
        <v>44547</v>
      </c>
      <c r="B3709" s="101">
        <v>44547</v>
      </c>
      <c r="C3709" t="s">
        <v>73</v>
      </c>
      <c r="D3709" t="s">
        <v>26</v>
      </c>
      <c r="E3709">
        <v>14</v>
      </c>
      <c r="F3709">
        <v>1304150.6000000001</v>
      </c>
      <c r="G3709">
        <v>2021</v>
      </c>
      <c r="H3709" t="s">
        <v>74</v>
      </c>
      <c r="I3709" t="s">
        <v>11414</v>
      </c>
      <c r="J3709" t="s">
        <v>4270</v>
      </c>
      <c r="K3709" s="101">
        <v>44186</v>
      </c>
      <c r="L3709" s="101">
        <v>44558</v>
      </c>
      <c r="M3709" s="101">
        <v>44559</v>
      </c>
      <c r="N3709" t="s">
        <v>80</v>
      </c>
    </row>
    <row r="3710" spans="1:14">
      <c r="A3710" s="101">
        <v>44547</v>
      </c>
      <c r="B3710" s="101">
        <v>44547</v>
      </c>
      <c r="C3710" t="s">
        <v>73</v>
      </c>
      <c r="D3710" t="s">
        <v>26</v>
      </c>
      <c r="E3710">
        <v>14</v>
      </c>
      <c r="F3710">
        <v>883586.94</v>
      </c>
      <c r="G3710">
        <v>2021</v>
      </c>
      <c r="H3710" t="s">
        <v>74</v>
      </c>
      <c r="I3710" t="s">
        <v>11416</v>
      </c>
      <c r="J3710" t="s">
        <v>11417</v>
      </c>
      <c r="K3710" s="101">
        <v>44186</v>
      </c>
      <c r="L3710" s="101">
        <v>44558</v>
      </c>
      <c r="M3710" s="101">
        <v>44559</v>
      </c>
      <c r="N3710" t="s">
        <v>80</v>
      </c>
    </row>
    <row r="3711" spans="1:14">
      <c r="A3711" s="101">
        <v>44547</v>
      </c>
      <c r="B3711" s="101">
        <v>44547</v>
      </c>
      <c r="C3711" t="s">
        <v>73</v>
      </c>
      <c r="D3711" t="s">
        <v>26</v>
      </c>
      <c r="E3711">
        <v>14</v>
      </c>
      <c r="F3711">
        <v>1133234.83</v>
      </c>
      <c r="G3711">
        <v>2021</v>
      </c>
      <c r="H3711" t="s">
        <v>74</v>
      </c>
      <c r="I3711" t="s">
        <v>11419</v>
      </c>
      <c r="J3711" t="s">
        <v>11420</v>
      </c>
      <c r="K3711" s="101">
        <v>44186</v>
      </c>
      <c r="L3711" s="101">
        <v>44558</v>
      </c>
      <c r="M3711" s="101">
        <v>44559</v>
      </c>
      <c r="N3711" t="s">
        <v>80</v>
      </c>
    </row>
    <row r="3712" spans="1:14">
      <c r="A3712" s="101">
        <v>44547</v>
      </c>
      <c r="B3712" s="101">
        <v>44547</v>
      </c>
      <c r="C3712" t="s">
        <v>73</v>
      </c>
      <c r="D3712" t="s">
        <v>26</v>
      </c>
      <c r="E3712">
        <v>14</v>
      </c>
      <c r="F3712">
        <v>2938391.83</v>
      </c>
      <c r="G3712">
        <v>2021</v>
      </c>
      <c r="H3712" t="s">
        <v>74</v>
      </c>
      <c r="I3712" t="s">
        <v>11421</v>
      </c>
      <c r="J3712" t="s">
        <v>7925</v>
      </c>
      <c r="K3712" s="101">
        <v>44186</v>
      </c>
      <c r="L3712" s="101">
        <v>44558</v>
      </c>
      <c r="M3712" s="101">
        <v>44559</v>
      </c>
      <c r="N3712" t="s">
        <v>80</v>
      </c>
    </row>
    <row r="3713" spans="1:14">
      <c r="A3713" s="101">
        <v>44547</v>
      </c>
      <c r="B3713" s="101">
        <v>44547</v>
      </c>
      <c r="C3713" t="s">
        <v>73</v>
      </c>
      <c r="D3713" t="s">
        <v>26</v>
      </c>
      <c r="E3713">
        <v>14</v>
      </c>
      <c r="F3713">
        <v>6078187.0899999999</v>
      </c>
      <c r="G3713">
        <v>2021</v>
      </c>
      <c r="H3713" t="s">
        <v>74</v>
      </c>
      <c r="I3713" t="s">
        <v>11423</v>
      </c>
      <c r="J3713" t="s">
        <v>11424</v>
      </c>
      <c r="K3713" s="101">
        <v>44186</v>
      </c>
      <c r="L3713" s="101">
        <v>44558</v>
      </c>
      <c r="M3713" s="101">
        <v>44559</v>
      </c>
      <c r="N3713" t="s">
        <v>80</v>
      </c>
    </row>
    <row r="3714" spans="1:14">
      <c r="A3714" s="101">
        <v>44547</v>
      </c>
      <c r="B3714" s="101">
        <v>44547</v>
      </c>
      <c r="C3714" t="s">
        <v>73</v>
      </c>
      <c r="D3714" t="s">
        <v>26</v>
      </c>
      <c r="E3714">
        <v>14</v>
      </c>
      <c r="F3714">
        <v>3699861.63</v>
      </c>
      <c r="G3714">
        <v>2021</v>
      </c>
      <c r="H3714" t="s">
        <v>74</v>
      </c>
      <c r="I3714" t="s">
        <v>11426</v>
      </c>
      <c r="J3714" t="s">
        <v>11427</v>
      </c>
      <c r="K3714" s="101">
        <v>44186</v>
      </c>
      <c r="L3714" s="101">
        <v>44558</v>
      </c>
      <c r="M3714" s="101">
        <v>44559</v>
      </c>
      <c r="N3714" t="s">
        <v>80</v>
      </c>
    </row>
    <row r="3715" spans="1:14">
      <c r="A3715" s="101">
        <v>44547</v>
      </c>
      <c r="B3715" s="101">
        <v>44547</v>
      </c>
      <c r="C3715" t="s">
        <v>73</v>
      </c>
      <c r="D3715" t="s">
        <v>26</v>
      </c>
      <c r="E3715">
        <v>14</v>
      </c>
      <c r="F3715">
        <v>4290639.3899999997</v>
      </c>
      <c r="G3715">
        <v>2021</v>
      </c>
      <c r="H3715" t="s">
        <v>74</v>
      </c>
      <c r="I3715" t="s">
        <v>11429</v>
      </c>
      <c r="J3715" t="s">
        <v>11430</v>
      </c>
      <c r="K3715" s="101">
        <v>44186</v>
      </c>
      <c r="L3715" s="101">
        <v>44558</v>
      </c>
      <c r="M3715" s="101">
        <v>44559</v>
      </c>
      <c r="N3715" t="s">
        <v>80</v>
      </c>
    </row>
    <row r="3716" spans="1:14">
      <c r="A3716" s="101">
        <v>44547</v>
      </c>
      <c r="B3716" s="101">
        <v>44547</v>
      </c>
      <c r="C3716" t="s">
        <v>73</v>
      </c>
      <c r="D3716" t="s">
        <v>26</v>
      </c>
      <c r="E3716">
        <v>14</v>
      </c>
      <c r="F3716">
        <v>3575845.64</v>
      </c>
      <c r="G3716">
        <v>2021</v>
      </c>
      <c r="H3716" t="s">
        <v>74</v>
      </c>
      <c r="I3716" t="s">
        <v>11432</v>
      </c>
      <c r="J3716" t="s">
        <v>11433</v>
      </c>
      <c r="K3716" s="101">
        <v>44186</v>
      </c>
      <c r="L3716" s="101">
        <v>44558</v>
      </c>
      <c r="M3716" s="101">
        <v>44559</v>
      </c>
      <c r="N3716" t="s">
        <v>80</v>
      </c>
    </row>
    <row r="3717" spans="1:14">
      <c r="A3717" s="101">
        <v>44547</v>
      </c>
      <c r="B3717" s="101">
        <v>44547</v>
      </c>
      <c r="C3717" t="s">
        <v>73</v>
      </c>
      <c r="D3717" t="s">
        <v>26</v>
      </c>
      <c r="E3717">
        <v>14</v>
      </c>
      <c r="F3717">
        <v>2437822.4500000002</v>
      </c>
      <c r="G3717">
        <v>2021</v>
      </c>
      <c r="H3717" t="s">
        <v>74</v>
      </c>
      <c r="I3717" t="s">
        <v>11435</v>
      </c>
      <c r="J3717" t="s">
        <v>11436</v>
      </c>
      <c r="K3717" s="101">
        <v>44186</v>
      </c>
      <c r="L3717" s="101">
        <v>44558</v>
      </c>
      <c r="M3717" s="101">
        <v>44559</v>
      </c>
      <c r="N3717" t="s">
        <v>80</v>
      </c>
    </row>
    <row r="3718" spans="1:14">
      <c r="A3718" s="101">
        <v>44547</v>
      </c>
      <c r="B3718" s="101">
        <v>44547</v>
      </c>
      <c r="C3718" t="s">
        <v>73</v>
      </c>
      <c r="D3718" t="s">
        <v>26</v>
      </c>
      <c r="E3718">
        <v>14</v>
      </c>
      <c r="F3718">
        <v>6178289.9900000002</v>
      </c>
      <c r="G3718">
        <v>2021</v>
      </c>
      <c r="H3718" t="s">
        <v>74</v>
      </c>
      <c r="I3718" t="s">
        <v>11438</v>
      </c>
      <c r="J3718" t="s">
        <v>11439</v>
      </c>
      <c r="K3718" s="101">
        <v>44186</v>
      </c>
      <c r="L3718" s="101">
        <v>44558</v>
      </c>
      <c r="M3718" s="101">
        <v>44559</v>
      </c>
      <c r="N3718" t="s">
        <v>80</v>
      </c>
    </row>
    <row r="3719" spans="1:14">
      <c r="A3719" s="101">
        <v>44547</v>
      </c>
      <c r="B3719" s="101">
        <v>44547</v>
      </c>
      <c r="C3719" t="s">
        <v>73</v>
      </c>
      <c r="D3719" t="s">
        <v>26</v>
      </c>
      <c r="E3719">
        <v>14</v>
      </c>
      <c r="F3719">
        <v>5130000</v>
      </c>
      <c r="G3719">
        <v>2021</v>
      </c>
      <c r="H3719" t="s">
        <v>74</v>
      </c>
      <c r="I3719" t="s">
        <v>11441</v>
      </c>
      <c r="J3719" t="s">
        <v>11442</v>
      </c>
      <c r="K3719" s="101">
        <v>44186</v>
      </c>
      <c r="L3719" s="101">
        <v>44558</v>
      </c>
      <c r="M3719" s="101">
        <v>44559</v>
      </c>
      <c r="N3719" t="s">
        <v>80</v>
      </c>
    </row>
    <row r="3720" spans="1:14">
      <c r="A3720" s="101">
        <v>44547</v>
      </c>
      <c r="B3720" s="101">
        <v>44547</v>
      </c>
      <c r="C3720" t="s">
        <v>73</v>
      </c>
      <c r="D3720" t="s">
        <v>26</v>
      </c>
      <c r="E3720">
        <v>14</v>
      </c>
      <c r="F3720">
        <v>1400569</v>
      </c>
      <c r="G3720">
        <v>2021</v>
      </c>
      <c r="H3720" t="s">
        <v>74</v>
      </c>
      <c r="I3720" t="s">
        <v>11444</v>
      </c>
      <c r="J3720" t="s">
        <v>11445</v>
      </c>
      <c r="K3720" s="101">
        <v>44186</v>
      </c>
      <c r="L3720" s="101">
        <v>44558</v>
      </c>
      <c r="M3720" s="101">
        <v>44559</v>
      </c>
      <c r="N3720" t="s">
        <v>80</v>
      </c>
    </row>
    <row r="3721" spans="1:14">
      <c r="A3721" s="101">
        <v>44547</v>
      </c>
      <c r="B3721" s="101">
        <v>44547</v>
      </c>
      <c r="C3721" t="s">
        <v>73</v>
      </c>
      <c r="D3721" t="s">
        <v>26</v>
      </c>
      <c r="E3721">
        <v>14</v>
      </c>
      <c r="F3721">
        <v>10420259</v>
      </c>
      <c r="G3721">
        <v>2021</v>
      </c>
      <c r="H3721" t="s">
        <v>74</v>
      </c>
      <c r="I3721" t="s">
        <v>11447</v>
      </c>
      <c r="J3721" t="s">
        <v>11448</v>
      </c>
      <c r="K3721" s="101">
        <v>44186</v>
      </c>
      <c r="L3721" s="101">
        <v>44558</v>
      </c>
      <c r="M3721" s="101">
        <v>44559</v>
      </c>
      <c r="N3721" t="s">
        <v>80</v>
      </c>
    </row>
    <row r="3722" spans="1:14">
      <c r="A3722" s="101">
        <v>44547</v>
      </c>
      <c r="B3722" s="101">
        <v>44547</v>
      </c>
      <c r="C3722" t="s">
        <v>73</v>
      </c>
      <c r="D3722" t="s">
        <v>26</v>
      </c>
      <c r="E3722">
        <v>14</v>
      </c>
      <c r="F3722">
        <v>5725001</v>
      </c>
      <c r="G3722">
        <v>2021</v>
      </c>
      <c r="H3722" t="s">
        <v>74</v>
      </c>
      <c r="I3722" t="s">
        <v>11450</v>
      </c>
      <c r="J3722" t="s">
        <v>11451</v>
      </c>
      <c r="K3722" s="101">
        <v>44186</v>
      </c>
      <c r="L3722" s="101">
        <v>44558</v>
      </c>
      <c r="M3722" s="101">
        <v>44559</v>
      </c>
      <c r="N3722" t="s">
        <v>80</v>
      </c>
    </row>
    <row r="3723" spans="1:14">
      <c r="A3723" s="101">
        <v>44547</v>
      </c>
      <c r="B3723" s="101">
        <v>44547</v>
      </c>
      <c r="C3723" t="s">
        <v>73</v>
      </c>
      <c r="D3723" t="s">
        <v>26</v>
      </c>
      <c r="E3723">
        <v>14</v>
      </c>
      <c r="F3723">
        <v>5257855</v>
      </c>
      <c r="G3723">
        <v>2021</v>
      </c>
      <c r="H3723" t="s">
        <v>74</v>
      </c>
      <c r="I3723" t="s">
        <v>11453</v>
      </c>
      <c r="J3723" t="s">
        <v>11454</v>
      </c>
      <c r="K3723" s="101">
        <v>44186</v>
      </c>
      <c r="L3723" s="101">
        <v>44558</v>
      </c>
      <c r="M3723" s="101">
        <v>44559</v>
      </c>
      <c r="N3723" t="s">
        <v>80</v>
      </c>
    </row>
    <row r="3724" spans="1:14">
      <c r="A3724" s="101">
        <v>44547</v>
      </c>
      <c r="B3724" s="101">
        <v>44547</v>
      </c>
      <c r="C3724" t="s">
        <v>73</v>
      </c>
      <c r="D3724" t="s">
        <v>26</v>
      </c>
      <c r="E3724">
        <v>14</v>
      </c>
      <c r="F3724">
        <v>6103093</v>
      </c>
      <c r="G3724">
        <v>2021</v>
      </c>
      <c r="H3724" t="s">
        <v>74</v>
      </c>
      <c r="I3724" t="s">
        <v>11456</v>
      </c>
      <c r="J3724" t="s">
        <v>11457</v>
      </c>
      <c r="K3724" s="101">
        <v>44186</v>
      </c>
      <c r="L3724" s="101">
        <v>44558</v>
      </c>
      <c r="M3724" s="101">
        <v>44559</v>
      </c>
      <c r="N3724" t="s">
        <v>80</v>
      </c>
    </row>
    <row r="3725" spans="1:14">
      <c r="A3725" s="101">
        <v>44547</v>
      </c>
      <c r="B3725" s="101">
        <v>44547</v>
      </c>
      <c r="C3725" t="s">
        <v>73</v>
      </c>
      <c r="D3725" t="s">
        <v>26</v>
      </c>
      <c r="E3725">
        <v>14</v>
      </c>
      <c r="F3725">
        <v>3716569</v>
      </c>
      <c r="G3725">
        <v>2021</v>
      </c>
      <c r="H3725" t="s">
        <v>74</v>
      </c>
      <c r="I3725" t="s">
        <v>11459</v>
      </c>
      <c r="J3725" t="s">
        <v>11460</v>
      </c>
      <c r="K3725" s="101">
        <v>44186</v>
      </c>
      <c r="L3725" s="101">
        <v>44558</v>
      </c>
      <c r="M3725" s="101">
        <v>44559</v>
      </c>
      <c r="N3725" t="s">
        <v>80</v>
      </c>
    </row>
    <row r="3726" spans="1:14">
      <c r="A3726" s="101">
        <v>44547</v>
      </c>
      <c r="B3726" s="101">
        <v>44547</v>
      </c>
      <c r="C3726" t="s">
        <v>73</v>
      </c>
      <c r="D3726" t="s">
        <v>26</v>
      </c>
      <c r="E3726">
        <v>14</v>
      </c>
      <c r="F3726">
        <v>1311828</v>
      </c>
      <c r="G3726">
        <v>2021</v>
      </c>
      <c r="H3726" t="s">
        <v>74</v>
      </c>
      <c r="I3726" t="s">
        <v>11462</v>
      </c>
      <c r="J3726" t="s">
        <v>11463</v>
      </c>
      <c r="K3726" s="101">
        <v>44186</v>
      </c>
      <c r="L3726" s="101">
        <v>44558</v>
      </c>
      <c r="M3726" s="101">
        <v>44559</v>
      </c>
      <c r="N3726" t="s">
        <v>80</v>
      </c>
    </row>
    <row r="3727" spans="1:14">
      <c r="A3727" s="101">
        <v>44547</v>
      </c>
      <c r="B3727" s="101">
        <v>44547</v>
      </c>
      <c r="C3727" t="s">
        <v>73</v>
      </c>
      <c r="D3727" t="s">
        <v>26</v>
      </c>
      <c r="E3727">
        <v>14</v>
      </c>
      <c r="F3727">
        <v>16159500</v>
      </c>
      <c r="G3727">
        <v>2021</v>
      </c>
      <c r="H3727" t="s">
        <v>74</v>
      </c>
      <c r="I3727" t="s">
        <v>11465</v>
      </c>
      <c r="J3727" t="s">
        <v>11466</v>
      </c>
      <c r="K3727" s="101">
        <v>44186</v>
      </c>
      <c r="L3727" s="101">
        <v>44558</v>
      </c>
      <c r="M3727" s="101">
        <v>44559</v>
      </c>
      <c r="N3727" t="s">
        <v>80</v>
      </c>
    </row>
    <row r="3728" spans="1:14">
      <c r="A3728" s="101">
        <v>44547</v>
      </c>
      <c r="B3728" s="101">
        <v>44547</v>
      </c>
      <c r="C3728" t="s">
        <v>73</v>
      </c>
      <c r="D3728" t="s">
        <v>26</v>
      </c>
      <c r="E3728">
        <v>14</v>
      </c>
      <c r="F3728">
        <v>9776307</v>
      </c>
      <c r="G3728">
        <v>2021</v>
      </c>
      <c r="H3728" t="s">
        <v>74</v>
      </c>
      <c r="I3728" t="s">
        <v>11468</v>
      </c>
      <c r="J3728" t="s">
        <v>11469</v>
      </c>
      <c r="K3728" s="101">
        <v>44186</v>
      </c>
      <c r="L3728" s="101">
        <v>44558</v>
      </c>
      <c r="M3728" s="101">
        <v>44559</v>
      </c>
      <c r="N3728" t="s">
        <v>80</v>
      </c>
    </row>
    <row r="3729" spans="1:14">
      <c r="A3729" s="101">
        <v>44547</v>
      </c>
      <c r="B3729" s="101">
        <v>44547</v>
      </c>
      <c r="C3729" t="s">
        <v>73</v>
      </c>
      <c r="D3729" t="s">
        <v>26</v>
      </c>
      <c r="E3729">
        <v>14</v>
      </c>
      <c r="F3729">
        <v>5130000</v>
      </c>
      <c r="G3729">
        <v>2021</v>
      </c>
      <c r="H3729" t="s">
        <v>74</v>
      </c>
      <c r="I3729" t="s">
        <v>11470</v>
      </c>
      <c r="J3729" t="s">
        <v>11471</v>
      </c>
      <c r="K3729" s="101">
        <v>44186</v>
      </c>
      <c r="L3729" s="101">
        <v>44558</v>
      </c>
      <c r="M3729" s="101">
        <v>44559</v>
      </c>
      <c r="N3729" t="s">
        <v>80</v>
      </c>
    </row>
    <row r="3730" spans="1:14">
      <c r="A3730" s="101">
        <v>44547</v>
      </c>
      <c r="B3730" s="101">
        <v>44547</v>
      </c>
      <c r="C3730" t="s">
        <v>91</v>
      </c>
      <c r="D3730" t="s">
        <v>2</v>
      </c>
      <c r="E3730">
        <v>3.14</v>
      </c>
      <c r="F3730">
        <v>2545255.04</v>
      </c>
      <c r="G3730">
        <v>2021</v>
      </c>
      <c r="H3730" t="s">
        <v>74</v>
      </c>
      <c r="I3730" t="s">
        <v>11473</v>
      </c>
      <c r="J3730" t="s">
        <v>11474</v>
      </c>
      <c r="K3730" s="101">
        <v>44503</v>
      </c>
      <c r="L3730" s="101">
        <v>44552</v>
      </c>
      <c r="M3730" s="101">
        <v>44553</v>
      </c>
      <c r="N3730" t="s">
        <v>80</v>
      </c>
    </row>
    <row r="3731" spans="1:14">
      <c r="A3731" s="101">
        <v>44547</v>
      </c>
      <c r="B3731" s="101">
        <v>44547</v>
      </c>
      <c r="C3731" t="s">
        <v>73</v>
      </c>
      <c r="D3731" t="s">
        <v>26</v>
      </c>
      <c r="E3731">
        <v>14</v>
      </c>
      <c r="F3731">
        <v>3206250</v>
      </c>
      <c r="G3731">
        <v>2021</v>
      </c>
      <c r="H3731" t="s">
        <v>74</v>
      </c>
      <c r="I3731" t="s">
        <v>11476</v>
      </c>
      <c r="J3731" t="s">
        <v>11477</v>
      </c>
      <c r="K3731" s="101">
        <v>44503</v>
      </c>
      <c r="L3731" s="101">
        <v>44552</v>
      </c>
      <c r="M3731" s="101">
        <v>44553</v>
      </c>
      <c r="N3731" t="s">
        <v>80</v>
      </c>
    </row>
    <row r="3732" spans="1:14">
      <c r="A3732" s="101">
        <v>44547</v>
      </c>
      <c r="B3732" s="101">
        <v>44547</v>
      </c>
      <c r="C3732" t="s">
        <v>73</v>
      </c>
      <c r="D3732" t="s">
        <v>26</v>
      </c>
      <c r="E3732">
        <v>14</v>
      </c>
      <c r="F3732">
        <v>3847500</v>
      </c>
      <c r="G3732">
        <v>2021</v>
      </c>
      <c r="H3732" t="s">
        <v>74</v>
      </c>
      <c r="I3732" t="s">
        <v>11479</v>
      </c>
      <c r="J3732" t="s">
        <v>11480</v>
      </c>
      <c r="K3732" s="101">
        <v>44503</v>
      </c>
      <c r="L3732" s="101">
        <v>44552</v>
      </c>
      <c r="M3732" s="101">
        <v>44553</v>
      </c>
      <c r="N3732" t="s">
        <v>80</v>
      </c>
    </row>
    <row r="3733" spans="1:14">
      <c r="A3733" s="101">
        <v>44547</v>
      </c>
      <c r="B3733" s="101">
        <v>44547</v>
      </c>
      <c r="C3733" t="s">
        <v>73</v>
      </c>
      <c r="D3733" t="s">
        <v>26</v>
      </c>
      <c r="E3733">
        <v>14</v>
      </c>
      <c r="F3733">
        <v>2718500</v>
      </c>
      <c r="G3733">
        <v>2021</v>
      </c>
      <c r="H3733" t="s">
        <v>74</v>
      </c>
      <c r="I3733" t="s">
        <v>11481</v>
      </c>
      <c r="J3733" t="s">
        <v>11482</v>
      </c>
      <c r="K3733" s="101">
        <v>44503</v>
      </c>
      <c r="L3733" s="101">
        <v>44552</v>
      </c>
      <c r="M3733" s="101">
        <v>44553</v>
      </c>
      <c r="N3733" t="s">
        <v>80</v>
      </c>
    </row>
    <row r="3734" spans="1:14">
      <c r="A3734" s="101">
        <v>44547</v>
      </c>
      <c r="B3734" s="101">
        <v>44547</v>
      </c>
      <c r="C3734" t="s">
        <v>73</v>
      </c>
      <c r="D3734" t="s">
        <v>26</v>
      </c>
      <c r="E3734">
        <v>14</v>
      </c>
      <c r="F3734">
        <v>2052000</v>
      </c>
      <c r="G3734">
        <v>2021</v>
      </c>
      <c r="H3734" t="s">
        <v>74</v>
      </c>
      <c r="I3734" t="s">
        <v>11483</v>
      </c>
      <c r="J3734" t="s">
        <v>10391</v>
      </c>
      <c r="K3734" s="101">
        <v>43829</v>
      </c>
      <c r="L3734" s="101">
        <v>44552</v>
      </c>
      <c r="M3734" s="101">
        <v>44554</v>
      </c>
      <c r="N3734" t="s">
        <v>80</v>
      </c>
    </row>
    <row r="3735" spans="1:14">
      <c r="A3735" s="101">
        <v>44547</v>
      </c>
      <c r="B3735" s="101">
        <v>44547</v>
      </c>
      <c r="C3735" t="s">
        <v>73</v>
      </c>
      <c r="D3735" t="s">
        <v>26</v>
      </c>
      <c r="E3735">
        <v>14</v>
      </c>
      <c r="F3735">
        <v>3398625</v>
      </c>
      <c r="G3735">
        <v>2021</v>
      </c>
      <c r="H3735" t="s">
        <v>74</v>
      </c>
      <c r="I3735" t="s">
        <v>11485</v>
      </c>
      <c r="J3735" t="s">
        <v>11486</v>
      </c>
      <c r="K3735" s="101">
        <v>43829</v>
      </c>
      <c r="L3735" s="101">
        <v>44552</v>
      </c>
      <c r="M3735" s="101">
        <v>44554</v>
      </c>
      <c r="N3735" t="s">
        <v>80</v>
      </c>
    </row>
    <row r="3736" spans="1:14">
      <c r="A3736" s="101">
        <v>44547</v>
      </c>
      <c r="B3736" s="101">
        <v>44547</v>
      </c>
      <c r="C3736" t="s">
        <v>73</v>
      </c>
      <c r="D3736" t="s">
        <v>26</v>
      </c>
      <c r="E3736">
        <v>14</v>
      </c>
      <c r="F3736">
        <v>4488750</v>
      </c>
      <c r="G3736">
        <v>2021</v>
      </c>
      <c r="H3736" t="s">
        <v>74</v>
      </c>
      <c r="I3736" t="s">
        <v>11488</v>
      </c>
      <c r="J3736" t="s">
        <v>11489</v>
      </c>
      <c r="K3736" s="101">
        <v>44186</v>
      </c>
      <c r="L3736" s="101">
        <v>44553</v>
      </c>
      <c r="M3736" s="101">
        <v>44554</v>
      </c>
      <c r="N3736" t="s">
        <v>80</v>
      </c>
    </row>
    <row r="3737" spans="1:14">
      <c r="A3737" s="101">
        <v>44547</v>
      </c>
      <c r="B3737" s="101">
        <v>44547</v>
      </c>
      <c r="C3737" t="s">
        <v>73</v>
      </c>
      <c r="D3737" t="s">
        <v>26</v>
      </c>
      <c r="E3737">
        <v>14</v>
      </c>
      <c r="F3737">
        <v>1289327.17</v>
      </c>
      <c r="G3737">
        <v>2021</v>
      </c>
      <c r="H3737" t="s">
        <v>74</v>
      </c>
      <c r="I3737" t="s">
        <v>11491</v>
      </c>
      <c r="J3737" t="s">
        <v>11492</v>
      </c>
      <c r="K3737" s="101">
        <v>44253</v>
      </c>
      <c r="L3737" s="101">
        <v>44553</v>
      </c>
      <c r="M3737" s="101">
        <v>44554</v>
      </c>
      <c r="N3737" t="s">
        <v>80</v>
      </c>
    </row>
    <row r="3738" spans="1:14">
      <c r="A3738" s="101">
        <v>44547</v>
      </c>
      <c r="B3738" s="101">
        <v>44547</v>
      </c>
      <c r="C3738" t="s">
        <v>73</v>
      </c>
      <c r="D3738" t="s">
        <v>26</v>
      </c>
      <c r="E3738">
        <v>14</v>
      </c>
      <c r="F3738">
        <v>6953332</v>
      </c>
      <c r="G3738">
        <v>2021</v>
      </c>
      <c r="H3738" t="s">
        <v>74</v>
      </c>
      <c r="I3738" t="s">
        <v>11494</v>
      </c>
      <c r="J3738" t="s">
        <v>11495</v>
      </c>
      <c r="K3738" s="101">
        <v>44291</v>
      </c>
      <c r="L3738" s="101">
        <v>44553</v>
      </c>
      <c r="M3738" s="101">
        <v>44554</v>
      </c>
      <c r="N3738" t="s">
        <v>80</v>
      </c>
    </row>
    <row r="3739" spans="1:14">
      <c r="A3739" s="101">
        <v>44547</v>
      </c>
      <c r="B3739" s="101">
        <v>44547</v>
      </c>
      <c r="C3739" t="s">
        <v>73</v>
      </c>
      <c r="D3739" t="s">
        <v>26</v>
      </c>
      <c r="E3739">
        <v>14</v>
      </c>
      <c r="F3739">
        <v>3684319.01</v>
      </c>
      <c r="G3739">
        <v>2021</v>
      </c>
      <c r="H3739" t="s">
        <v>74</v>
      </c>
      <c r="I3739" t="s">
        <v>11497</v>
      </c>
      <c r="J3739" t="s">
        <v>11498</v>
      </c>
      <c r="K3739" s="101">
        <v>44183</v>
      </c>
      <c r="L3739" s="101">
        <v>44553</v>
      </c>
      <c r="M3739" s="101">
        <v>44554</v>
      </c>
      <c r="N3739" t="s">
        <v>80</v>
      </c>
    </row>
    <row r="3740" spans="1:14">
      <c r="A3740" s="101">
        <v>44547</v>
      </c>
      <c r="B3740" s="101">
        <v>44547</v>
      </c>
      <c r="C3740" t="s">
        <v>91</v>
      </c>
      <c r="D3740" t="s">
        <v>2</v>
      </c>
      <c r="E3740">
        <v>3.14</v>
      </c>
      <c r="F3740">
        <v>4333386.18</v>
      </c>
      <c r="G3740">
        <v>2021</v>
      </c>
      <c r="H3740" t="s">
        <v>74</v>
      </c>
      <c r="I3740" t="s">
        <v>11500</v>
      </c>
      <c r="J3740" t="s">
        <v>11501</v>
      </c>
      <c r="K3740" s="101">
        <v>44498</v>
      </c>
      <c r="L3740" s="101">
        <v>44553</v>
      </c>
      <c r="M3740" s="101">
        <v>44554</v>
      </c>
      <c r="N3740" t="s">
        <v>80</v>
      </c>
    </row>
    <row r="3741" spans="1:14">
      <c r="A3741" s="101">
        <v>44547</v>
      </c>
      <c r="B3741" s="101">
        <v>44547</v>
      </c>
      <c r="C3741" t="s">
        <v>91</v>
      </c>
      <c r="D3741" t="s">
        <v>2</v>
      </c>
      <c r="E3741">
        <v>3.14</v>
      </c>
      <c r="F3741">
        <v>9673220</v>
      </c>
      <c r="G3741">
        <v>2021</v>
      </c>
      <c r="H3741" t="s">
        <v>74</v>
      </c>
      <c r="I3741" t="s">
        <v>11503</v>
      </c>
      <c r="J3741" t="s">
        <v>11504</v>
      </c>
      <c r="K3741" s="101">
        <v>44445</v>
      </c>
      <c r="L3741" s="101">
        <v>44553</v>
      </c>
      <c r="M3741" s="101">
        <v>44554</v>
      </c>
      <c r="N3741" t="s">
        <v>80</v>
      </c>
    </row>
    <row r="3742" spans="1:14">
      <c r="A3742" s="101">
        <v>44547</v>
      </c>
      <c r="B3742" s="101">
        <v>44547</v>
      </c>
      <c r="C3742" t="s">
        <v>91</v>
      </c>
      <c r="D3742" t="s">
        <v>2</v>
      </c>
      <c r="E3742">
        <v>3.14</v>
      </c>
      <c r="F3742">
        <v>7357946.3300000001</v>
      </c>
      <c r="G3742">
        <v>2021</v>
      </c>
      <c r="H3742" t="s">
        <v>74</v>
      </c>
      <c r="I3742" t="s">
        <v>11506</v>
      </c>
      <c r="J3742" t="s">
        <v>11507</v>
      </c>
      <c r="K3742" s="101">
        <v>44466</v>
      </c>
      <c r="L3742" s="101">
        <v>44553</v>
      </c>
      <c r="M3742" s="101">
        <v>44554</v>
      </c>
      <c r="N3742" t="s">
        <v>80</v>
      </c>
    </row>
    <row r="3743" spans="1:14">
      <c r="A3743" s="101">
        <v>44547</v>
      </c>
      <c r="B3743" s="101">
        <v>44547</v>
      </c>
      <c r="C3743" t="s">
        <v>91</v>
      </c>
      <c r="D3743" t="s">
        <v>2</v>
      </c>
      <c r="E3743">
        <v>3.14</v>
      </c>
      <c r="F3743">
        <v>6201326.9100000001</v>
      </c>
      <c r="G3743">
        <v>2021</v>
      </c>
      <c r="H3743" t="s">
        <v>74</v>
      </c>
      <c r="I3743" t="s">
        <v>11509</v>
      </c>
      <c r="J3743" t="s">
        <v>11510</v>
      </c>
      <c r="K3743" s="101">
        <v>44466</v>
      </c>
      <c r="L3743" s="101">
        <v>44553</v>
      </c>
      <c r="M3743" s="101">
        <v>44554</v>
      </c>
      <c r="N3743" t="s">
        <v>80</v>
      </c>
    </row>
    <row r="3744" spans="1:14">
      <c r="A3744" s="101">
        <v>44547</v>
      </c>
      <c r="B3744" s="101">
        <v>44547</v>
      </c>
      <c r="C3744" t="s">
        <v>91</v>
      </c>
      <c r="D3744" t="s">
        <v>2</v>
      </c>
      <c r="E3744">
        <v>3.14</v>
      </c>
      <c r="F3744">
        <v>7665019.0499999998</v>
      </c>
      <c r="G3744">
        <v>2021</v>
      </c>
      <c r="H3744" t="s">
        <v>74</v>
      </c>
      <c r="I3744" t="s">
        <v>11512</v>
      </c>
      <c r="J3744" t="s">
        <v>11513</v>
      </c>
      <c r="K3744" s="101">
        <v>44411</v>
      </c>
      <c r="L3744" s="101">
        <v>44553</v>
      </c>
      <c r="M3744" s="101">
        <v>44554</v>
      </c>
      <c r="N3744" t="s">
        <v>80</v>
      </c>
    </row>
    <row r="3745" spans="1:14">
      <c r="A3745" s="101">
        <v>44547</v>
      </c>
      <c r="B3745" s="101">
        <v>44547</v>
      </c>
      <c r="C3745" t="s">
        <v>91</v>
      </c>
      <c r="D3745" t="s">
        <v>2</v>
      </c>
      <c r="E3745">
        <v>3.14</v>
      </c>
      <c r="F3745">
        <v>3892880.37</v>
      </c>
      <c r="G3745">
        <v>2021</v>
      </c>
      <c r="H3745" t="s">
        <v>74</v>
      </c>
      <c r="I3745" t="s">
        <v>11514</v>
      </c>
      <c r="J3745" t="s">
        <v>8226</v>
      </c>
      <c r="K3745" s="101">
        <v>44393</v>
      </c>
      <c r="L3745" s="101">
        <v>44553</v>
      </c>
      <c r="M3745" s="101">
        <v>44554</v>
      </c>
      <c r="N3745" t="s">
        <v>80</v>
      </c>
    </row>
    <row r="3746" spans="1:14">
      <c r="A3746" s="101">
        <v>44547</v>
      </c>
      <c r="B3746" s="101">
        <v>44547</v>
      </c>
      <c r="C3746" t="s">
        <v>91</v>
      </c>
      <c r="D3746" t="s">
        <v>2</v>
      </c>
      <c r="E3746">
        <v>3.14</v>
      </c>
      <c r="F3746">
        <v>6973485.6900000004</v>
      </c>
      <c r="G3746">
        <v>2021</v>
      </c>
      <c r="H3746" t="s">
        <v>74</v>
      </c>
      <c r="I3746" t="s">
        <v>11516</v>
      </c>
      <c r="J3746" t="s">
        <v>11517</v>
      </c>
      <c r="K3746" s="101">
        <v>44439</v>
      </c>
      <c r="L3746" s="101">
        <v>44553</v>
      </c>
      <c r="M3746" s="101">
        <v>44554</v>
      </c>
      <c r="N3746" t="s">
        <v>80</v>
      </c>
    </row>
    <row r="3747" spans="1:14">
      <c r="A3747" s="101">
        <v>44547</v>
      </c>
      <c r="B3747" s="101">
        <v>44547</v>
      </c>
      <c r="C3747" t="s">
        <v>91</v>
      </c>
      <c r="D3747" t="s">
        <v>2</v>
      </c>
      <c r="E3747">
        <v>3.14</v>
      </c>
      <c r="F3747">
        <v>2683451</v>
      </c>
      <c r="G3747">
        <v>2021</v>
      </c>
      <c r="H3747" t="s">
        <v>74</v>
      </c>
      <c r="I3747" t="s">
        <v>11519</v>
      </c>
      <c r="J3747" t="s">
        <v>11520</v>
      </c>
      <c r="K3747" s="101">
        <v>44378</v>
      </c>
      <c r="L3747" s="101">
        <v>44553</v>
      </c>
      <c r="M3747" s="101">
        <v>44554</v>
      </c>
      <c r="N3747" t="s">
        <v>80</v>
      </c>
    </row>
    <row r="3748" spans="1:14">
      <c r="A3748" s="101">
        <v>44547</v>
      </c>
      <c r="B3748" s="101">
        <v>44547</v>
      </c>
      <c r="C3748" t="s">
        <v>91</v>
      </c>
      <c r="D3748" t="s">
        <v>2</v>
      </c>
      <c r="E3748">
        <v>3.14</v>
      </c>
      <c r="F3748">
        <v>4993284.78</v>
      </c>
      <c r="G3748">
        <v>2021</v>
      </c>
      <c r="H3748" t="s">
        <v>74</v>
      </c>
      <c r="I3748" t="s">
        <v>11523</v>
      </c>
      <c r="J3748" t="s">
        <v>11524</v>
      </c>
      <c r="K3748" s="101">
        <v>44449</v>
      </c>
      <c r="L3748" s="101">
        <v>44553</v>
      </c>
      <c r="M3748" s="101">
        <v>44554</v>
      </c>
      <c r="N3748" t="s">
        <v>80</v>
      </c>
    </row>
    <row r="3749" spans="1:14">
      <c r="A3749" s="101">
        <v>44547</v>
      </c>
      <c r="B3749" s="101">
        <v>44547</v>
      </c>
      <c r="C3749" t="s">
        <v>91</v>
      </c>
      <c r="D3749" t="s">
        <v>2</v>
      </c>
      <c r="E3749">
        <v>3.14</v>
      </c>
      <c r="F3749">
        <v>5926018.1299999999</v>
      </c>
      <c r="G3749">
        <v>2021</v>
      </c>
      <c r="H3749" t="s">
        <v>74</v>
      </c>
      <c r="I3749" t="s">
        <v>11525</v>
      </c>
      <c r="J3749" t="s">
        <v>7937</v>
      </c>
      <c r="K3749" s="101">
        <v>44455</v>
      </c>
      <c r="L3749" s="101">
        <v>44553</v>
      </c>
      <c r="M3749" s="101">
        <v>44554</v>
      </c>
      <c r="N3749" t="s">
        <v>80</v>
      </c>
    </row>
    <row r="3750" spans="1:14">
      <c r="A3750" s="101">
        <v>44547</v>
      </c>
      <c r="B3750" s="101">
        <v>44547</v>
      </c>
      <c r="C3750" t="s">
        <v>91</v>
      </c>
      <c r="D3750" t="s">
        <v>2</v>
      </c>
      <c r="E3750">
        <v>3.14</v>
      </c>
      <c r="F3750">
        <v>4990873.5599999996</v>
      </c>
      <c r="G3750">
        <v>2021</v>
      </c>
      <c r="H3750" t="s">
        <v>74</v>
      </c>
      <c r="I3750" t="s">
        <v>7933</v>
      </c>
      <c r="J3750" t="s">
        <v>11526</v>
      </c>
      <c r="K3750" s="101">
        <v>44340</v>
      </c>
      <c r="L3750" s="101">
        <v>44553</v>
      </c>
      <c r="M3750" s="101">
        <v>44554</v>
      </c>
      <c r="N3750" t="s">
        <v>80</v>
      </c>
    </row>
    <row r="3751" spans="1:14">
      <c r="A3751" s="101">
        <v>44547</v>
      </c>
      <c r="B3751" s="101">
        <v>44547</v>
      </c>
      <c r="C3751" t="s">
        <v>91</v>
      </c>
      <c r="D3751" t="s">
        <v>2</v>
      </c>
      <c r="E3751">
        <v>3.14</v>
      </c>
      <c r="F3751">
        <v>4865703</v>
      </c>
      <c r="G3751">
        <v>2021</v>
      </c>
      <c r="H3751" t="s">
        <v>74</v>
      </c>
      <c r="I3751" t="s">
        <v>11527</v>
      </c>
      <c r="J3751" t="s">
        <v>7946</v>
      </c>
      <c r="K3751" s="101">
        <v>44340</v>
      </c>
      <c r="L3751" s="101">
        <v>44553</v>
      </c>
      <c r="M3751" s="101">
        <v>44554</v>
      </c>
      <c r="N3751" t="s">
        <v>80</v>
      </c>
    </row>
    <row r="3752" spans="1:14">
      <c r="A3752" s="101">
        <v>44547</v>
      </c>
      <c r="B3752" s="101">
        <v>44547</v>
      </c>
      <c r="C3752" t="s">
        <v>91</v>
      </c>
      <c r="D3752" t="s">
        <v>2</v>
      </c>
      <c r="E3752">
        <v>3.14</v>
      </c>
      <c r="F3752">
        <v>6038424.7699999996</v>
      </c>
      <c r="G3752">
        <v>2021</v>
      </c>
      <c r="H3752" t="s">
        <v>74</v>
      </c>
      <c r="I3752" t="s">
        <v>11529</v>
      </c>
      <c r="J3752" t="s">
        <v>9414</v>
      </c>
      <c r="K3752" s="101">
        <v>44340</v>
      </c>
      <c r="L3752" s="101">
        <v>44553</v>
      </c>
      <c r="M3752" s="101">
        <v>44554</v>
      </c>
      <c r="N3752" t="s">
        <v>80</v>
      </c>
    </row>
    <row r="3753" spans="1:14">
      <c r="A3753" s="101">
        <v>44547</v>
      </c>
      <c r="B3753" s="101">
        <v>44547</v>
      </c>
      <c r="C3753" t="s">
        <v>73</v>
      </c>
      <c r="D3753" t="s">
        <v>26</v>
      </c>
      <c r="E3753">
        <v>3.14</v>
      </c>
      <c r="F3753">
        <v>15273074.27</v>
      </c>
      <c r="G3753">
        <v>2021</v>
      </c>
      <c r="H3753" t="s">
        <v>74</v>
      </c>
      <c r="I3753" t="s">
        <v>11531</v>
      </c>
      <c r="J3753" t="s">
        <v>11532</v>
      </c>
      <c r="K3753" s="101">
        <v>44182</v>
      </c>
      <c r="L3753" s="101">
        <v>44552</v>
      </c>
      <c r="M3753" s="101">
        <v>44554</v>
      </c>
      <c r="N3753" t="s">
        <v>80</v>
      </c>
    </row>
    <row r="3754" spans="1:14">
      <c r="A3754" s="101">
        <v>44547</v>
      </c>
      <c r="B3754" s="101">
        <v>44547</v>
      </c>
      <c r="C3754" t="s">
        <v>73</v>
      </c>
      <c r="D3754" t="s">
        <v>26</v>
      </c>
      <c r="E3754">
        <v>3.14</v>
      </c>
      <c r="F3754">
        <v>301377</v>
      </c>
      <c r="G3754">
        <v>2021</v>
      </c>
      <c r="H3754" t="s">
        <v>74</v>
      </c>
      <c r="I3754" t="s">
        <v>11534</v>
      </c>
      <c r="J3754" t="s">
        <v>11535</v>
      </c>
      <c r="K3754" s="101">
        <v>44182</v>
      </c>
      <c r="L3754" s="101">
        <v>44552</v>
      </c>
      <c r="M3754" s="101">
        <v>44554</v>
      </c>
      <c r="N3754" t="s">
        <v>80</v>
      </c>
    </row>
    <row r="3755" spans="1:14">
      <c r="A3755" s="101">
        <v>44547</v>
      </c>
      <c r="B3755" s="101">
        <v>44547</v>
      </c>
      <c r="C3755" t="s">
        <v>73</v>
      </c>
      <c r="D3755" t="s">
        <v>26</v>
      </c>
      <c r="E3755">
        <v>3.14</v>
      </c>
      <c r="F3755">
        <v>1589381</v>
      </c>
      <c r="G3755">
        <v>2021</v>
      </c>
      <c r="H3755" t="s">
        <v>74</v>
      </c>
      <c r="I3755" t="s">
        <v>11537</v>
      </c>
      <c r="J3755" t="s">
        <v>11538</v>
      </c>
      <c r="K3755" s="101">
        <v>44182</v>
      </c>
      <c r="L3755" s="101">
        <v>44552</v>
      </c>
      <c r="M3755" s="101">
        <v>44554</v>
      </c>
      <c r="N3755" t="s">
        <v>80</v>
      </c>
    </row>
    <row r="3756" spans="1:14">
      <c r="A3756" s="101">
        <v>44547</v>
      </c>
      <c r="B3756" s="101">
        <v>44547</v>
      </c>
      <c r="C3756" t="s">
        <v>73</v>
      </c>
      <c r="D3756" t="s">
        <v>26</v>
      </c>
      <c r="E3756">
        <v>3.14</v>
      </c>
      <c r="F3756">
        <v>4745250</v>
      </c>
      <c r="G3756">
        <v>2021</v>
      </c>
      <c r="H3756" t="s">
        <v>74</v>
      </c>
      <c r="I3756" t="s">
        <v>11540</v>
      </c>
      <c r="J3756" t="s">
        <v>11541</v>
      </c>
      <c r="K3756" s="101">
        <v>44182</v>
      </c>
      <c r="L3756" s="101">
        <v>44558</v>
      </c>
      <c r="M3756" s="101">
        <v>44558</v>
      </c>
      <c r="N3756" t="s">
        <v>80</v>
      </c>
    </row>
    <row r="3757" spans="1:14">
      <c r="A3757" s="101">
        <v>44547</v>
      </c>
      <c r="B3757" s="101">
        <v>44547</v>
      </c>
      <c r="C3757" t="s">
        <v>73</v>
      </c>
      <c r="D3757" t="s">
        <v>26</v>
      </c>
      <c r="E3757">
        <v>3.14</v>
      </c>
      <c r="F3757">
        <v>4296375</v>
      </c>
      <c r="G3757">
        <v>2021</v>
      </c>
      <c r="H3757" t="s">
        <v>74</v>
      </c>
      <c r="I3757" t="s">
        <v>11542</v>
      </c>
      <c r="J3757" t="s">
        <v>11543</v>
      </c>
      <c r="K3757" s="101">
        <v>44182</v>
      </c>
      <c r="L3757" s="101">
        <v>44558</v>
      </c>
      <c r="M3757" s="101">
        <v>44558</v>
      </c>
      <c r="N3757" t="s">
        <v>80</v>
      </c>
    </row>
    <row r="3758" spans="1:14">
      <c r="A3758" s="101">
        <v>44547</v>
      </c>
      <c r="B3758" s="101">
        <v>44547</v>
      </c>
      <c r="C3758" t="s">
        <v>73</v>
      </c>
      <c r="D3758" t="s">
        <v>26</v>
      </c>
      <c r="E3758">
        <v>3.14</v>
      </c>
      <c r="F3758">
        <v>5322375</v>
      </c>
      <c r="G3758">
        <v>2021</v>
      </c>
      <c r="H3758" t="s">
        <v>74</v>
      </c>
      <c r="I3758" t="s">
        <v>11545</v>
      </c>
      <c r="J3758" t="s">
        <v>11546</v>
      </c>
      <c r="K3758" s="101">
        <v>44182</v>
      </c>
      <c r="L3758" s="101">
        <v>44558</v>
      </c>
      <c r="M3758" s="101">
        <v>44558</v>
      </c>
      <c r="N3758" t="s">
        <v>80</v>
      </c>
    </row>
    <row r="3759" spans="1:14">
      <c r="A3759" s="101">
        <v>44547</v>
      </c>
      <c r="B3759" s="101">
        <v>44547</v>
      </c>
      <c r="C3759" t="s">
        <v>73</v>
      </c>
      <c r="D3759" t="s">
        <v>26</v>
      </c>
      <c r="E3759">
        <v>3.14</v>
      </c>
      <c r="F3759">
        <v>5771250</v>
      </c>
      <c r="G3759">
        <v>2021</v>
      </c>
      <c r="H3759" t="s">
        <v>74</v>
      </c>
      <c r="I3759" t="s">
        <v>11548</v>
      </c>
      <c r="J3759" t="s">
        <v>11549</v>
      </c>
      <c r="K3759" s="101">
        <v>44182</v>
      </c>
      <c r="L3759" s="101">
        <v>44558</v>
      </c>
      <c r="M3759" s="101">
        <v>44558</v>
      </c>
      <c r="N3759" t="s">
        <v>80</v>
      </c>
    </row>
    <row r="3760" spans="1:14">
      <c r="A3760" s="101">
        <v>44547</v>
      </c>
      <c r="B3760" s="101">
        <v>44547</v>
      </c>
      <c r="C3760" t="s">
        <v>73</v>
      </c>
      <c r="D3760" t="s">
        <v>21</v>
      </c>
      <c r="E3760">
        <v>3.14</v>
      </c>
      <c r="F3760">
        <v>9663000</v>
      </c>
      <c r="G3760">
        <v>2021</v>
      </c>
      <c r="H3760" t="s">
        <v>74</v>
      </c>
      <c r="I3760" t="s">
        <v>11551</v>
      </c>
      <c r="J3760" t="s">
        <v>11552</v>
      </c>
      <c r="K3760" s="101">
        <v>44182</v>
      </c>
      <c r="L3760" s="101">
        <v>44558</v>
      </c>
      <c r="M3760" s="101">
        <v>44558</v>
      </c>
      <c r="N3760" t="s">
        <v>80</v>
      </c>
    </row>
    <row r="3761" spans="1:14">
      <c r="A3761" s="101">
        <v>44547</v>
      </c>
      <c r="B3761" s="101">
        <v>44547</v>
      </c>
      <c r="C3761" t="s">
        <v>73</v>
      </c>
      <c r="D3761" t="s">
        <v>26</v>
      </c>
      <c r="E3761">
        <v>3.14</v>
      </c>
      <c r="F3761">
        <v>2775728.38</v>
      </c>
      <c r="G3761">
        <v>2021</v>
      </c>
      <c r="H3761" t="s">
        <v>74</v>
      </c>
      <c r="I3761" t="s">
        <v>11554</v>
      </c>
      <c r="J3761" t="s">
        <v>11427</v>
      </c>
      <c r="K3761" s="101">
        <v>44182</v>
      </c>
      <c r="L3761" s="101">
        <v>44558</v>
      </c>
      <c r="M3761" s="101">
        <v>44558</v>
      </c>
      <c r="N3761" t="s">
        <v>80</v>
      </c>
    </row>
    <row r="3762" spans="1:14">
      <c r="A3762" s="101">
        <v>44547</v>
      </c>
      <c r="B3762" s="101">
        <v>44547</v>
      </c>
      <c r="C3762" t="s">
        <v>73</v>
      </c>
      <c r="D3762" t="s">
        <v>26</v>
      </c>
      <c r="E3762">
        <v>3.14</v>
      </c>
      <c r="F3762">
        <v>2314148</v>
      </c>
      <c r="G3762">
        <v>2021</v>
      </c>
      <c r="H3762" t="s">
        <v>74</v>
      </c>
      <c r="I3762" t="s">
        <v>11556</v>
      </c>
      <c r="J3762" t="s">
        <v>11557</v>
      </c>
      <c r="K3762" s="101">
        <v>44182</v>
      </c>
      <c r="L3762" s="101">
        <v>44558</v>
      </c>
      <c r="M3762" s="101">
        <v>44558</v>
      </c>
      <c r="N3762" t="s">
        <v>80</v>
      </c>
    </row>
    <row r="3763" spans="1:14">
      <c r="A3763" s="101">
        <v>44547</v>
      </c>
      <c r="B3763" s="101">
        <v>44547</v>
      </c>
      <c r="C3763" t="s">
        <v>73</v>
      </c>
      <c r="D3763" t="s">
        <v>21</v>
      </c>
      <c r="E3763">
        <v>3.14</v>
      </c>
      <c r="F3763">
        <v>6771000</v>
      </c>
      <c r="G3763">
        <v>2021</v>
      </c>
      <c r="H3763" t="s">
        <v>74</v>
      </c>
      <c r="I3763" t="s">
        <v>11551</v>
      </c>
      <c r="J3763" t="s">
        <v>11559</v>
      </c>
      <c r="K3763" s="101">
        <v>44182</v>
      </c>
      <c r="L3763" s="101">
        <v>44558</v>
      </c>
      <c r="M3763" s="101">
        <v>44558</v>
      </c>
      <c r="N3763" t="s">
        <v>80</v>
      </c>
    </row>
    <row r="3764" spans="1:14">
      <c r="A3764" s="101">
        <v>44547</v>
      </c>
      <c r="B3764" s="101">
        <v>44547</v>
      </c>
      <c r="C3764" t="s">
        <v>73</v>
      </c>
      <c r="D3764" t="s">
        <v>21</v>
      </c>
      <c r="E3764">
        <v>3.14</v>
      </c>
      <c r="F3764">
        <v>8758000</v>
      </c>
      <c r="G3764">
        <v>2021</v>
      </c>
      <c r="H3764" t="s">
        <v>74</v>
      </c>
      <c r="I3764" t="s">
        <v>11551</v>
      </c>
      <c r="J3764" t="s">
        <v>11561</v>
      </c>
      <c r="K3764" s="101">
        <v>44182</v>
      </c>
      <c r="L3764" s="101">
        <v>44558</v>
      </c>
      <c r="M3764" s="101">
        <v>44558</v>
      </c>
      <c r="N3764" t="s">
        <v>80</v>
      </c>
    </row>
    <row r="3765" spans="1:14">
      <c r="A3765" s="101">
        <v>44548</v>
      </c>
      <c r="B3765" s="101">
        <v>44548</v>
      </c>
      <c r="C3765" t="s">
        <v>73</v>
      </c>
      <c r="D3765" t="s">
        <v>21</v>
      </c>
      <c r="E3765">
        <v>14</v>
      </c>
      <c r="F3765">
        <v>2801000</v>
      </c>
      <c r="G3765">
        <v>2021</v>
      </c>
      <c r="H3765" t="s">
        <v>74</v>
      </c>
      <c r="I3765" t="s">
        <v>11563</v>
      </c>
      <c r="J3765" t="s">
        <v>11564</v>
      </c>
      <c r="K3765" s="101">
        <v>44534</v>
      </c>
      <c r="L3765" s="101">
        <v>44552</v>
      </c>
      <c r="M3765" s="101">
        <v>44553</v>
      </c>
      <c r="N3765" t="s">
        <v>80</v>
      </c>
    </row>
    <row r="3766" spans="1:14">
      <c r="A3766" s="101">
        <v>44548</v>
      </c>
      <c r="B3766" s="101">
        <v>44548</v>
      </c>
      <c r="C3766" t="s">
        <v>73</v>
      </c>
      <c r="D3766" t="s">
        <v>21</v>
      </c>
      <c r="E3766">
        <v>14</v>
      </c>
      <c r="F3766">
        <v>3437500</v>
      </c>
      <c r="G3766">
        <v>2021</v>
      </c>
      <c r="H3766" t="s">
        <v>74</v>
      </c>
      <c r="I3766" t="s">
        <v>11566</v>
      </c>
      <c r="J3766" t="s">
        <v>11567</v>
      </c>
      <c r="K3766" s="101">
        <v>44534</v>
      </c>
      <c r="L3766" s="101">
        <v>44552</v>
      </c>
      <c r="M3766" s="101">
        <v>44553</v>
      </c>
      <c r="N3766" t="s">
        <v>80</v>
      </c>
    </row>
    <row r="3767" spans="1:14">
      <c r="A3767" s="101">
        <v>44548</v>
      </c>
      <c r="B3767" s="101">
        <v>44548</v>
      </c>
      <c r="C3767" t="s">
        <v>73</v>
      </c>
      <c r="D3767" t="s">
        <v>21</v>
      </c>
      <c r="E3767">
        <v>14</v>
      </c>
      <c r="F3767">
        <v>3460000</v>
      </c>
      <c r="G3767">
        <v>2021</v>
      </c>
      <c r="H3767" t="s">
        <v>74</v>
      </c>
      <c r="I3767" t="s">
        <v>11569</v>
      </c>
      <c r="J3767" t="s">
        <v>11570</v>
      </c>
      <c r="K3767" s="101">
        <v>44534</v>
      </c>
      <c r="L3767" s="101">
        <v>44552</v>
      </c>
      <c r="M3767" s="101">
        <v>44553</v>
      </c>
      <c r="N3767" t="s">
        <v>80</v>
      </c>
    </row>
    <row r="3768" spans="1:14">
      <c r="A3768" s="101">
        <v>44548</v>
      </c>
      <c r="B3768" s="101">
        <v>44548</v>
      </c>
      <c r="C3768" t="s">
        <v>73</v>
      </c>
      <c r="D3768" t="s">
        <v>21</v>
      </c>
      <c r="E3768">
        <v>14</v>
      </c>
      <c r="F3768">
        <v>1898000</v>
      </c>
      <c r="G3768">
        <v>2021</v>
      </c>
      <c r="H3768" t="s">
        <v>74</v>
      </c>
      <c r="I3768" t="s">
        <v>11572</v>
      </c>
      <c r="J3768" t="s">
        <v>11573</v>
      </c>
      <c r="K3768" s="101">
        <v>44534</v>
      </c>
      <c r="L3768" s="101">
        <v>44552</v>
      </c>
      <c r="M3768" s="101">
        <v>44553</v>
      </c>
      <c r="N3768" t="s">
        <v>80</v>
      </c>
    </row>
    <row r="3769" spans="1:14">
      <c r="A3769" s="101">
        <v>44548</v>
      </c>
      <c r="B3769" s="101">
        <v>44548</v>
      </c>
      <c r="C3769" t="s">
        <v>73</v>
      </c>
      <c r="D3769" t="s">
        <v>21</v>
      </c>
      <c r="E3769">
        <v>14</v>
      </c>
      <c r="F3769">
        <v>1101000</v>
      </c>
      <c r="G3769">
        <v>2021</v>
      </c>
      <c r="H3769" t="s">
        <v>74</v>
      </c>
      <c r="I3769" t="s">
        <v>11575</v>
      </c>
      <c r="J3769" t="s">
        <v>11576</v>
      </c>
      <c r="K3769" s="101">
        <v>44534</v>
      </c>
      <c r="L3769" s="101">
        <v>44552</v>
      </c>
      <c r="M3769" s="101">
        <v>44553</v>
      </c>
      <c r="N3769" t="s">
        <v>80</v>
      </c>
    </row>
    <row r="3770" spans="1:14">
      <c r="A3770" s="101">
        <v>44548</v>
      </c>
      <c r="B3770" s="101">
        <v>44548</v>
      </c>
      <c r="C3770" t="s">
        <v>73</v>
      </c>
      <c r="D3770" t="s">
        <v>21</v>
      </c>
      <c r="E3770">
        <v>14</v>
      </c>
      <c r="F3770">
        <v>1071000</v>
      </c>
      <c r="G3770">
        <v>2021</v>
      </c>
      <c r="H3770" t="s">
        <v>74</v>
      </c>
      <c r="I3770" t="s">
        <v>11578</v>
      </c>
      <c r="J3770" t="s">
        <v>11579</v>
      </c>
      <c r="K3770" s="101">
        <v>44534</v>
      </c>
      <c r="L3770" s="101">
        <v>44559</v>
      </c>
      <c r="M3770" s="101">
        <v>44560</v>
      </c>
      <c r="N3770" t="s">
        <v>80</v>
      </c>
    </row>
    <row r="3771" spans="1:14">
      <c r="A3771" s="101">
        <v>44548</v>
      </c>
      <c r="B3771" s="101">
        <v>44548</v>
      </c>
      <c r="C3771" t="s">
        <v>73</v>
      </c>
      <c r="D3771" t="s">
        <v>21</v>
      </c>
      <c r="E3771">
        <v>14</v>
      </c>
      <c r="F3771">
        <v>25100000</v>
      </c>
      <c r="G3771">
        <v>2021</v>
      </c>
      <c r="H3771" t="s">
        <v>74</v>
      </c>
      <c r="I3771" t="s">
        <v>11581</v>
      </c>
      <c r="J3771" t="s">
        <v>11582</v>
      </c>
      <c r="K3771" s="101">
        <v>44204</v>
      </c>
      <c r="L3771" s="101">
        <v>44559</v>
      </c>
      <c r="M3771" s="101">
        <v>44560</v>
      </c>
      <c r="N3771" t="s">
        <v>80</v>
      </c>
    </row>
    <row r="3772" spans="1:14">
      <c r="A3772" s="101">
        <v>44548</v>
      </c>
      <c r="B3772" s="101">
        <v>44548</v>
      </c>
      <c r="C3772" t="s">
        <v>73</v>
      </c>
      <c r="D3772" t="s">
        <v>26</v>
      </c>
      <c r="E3772">
        <v>14</v>
      </c>
      <c r="F3772">
        <v>13400000</v>
      </c>
      <c r="G3772">
        <v>2021</v>
      </c>
      <c r="H3772" t="s">
        <v>74</v>
      </c>
      <c r="I3772" t="s">
        <v>11584</v>
      </c>
      <c r="J3772" t="s">
        <v>11585</v>
      </c>
      <c r="K3772" s="101">
        <v>44132</v>
      </c>
      <c r="L3772" s="101">
        <v>44559</v>
      </c>
      <c r="M3772" s="101">
        <v>44560</v>
      </c>
      <c r="N3772" t="s">
        <v>80</v>
      </c>
    </row>
    <row r="3773" spans="1:14">
      <c r="A3773" s="101">
        <v>44548</v>
      </c>
      <c r="B3773" s="101">
        <v>44548</v>
      </c>
      <c r="C3773" t="s">
        <v>73</v>
      </c>
      <c r="D3773" t="s">
        <v>26</v>
      </c>
      <c r="E3773">
        <v>14</v>
      </c>
      <c r="F3773">
        <v>22050000</v>
      </c>
      <c r="G3773">
        <v>2021</v>
      </c>
      <c r="H3773" t="s">
        <v>74</v>
      </c>
      <c r="I3773" t="s">
        <v>11586</v>
      </c>
      <c r="J3773" t="s">
        <v>11587</v>
      </c>
      <c r="K3773" s="101">
        <v>44206</v>
      </c>
      <c r="L3773" s="101">
        <v>44559</v>
      </c>
      <c r="M3773" s="101">
        <v>44560</v>
      </c>
      <c r="N3773" t="s">
        <v>80</v>
      </c>
    </row>
    <row r="3774" spans="1:14">
      <c r="A3774" s="101">
        <v>44548</v>
      </c>
      <c r="B3774" s="101">
        <v>44548</v>
      </c>
      <c r="C3774" t="s">
        <v>73</v>
      </c>
      <c r="D3774" t="s">
        <v>26</v>
      </c>
      <c r="E3774">
        <v>14</v>
      </c>
      <c r="F3774">
        <v>8750000</v>
      </c>
      <c r="G3774">
        <v>2021</v>
      </c>
      <c r="H3774" t="s">
        <v>74</v>
      </c>
      <c r="I3774" t="s">
        <v>11588</v>
      </c>
      <c r="J3774" t="s">
        <v>11589</v>
      </c>
      <c r="K3774" s="101">
        <v>44534</v>
      </c>
      <c r="L3774" s="101">
        <v>44559</v>
      </c>
      <c r="M3774" s="101">
        <v>44560</v>
      </c>
      <c r="N3774" t="s">
        <v>80</v>
      </c>
    </row>
    <row r="3775" spans="1:14">
      <c r="A3775" s="101">
        <v>44548</v>
      </c>
      <c r="B3775" s="101">
        <v>44548</v>
      </c>
      <c r="C3775" t="s">
        <v>73</v>
      </c>
      <c r="D3775" t="s">
        <v>26</v>
      </c>
      <c r="E3775">
        <v>14</v>
      </c>
      <c r="F3775">
        <v>20825000</v>
      </c>
      <c r="G3775">
        <v>2021</v>
      </c>
      <c r="H3775" t="s">
        <v>74</v>
      </c>
      <c r="I3775" t="s">
        <v>11590</v>
      </c>
      <c r="J3775" t="s">
        <v>11591</v>
      </c>
      <c r="K3775" s="101">
        <v>44534</v>
      </c>
      <c r="L3775" s="101">
        <v>44559</v>
      </c>
      <c r="M3775" s="101">
        <v>44560</v>
      </c>
      <c r="N3775" t="s">
        <v>80</v>
      </c>
    </row>
    <row r="3776" spans="1:14">
      <c r="A3776" s="101">
        <v>44548</v>
      </c>
      <c r="B3776" s="101">
        <v>44548</v>
      </c>
      <c r="C3776" t="s">
        <v>73</v>
      </c>
      <c r="D3776" t="s">
        <v>26</v>
      </c>
      <c r="E3776">
        <v>14</v>
      </c>
      <c r="F3776">
        <v>25123890</v>
      </c>
      <c r="G3776">
        <v>2021</v>
      </c>
      <c r="H3776" t="s">
        <v>74</v>
      </c>
      <c r="I3776" t="s">
        <v>11593</v>
      </c>
      <c r="J3776" t="s">
        <v>11594</v>
      </c>
      <c r="K3776" s="101">
        <v>43963</v>
      </c>
      <c r="L3776" s="101">
        <v>44559</v>
      </c>
      <c r="M3776" s="101">
        <v>44560</v>
      </c>
      <c r="N3776" t="s">
        <v>80</v>
      </c>
    </row>
    <row r="3777" spans="1:14">
      <c r="A3777" s="101">
        <v>44548</v>
      </c>
      <c r="B3777" s="101">
        <v>44548</v>
      </c>
      <c r="C3777" t="s">
        <v>73</v>
      </c>
      <c r="D3777" t="s">
        <v>26</v>
      </c>
      <c r="E3777">
        <v>14</v>
      </c>
      <c r="F3777">
        <v>11686500</v>
      </c>
      <c r="G3777">
        <v>2021</v>
      </c>
      <c r="H3777" t="s">
        <v>74</v>
      </c>
      <c r="I3777" t="s">
        <v>11596</v>
      </c>
      <c r="J3777" t="s">
        <v>11597</v>
      </c>
      <c r="K3777" s="101">
        <v>44234</v>
      </c>
      <c r="L3777" s="101">
        <v>44559</v>
      </c>
      <c r="M3777" s="101">
        <v>44560</v>
      </c>
      <c r="N3777" t="s">
        <v>80</v>
      </c>
    </row>
    <row r="3778" spans="1:14">
      <c r="A3778" s="101">
        <v>44548</v>
      </c>
      <c r="B3778" s="101">
        <v>44548</v>
      </c>
      <c r="C3778" t="s">
        <v>73</v>
      </c>
      <c r="D3778" t="s">
        <v>26</v>
      </c>
      <c r="E3778">
        <v>14</v>
      </c>
      <c r="F3778">
        <v>25123890</v>
      </c>
      <c r="G3778">
        <v>2021</v>
      </c>
      <c r="H3778" t="s">
        <v>74</v>
      </c>
      <c r="I3778" t="s">
        <v>11599</v>
      </c>
      <c r="J3778" t="s">
        <v>11600</v>
      </c>
      <c r="K3778" s="101">
        <v>44109</v>
      </c>
      <c r="L3778" s="101">
        <v>44559</v>
      </c>
      <c r="M3778" s="101">
        <v>44560</v>
      </c>
      <c r="N3778" t="s">
        <v>80</v>
      </c>
    </row>
    <row r="3779" spans="1:14">
      <c r="A3779" s="101">
        <v>44548</v>
      </c>
      <c r="B3779" s="101">
        <v>44548</v>
      </c>
      <c r="C3779" t="s">
        <v>73</v>
      </c>
      <c r="D3779" t="s">
        <v>26</v>
      </c>
      <c r="E3779">
        <v>14</v>
      </c>
      <c r="F3779">
        <v>9468887</v>
      </c>
      <c r="G3779">
        <v>2021</v>
      </c>
      <c r="H3779" t="s">
        <v>74</v>
      </c>
      <c r="I3779" t="s">
        <v>11602</v>
      </c>
      <c r="J3779" t="s">
        <v>11603</v>
      </c>
      <c r="K3779" s="101">
        <v>44475</v>
      </c>
      <c r="L3779" s="101">
        <v>44558</v>
      </c>
      <c r="M3779" s="101">
        <v>44560</v>
      </c>
      <c r="N3779" t="s">
        <v>80</v>
      </c>
    </row>
    <row r="3780" spans="1:14">
      <c r="A3780" s="101">
        <v>44548</v>
      </c>
      <c r="B3780" s="101">
        <v>44548</v>
      </c>
      <c r="C3780" t="s">
        <v>73</v>
      </c>
      <c r="D3780" t="s">
        <v>26</v>
      </c>
      <c r="E3780">
        <v>14</v>
      </c>
      <c r="F3780">
        <v>20825000</v>
      </c>
      <c r="G3780">
        <v>2021</v>
      </c>
      <c r="H3780" t="s">
        <v>74</v>
      </c>
      <c r="I3780" t="s">
        <v>11604</v>
      </c>
      <c r="J3780" t="s">
        <v>11605</v>
      </c>
      <c r="K3780" s="101">
        <v>44120</v>
      </c>
      <c r="L3780" s="101">
        <v>44559</v>
      </c>
      <c r="M3780" s="101">
        <v>44560</v>
      </c>
      <c r="N3780" t="s">
        <v>80</v>
      </c>
    </row>
    <row r="3781" spans="1:14">
      <c r="A3781" s="101">
        <v>44548</v>
      </c>
      <c r="B3781" s="101">
        <v>44548</v>
      </c>
      <c r="C3781" t="s">
        <v>73</v>
      </c>
      <c r="D3781" t="s">
        <v>26</v>
      </c>
      <c r="E3781">
        <v>14</v>
      </c>
      <c r="F3781">
        <v>8756250</v>
      </c>
      <c r="G3781">
        <v>2021</v>
      </c>
      <c r="H3781" t="s">
        <v>74</v>
      </c>
      <c r="I3781" t="s">
        <v>11606</v>
      </c>
      <c r="J3781" t="s">
        <v>11607</v>
      </c>
      <c r="K3781" s="101">
        <v>44534</v>
      </c>
      <c r="L3781" s="101">
        <v>44559</v>
      </c>
      <c r="M3781" s="101">
        <v>44560</v>
      </c>
      <c r="N3781" t="s">
        <v>80</v>
      </c>
    </row>
    <row r="3782" spans="1:14">
      <c r="A3782" s="101">
        <v>44548</v>
      </c>
      <c r="B3782" s="101">
        <v>44548</v>
      </c>
      <c r="C3782" t="s">
        <v>73</v>
      </c>
      <c r="D3782" t="s">
        <v>26</v>
      </c>
      <c r="E3782">
        <v>14</v>
      </c>
      <c r="F3782">
        <v>25123890</v>
      </c>
      <c r="G3782">
        <v>2021</v>
      </c>
      <c r="H3782" t="s">
        <v>74</v>
      </c>
      <c r="I3782" t="s">
        <v>11609</v>
      </c>
      <c r="J3782" t="s">
        <v>11610</v>
      </c>
      <c r="K3782" s="101">
        <v>44117</v>
      </c>
      <c r="L3782" s="101">
        <v>44559</v>
      </c>
      <c r="M3782" s="101">
        <v>44560</v>
      </c>
      <c r="N3782" t="s">
        <v>80</v>
      </c>
    </row>
    <row r="3783" spans="1:14">
      <c r="A3783" s="101">
        <v>44548</v>
      </c>
      <c r="B3783" s="101">
        <v>44548</v>
      </c>
      <c r="C3783" t="s">
        <v>73</v>
      </c>
      <c r="D3783" t="s">
        <v>26</v>
      </c>
      <c r="E3783">
        <v>14</v>
      </c>
      <c r="F3783">
        <v>25100000</v>
      </c>
      <c r="G3783">
        <v>2021</v>
      </c>
      <c r="H3783" t="s">
        <v>74</v>
      </c>
      <c r="I3783" t="s">
        <v>11612</v>
      </c>
      <c r="J3783" t="s">
        <v>11613</v>
      </c>
      <c r="K3783" s="101">
        <v>44181</v>
      </c>
      <c r="L3783" s="101">
        <v>44559</v>
      </c>
      <c r="M3783" s="101">
        <v>44560</v>
      </c>
      <c r="N3783" t="s">
        <v>80</v>
      </c>
    </row>
    <row r="3784" spans="1:14">
      <c r="A3784" s="101">
        <v>44548</v>
      </c>
      <c r="B3784" s="101">
        <v>44548</v>
      </c>
      <c r="C3784" t="s">
        <v>73</v>
      </c>
      <c r="D3784" t="s">
        <v>26</v>
      </c>
      <c r="E3784">
        <v>14</v>
      </c>
      <c r="F3784">
        <v>8085000</v>
      </c>
      <c r="G3784">
        <v>2021</v>
      </c>
      <c r="H3784" t="s">
        <v>74</v>
      </c>
      <c r="I3784" t="s">
        <v>11615</v>
      </c>
      <c r="J3784" t="s">
        <v>11616</v>
      </c>
      <c r="K3784" s="101">
        <v>44160</v>
      </c>
      <c r="L3784" s="101">
        <v>44559</v>
      </c>
      <c r="M3784" s="101">
        <v>44560</v>
      </c>
      <c r="N3784" t="s">
        <v>80</v>
      </c>
    </row>
    <row r="3785" spans="1:14">
      <c r="A3785" s="101">
        <v>44548</v>
      </c>
      <c r="B3785" s="101">
        <v>44548</v>
      </c>
      <c r="C3785" t="s">
        <v>73</v>
      </c>
      <c r="D3785" t="s">
        <v>26</v>
      </c>
      <c r="E3785">
        <v>14</v>
      </c>
      <c r="F3785">
        <v>11254010</v>
      </c>
      <c r="G3785">
        <v>2021</v>
      </c>
      <c r="H3785" t="s">
        <v>74</v>
      </c>
      <c r="I3785" t="s">
        <v>11618</v>
      </c>
      <c r="J3785" t="s">
        <v>11619</v>
      </c>
      <c r="K3785" s="101">
        <v>44412</v>
      </c>
      <c r="L3785" s="101">
        <v>44559</v>
      </c>
      <c r="M3785" s="101">
        <v>44560</v>
      </c>
      <c r="N3785" t="s">
        <v>80</v>
      </c>
    </row>
    <row r="3786" spans="1:14">
      <c r="A3786" s="101">
        <v>44548</v>
      </c>
      <c r="B3786" s="101">
        <v>44548</v>
      </c>
      <c r="C3786" t="s">
        <v>73</v>
      </c>
      <c r="D3786" t="s">
        <v>26</v>
      </c>
      <c r="E3786">
        <v>14</v>
      </c>
      <c r="F3786">
        <v>25123890</v>
      </c>
      <c r="G3786">
        <v>2021</v>
      </c>
      <c r="H3786" t="s">
        <v>74</v>
      </c>
      <c r="I3786" t="s">
        <v>11621</v>
      </c>
      <c r="J3786" t="s">
        <v>11622</v>
      </c>
      <c r="K3786" s="101">
        <v>44509</v>
      </c>
      <c r="L3786" s="101">
        <v>44559</v>
      </c>
      <c r="M3786" s="101">
        <v>44560</v>
      </c>
      <c r="N3786" t="s">
        <v>80</v>
      </c>
    </row>
    <row r="3787" spans="1:14">
      <c r="A3787" s="101">
        <v>44548</v>
      </c>
      <c r="B3787" s="101">
        <v>44548</v>
      </c>
      <c r="C3787" t="s">
        <v>73</v>
      </c>
      <c r="D3787" t="s">
        <v>26</v>
      </c>
      <c r="E3787">
        <v>14</v>
      </c>
      <c r="F3787">
        <v>25100000</v>
      </c>
      <c r="G3787">
        <v>2021</v>
      </c>
      <c r="H3787" t="s">
        <v>74</v>
      </c>
      <c r="I3787" t="s">
        <v>11624</v>
      </c>
      <c r="J3787" t="s">
        <v>11625</v>
      </c>
      <c r="K3787" s="101">
        <v>44497</v>
      </c>
      <c r="L3787" s="101">
        <v>44559</v>
      </c>
      <c r="M3787" s="101">
        <v>44560</v>
      </c>
      <c r="N3787" t="s">
        <v>80</v>
      </c>
    </row>
    <row r="3788" spans="1:14">
      <c r="A3788" s="101">
        <v>44548</v>
      </c>
      <c r="B3788" s="101">
        <v>44548</v>
      </c>
      <c r="C3788" t="s">
        <v>73</v>
      </c>
      <c r="D3788" t="s">
        <v>26</v>
      </c>
      <c r="E3788">
        <v>14</v>
      </c>
      <c r="F3788">
        <v>14700000</v>
      </c>
      <c r="G3788">
        <v>2021</v>
      </c>
      <c r="H3788" t="s">
        <v>74</v>
      </c>
      <c r="I3788" t="s">
        <v>11626</v>
      </c>
      <c r="J3788" t="s">
        <v>11627</v>
      </c>
      <c r="K3788" s="101">
        <v>44247</v>
      </c>
      <c r="L3788" s="101">
        <v>44559</v>
      </c>
      <c r="M3788" s="101">
        <v>44560</v>
      </c>
      <c r="N3788" t="s">
        <v>80</v>
      </c>
    </row>
    <row r="3789" spans="1:14">
      <c r="A3789" s="101">
        <v>44548</v>
      </c>
      <c r="B3789" s="101">
        <v>44548</v>
      </c>
      <c r="C3789" t="s">
        <v>73</v>
      </c>
      <c r="D3789" t="s">
        <v>26</v>
      </c>
      <c r="E3789">
        <v>14</v>
      </c>
      <c r="F3789">
        <v>15750000</v>
      </c>
      <c r="G3789">
        <v>2021</v>
      </c>
      <c r="H3789" t="s">
        <v>74</v>
      </c>
      <c r="I3789" t="s">
        <v>11629</v>
      </c>
      <c r="J3789" t="s">
        <v>11630</v>
      </c>
      <c r="K3789" s="101">
        <v>43992</v>
      </c>
      <c r="L3789" s="101">
        <v>44559</v>
      </c>
      <c r="M3789" s="101">
        <v>44560</v>
      </c>
      <c r="N3789" t="s">
        <v>80</v>
      </c>
    </row>
    <row r="3790" spans="1:14">
      <c r="A3790" s="101">
        <v>44550</v>
      </c>
      <c r="B3790" s="101">
        <v>44550</v>
      </c>
      <c r="C3790" t="s">
        <v>73</v>
      </c>
      <c r="D3790" t="s">
        <v>21</v>
      </c>
      <c r="E3790">
        <v>14</v>
      </c>
      <c r="F3790">
        <v>2645019.0299999998</v>
      </c>
      <c r="G3790">
        <v>2021</v>
      </c>
      <c r="H3790" t="s">
        <v>74</v>
      </c>
      <c r="I3790" t="s">
        <v>11632</v>
      </c>
      <c r="J3790" t="s">
        <v>11633</v>
      </c>
      <c r="K3790" s="101">
        <v>44352</v>
      </c>
      <c r="L3790" s="101">
        <v>44552</v>
      </c>
      <c r="M3790" s="101">
        <v>44553</v>
      </c>
      <c r="N3790" t="s">
        <v>80</v>
      </c>
    </row>
    <row r="3791" spans="1:14">
      <c r="A3791" s="101">
        <v>44550</v>
      </c>
      <c r="B3791" s="101">
        <v>44550</v>
      </c>
      <c r="C3791" t="s">
        <v>73</v>
      </c>
      <c r="D3791" t="s">
        <v>21</v>
      </c>
      <c r="E3791">
        <v>14</v>
      </c>
      <c r="F3791">
        <v>2306956.6</v>
      </c>
      <c r="G3791">
        <v>2021</v>
      </c>
      <c r="H3791" t="s">
        <v>74</v>
      </c>
      <c r="I3791" t="s">
        <v>11635</v>
      </c>
      <c r="J3791" t="s">
        <v>11636</v>
      </c>
      <c r="K3791" s="101">
        <v>44352</v>
      </c>
      <c r="L3791" s="101">
        <v>44552</v>
      </c>
      <c r="M3791" s="101">
        <v>44553</v>
      </c>
      <c r="N3791" t="s">
        <v>80</v>
      </c>
    </row>
    <row r="3792" spans="1:14">
      <c r="A3792" s="101">
        <v>44550</v>
      </c>
      <c r="B3792" s="101">
        <v>44550</v>
      </c>
      <c r="C3792" t="s">
        <v>73</v>
      </c>
      <c r="D3792" t="s">
        <v>21</v>
      </c>
      <c r="E3792">
        <v>14</v>
      </c>
      <c r="F3792">
        <v>2435918.21</v>
      </c>
      <c r="G3792">
        <v>2021</v>
      </c>
      <c r="H3792" t="s">
        <v>74</v>
      </c>
      <c r="I3792" t="s">
        <v>11635</v>
      </c>
      <c r="J3792" t="s">
        <v>11638</v>
      </c>
      <c r="K3792" s="101">
        <v>44352</v>
      </c>
      <c r="L3792" s="101">
        <v>44552</v>
      </c>
      <c r="M3792" s="101">
        <v>44553</v>
      </c>
      <c r="N3792" t="s">
        <v>80</v>
      </c>
    </row>
    <row r="3793" spans="1:14">
      <c r="A3793" s="101">
        <v>44550</v>
      </c>
      <c r="B3793" s="101">
        <v>44550</v>
      </c>
      <c r="C3793" t="s">
        <v>73</v>
      </c>
      <c r="D3793" t="s">
        <v>21</v>
      </c>
      <c r="E3793">
        <v>14</v>
      </c>
      <c r="F3793">
        <v>5981325.4400000004</v>
      </c>
      <c r="G3793">
        <v>2021</v>
      </c>
      <c r="H3793" t="s">
        <v>74</v>
      </c>
      <c r="I3793" t="s">
        <v>11635</v>
      </c>
      <c r="J3793" t="s">
        <v>11640</v>
      </c>
      <c r="K3793" s="101">
        <v>44352</v>
      </c>
      <c r="L3793" s="101">
        <v>44552</v>
      </c>
      <c r="M3793" s="101">
        <v>44553</v>
      </c>
      <c r="N3793" t="s">
        <v>80</v>
      </c>
    </row>
    <row r="3794" spans="1:14">
      <c r="A3794" s="101">
        <v>44550</v>
      </c>
      <c r="B3794" s="101">
        <v>44550</v>
      </c>
      <c r="C3794" t="s">
        <v>73</v>
      </c>
      <c r="D3794" t="s">
        <v>21</v>
      </c>
      <c r="E3794">
        <v>14</v>
      </c>
      <c r="F3794">
        <v>1770449.38</v>
      </c>
      <c r="G3794">
        <v>2021</v>
      </c>
      <c r="H3794" t="s">
        <v>74</v>
      </c>
      <c r="I3794" t="s">
        <v>11635</v>
      </c>
      <c r="J3794" t="s">
        <v>11642</v>
      </c>
      <c r="K3794" s="101">
        <v>44314</v>
      </c>
      <c r="L3794" s="101">
        <v>44553</v>
      </c>
      <c r="M3794" s="101">
        <v>44553</v>
      </c>
      <c r="N3794" t="s">
        <v>80</v>
      </c>
    </row>
    <row r="3795" spans="1:14">
      <c r="A3795" s="101">
        <v>44550</v>
      </c>
      <c r="B3795" s="101">
        <v>44550</v>
      </c>
      <c r="C3795" t="s">
        <v>91</v>
      </c>
      <c r="D3795" t="s">
        <v>2</v>
      </c>
      <c r="E3795">
        <v>3.14</v>
      </c>
      <c r="F3795">
        <v>10695194.75</v>
      </c>
      <c r="G3795">
        <v>2021</v>
      </c>
      <c r="H3795" t="s">
        <v>74</v>
      </c>
      <c r="I3795" t="s">
        <v>11644</v>
      </c>
      <c r="J3795" t="s">
        <v>11645</v>
      </c>
      <c r="K3795" s="101">
        <v>44352</v>
      </c>
      <c r="L3795" s="101">
        <v>44554</v>
      </c>
      <c r="M3795" s="101">
        <v>44554</v>
      </c>
      <c r="N3795" t="s">
        <v>80</v>
      </c>
    </row>
    <row r="3796" spans="1:14">
      <c r="A3796" s="101">
        <v>44550</v>
      </c>
      <c r="B3796" s="101">
        <v>44550</v>
      </c>
      <c r="C3796" t="s">
        <v>91</v>
      </c>
      <c r="D3796" t="s">
        <v>2</v>
      </c>
      <c r="E3796">
        <v>3.14</v>
      </c>
      <c r="F3796">
        <v>8212787.9299999997</v>
      </c>
      <c r="G3796">
        <v>2021</v>
      </c>
      <c r="H3796" t="s">
        <v>74</v>
      </c>
      <c r="I3796" t="s">
        <v>11647</v>
      </c>
      <c r="J3796" t="s">
        <v>11648</v>
      </c>
      <c r="K3796" s="101">
        <v>44442</v>
      </c>
      <c r="L3796" s="101">
        <v>44553</v>
      </c>
      <c r="M3796" s="101">
        <v>44554</v>
      </c>
      <c r="N3796" t="s">
        <v>80</v>
      </c>
    </row>
    <row r="3797" spans="1:14">
      <c r="A3797" s="101">
        <v>44550</v>
      </c>
      <c r="B3797" s="101">
        <v>44550</v>
      </c>
      <c r="C3797" t="s">
        <v>91</v>
      </c>
      <c r="D3797" t="s">
        <v>2</v>
      </c>
      <c r="E3797">
        <v>3.14</v>
      </c>
      <c r="F3797">
        <v>7657065.6699999999</v>
      </c>
      <c r="G3797">
        <v>2021</v>
      </c>
      <c r="H3797" t="s">
        <v>74</v>
      </c>
      <c r="I3797" t="s">
        <v>11650</v>
      </c>
      <c r="J3797" t="s">
        <v>11651</v>
      </c>
      <c r="K3797" s="101">
        <v>44445</v>
      </c>
      <c r="L3797" s="101">
        <v>44553</v>
      </c>
      <c r="M3797" s="101">
        <v>44554</v>
      </c>
      <c r="N3797" t="s">
        <v>80</v>
      </c>
    </row>
    <row r="3798" spans="1:14">
      <c r="A3798" s="101">
        <v>44550</v>
      </c>
      <c r="B3798" s="101">
        <v>44550</v>
      </c>
      <c r="C3798" t="s">
        <v>73</v>
      </c>
      <c r="D3798" t="s">
        <v>26</v>
      </c>
      <c r="E3798">
        <v>14</v>
      </c>
      <c r="F3798">
        <v>2151739.2400000002</v>
      </c>
      <c r="G3798">
        <v>2021</v>
      </c>
      <c r="H3798" t="s">
        <v>74</v>
      </c>
      <c r="I3798" t="s">
        <v>11653</v>
      </c>
      <c r="J3798" t="s">
        <v>11654</v>
      </c>
      <c r="K3798" s="101">
        <v>44546</v>
      </c>
      <c r="L3798" s="101">
        <v>44553</v>
      </c>
      <c r="M3798" s="101">
        <v>44554</v>
      </c>
      <c r="N3798" t="s">
        <v>80</v>
      </c>
    </row>
    <row r="3799" spans="1:14">
      <c r="A3799" s="101">
        <v>44550</v>
      </c>
      <c r="B3799" s="101">
        <v>44550</v>
      </c>
      <c r="C3799" t="s">
        <v>73</v>
      </c>
      <c r="D3799" t="s">
        <v>26</v>
      </c>
      <c r="E3799">
        <v>14</v>
      </c>
      <c r="F3799">
        <v>4077450.11</v>
      </c>
      <c r="G3799">
        <v>2021</v>
      </c>
      <c r="H3799" t="s">
        <v>74</v>
      </c>
      <c r="I3799" t="s">
        <v>11656</v>
      </c>
      <c r="J3799" t="s">
        <v>11657</v>
      </c>
      <c r="K3799" s="101">
        <v>44498</v>
      </c>
      <c r="L3799" s="101">
        <v>44553</v>
      </c>
      <c r="M3799" s="101">
        <v>44554</v>
      </c>
      <c r="N3799" t="s">
        <v>80</v>
      </c>
    </row>
    <row r="3800" spans="1:14">
      <c r="A3800" s="101">
        <v>44550</v>
      </c>
      <c r="B3800" s="101">
        <v>44550</v>
      </c>
      <c r="C3800" t="s">
        <v>73</v>
      </c>
      <c r="D3800" t="s">
        <v>26</v>
      </c>
      <c r="E3800">
        <v>14</v>
      </c>
      <c r="F3800">
        <v>6276325.21</v>
      </c>
      <c r="G3800">
        <v>2021</v>
      </c>
      <c r="H3800" t="s">
        <v>74</v>
      </c>
      <c r="I3800" t="s">
        <v>11659</v>
      </c>
      <c r="J3800" t="s">
        <v>11660</v>
      </c>
      <c r="K3800" s="101">
        <v>44432</v>
      </c>
      <c r="L3800" s="101">
        <v>44553</v>
      </c>
      <c r="M3800" s="101">
        <v>44554</v>
      </c>
      <c r="N3800" t="s">
        <v>80</v>
      </c>
    </row>
    <row r="3801" spans="1:14">
      <c r="A3801" s="101">
        <v>44550</v>
      </c>
      <c r="B3801" s="101">
        <v>44550</v>
      </c>
      <c r="C3801" t="s">
        <v>73</v>
      </c>
      <c r="D3801" t="s">
        <v>26</v>
      </c>
      <c r="E3801">
        <v>14</v>
      </c>
      <c r="F3801">
        <v>1906666.58</v>
      </c>
      <c r="G3801">
        <v>2021</v>
      </c>
      <c r="H3801" t="s">
        <v>74</v>
      </c>
      <c r="I3801" t="s">
        <v>11662</v>
      </c>
      <c r="J3801" t="s">
        <v>11663</v>
      </c>
      <c r="K3801" s="101">
        <v>44438</v>
      </c>
      <c r="L3801" s="101">
        <v>44553</v>
      </c>
      <c r="M3801" s="101">
        <v>44554</v>
      </c>
      <c r="N3801" t="s">
        <v>80</v>
      </c>
    </row>
    <row r="3802" spans="1:14">
      <c r="A3802" s="101">
        <v>44550</v>
      </c>
      <c r="B3802" s="101">
        <v>44550</v>
      </c>
      <c r="C3802" t="s">
        <v>73</v>
      </c>
      <c r="D3802" t="s">
        <v>21</v>
      </c>
      <c r="E3802">
        <v>14</v>
      </c>
      <c r="F3802">
        <v>6000000</v>
      </c>
      <c r="G3802">
        <v>2021</v>
      </c>
      <c r="H3802" t="s">
        <v>74</v>
      </c>
      <c r="I3802" t="s">
        <v>11665</v>
      </c>
      <c r="J3802" t="s">
        <v>11666</v>
      </c>
      <c r="K3802" s="101">
        <v>44534</v>
      </c>
      <c r="L3802" s="101">
        <v>44552</v>
      </c>
      <c r="M3802" s="101">
        <v>44553</v>
      </c>
      <c r="N3802" t="s">
        <v>80</v>
      </c>
    </row>
    <row r="3803" spans="1:14">
      <c r="A3803" s="101">
        <v>44550</v>
      </c>
      <c r="B3803" s="101">
        <v>44550</v>
      </c>
      <c r="C3803" t="s">
        <v>73</v>
      </c>
      <c r="D3803" t="s">
        <v>21</v>
      </c>
      <c r="E3803">
        <v>14</v>
      </c>
      <c r="F3803">
        <v>4550000</v>
      </c>
      <c r="G3803">
        <v>2021</v>
      </c>
      <c r="H3803" t="s">
        <v>74</v>
      </c>
      <c r="I3803" t="s">
        <v>11668</v>
      </c>
      <c r="J3803" t="s">
        <v>11669</v>
      </c>
      <c r="K3803" s="101">
        <v>44534</v>
      </c>
      <c r="L3803" s="101">
        <v>44552</v>
      </c>
      <c r="M3803" s="101">
        <v>44553</v>
      </c>
      <c r="N3803" t="s">
        <v>80</v>
      </c>
    </row>
    <row r="3804" spans="1:14">
      <c r="A3804" s="101">
        <v>44550</v>
      </c>
      <c r="B3804" s="101">
        <v>44550</v>
      </c>
      <c r="C3804" t="s">
        <v>73</v>
      </c>
      <c r="D3804" t="s">
        <v>21</v>
      </c>
      <c r="E3804">
        <v>14</v>
      </c>
      <c r="F3804">
        <v>3000000</v>
      </c>
      <c r="G3804">
        <v>2021</v>
      </c>
      <c r="H3804" t="s">
        <v>74</v>
      </c>
      <c r="I3804" t="s">
        <v>11671</v>
      </c>
      <c r="J3804" t="s">
        <v>11672</v>
      </c>
      <c r="K3804" s="101">
        <v>44534</v>
      </c>
      <c r="L3804" s="101">
        <v>44552</v>
      </c>
      <c r="M3804" s="101">
        <v>44553</v>
      </c>
      <c r="N3804" t="s">
        <v>80</v>
      </c>
    </row>
    <row r="3805" spans="1:14">
      <c r="A3805" s="101">
        <v>44550</v>
      </c>
      <c r="B3805" s="101">
        <v>44550</v>
      </c>
      <c r="C3805" t="s">
        <v>73</v>
      </c>
      <c r="D3805" t="s">
        <v>21</v>
      </c>
      <c r="E3805">
        <v>14</v>
      </c>
      <c r="F3805">
        <v>7000000</v>
      </c>
      <c r="G3805">
        <v>2021</v>
      </c>
      <c r="H3805" t="s">
        <v>74</v>
      </c>
      <c r="I3805" t="s">
        <v>11674</v>
      </c>
      <c r="J3805" t="s">
        <v>11675</v>
      </c>
      <c r="K3805" s="101">
        <v>44534</v>
      </c>
      <c r="L3805" s="101">
        <v>44552</v>
      </c>
      <c r="M3805" s="101">
        <v>44553</v>
      </c>
      <c r="N3805" t="s">
        <v>80</v>
      </c>
    </row>
    <row r="3806" spans="1:14">
      <c r="A3806" s="101">
        <v>44550</v>
      </c>
      <c r="B3806" s="101">
        <v>44550</v>
      </c>
      <c r="C3806" t="s">
        <v>73</v>
      </c>
      <c r="D3806" t="s">
        <v>21</v>
      </c>
      <c r="E3806">
        <v>14</v>
      </c>
      <c r="F3806">
        <v>3000000</v>
      </c>
      <c r="G3806">
        <v>2021</v>
      </c>
      <c r="H3806" t="s">
        <v>74</v>
      </c>
      <c r="I3806" t="s">
        <v>11677</v>
      </c>
      <c r="J3806" t="s">
        <v>11678</v>
      </c>
      <c r="K3806" s="101">
        <v>44534</v>
      </c>
      <c r="L3806" s="101">
        <v>44552</v>
      </c>
      <c r="M3806" s="101">
        <v>44553</v>
      </c>
      <c r="N3806" t="s">
        <v>80</v>
      </c>
    </row>
    <row r="3807" spans="1:14">
      <c r="A3807" s="101">
        <v>44550</v>
      </c>
      <c r="B3807" s="101">
        <v>44550</v>
      </c>
      <c r="C3807" t="s">
        <v>73</v>
      </c>
      <c r="D3807" t="s">
        <v>21</v>
      </c>
      <c r="E3807">
        <v>14</v>
      </c>
      <c r="F3807">
        <v>21124657</v>
      </c>
      <c r="G3807">
        <v>2021</v>
      </c>
      <c r="H3807" t="s">
        <v>74</v>
      </c>
      <c r="I3807" t="s">
        <v>11680</v>
      </c>
      <c r="J3807" t="s">
        <v>11681</v>
      </c>
      <c r="K3807" s="101">
        <v>44123</v>
      </c>
      <c r="L3807" s="101">
        <v>44559</v>
      </c>
      <c r="M3807" s="101">
        <v>44560</v>
      </c>
      <c r="N3807" t="s">
        <v>80</v>
      </c>
    </row>
    <row r="3808" spans="1:14">
      <c r="A3808" s="101">
        <v>44550</v>
      </c>
      <c r="B3808" s="101">
        <v>44550</v>
      </c>
      <c r="C3808" t="s">
        <v>73</v>
      </c>
      <c r="D3808" t="s">
        <v>21</v>
      </c>
      <c r="E3808">
        <v>14</v>
      </c>
      <c r="F3808">
        <v>14500000</v>
      </c>
      <c r="G3808">
        <v>2021</v>
      </c>
      <c r="H3808" t="s">
        <v>74</v>
      </c>
      <c r="I3808" t="s">
        <v>11682</v>
      </c>
      <c r="J3808">
        <v>123634</v>
      </c>
      <c r="K3808" s="101">
        <v>43923</v>
      </c>
      <c r="L3808" s="101">
        <v>44559</v>
      </c>
      <c r="M3808" s="101">
        <v>44560</v>
      </c>
      <c r="N3808" t="s">
        <v>80</v>
      </c>
    </row>
    <row r="3809" spans="1:14">
      <c r="A3809" s="101">
        <v>44550</v>
      </c>
      <c r="B3809" s="101">
        <v>44550</v>
      </c>
      <c r="C3809" t="s">
        <v>73</v>
      </c>
      <c r="D3809" t="s">
        <v>21</v>
      </c>
      <c r="E3809">
        <v>14</v>
      </c>
      <c r="F3809">
        <v>26635000</v>
      </c>
      <c r="G3809">
        <v>2021</v>
      </c>
      <c r="H3809" t="s">
        <v>74</v>
      </c>
      <c r="I3809" t="s">
        <v>11684</v>
      </c>
      <c r="J3809" t="s">
        <v>11685</v>
      </c>
      <c r="K3809" s="101">
        <v>44534</v>
      </c>
      <c r="L3809" s="101">
        <v>44559</v>
      </c>
      <c r="M3809" s="101">
        <v>44560</v>
      </c>
      <c r="N3809" t="s">
        <v>80</v>
      </c>
    </row>
    <row r="3810" spans="1:14">
      <c r="A3810" s="101">
        <v>44550</v>
      </c>
      <c r="B3810" s="101">
        <v>44550</v>
      </c>
      <c r="C3810" t="s">
        <v>73</v>
      </c>
      <c r="D3810" t="s">
        <v>21</v>
      </c>
      <c r="E3810">
        <v>14</v>
      </c>
      <c r="F3810">
        <v>35525000</v>
      </c>
      <c r="G3810">
        <v>2021</v>
      </c>
      <c r="H3810" t="s">
        <v>74</v>
      </c>
      <c r="I3810" t="s">
        <v>11686</v>
      </c>
      <c r="J3810" t="s">
        <v>11687</v>
      </c>
      <c r="K3810" s="101">
        <v>44534</v>
      </c>
      <c r="L3810" s="101">
        <v>44559</v>
      </c>
      <c r="M3810" s="101">
        <v>44560</v>
      </c>
      <c r="N3810" t="s">
        <v>80</v>
      </c>
    </row>
    <row r="3811" spans="1:14">
      <c r="A3811" s="101">
        <v>44550</v>
      </c>
      <c r="B3811" s="101">
        <v>44550</v>
      </c>
      <c r="C3811" t="s">
        <v>73</v>
      </c>
      <c r="D3811" t="s">
        <v>21</v>
      </c>
      <c r="E3811">
        <v>14</v>
      </c>
      <c r="F3811">
        <v>29400000</v>
      </c>
      <c r="G3811">
        <v>2021</v>
      </c>
      <c r="H3811" t="s">
        <v>74</v>
      </c>
      <c r="I3811" t="s">
        <v>11688</v>
      </c>
      <c r="J3811" t="s">
        <v>11689</v>
      </c>
      <c r="K3811" s="101">
        <v>44183</v>
      </c>
      <c r="L3811" s="101">
        <v>44560</v>
      </c>
      <c r="M3811" s="101">
        <v>44560</v>
      </c>
      <c r="N3811" t="s">
        <v>80</v>
      </c>
    </row>
    <row r="3812" spans="1:14">
      <c r="A3812" s="101">
        <v>44550</v>
      </c>
      <c r="B3812" s="101">
        <v>44550</v>
      </c>
      <c r="C3812" t="s">
        <v>73</v>
      </c>
      <c r="D3812" t="s">
        <v>26</v>
      </c>
      <c r="E3812">
        <v>14</v>
      </c>
      <c r="F3812">
        <v>10936222.640000001</v>
      </c>
      <c r="G3812">
        <v>2021</v>
      </c>
      <c r="H3812" t="s">
        <v>74</v>
      </c>
      <c r="I3812" t="s">
        <v>11691</v>
      </c>
      <c r="J3812" t="s">
        <v>11692</v>
      </c>
      <c r="K3812" s="101">
        <v>44546</v>
      </c>
      <c r="L3812" s="101">
        <v>44552</v>
      </c>
      <c r="M3812" s="101">
        <v>44553</v>
      </c>
      <c r="N3812" t="s">
        <v>80</v>
      </c>
    </row>
    <row r="3813" spans="1:14">
      <c r="A3813" s="101">
        <v>44550</v>
      </c>
      <c r="B3813" s="101">
        <v>44550</v>
      </c>
      <c r="C3813" t="s">
        <v>73</v>
      </c>
      <c r="D3813" t="s">
        <v>26</v>
      </c>
      <c r="E3813">
        <v>14</v>
      </c>
      <c r="F3813">
        <v>14321903.550000001</v>
      </c>
      <c r="G3813">
        <v>2021</v>
      </c>
      <c r="H3813" t="s">
        <v>74</v>
      </c>
      <c r="I3813" t="s">
        <v>11694</v>
      </c>
      <c r="J3813" t="s">
        <v>11695</v>
      </c>
      <c r="K3813" s="101">
        <v>44546</v>
      </c>
      <c r="L3813" s="101">
        <v>44552</v>
      </c>
      <c r="M3813" s="101">
        <v>44553</v>
      </c>
      <c r="N3813" t="s">
        <v>80</v>
      </c>
    </row>
    <row r="3814" spans="1:14">
      <c r="A3814" s="101">
        <v>44550</v>
      </c>
      <c r="B3814" s="101">
        <v>44550</v>
      </c>
      <c r="C3814" t="s">
        <v>73</v>
      </c>
      <c r="D3814" t="s">
        <v>26</v>
      </c>
      <c r="E3814">
        <v>14</v>
      </c>
      <c r="F3814">
        <v>12887600.74</v>
      </c>
      <c r="G3814">
        <v>2021</v>
      </c>
      <c r="H3814" t="s">
        <v>74</v>
      </c>
      <c r="I3814" t="s">
        <v>11696</v>
      </c>
      <c r="J3814" t="s">
        <v>5891</v>
      </c>
      <c r="K3814" s="101">
        <v>44546</v>
      </c>
      <c r="L3814" s="101">
        <v>44552</v>
      </c>
      <c r="M3814" s="101">
        <v>44553</v>
      </c>
      <c r="N3814" t="s">
        <v>80</v>
      </c>
    </row>
    <row r="3815" spans="1:14">
      <c r="A3815" s="101">
        <v>44550</v>
      </c>
      <c r="B3815" s="101">
        <v>44550</v>
      </c>
      <c r="C3815" t="s">
        <v>73</v>
      </c>
      <c r="D3815" t="s">
        <v>26</v>
      </c>
      <c r="E3815">
        <v>14</v>
      </c>
      <c r="F3815">
        <v>7374945.6900000004</v>
      </c>
      <c r="G3815">
        <v>2021</v>
      </c>
      <c r="H3815" t="s">
        <v>74</v>
      </c>
      <c r="I3815" t="s">
        <v>11698</v>
      </c>
      <c r="J3815" t="s">
        <v>10607</v>
      </c>
      <c r="K3815" s="101">
        <v>44546</v>
      </c>
      <c r="L3815" s="101">
        <v>44550</v>
      </c>
      <c r="M3815" s="101">
        <v>44550</v>
      </c>
      <c r="N3815" t="s">
        <v>80</v>
      </c>
    </row>
    <row r="3816" spans="1:14">
      <c r="A3816" s="101">
        <v>44550</v>
      </c>
      <c r="B3816" s="101">
        <v>44550</v>
      </c>
      <c r="C3816" t="s">
        <v>73</v>
      </c>
      <c r="D3816" t="s">
        <v>26</v>
      </c>
      <c r="E3816">
        <v>14</v>
      </c>
      <c r="F3816">
        <v>5961893.8399999999</v>
      </c>
      <c r="G3816">
        <v>2021</v>
      </c>
      <c r="H3816" t="s">
        <v>74</v>
      </c>
      <c r="I3816" t="s">
        <v>11698</v>
      </c>
      <c r="J3816" t="s">
        <v>10607</v>
      </c>
      <c r="K3816" s="101">
        <v>44546</v>
      </c>
      <c r="L3816" s="101">
        <v>44550</v>
      </c>
      <c r="M3816" s="101">
        <v>44550</v>
      </c>
      <c r="N3816" t="s">
        <v>80</v>
      </c>
    </row>
    <row r="3817" spans="1:14">
      <c r="A3817" s="101">
        <v>44550</v>
      </c>
      <c r="B3817" s="101">
        <v>44550</v>
      </c>
      <c r="C3817" t="s">
        <v>73</v>
      </c>
      <c r="D3817" t="s">
        <v>26</v>
      </c>
      <c r="E3817">
        <v>14</v>
      </c>
      <c r="F3817">
        <v>4134572.18</v>
      </c>
      <c r="G3817">
        <v>2021</v>
      </c>
      <c r="H3817" t="s">
        <v>74</v>
      </c>
      <c r="I3817" t="s">
        <v>11698</v>
      </c>
      <c r="J3817" t="s">
        <v>10607</v>
      </c>
      <c r="K3817" s="101">
        <v>44546</v>
      </c>
      <c r="L3817" s="101">
        <v>44550</v>
      </c>
      <c r="M3817" s="101">
        <v>44550</v>
      </c>
      <c r="N3817" t="s">
        <v>80</v>
      </c>
    </row>
    <row r="3818" spans="1:14">
      <c r="A3818" s="101">
        <v>44550</v>
      </c>
      <c r="B3818" s="101">
        <v>44550</v>
      </c>
      <c r="C3818" t="s">
        <v>73</v>
      </c>
      <c r="D3818" t="s">
        <v>26</v>
      </c>
      <c r="E3818">
        <v>14</v>
      </c>
      <c r="F3818">
        <v>3971407.22</v>
      </c>
      <c r="G3818">
        <v>2021</v>
      </c>
      <c r="H3818" t="s">
        <v>74</v>
      </c>
      <c r="I3818" t="s">
        <v>11698</v>
      </c>
      <c r="J3818" t="s">
        <v>10607</v>
      </c>
      <c r="K3818" s="101">
        <v>44546</v>
      </c>
      <c r="L3818" s="101">
        <v>44550</v>
      </c>
      <c r="M3818" s="101">
        <v>44550</v>
      </c>
      <c r="N3818" t="s">
        <v>80</v>
      </c>
    </row>
    <row r="3819" spans="1:14">
      <c r="A3819" s="101">
        <v>44550</v>
      </c>
      <c r="B3819" s="101">
        <v>44550</v>
      </c>
      <c r="C3819" t="s">
        <v>73</v>
      </c>
      <c r="D3819" t="s">
        <v>26</v>
      </c>
      <c r="E3819">
        <v>14</v>
      </c>
      <c r="F3819">
        <v>3797811.33</v>
      </c>
      <c r="G3819">
        <v>2021</v>
      </c>
      <c r="H3819" t="s">
        <v>74</v>
      </c>
      <c r="I3819" t="s">
        <v>11698</v>
      </c>
      <c r="J3819" t="s">
        <v>10607</v>
      </c>
      <c r="K3819" s="101">
        <v>44546</v>
      </c>
      <c r="L3819" s="101">
        <v>44550</v>
      </c>
      <c r="M3819" s="101">
        <v>44550</v>
      </c>
      <c r="N3819" t="s">
        <v>80</v>
      </c>
    </row>
    <row r="3820" spans="1:14">
      <c r="A3820" s="101">
        <v>44550</v>
      </c>
      <c r="B3820" s="101">
        <v>44550</v>
      </c>
      <c r="C3820" t="s">
        <v>73</v>
      </c>
      <c r="D3820" t="s">
        <v>26</v>
      </c>
      <c r="E3820">
        <v>14</v>
      </c>
      <c r="F3820">
        <v>3331139.25</v>
      </c>
      <c r="G3820">
        <v>2021</v>
      </c>
      <c r="H3820" t="s">
        <v>74</v>
      </c>
      <c r="I3820" t="s">
        <v>11698</v>
      </c>
      <c r="J3820" t="s">
        <v>10607</v>
      </c>
      <c r="K3820" s="101">
        <v>44546</v>
      </c>
      <c r="L3820" s="101">
        <v>44550</v>
      </c>
      <c r="M3820" s="101">
        <v>44550</v>
      </c>
      <c r="N3820" t="s">
        <v>80</v>
      </c>
    </row>
    <row r="3821" spans="1:14">
      <c r="A3821" s="101">
        <v>44550</v>
      </c>
      <c r="B3821" s="101">
        <v>44550</v>
      </c>
      <c r="C3821" t="s">
        <v>73</v>
      </c>
      <c r="D3821" t="s">
        <v>26</v>
      </c>
      <c r="E3821">
        <v>14</v>
      </c>
      <c r="F3821">
        <v>3318451.86</v>
      </c>
      <c r="G3821">
        <v>2021</v>
      </c>
      <c r="H3821" t="s">
        <v>74</v>
      </c>
      <c r="I3821" t="s">
        <v>11698</v>
      </c>
      <c r="J3821" t="s">
        <v>10607</v>
      </c>
      <c r="K3821" s="101">
        <v>44546</v>
      </c>
      <c r="L3821" s="101">
        <v>44550</v>
      </c>
      <c r="M3821" s="101">
        <v>44550</v>
      </c>
      <c r="N3821" t="s">
        <v>80</v>
      </c>
    </row>
    <row r="3822" spans="1:14">
      <c r="A3822" s="101">
        <v>44550</v>
      </c>
      <c r="B3822" s="101">
        <v>44550</v>
      </c>
      <c r="C3822" t="s">
        <v>73</v>
      </c>
      <c r="D3822" t="s">
        <v>26</v>
      </c>
      <c r="E3822">
        <v>14</v>
      </c>
      <c r="F3822">
        <v>2299114.58</v>
      </c>
      <c r="G3822">
        <v>2021</v>
      </c>
      <c r="H3822" t="s">
        <v>74</v>
      </c>
      <c r="I3822" t="s">
        <v>11698</v>
      </c>
      <c r="J3822" t="s">
        <v>10607</v>
      </c>
      <c r="K3822" s="101">
        <v>44546</v>
      </c>
      <c r="L3822" s="101">
        <v>44550</v>
      </c>
      <c r="M3822" s="101">
        <v>44550</v>
      </c>
      <c r="N3822" t="s">
        <v>80</v>
      </c>
    </row>
    <row r="3823" spans="1:14">
      <c r="A3823" s="101">
        <v>44550</v>
      </c>
      <c r="B3823" s="101">
        <v>44550</v>
      </c>
      <c r="C3823" t="s">
        <v>73</v>
      </c>
      <c r="D3823" t="s">
        <v>26</v>
      </c>
      <c r="E3823">
        <v>14</v>
      </c>
      <c r="F3823">
        <v>2117490.48</v>
      </c>
      <c r="G3823">
        <v>2021</v>
      </c>
      <c r="H3823" t="s">
        <v>74</v>
      </c>
      <c r="I3823" t="s">
        <v>11698</v>
      </c>
      <c r="J3823" t="s">
        <v>10607</v>
      </c>
      <c r="K3823" s="101">
        <v>44546</v>
      </c>
      <c r="L3823" s="101">
        <v>44550</v>
      </c>
      <c r="M3823" s="101">
        <v>44550</v>
      </c>
      <c r="N3823" t="s">
        <v>80</v>
      </c>
    </row>
    <row r="3824" spans="1:14">
      <c r="A3824" s="101">
        <v>44550</v>
      </c>
      <c r="B3824" s="101">
        <v>44550</v>
      </c>
      <c r="C3824" t="s">
        <v>73</v>
      </c>
      <c r="D3824" t="s">
        <v>26</v>
      </c>
      <c r="E3824">
        <v>14</v>
      </c>
      <c r="F3824">
        <v>395242.91</v>
      </c>
      <c r="G3824">
        <v>2021</v>
      </c>
      <c r="H3824" t="s">
        <v>74</v>
      </c>
      <c r="I3824" t="s">
        <v>11698</v>
      </c>
      <c r="J3824" t="s">
        <v>10607</v>
      </c>
      <c r="K3824" s="101">
        <v>44546</v>
      </c>
      <c r="L3824" s="101">
        <v>44550</v>
      </c>
      <c r="M3824" s="101">
        <v>44550</v>
      </c>
      <c r="N3824" t="s">
        <v>80</v>
      </c>
    </row>
    <row r="3825" spans="1:14">
      <c r="A3825" s="101">
        <v>44550</v>
      </c>
      <c r="B3825" s="101">
        <v>44550</v>
      </c>
      <c r="C3825" t="s">
        <v>73</v>
      </c>
      <c r="D3825" t="s">
        <v>26</v>
      </c>
      <c r="E3825">
        <v>14</v>
      </c>
      <c r="F3825">
        <v>1778757.19</v>
      </c>
      <c r="G3825">
        <v>2021</v>
      </c>
      <c r="H3825" t="s">
        <v>74</v>
      </c>
      <c r="I3825" t="s">
        <v>11698</v>
      </c>
      <c r="J3825" t="s">
        <v>10607</v>
      </c>
      <c r="K3825" s="101">
        <v>44546</v>
      </c>
      <c r="L3825" s="101">
        <v>44550</v>
      </c>
      <c r="M3825" s="101">
        <v>44550</v>
      </c>
      <c r="N3825" t="s">
        <v>80</v>
      </c>
    </row>
    <row r="3826" spans="1:14">
      <c r="A3826" s="101">
        <v>44550</v>
      </c>
      <c r="B3826" s="101">
        <v>44550</v>
      </c>
      <c r="C3826" t="s">
        <v>73</v>
      </c>
      <c r="D3826" t="s">
        <v>26</v>
      </c>
      <c r="E3826">
        <v>14</v>
      </c>
      <c r="F3826">
        <v>1467223.16</v>
      </c>
      <c r="G3826">
        <v>2021</v>
      </c>
      <c r="H3826" t="s">
        <v>74</v>
      </c>
      <c r="I3826" t="s">
        <v>11698</v>
      </c>
      <c r="J3826" t="s">
        <v>10607</v>
      </c>
      <c r="K3826" s="101">
        <v>44546</v>
      </c>
      <c r="L3826" s="101">
        <v>44550</v>
      </c>
      <c r="M3826" s="101">
        <v>44550</v>
      </c>
      <c r="N3826" t="s">
        <v>80</v>
      </c>
    </row>
    <row r="3827" spans="1:14">
      <c r="A3827" s="101">
        <v>44550</v>
      </c>
      <c r="B3827" s="101">
        <v>44550</v>
      </c>
      <c r="C3827" t="s">
        <v>73</v>
      </c>
      <c r="D3827" t="s">
        <v>26</v>
      </c>
      <c r="E3827">
        <v>14</v>
      </c>
      <c r="F3827">
        <v>1401397.74</v>
      </c>
      <c r="G3827">
        <v>2021</v>
      </c>
      <c r="H3827" t="s">
        <v>74</v>
      </c>
      <c r="I3827" t="s">
        <v>11698</v>
      </c>
      <c r="J3827" t="s">
        <v>10607</v>
      </c>
      <c r="K3827" s="101">
        <v>44546</v>
      </c>
      <c r="L3827" s="101">
        <v>44550</v>
      </c>
      <c r="M3827" s="101">
        <v>44550</v>
      </c>
      <c r="N3827" t="s">
        <v>80</v>
      </c>
    </row>
    <row r="3828" spans="1:14">
      <c r="A3828" s="101">
        <v>44550</v>
      </c>
      <c r="B3828" s="101">
        <v>44550</v>
      </c>
      <c r="C3828" t="s">
        <v>73</v>
      </c>
      <c r="D3828" t="s">
        <v>26</v>
      </c>
      <c r="E3828">
        <v>14</v>
      </c>
      <c r="F3828">
        <v>1080618.74</v>
      </c>
      <c r="G3828">
        <v>2021</v>
      </c>
      <c r="H3828" t="s">
        <v>74</v>
      </c>
      <c r="I3828" t="s">
        <v>11698</v>
      </c>
      <c r="J3828" t="s">
        <v>10607</v>
      </c>
      <c r="K3828" s="101">
        <v>44546</v>
      </c>
      <c r="L3828" s="101">
        <v>44550</v>
      </c>
      <c r="M3828" s="101">
        <v>44550</v>
      </c>
      <c r="N3828" t="s">
        <v>80</v>
      </c>
    </row>
    <row r="3829" spans="1:14">
      <c r="A3829" s="101">
        <v>44550</v>
      </c>
      <c r="B3829" s="101">
        <v>44550</v>
      </c>
      <c r="C3829" t="s">
        <v>73</v>
      </c>
      <c r="D3829" t="s">
        <v>26</v>
      </c>
      <c r="E3829">
        <v>14</v>
      </c>
      <c r="F3829">
        <v>1039510.64</v>
      </c>
      <c r="G3829">
        <v>2021</v>
      </c>
      <c r="H3829" t="s">
        <v>74</v>
      </c>
      <c r="I3829" t="s">
        <v>11698</v>
      </c>
      <c r="J3829" t="s">
        <v>10607</v>
      </c>
      <c r="K3829" s="101">
        <v>44546</v>
      </c>
      <c r="L3829" s="101">
        <v>44550</v>
      </c>
      <c r="M3829" s="101">
        <v>44550</v>
      </c>
      <c r="N3829" t="s">
        <v>80</v>
      </c>
    </row>
    <row r="3830" spans="1:14">
      <c r="A3830" s="101">
        <v>44550</v>
      </c>
      <c r="B3830" s="101">
        <v>44550</v>
      </c>
      <c r="C3830" t="s">
        <v>73</v>
      </c>
      <c r="D3830" t="s">
        <v>26</v>
      </c>
      <c r="E3830">
        <v>14</v>
      </c>
      <c r="F3830">
        <v>1023954.05</v>
      </c>
      <c r="G3830">
        <v>2021</v>
      </c>
      <c r="H3830" t="s">
        <v>74</v>
      </c>
      <c r="I3830" t="s">
        <v>11698</v>
      </c>
      <c r="J3830" t="s">
        <v>10607</v>
      </c>
      <c r="K3830" s="101">
        <v>44546</v>
      </c>
      <c r="L3830" s="101">
        <v>44550</v>
      </c>
      <c r="M3830" s="101">
        <v>44550</v>
      </c>
      <c r="N3830" t="s">
        <v>80</v>
      </c>
    </row>
    <row r="3831" spans="1:14">
      <c r="A3831" s="101">
        <v>44550</v>
      </c>
      <c r="B3831" s="101">
        <v>44550</v>
      </c>
      <c r="C3831" t="s">
        <v>73</v>
      </c>
      <c r="D3831" t="s">
        <v>26</v>
      </c>
      <c r="E3831">
        <v>14</v>
      </c>
      <c r="F3831">
        <v>981235.13</v>
      </c>
      <c r="G3831">
        <v>2021</v>
      </c>
      <c r="H3831" t="s">
        <v>74</v>
      </c>
      <c r="I3831" t="s">
        <v>11698</v>
      </c>
      <c r="J3831" t="s">
        <v>10607</v>
      </c>
      <c r="K3831" s="101">
        <v>44546</v>
      </c>
      <c r="L3831" s="101">
        <v>44550</v>
      </c>
      <c r="M3831" s="101">
        <v>44550</v>
      </c>
      <c r="N3831" t="s">
        <v>80</v>
      </c>
    </row>
    <row r="3832" spans="1:14">
      <c r="A3832" s="101">
        <v>44550</v>
      </c>
      <c r="B3832" s="101">
        <v>44550</v>
      </c>
      <c r="C3832" t="s">
        <v>73</v>
      </c>
      <c r="D3832" t="s">
        <v>26</v>
      </c>
      <c r="E3832">
        <v>14</v>
      </c>
      <c r="F3832">
        <v>818950.18</v>
      </c>
      <c r="G3832">
        <v>2021</v>
      </c>
      <c r="H3832" t="s">
        <v>74</v>
      </c>
      <c r="I3832" t="s">
        <v>11698</v>
      </c>
      <c r="J3832" t="s">
        <v>10607</v>
      </c>
      <c r="K3832" s="101">
        <v>44546</v>
      </c>
      <c r="L3832" s="101">
        <v>44550</v>
      </c>
      <c r="M3832" s="101">
        <v>44550</v>
      </c>
      <c r="N3832" t="s">
        <v>80</v>
      </c>
    </row>
    <row r="3833" spans="1:14">
      <c r="A3833" s="101">
        <v>44550</v>
      </c>
      <c r="B3833" s="101">
        <v>44550</v>
      </c>
      <c r="C3833" t="s">
        <v>73</v>
      </c>
      <c r="D3833" t="s">
        <v>26</v>
      </c>
      <c r="E3833">
        <v>14</v>
      </c>
      <c r="F3833">
        <v>598092.1</v>
      </c>
      <c r="G3833">
        <v>2021</v>
      </c>
      <c r="H3833" t="s">
        <v>74</v>
      </c>
      <c r="I3833" t="s">
        <v>11698</v>
      </c>
      <c r="J3833" t="s">
        <v>10607</v>
      </c>
      <c r="K3833" s="101">
        <v>44546</v>
      </c>
      <c r="L3833" s="101">
        <v>44550</v>
      </c>
      <c r="M3833" s="101">
        <v>44550</v>
      </c>
      <c r="N3833" t="s">
        <v>80</v>
      </c>
    </row>
    <row r="3834" spans="1:14">
      <c r="A3834" s="101">
        <v>44550</v>
      </c>
      <c r="B3834" s="101">
        <v>44550</v>
      </c>
      <c r="C3834" t="s">
        <v>73</v>
      </c>
      <c r="D3834" t="s">
        <v>26</v>
      </c>
      <c r="E3834">
        <v>14</v>
      </c>
      <c r="F3834">
        <v>360791.22</v>
      </c>
      <c r="G3834">
        <v>2021</v>
      </c>
      <c r="H3834" t="s">
        <v>74</v>
      </c>
      <c r="I3834" t="s">
        <v>11698</v>
      </c>
      <c r="J3834" t="s">
        <v>10607</v>
      </c>
      <c r="K3834" s="101">
        <v>44546</v>
      </c>
      <c r="L3834" s="101">
        <v>44550</v>
      </c>
      <c r="M3834" s="101">
        <v>44550</v>
      </c>
      <c r="N3834" t="s">
        <v>80</v>
      </c>
    </row>
    <row r="3835" spans="1:14">
      <c r="A3835" s="101">
        <v>44550</v>
      </c>
      <c r="B3835" s="101">
        <v>44550</v>
      </c>
      <c r="C3835" t="s">
        <v>73</v>
      </c>
      <c r="D3835" t="s">
        <v>26</v>
      </c>
      <c r="E3835">
        <v>14</v>
      </c>
      <c r="F3835">
        <v>1331185.79</v>
      </c>
      <c r="G3835">
        <v>2021</v>
      </c>
      <c r="H3835" t="s">
        <v>74</v>
      </c>
      <c r="I3835" t="s">
        <v>11698</v>
      </c>
      <c r="J3835" t="s">
        <v>10607</v>
      </c>
      <c r="K3835" s="101">
        <v>44546</v>
      </c>
      <c r="L3835" s="101">
        <v>44552</v>
      </c>
      <c r="M3835" s="101">
        <v>44553</v>
      </c>
      <c r="N3835" t="s">
        <v>80</v>
      </c>
    </row>
    <row r="3836" spans="1:14">
      <c r="A3836" s="101">
        <v>44550</v>
      </c>
      <c r="B3836" s="101">
        <v>44550</v>
      </c>
      <c r="C3836" t="s">
        <v>91</v>
      </c>
      <c r="D3836" t="s">
        <v>2</v>
      </c>
      <c r="E3836">
        <v>3.14</v>
      </c>
      <c r="F3836">
        <v>10330251.710000001</v>
      </c>
      <c r="G3836">
        <v>2021</v>
      </c>
      <c r="H3836" t="s">
        <v>74</v>
      </c>
      <c r="I3836" t="s">
        <v>11718</v>
      </c>
      <c r="J3836" t="s">
        <v>11719</v>
      </c>
      <c r="K3836" s="101">
        <v>44439</v>
      </c>
      <c r="L3836" s="101">
        <v>44553</v>
      </c>
      <c r="M3836" s="101">
        <v>44557</v>
      </c>
      <c r="N3836" t="s">
        <v>80</v>
      </c>
    </row>
    <row r="3837" spans="1:14">
      <c r="A3837" s="101">
        <v>44550</v>
      </c>
      <c r="B3837" s="101">
        <v>44550</v>
      </c>
      <c r="C3837" t="s">
        <v>91</v>
      </c>
      <c r="D3837" t="s">
        <v>2</v>
      </c>
      <c r="E3837">
        <v>3.14</v>
      </c>
      <c r="F3837">
        <v>8983089.0399999991</v>
      </c>
      <c r="G3837">
        <v>2021</v>
      </c>
      <c r="H3837" t="s">
        <v>74</v>
      </c>
      <c r="I3837" t="s">
        <v>11721</v>
      </c>
      <c r="J3837" t="s">
        <v>11722</v>
      </c>
      <c r="K3837" s="101">
        <v>44447</v>
      </c>
      <c r="L3837" s="101">
        <v>44553</v>
      </c>
      <c r="M3837" s="101">
        <v>44557</v>
      </c>
      <c r="N3837" t="s">
        <v>80</v>
      </c>
    </row>
    <row r="3838" spans="1:14">
      <c r="A3838" s="101">
        <v>44550</v>
      </c>
      <c r="B3838" s="101">
        <v>44550</v>
      </c>
      <c r="C3838" t="s">
        <v>91</v>
      </c>
      <c r="D3838" t="s">
        <v>1</v>
      </c>
      <c r="E3838" t="s">
        <v>107</v>
      </c>
      <c r="F3838">
        <v>1160000</v>
      </c>
      <c r="G3838">
        <v>2021</v>
      </c>
      <c r="H3838" t="s">
        <v>74</v>
      </c>
      <c r="I3838" t="s">
        <v>11723</v>
      </c>
      <c r="J3838" t="s">
        <v>11724</v>
      </c>
      <c r="K3838" s="101">
        <v>44518</v>
      </c>
      <c r="L3838" s="101">
        <v>44550</v>
      </c>
      <c r="M3838" s="101">
        <v>44552</v>
      </c>
      <c r="N3838" t="s">
        <v>80</v>
      </c>
    </row>
    <row r="3839" spans="1:14">
      <c r="A3839" s="101">
        <v>44551</v>
      </c>
      <c r="B3839" s="101">
        <v>44551</v>
      </c>
      <c r="C3839" t="s">
        <v>124</v>
      </c>
      <c r="D3839" t="s">
        <v>17</v>
      </c>
      <c r="E3839">
        <v>1</v>
      </c>
      <c r="F3839">
        <v>800000</v>
      </c>
      <c r="G3839">
        <v>2021</v>
      </c>
      <c r="H3839" t="s">
        <v>100</v>
      </c>
      <c r="J3839" t="s">
        <v>11728</v>
      </c>
      <c r="K3839" s="101">
        <v>44538</v>
      </c>
      <c r="L3839" s="101">
        <v>44551</v>
      </c>
      <c r="M3839" s="101">
        <v>44554</v>
      </c>
      <c r="N3839" t="s">
        <v>80</v>
      </c>
    </row>
    <row r="3840" spans="1:14">
      <c r="A3840" s="101">
        <v>44551</v>
      </c>
      <c r="B3840" s="101">
        <v>44551</v>
      </c>
      <c r="C3840" t="s">
        <v>91</v>
      </c>
      <c r="D3840" t="s">
        <v>228</v>
      </c>
      <c r="E3840" t="s">
        <v>229</v>
      </c>
      <c r="F3840">
        <v>7516800</v>
      </c>
      <c r="G3840">
        <v>2021</v>
      </c>
      <c r="H3840" t="s">
        <v>74</v>
      </c>
      <c r="I3840" t="s">
        <v>11732</v>
      </c>
      <c r="J3840" t="s">
        <v>11733</v>
      </c>
      <c r="K3840" s="101">
        <v>44482</v>
      </c>
      <c r="L3840" s="101">
        <v>44557</v>
      </c>
      <c r="M3840" s="101">
        <v>44559</v>
      </c>
      <c r="N3840" t="s">
        <v>80</v>
      </c>
    </row>
    <row r="3841" spans="1:14">
      <c r="A3841" s="101">
        <v>44551</v>
      </c>
      <c r="B3841" s="101">
        <v>44551</v>
      </c>
      <c r="C3841" t="s">
        <v>73</v>
      </c>
      <c r="D3841" t="s">
        <v>21</v>
      </c>
      <c r="E3841">
        <v>14</v>
      </c>
      <c r="F3841">
        <v>11520271.949999999</v>
      </c>
      <c r="G3841">
        <v>2021</v>
      </c>
      <c r="H3841" t="s">
        <v>74</v>
      </c>
      <c r="I3841" t="s">
        <v>11736</v>
      </c>
      <c r="J3841" t="s">
        <v>11737</v>
      </c>
      <c r="K3841" s="101">
        <v>44533</v>
      </c>
      <c r="L3841" s="101">
        <v>44552</v>
      </c>
      <c r="M3841" s="101">
        <v>44553</v>
      </c>
      <c r="N3841" t="s">
        <v>80</v>
      </c>
    </row>
    <row r="3842" spans="1:14">
      <c r="A3842" s="101">
        <v>44551</v>
      </c>
      <c r="B3842" s="101">
        <v>44551</v>
      </c>
      <c r="C3842" t="s">
        <v>73</v>
      </c>
      <c r="D3842" t="s">
        <v>21</v>
      </c>
      <c r="E3842">
        <v>14</v>
      </c>
      <c r="F3842">
        <v>4775000</v>
      </c>
      <c r="G3842">
        <v>2021</v>
      </c>
      <c r="H3842" t="s">
        <v>74</v>
      </c>
      <c r="I3842" t="s">
        <v>11739</v>
      </c>
      <c r="J3842" t="s">
        <v>11740</v>
      </c>
      <c r="K3842" s="101">
        <v>44533</v>
      </c>
      <c r="L3842" s="101">
        <v>44552</v>
      </c>
      <c r="M3842" s="101">
        <v>44553</v>
      </c>
      <c r="N3842" t="s">
        <v>80</v>
      </c>
    </row>
    <row r="3843" spans="1:14">
      <c r="A3843" s="101">
        <v>44551</v>
      </c>
      <c r="B3843" s="101">
        <v>44551</v>
      </c>
      <c r="C3843" t="s">
        <v>73</v>
      </c>
      <c r="D3843" t="s">
        <v>21</v>
      </c>
      <c r="E3843">
        <v>14</v>
      </c>
      <c r="F3843">
        <v>5284444.08</v>
      </c>
      <c r="G3843">
        <v>2021</v>
      </c>
      <c r="H3843" t="s">
        <v>74</v>
      </c>
      <c r="I3843" t="s">
        <v>11742</v>
      </c>
      <c r="J3843" t="s">
        <v>11743</v>
      </c>
      <c r="K3843" s="101">
        <v>44533</v>
      </c>
      <c r="L3843" s="101">
        <v>44552</v>
      </c>
      <c r="M3843" s="101">
        <v>44553</v>
      </c>
      <c r="N3843" t="s">
        <v>80</v>
      </c>
    </row>
    <row r="3844" spans="1:14">
      <c r="A3844" s="101">
        <v>44551</v>
      </c>
      <c r="B3844" s="101">
        <v>44551</v>
      </c>
      <c r="C3844" t="s">
        <v>73</v>
      </c>
      <c r="D3844" t="s">
        <v>21</v>
      </c>
      <c r="E3844">
        <v>14</v>
      </c>
      <c r="F3844">
        <v>6578608.1500000004</v>
      </c>
      <c r="G3844">
        <v>2021</v>
      </c>
      <c r="H3844" t="s">
        <v>74</v>
      </c>
      <c r="I3844" t="s">
        <v>11745</v>
      </c>
      <c r="J3844" t="s">
        <v>11746</v>
      </c>
      <c r="K3844" s="101">
        <v>44533</v>
      </c>
      <c r="L3844" s="101">
        <v>44552</v>
      </c>
      <c r="M3844" s="101">
        <v>44553</v>
      </c>
      <c r="N3844" t="s">
        <v>80</v>
      </c>
    </row>
    <row r="3845" spans="1:14">
      <c r="A3845" s="101">
        <v>44551</v>
      </c>
      <c r="B3845" s="101">
        <v>44551</v>
      </c>
      <c r="C3845" t="s">
        <v>73</v>
      </c>
      <c r="D3845" t="s">
        <v>21</v>
      </c>
      <c r="E3845">
        <v>14</v>
      </c>
      <c r="F3845">
        <v>5826250</v>
      </c>
      <c r="G3845">
        <v>2021</v>
      </c>
      <c r="H3845" t="s">
        <v>74</v>
      </c>
      <c r="I3845" t="s">
        <v>11748</v>
      </c>
      <c r="J3845" t="s">
        <v>11749</v>
      </c>
      <c r="K3845" s="101">
        <v>44533</v>
      </c>
      <c r="L3845" s="101">
        <v>44552</v>
      </c>
      <c r="M3845" s="101">
        <v>44553</v>
      </c>
      <c r="N3845" t="s">
        <v>80</v>
      </c>
    </row>
    <row r="3846" spans="1:14">
      <c r="A3846" s="101">
        <v>44551</v>
      </c>
      <c r="B3846" s="101">
        <v>44551</v>
      </c>
      <c r="C3846" t="s">
        <v>73</v>
      </c>
      <c r="D3846" t="s">
        <v>21</v>
      </c>
      <c r="E3846">
        <v>14</v>
      </c>
      <c r="F3846">
        <v>2299709.7799999998</v>
      </c>
      <c r="G3846">
        <v>2021</v>
      </c>
      <c r="H3846" t="s">
        <v>74</v>
      </c>
      <c r="I3846" t="s">
        <v>11751</v>
      </c>
      <c r="J3846" t="s">
        <v>11752</v>
      </c>
      <c r="K3846" s="101">
        <v>44533</v>
      </c>
      <c r="L3846" s="101">
        <v>44552</v>
      </c>
      <c r="M3846" s="101">
        <v>44553</v>
      </c>
      <c r="N3846" t="s">
        <v>80</v>
      </c>
    </row>
    <row r="3847" spans="1:14">
      <c r="A3847" s="101">
        <v>44551</v>
      </c>
      <c r="B3847" s="101">
        <v>44551</v>
      </c>
      <c r="C3847" t="s">
        <v>73</v>
      </c>
      <c r="D3847" t="s">
        <v>21</v>
      </c>
      <c r="E3847">
        <v>14</v>
      </c>
      <c r="F3847">
        <v>5527888.2699999996</v>
      </c>
      <c r="G3847">
        <v>2021</v>
      </c>
      <c r="H3847" t="s">
        <v>74</v>
      </c>
      <c r="I3847" t="s">
        <v>11754</v>
      </c>
      <c r="J3847" t="s">
        <v>11755</v>
      </c>
      <c r="K3847" s="101">
        <v>44533</v>
      </c>
      <c r="L3847" s="101">
        <v>44552</v>
      </c>
      <c r="M3847" s="101">
        <v>44553</v>
      </c>
      <c r="N3847" t="s">
        <v>80</v>
      </c>
    </row>
    <row r="3848" spans="1:14">
      <c r="A3848" s="101">
        <v>44551</v>
      </c>
      <c r="B3848" s="101">
        <v>44551</v>
      </c>
      <c r="C3848" t="s">
        <v>73</v>
      </c>
      <c r="D3848" t="s">
        <v>21</v>
      </c>
      <c r="E3848">
        <v>14</v>
      </c>
      <c r="F3848">
        <v>6551005.3899999997</v>
      </c>
      <c r="G3848">
        <v>2021</v>
      </c>
      <c r="H3848" t="s">
        <v>74</v>
      </c>
      <c r="I3848" t="s">
        <v>11757</v>
      </c>
      <c r="J3848" t="s">
        <v>11758</v>
      </c>
      <c r="K3848" s="101">
        <v>44533</v>
      </c>
      <c r="L3848" s="101">
        <v>44552</v>
      </c>
      <c r="M3848" s="101">
        <v>44553</v>
      </c>
      <c r="N3848" t="s">
        <v>80</v>
      </c>
    </row>
    <row r="3849" spans="1:14">
      <c r="A3849" s="101">
        <v>44551</v>
      </c>
      <c r="B3849" s="101">
        <v>44551</v>
      </c>
      <c r="C3849" t="s">
        <v>73</v>
      </c>
      <c r="D3849" t="s">
        <v>21</v>
      </c>
      <c r="E3849">
        <v>14</v>
      </c>
      <c r="F3849">
        <v>5661527.5300000003</v>
      </c>
      <c r="G3849">
        <v>2021</v>
      </c>
      <c r="H3849" t="s">
        <v>74</v>
      </c>
      <c r="I3849" t="s">
        <v>11760</v>
      </c>
      <c r="J3849" t="s">
        <v>11761</v>
      </c>
      <c r="K3849" s="101">
        <v>44533</v>
      </c>
      <c r="L3849" s="101">
        <v>44552</v>
      </c>
      <c r="M3849" s="101">
        <v>44553</v>
      </c>
      <c r="N3849" t="s">
        <v>80</v>
      </c>
    </row>
    <row r="3850" spans="1:14">
      <c r="A3850" s="101">
        <v>44551</v>
      </c>
      <c r="B3850" s="101">
        <v>44551</v>
      </c>
      <c r="C3850" t="s">
        <v>73</v>
      </c>
      <c r="D3850" t="s">
        <v>21</v>
      </c>
      <c r="E3850">
        <v>14</v>
      </c>
      <c r="F3850">
        <v>4505157.95</v>
      </c>
      <c r="G3850">
        <v>2021</v>
      </c>
      <c r="H3850" t="s">
        <v>74</v>
      </c>
      <c r="I3850" t="s">
        <v>11763</v>
      </c>
      <c r="J3850" t="s">
        <v>11764</v>
      </c>
      <c r="K3850" s="101">
        <v>44533</v>
      </c>
      <c r="L3850" s="101">
        <v>44552</v>
      </c>
      <c r="M3850" s="101">
        <v>44553</v>
      </c>
      <c r="N3850" t="s">
        <v>80</v>
      </c>
    </row>
    <row r="3851" spans="1:14">
      <c r="A3851" s="101">
        <v>44551</v>
      </c>
      <c r="B3851" s="101">
        <v>44551</v>
      </c>
      <c r="C3851" t="s">
        <v>73</v>
      </c>
      <c r="D3851" t="s">
        <v>21</v>
      </c>
      <c r="E3851">
        <v>14</v>
      </c>
      <c r="F3851">
        <v>4636876.42</v>
      </c>
      <c r="G3851">
        <v>2021</v>
      </c>
      <c r="H3851" t="s">
        <v>74</v>
      </c>
      <c r="I3851" t="s">
        <v>11766</v>
      </c>
      <c r="J3851" t="s">
        <v>11767</v>
      </c>
      <c r="K3851" s="101">
        <v>44533</v>
      </c>
      <c r="L3851" s="101">
        <v>44552</v>
      </c>
      <c r="M3851" s="101">
        <v>44553</v>
      </c>
      <c r="N3851" t="s">
        <v>80</v>
      </c>
    </row>
    <row r="3852" spans="1:14">
      <c r="A3852" s="101">
        <v>44551</v>
      </c>
      <c r="B3852" s="101">
        <v>44551</v>
      </c>
      <c r="C3852" t="s">
        <v>73</v>
      </c>
      <c r="D3852" t="s">
        <v>21</v>
      </c>
      <c r="E3852">
        <v>14</v>
      </c>
      <c r="F3852">
        <v>4916828.66</v>
      </c>
      <c r="G3852">
        <v>2021</v>
      </c>
      <c r="H3852" t="s">
        <v>74</v>
      </c>
      <c r="I3852" t="s">
        <v>11769</v>
      </c>
      <c r="J3852" t="s">
        <v>11770</v>
      </c>
      <c r="K3852" s="101">
        <v>44533</v>
      </c>
      <c r="L3852" s="101">
        <v>44552</v>
      </c>
      <c r="M3852" s="101">
        <v>44553</v>
      </c>
      <c r="N3852" t="s">
        <v>80</v>
      </c>
    </row>
    <row r="3853" spans="1:14">
      <c r="A3853" s="101">
        <v>44551</v>
      </c>
      <c r="B3853" s="101">
        <v>44551</v>
      </c>
      <c r="C3853" t="s">
        <v>73</v>
      </c>
      <c r="D3853" t="s">
        <v>21</v>
      </c>
      <c r="E3853">
        <v>14</v>
      </c>
      <c r="F3853">
        <v>2668858.8199999998</v>
      </c>
      <c r="G3853">
        <v>2021</v>
      </c>
      <c r="H3853" t="s">
        <v>74</v>
      </c>
      <c r="I3853" t="s">
        <v>11772</v>
      </c>
      <c r="J3853" t="s">
        <v>11773</v>
      </c>
      <c r="K3853" s="101">
        <v>44533</v>
      </c>
      <c r="L3853" s="101">
        <v>44552</v>
      </c>
      <c r="M3853" s="101">
        <v>44553</v>
      </c>
      <c r="N3853" t="s">
        <v>80</v>
      </c>
    </row>
    <row r="3854" spans="1:14">
      <c r="A3854" s="101">
        <v>44551</v>
      </c>
      <c r="B3854" s="101">
        <v>44551</v>
      </c>
      <c r="C3854" t="s">
        <v>73</v>
      </c>
      <c r="D3854" t="s">
        <v>21</v>
      </c>
      <c r="E3854">
        <v>14</v>
      </c>
      <c r="F3854">
        <v>8636217.5500000007</v>
      </c>
      <c r="G3854">
        <v>2021</v>
      </c>
      <c r="H3854" t="s">
        <v>74</v>
      </c>
      <c r="I3854" t="s">
        <v>11775</v>
      </c>
      <c r="J3854" t="s">
        <v>11776</v>
      </c>
      <c r="K3854" s="101">
        <v>44533</v>
      </c>
      <c r="L3854" s="101">
        <v>44552</v>
      </c>
      <c r="M3854" s="101">
        <v>44553</v>
      </c>
      <c r="N3854" t="s">
        <v>80</v>
      </c>
    </row>
    <row r="3855" spans="1:14">
      <c r="A3855" s="101">
        <v>44551</v>
      </c>
      <c r="B3855" s="101">
        <v>44551</v>
      </c>
      <c r="C3855" t="s">
        <v>73</v>
      </c>
      <c r="D3855" t="s">
        <v>21</v>
      </c>
      <c r="E3855">
        <v>14</v>
      </c>
      <c r="F3855">
        <v>11993750</v>
      </c>
      <c r="G3855">
        <v>2021</v>
      </c>
      <c r="H3855" t="s">
        <v>74</v>
      </c>
      <c r="I3855" t="s">
        <v>11778</v>
      </c>
      <c r="J3855" t="s">
        <v>11779</v>
      </c>
      <c r="K3855" s="101">
        <v>44533</v>
      </c>
      <c r="L3855" s="101">
        <v>44552</v>
      </c>
      <c r="M3855" s="101">
        <v>44553</v>
      </c>
      <c r="N3855" t="s">
        <v>80</v>
      </c>
    </row>
    <row r="3856" spans="1:14">
      <c r="A3856" s="101">
        <v>44551</v>
      </c>
      <c r="B3856" s="101">
        <v>44551</v>
      </c>
      <c r="C3856" t="s">
        <v>73</v>
      </c>
      <c r="D3856" t="s">
        <v>21</v>
      </c>
      <c r="E3856">
        <v>14</v>
      </c>
      <c r="F3856">
        <v>17516791.309999999</v>
      </c>
      <c r="G3856">
        <v>2021</v>
      </c>
      <c r="H3856" t="s">
        <v>74</v>
      </c>
      <c r="I3856" t="s">
        <v>11781</v>
      </c>
      <c r="J3856" t="s">
        <v>11782</v>
      </c>
      <c r="K3856" s="101">
        <v>44533</v>
      </c>
      <c r="L3856" s="101">
        <v>44552</v>
      </c>
      <c r="M3856" s="101">
        <v>44553</v>
      </c>
      <c r="N3856" t="s">
        <v>80</v>
      </c>
    </row>
    <row r="3857" spans="1:14">
      <c r="A3857" s="101">
        <v>44551</v>
      </c>
      <c r="B3857" s="101">
        <v>44551</v>
      </c>
      <c r="C3857" t="s">
        <v>73</v>
      </c>
      <c r="D3857" t="s">
        <v>21</v>
      </c>
      <c r="E3857">
        <v>14</v>
      </c>
      <c r="F3857">
        <v>8370740.1699999999</v>
      </c>
      <c r="G3857">
        <v>2021</v>
      </c>
      <c r="H3857" t="s">
        <v>74</v>
      </c>
      <c r="I3857" t="s">
        <v>11784</v>
      </c>
      <c r="J3857" t="s">
        <v>11785</v>
      </c>
      <c r="K3857" s="101">
        <v>44533</v>
      </c>
      <c r="L3857" s="101">
        <v>44552</v>
      </c>
      <c r="M3857" s="101">
        <v>44553</v>
      </c>
      <c r="N3857" t="s">
        <v>80</v>
      </c>
    </row>
    <row r="3858" spans="1:14">
      <c r="A3858" s="101">
        <v>44551</v>
      </c>
      <c r="B3858" s="101">
        <v>44551</v>
      </c>
      <c r="C3858" t="s">
        <v>73</v>
      </c>
      <c r="D3858" t="s">
        <v>21</v>
      </c>
      <c r="E3858">
        <v>14</v>
      </c>
      <c r="F3858">
        <v>8044242.6100000003</v>
      </c>
      <c r="G3858">
        <v>2021</v>
      </c>
      <c r="H3858" t="s">
        <v>74</v>
      </c>
      <c r="I3858" t="s">
        <v>11787</v>
      </c>
      <c r="J3858" t="s">
        <v>11788</v>
      </c>
      <c r="K3858" s="101">
        <v>44533</v>
      </c>
      <c r="L3858" s="101">
        <v>44552</v>
      </c>
      <c r="M3858" s="101">
        <v>44553</v>
      </c>
      <c r="N3858" t="s">
        <v>80</v>
      </c>
    </row>
    <row r="3859" spans="1:14">
      <c r="A3859" s="101">
        <v>44551</v>
      </c>
      <c r="B3859" s="101">
        <v>44551</v>
      </c>
      <c r="C3859" t="s">
        <v>73</v>
      </c>
      <c r="D3859" t="s">
        <v>21</v>
      </c>
      <c r="E3859">
        <v>14</v>
      </c>
      <c r="F3859">
        <v>9373841.9499999993</v>
      </c>
      <c r="G3859">
        <v>2021</v>
      </c>
      <c r="H3859" t="s">
        <v>74</v>
      </c>
      <c r="I3859" t="s">
        <v>11790</v>
      </c>
      <c r="J3859" t="s">
        <v>11791</v>
      </c>
      <c r="K3859" s="101">
        <v>44533</v>
      </c>
      <c r="L3859" s="101">
        <v>44552</v>
      </c>
      <c r="M3859" s="101">
        <v>44553</v>
      </c>
      <c r="N3859" t="s">
        <v>80</v>
      </c>
    </row>
    <row r="3860" spans="1:14">
      <c r="A3860" s="101">
        <v>44551</v>
      </c>
      <c r="B3860" s="101">
        <v>44551</v>
      </c>
      <c r="C3860" t="s">
        <v>73</v>
      </c>
      <c r="D3860" t="s">
        <v>21</v>
      </c>
      <c r="E3860">
        <v>14</v>
      </c>
      <c r="F3860">
        <v>6000000</v>
      </c>
      <c r="G3860">
        <v>2021</v>
      </c>
      <c r="H3860" t="s">
        <v>74</v>
      </c>
      <c r="I3860" t="s">
        <v>11793</v>
      </c>
      <c r="J3860" t="s">
        <v>11794</v>
      </c>
      <c r="K3860" s="101">
        <v>44533</v>
      </c>
      <c r="L3860" s="101">
        <v>44552</v>
      </c>
      <c r="M3860" s="101">
        <v>44553</v>
      </c>
      <c r="N3860" t="s">
        <v>80</v>
      </c>
    </row>
    <row r="3861" spans="1:14">
      <c r="A3861" s="101">
        <v>44551</v>
      </c>
      <c r="B3861" s="101">
        <v>44551</v>
      </c>
      <c r="C3861" t="s">
        <v>73</v>
      </c>
      <c r="D3861" t="s">
        <v>21</v>
      </c>
      <c r="E3861">
        <v>14</v>
      </c>
      <c r="F3861">
        <v>3895920.81</v>
      </c>
      <c r="G3861">
        <v>2021</v>
      </c>
      <c r="H3861" t="s">
        <v>74</v>
      </c>
      <c r="I3861" t="s">
        <v>11796</v>
      </c>
      <c r="J3861" t="s">
        <v>11797</v>
      </c>
      <c r="K3861" s="101">
        <v>44533</v>
      </c>
      <c r="L3861" s="101">
        <v>44552</v>
      </c>
      <c r="M3861" s="101">
        <v>44553</v>
      </c>
      <c r="N3861" t="s">
        <v>80</v>
      </c>
    </row>
    <row r="3862" spans="1:14">
      <c r="A3862" s="101">
        <v>44551</v>
      </c>
      <c r="B3862" s="101">
        <v>44551</v>
      </c>
      <c r="C3862" t="s">
        <v>73</v>
      </c>
      <c r="D3862" t="s">
        <v>21</v>
      </c>
      <c r="E3862">
        <v>14</v>
      </c>
      <c r="F3862">
        <v>6781067.3200000003</v>
      </c>
      <c r="G3862">
        <v>2021</v>
      </c>
      <c r="H3862" t="s">
        <v>74</v>
      </c>
      <c r="I3862" t="s">
        <v>11799</v>
      </c>
      <c r="J3862" t="s">
        <v>11800</v>
      </c>
      <c r="K3862" s="101">
        <v>44533</v>
      </c>
      <c r="L3862" s="101">
        <v>44552</v>
      </c>
      <c r="M3862" s="101">
        <v>44553</v>
      </c>
      <c r="N3862" t="s">
        <v>80</v>
      </c>
    </row>
    <row r="3863" spans="1:14">
      <c r="A3863" s="101">
        <v>44551</v>
      </c>
      <c r="B3863" s="101">
        <v>44551</v>
      </c>
      <c r="C3863" t="s">
        <v>73</v>
      </c>
      <c r="D3863" t="s">
        <v>21</v>
      </c>
      <c r="E3863">
        <v>14</v>
      </c>
      <c r="F3863">
        <v>4548876.68</v>
      </c>
      <c r="G3863">
        <v>2021</v>
      </c>
      <c r="H3863" t="s">
        <v>74</v>
      </c>
      <c r="I3863" t="s">
        <v>11802</v>
      </c>
      <c r="J3863" t="s">
        <v>11803</v>
      </c>
      <c r="K3863" s="101">
        <v>44533</v>
      </c>
      <c r="L3863" s="101">
        <v>44552</v>
      </c>
      <c r="M3863" s="101">
        <v>44553</v>
      </c>
      <c r="N3863" t="s">
        <v>80</v>
      </c>
    </row>
    <row r="3864" spans="1:14">
      <c r="A3864" s="101">
        <v>44551</v>
      </c>
      <c r="B3864" s="101">
        <v>44551</v>
      </c>
      <c r="C3864" t="s">
        <v>73</v>
      </c>
      <c r="D3864" t="s">
        <v>26</v>
      </c>
      <c r="E3864">
        <v>14</v>
      </c>
      <c r="F3864">
        <v>688094.3</v>
      </c>
      <c r="G3864">
        <v>2021</v>
      </c>
      <c r="H3864" t="s">
        <v>74</v>
      </c>
      <c r="I3864" t="s">
        <v>10606</v>
      </c>
      <c r="J3864" t="s">
        <v>10607</v>
      </c>
      <c r="K3864" s="101"/>
      <c r="L3864" s="101">
        <v>44552</v>
      </c>
      <c r="M3864" s="101">
        <v>44553</v>
      </c>
      <c r="N3864" t="s">
        <v>80</v>
      </c>
    </row>
    <row r="3865" spans="1:14">
      <c r="A3865" s="101">
        <v>44551</v>
      </c>
      <c r="B3865" s="101">
        <v>44551</v>
      </c>
      <c r="C3865" t="s">
        <v>73</v>
      </c>
      <c r="D3865" t="s">
        <v>26</v>
      </c>
      <c r="E3865">
        <v>14</v>
      </c>
      <c r="F3865">
        <v>698280.78</v>
      </c>
      <c r="G3865">
        <v>2021</v>
      </c>
      <c r="H3865" t="s">
        <v>74</v>
      </c>
      <c r="I3865" t="s">
        <v>10606</v>
      </c>
      <c r="J3865" t="s">
        <v>10607</v>
      </c>
      <c r="K3865" s="101"/>
      <c r="L3865" s="101">
        <v>44551</v>
      </c>
      <c r="M3865" s="101">
        <v>44552</v>
      </c>
      <c r="N3865" t="s">
        <v>80</v>
      </c>
    </row>
    <row r="3866" spans="1:14">
      <c r="A3866" s="101">
        <v>44551</v>
      </c>
      <c r="B3866" s="101">
        <v>44551</v>
      </c>
      <c r="C3866" t="s">
        <v>73</v>
      </c>
      <c r="D3866" t="s">
        <v>21</v>
      </c>
      <c r="E3866">
        <v>14</v>
      </c>
      <c r="F3866">
        <v>4571000</v>
      </c>
      <c r="G3866">
        <v>2021</v>
      </c>
      <c r="H3866" t="s">
        <v>74</v>
      </c>
      <c r="I3866" t="s">
        <v>11807</v>
      </c>
      <c r="J3866" t="s">
        <v>11808</v>
      </c>
      <c r="K3866" s="101">
        <v>44536</v>
      </c>
      <c r="L3866" s="101">
        <v>44559</v>
      </c>
      <c r="M3866" s="101">
        <v>44559</v>
      </c>
      <c r="N3866" t="s">
        <v>80</v>
      </c>
    </row>
    <row r="3867" spans="1:14">
      <c r="A3867" s="101">
        <v>44552</v>
      </c>
      <c r="B3867" s="101">
        <v>44552</v>
      </c>
      <c r="C3867" t="s">
        <v>73</v>
      </c>
      <c r="D3867" t="s">
        <v>21</v>
      </c>
      <c r="E3867">
        <v>14</v>
      </c>
      <c r="F3867">
        <v>17350000</v>
      </c>
      <c r="G3867">
        <v>2021</v>
      </c>
      <c r="H3867" t="s">
        <v>74</v>
      </c>
      <c r="I3867" t="s">
        <v>11810</v>
      </c>
      <c r="J3867" t="s">
        <v>11811</v>
      </c>
      <c r="K3867" s="101">
        <v>44535</v>
      </c>
      <c r="L3867" s="101">
        <v>44553</v>
      </c>
      <c r="M3867" s="101">
        <v>44554</v>
      </c>
      <c r="N3867" t="s">
        <v>80</v>
      </c>
    </row>
    <row r="3868" spans="1:14">
      <c r="A3868" s="101">
        <v>44552</v>
      </c>
      <c r="B3868" s="101">
        <v>44552</v>
      </c>
      <c r="C3868" t="s">
        <v>73</v>
      </c>
      <c r="D3868" t="s">
        <v>26</v>
      </c>
      <c r="E3868">
        <v>14</v>
      </c>
      <c r="F3868">
        <v>13896822.51</v>
      </c>
      <c r="G3868">
        <v>2021</v>
      </c>
      <c r="H3868" t="s">
        <v>74</v>
      </c>
      <c r="I3868" t="s">
        <v>11813</v>
      </c>
      <c r="J3868" t="s">
        <v>11814</v>
      </c>
      <c r="K3868" s="101">
        <v>44316</v>
      </c>
      <c r="L3868" s="101">
        <v>44557</v>
      </c>
      <c r="M3868" s="101">
        <v>44558</v>
      </c>
      <c r="N3868" t="s">
        <v>80</v>
      </c>
    </row>
    <row r="3869" spans="1:14">
      <c r="A3869" s="101">
        <v>44552</v>
      </c>
      <c r="B3869" s="101">
        <v>44552</v>
      </c>
      <c r="C3869" t="s">
        <v>73</v>
      </c>
      <c r="D3869" t="s">
        <v>26</v>
      </c>
      <c r="E3869">
        <v>14</v>
      </c>
      <c r="F3869">
        <v>11602232.58</v>
      </c>
      <c r="G3869">
        <v>2021</v>
      </c>
      <c r="H3869" t="s">
        <v>74</v>
      </c>
      <c r="I3869" t="s">
        <v>11816</v>
      </c>
      <c r="J3869" t="s">
        <v>11817</v>
      </c>
      <c r="K3869" s="101">
        <v>44305</v>
      </c>
      <c r="L3869" s="101">
        <v>44557</v>
      </c>
      <c r="M3869" s="101">
        <v>44558</v>
      </c>
      <c r="N3869" t="s">
        <v>80</v>
      </c>
    </row>
    <row r="3870" spans="1:14">
      <c r="A3870" s="101">
        <v>44552</v>
      </c>
      <c r="B3870" s="101">
        <v>44552</v>
      </c>
      <c r="C3870" t="s">
        <v>73</v>
      </c>
      <c r="D3870" t="s">
        <v>21</v>
      </c>
      <c r="E3870">
        <v>14</v>
      </c>
      <c r="F3870">
        <v>15606288.949999999</v>
      </c>
      <c r="G3870">
        <v>2021</v>
      </c>
      <c r="H3870" t="s">
        <v>74</v>
      </c>
      <c r="I3870" t="s">
        <v>11819</v>
      </c>
      <c r="J3870" t="s">
        <v>11820</v>
      </c>
      <c r="K3870" s="101">
        <v>44498</v>
      </c>
      <c r="L3870" s="101">
        <v>44557</v>
      </c>
      <c r="M3870" s="101">
        <v>44558</v>
      </c>
      <c r="N3870" t="s">
        <v>80</v>
      </c>
    </row>
    <row r="3871" spans="1:14">
      <c r="A3871" s="101">
        <v>44552</v>
      </c>
      <c r="B3871" s="101">
        <v>44552</v>
      </c>
      <c r="C3871" t="s">
        <v>73</v>
      </c>
      <c r="D3871" t="s">
        <v>26</v>
      </c>
      <c r="E3871">
        <v>14</v>
      </c>
      <c r="F3871">
        <v>20166051.539999999</v>
      </c>
      <c r="G3871">
        <v>2021</v>
      </c>
      <c r="H3871" t="s">
        <v>74</v>
      </c>
      <c r="I3871" t="s">
        <v>11822</v>
      </c>
      <c r="J3871" t="s">
        <v>11823</v>
      </c>
      <c r="K3871" s="101">
        <v>44439</v>
      </c>
      <c r="L3871" s="101">
        <v>44557</v>
      </c>
      <c r="M3871" s="101">
        <v>44558</v>
      </c>
      <c r="N3871" t="s">
        <v>80</v>
      </c>
    </row>
    <row r="3872" spans="1:14">
      <c r="A3872" s="101">
        <v>44552</v>
      </c>
      <c r="B3872" s="101">
        <v>44552</v>
      </c>
      <c r="C3872" t="s">
        <v>73</v>
      </c>
      <c r="D3872" t="s">
        <v>26</v>
      </c>
      <c r="E3872">
        <v>14</v>
      </c>
      <c r="F3872">
        <v>19882772.359999999</v>
      </c>
      <c r="G3872">
        <v>2021</v>
      </c>
      <c r="H3872" t="s">
        <v>74</v>
      </c>
      <c r="I3872" t="s">
        <v>11825</v>
      </c>
      <c r="J3872" t="s">
        <v>11826</v>
      </c>
      <c r="K3872" s="101">
        <v>44477</v>
      </c>
      <c r="L3872" s="101">
        <v>44558</v>
      </c>
      <c r="M3872" s="101">
        <v>44559</v>
      </c>
      <c r="N3872" t="s">
        <v>80</v>
      </c>
    </row>
    <row r="3873" spans="1:14">
      <c r="A3873" s="101">
        <v>44552</v>
      </c>
      <c r="B3873" s="101">
        <v>44552</v>
      </c>
      <c r="C3873" t="s">
        <v>73</v>
      </c>
      <c r="D3873" t="s">
        <v>26</v>
      </c>
      <c r="E3873">
        <v>14</v>
      </c>
      <c r="F3873">
        <v>19386905.539999999</v>
      </c>
      <c r="G3873">
        <v>2021</v>
      </c>
      <c r="H3873" t="s">
        <v>74</v>
      </c>
      <c r="I3873" t="s">
        <v>11828</v>
      </c>
      <c r="J3873" t="s">
        <v>11829</v>
      </c>
      <c r="K3873" s="101">
        <v>44504</v>
      </c>
      <c r="L3873" s="101">
        <v>44558</v>
      </c>
      <c r="M3873" s="101">
        <v>44559</v>
      </c>
      <c r="N3873" t="s">
        <v>80</v>
      </c>
    </row>
    <row r="3874" spans="1:14">
      <c r="A3874" s="101">
        <v>44552</v>
      </c>
      <c r="B3874" s="101">
        <v>44552</v>
      </c>
      <c r="C3874" t="s">
        <v>73</v>
      </c>
      <c r="D3874" t="s">
        <v>26</v>
      </c>
      <c r="E3874">
        <v>14</v>
      </c>
      <c r="F3874">
        <v>12559147.789999999</v>
      </c>
      <c r="G3874">
        <v>2021</v>
      </c>
      <c r="H3874" t="s">
        <v>74</v>
      </c>
      <c r="I3874" t="s">
        <v>11831</v>
      </c>
      <c r="J3874" t="s">
        <v>11832</v>
      </c>
      <c r="K3874" s="101">
        <v>44344</v>
      </c>
      <c r="L3874" s="101">
        <v>44558</v>
      </c>
      <c r="M3874" s="101">
        <v>44559</v>
      </c>
      <c r="N3874" t="s">
        <v>80</v>
      </c>
    </row>
    <row r="3875" spans="1:14">
      <c r="A3875" s="101">
        <v>44552</v>
      </c>
      <c r="B3875" s="101">
        <v>44552</v>
      </c>
      <c r="C3875" t="s">
        <v>73</v>
      </c>
      <c r="D3875" t="s">
        <v>21</v>
      </c>
      <c r="E3875">
        <v>14</v>
      </c>
      <c r="F3875">
        <v>15881612.609999999</v>
      </c>
      <c r="G3875">
        <v>2021</v>
      </c>
      <c r="H3875" t="s">
        <v>74</v>
      </c>
      <c r="I3875" t="s">
        <v>11834</v>
      </c>
      <c r="J3875" t="s">
        <v>11835</v>
      </c>
      <c r="K3875" s="101">
        <v>44529</v>
      </c>
      <c r="L3875" s="101">
        <v>44557</v>
      </c>
      <c r="M3875" s="101">
        <v>44559</v>
      </c>
      <c r="N3875" t="s">
        <v>80</v>
      </c>
    </row>
    <row r="3876" spans="1:14">
      <c r="A3876" s="101">
        <v>44552</v>
      </c>
      <c r="B3876" s="101">
        <v>44552</v>
      </c>
      <c r="C3876" t="s">
        <v>91</v>
      </c>
      <c r="D3876" t="s">
        <v>2</v>
      </c>
      <c r="E3876">
        <v>3.14</v>
      </c>
      <c r="F3876">
        <v>8550000</v>
      </c>
      <c r="G3876">
        <v>2021</v>
      </c>
      <c r="H3876" t="s">
        <v>74</v>
      </c>
      <c r="I3876" t="s">
        <v>11837</v>
      </c>
      <c r="J3876" t="s">
        <v>11838</v>
      </c>
      <c r="K3876" s="101">
        <v>44503</v>
      </c>
      <c r="L3876" s="101">
        <v>44554</v>
      </c>
      <c r="M3876" s="101">
        <v>44557</v>
      </c>
      <c r="N3876" t="s">
        <v>80</v>
      </c>
    </row>
    <row r="3877" spans="1:14">
      <c r="A3877" s="101">
        <v>44552</v>
      </c>
      <c r="B3877" s="101">
        <v>44552</v>
      </c>
      <c r="C3877" t="s">
        <v>91</v>
      </c>
      <c r="D3877" t="s">
        <v>2</v>
      </c>
      <c r="E3877">
        <v>3.14</v>
      </c>
      <c r="F3877">
        <v>7900000</v>
      </c>
      <c r="G3877">
        <v>2021</v>
      </c>
      <c r="H3877" t="s">
        <v>74</v>
      </c>
      <c r="I3877" t="s">
        <v>11840</v>
      </c>
      <c r="J3877" t="s">
        <v>11841</v>
      </c>
      <c r="K3877" s="101">
        <v>44503</v>
      </c>
      <c r="L3877" s="101">
        <v>44554</v>
      </c>
      <c r="M3877" s="101">
        <v>44557</v>
      </c>
      <c r="N3877" t="s">
        <v>80</v>
      </c>
    </row>
    <row r="3878" spans="1:14">
      <c r="A3878" s="101">
        <v>44552</v>
      </c>
      <c r="B3878" s="101">
        <v>44552</v>
      </c>
      <c r="C3878" t="s">
        <v>91</v>
      </c>
      <c r="D3878" t="s">
        <v>2</v>
      </c>
      <c r="E3878">
        <v>3.14</v>
      </c>
      <c r="F3878">
        <v>13000000</v>
      </c>
      <c r="G3878">
        <v>2021</v>
      </c>
      <c r="H3878" t="s">
        <v>74</v>
      </c>
      <c r="I3878" t="s">
        <v>11843</v>
      </c>
      <c r="J3878" t="s">
        <v>11844</v>
      </c>
      <c r="K3878" s="101">
        <v>44503</v>
      </c>
      <c r="L3878" s="101">
        <v>44554</v>
      </c>
      <c r="M3878" s="101">
        <v>44557</v>
      </c>
      <c r="N3878" t="s">
        <v>80</v>
      </c>
    </row>
    <row r="3879" spans="1:14">
      <c r="A3879" s="101">
        <v>44552</v>
      </c>
      <c r="B3879" s="101">
        <v>44552</v>
      </c>
      <c r="C3879" t="s">
        <v>91</v>
      </c>
      <c r="D3879" t="s">
        <v>2</v>
      </c>
      <c r="E3879">
        <v>3.14</v>
      </c>
      <c r="F3879">
        <v>5272006</v>
      </c>
      <c r="G3879">
        <v>2021</v>
      </c>
      <c r="H3879" t="s">
        <v>74</v>
      </c>
      <c r="I3879" t="s">
        <v>11846</v>
      </c>
      <c r="J3879" t="s">
        <v>11847</v>
      </c>
      <c r="K3879" s="101">
        <v>44469</v>
      </c>
      <c r="L3879" s="101">
        <v>44553</v>
      </c>
      <c r="M3879" s="101">
        <v>44554</v>
      </c>
      <c r="N3879" t="s">
        <v>80</v>
      </c>
    </row>
    <row r="3880" spans="1:14">
      <c r="A3880" s="101">
        <v>44552</v>
      </c>
      <c r="B3880" s="101">
        <v>44552</v>
      </c>
      <c r="C3880" t="s">
        <v>91</v>
      </c>
      <c r="D3880" t="s">
        <v>2</v>
      </c>
      <c r="E3880">
        <v>3.14</v>
      </c>
      <c r="F3880">
        <v>2131933</v>
      </c>
      <c r="G3880">
        <v>2021</v>
      </c>
      <c r="H3880" t="s">
        <v>74</v>
      </c>
      <c r="I3880" t="s">
        <v>11849</v>
      </c>
      <c r="J3880" t="s">
        <v>11850</v>
      </c>
      <c r="K3880" s="101">
        <v>44231</v>
      </c>
      <c r="L3880" s="101">
        <v>44553</v>
      </c>
      <c r="M3880" s="101">
        <v>44554</v>
      </c>
      <c r="N3880" t="s">
        <v>80</v>
      </c>
    </row>
    <row r="3881" spans="1:14">
      <c r="A3881" s="101">
        <v>44552</v>
      </c>
      <c r="B3881" s="101">
        <v>44552</v>
      </c>
      <c r="C3881" t="s">
        <v>91</v>
      </c>
      <c r="D3881" t="s">
        <v>2</v>
      </c>
      <c r="E3881">
        <v>3.14</v>
      </c>
      <c r="F3881">
        <v>1989186</v>
      </c>
      <c r="G3881">
        <v>2021</v>
      </c>
      <c r="H3881" t="s">
        <v>74</v>
      </c>
      <c r="I3881" t="s">
        <v>11852</v>
      </c>
      <c r="J3881" t="s">
        <v>11853</v>
      </c>
      <c r="K3881" s="101">
        <v>44328</v>
      </c>
      <c r="L3881" s="101">
        <v>44553</v>
      </c>
      <c r="M3881" s="101">
        <v>44554</v>
      </c>
      <c r="N3881" t="s">
        <v>80</v>
      </c>
    </row>
    <row r="3882" spans="1:14">
      <c r="A3882" s="101">
        <v>44552</v>
      </c>
      <c r="B3882" s="101">
        <v>44552</v>
      </c>
      <c r="C3882" t="s">
        <v>91</v>
      </c>
      <c r="D3882" t="s">
        <v>2</v>
      </c>
      <c r="E3882">
        <v>3.14</v>
      </c>
      <c r="F3882">
        <v>1809263</v>
      </c>
      <c r="G3882">
        <v>2021</v>
      </c>
      <c r="H3882" t="s">
        <v>74</v>
      </c>
      <c r="I3882" t="s">
        <v>11855</v>
      </c>
      <c r="J3882" t="s">
        <v>11856</v>
      </c>
      <c r="K3882" s="101">
        <v>44375</v>
      </c>
      <c r="L3882" s="101">
        <v>44553</v>
      </c>
      <c r="M3882" s="101">
        <v>44554</v>
      </c>
      <c r="N3882" t="s">
        <v>80</v>
      </c>
    </row>
    <row r="3883" spans="1:14">
      <c r="A3883" s="101">
        <v>44552</v>
      </c>
      <c r="B3883" s="101">
        <v>44552</v>
      </c>
      <c r="C3883" t="s">
        <v>91</v>
      </c>
      <c r="D3883" t="s">
        <v>2</v>
      </c>
      <c r="E3883">
        <v>3.14</v>
      </c>
      <c r="F3883">
        <v>3349134</v>
      </c>
      <c r="G3883">
        <v>2021</v>
      </c>
      <c r="H3883" t="s">
        <v>74</v>
      </c>
      <c r="I3883" t="s">
        <v>11858</v>
      </c>
      <c r="J3883" t="s">
        <v>11859</v>
      </c>
      <c r="K3883" s="101">
        <v>44225</v>
      </c>
      <c r="L3883" s="101">
        <v>44553</v>
      </c>
      <c r="M3883" s="101">
        <v>44554</v>
      </c>
      <c r="N3883" t="s">
        <v>80</v>
      </c>
    </row>
    <row r="3884" spans="1:14">
      <c r="A3884" s="101">
        <v>44552</v>
      </c>
      <c r="B3884" s="101">
        <v>44552</v>
      </c>
      <c r="C3884" t="s">
        <v>91</v>
      </c>
      <c r="D3884" t="s">
        <v>2</v>
      </c>
      <c r="E3884">
        <v>3.14</v>
      </c>
      <c r="F3884">
        <v>736993</v>
      </c>
      <c r="G3884">
        <v>2021</v>
      </c>
      <c r="H3884" t="s">
        <v>74</v>
      </c>
      <c r="I3884" t="s">
        <v>11861</v>
      </c>
      <c r="J3884" t="s">
        <v>11862</v>
      </c>
      <c r="K3884" s="101">
        <v>44110</v>
      </c>
      <c r="L3884" s="101">
        <v>44553</v>
      </c>
      <c r="M3884" s="101">
        <v>44554</v>
      </c>
      <c r="N3884" t="s">
        <v>80</v>
      </c>
    </row>
    <row r="3885" spans="1:14">
      <c r="A3885" s="101">
        <v>44552</v>
      </c>
      <c r="B3885" s="101">
        <v>44552</v>
      </c>
      <c r="C3885" t="s">
        <v>91</v>
      </c>
      <c r="D3885" t="s">
        <v>2</v>
      </c>
      <c r="E3885">
        <v>3.14</v>
      </c>
      <c r="F3885">
        <v>1926817</v>
      </c>
      <c r="G3885">
        <v>2021</v>
      </c>
      <c r="H3885" t="s">
        <v>74</v>
      </c>
      <c r="I3885" t="s">
        <v>11864</v>
      </c>
      <c r="J3885" t="s">
        <v>11865</v>
      </c>
      <c r="K3885" s="101">
        <v>44182</v>
      </c>
      <c r="L3885" s="101">
        <v>44553</v>
      </c>
      <c r="M3885" s="101">
        <v>44554</v>
      </c>
      <c r="N3885" t="s">
        <v>80</v>
      </c>
    </row>
    <row r="3886" spans="1:14">
      <c r="A3886" s="101">
        <v>44552</v>
      </c>
      <c r="B3886" s="101">
        <v>44552</v>
      </c>
      <c r="C3886" t="s">
        <v>73</v>
      </c>
      <c r="D3886" t="s">
        <v>26</v>
      </c>
      <c r="E3886">
        <v>14</v>
      </c>
      <c r="F3886">
        <v>1990452.54</v>
      </c>
      <c r="G3886">
        <v>2021</v>
      </c>
      <c r="H3886" t="s">
        <v>74</v>
      </c>
      <c r="I3886" t="s">
        <v>11867</v>
      </c>
      <c r="J3886" t="s">
        <v>11868</v>
      </c>
      <c r="K3886" s="101">
        <v>44182</v>
      </c>
      <c r="L3886" s="101">
        <v>44553</v>
      </c>
      <c r="M3886" s="101">
        <v>44554</v>
      </c>
      <c r="N3886" t="s">
        <v>80</v>
      </c>
    </row>
    <row r="3887" spans="1:14">
      <c r="A3887" s="101">
        <v>44552</v>
      </c>
      <c r="B3887" s="101">
        <v>44552</v>
      </c>
      <c r="C3887" t="s">
        <v>73</v>
      </c>
      <c r="D3887" t="s">
        <v>26</v>
      </c>
      <c r="E3887">
        <v>14</v>
      </c>
      <c r="F3887">
        <v>6242368</v>
      </c>
      <c r="G3887">
        <v>2021</v>
      </c>
      <c r="H3887" t="s">
        <v>74</v>
      </c>
      <c r="I3887" t="s">
        <v>11870</v>
      </c>
      <c r="J3887" t="s">
        <v>11871</v>
      </c>
      <c r="K3887" s="101">
        <v>44284</v>
      </c>
      <c r="L3887" s="101">
        <v>44553</v>
      </c>
      <c r="M3887" s="101">
        <v>44554</v>
      </c>
      <c r="N3887" t="s">
        <v>80</v>
      </c>
    </row>
    <row r="3888" spans="1:14">
      <c r="A3888" s="101">
        <v>44552</v>
      </c>
      <c r="B3888" s="101">
        <v>44552</v>
      </c>
      <c r="C3888" t="s">
        <v>73</v>
      </c>
      <c r="D3888" t="s">
        <v>21</v>
      </c>
      <c r="E3888">
        <v>14</v>
      </c>
      <c r="F3888">
        <v>11725527.83</v>
      </c>
      <c r="G3888">
        <v>2021</v>
      </c>
      <c r="H3888" t="s">
        <v>74</v>
      </c>
      <c r="I3888" t="s">
        <v>11873</v>
      </c>
      <c r="J3888" t="s">
        <v>11874</v>
      </c>
      <c r="K3888" s="101">
        <v>44539</v>
      </c>
      <c r="L3888" s="101">
        <v>44557</v>
      </c>
      <c r="M3888" s="101">
        <v>44558</v>
      </c>
      <c r="N3888" t="s">
        <v>80</v>
      </c>
    </row>
    <row r="3889" spans="1:14">
      <c r="A3889" s="101">
        <v>44553</v>
      </c>
      <c r="B3889" s="101">
        <v>44553</v>
      </c>
      <c r="C3889" t="s">
        <v>91</v>
      </c>
      <c r="D3889" t="s">
        <v>2</v>
      </c>
      <c r="E3889">
        <v>3.14</v>
      </c>
      <c r="F3889">
        <v>3811070</v>
      </c>
      <c r="G3889">
        <v>2021</v>
      </c>
      <c r="H3889" t="s">
        <v>74</v>
      </c>
      <c r="I3889" t="s">
        <v>11875</v>
      </c>
      <c r="J3889" t="s">
        <v>8238</v>
      </c>
      <c r="K3889" s="101">
        <v>44497</v>
      </c>
      <c r="L3889" s="101">
        <v>44558</v>
      </c>
      <c r="M3889" s="101">
        <v>44559</v>
      </c>
      <c r="N3889" t="s">
        <v>80</v>
      </c>
    </row>
    <row r="3890" spans="1:14">
      <c r="A3890" s="101">
        <v>44553</v>
      </c>
      <c r="B3890" s="101">
        <v>44553</v>
      </c>
      <c r="C3890" t="s">
        <v>91</v>
      </c>
      <c r="D3890" t="s">
        <v>2</v>
      </c>
      <c r="E3890">
        <v>3.14</v>
      </c>
      <c r="F3890">
        <v>4217041</v>
      </c>
      <c r="G3890">
        <v>2021</v>
      </c>
      <c r="H3890" t="s">
        <v>74</v>
      </c>
      <c r="I3890" t="s">
        <v>11877</v>
      </c>
      <c r="J3890" t="s">
        <v>11878</v>
      </c>
      <c r="K3890" s="101">
        <v>44361</v>
      </c>
      <c r="L3890" s="101">
        <v>44558</v>
      </c>
      <c r="M3890" s="101">
        <v>44559</v>
      </c>
      <c r="N3890" t="s">
        <v>80</v>
      </c>
    </row>
    <row r="3891" spans="1:14">
      <c r="A3891" s="101">
        <v>44553</v>
      </c>
      <c r="B3891" s="101">
        <v>44553</v>
      </c>
      <c r="C3891" t="s">
        <v>91</v>
      </c>
      <c r="D3891" t="s">
        <v>2</v>
      </c>
      <c r="E3891">
        <v>3.14</v>
      </c>
      <c r="F3891">
        <v>3700708</v>
      </c>
      <c r="G3891">
        <v>2021</v>
      </c>
      <c r="H3891" t="s">
        <v>74</v>
      </c>
      <c r="I3891" t="s">
        <v>11880</v>
      </c>
      <c r="J3891" t="s">
        <v>11881</v>
      </c>
      <c r="K3891" s="101">
        <v>44550</v>
      </c>
      <c r="L3891" s="101">
        <v>44559</v>
      </c>
      <c r="M3891" s="101">
        <v>44559</v>
      </c>
      <c r="N3891" t="s">
        <v>80</v>
      </c>
    </row>
    <row r="3892" spans="1:14">
      <c r="A3892" s="101">
        <v>44553</v>
      </c>
      <c r="B3892" s="101">
        <v>44553</v>
      </c>
      <c r="C3892" t="s">
        <v>91</v>
      </c>
      <c r="D3892" t="s">
        <v>2</v>
      </c>
      <c r="E3892">
        <v>3.14</v>
      </c>
      <c r="F3892">
        <v>3163266</v>
      </c>
      <c r="G3892">
        <v>2021</v>
      </c>
      <c r="H3892" t="s">
        <v>74</v>
      </c>
      <c r="I3892" t="s">
        <v>11883</v>
      </c>
      <c r="J3892" t="s">
        <v>11884</v>
      </c>
      <c r="K3892" s="101">
        <v>44550</v>
      </c>
      <c r="L3892" s="101">
        <v>44559</v>
      </c>
      <c r="M3892" s="101">
        <v>44559</v>
      </c>
      <c r="N3892" t="s">
        <v>80</v>
      </c>
    </row>
    <row r="3893" spans="1:14">
      <c r="A3893" s="101">
        <v>44553</v>
      </c>
      <c r="B3893" s="101">
        <v>44553</v>
      </c>
      <c r="C3893" t="s">
        <v>91</v>
      </c>
      <c r="D3893" t="s">
        <v>2</v>
      </c>
      <c r="E3893">
        <v>3.14</v>
      </c>
      <c r="F3893">
        <v>4331322</v>
      </c>
      <c r="G3893">
        <v>2021</v>
      </c>
      <c r="H3893" t="s">
        <v>74</v>
      </c>
      <c r="I3893" t="s">
        <v>11886</v>
      </c>
      <c r="J3893" t="s">
        <v>11887</v>
      </c>
      <c r="K3893" s="101">
        <v>44550</v>
      </c>
      <c r="L3893" s="101">
        <v>44559</v>
      </c>
      <c r="M3893" s="101">
        <v>44559</v>
      </c>
      <c r="N3893" t="s">
        <v>80</v>
      </c>
    </row>
    <row r="3894" spans="1:14">
      <c r="A3894" s="101">
        <v>44553</v>
      </c>
      <c r="B3894" s="101">
        <v>44553</v>
      </c>
      <c r="C3894" t="s">
        <v>91</v>
      </c>
      <c r="D3894" t="s">
        <v>2</v>
      </c>
      <c r="E3894">
        <v>3.14</v>
      </c>
      <c r="F3894">
        <v>4504665</v>
      </c>
      <c r="G3894">
        <v>2021</v>
      </c>
      <c r="H3894" t="s">
        <v>74</v>
      </c>
      <c r="I3894" t="s">
        <v>11889</v>
      </c>
      <c r="J3894" t="s">
        <v>11890</v>
      </c>
      <c r="K3894" s="101">
        <v>44550</v>
      </c>
      <c r="L3894" s="101">
        <v>44559</v>
      </c>
      <c r="M3894" s="101">
        <v>44559</v>
      </c>
      <c r="N3894" t="s">
        <v>80</v>
      </c>
    </row>
    <row r="3895" spans="1:14">
      <c r="A3895" s="101">
        <v>44553</v>
      </c>
      <c r="B3895" s="101">
        <v>44553</v>
      </c>
      <c r="C3895" t="s">
        <v>91</v>
      </c>
      <c r="D3895" t="s">
        <v>2</v>
      </c>
      <c r="E3895">
        <v>3.14</v>
      </c>
      <c r="F3895">
        <v>4521745</v>
      </c>
      <c r="G3895">
        <v>2021</v>
      </c>
      <c r="H3895" t="s">
        <v>74</v>
      </c>
      <c r="I3895" t="s">
        <v>11892</v>
      </c>
      <c r="J3895" t="s">
        <v>11893</v>
      </c>
      <c r="K3895" s="101">
        <v>44550</v>
      </c>
      <c r="L3895" s="101">
        <v>44558</v>
      </c>
      <c r="M3895" s="101">
        <v>44559</v>
      </c>
      <c r="N3895" t="s">
        <v>80</v>
      </c>
    </row>
    <row r="3896" spans="1:14">
      <c r="A3896" s="101">
        <v>44553</v>
      </c>
      <c r="B3896" s="101">
        <v>44553</v>
      </c>
      <c r="C3896" t="s">
        <v>91</v>
      </c>
      <c r="D3896" t="s">
        <v>2</v>
      </c>
      <c r="E3896">
        <v>3.14</v>
      </c>
      <c r="F3896">
        <v>6064762</v>
      </c>
      <c r="G3896">
        <v>2021</v>
      </c>
      <c r="H3896" t="s">
        <v>74</v>
      </c>
      <c r="I3896" t="s">
        <v>11895</v>
      </c>
      <c r="J3896" t="s">
        <v>11896</v>
      </c>
      <c r="K3896" s="101">
        <v>44550</v>
      </c>
      <c r="L3896" s="101">
        <v>44558</v>
      </c>
      <c r="M3896" s="101">
        <v>44559</v>
      </c>
      <c r="N3896" t="s">
        <v>80</v>
      </c>
    </row>
    <row r="3897" spans="1:14">
      <c r="A3897" s="101">
        <v>44553</v>
      </c>
      <c r="B3897" s="101">
        <v>44553</v>
      </c>
      <c r="C3897" t="s">
        <v>91</v>
      </c>
      <c r="D3897" t="s">
        <v>2</v>
      </c>
      <c r="E3897">
        <v>3.14</v>
      </c>
      <c r="F3897">
        <v>2798977</v>
      </c>
      <c r="G3897">
        <v>2021</v>
      </c>
      <c r="H3897" t="s">
        <v>74</v>
      </c>
      <c r="I3897" t="s">
        <v>11898</v>
      </c>
      <c r="J3897" t="s">
        <v>11899</v>
      </c>
      <c r="K3897" s="101">
        <v>44550</v>
      </c>
      <c r="L3897" s="101">
        <v>44558</v>
      </c>
      <c r="M3897" s="101">
        <v>44559</v>
      </c>
      <c r="N3897" t="s">
        <v>80</v>
      </c>
    </row>
    <row r="3898" spans="1:14">
      <c r="A3898" s="101">
        <v>44553</v>
      </c>
      <c r="B3898" s="101">
        <v>44553</v>
      </c>
      <c r="C3898" t="s">
        <v>91</v>
      </c>
      <c r="D3898" t="s">
        <v>2</v>
      </c>
      <c r="E3898">
        <v>3.14</v>
      </c>
      <c r="F3898">
        <v>3718740</v>
      </c>
      <c r="G3898">
        <v>2021</v>
      </c>
      <c r="H3898" t="s">
        <v>74</v>
      </c>
      <c r="I3898" t="s">
        <v>11901</v>
      </c>
      <c r="J3898" t="s">
        <v>11902</v>
      </c>
      <c r="K3898" s="101">
        <v>44550</v>
      </c>
      <c r="L3898" s="101">
        <v>44558</v>
      </c>
      <c r="M3898" s="101">
        <v>44559</v>
      </c>
      <c r="N3898" t="s">
        <v>80</v>
      </c>
    </row>
    <row r="3899" spans="1:14">
      <c r="A3899" s="101">
        <v>44553</v>
      </c>
      <c r="B3899" s="101">
        <v>44553</v>
      </c>
      <c r="C3899" t="s">
        <v>91</v>
      </c>
      <c r="D3899" t="s">
        <v>2</v>
      </c>
      <c r="E3899">
        <v>3.14</v>
      </c>
      <c r="F3899">
        <v>5278805</v>
      </c>
      <c r="G3899">
        <v>2021</v>
      </c>
      <c r="H3899" t="s">
        <v>74</v>
      </c>
      <c r="I3899" t="s">
        <v>11904</v>
      </c>
      <c r="J3899" t="s">
        <v>11905</v>
      </c>
      <c r="K3899" s="101">
        <v>44550</v>
      </c>
      <c r="L3899" s="101">
        <v>44558</v>
      </c>
      <c r="M3899" s="101">
        <v>44559</v>
      </c>
      <c r="N3899" t="s">
        <v>80</v>
      </c>
    </row>
    <row r="3900" spans="1:14">
      <c r="A3900" s="101">
        <v>44553</v>
      </c>
      <c r="B3900" s="101">
        <v>44553</v>
      </c>
      <c r="C3900" t="s">
        <v>91</v>
      </c>
      <c r="D3900" t="s">
        <v>2</v>
      </c>
      <c r="E3900">
        <v>3.14</v>
      </c>
      <c r="F3900">
        <v>4628416</v>
      </c>
      <c r="G3900">
        <v>2021</v>
      </c>
      <c r="H3900" t="s">
        <v>74</v>
      </c>
      <c r="I3900" t="s">
        <v>11907</v>
      </c>
      <c r="J3900" t="s">
        <v>11908</v>
      </c>
      <c r="K3900" s="101">
        <v>44550</v>
      </c>
      <c r="L3900" s="101">
        <v>44558</v>
      </c>
      <c r="M3900" s="101">
        <v>44559</v>
      </c>
      <c r="N3900" t="s">
        <v>80</v>
      </c>
    </row>
    <row r="3901" spans="1:14">
      <c r="A3901" s="101">
        <v>44553</v>
      </c>
      <c r="B3901" s="101">
        <v>44553</v>
      </c>
      <c r="C3901" t="s">
        <v>91</v>
      </c>
      <c r="D3901" t="s">
        <v>2</v>
      </c>
      <c r="E3901">
        <v>3.14</v>
      </c>
      <c r="F3901">
        <v>4316865</v>
      </c>
      <c r="G3901">
        <v>2021</v>
      </c>
      <c r="H3901" t="s">
        <v>74</v>
      </c>
      <c r="I3901" t="s">
        <v>11910</v>
      </c>
      <c r="J3901" t="s">
        <v>11911</v>
      </c>
      <c r="K3901" s="101">
        <v>44550</v>
      </c>
      <c r="L3901" s="101">
        <v>44558</v>
      </c>
      <c r="M3901" s="101">
        <v>44559</v>
      </c>
      <c r="N3901" t="s">
        <v>80</v>
      </c>
    </row>
    <row r="3902" spans="1:14">
      <c r="A3902" s="101">
        <v>44553</v>
      </c>
      <c r="B3902" s="101">
        <v>44553</v>
      </c>
      <c r="C3902" t="s">
        <v>91</v>
      </c>
      <c r="D3902" t="s">
        <v>2</v>
      </c>
      <c r="E3902">
        <v>3.14</v>
      </c>
      <c r="F3902">
        <v>7511560</v>
      </c>
      <c r="G3902">
        <v>2021</v>
      </c>
      <c r="H3902" t="s">
        <v>74</v>
      </c>
      <c r="I3902" t="s">
        <v>11913</v>
      </c>
      <c r="J3902" t="s">
        <v>11914</v>
      </c>
      <c r="K3902" s="101">
        <v>44550</v>
      </c>
      <c r="L3902" s="101">
        <v>44558</v>
      </c>
      <c r="M3902" s="101">
        <v>44559</v>
      </c>
      <c r="N3902" t="s">
        <v>80</v>
      </c>
    </row>
    <row r="3903" spans="1:14">
      <c r="A3903" s="101">
        <v>44553</v>
      </c>
      <c r="B3903" s="101">
        <v>44553</v>
      </c>
      <c r="C3903" t="s">
        <v>91</v>
      </c>
      <c r="D3903" t="s">
        <v>2</v>
      </c>
      <c r="E3903">
        <v>3.14</v>
      </c>
      <c r="F3903">
        <v>3187017</v>
      </c>
      <c r="G3903">
        <v>2021</v>
      </c>
      <c r="H3903" t="s">
        <v>74</v>
      </c>
      <c r="I3903" t="s">
        <v>11916</v>
      </c>
      <c r="J3903" t="s">
        <v>11917</v>
      </c>
      <c r="K3903" s="101">
        <v>44550</v>
      </c>
      <c r="L3903" s="101">
        <v>44558</v>
      </c>
      <c r="M3903" s="101">
        <v>44559</v>
      </c>
      <c r="N3903" t="s">
        <v>80</v>
      </c>
    </row>
    <row r="3904" spans="1:14">
      <c r="A3904" s="101">
        <v>44553</v>
      </c>
      <c r="B3904" s="101">
        <v>44553</v>
      </c>
      <c r="C3904" t="s">
        <v>91</v>
      </c>
      <c r="D3904" t="s">
        <v>2</v>
      </c>
      <c r="E3904">
        <v>3.14</v>
      </c>
      <c r="F3904">
        <v>2814146</v>
      </c>
      <c r="G3904">
        <v>2021</v>
      </c>
      <c r="H3904" t="s">
        <v>74</v>
      </c>
      <c r="I3904" t="s">
        <v>11919</v>
      </c>
      <c r="J3904" t="s">
        <v>11920</v>
      </c>
      <c r="K3904" s="101">
        <v>44550</v>
      </c>
      <c r="L3904" s="101">
        <v>44558</v>
      </c>
      <c r="M3904" s="101">
        <v>44559</v>
      </c>
      <c r="N3904" t="s">
        <v>80</v>
      </c>
    </row>
    <row r="3905" spans="1:14">
      <c r="A3905" s="101">
        <v>44553</v>
      </c>
      <c r="B3905" s="101">
        <v>44553</v>
      </c>
      <c r="C3905" t="s">
        <v>91</v>
      </c>
      <c r="D3905" t="s">
        <v>2</v>
      </c>
      <c r="E3905">
        <v>3.14</v>
      </c>
      <c r="F3905">
        <v>4981711</v>
      </c>
      <c r="G3905">
        <v>2021</v>
      </c>
      <c r="H3905" t="s">
        <v>74</v>
      </c>
      <c r="I3905" t="s">
        <v>11922</v>
      </c>
      <c r="J3905" t="s">
        <v>11923</v>
      </c>
      <c r="K3905" s="101">
        <v>44550</v>
      </c>
      <c r="L3905" s="101">
        <v>44558</v>
      </c>
      <c r="M3905" s="101">
        <v>44559</v>
      </c>
      <c r="N3905" t="s">
        <v>80</v>
      </c>
    </row>
    <row r="3906" spans="1:14">
      <c r="A3906" s="101">
        <v>44553</v>
      </c>
      <c r="B3906" s="101">
        <v>44553</v>
      </c>
      <c r="C3906" t="s">
        <v>73</v>
      </c>
      <c r="D3906" t="s">
        <v>26</v>
      </c>
      <c r="E3906">
        <v>3.14</v>
      </c>
      <c r="F3906">
        <v>5907740</v>
      </c>
      <c r="G3906">
        <v>2021</v>
      </c>
      <c r="H3906" t="s">
        <v>74</v>
      </c>
      <c r="I3906" t="s">
        <v>11925</v>
      </c>
      <c r="J3906" t="s">
        <v>11926</v>
      </c>
      <c r="K3906" s="101">
        <v>44550</v>
      </c>
      <c r="L3906" s="101">
        <v>44558</v>
      </c>
      <c r="M3906" s="101">
        <v>44559</v>
      </c>
      <c r="N3906" t="s">
        <v>80</v>
      </c>
    </row>
    <row r="3907" spans="1:14">
      <c r="A3907" s="101">
        <v>44553</v>
      </c>
      <c r="B3907" s="101">
        <v>44553</v>
      </c>
      <c r="C3907" t="s">
        <v>73</v>
      </c>
      <c r="D3907" t="s">
        <v>26</v>
      </c>
      <c r="E3907">
        <v>3.14</v>
      </c>
      <c r="F3907">
        <v>6818308</v>
      </c>
      <c r="G3907">
        <v>2021</v>
      </c>
      <c r="H3907" t="s">
        <v>74</v>
      </c>
      <c r="I3907" t="s">
        <v>11928</v>
      </c>
      <c r="J3907" t="s">
        <v>11929</v>
      </c>
      <c r="K3907" s="101">
        <v>44550</v>
      </c>
      <c r="L3907" s="101">
        <v>44558</v>
      </c>
      <c r="M3907" s="101">
        <v>44559</v>
      </c>
      <c r="N3907" t="s">
        <v>80</v>
      </c>
    </row>
    <row r="3908" spans="1:14">
      <c r="A3908" s="101">
        <v>44553</v>
      </c>
      <c r="B3908" s="101">
        <v>44553</v>
      </c>
      <c r="C3908" t="s">
        <v>73</v>
      </c>
      <c r="D3908" t="s">
        <v>26</v>
      </c>
      <c r="E3908">
        <v>3.14</v>
      </c>
      <c r="F3908">
        <v>6902465</v>
      </c>
      <c r="G3908">
        <v>2021</v>
      </c>
      <c r="H3908" t="s">
        <v>74</v>
      </c>
      <c r="I3908" t="s">
        <v>11931</v>
      </c>
      <c r="J3908" t="s">
        <v>11932</v>
      </c>
      <c r="K3908" s="101">
        <v>44550</v>
      </c>
      <c r="L3908" s="101">
        <v>44558</v>
      </c>
      <c r="M3908" s="101">
        <v>44559</v>
      </c>
      <c r="N3908" t="s">
        <v>80</v>
      </c>
    </row>
    <row r="3909" spans="1:14">
      <c r="A3909" s="101">
        <v>44553</v>
      </c>
      <c r="B3909" s="101">
        <v>44553</v>
      </c>
      <c r="C3909" t="s">
        <v>73</v>
      </c>
      <c r="D3909" t="s">
        <v>26</v>
      </c>
      <c r="E3909">
        <v>3.14</v>
      </c>
      <c r="F3909">
        <v>3099449</v>
      </c>
      <c r="G3909">
        <v>2021</v>
      </c>
      <c r="H3909" t="s">
        <v>74</v>
      </c>
      <c r="I3909" t="s">
        <v>11934</v>
      </c>
      <c r="J3909" t="s">
        <v>11935</v>
      </c>
      <c r="K3909" s="101">
        <v>44550</v>
      </c>
      <c r="L3909" s="101">
        <v>44558</v>
      </c>
      <c r="M3909" s="101">
        <v>44559</v>
      </c>
      <c r="N3909" t="s">
        <v>80</v>
      </c>
    </row>
    <row r="3910" spans="1:14">
      <c r="A3910" s="101">
        <v>44553</v>
      </c>
      <c r="B3910" s="101">
        <v>44553</v>
      </c>
      <c r="C3910" t="s">
        <v>73</v>
      </c>
      <c r="D3910" t="s">
        <v>26</v>
      </c>
      <c r="E3910">
        <v>3.14</v>
      </c>
      <c r="F3910">
        <v>4141573</v>
      </c>
      <c r="G3910">
        <v>2021</v>
      </c>
      <c r="H3910" t="s">
        <v>74</v>
      </c>
      <c r="I3910" t="s">
        <v>11937</v>
      </c>
      <c r="J3910" t="s">
        <v>11938</v>
      </c>
      <c r="K3910" s="101">
        <v>44550</v>
      </c>
      <c r="L3910" s="101">
        <v>44558</v>
      </c>
      <c r="M3910" s="101">
        <v>44559</v>
      </c>
      <c r="N3910" t="s">
        <v>80</v>
      </c>
    </row>
    <row r="3911" spans="1:14">
      <c r="A3911" s="101">
        <v>44553</v>
      </c>
      <c r="B3911" s="101">
        <v>44553</v>
      </c>
      <c r="C3911" t="s">
        <v>73</v>
      </c>
      <c r="D3911" t="s">
        <v>26</v>
      </c>
      <c r="E3911">
        <v>3.14</v>
      </c>
      <c r="F3911">
        <v>6382180</v>
      </c>
      <c r="G3911">
        <v>2021</v>
      </c>
      <c r="H3911" t="s">
        <v>74</v>
      </c>
      <c r="I3911" t="s">
        <v>11940</v>
      </c>
      <c r="J3911" t="s">
        <v>11941</v>
      </c>
      <c r="K3911" s="101">
        <v>44550</v>
      </c>
      <c r="L3911" s="101">
        <v>44558</v>
      </c>
      <c r="M3911" s="101">
        <v>44559</v>
      </c>
      <c r="N3911" t="s">
        <v>80</v>
      </c>
    </row>
    <row r="3912" spans="1:14">
      <c r="A3912" s="101">
        <v>44553</v>
      </c>
      <c r="B3912" s="101">
        <v>44553</v>
      </c>
      <c r="C3912" t="s">
        <v>73</v>
      </c>
      <c r="D3912" t="s">
        <v>26</v>
      </c>
      <c r="E3912">
        <v>3.14</v>
      </c>
      <c r="F3912">
        <v>3926653</v>
      </c>
      <c r="G3912">
        <v>2021</v>
      </c>
      <c r="H3912" t="s">
        <v>74</v>
      </c>
      <c r="I3912" t="s">
        <v>11943</v>
      </c>
      <c r="J3912" t="s">
        <v>11944</v>
      </c>
      <c r="K3912" s="101">
        <v>44550</v>
      </c>
      <c r="L3912" s="101">
        <v>44558</v>
      </c>
      <c r="M3912" s="101">
        <v>44559</v>
      </c>
      <c r="N3912" t="s">
        <v>80</v>
      </c>
    </row>
    <row r="3913" spans="1:14">
      <c r="A3913" s="101">
        <v>44553</v>
      </c>
      <c r="B3913" s="101">
        <v>44553</v>
      </c>
      <c r="C3913" t="s">
        <v>73</v>
      </c>
      <c r="D3913" t="s">
        <v>26</v>
      </c>
      <c r="E3913">
        <v>3.14</v>
      </c>
      <c r="F3913">
        <v>4380642</v>
      </c>
      <c r="G3913">
        <v>2021</v>
      </c>
      <c r="H3913" t="s">
        <v>74</v>
      </c>
      <c r="I3913" t="s">
        <v>11946</v>
      </c>
      <c r="J3913" t="s">
        <v>11947</v>
      </c>
      <c r="K3913" s="101">
        <v>44550</v>
      </c>
      <c r="L3913" s="101">
        <v>44558</v>
      </c>
      <c r="M3913" s="101">
        <v>44559</v>
      </c>
      <c r="N3913" t="s">
        <v>80</v>
      </c>
    </row>
    <row r="3914" spans="1:14">
      <c r="A3914" s="101">
        <v>44553</v>
      </c>
      <c r="B3914" s="101">
        <v>44553</v>
      </c>
      <c r="C3914" t="s">
        <v>73</v>
      </c>
      <c r="D3914" t="s">
        <v>26</v>
      </c>
      <c r="E3914">
        <v>3.14</v>
      </c>
      <c r="F3914">
        <v>4531463</v>
      </c>
      <c r="G3914">
        <v>2021</v>
      </c>
      <c r="H3914" t="s">
        <v>74</v>
      </c>
      <c r="I3914" t="s">
        <v>11949</v>
      </c>
      <c r="J3914" t="s">
        <v>11950</v>
      </c>
      <c r="K3914" s="101">
        <v>44550</v>
      </c>
      <c r="L3914" s="101">
        <v>44558</v>
      </c>
      <c r="M3914" s="101">
        <v>44559</v>
      </c>
      <c r="N3914" t="s">
        <v>80</v>
      </c>
    </row>
    <row r="3915" spans="1:14">
      <c r="A3915" s="101">
        <v>44553</v>
      </c>
      <c r="B3915" s="101">
        <v>44553</v>
      </c>
      <c r="C3915" t="s">
        <v>73</v>
      </c>
      <c r="D3915" t="s">
        <v>26</v>
      </c>
      <c r="E3915">
        <v>3.14</v>
      </c>
      <c r="F3915">
        <v>4333235</v>
      </c>
      <c r="G3915">
        <v>2021</v>
      </c>
      <c r="H3915" t="s">
        <v>74</v>
      </c>
      <c r="I3915" t="s">
        <v>11952</v>
      </c>
      <c r="J3915" t="s">
        <v>11953</v>
      </c>
      <c r="K3915" s="101">
        <v>44550</v>
      </c>
      <c r="L3915" s="101">
        <v>44558</v>
      </c>
      <c r="M3915" s="101">
        <v>44559</v>
      </c>
      <c r="N3915" t="s">
        <v>80</v>
      </c>
    </row>
    <row r="3916" spans="1:14">
      <c r="A3916" s="101">
        <v>44553</v>
      </c>
      <c r="B3916" s="101">
        <v>44553</v>
      </c>
      <c r="C3916" t="s">
        <v>73</v>
      </c>
      <c r="D3916" t="s">
        <v>26</v>
      </c>
      <c r="E3916">
        <v>3.14</v>
      </c>
      <c r="F3916">
        <v>3996614</v>
      </c>
      <c r="G3916">
        <v>2021</v>
      </c>
      <c r="H3916" t="s">
        <v>74</v>
      </c>
      <c r="I3916" t="s">
        <v>11955</v>
      </c>
      <c r="J3916" t="s">
        <v>11956</v>
      </c>
      <c r="K3916" s="101">
        <v>44550</v>
      </c>
      <c r="L3916" s="101">
        <v>44558</v>
      </c>
      <c r="M3916" s="101">
        <v>44559</v>
      </c>
      <c r="N3916" t="s">
        <v>80</v>
      </c>
    </row>
    <row r="3917" spans="1:14">
      <c r="A3917" s="101">
        <v>44553</v>
      </c>
      <c r="B3917" s="101">
        <v>44553</v>
      </c>
      <c r="C3917" t="s">
        <v>73</v>
      </c>
      <c r="D3917" t="s">
        <v>26</v>
      </c>
      <c r="E3917">
        <v>3.14</v>
      </c>
      <c r="F3917">
        <v>3950501</v>
      </c>
      <c r="G3917">
        <v>2021</v>
      </c>
      <c r="H3917" t="s">
        <v>74</v>
      </c>
      <c r="I3917" t="s">
        <v>11958</v>
      </c>
      <c r="J3917" t="s">
        <v>11959</v>
      </c>
      <c r="K3917" s="101">
        <v>44550</v>
      </c>
      <c r="L3917" s="101">
        <v>44558</v>
      </c>
      <c r="M3917" s="101">
        <v>44559</v>
      </c>
      <c r="N3917" t="s">
        <v>80</v>
      </c>
    </row>
    <row r="3918" spans="1:14">
      <c r="A3918" s="101">
        <v>44553</v>
      </c>
      <c r="B3918" s="101">
        <v>44553</v>
      </c>
      <c r="C3918" t="s">
        <v>73</v>
      </c>
      <c r="D3918" t="s">
        <v>26</v>
      </c>
      <c r="E3918">
        <v>3.14</v>
      </c>
      <c r="F3918">
        <v>3754653</v>
      </c>
      <c r="G3918">
        <v>2021</v>
      </c>
      <c r="H3918" t="s">
        <v>74</v>
      </c>
      <c r="I3918" t="s">
        <v>11961</v>
      </c>
      <c r="J3918" t="s">
        <v>11962</v>
      </c>
      <c r="K3918" s="101">
        <v>44550</v>
      </c>
      <c r="L3918" s="101">
        <v>44558</v>
      </c>
      <c r="M3918" s="101">
        <v>44559</v>
      </c>
      <c r="N3918" t="s">
        <v>80</v>
      </c>
    </row>
    <row r="3919" spans="1:14">
      <c r="A3919" s="101">
        <v>44553</v>
      </c>
      <c r="B3919" s="101">
        <v>44553</v>
      </c>
      <c r="C3919" t="s">
        <v>73</v>
      </c>
      <c r="D3919" t="s">
        <v>26</v>
      </c>
      <c r="E3919">
        <v>3.14</v>
      </c>
      <c r="F3919">
        <v>4267862</v>
      </c>
      <c r="G3919">
        <v>2021</v>
      </c>
      <c r="H3919" t="s">
        <v>74</v>
      </c>
      <c r="I3919" t="s">
        <v>11964</v>
      </c>
      <c r="J3919" t="s">
        <v>11965</v>
      </c>
      <c r="K3919" s="101">
        <v>44550</v>
      </c>
      <c r="L3919" s="101">
        <v>44558</v>
      </c>
      <c r="M3919" s="101">
        <v>44559</v>
      </c>
      <c r="N3919" t="s">
        <v>80</v>
      </c>
    </row>
    <row r="3920" spans="1:14">
      <c r="A3920" s="101">
        <v>44553</v>
      </c>
      <c r="B3920" s="101">
        <v>44553</v>
      </c>
      <c r="C3920" t="s">
        <v>91</v>
      </c>
      <c r="D3920" t="s">
        <v>2</v>
      </c>
      <c r="E3920">
        <v>3.14</v>
      </c>
      <c r="F3920">
        <v>3774134</v>
      </c>
      <c r="G3920">
        <v>2021</v>
      </c>
      <c r="H3920" t="s">
        <v>74</v>
      </c>
      <c r="I3920" t="s">
        <v>11967</v>
      </c>
      <c r="J3920" t="s">
        <v>11968</v>
      </c>
      <c r="K3920" s="101">
        <v>44550</v>
      </c>
      <c r="L3920" s="101">
        <v>44558</v>
      </c>
      <c r="M3920" s="101">
        <v>44559</v>
      </c>
      <c r="N3920" t="s">
        <v>80</v>
      </c>
    </row>
    <row r="3921" spans="1:14">
      <c r="A3921" s="101">
        <v>44553</v>
      </c>
      <c r="B3921" s="101">
        <v>44553</v>
      </c>
      <c r="C3921" t="s">
        <v>91</v>
      </c>
      <c r="D3921" t="s">
        <v>2</v>
      </c>
      <c r="E3921">
        <v>3.14</v>
      </c>
      <c r="F3921">
        <v>5610769</v>
      </c>
      <c r="G3921">
        <v>2021</v>
      </c>
      <c r="H3921" t="s">
        <v>74</v>
      </c>
      <c r="I3921" t="s">
        <v>11970</v>
      </c>
      <c r="J3921" t="s">
        <v>11971</v>
      </c>
      <c r="K3921" s="101">
        <v>44550</v>
      </c>
      <c r="L3921" s="101">
        <v>44558</v>
      </c>
      <c r="M3921" s="101">
        <v>44559</v>
      </c>
      <c r="N3921" t="s">
        <v>80</v>
      </c>
    </row>
    <row r="3922" spans="1:14">
      <c r="A3922" s="101">
        <v>44553</v>
      </c>
      <c r="B3922" s="101">
        <v>44553</v>
      </c>
      <c r="C3922" t="s">
        <v>91</v>
      </c>
      <c r="D3922" t="s">
        <v>2</v>
      </c>
      <c r="E3922">
        <v>3.14</v>
      </c>
      <c r="F3922">
        <v>3934796</v>
      </c>
      <c r="G3922">
        <v>2021</v>
      </c>
      <c r="H3922" t="s">
        <v>74</v>
      </c>
      <c r="I3922" t="s">
        <v>11973</v>
      </c>
      <c r="J3922" t="s">
        <v>10391</v>
      </c>
      <c r="K3922" s="101">
        <v>44550</v>
      </c>
      <c r="L3922" s="101">
        <v>44558</v>
      </c>
      <c r="M3922" s="101">
        <v>44559</v>
      </c>
      <c r="N3922" t="s">
        <v>80</v>
      </c>
    </row>
    <row r="3923" spans="1:14">
      <c r="A3923" s="101">
        <v>44553</v>
      </c>
      <c r="B3923" s="101">
        <v>44553</v>
      </c>
      <c r="C3923" t="s">
        <v>91</v>
      </c>
      <c r="D3923" t="s">
        <v>2</v>
      </c>
      <c r="E3923">
        <v>3.14</v>
      </c>
      <c r="F3923">
        <v>4615399</v>
      </c>
      <c r="G3923">
        <v>2021</v>
      </c>
      <c r="H3923" t="s">
        <v>74</v>
      </c>
      <c r="I3923" t="s">
        <v>11975</v>
      </c>
      <c r="J3923" t="s">
        <v>11976</v>
      </c>
      <c r="K3923" s="101">
        <v>44550</v>
      </c>
      <c r="L3923" s="101">
        <v>44558</v>
      </c>
      <c r="M3923" s="101">
        <v>44559</v>
      </c>
      <c r="N3923" t="s">
        <v>80</v>
      </c>
    </row>
    <row r="3924" spans="1:14">
      <c r="A3924" s="101">
        <v>44553</v>
      </c>
      <c r="B3924" s="101">
        <v>44553</v>
      </c>
      <c r="C3924" t="s">
        <v>91</v>
      </c>
      <c r="D3924" t="s">
        <v>2</v>
      </c>
      <c r="E3924">
        <v>3.14</v>
      </c>
      <c r="F3924">
        <v>9239465</v>
      </c>
      <c r="G3924">
        <v>2021</v>
      </c>
      <c r="H3924" t="s">
        <v>74</v>
      </c>
      <c r="I3924" t="s">
        <v>11978</v>
      </c>
      <c r="J3924" t="s">
        <v>11979</v>
      </c>
      <c r="K3924" s="101">
        <v>44550</v>
      </c>
      <c r="L3924" s="101">
        <v>44558</v>
      </c>
      <c r="M3924" s="101">
        <v>44559</v>
      </c>
      <c r="N3924" t="s">
        <v>80</v>
      </c>
    </row>
    <row r="3925" spans="1:14">
      <c r="A3925" s="101">
        <v>44553</v>
      </c>
      <c r="B3925" s="101">
        <v>44553</v>
      </c>
      <c r="C3925" t="s">
        <v>91</v>
      </c>
      <c r="D3925" t="s">
        <v>2</v>
      </c>
      <c r="E3925">
        <v>3.14</v>
      </c>
      <c r="F3925">
        <v>5442709</v>
      </c>
      <c r="G3925">
        <v>2021</v>
      </c>
      <c r="H3925" t="s">
        <v>74</v>
      </c>
      <c r="I3925" t="s">
        <v>7984</v>
      </c>
      <c r="J3925" t="s">
        <v>7985</v>
      </c>
      <c r="K3925" s="101">
        <v>44550</v>
      </c>
      <c r="L3925" s="101">
        <v>44558</v>
      </c>
      <c r="M3925" s="101">
        <v>44559</v>
      </c>
      <c r="N3925" t="s">
        <v>80</v>
      </c>
    </row>
    <row r="3926" spans="1:14">
      <c r="A3926" s="101">
        <v>44553</v>
      </c>
      <c r="B3926" s="101">
        <v>44553</v>
      </c>
      <c r="C3926" t="s">
        <v>91</v>
      </c>
      <c r="D3926" t="s">
        <v>2</v>
      </c>
      <c r="E3926">
        <v>3.14</v>
      </c>
      <c r="F3926">
        <v>3455414</v>
      </c>
      <c r="G3926">
        <v>2021</v>
      </c>
      <c r="H3926" t="s">
        <v>74</v>
      </c>
      <c r="I3926" t="s">
        <v>9446</v>
      </c>
      <c r="J3926" t="s">
        <v>9447</v>
      </c>
      <c r="K3926" s="101">
        <v>44550</v>
      </c>
      <c r="L3926" s="101">
        <v>44558</v>
      </c>
      <c r="M3926" s="101">
        <v>44559</v>
      </c>
      <c r="N3926" t="s">
        <v>80</v>
      </c>
    </row>
    <row r="3927" spans="1:14">
      <c r="A3927" s="101">
        <v>44553</v>
      </c>
      <c r="B3927" s="101">
        <v>44553</v>
      </c>
      <c r="C3927" t="s">
        <v>91</v>
      </c>
      <c r="D3927" t="s">
        <v>2</v>
      </c>
      <c r="E3927">
        <v>3.14</v>
      </c>
      <c r="F3927">
        <v>4219830</v>
      </c>
      <c r="G3927">
        <v>2021</v>
      </c>
      <c r="H3927" t="s">
        <v>74</v>
      </c>
      <c r="I3927" t="s">
        <v>7963</v>
      </c>
      <c r="J3927" t="s">
        <v>7964</v>
      </c>
      <c r="K3927" s="101">
        <v>44550</v>
      </c>
      <c r="L3927" s="101">
        <v>44558</v>
      </c>
      <c r="M3927" s="101">
        <v>44559</v>
      </c>
      <c r="N3927" t="s">
        <v>80</v>
      </c>
    </row>
    <row r="3928" spans="1:14">
      <c r="A3928" s="101">
        <v>44553</v>
      </c>
      <c r="B3928" s="101">
        <v>44553</v>
      </c>
      <c r="C3928" t="s">
        <v>91</v>
      </c>
      <c r="D3928" t="s">
        <v>2</v>
      </c>
      <c r="E3928">
        <v>3.14</v>
      </c>
      <c r="F3928">
        <v>5245490</v>
      </c>
      <c r="G3928">
        <v>2021</v>
      </c>
      <c r="H3928" t="s">
        <v>74</v>
      </c>
      <c r="I3928" t="s">
        <v>11982</v>
      </c>
      <c r="J3928" t="s">
        <v>11983</v>
      </c>
      <c r="K3928" s="101">
        <v>44550</v>
      </c>
      <c r="L3928" s="101">
        <v>44558</v>
      </c>
      <c r="M3928" s="101">
        <v>44559</v>
      </c>
      <c r="N3928" t="s">
        <v>80</v>
      </c>
    </row>
    <row r="3929" spans="1:14">
      <c r="A3929" s="101">
        <v>44553</v>
      </c>
      <c r="B3929" s="101">
        <v>44553</v>
      </c>
      <c r="C3929" t="s">
        <v>91</v>
      </c>
      <c r="D3929" t="s">
        <v>2</v>
      </c>
      <c r="E3929">
        <v>3.14</v>
      </c>
      <c r="F3929">
        <v>3908762</v>
      </c>
      <c r="G3929">
        <v>2021</v>
      </c>
      <c r="H3929" t="s">
        <v>74</v>
      </c>
      <c r="I3929" t="s">
        <v>11985</v>
      </c>
      <c r="J3929" t="s">
        <v>11986</v>
      </c>
      <c r="K3929" s="101">
        <v>44550</v>
      </c>
      <c r="L3929" s="101">
        <v>44558</v>
      </c>
      <c r="M3929" s="101">
        <v>44559</v>
      </c>
      <c r="N3929" t="s">
        <v>80</v>
      </c>
    </row>
    <row r="3930" spans="1:14">
      <c r="A3930" s="101">
        <v>44553</v>
      </c>
      <c r="B3930" s="101">
        <v>44553</v>
      </c>
      <c r="C3930" t="s">
        <v>91</v>
      </c>
      <c r="D3930" t="s">
        <v>2</v>
      </c>
      <c r="E3930">
        <v>3.14</v>
      </c>
      <c r="F3930">
        <v>4279678</v>
      </c>
      <c r="G3930">
        <v>2021</v>
      </c>
      <c r="H3930" t="s">
        <v>74</v>
      </c>
      <c r="I3930" t="s">
        <v>11988</v>
      </c>
      <c r="J3930" t="s">
        <v>11989</v>
      </c>
      <c r="K3930" s="101">
        <v>44550</v>
      </c>
      <c r="L3930" s="101">
        <v>44558</v>
      </c>
      <c r="M3930" s="101">
        <v>44559</v>
      </c>
      <c r="N3930" t="s">
        <v>80</v>
      </c>
    </row>
    <row r="3931" spans="1:14">
      <c r="A3931" s="101">
        <v>44553</v>
      </c>
      <c r="B3931" s="101">
        <v>44553</v>
      </c>
      <c r="C3931" t="s">
        <v>91</v>
      </c>
      <c r="D3931" t="s">
        <v>2</v>
      </c>
      <c r="E3931">
        <v>3.14</v>
      </c>
      <c r="F3931">
        <v>3619055</v>
      </c>
      <c r="G3931">
        <v>2021</v>
      </c>
      <c r="H3931" t="s">
        <v>74</v>
      </c>
      <c r="I3931" t="s">
        <v>9428</v>
      </c>
      <c r="J3931" t="s">
        <v>9429</v>
      </c>
      <c r="K3931" s="101">
        <v>44550</v>
      </c>
      <c r="L3931" s="101">
        <v>44558</v>
      </c>
      <c r="M3931" s="101">
        <v>44559</v>
      </c>
      <c r="N3931" t="s">
        <v>80</v>
      </c>
    </row>
    <row r="3932" spans="1:14">
      <c r="A3932" s="101">
        <v>44553</v>
      </c>
      <c r="B3932" s="101">
        <v>44553</v>
      </c>
      <c r="C3932" t="s">
        <v>73</v>
      </c>
      <c r="D3932" t="s">
        <v>21</v>
      </c>
      <c r="E3932">
        <v>14</v>
      </c>
      <c r="F3932">
        <v>4276294.8</v>
      </c>
      <c r="G3932">
        <v>2021</v>
      </c>
      <c r="H3932" t="s">
        <v>74</v>
      </c>
      <c r="I3932" t="s">
        <v>11991</v>
      </c>
      <c r="J3932" t="s">
        <v>11992</v>
      </c>
      <c r="K3932" s="101">
        <v>44558</v>
      </c>
      <c r="L3932" s="101">
        <v>44553</v>
      </c>
      <c r="M3932" s="101">
        <v>44554</v>
      </c>
      <c r="N3932" t="s">
        <v>80</v>
      </c>
    </row>
    <row r="3933" spans="1:14">
      <c r="A3933" s="101">
        <v>44553</v>
      </c>
      <c r="B3933" s="101">
        <v>44553</v>
      </c>
      <c r="C3933" t="s">
        <v>73</v>
      </c>
      <c r="D3933" t="s">
        <v>21</v>
      </c>
      <c r="E3933">
        <v>14</v>
      </c>
      <c r="F3933">
        <v>5545064.3600000003</v>
      </c>
      <c r="G3933">
        <v>2021</v>
      </c>
      <c r="H3933" t="s">
        <v>74</v>
      </c>
      <c r="I3933" t="s">
        <v>11994</v>
      </c>
      <c r="J3933" t="s">
        <v>11995</v>
      </c>
      <c r="K3933" s="101">
        <v>44558</v>
      </c>
      <c r="L3933" s="101">
        <v>44553</v>
      </c>
      <c r="M3933" s="101">
        <v>44554</v>
      </c>
      <c r="N3933" t="s">
        <v>80</v>
      </c>
    </row>
    <row r="3934" spans="1:14">
      <c r="A3934" s="101">
        <v>44553</v>
      </c>
      <c r="B3934" s="101">
        <v>44553</v>
      </c>
      <c r="C3934" t="s">
        <v>73</v>
      </c>
      <c r="D3934" t="s">
        <v>21</v>
      </c>
      <c r="E3934">
        <v>14</v>
      </c>
      <c r="F3934">
        <v>5120520.22</v>
      </c>
      <c r="G3934">
        <v>2021</v>
      </c>
      <c r="H3934" t="s">
        <v>74</v>
      </c>
      <c r="I3934" t="s">
        <v>11997</v>
      </c>
      <c r="J3934" t="s">
        <v>11998</v>
      </c>
      <c r="K3934" s="101">
        <v>43895</v>
      </c>
      <c r="L3934" s="101">
        <v>44553</v>
      </c>
      <c r="M3934" s="101">
        <v>44554</v>
      </c>
      <c r="N3934" t="s">
        <v>80</v>
      </c>
    </row>
    <row r="3935" spans="1:14">
      <c r="A3935" s="101">
        <v>44555</v>
      </c>
      <c r="B3935" s="101">
        <v>44555</v>
      </c>
      <c r="C3935" t="s">
        <v>73</v>
      </c>
      <c r="D3935" t="s">
        <v>21</v>
      </c>
      <c r="E3935">
        <v>14</v>
      </c>
      <c r="F3935">
        <v>7151565.7699999996</v>
      </c>
      <c r="G3935">
        <v>2021</v>
      </c>
      <c r="H3935" t="s">
        <v>74</v>
      </c>
      <c r="I3935" t="s">
        <v>12000</v>
      </c>
      <c r="J3935" t="s">
        <v>12001</v>
      </c>
      <c r="K3935" s="101">
        <v>44193</v>
      </c>
      <c r="L3935" s="101">
        <v>44553</v>
      </c>
      <c r="M3935" s="101">
        <v>44554</v>
      </c>
      <c r="N3935" t="s">
        <v>80</v>
      </c>
    </row>
    <row r="3936" spans="1:14">
      <c r="A3936" s="101">
        <v>44555</v>
      </c>
      <c r="B3936" s="101">
        <v>44555</v>
      </c>
      <c r="C3936" t="s">
        <v>73</v>
      </c>
      <c r="D3936" t="s">
        <v>21</v>
      </c>
      <c r="E3936">
        <v>14</v>
      </c>
      <c r="F3936">
        <v>8273817.1500000004</v>
      </c>
      <c r="G3936">
        <v>2021</v>
      </c>
      <c r="H3936" t="s">
        <v>74</v>
      </c>
      <c r="I3936" t="s">
        <v>12003</v>
      </c>
      <c r="J3936" t="s">
        <v>12004</v>
      </c>
      <c r="K3936" s="101">
        <v>44450</v>
      </c>
      <c r="L3936" s="101">
        <v>44553</v>
      </c>
      <c r="M3936" s="101">
        <v>44554</v>
      </c>
      <c r="N3936" t="s">
        <v>80</v>
      </c>
    </row>
    <row r="3937" spans="1:14">
      <c r="A3937" s="101">
        <v>44555</v>
      </c>
      <c r="B3937" s="101">
        <v>44555</v>
      </c>
      <c r="C3937" t="s">
        <v>73</v>
      </c>
      <c r="D3937" t="s">
        <v>21</v>
      </c>
      <c r="E3937">
        <v>14</v>
      </c>
      <c r="F3937">
        <v>7309434.3200000003</v>
      </c>
      <c r="G3937">
        <v>2021</v>
      </c>
      <c r="H3937" t="s">
        <v>74</v>
      </c>
      <c r="I3937" t="s">
        <v>12006</v>
      </c>
      <c r="J3937" t="s">
        <v>12007</v>
      </c>
      <c r="K3937" s="101">
        <v>43908</v>
      </c>
      <c r="L3937" s="101">
        <v>44553</v>
      </c>
      <c r="M3937" s="101">
        <v>44554</v>
      </c>
      <c r="N3937" t="s">
        <v>80</v>
      </c>
    </row>
    <row r="3938" spans="1:14">
      <c r="A3938" s="101">
        <v>44555</v>
      </c>
      <c r="B3938" s="101">
        <v>44555</v>
      </c>
      <c r="C3938" t="s">
        <v>73</v>
      </c>
      <c r="D3938" t="s">
        <v>21</v>
      </c>
      <c r="E3938">
        <v>14</v>
      </c>
      <c r="F3938">
        <v>9853142.4900000002</v>
      </c>
      <c r="G3938">
        <v>2021</v>
      </c>
      <c r="H3938" t="s">
        <v>74</v>
      </c>
      <c r="I3938" t="s">
        <v>12009</v>
      </c>
      <c r="J3938" t="s">
        <v>12010</v>
      </c>
      <c r="K3938" s="101">
        <v>44369</v>
      </c>
      <c r="L3938" s="101">
        <v>44558</v>
      </c>
      <c r="M3938" s="101">
        <v>44559</v>
      </c>
      <c r="N3938" t="s">
        <v>80</v>
      </c>
    </row>
    <row r="3939" spans="1:14">
      <c r="A3939" s="101">
        <v>44555</v>
      </c>
      <c r="B3939" s="101">
        <v>44555</v>
      </c>
      <c r="C3939" t="s">
        <v>73</v>
      </c>
      <c r="D3939" t="s">
        <v>21</v>
      </c>
      <c r="E3939">
        <v>14</v>
      </c>
      <c r="F3939">
        <v>9318119.0500000007</v>
      </c>
      <c r="G3939">
        <v>2021</v>
      </c>
      <c r="H3939" t="s">
        <v>74</v>
      </c>
      <c r="I3939" t="s">
        <v>12012</v>
      </c>
      <c r="J3939" t="s">
        <v>12013</v>
      </c>
      <c r="K3939" s="101">
        <v>44369</v>
      </c>
      <c r="L3939" s="101">
        <v>44553</v>
      </c>
      <c r="M3939" s="101">
        <v>44554</v>
      </c>
      <c r="N3939" t="s">
        <v>80</v>
      </c>
    </row>
    <row r="3940" spans="1:14">
      <c r="A3940" s="101">
        <v>44555</v>
      </c>
      <c r="B3940" s="101">
        <v>44555</v>
      </c>
      <c r="C3940" t="s">
        <v>73</v>
      </c>
      <c r="D3940" t="s">
        <v>21</v>
      </c>
      <c r="E3940">
        <v>14</v>
      </c>
      <c r="F3940">
        <v>8877912.6600000001</v>
      </c>
      <c r="G3940">
        <v>2021</v>
      </c>
      <c r="H3940" t="s">
        <v>74</v>
      </c>
      <c r="I3940" t="s">
        <v>12015</v>
      </c>
      <c r="J3940" t="s">
        <v>12016</v>
      </c>
      <c r="K3940" s="101">
        <v>44535</v>
      </c>
      <c r="L3940" s="101">
        <v>44558</v>
      </c>
      <c r="M3940" s="101">
        <v>44559</v>
      </c>
      <c r="N3940" t="s">
        <v>80</v>
      </c>
    </row>
    <row r="3941" spans="1:14">
      <c r="A3941" s="101">
        <v>44555</v>
      </c>
      <c r="B3941" s="101">
        <v>44555</v>
      </c>
      <c r="C3941" t="s">
        <v>73</v>
      </c>
      <c r="D3941" t="s">
        <v>21</v>
      </c>
      <c r="E3941">
        <v>14</v>
      </c>
      <c r="F3941">
        <v>15553631.57</v>
      </c>
      <c r="G3941">
        <v>2021</v>
      </c>
      <c r="H3941" t="s">
        <v>74</v>
      </c>
      <c r="I3941" t="s">
        <v>12018</v>
      </c>
      <c r="J3941" t="s">
        <v>12019</v>
      </c>
      <c r="K3941" s="101">
        <v>44490</v>
      </c>
      <c r="L3941" s="101">
        <v>44558</v>
      </c>
      <c r="M3941" s="101">
        <v>44559</v>
      </c>
      <c r="N3941" t="s">
        <v>80</v>
      </c>
    </row>
    <row r="3942" spans="1:14">
      <c r="A3942" s="101">
        <v>44555</v>
      </c>
      <c r="B3942" s="101">
        <v>44555</v>
      </c>
      <c r="C3942" t="s">
        <v>73</v>
      </c>
      <c r="D3942" t="s">
        <v>21</v>
      </c>
      <c r="E3942">
        <v>14</v>
      </c>
      <c r="F3942">
        <v>14062500</v>
      </c>
      <c r="G3942">
        <v>2021</v>
      </c>
      <c r="H3942" t="s">
        <v>74</v>
      </c>
      <c r="I3942" t="s">
        <v>12021</v>
      </c>
      <c r="J3942" t="s">
        <v>12022</v>
      </c>
      <c r="K3942" s="101">
        <v>44490</v>
      </c>
      <c r="L3942" s="101">
        <v>44558</v>
      </c>
      <c r="M3942" s="101">
        <v>44559</v>
      </c>
      <c r="N3942" t="s">
        <v>80</v>
      </c>
    </row>
    <row r="3943" spans="1:14">
      <c r="A3943" s="101">
        <v>44555</v>
      </c>
      <c r="B3943" s="101">
        <v>44555</v>
      </c>
      <c r="C3943" t="s">
        <v>73</v>
      </c>
      <c r="D3943" t="s">
        <v>21</v>
      </c>
      <c r="E3943">
        <v>14</v>
      </c>
      <c r="F3943">
        <v>11184777.529999999</v>
      </c>
      <c r="G3943">
        <v>2021</v>
      </c>
      <c r="H3943" t="s">
        <v>74</v>
      </c>
      <c r="I3943" t="s">
        <v>12024</v>
      </c>
      <c r="J3943" t="s">
        <v>12025</v>
      </c>
      <c r="K3943" s="101">
        <v>44490</v>
      </c>
      <c r="L3943" s="101">
        <v>44558</v>
      </c>
      <c r="M3943" s="101">
        <v>44559</v>
      </c>
      <c r="N3943" t="s">
        <v>80</v>
      </c>
    </row>
    <row r="3944" spans="1:14">
      <c r="A3944" s="101">
        <v>44555</v>
      </c>
      <c r="B3944" s="101">
        <v>44555</v>
      </c>
      <c r="C3944" t="s">
        <v>73</v>
      </c>
      <c r="D3944" t="s">
        <v>21</v>
      </c>
      <c r="E3944">
        <v>14</v>
      </c>
      <c r="F3944">
        <v>3702836.28</v>
      </c>
      <c r="G3944">
        <v>2021</v>
      </c>
      <c r="H3944" t="s">
        <v>74</v>
      </c>
      <c r="I3944" t="s">
        <v>12027</v>
      </c>
      <c r="J3944" t="s">
        <v>12028</v>
      </c>
      <c r="K3944" s="101">
        <v>44430</v>
      </c>
      <c r="L3944" s="101">
        <v>44553</v>
      </c>
      <c r="M3944" s="101">
        <v>44554</v>
      </c>
      <c r="N3944" t="s">
        <v>80</v>
      </c>
    </row>
    <row r="3945" spans="1:14">
      <c r="A3945" s="101">
        <v>44555</v>
      </c>
      <c r="B3945" s="101">
        <v>44555</v>
      </c>
      <c r="C3945" t="s">
        <v>73</v>
      </c>
      <c r="D3945" t="s">
        <v>26</v>
      </c>
      <c r="E3945">
        <v>14</v>
      </c>
      <c r="F3945">
        <v>25000000</v>
      </c>
      <c r="G3945">
        <v>2021</v>
      </c>
      <c r="H3945" t="s">
        <v>74</v>
      </c>
      <c r="I3945" t="s">
        <v>12030</v>
      </c>
      <c r="J3945" t="s">
        <v>12031</v>
      </c>
      <c r="K3945" s="101">
        <v>44535</v>
      </c>
      <c r="L3945" s="101">
        <v>44558</v>
      </c>
      <c r="M3945" s="101">
        <v>44559</v>
      </c>
      <c r="N3945" t="s">
        <v>80</v>
      </c>
    </row>
    <row r="3946" spans="1:14">
      <c r="A3946" s="101">
        <v>44555</v>
      </c>
      <c r="B3946" s="101">
        <v>44555</v>
      </c>
      <c r="C3946" t="s">
        <v>73</v>
      </c>
      <c r="D3946" t="s">
        <v>21</v>
      </c>
      <c r="E3946">
        <v>14</v>
      </c>
      <c r="F3946">
        <v>11022500</v>
      </c>
      <c r="G3946">
        <v>2021</v>
      </c>
      <c r="H3946" t="s">
        <v>74</v>
      </c>
      <c r="I3946" t="s">
        <v>12033</v>
      </c>
      <c r="J3946" t="s">
        <v>12034</v>
      </c>
      <c r="K3946" s="101">
        <v>44535</v>
      </c>
      <c r="L3946" s="101">
        <v>44558</v>
      </c>
      <c r="M3946" s="101">
        <v>44559</v>
      </c>
      <c r="N3946" t="s">
        <v>80</v>
      </c>
    </row>
    <row r="3947" spans="1:14">
      <c r="A3947" s="101">
        <v>44555</v>
      </c>
      <c r="B3947" s="101">
        <v>44555</v>
      </c>
      <c r="C3947" t="s">
        <v>73</v>
      </c>
      <c r="D3947" t="s">
        <v>21</v>
      </c>
      <c r="E3947">
        <v>14</v>
      </c>
      <c r="F3947">
        <v>10030091.050000001</v>
      </c>
      <c r="G3947">
        <v>2021</v>
      </c>
      <c r="H3947" t="s">
        <v>74</v>
      </c>
      <c r="I3947" t="s">
        <v>12036</v>
      </c>
      <c r="J3947" t="s">
        <v>12037</v>
      </c>
      <c r="K3947" s="101">
        <v>44555</v>
      </c>
      <c r="L3947" s="101">
        <v>44558</v>
      </c>
      <c r="M3947" s="101">
        <v>44558</v>
      </c>
      <c r="N3947" t="s">
        <v>80</v>
      </c>
    </row>
    <row r="3948" spans="1:14">
      <c r="A3948" s="101">
        <v>44555</v>
      </c>
      <c r="B3948" s="101">
        <v>44555</v>
      </c>
      <c r="C3948" t="s">
        <v>73</v>
      </c>
      <c r="D3948" t="s">
        <v>21</v>
      </c>
      <c r="E3948">
        <v>14</v>
      </c>
      <c r="F3948">
        <v>6669895.6299999999</v>
      </c>
      <c r="G3948">
        <v>2021</v>
      </c>
      <c r="H3948" t="s">
        <v>74</v>
      </c>
      <c r="I3948" t="s">
        <v>12039</v>
      </c>
      <c r="J3948" t="s">
        <v>12040</v>
      </c>
      <c r="K3948" s="101">
        <v>44555</v>
      </c>
      <c r="L3948" s="101">
        <v>44558</v>
      </c>
      <c r="M3948" s="101">
        <v>44558</v>
      </c>
      <c r="N3948" t="s">
        <v>80</v>
      </c>
    </row>
    <row r="3949" spans="1:14">
      <c r="A3949" s="101">
        <v>44555</v>
      </c>
      <c r="B3949" s="101">
        <v>44555</v>
      </c>
      <c r="C3949" t="s">
        <v>73</v>
      </c>
      <c r="D3949" t="s">
        <v>21</v>
      </c>
      <c r="E3949">
        <v>14</v>
      </c>
      <c r="F3949">
        <v>10673387.65</v>
      </c>
      <c r="G3949">
        <v>2021</v>
      </c>
      <c r="H3949" t="s">
        <v>74</v>
      </c>
      <c r="I3949" t="s">
        <v>12042</v>
      </c>
      <c r="J3949" t="s">
        <v>12043</v>
      </c>
      <c r="K3949" s="101">
        <v>44555</v>
      </c>
      <c r="L3949" s="101">
        <v>44558</v>
      </c>
      <c r="M3949" s="101">
        <v>44558</v>
      </c>
      <c r="N3949" t="s">
        <v>80</v>
      </c>
    </row>
    <row r="3950" spans="1:14">
      <c r="A3950" s="101">
        <v>44555</v>
      </c>
      <c r="B3950" s="101">
        <v>44555</v>
      </c>
      <c r="C3950" t="s">
        <v>73</v>
      </c>
      <c r="D3950" t="s">
        <v>21</v>
      </c>
      <c r="E3950">
        <v>14</v>
      </c>
      <c r="F3950">
        <v>14375976.07</v>
      </c>
      <c r="G3950">
        <v>2021</v>
      </c>
      <c r="H3950" t="s">
        <v>74</v>
      </c>
      <c r="I3950" t="s">
        <v>12045</v>
      </c>
      <c r="J3950" t="s">
        <v>12046</v>
      </c>
      <c r="K3950" s="101">
        <v>44555</v>
      </c>
      <c r="L3950" s="101">
        <v>44558</v>
      </c>
      <c r="M3950" s="101">
        <v>44558</v>
      </c>
      <c r="N3950" t="s">
        <v>80</v>
      </c>
    </row>
    <row r="3951" spans="1:14">
      <c r="A3951" s="101">
        <v>44555</v>
      </c>
      <c r="B3951" s="101">
        <v>44555</v>
      </c>
      <c r="C3951" t="s">
        <v>73</v>
      </c>
      <c r="D3951" t="s">
        <v>21</v>
      </c>
      <c r="E3951">
        <v>14</v>
      </c>
      <c r="F3951">
        <v>6116363.3300000001</v>
      </c>
      <c r="G3951">
        <v>2021</v>
      </c>
      <c r="H3951" t="s">
        <v>74</v>
      </c>
      <c r="I3951" t="s">
        <v>12048</v>
      </c>
      <c r="J3951" t="s">
        <v>12049</v>
      </c>
      <c r="K3951" s="101">
        <v>44555</v>
      </c>
      <c r="L3951" s="101">
        <v>44558</v>
      </c>
      <c r="M3951" s="101">
        <v>44558</v>
      </c>
      <c r="N3951" t="s">
        <v>80</v>
      </c>
    </row>
    <row r="3952" spans="1:14">
      <c r="A3952" s="101">
        <v>44555</v>
      </c>
      <c r="B3952" s="101">
        <v>44555</v>
      </c>
      <c r="C3952" t="s">
        <v>73</v>
      </c>
      <c r="D3952" t="s">
        <v>21</v>
      </c>
      <c r="E3952">
        <v>14</v>
      </c>
      <c r="F3952">
        <v>16605151.720000001</v>
      </c>
      <c r="G3952">
        <v>2021</v>
      </c>
      <c r="H3952" t="s">
        <v>74</v>
      </c>
      <c r="I3952" t="s">
        <v>12051</v>
      </c>
      <c r="J3952" t="s">
        <v>12052</v>
      </c>
      <c r="K3952" s="101">
        <v>44555</v>
      </c>
      <c r="L3952" s="101">
        <v>44558</v>
      </c>
      <c r="M3952" s="101">
        <v>44558</v>
      </c>
      <c r="N3952" t="s">
        <v>80</v>
      </c>
    </row>
    <row r="3953" spans="1:14">
      <c r="A3953" s="101">
        <v>44555</v>
      </c>
      <c r="B3953" s="101">
        <v>44555</v>
      </c>
      <c r="C3953" t="s">
        <v>73</v>
      </c>
      <c r="D3953" t="s">
        <v>21</v>
      </c>
      <c r="E3953">
        <v>14</v>
      </c>
      <c r="F3953">
        <v>7958187.3200000003</v>
      </c>
      <c r="G3953">
        <v>2021</v>
      </c>
      <c r="H3953" t="s">
        <v>74</v>
      </c>
      <c r="I3953" t="s">
        <v>12054</v>
      </c>
      <c r="J3953" t="s">
        <v>12055</v>
      </c>
      <c r="K3953" s="101">
        <v>44555</v>
      </c>
      <c r="L3953" s="101">
        <v>44558</v>
      </c>
      <c r="M3953" s="101">
        <v>44558</v>
      </c>
      <c r="N3953" t="s">
        <v>80</v>
      </c>
    </row>
    <row r="3954" spans="1:14">
      <c r="A3954" s="101">
        <v>44555</v>
      </c>
      <c r="B3954" s="101">
        <v>44555</v>
      </c>
      <c r="C3954" t="s">
        <v>73</v>
      </c>
      <c r="D3954" t="s">
        <v>21</v>
      </c>
      <c r="E3954">
        <v>14</v>
      </c>
      <c r="F3954">
        <v>6146258.8700000001</v>
      </c>
      <c r="G3954">
        <v>2021</v>
      </c>
      <c r="H3954" t="s">
        <v>74</v>
      </c>
      <c r="I3954" t="s">
        <v>12057</v>
      </c>
      <c r="J3954" t="s">
        <v>12058</v>
      </c>
      <c r="K3954" s="101">
        <v>44555</v>
      </c>
      <c r="L3954" s="101">
        <v>44558</v>
      </c>
      <c r="M3954" s="101">
        <v>44558</v>
      </c>
      <c r="N3954" t="s">
        <v>80</v>
      </c>
    </row>
    <row r="3955" spans="1:14">
      <c r="A3955" s="101">
        <v>44555</v>
      </c>
      <c r="B3955" s="101">
        <v>44555</v>
      </c>
      <c r="C3955" t="s">
        <v>73</v>
      </c>
      <c r="D3955" t="s">
        <v>21</v>
      </c>
      <c r="E3955">
        <v>14</v>
      </c>
      <c r="F3955">
        <v>6110451.9800000004</v>
      </c>
      <c r="G3955">
        <v>2021</v>
      </c>
      <c r="H3955" t="s">
        <v>74</v>
      </c>
      <c r="I3955" t="s">
        <v>12060</v>
      </c>
      <c r="J3955" t="s">
        <v>12061</v>
      </c>
      <c r="K3955" s="101">
        <v>44555</v>
      </c>
      <c r="L3955" s="101">
        <v>44558</v>
      </c>
      <c r="M3955" s="101">
        <v>44558</v>
      </c>
      <c r="N3955" t="s">
        <v>80</v>
      </c>
    </row>
    <row r="3956" spans="1:14">
      <c r="A3956" s="101">
        <v>44555</v>
      </c>
      <c r="B3956" s="101">
        <v>44555</v>
      </c>
      <c r="C3956" t="s">
        <v>73</v>
      </c>
      <c r="D3956" t="s">
        <v>21</v>
      </c>
      <c r="E3956">
        <v>14</v>
      </c>
      <c r="F3956">
        <v>11005751.59</v>
      </c>
      <c r="G3956">
        <v>2021</v>
      </c>
      <c r="H3956" t="s">
        <v>74</v>
      </c>
      <c r="I3956" t="s">
        <v>12063</v>
      </c>
      <c r="J3956" t="s">
        <v>12064</v>
      </c>
      <c r="K3956" s="101">
        <v>44555</v>
      </c>
      <c r="L3956" s="101">
        <v>44558</v>
      </c>
      <c r="M3956" s="101">
        <v>44558</v>
      </c>
      <c r="N3956" t="s">
        <v>80</v>
      </c>
    </row>
    <row r="3957" spans="1:14">
      <c r="A3957" s="101">
        <v>44555</v>
      </c>
      <c r="B3957" s="101">
        <v>44555</v>
      </c>
      <c r="C3957" t="s">
        <v>73</v>
      </c>
      <c r="D3957" t="s">
        <v>21</v>
      </c>
      <c r="E3957">
        <v>14</v>
      </c>
      <c r="F3957">
        <v>17597339.25</v>
      </c>
      <c r="G3957">
        <v>2021</v>
      </c>
      <c r="H3957" t="s">
        <v>74</v>
      </c>
      <c r="I3957" t="s">
        <v>12066</v>
      </c>
      <c r="J3957" t="s">
        <v>12067</v>
      </c>
      <c r="K3957" s="101">
        <v>44555</v>
      </c>
      <c r="L3957" s="101">
        <v>44558</v>
      </c>
      <c r="M3957" s="101">
        <v>44558</v>
      </c>
      <c r="N3957" t="s">
        <v>80</v>
      </c>
    </row>
    <row r="3958" spans="1:14">
      <c r="A3958" s="101">
        <v>44555</v>
      </c>
      <c r="B3958" s="101">
        <v>44555</v>
      </c>
      <c r="C3958" t="s">
        <v>73</v>
      </c>
      <c r="D3958" t="s">
        <v>21</v>
      </c>
      <c r="E3958">
        <v>14</v>
      </c>
      <c r="F3958">
        <v>7141120.0300000003</v>
      </c>
      <c r="G3958">
        <v>2021</v>
      </c>
      <c r="H3958" t="s">
        <v>74</v>
      </c>
      <c r="I3958" t="s">
        <v>12069</v>
      </c>
      <c r="J3958" t="s">
        <v>12070</v>
      </c>
      <c r="K3958" s="101">
        <v>44555</v>
      </c>
      <c r="L3958" s="101">
        <v>44558</v>
      </c>
      <c r="M3958" s="101">
        <v>44558</v>
      </c>
      <c r="N3958" t="s">
        <v>80</v>
      </c>
    </row>
    <row r="3959" spans="1:14">
      <c r="A3959" s="101">
        <v>44555</v>
      </c>
      <c r="B3959" s="101">
        <v>44555</v>
      </c>
      <c r="C3959" t="s">
        <v>73</v>
      </c>
      <c r="D3959" t="s">
        <v>21</v>
      </c>
      <c r="E3959">
        <v>14</v>
      </c>
      <c r="F3959">
        <v>11321844.68</v>
      </c>
      <c r="G3959">
        <v>2021</v>
      </c>
      <c r="H3959" t="s">
        <v>74</v>
      </c>
      <c r="I3959" t="s">
        <v>12072</v>
      </c>
      <c r="J3959" t="s">
        <v>12073</v>
      </c>
      <c r="K3959" s="101">
        <v>44555</v>
      </c>
      <c r="L3959" s="101">
        <v>44558</v>
      </c>
      <c r="M3959" s="101">
        <v>44558</v>
      </c>
      <c r="N3959" t="s">
        <v>80</v>
      </c>
    </row>
    <row r="3960" spans="1:14">
      <c r="A3960" s="101">
        <v>44555</v>
      </c>
      <c r="B3960" s="101">
        <v>44555</v>
      </c>
      <c r="C3960" t="s">
        <v>73</v>
      </c>
      <c r="D3960" t="s">
        <v>21</v>
      </c>
      <c r="E3960">
        <v>14</v>
      </c>
      <c r="F3960">
        <v>7553808.0099999998</v>
      </c>
      <c r="G3960">
        <v>2021</v>
      </c>
      <c r="H3960" t="s">
        <v>74</v>
      </c>
      <c r="I3960" t="s">
        <v>12075</v>
      </c>
      <c r="J3960" t="s">
        <v>12076</v>
      </c>
      <c r="K3960" s="101">
        <v>44555</v>
      </c>
      <c r="L3960" s="101">
        <v>44558</v>
      </c>
      <c r="M3960" s="101">
        <v>44558</v>
      </c>
      <c r="N3960" t="s">
        <v>80</v>
      </c>
    </row>
    <row r="3961" spans="1:14">
      <c r="A3961" s="101">
        <v>44555</v>
      </c>
      <c r="B3961" s="101">
        <v>44555</v>
      </c>
      <c r="C3961" t="s">
        <v>73</v>
      </c>
      <c r="D3961" t="s">
        <v>21</v>
      </c>
      <c r="E3961">
        <v>14</v>
      </c>
      <c r="F3961">
        <v>12360008.130000001</v>
      </c>
      <c r="G3961">
        <v>2021</v>
      </c>
      <c r="H3961" t="s">
        <v>74</v>
      </c>
      <c r="I3961" t="s">
        <v>12078</v>
      </c>
      <c r="J3961" t="s">
        <v>12079</v>
      </c>
      <c r="K3961" s="101">
        <v>44555</v>
      </c>
      <c r="L3961" s="101">
        <v>44558</v>
      </c>
      <c r="M3961" s="101">
        <v>44558</v>
      </c>
      <c r="N3961" t="s">
        <v>80</v>
      </c>
    </row>
    <row r="3962" spans="1:14">
      <c r="A3962" s="101">
        <v>44555</v>
      </c>
      <c r="B3962" s="101">
        <v>44555</v>
      </c>
      <c r="C3962" t="s">
        <v>73</v>
      </c>
      <c r="D3962" t="s">
        <v>21</v>
      </c>
      <c r="E3962">
        <v>14</v>
      </c>
      <c r="F3962">
        <v>8698049.5800000001</v>
      </c>
      <c r="G3962">
        <v>2021</v>
      </c>
      <c r="H3962" t="s">
        <v>74</v>
      </c>
      <c r="I3962" t="s">
        <v>12081</v>
      </c>
      <c r="J3962" t="s">
        <v>12082</v>
      </c>
      <c r="K3962" s="101">
        <v>44464</v>
      </c>
      <c r="L3962" s="101">
        <v>44557</v>
      </c>
      <c r="M3962" s="101">
        <v>44558</v>
      </c>
      <c r="N3962" t="s">
        <v>80</v>
      </c>
    </row>
    <row r="3963" spans="1:14">
      <c r="A3963" s="101">
        <v>44555</v>
      </c>
      <c r="B3963" s="101">
        <v>44555</v>
      </c>
      <c r="C3963" t="s">
        <v>73</v>
      </c>
      <c r="D3963" t="s">
        <v>21</v>
      </c>
      <c r="E3963">
        <v>14</v>
      </c>
      <c r="F3963">
        <v>10471159.9</v>
      </c>
      <c r="G3963">
        <v>2021</v>
      </c>
      <c r="H3963" t="s">
        <v>74</v>
      </c>
      <c r="I3963" t="s">
        <v>12084</v>
      </c>
      <c r="J3963" t="s">
        <v>12085</v>
      </c>
      <c r="K3963" s="101">
        <v>44458</v>
      </c>
      <c r="L3963" s="101">
        <v>44557</v>
      </c>
      <c r="M3963" s="101">
        <v>44558</v>
      </c>
      <c r="N3963" t="s">
        <v>80</v>
      </c>
    </row>
    <row r="3964" spans="1:14">
      <c r="A3964" s="101">
        <v>44555</v>
      </c>
      <c r="B3964" s="101">
        <v>44555</v>
      </c>
      <c r="C3964" t="s">
        <v>73</v>
      </c>
      <c r="D3964" t="s">
        <v>21</v>
      </c>
      <c r="E3964">
        <v>14</v>
      </c>
      <c r="F3964">
        <v>8799105.9700000007</v>
      </c>
      <c r="G3964">
        <v>2021</v>
      </c>
      <c r="H3964" t="s">
        <v>74</v>
      </c>
      <c r="I3964" t="s">
        <v>12087</v>
      </c>
      <c r="J3964" t="s">
        <v>12088</v>
      </c>
      <c r="K3964" s="101">
        <v>44553</v>
      </c>
      <c r="L3964" s="101">
        <v>44557</v>
      </c>
      <c r="M3964" s="101">
        <v>44558</v>
      </c>
      <c r="N3964" t="s">
        <v>80</v>
      </c>
    </row>
    <row r="3965" spans="1:14">
      <c r="A3965" s="101">
        <v>44555</v>
      </c>
      <c r="B3965" s="101">
        <v>44555</v>
      </c>
      <c r="C3965" t="s">
        <v>73</v>
      </c>
      <c r="D3965" t="s">
        <v>21</v>
      </c>
      <c r="E3965">
        <v>14</v>
      </c>
      <c r="F3965">
        <v>19836999.609999999</v>
      </c>
      <c r="G3965">
        <v>2021</v>
      </c>
      <c r="H3965" t="s">
        <v>74</v>
      </c>
      <c r="I3965" t="s">
        <v>12090</v>
      </c>
      <c r="J3965" t="s">
        <v>12091</v>
      </c>
      <c r="K3965" s="101">
        <v>44513</v>
      </c>
      <c r="L3965" s="101">
        <v>44557</v>
      </c>
      <c r="M3965" s="101">
        <v>44558</v>
      </c>
      <c r="N3965" t="s">
        <v>80</v>
      </c>
    </row>
    <row r="3966" spans="1:14">
      <c r="A3966" s="101">
        <v>44555</v>
      </c>
      <c r="B3966" s="101">
        <v>44555</v>
      </c>
      <c r="C3966" t="s">
        <v>73</v>
      </c>
      <c r="D3966" t="s">
        <v>21</v>
      </c>
      <c r="E3966">
        <v>14</v>
      </c>
      <c r="F3966">
        <v>6432997.1500000004</v>
      </c>
      <c r="G3966">
        <v>2021</v>
      </c>
      <c r="H3966" t="s">
        <v>74</v>
      </c>
      <c r="I3966" t="s">
        <v>12093</v>
      </c>
      <c r="J3966" t="s">
        <v>12094</v>
      </c>
      <c r="K3966" s="101">
        <v>44397</v>
      </c>
      <c r="L3966" s="101">
        <v>44557</v>
      </c>
      <c r="M3966" s="101">
        <v>44558</v>
      </c>
      <c r="N3966" t="s">
        <v>80</v>
      </c>
    </row>
    <row r="3967" spans="1:14">
      <c r="A3967" s="101">
        <v>44555</v>
      </c>
      <c r="B3967" s="101">
        <v>44555</v>
      </c>
      <c r="C3967" t="s">
        <v>73</v>
      </c>
      <c r="D3967" t="s">
        <v>21</v>
      </c>
      <c r="E3967">
        <v>14</v>
      </c>
      <c r="F3967">
        <v>7679607.3600000003</v>
      </c>
      <c r="G3967">
        <v>2021</v>
      </c>
      <c r="H3967" t="s">
        <v>74</v>
      </c>
      <c r="I3967" t="s">
        <v>12096</v>
      </c>
      <c r="J3967" t="s">
        <v>12097</v>
      </c>
      <c r="K3967" s="101">
        <v>44536</v>
      </c>
      <c r="L3967" s="101">
        <v>44557</v>
      </c>
      <c r="M3967" s="101">
        <v>44558</v>
      </c>
      <c r="N3967" t="s">
        <v>80</v>
      </c>
    </row>
    <row r="3968" spans="1:14">
      <c r="A3968" s="101">
        <v>44555</v>
      </c>
      <c r="B3968" s="101">
        <v>44555</v>
      </c>
      <c r="C3968" t="s">
        <v>73</v>
      </c>
      <c r="D3968" t="s">
        <v>21</v>
      </c>
      <c r="E3968">
        <v>14</v>
      </c>
      <c r="F3968">
        <v>6410800.3600000003</v>
      </c>
      <c r="G3968">
        <v>2021</v>
      </c>
      <c r="H3968" t="s">
        <v>74</v>
      </c>
      <c r="I3968" t="s">
        <v>12099</v>
      </c>
      <c r="J3968" t="s">
        <v>12100</v>
      </c>
      <c r="K3968" s="101">
        <v>44536</v>
      </c>
      <c r="L3968" s="101">
        <v>44557</v>
      </c>
      <c r="M3968" s="101">
        <v>44558</v>
      </c>
      <c r="N3968" t="s">
        <v>80</v>
      </c>
    </row>
    <row r="3969" spans="1:14">
      <c r="A3969" s="101">
        <v>44555</v>
      </c>
      <c r="B3969" s="101">
        <v>44555</v>
      </c>
      <c r="C3969" t="s">
        <v>73</v>
      </c>
      <c r="D3969" t="s">
        <v>21</v>
      </c>
      <c r="E3969">
        <v>14</v>
      </c>
      <c r="F3969">
        <v>14206294.02</v>
      </c>
      <c r="G3969">
        <v>2021</v>
      </c>
      <c r="H3969" t="s">
        <v>74</v>
      </c>
      <c r="I3969" t="s">
        <v>12102</v>
      </c>
      <c r="J3969" t="s">
        <v>12103</v>
      </c>
      <c r="K3969" s="101">
        <v>44507</v>
      </c>
      <c r="L3969" s="101">
        <v>44557</v>
      </c>
      <c r="M3969" s="101">
        <v>44558</v>
      </c>
      <c r="N3969" t="s">
        <v>80</v>
      </c>
    </row>
    <row r="3970" spans="1:14">
      <c r="A3970" s="101">
        <v>44555</v>
      </c>
      <c r="B3970" s="101">
        <v>44555</v>
      </c>
      <c r="C3970" t="s">
        <v>73</v>
      </c>
      <c r="D3970" t="s">
        <v>21</v>
      </c>
      <c r="E3970">
        <v>14</v>
      </c>
      <c r="F3970">
        <v>6073728.4199999999</v>
      </c>
      <c r="G3970">
        <v>2021</v>
      </c>
      <c r="H3970" t="s">
        <v>74</v>
      </c>
      <c r="I3970" t="s">
        <v>12105</v>
      </c>
      <c r="J3970" t="s">
        <v>12106</v>
      </c>
      <c r="K3970" s="101">
        <v>44489</v>
      </c>
      <c r="L3970" s="101">
        <v>44557</v>
      </c>
      <c r="M3970" s="101">
        <v>44558</v>
      </c>
      <c r="N3970" t="s">
        <v>80</v>
      </c>
    </row>
    <row r="3971" spans="1:14">
      <c r="A3971" s="101">
        <v>44555</v>
      </c>
      <c r="B3971" s="101">
        <v>44555</v>
      </c>
      <c r="C3971" t="s">
        <v>73</v>
      </c>
      <c r="D3971" t="s">
        <v>21</v>
      </c>
      <c r="E3971">
        <v>14</v>
      </c>
      <c r="F3971">
        <v>14141893.199999999</v>
      </c>
      <c r="G3971">
        <v>2021</v>
      </c>
      <c r="H3971" t="s">
        <v>74</v>
      </c>
      <c r="I3971" t="s">
        <v>12108</v>
      </c>
      <c r="J3971" t="s">
        <v>12109</v>
      </c>
      <c r="K3971" s="101">
        <v>44555</v>
      </c>
      <c r="L3971" s="101">
        <v>44558</v>
      </c>
      <c r="M3971" s="101">
        <v>44558</v>
      </c>
      <c r="N3971" t="s">
        <v>80</v>
      </c>
    </row>
    <row r="3972" spans="1:14">
      <c r="A3972" s="101">
        <v>44557</v>
      </c>
      <c r="B3972" s="101">
        <v>44557</v>
      </c>
      <c r="C3972" t="s">
        <v>73</v>
      </c>
      <c r="D3972" t="s">
        <v>26</v>
      </c>
      <c r="E3972">
        <v>14</v>
      </c>
      <c r="F3972">
        <v>3007972.98</v>
      </c>
      <c r="G3972">
        <v>2021</v>
      </c>
      <c r="H3972" t="s">
        <v>74</v>
      </c>
      <c r="I3972" t="s">
        <v>11698</v>
      </c>
      <c r="J3972" t="s">
        <v>10607</v>
      </c>
      <c r="K3972" s="101">
        <v>44350</v>
      </c>
      <c r="L3972" s="101">
        <v>44559</v>
      </c>
      <c r="M3972" s="101">
        <v>44560</v>
      </c>
      <c r="N3972" t="s">
        <v>80</v>
      </c>
    </row>
    <row r="3973" spans="1:14">
      <c r="A3973" s="101">
        <v>44558</v>
      </c>
      <c r="B3973" s="101">
        <v>44558</v>
      </c>
      <c r="C3973" t="s">
        <v>91</v>
      </c>
      <c r="D3973" t="s">
        <v>2</v>
      </c>
      <c r="E3973">
        <v>3.14</v>
      </c>
      <c r="F3973">
        <v>25106261</v>
      </c>
      <c r="G3973">
        <v>2021</v>
      </c>
      <c r="H3973" t="s">
        <v>74</v>
      </c>
      <c r="I3973" t="s">
        <v>12111</v>
      </c>
      <c r="J3973" t="s">
        <v>12112</v>
      </c>
      <c r="K3973" s="101">
        <v>44535</v>
      </c>
      <c r="L3973" s="101">
        <v>44560</v>
      </c>
      <c r="M3973" s="101">
        <v>44560</v>
      </c>
      <c r="N3973" t="s">
        <v>80</v>
      </c>
    </row>
    <row r="3974" spans="1:14">
      <c r="A3974" s="101">
        <v>44558</v>
      </c>
      <c r="B3974" s="101">
        <v>44558</v>
      </c>
      <c r="C3974" t="s">
        <v>91</v>
      </c>
      <c r="D3974" t="s">
        <v>2</v>
      </c>
      <c r="E3974">
        <v>3.14</v>
      </c>
      <c r="F3974">
        <v>18000000</v>
      </c>
      <c r="G3974">
        <v>2021</v>
      </c>
      <c r="H3974" t="s">
        <v>74</v>
      </c>
      <c r="I3974" t="s">
        <v>12114</v>
      </c>
      <c r="J3974" t="s">
        <v>12115</v>
      </c>
      <c r="K3974" s="101">
        <v>44535</v>
      </c>
      <c r="L3974" s="101">
        <v>44560</v>
      </c>
      <c r="M3974" s="101">
        <v>44560</v>
      </c>
      <c r="N3974" t="s">
        <v>80</v>
      </c>
    </row>
    <row r="3975" spans="1:14">
      <c r="A3975" s="101">
        <v>44559</v>
      </c>
      <c r="B3975" s="101">
        <v>44559</v>
      </c>
      <c r="C3975" t="s">
        <v>91</v>
      </c>
      <c r="D3975" t="s">
        <v>2</v>
      </c>
      <c r="E3975">
        <v>3.14</v>
      </c>
      <c r="F3975">
        <v>12000000</v>
      </c>
      <c r="G3975">
        <v>2021</v>
      </c>
      <c r="H3975" t="s">
        <v>74</v>
      </c>
      <c r="I3975" t="s">
        <v>12117</v>
      </c>
      <c r="J3975" t="s">
        <v>12118</v>
      </c>
      <c r="K3975" s="101">
        <v>44503</v>
      </c>
      <c r="L3975" s="101">
        <v>44560</v>
      </c>
      <c r="M3975" s="101">
        <v>44560</v>
      </c>
      <c r="N3975" t="s">
        <v>80</v>
      </c>
    </row>
    <row r="3976" spans="1:14">
      <c r="A3976" s="101">
        <v>44559</v>
      </c>
      <c r="B3976" s="101">
        <v>44559</v>
      </c>
      <c r="C3976" t="s">
        <v>91</v>
      </c>
      <c r="D3976" t="s">
        <v>2</v>
      </c>
      <c r="E3976">
        <v>3.14</v>
      </c>
      <c r="F3976">
        <v>9850000</v>
      </c>
      <c r="G3976">
        <v>2021</v>
      </c>
      <c r="H3976" t="s">
        <v>74</v>
      </c>
      <c r="I3976" t="s">
        <v>12120</v>
      </c>
      <c r="J3976" t="s">
        <v>12121</v>
      </c>
      <c r="K3976" s="101">
        <v>44533</v>
      </c>
      <c r="L3976" s="101">
        <v>44560</v>
      </c>
      <c r="M3976" s="101">
        <v>44560</v>
      </c>
      <c r="N3976" t="s">
        <v>80</v>
      </c>
    </row>
    <row r="3977" spans="1:14">
      <c r="A3977" s="101">
        <v>44559</v>
      </c>
      <c r="B3977" s="101">
        <v>44559</v>
      </c>
      <c r="C3977" t="s">
        <v>91</v>
      </c>
      <c r="D3977" t="s">
        <v>2</v>
      </c>
      <c r="E3977">
        <v>3.14</v>
      </c>
      <c r="F3977">
        <v>14515000</v>
      </c>
      <c r="G3977">
        <v>2021</v>
      </c>
      <c r="H3977" t="s">
        <v>74</v>
      </c>
      <c r="I3977" t="s">
        <v>12123</v>
      </c>
      <c r="J3977" t="s">
        <v>12124</v>
      </c>
      <c r="K3977" s="101">
        <v>44533</v>
      </c>
      <c r="L3977" s="101">
        <v>44560</v>
      </c>
      <c r="M3977" s="101">
        <v>44560</v>
      </c>
      <c r="N3977" t="s">
        <v>80</v>
      </c>
    </row>
    <row r="3978" spans="1:14">
      <c r="A3978" s="101">
        <v>44559</v>
      </c>
      <c r="B3978" s="101">
        <v>44559</v>
      </c>
      <c r="C3978" t="s">
        <v>73</v>
      </c>
      <c r="D3978" t="s">
        <v>26</v>
      </c>
      <c r="E3978">
        <v>14</v>
      </c>
      <c r="F3978">
        <v>524378.34</v>
      </c>
      <c r="G3978">
        <v>2021</v>
      </c>
      <c r="H3978" t="s">
        <v>74</v>
      </c>
      <c r="I3978" t="s">
        <v>12126</v>
      </c>
      <c r="J3978" t="s">
        <v>12127</v>
      </c>
      <c r="K3978" s="101">
        <v>44533</v>
      </c>
      <c r="L3978" s="101">
        <v>44560</v>
      </c>
      <c r="M3978" s="101">
        <v>44560</v>
      </c>
      <c r="N3978" t="s">
        <v>80</v>
      </c>
    </row>
    <row r="3979" spans="1:14">
      <c r="A3979" s="101">
        <v>44559</v>
      </c>
      <c r="B3979" s="101">
        <v>44559</v>
      </c>
      <c r="C3979" t="s">
        <v>73</v>
      </c>
      <c r="D3979" t="s">
        <v>26</v>
      </c>
      <c r="E3979">
        <v>14</v>
      </c>
      <c r="F3979">
        <v>6584222.8099999996</v>
      </c>
      <c r="G3979">
        <v>2021</v>
      </c>
      <c r="H3979" t="s">
        <v>74</v>
      </c>
      <c r="I3979" t="s">
        <v>12126</v>
      </c>
      <c r="J3979" t="s">
        <v>12127</v>
      </c>
      <c r="K3979" s="101">
        <v>44533</v>
      </c>
      <c r="L3979" s="101">
        <v>44560</v>
      </c>
      <c r="M3979" s="101">
        <v>44560</v>
      </c>
      <c r="N3979" t="s">
        <v>80</v>
      </c>
    </row>
    <row r="3980" spans="1:14">
      <c r="A3980" s="101">
        <v>44559</v>
      </c>
      <c r="B3980" s="101">
        <v>44559</v>
      </c>
      <c r="C3980" t="s">
        <v>73</v>
      </c>
      <c r="D3980" t="s">
        <v>26</v>
      </c>
      <c r="E3980">
        <v>14</v>
      </c>
      <c r="F3980">
        <v>1235311.1399999999</v>
      </c>
      <c r="G3980">
        <v>2021</v>
      </c>
      <c r="H3980" t="s">
        <v>74</v>
      </c>
      <c r="I3980" t="s">
        <v>12126</v>
      </c>
      <c r="J3980" t="s">
        <v>12127</v>
      </c>
      <c r="K3980" s="101">
        <v>44533</v>
      </c>
      <c r="L3980" s="101">
        <v>44560</v>
      </c>
      <c r="M3980" s="101">
        <v>44560</v>
      </c>
      <c r="N3980" t="s">
        <v>80</v>
      </c>
    </row>
    <row r="3981" spans="1:14">
      <c r="A3981" s="101">
        <v>44559</v>
      </c>
      <c r="B3981" s="101">
        <v>44559</v>
      </c>
      <c r="C3981" t="s">
        <v>73</v>
      </c>
      <c r="D3981" t="s">
        <v>26</v>
      </c>
      <c r="E3981">
        <v>14</v>
      </c>
      <c r="F3981">
        <v>4558639.42</v>
      </c>
      <c r="G3981">
        <v>2021</v>
      </c>
      <c r="H3981" t="s">
        <v>74</v>
      </c>
      <c r="I3981" t="s">
        <v>12126</v>
      </c>
      <c r="J3981" t="s">
        <v>12127</v>
      </c>
      <c r="K3981" s="101">
        <v>44533</v>
      </c>
      <c r="L3981" s="101">
        <v>44560</v>
      </c>
      <c r="M3981" s="101">
        <v>44560</v>
      </c>
      <c r="N3981" t="s">
        <v>80</v>
      </c>
    </row>
    <row r="3982" spans="1:14">
      <c r="A3982" s="101">
        <v>44559</v>
      </c>
      <c r="B3982" s="101">
        <v>44559</v>
      </c>
      <c r="C3982" t="s">
        <v>73</v>
      </c>
      <c r="D3982" t="s">
        <v>26</v>
      </c>
      <c r="E3982">
        <v>14</v>
      </c>
      <c r="F3982">
        <v>3268353.2</v>
      </c>
      <c r="G3982">
        <v>2021</v>
      </c>
      <c r="H3982" t="s">
        <v>74</v>
      </c>
      <c r="I3982" t="s">
        <v>12126</v>
      </c>
      <c r="J3982" t="s">
        <v>12127</v>
      </c>
      <c r="K3982" s="101">
        <v>44533</v>
      </c>
      <c r="L3982" s="101">
        <v>44560</v>
      </c>
      <c r="M3982" s="101">
        <v>44560</v>
      </c>
      <c r="N3982" t="s">
        <v>80</v>
      </c>
    </row>
    <row r="3983" spans="1:14">
      <c r="A3983" s="101">
        <v>44559</v>
      </c>
      <c r="B3983" s="101">
        <v>44559</v>
      </c>
      <c r="C3983" t="s">
        <v>73</v>
      </c>
      <c r="D3983" t="s">
        <v>26</v>
      </c>
      <c r="E3983">
        <v>14</v>
      </c>
      <c r="F3983">
        <v>3730298.45</v>
      </c>
      <c r="G3983">
        <v>2021</v>
      </c>
      <c r="H3983" t="s">
        <v>74</v>
      </c>
      <c r="I3983" t="s">
        <v>12126</v>
      </c>
      <c r="J3983" t="s">
        <v>12127</v>
      </c>
      <c r="K3983" s="101">
        <v>44533</v>
      </c>
      <c r="L3983" s="101">
        <v>44560</v>
      </c>
      <c r="M3983" s="101">
        <v>44560</v>
      </c>
      <c r="N3983" t="s">
        <v>80</v>
      </c>
    </row>
    <row r="3984" spans="1:14">
      <c r="A3984" s="101">
        <v>44559</v>
      </c>
      <c r="B3984" s="101">
        <v>44559</v>
      </c>
      <c r="C3984" t="s">
        <v>73</v>
      </c>
      <c r="D3984" t="s">
        <v>26</v>
      </c>
      <c r="E3984">
        <v>14</v>
      </c>
      <c r="F3984">
        <v>6638071.9100000001</v>
      </c>
      <c r="G3984">
        <v>2021</v>
      </c>
      <c r="H3984" t="s">
        <v>74</v>
      </c>
      <c r="I3984" t="s">
        <v>12126</v>
      </c>
      <c r="J3984" t="s">
        <v>12127</v>
      </c>
      <c r="K3984" s="101">
        <v>44533</v>
      </c>
      <c r="L3984" s="101">
        <v>44560</v>
      </c>
      <c r="M3984" s="101">
        <v>44560</v>
      </c>
      <c r="N3984" t="s">
        <v>80</v>
      </c>
    </row>
    <row r="3985" spans="1:14">
      <c r="A3985" s="101">
        <v>44559</v>
      </c>
      <c r="B3985" s="101">
        <v>44559</v>
      </c>
      <c r="C3985" t="s">
        <v>73</v>
      </c>
      <c r="D3985" t="s">
        <v>26</v>
      </c>
      <c r="E3985">
        <v>14</v>
      </c>
      <c r="F3985">
        <v>5022989.66</v>
      </c>
      <c r="G3985">
        <v>2021</v>
      </c>
      <c r="H3985" t="s">
        <v>74</v>
      </c>
      <c r="I3985" t="s">
        <v>12126</v>
      </c>
      <c r="J3985" t="s">
        <v>12127</v>
      </c>
      <c r="K3985" s="101">
        <v>44533</v>
      </c>
      <c r="L3985" s="101">
        <v>44560</v>
      </c>
      <c r="M3985" s="101">
        <v>44560</v>
      </c>
      <c r="N3985" t="s">
        <v>80</v>
      </c>
    </row>
    <row r="3986" spans="1:14">
      <c r="A3986" s="101">
        <v>44559</v>
      </c>
      <c r="B3986" s="101">
        <v>44559</v>
      </c>
      <c r="C3986" t="s">
        <v>73</v>
      </c>
      <c r="D3986" t="s">
        <v>26</v>
      </c>
      <c r="E3986">
        <v>14</v>
      </c>
      <c r="F3986">
        <v>8325832.9500000002</v>
      </c>
      <c r="G3986">
        <v>2021</v>
      </c>
      <c r="H3986" t="s">
        <v>74</v>
      </c>
      <c r="I3986" t="s">
        <v>12126</v>
      </c>
      <c r="J3986" t="s">
        <v>12127</v>
      </c>
      <c r="K3986" s="101">
        <v>44533</v>
      </c>
      <c r="L3986" s="101">
        <v>44560</v>
      </c>
      <c r="M3986" s="101">
        <v>44560</v>
      </c>
      <c r="N3986" t="s">
        <v>80</v>
      </c>
    </row>
    <row r="3987" spans="1:14">
      <c r="A3987" s="101">
        <v>44559</v>
      </c>
      <c r="B3987" s="101">
        <v>44559</v>
      </c>
      <c r="C3987" t="s">
        <v>73</v>
      </c>
      <c r="D3987" t="s">
        <v>26</v>
      </c>
      <c r="E3987">
        <v>14</v>
      </c>
      <c r="F3987">
        <v>3514164.45</v>
      </c>
      <c r="G3987">
        <v>2021</v>
      </c>
      <c r="H3987" t="s">
        <v>74</v>
      </c>
      <c r="I3987" t="s">
        <v>12126</v>
      </c>
      <c r="J3987" t="s">
        <v>12127</v>
      </c>
      <c r="K3987" s="101">
        <v>44533</v>
      </c>
      <c r="L3987" s="101">
        <v>44560</v>
      </c>
      <c r="M3987" s="101">
        <v>44560</v>
      </c>
      <c r="N3987" t="s">
        <v>80</v>
      </c>
    </row>
    <row r="3988" spans="1:14">
      <c r="A3988" s="101">
        <v>44559</v>
      </c>
      <c r="B3988" s="101">
        <v>44559</v>
      </c>
      <c r="C3988" t="s">
        <v>73</v>
      </c>
      <c r="D3988" t="s">
        <v>26</v>
      </c>
      <c r="E3988">
        <v>14</v>
      </c>
      <c r="F3988">
        <v>4018614</v>
      </c>
      <c r="G3988">
        <v>2021</v>
      </c>
      <c r="H3988" t="s">
        <v>74</v>
      </c>
      <c r="I3988" t="s">
        <v>12126</v>
      </c>
      <c r="J3988" t="s">
        <v>12127</v>
      </c>
      <c r="K3988" s="101">
        <v>44533</v>
      </c>
      <c r="L3988" s="101">
        <v>44560</v>
      </c>
      <c r="M3988" s="101">
        <v>44560</v>
      </c>
      <c r="N3988" t="s">
        <v>80</v>
      </c>
    </row>
    <row r="3989" spans="1:14">
      <c r="A3989" s="101">
        <v>44559</v>
      </c>
      <c r="B3989" s="101">
        <v>44559</v>
      </c>
      <c r="C3989" t="s">
        <v>73</v>
      </c>
      <c r="D3989" t="s">
        <v>26</v>
      </c>
      <c r="E3989">
        <v>14</v>
      </c>
      <c r="F3989">
        <v>1297671.04</v>
      </c>
      <c r="G3989">
        <v>2021</v>
      </c>
      <c r="H3989" t="s">
        <v>74</v>
      </c>
      <c r="I3989" t="s">
        <v>12126</v>
      </c>
      <c r="J3989" t="s">
        <v>12127</v>
      </c>
      <c r="K3989" s="101">
        <v>44533</v>
      </c>
      <c r="L3989" s="101">
        <v>44560</v>
      </c>
      <c r="M3989" s="101">
        <v>44560</v>
      </c>
      <c r="N3989" t="s">
        <v>80</v>
      </c>
    </row>
    <row r="3990" spans="1:14">
      <c r="A3990" s="101">
        <v>44559</v>
      </c>
      <c r="B3990" s="101">
        <v>44559</v>
      </c>
      <c r="C3990" t="s">
        <v>73</v>
      </c>
      <c r="D3990" t="s">
        <v>26</v>
      </c>
      <c r="E3990">
        <v>14</v>
      </c>
      <c r="F3990">
        <v>5179695.0599999996</v>
      </c>
      <c r="G3990">
        <v>2021</v>
      </c>
      <c r="H3990" t="s">
        <v>74</v>
      </c>
      <c r="I3990" t="s">
        <v>12126</v>
      </c>
      <c r="J3990" t="s">
        <v>12127</v>
      </c>
      <c r="K3990" s="101">
        <v>44533</v>
      </c>
      <c r="L3990" s="101">
        <v>44560</v>
      </c>
      <c r="M3990" s="101">
        <v>44560</v>
      </c>
      <c r="N3990" t="s">
        <v>80</v>
      </c>
    </row>
    <row r="3991" spans="1:14">
      <c r="A3991" s="101">
        <v>44559</v>
      </c>
      <c r="B3991" s="101">
        <v>44559</v>
      </c>
      <c r="C3991" t="s">
        <v>73</v>
      </c>
      <c r="D3991" t="s">
        <v>26</v>
      </c>
      <c r="E3991">
        <v>14</v>
      </c>
      <c r="F3991">
        <v>7038318.0199999996</v>
      </c>
      <c r="G3991">
        <v>2021</v>
      </c>
      <c r="H3991" t="s">
        <v>74</v>
      </c>
      <c r="I3991" t="s">
        <v>12126</v>
      </c>
      <c r="J3991" t="s">
        <v>12127</v>
      </c>
      <c r="K3991" s="101">
        <v>44533</v>
      </c>
      <c r="L3991" s="101">
        <v>44560</v>
      </c>
      <c r="M3991" s="101">
        <v>44560</v>
      </c>
      <c r="N3991" t="s">
        <v>80</v>
      </c>
    </row>
    <row r="3992" spans="1:14">
      <c r="A3992" s="101">
        <v>44559</v>
      </c>
      <c r="B3992" s="101">
        <v>44559</v>
      </c>
      <c r="C3992" t="s">
        <v>73</v>
      </c>
      <c r="D3992" t="s">
        <v>26</v>
      </c>
      <c r="E3992">
        <v>14</v>
      </c>
      <c r="F3992">
        <v>7362580.8700000001</v>
      </c>
      <c r="G3992">
        <v>2021</v>
      </c>
      <c r="H3992" t="s">
        <v>74</v>
      </c>
      <c r="I3992" t="s">
        <v>12126</v>
      </c>
      <c r="J3992" t="s">
        <v>12127</v>
      </c>
      <c r="K3992" s="101">
        <v>44533</v>
      </c>
      <c r="L3992" s="101">
        <v>44560</v>
      </c>
      <c r="M3992" s="101">
        <v>44560</v>
      </c>
      <c r="N3992" t="s">
        <v>80</v>
      </c>
    </row>
    <row r="3993" spans="1:14">
      <c r="A3993" s="101">
        <v>44559</v>
      </c>
      <c r="B3993" s="101">
        <v>44559</v>
      </c>
      <c r="C3993" t="s">
        <v>73</v>
      </c>
      <c r="D3993" t="s">
        <v>26</v>
      </c>
      <c r="E3993">
        <v>14</v>
      </c>
      <c r="F3993">
        <v>8451398.9100000001</v>
      </c>
      <c r="G3993">
        <v>2021</v>
      </c>
      <c r="H3993" t="s">
        <v>74</v>
      </c>
      <c r="I3993" t="s">
        <v>12126</v>
      </c>
      <c r="J3993" t="s">
        <v>12127</v>
      </c>
      <c r="K3993" s="101">
        <v>44533</v>
      </c>
      <c r="L3993" s="101">
        <v>44560</v>
      </c>
      <c r="M3993" s="101">
        <v>44560</v>
      </c>
      <c r="N3993" t="s">
        <v>80</v>
      </c>
    </row>
    <row r="3994" spans="1:14">
      <c r="A3994" s="101">
        <v>44559</v>
      </c>
      <c r="B3994" s="101">
        <v>44559</v>
      </c>
      <c r="C3994" t="s">
        <v>73</v>
      </c>
      <c r="D3994" t="s">
        <v>26</v>
      </c>
      <c r="E3994">
        <v>14</v>
      </c>
      <c r="F3994">
        <v>10391767.23</v>
      </c>
      <c r="G3994">
        <v>2021</v>
      </c>
      <c r="H3994" t="s">
        <v>74</v>
      </c>
      <c r="I3994" t="s">
        <v>12126</v>
      </c>
      <c r="J3994" t="s">
        <v>12127</v>
      </c>
      <c r="K3994" s="101">
        <v>44533</v>
      </c>
      <c r="L3994" s="101">
        <v>44560</v>
      </c>
      <c r="M3994" s="101">
        <v>44560</v>
      </c>
      <c r="N3994" t="s">
        <v>80</v>
      </c>
    </row>
    <row r="3995" spans="1:14">
      <c r="A3995" s="101">
        <v>44559</v>
      </c>
      <c r="B3995" s="101">
        <v>44559</v>
      </c>
      <c r="C3995" t="s">
        <v>73</v>
      </c>
      <c r="D3995" t="s">
        <v>26</v>
      </c>
      <c r="E3995">
        <v>14</v>
      </c>
      <c r="F3995">
        <v>9534649.8800000008</v>
      </c>
      <c r="G3995">
        <v>2021</v>
      </c>
      <c r="H3995" t="s">
        <v>74</v>
      </c>
      <c r="I3995" t="s">
        <v>12126</v>
      </c>
      <c r="J3995" t="s">
        <v>12127</v>
      </c>
      <c r="K3995" s="101">
        <v>44533</v>
      </c>
      <c r="L3995" s="101">
        <v>44560</v>
      </c>
      <c r="M3995" s="101">
        <v>44560</v>
      </c>
      <c r="N3995" t="s">
        <v>80</v>
      </c>
    </row>
    <row r="3996" spans="1:14">
      <c r="A3996" s="101">
        <v>44559</v>
      </c>
      <c r="B3996" s="101">
        <v>44559</v>
      </c>
      <c r="C3996" t="s">
        <v>73</v>
      </c>
      <c r="D3996" t="s">
        <v>26</v>
      </c>
      <c r="E3996">
        <v>14</v>
      </c>
      <c r="F3996">
        <v>17463063.149999999</v>
      </c>
      <c r="G3996">
        <v>2021</v>
      </c>
      <c r="H3996" t="s">
        <v>74</v>
      </c>
      <c r="I3996" t="s">
        <v>12126</v>
      </c>
      <c r="J3996" t="s">
        <v>12127</v>
      </c>
      <c r="K3996" s="101">
        <v>44533</v>
      </c>
      <c r="L3996" s="101">
        <v>44560</v>
      </c>
      <c r="M3996" s="101">
        <v>44560</v>
      </c>
      <c r="N3996" t="s">
        <v>80</v>
      </c>
    </row>
    <row r="3997" spans="1:14">
      <c r="A3997" s="101">
        <v>44559</v>
      </c>
      <c r="B3997" s="101">
        <v>44559</v>
      </c>
      <c r="C3997" t="s">
        <v>73</v>
      </c>
      <c r="D3997" t="s">
        <v>26</v>
      </c>
      <c r="E3997">
        <v>14</v>
      </c>
      <c r="F3997">
        <v>11055034.449999999</v>
      </c>
      <c r="G3997">
        <v>2021</v>
      </c>
      <c r="H3997" t="s">
        <v>74</v>
      </c>
      <c r="I3997" t="s">
        <v>12126</v>
      </c>
      <c r="J3997" t="s">
        <v>12127</v>
      </c>
      <c r="K3997" s="101">
        <v>44533</v>
      </c>
      <c r="L3997" s="101">
        <v>44560</v>
      </c>
      <c r="M3997" s="101">
        <v>44560</v>
      </c>
      <c r="N3997" t="s">
        <v>80</v>
      </c>
    </row>
    <row r="3998" spans="1:14">
      <c r="A3998" s="101">
        <v>44559</v>
      </c>
      <c r="B3998" s="101">
        <v>44559</v>
      </c>
      <c r="C3998" t="s">
        <v>73</v>
      </c>
      <c r="D3998" t="s">
        <v>26</v>
      </c>
      <c r="E3998">
        <v>14</v>
      </c>
      <c r="F3998">
        <v>11708051.49</v>
      </c>
      <c r="G3998">
        <v>2021</v>
      </c>
      <c r="H3998" t="s">
        <v>74</v>
      </c>
      <c r="I3998" t="s">
        <v>12126</v>
      </c>
      <c r="J3998" t="s">
        <v>12127</v>
      </c>
      <c r="K3998" s="101">
        <v>44533</v>
      </c>
      <c r="L3998" s="101">
        <v>44560</v>
      </c>
      <c r="M3998" s="101">
        <v>44560</v>
      </c>
      <c r="N3998" t="s">
        <v>80</v>
      </c>
    </row>
    <row r="3999" spans="1:14">
      <c r="A3999" s="101">
        <v>44559</v>
      </c>
      <c r="B3999" s="101">
        <v>44559</v>
      </c>
      <c r="C3999" t="s">
        <v>73</v>
      </c>
      <c r="D3999" t="s">
        <v>26</v>
      </c>
      <c r="E3999">
        <v>14</v>
      </c>
      <c r="F3999">
        <v>6152206.3899999997</v>
      </c>
      <c r="G3999">
        <v>2021</v>
      </c>
      <c r="H3999" t="s">
        <v>74</v>
      </c>
      <c r="I3999" t="s">
        <v>12126</v>
      </c>
      <c r="J3999" t="s">
        <v>12127</v>
      </c>
      <c r="K3999" s="101">
        <v>44533</v>
      </c>
      <c r="L3999" s="101">
        <v>44560</v>
      </c>
      <c r="M3999" s="101">
        <v>44560</v>
      </c>
      <c r="N3999" t="s">
        <v>80</v>
      </c>
    </row>
    <row r="4000" spans="1:14">
      <c r="A4000" s="101">
        <v>44559</v>
      </c>
      <c r="B4000" s="101">
        <v>44559</v>
      </c>
      <c r="C4000" t="s">
        <v>73</v>
      </c>
      <c r="D4000" t="s">
        <v>26</v>
      </c>
      <c r="E4000">
        <v>14</v>
      </c>
      <c r="F4000">
        <v>5465740.7699999996</v>
      </c>
      <c r="G4000">
        <v>2021</v>
      </c>
      <c r="H4000" t="s">
        <v>74</v>
      </c>
      <c r="I4000" t="s">
        <v>12126</v>
      </c>
      <c r="J4000" t="s">
        <v>12127</v>
      </c>
      <c r="K4000" s="101">
        <v>44533</v>
      </c>
      <c r="L4000" s="101">
        <v>44560</v>
      </c>
      <c r="M4000" s="101">
        <v>44560</v>
      </c>
      <c r="N4000" t="s">
        <v>80</v>
      </c>
    </row>
    <row r="4001" spans="1:14">
      <c r="A4001" s="101">
        <v>44559</v>
      </c>
      <c r="B4001" s="101">
        <v>44559</v>
      </c>
      <c r="C4001" t="s">
        <v>73</v>
      </c>
      <c r="D4001" t="s">
        <v>26</v>
      </c>
      <c r="E4001">
        <v>14</v>
      </c>
      <c r="F4001">
        <v>4908087.5999999996</v>
      </c>
      <c r="G4001">
        <v>2021</v>
      </c>
      <c r="H4001" t="s">
        <v>74</v>
      </c>
      <c r="I4001" t="s">
        <v>12126</v>
      </c>
      <c r="J4001" t="s">
        <v>12127</v>
      </c>
      <c r="K4001" s="101">
        <v>44533</v>
      </c>
      <c r="L4001" s="101">
        <v>44560</v>
      </c>
      <c r="M4001" s="101">
        <v>44560</v>
      </c>
      <c r="N4001" t="s">
        <v>80</v>
      </c>
    </row>
    <row r="4002" spans="1:14">
      <c r="A4002" s="101">
        <v>44559</v>
      </c>
      <c r="B4002" s="101">
        <v>44559</v>
      </c>
      <c r="C4002" t="s">
        <v>73</v>
      </c>
      <c r="D4002" t="s">
        <v>26</v>
      </c>
      <c r="E4002">
        <v>14</v>
      </c>
      <c r="F4002">
        <v>7631074.0499999998</v>
      </c>
      <c r="G4002">
        <v>2021</v>
      </c>
      <c r="H4002" t="s">
        <v>74</v>
      </c>
      <c r="I4002" t="s">
        <v>12126</v>
      </c>
      <c r="J4002" t="s">
        <v>12127</v>
      </c>
      <c r="K4002" s="101">
        <v>44533</v>
      </c>
      <c r="L4002" s="101">
        <v>44560</v>
      </c>
      <c r="M4002" s="101">
        <v>44560</v>
      </c>
      <c r="N4002" t="s">
        <v>80</v>
      </c>
    </row>
    <row r="4003" spans="1:14">
      <c r="A4003" s="101">
        <v>44559</v>
      </c>
      <c r="B4003" s="101">
        <v>44559</v>
      </c>
      <c r="C4003" t="s">
        <v>73</v>
      </c>
      <c r="D4003" t="s">
        <v>26</v>
      </c>
      <c r="E4003">
        <v>14</v>
      </c>
      <c r="F4003">
        <v>8161469.3600000003</v>
      </c>
      <c r="G4003">
        <v>2021</v>
      </c>
      <c r="H4003" t="s">
        <v>74</v>
      </c>
      <c r="I4003" t="s">
        <v>12126</v>
      </c>
      <c r="J4003" t="s">
        <v>12127</v>
      </c>
      <c r="K4003" s="101">
        <v>44533</v>
      </c>
      <c r="L4003" s="101">
        <v>44560</v>
      </c>
      <c r="M4003" s="101">
        <v>44560</v>
      </c>
      <c r="N4003" t="s">
        <v>80</v>
      </c>
    </row>
    <row r="4004" spans="1:14">
      <c r="A4004" s="101">
        <v>44559</v>
      </c>
      <c r="B4004" s="101">
        <v>44559</v>
      </c>
      <c r="C4004" t="s">
        <v>73</v>
      </c>
      <c r="D4004" t="s">
        <v>26</v>
      </c>
      <c r="E4004">
        <v>14</v>
      </c>
      <c r="F4004">
        <v>10462588.390000001</v>
      </c>
      <c r="G4004">
        <v>2021</v>
      </c>
      <c r="H4004" t="s">
        <v>74</v>
      </c>
      <c r="I4004" t="s">
        <v>12126</v>
      </c>
      <c r="J4004" t="s">
        <v>12127</v>
      </c>
      <c r="K4004" s="101">
        <v>44533</v>
      </c>
      <c r="L4004" s="101">
        <v>44560</v>
      </c>
      <c r="M4004" s="101">
        <v>44560</v>
      </c>
      <c r="N4004" t="s">
        <v>80</v>
      </c>
    </row>
    <row r="4005" spans="1:14">
      <c r="A4005" s="101">
        <v>44559</v>
      </c>
      <c r="B4005" s="101">
        <v>44559</v>
      </c>
      <c r="C4005" t="s">
        <v>73</v>
      </c>
      <c r="D4005" t="s">
        <v>26</v>
      </c>
      <c r="E4005">
        <v>14</v>
      </c>
      <c r="F4005">
        <v>12687492.98</v>
      </c>
      <c r="G4005">
        <v>2021</v>
      </c>
      <c r="H4005" t="s">
        <v>74</v>
      </c>
      <c r="I4005" t="s">
        <v>12126</v>
      </c>
      <c r="J4005" t="s">
        <v>12127</v>
      </c>
      <c r="K4005" s="101">
        <v>44533</v>
      </c>
      <c r="L4005" s="101">
        <v>44560</v>
      </c>
      <c r="M4005" s="101">
        <v>44560</v>
      </c>
      <c r="N4005" t="s">
        <v>80</v>
      </c>
    </row>
    <row r="4006" spans="1:14">
      <c r="A4006" s="101">
        <v>44559</v>
      </c>
      <c r="B4006" s="101">
        <v>44559</v>
      </c>
      <c r="C4006" t="s">
        <v>73</v>
      </c>
      <c r="D4006" t="s">
        <v>26</v>
      </c>
      <c r="E4006">
        <v>14</v>
      </c>
      <c r="F4006">
        <v>16976820.170000002</v>
      </c>
      <c r="G4006">
        <v>2021</v>
      </c>
      <c r="H4006" t="s">
        <v>74</v>
      </c>
      <c r="I4006" t="s">
        <v>12126</v>
      </c>
      <c r="J4006" t="s">
        <v>12127</v>
      </c>
      <c r="K4006" s="101">
        <v>44533</v>
      </c>
      <c r="L4006" s="101">
        <v>44560</v>
      </c>
      <c r="M4006" s="101">
        <v>44560</v>
      </c>
      <c r="N4006" t="s">
        <v>80</v>
      </c>
    </row>
    <row r="4007" spans="1:14">
      <c r="A4007" s="101">
        <v>44559</v>
      </c>
      <c r="B4007" s="101">
        <v>44559</v>
      </c>
      <c r="C4007" t="s">
        <v>73</v>
      </c>
      <c r="D4007" t="s">
        <v>26</v>
      </c>
      <c r="E4007">
        <v>14</v>
      </c>
      <c r="F4007">
        <v>17689930.579999998</v>
      </c>
      <c r="G4007">
        <v>2021</v>
      </c>
      <c r="H4007" t="s">
        <v>74</v>
      </c>
      <c r="I4007" t="s">
        <v>12126</v>
      </c>
      <c r="J4007" t="s">
        <v>12127</v>
      </c>
      <c r="K4007" s="101">
        <v>44533</v>
      </c>
      <c r="L4007" s="101">
        <v>44560</v>
      </c>
      <c r="M4007" s="101">
        <v>44560</v>
      </c>
      <c r="N4007" t="s">
        <v>80</v>
      </c>
    </row>
    <row r="4008" spans="1:14">
      <c r="A4008" s="101">
        <v>44559</v>
      </c>
      <c r="B4008" s="101">
        <v>44559</v>
      </c>
      <c r="C4008" t="s">
        <v>73</v>
      </c>
      <c r="D4008" t="s">
        <v>26</v>
      </c>
      <c r="E4008">
        <v>14</v>
      </c>
      <c r="F4008">
        <v>32263671.27</v>
      </c>
      <c r="G4008">
        <v>2021</v>
      </c>
      <c r="H4008" t="s">
        <v>74</v>
      </c>
      <c r="I4008" t="s">
        <v>12126</v>
      </c>
      <c r="J4008" t="s">
        <v>12127</v>
      </c>
      <c r="K4008" s="101">
        <v>44533</v>
      </c>
      <c r="L4008" s="101">
        <v>44560</v>
      </c>
      <c r="M4008" s="101">
        <v>44560</v>
      </c>
      <c r="N4008" t="s">
        <v>80</v>
      </c>
    </row>
    <row r="4009" spans="1:14">
      <c r="A4009" s="101">
        <v>44559</v>
      </c>
      <c r="B4009" s="101">
        <v>44559</v>
      </c>
      <c r="C4009" t="s">
        <v>73</v>
      </c>
      <c r="D4009" t="s">
        <v>26</v>
      </c>
      <c r="E4009">
        <v>14</v>
      </c>
      <c r="F4009">
        <v>37107066.880000003</v>
      </c>
      <c r="G4009">
        <v>2021</v>
      </c>
      <c r="H4009" t="s">
        <v>74</v>
      </c>
      <c r="I4009" t="s">
        <v>12126</v>
      </c>
      <c r="J4009" t="s">
        <v>12127</v>
      </c>
      <c r="K4009" s="101">
        <v>44533</v>
      </c>
      <c r="L4009" s="101">
        <v>44560</v>
      </c>
      <c r="M4009" s="101">
        <v>44560</v>
      </c>
      <c r="N4009" t="s">
        <v>80</v>
      </c>
    </row>
    <row r="4010" spans="1:14">
      <c r="A4010" s="101">
        <v>44559</v>
      </c>
      <c r="B4010" s="101">
        <v>44559</v>
      </c>
      <c r="C4010" t="s">
        <v>73</v>
      </c>
      <c r="D4010" t="s">
        <v>26</v>
      </c>
      <c r="E4010">
        <v>14</v>
      </c>
      <c r="F4010">
        <v>37551336.520000003</v>
      </c>
      <c r="G4010">
        <v>2021</v>
      </c>
      <c r="H4010" t="s">
        <v>74</v>
      </c>
      <c r="I4010" t="s">
        <v>12126</v>
      </c>
      <c r="J4010" t="s">
        <v>12127</v>
      </c>
      <c r="K4010" s="101">
        <v>44533</v>
      </c>
      <c r="L4010" s="101">
        <v>44560</v>
      </c>
      <c r="M4010" s="101">
        <v>44560</v>
      </c>
      <c r="N4010" t="s">
        <v>80</v>
      </c>
    </row>
    <row r="4011" spans="1:14">
      <c r="A4011" s="101">
        <v>44559</v>
      </c>
      <c r="B4011" s="101">
        <v>44559</v>
      </c>
      <c r="C4011" t="s">
        <v>73</v>
      </c>
      <c r="D4011" t="s">
        <v>26</v>
      </c>
      <c r="E4011">
        <v>14</v>
      </c>
      <c r="F4011">
        <v>31191935.100000001</v>
      </c>
      <c r="G4011">
        <v>2021</v>
      </c>
      <c r="H4011" t="s">
        <v>74</v>
      </c>
      <c r="I4011" t="s">
        <v>12126</v>
      </c>
      <c r="J4011" t="s">
        <v>12159</v>
      </c>
      <c r="K4011" s="101">
        <v>44533</v>
      </c>
      <c r="L4011" s="101">
        <v>44550</v>
      </c>
      <c r="M4011" s="101">
        <v>44550</v>
      </c>
      <c r="N4011" t="s">
        <v>80</v>
      </c>
    </row>
    <row r="4012" spans="1:14">
      <c r="A4012" s="101">
        <v>44559</v>
      </c>
      <c r="B4012" s="101">
        <v>44559</v>
      </c>
      <c r="C4012" t="s">
        <v>73</v>
      </c>
      <c r="D4012" t="s">
        <v>26</v>
      </c>
      <c r="E4012">
        <v>14</v>
      </c>
      <c r="F4012">
        <v>62500782.759999998</v>
      </c>
      <c r="G4012">
        <v>2021</v>
      </c>
      <c r="H4012" t="s">
        <v>74</v>
      </c>
      <c r="I4012" t="s">
        <v>12126</v>
      </c>
      <c r="J4012" t="s">
        <v>12159</v>
      </c>
      <c r="K4012" s="101">
        <v>44533</v>
      </c>
      <c r="L4012" s="101">
        <v>44559</v>
      </c>
      <c r="M4012" s="101">
        <v>44559</v>
      </c>
      <c r="N401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63"/>
  <sheetViews>
    <sheetView zoomScale="106" zoomScaleNormal="106" workbookViewId="0">
      <pane ySplit="1" topLeftCell="A6946" activePane="bottomLeft" state="frozen"/>
      <selection pane="bottomLeft" activeCell="B6946" sqref="B6946"/>
    </sheetView>
  </sheetViews>
  <sheetFormatPr defaultColWidth="9.33203125" defaultRowHeight="15.6"/>
  <cols>
    <col min="1" max="1" width="7.1640625" style="42" customWidth="1"/>
    <col min="2" max="2" width="74.33203125" style="8" customWidth="1"/>
    <col min="3" max="3" width="32.83203125" style="8" customWidth="1"/>
    <col min="4" max="4" width="33.5" style="8" customWidth="1"/>
    <col min="5" max="5" width="20.83203125" style="8" customWidth="1"/>
    <col min="6" max="6" width="31.83203125" style="8" customWidth="1"/>
    <col min="7" max="7" width="22.1640625" style="8" customWidth="1"/>
    <col min="8" max="8" width="21.6640625" style="8" customWidth="1"/>
    <col min="9" max="9" width="16.5" style="8" bestFit="1" customWidth="1"/>
    <col min="10" max="16384" width="9.33203125" style="8"/>
  </cols>
  <sheetData>
    <row r="1" spans="1:7">
      <c r="A1" s="10" t="s">
        <v>30</v>
      </c>
      <c r="B1" s="10" t="s">
        <v>12173</v>
      </c>
      <c r="C1" s="9" t="s">
        <v>12174</v>
      </c>
      <c r="D1" s="15" t="s">
        <v>12175</v>
      </c>
      <c r="E1" s="13"/>
      <c r="F1" s="16"/>
      <c r="G1" s="14"/>
    </row>
    <row r="2" spans="1:7">
      <c r="A2" s="10">
        <v>1</v>
      </c>
      <c r="B2" s="17" t="s">
        <v>12176</v>
      </c>
      <c r="C2" s="17" t="s">
        <v>12177</v>
      </c>
      <c r="D2" s="18" t="s">
        <v>12178</v>
      </c>
      <c r="E2" s="13"/>
      <c r="F2" s="16"/>
      <c r="G2" s="14"/>
    </row>
    <row r="3" spans="1:7">
      <c r="A3" s="10">
        <v>2</v>
      </c>
      <c r="B3" s="17" t="s">
        <v>12179</v>
      </c>
      <c r="C3" s="17" t="s">
        <v>12180</v>
      </c>
      <c r="D3" s="18" t="s">
        <v>12181</v>
      </c>
      <c r="E3" s="13"/>
      <c r="F3" s="16"/>
      <c r="G3" s="14"/>
    </row>
    <row r="4" spans="1:7">
      <c r="A4" s="10">
        <v>3</v>
      </c>
      <c r="B4" s="17" t="s">
        <v>12182</v>
      </c>
      <c r="C4" s="17" t="s">
        <v>12183</v>
      </c>
      <c r="D4" s="18" t="s">
        <v>12184</v>
      </c>
      <c r="E4" s="13"/>
      <c r="F4" s="16"/>
      <c r="G4" s="14"/>
    </row>
    <row r="5" spans="1:7">
      <c r="A5" s="10">
        <v>4</v>
      </c>
      <c r="B5" s="17" t="s">
        <v>12185</v>
      </c>
      <c r="C5" s="17" t="s">
        <v>12186</v>
      </c>
      <c r="D5" s="18" t="s">
        <v>12187</v>
      </c>
      <c r="E5" s="13"/>
      <c r="F5" s="16"/>
      <c r="G5" s="14"/>
    </row>
    <row r="6" spans="1:7">
      <c r="A6" s="10">
        <v>5</v>
      </c>
      <c r="B6" s="17" t="s">
        <v>12188</v>
      </c>
      <c r="C6" s="17" t="s">
        <v>12189</v>
      </c>
      <c r="D6" s="18" t="s">
        <v>12190</v>
      </c>
      <c r="E6" s="13"/>
      <c r="F6" s="16"/>
      <c r="G6" s="14"/>
    </row>
    <row r="7" spans="1:7">
      <c r="A7" s="10">
        <v>6</v>
      </c>
      <c r="B7" s="17" t="s">
        <v>12191</v>
      </c>
      <c r="C7" s="17" t="s">
        <v>12192</v>
      </c>
      <c r="D7" s="18" t="s">
        <v>12193</v>
      </c>
      <c r="E7" s="13"/>
      <c r="F7" s="16"/>
      <c r="G7" s="14"/>
    </row>
    <row r="8" spans="1:7">
      <c r="A8" s="10">
        <v>7</v>
      </c>
      <c r="B8" s="17" t="s">
        <v>12194</v>
      </c>
      <c r="C8" s="17" t="s">
        <v>12195</v>
      </c>
      <c r="D8" s="18" t="s">
        <v>12196</v>
      </c>
      <c r="E8" s="13"/>
      <c r="F8" s="16"/>
      <c r="G8" s="14"/>
    </row>
    <row r="9" spans="1:7">
      <c r="A9" s="10">
        <v>8</v>
      </c>
      <c r="B9" s="17" t="s">
        <v>12197</v>
      </c>
      <c r="C9" s="17" t="s">
        <v>12198</v>
      </c>
      <c r="D9" s="18" t="s">
        <v>12199</v>
      </c>
      <c r="E9" s="13"/>
      <c r="F9" s="16"/>
      <c r="G9" s="14"/>
    </row>
    <row r="10" spans="1:7">
      <c r="A10" s="10">
        <v>9</v>
      </c>
      <c r="B10" s="17" t="s">
        <v>12200</v>
      </c>
      <c r="C10" s="17" t="s">
        <v>12201</v>
      </c>
      <c r="D10" s="19" t="s">
        <v>12202</v>
      </c>
      <c r="E10" s="13"/>
      <c r="F10" s="16"/>
      <c r="G10" s="14"/>
    </row>
    <row r="11" spans="1:7">
      <c r="A11" s="10">
        <v>10</v>
      </c>
      <c r="B11" s="17" t="s">
        <v>12203</v>
      </c>
      <c r="C11" s="17" t="s">
        <v>12204</v>
      </c>
      <c r="D11" s="19" t="s">
        <v>12205</v>
      </c>
      <c r="E11" s="13"/>
      <c r="F11" s="16"/>
      <c r="G11" s="14"/>
    </row>
    <row r="12" spans="1:7">
      <c r="A12" s="10">
        <v>11</v>
      </c>
      <c r="B12" s="17" t="s">
        <v>12206</v>
      </c>
      <c r="C12" s="17" t="s">
        <v>12207</v>
      </c>
      <c r="D12" s="19" t="s">
        <v>12208</v>
      </c>
      <c r="E12" s="13"/>
      <c r="F12" s="16"/>
      <c r="G12" s="14"/>
    </row>
    <row r="13" spans="1:7">
      <c r="A13" s="10">
        <v>12</v>
      </c>
      <c r="B13" s="17" t="s">
        <v>12209</v>
      </c>
      <c r="C13" s="17" t="s">
        <v>12210</v>
      </c>
      <c r="D13" s="19" t="s">
        <v>12211</v>
      </c>
      <c r="E13" s="13"/>
      <c r="F13" s="16"/>
      <c r="G13" s="14"/>
    </row>
    <row r="14" spans="1:7">
      <c r="A14" s="10">
        <v>13</v>
      </c>
      <c r="B14" s="17" t="s">
        <v>12212</v>
      </c>
      <c r="C14" s="17" t="s">
        <v>12213</v>
      </c>
      <c r="D14" s="19" t="s">
        <v>12214</v>
      </c>
      <c r="E14" s="13"/>
      <c r="F14" s="16"/>
      <c r="G14" s="14"/>
    </row>
    <row r="15" spans="1:7">
      <c r="A15" s="10">
        <v>14</v>
      </c>
      <c r="B15" s="17" t="s">
        <v>12215</v>
      </c>
      <c r="C15" s="17" t="s">
        <v>12216</v>
      </c>
      <c r="D15" s="19" t="s">
        <v>12217</v>
      </c>
      <c r="E15" s="13" t="s">
        <v>12218</v>
      </c>
      <c r="F15" s="16"/>
      <c r="G15" s="14"/>
    </row>
    <row r="16" spans="1:7">
      <c r="A16" s="10">
        <v>15</v>
      </c>
      <c r="B16" s="17" t="s">
        <v>12219</v>
      </c>
      <c r="C16" s="17" t="s">
        <v>12220</v>
      </c>
      <c r="D16" s="19" t="s">
        <v>12221</v>
      </c>
      <c r="E16" s="13"/>
      <c r="F16" s="16"/>
      <c r="G16" s="14"/>
    </row>
    <row r="17" spans="1:7">
      <c r="A17" s="10">
        <v>16</v>
      </c>
      <c r="B17" s="17" t="s">
        <v>12222</v>
      </c>
      <c r="C17" s="17" t="s">
        <v>12223</v>
      </c>
      <c r="D17" s="19" t="s">
        <v>12224</v>
      </c>
      <c r="E17" s="13"/>
      <c r="F17" s="16"/>
      <c r="G17" s="14"/>
    </row>
    <row r="18" spans="1:7">
      <c r="A18" s="10">
        <v>17</v>
      </c>
      <c r="B18" s="17" t="s">
        <v>12225</v>
      </c>
      <c r="C18" s="17" t="s">
        <v>12226</v>
      </c>
      <c r="D18" s="19" t="s">
        <v>12227</v>
      </c>
      <c r="E18" s="13"/>
      <c r="F18" s="16"/>
      <c r="G18" s="14"/>
    </row>
    <row r="19" spans="1:7">
      <c r="A19" s="10">
        <v>18</v>
      </c>
      <c r="B19" s="17" t="s">
        <v>12228</v>
      </c>
      <c r="C19" s="17" t="s">
        <v>12229</v>
      </c>
      <c r="D19" s="19" t="s">
        <v>12230</v>
      </c>
      <c r="E19" s="13" t="s">
        <v>12218</v>
      </c>
      <c r="F19" s="16"/>
      <c r="G19" s="14"/>
    </row>
    <row r="20" spans="1:7">
      <c r="A20" s="10">
        <v>19</v>
      </c>
      <c r="B20" s="17" t="s">
        <v>12231</v>
      </c>
      <c r="C20" s="17" t="s">
        <v>12232</v>
      </c>
      <c r="D20" s="19" t="s">
        <v>12233</v>
      </c>
      <c r="E20" s="13" t="s">
        <v>19</v>
      </c>
      <c r="F20" s="16"/>
      <c r="G20" s="14"/>
    </row>
    <row r="21" spans="1:7">
      <c r="A21" s="10">
        <v>20</v>
      </c>
      <c r="B21" s="17" t="s">
        <v>12234</v>
      </c>
      <c r="C21" s="17" t="s">
        <v>12235</v>
      </c>
      <c r="D21" s="19" t="s">
        <v>12236</v>
      </c>
      <c r="E21" s="13" t="s">
        <v>19</v>
      </c>
      <c r="F21" s="16"/>
      <c r="G21" s="14"/>
    </row>
    <row r="22" spans="1:7">
      <c r="A22" s="10">
        <v>21</v>
      </c>
      <c r="B22" s="17" t="s">
        <v>12237</v>
      </c>
      <c r="C22" s="17" t="s">
        <v>12238</v>
      </c>
      <c r="D22" s="19" t="s">
        <v>12239</v>
      </c>
      <c r="E22" s="13"/>
      <c r="F22" s="16"/>
      <c r="G22" s="14"/>
    </row>
    <row r="23" spans="1:7">
      <c r="A23" s="10">
        <v>22</v>
      </c>
      <c r="B23" s="17" t="s">
        <v>12240</v>
      </c>
      <c r="C23" s="17" t="s">
        <v>12241</v>
      </c>
      <c r="D23" s="19" t="s">
        <v>12242</v>
      </c>
      <c r="E23" s="13"/>
      <c r="F23" s="16"/>
      <c r="G23" s="14"/>
    </row>
    <row r="24" spans="1:7">
      <c r="A24" s="10">
        <v>23</v>
      </c>
      <c r="B24" s="17" t="s">
        <v>12243</v>
      </c>
      <c r="C24" s="17" t="s">
        <v>12244</v>
      </c>
      <c r="D24" s="19" t="s">
        <v>12245</v>
      </c>
      <c r="E24" s="13"/>
      <c r="F24" s="16"/>
      <c r="G24" s="14"/>
    </row>
    <row r="25" spans="1:7">
      <c r="A25" s="10">
        <v>24</v>
      </c>
      <c r="B25" s="17" t="s">
        <v>12246</v>
      </c>
      <c r="C25" s="17" t="s">
        <v>12247</v>
      </c>
      <c r="D25" s="19" t="s">
        <v>12248</v>
      </c>
      <c r="E25" s="13" t="s">
        <v>12249</v>
      </c>
      <c r="F25" s="16"/>
      <c r="G25" s="14"/>
    </row>
    <row r="26" spans="1:7">
      <c r="A26" s="10">
        <v>25</v>
      </c>
      <c r="B26" s="17" t="s">
        <v>12250</v>
      </c>
      <c r="C26" s="17" t="s">
        <v>12251</v>
      </c>
      <c r="D26" s="19" t="s">
        <v>12252</v>
      </c>
      <c r="E26" s="13"/>
      <c r="F26" s="16"/>
      <c r="G26" s="14"/>
    </row>
    <row r="27" spans="1:7">
      <c r="A27" s="10">
        <v>26</v>
      </c>
      <c r="B27" s="17" t="s">
        <v>12253</v>
      </c>
      <c r="C27" s="17" t="s">
        <v>12254</v>
      </c>
      <c r="D27" s="19" t="s">
        <v>12255</v>
      </c>
      <c r="E27" s="13"/>
      <c r="F27" s="16"/>
      <c r="G27" s="14"/>
    </row>
    <row r="28" spans="1:7">
      <c r="A28" s="10">
        <v>27</v>
      </c>
      <c r="B28" s="17" t="s">
        <v>12256</v>
      </c>
      <c r="C28" s="17" t="s">
        <v>12257</v>
      </c>
      <c r="D28" s="19" t="s">
        <v>12258</v>
      </c>
      <c r="E28" s="13"/>
      <c r="F28" s="16"/>
      <c r="G28" s="14"/>
    </row>
    <row r="29" spans="1:7">
      <c r="A29" s="10">
        <v>28</v>
      </c>
      <c r="B29" s="17" t="s">
        <v>12259</v>
      </c>
      <c r="C29" s="17" t="s">
        <v>12260</v>
      </c>
      <c r="D29" s="19" t="s">
        <v>12261</v>
      </c>
      <c r="E29" s="13"/>
      <c r="F29" s="16"/>
      <c r="G29" s="14"/>
    </row>
    <row r="30" spans="1:7">
      <c r="A30" s="10">
        <v>29</v>
      </c>
      <c r="B30" s="17" t="s">
        <v>12262</v>
      </c>
      <c r="C30" s="17" t="s">
        <v>12263</v>
      </c>
      <c r="D30" s="19" t="s">
        <v>12264</v>
      </c>
      <c r="E30" s="13"/>
      <c r="F30" s="16"/>
      <c r="G30" s="14"/>
    </row>
    <row r="31" spans="1:7">
      <c r="A31" s="10">
        <v>30</v>
      </c>
      <c r="B31" s="17" t="s">
        <v>12265</v>
      </c>
      <c r="C31" s="17" t="s">
        <v>12266</v>
      </c>
      <c r="D31" s="19" t="s">
        <v>12267</v>
      </c>
      <c r="E31" s="13"/>
      <c r="F31" s="16"/>
      <c r="G31" s="14"/>
    </row>
    <row r="32" spans="1:7">
      <c r="A32" s="10">
        <v>31</v>
      </c>
      <c r="B32" s="17" t="s">
        <v>12268</v>
      </c>
      <c r="C32" s="17" t="s">
        <v>12269</v>
      </c>
      <c r="D32" s="19" t="s">
        <v>12267</v>
      </c>
      <c r="E32" s="13"/>
      <c r="F32" s="16"/>
      <c r="G32" s="14"/>
    </row>
    <row r="33" spans="1:7">
      <c r="A33" s="10">
        <v>32</v>
      </c>
      <c r="B33" s="17" t="s">
        <v>12270</v>
      </c>
      <c r="C33" s="17" t="s">
        <v>12271</v>
      </c>
      <c r="D33" s="19" t="s">
        <v>12272</v>
      </c>
      <c r="E33" s="13"/>
      <c r="F33" s="16"/>
      <c r="G33" s="14"/>
    </row>
    <row r="34" spans="1:7">
      <c r="A34" s="10">
        <v>33</v>
      </c>
      <c r="B34" s="17" t="s">
        <v>12273</v>
      </c>
      <c r="C34" s="17" t="s">
        <v>12274</v>
      </c>
      <c r="D34" s="19" t="s">
        <v>12275</v>
      </c>
      <c r="E34" s="13"/>
      <c r="F34" s="16"/>
      <c r="G34" s="14"/>
    </row>
    <row r="35" spans="1:7">
      <c r="A35" s="10">
        <v>34</v>
      </c>
      <c r="B35" s="17" t="s">
        <v>12276</v>
      </c>
      <c r="C35" s="17" t="s">
        <v>12277</v>
      </c>
      <c r="D35" s="19" t="s">
        <v>12278</v>
      </c>
      <c r="E35" s="13"/>
      <c r="F35" s="16"/>
      <c r="G35" s="14"/>
    </row>
    <row r="36" spans="1:7">
      <c r="A36" s="10">
        <v>35</v>
      </c>
      <c r="B36" s="17" t="s">
        <v>12279</v>
      </c>
      <c r="C36" s="17" t="s">
        <v>12280</v>
      </c>
      <c r="D36" s="19" t="s">
        <v>12281</v>
      </c>
      <c r="E36" s="13"/>
      <c r="F36" s="16"/>
      <c r="G36" s="14"/>
    </row>
    <row r="37" spans="1:7">
      <c r="A37" s="10">
        <v>36</v>
      </c>
      <c r="B37" s="17" t="s">
        <v>12282</v>
      </c>
      <c r="C37" s="17" t="s">
        <v>12283</v>
      </c>
      <c r="D37" s="19" t="s">
        <v>12284</v>
      </c>
      <c r="E37" s="13"/>
      <c r="F37" s="16"/>
      <c r="G37" s="14"/>
    </row>
    <row r="38" spans="1:7">
      <c r="A38" s="10">
        <v>37</v>
      </c>
      <c r="B38" s="17" t="s">
        <v>12285</v>
      </c>
      <c r="C38" s="17" t="s">
        <v>12286</v>
      </c>
      <c r="D38" s="19" t="s">
        <v>12261</v>
      </c>
      <c r="E38" s="13"/>
      <c r="F38" s="16"/>
      <c r="G38" s="14"/>
    </row>
    <row r="39" spans="1:7">
      <c r="A39" s="10">
        <v>38</v>
      </c>
      <c r="B39" s="17" t="s">
        <v>12287</v>
      </c>
      <c r="C39" s="17" t="s">
        <v>12288</v>
      </c>
      <c r="D39" s="19" t="s">
        <v>12289</v>
      </c>
      <c r="E39" s="13"/>
      <c r="F39" s="16"/>
      <c r="G39" s="14"/>
    </row>
    <row r="40" spans="1:7">
      <c r="A40" s="10">
        <v>39</v>
      </c>
      <c r="B40" s="17" t="s">
        <v>12290</v>
      </c>
      <c r="C40" s="17" t="s">
        <v>12291</v>
      </c>
      <c r="D40" s="19" t="s">
        <v>12292</v>
      </c>
      <c r="E40" s="13"/>
      <c r="F40" s="16"/>
      <c r="G40" s="14"/>
    </row>
    <row r="41" spans="1:7">
      <c r="A41" s="10">
        <v>40</v>
      </c>
      <c r="B41" s="17" t="s">
        <v>12293</v>
      </c>
      <c r="C41" s="17" t="s">
        <v>12294</v>
      </c>
      <c r="D41" s="19" t="s">
        <v>12295</v>
      </c>
      <c r="E41" s="13"/>
      <c r="F41" s="16"/>
      <c r="G41" s="14"/>
    </row>
    <row r="42" spans="1:7">
      <c r="A42" s="10">
        <v>41</v>
      </c>
      <c r="B42" s="17" t="s">
        <v>12296</v>
      </c>
      <c r="C42" s="17" t="s">
        <v>12297</v>
      </c>
      <c r="D42" s="19" t="s">
        <v>12298</v>
      </c>
      <c r="E42" s="13"/>
      <c r="F42" s="16"/>
      <c r="G42" s="14"/>
    </row>
    <row r="43" spans="1:7">
      <c r="A43" s="10">
        <v>42</v>
      </c>
      <c r="B43" s="17" t="s">
        <v>12299</v>
      </c>
      <c r="C43" s="17" t="s">
        <v>12300</v>
      </c>
      <c r="D43" s="19" t="s">
        <v>12245</v>
      </c>
      <c r="E43" s="13"/>
      <c r="F43" s="16"/>
      <c r="G43" s="14"/>
    </row>
    <row r="44" spans="1:7">
      <c r="A44" s="10">
        <v>43</v>
      </c>
      <c r="B44" s="17" t="s">
        <v>12301</v>
      </c>
      <c r="C44" s="17" t="s">
        <v>12302</v>
      </c>
      <c r="D44" s="19" t="s">
        <v>12303</v>
      </c>
      <c r="E44" s="13"/>
      <c r="F44" s="16"/>
      <c r="G44" s="14"/>
    </row>
    <row r="45" spans="1:7">
      <c r="A45" s="10">
        <v>44</v>
      </c>
      <c r="B45" s="17" t="s">
        <v>12304</v>
      </c>
      <c r="C45" s="17" t="s">
        <v>12305</v>
      </c>
      <c r="D45" s="19" t="s">
        <v>12306</v>
      </c>
      <c r="E45" s="13"/>
      <c r="F45" s="16"/>
      <c r="G45" s="14"/>
    </row>
    <row r="46" spans="1:7">
      <c r="A46" s="10">
        <v>45</v>
      </c>
      <c r="B46" s="17" t="s">
        <v>12307</v>
      </c>
      <c r="C46" s="17" t="s">
        <v>12308</v>
      </c>
      <c r="D46" s="19" t="s">
        <v>12221</v>
      </c>
      <c r="E46" s="13"/>
      <c r="F46" s="16"/>
      <c r="G46" s="14"/>
    </row>
    <row r="47" spans="1:7">
      <c r="A47" s="10">
        <v>46</v>
      </c>
      <c r="B47" s="17" t="s">
        <v>12309</v>
      </c>
      <c r="C47" s="17" t="s">
        <v>12310</v>
      </c>
      <c r="D47" s="19" t="s">
        <v>12311</v>
      </c>
      <c r="E47" s="13"/>
      <c r="F47" s="16"/>
      <c r="G47" s="14"/>
    </row>
    <row r="48" spans="1:7">
      <c r="A48" s="10">
        <v>47</v>
      </c>
      <c r="B48" s="17" t="s">
        <v>12312</v>
      </c>
      <c r="C48" s="17" t="s">
        <v>1890</v>
      </c>
      <c r="D48" s="19" t="s">
        <v>12313</v>
      </c>
      <c r="E48" s="13"/>
      <c r="F48" s="16"/>
      <c r="G48" s="14"/>
    </row>
    <row r="49" spans="1:7">
      <c r="A49" s="10">
        <v>48</v>
      </c>
      <c r="B49" s="17" t="s">
        <v>12314</v>
      </c>
      <c r="C49" s="17" t="s">
        <v>12315</v>
      </c>
      <c r="D49" s="19" t="s">
        <v>12316</v>
      </c>
      <c r="E49" s="13"/>
      <c r="F49" s="16"/>
      <c r="G49" s="14"/>
    </row>
    <row r="50" spans="1:7">
      <c r="A50" s="10">
        <v>49</v>
      </c>
      <c r="B50" s="17" t="s">
        <v>12317</v>
      </c>
      <c r="C50" s="17" t="s">
        <v>12318</v>
      </c>
      <c r="D50" s="19" t="s">
        <v>12319</v>
      </c>
      <c r="E50" s="13"/>
      <c r="F50" s="16"/>
      <c r="G50" s="14"/>
    </row>
    <row r="51" spans="1:7">
      <c r="A51" s="10">
        <v>50</v>
      </c>
      <c r="B51" s="17" t="s">
        <v>12320</v>
      </c>
      <c r="C51" s="17" t="s">
        <v>12321</v>
      </c>
      <c r="D51" s="19" t="s">
        <v>12322</v>
      </c>
      <c r="E51" s="13"/>
      <c r="F51" s="16"/>
      <c r="G51" s="14"/>
    </row>
    <row r="52" spans="1:7">
      <c r="A52" s="10">
        <v>51</v>
      </c>
      <c r="B52" s="17" t="s">
        <v>12323</v>
      </c>
      <c r="C52" s="17" t="s">
        <v>12324</v>
      </c>
      <c r="D52" s="19" t="s">
        <v>12325</v>
      </c>
      <c r="E52" s="13"/>
      <c r="F52" s="16"/>
      <c r="G52" s="14"/>
    </row>
    <row r="53" spans="1:7">
      <c r="A53" s="10">
        <v>52</v>
      </c>
      <c r="B53" s="17" t="s">
        <v>12323</v>
      </c>
      <c r="C53" s="17" t="s">
        <v>12326</v>
      </c>
      <c r="D53" s="19" t="s">
        <v>12327</v>
      </c>
      <c r="E53" s="13"/>
      <c r="F53" s="16"/>
      <c r="G53" s="14"/>
    </row>
    <row r="54" spans="1:7">
      <c r="A54" s="10">
        <v>53</v>
      </c>
      <c r="B54" s="17" t="s">
        <v>12328</v>
      </c>
      <c r="C54" s="17" t="s">
        <v>12329</v>
      </c>
      <c r="D54" s="19" t="s">
        <v>12330</v>
      </c>
      <c r="E54" s="13"/>
      <c r="F54" s="13"/>
      <c r="G54" s="14"/>
    </row>
    <row r="55" spans="1:7">
      <c r="A55" s="10">
        <v>54</v>
      </c>
      <c r="B55" s="17" t="s">
        <v>12331</v>
      </c>
      <c r="C55" s="17" t="s">
        <v>12332</v>
      </c>
      <c r="D55" s="19" t="s">
        <v>12333</v>
      </c>
      <c r="E55" s="13"/>
      <c r="F55" s="16"/>
      <c r="G55" s="14"/>
    </row>
    <row r="56" spans="1:7">
      <c r="A56" s="10">
        <v>55</v>
      </c>
      <c r="B56" s="17" t="s">
        <v>12334</v>
      </c>
      <c r="C56" s="17" t="s">
        <v>12335</v>
      </c>
      <c r="D56" s="19" t="s">
        <v>12336</v>
      </c>
      <c r="E56" s="13"/>
      <c r="F56" s="16"/>
      <c r="G56" s="14"/>
    </row>
    <row r="57" spans="1:7">
      <c r="A57" s="10">
        <v>56</v>
      </c>
      <c r="B57" s="17" t="s">
        <v>12337</v>
      </c>
      <c r="C57" s="17" t="s">
        <v>12338</v>
      </c>
      <c r="D57" s="19" t="s">
        <v>12339</v>
      </c>
      <c r="E57" s="13"/>
      <c r="F57" s="16"/>
      <c r="G57" s="14"/>
    </row>
    <row r="58" spans="1:7">
      <c r="A58" s="10">
        <v>57</v>
      </c>
      <c r="B58" s="17" t="s">
        <v>12340</v>
      </c>
      <c r="C58" s="17" t="s">
        <v>12341</v>
      </c>
      <c r="D58" s="19" t="s">
        <v>12342</v>
      </c>
      <c r="E58" s="13"/>
      <c r="F58" s="16"/>
      <c r="G58" s="14"/>
    </row>
    <row r="59" spans="1:7">
      <c r="A59" s="10">
        <v>58</v>
      </c>
      <c r="B59" s="17" t="s">
        <v>12343</v>
      </c>
      <c r="C59" s="17" t="s">
        <v>12344</v>
      </c>
      <c r="D59" s="19" t="s">
        <v>12345</v>
      </c>
      <c r="E59" s="13"/>
      <c r="F59" s="16"/>
      <c r="G59" s="14"/>
    </row>
    <row r="60" spans="1:7">
      <c r="A60" s="10">
        <v>59</v>
      </c>
      <c r="B60" s="17" t="s">
        <v>12346</v>
      </c>
      <c r="C60" s="17" t="s">
        <v>12347</v>
      </c>
      <c r="D60" s="20" t="s">
        <v>12348</v>
      </c>
      <c r="E60" s="13"/>
      <c r="F60" s="16"/>
      <c r="G60" s="14"/>
    </row>
    <row r="61" spans="1:7">
      <c r="A61" s="10">
        <v>60</v>
      </c>
      <c r="B61" s="17" t="s">
        <v>12349</v>
      </c>
      <c r="C61" s="17" t="s">
        <v>12350</v>
      </c>
      <c r="D61" s="18" t="s">
        <v>12351</v>
      </c>
      <c r="E61" s="13"/>
      <c r="F61" s="16"/>
      <c r="G61" s="14"/>
    </row>
    <row r="62" spans="1:7">
      <c r="A62" s="10">
        <v>61</v>
      </c>
      <c r="B62" s="17" t="s">
        <v>12352</v>
      </c>
      <c r="C62" s="17" t="s">
        <v>12353</v>
      </c>
      <c r="D62" s="18" t="s">
        <v>12354</v>
      </c>
      <c r="E62" s="13"/>
      <c r="F62" s="16"/>
      <c r="G62" s="14"/>
    </row>
    <row r="63" spans="1:7">
      <c r="A63" s="10">
        <v>62</v>
      </c>
      <c r="B63" s="17" t="s">
        <v>12355</v>
      </c>
      <c r="C63" s="17" t="s">
        <v>12356</v>
      </c>
      <c r="D63" s="18" t="s">
        <v>12357</v>
      </c>
      <c r="E63" s="13"/>
      <c r="F63" s="16"/>
      <c r="G63" s="14"/>
    </row>
    <row r="64" spans="1:7">
      <c r="A64" s="10">
        <v>63</v>
      </c>
      <c r="B64" s="17" t="s">
        <v>12358</v>
      </c>
      <c r="C64" s="17" t="s">
        <v>12359</v>
      </c>
      <c r="D64" s="18" t="s">
        <v>12360</v>
      </c>
      <c r="E64" s="13"/>
      <c r="F64" s="16"/>
      <c r="G64" s="14"/>
    </row>
    <row r="65" spans="1:7" ht="31.15">
      <c r="A65" s="10">
        <v>64</v>
      </c>
      <c r="B65" s="11" t="s">
        <v>12361</v>
      </c>
      <c r="C65" s="17" t="s">
        <v>12362</v>
      </c>
      <c r="D65" s="18" t="s">
        <v>12363</v>
      </c>
      <c r="E65" s="12">
        <v>43448</v>
      </c>
      <c r="F65" s="21">
        <v>700000</v>
      </c>
      <c r="G65" s="14"/>
    </row>
    <row r="66" spans="1:7">
      <c r="A66" s="10">
        <v>65</v>
      </c>
      <c r="B66" s="17" t="s">
        <v>12364</v>
      </c>
      <c r="C66" s="17" t="s">
        <v>12365</v>
      </c>
      <c r="D66" s="18" t="s">
        <v>12366</v>
      </c>
      <c r="E66" s="13"/>
      <c r="F66" s="16"/>
      <c r="G66" s="14"/>
    </row>
    <row r="67" spans="1:7" ht="31.15">
      <c r="A67" s="10">
        <v>66</v>
      </c>
      <c r="B67" s="11" t="s">
        <v>12361</v>
      </c>
      <c r="C67" s="17" t="s">
        <v>12367</v>
      </c>
      <c r="D67" s="19" t="s">
        <v>12368</v>
      </c>
      <c r="E67" s="13"/>
      <c r="F67" s="16"/>
      <c r="G67" s="14"/>
    </row>
    <row r="68" spans="1:7" ht="31.15">
      <c r="A68" s="10">
        <v>67</v>
      </c>
      <c r="B68" s="11" t="s">
        <v>12361</v>
      </c>
      <c r="C68" s="17" t="s">
        <v>12369</v>
      </c>
      <c r="D68" s="19" t="s">
        <v>12370</v>
      </c>
      <c r="E68" s="13"/>
      <c r="F68" s="16"/>
      <c r="G68" s="14"/>
    </row>
    <row r="69" spans="1:7" ht="31.15">
      <c r="A69" s="10">
        <v>68</v>
      </c>
      <c r="B69" s="11" t="s">
        <v>12361</v>
      </c>
      <c r="C69" s="17" t="s">
        <v>12371</v>
      </c>
      <c r="D69" s="19" t="s">
        <v>12372</v>
      </c>
      <c r="E69" s="13"/>
      <c r="F69" s="16"/>
      <c r="G69" s="14"/>
    </row>
    <row r="70" spans="1:7">
      <c r="A70" s="10">
        <v>69</v>
      </c>
      <c r="B70" s="17" t="s">
        <v>12373</v>
      </c>
      <c r="C70" s="17" t="s">
        <v>12374</v>
      </c>
      <c r="D70" s="19" t="s">
        <v>12375</v>
      </c>
      <c r="E70" s="13"/>
      <c r="F70" s="16"/>
      <c r="G70" s="14"/>
    </row>
    <row r="71" spans="1:7">
      <c r="A71" s="10">
        <v>70</v>
      </c>
      <c r="B71" s="17" t="s">
        <v>12376</v>
      </c>
      <c r="C71" s="17" t="s">
        <v>12377</v>
      </c>
      <c r="D71" s="19" t="s">
        <v>12378</v>
      </c>
      <c r="E71" s="13"/>
      <c r="F71" s="16"/>
      <c r="G71" s="14"/>
    </row>
    <row r="72" spans="1:7">
      <c r="A72" s="10">
        <v>71</v>
      </c>
      <c r="B72" s="17" t="s">
        <v>12379</v>
      </c>
      <c r="C72" s="17" t="s">
        <v>12380</v>
      </c>
      <c r="D72" s="19" t="s">
        <v>12381</v>
      </c>
      <c r="E72" s="13"/>
      <c r="F72" s="16"/>
      <c r="G72" s="14"/>
    </row>
    <row r="73" spans="1:7">
      <c r="A73" s="10">
        <v>72</v>
      </c>
      <c r="B73" s="17" t="s">
        <v>12382</v>
      </c>
      <c r="C73" s="17" t="s">
        <v>12383</v>
      </c>
      <c r="D73" s="19" t="s">
        <v>12384</v>
      </c>
      <c r="E73" s="13"/>
      <c r="F73" s="16"/>
      <c r="G73" s="14"/>
    </row>
    <row r="74" spans="1:7">
      <c r="A74" s="10">
        <v>73</v>
      </c>
      <c r="B74" s="17" t="s">
        <v>12385</v>
      </c>
      <c r="C74" s="17" t="s">
        <v>12386</v>
      </c>
      <c r="D74" s="19" t="s">
        <v>12387</v>
      </c>
      <c r="E74" s="13"/>
      <c r="F74" s="16"/>
      <c r="G74" s="14"/>
    </row>
    <row r="75" spans="1:7">
      <c r="A75" s="10">
        <v>74</v>
      </c>
      <c r="B75" s="17" t="s">
        <v>12388</v>
      </c>
      <c r="C75" s="17" t="s">
        <v>12389</v>
      </c>
      <c r="D75" s="19" t="s">
        <v>12390</v>
      </c>
      <c r="E75" s="13"/>
      <c r="F75" s="16"/>
      <c r="G75" s="14"/>
    </row>
    <row r="76" spans="1:7">
      <c r="A76" s="10">
        <v>75</v>
      </c>
      <c r="B76" s="17" t="s">
        <v>12391</v>
      </c>
      <c r="C76" s="17" t="s">
        <v>12392</v>
      </c>
      <c r="D76" s="19" t="s">
        <v>12360</v>
      </c>
      <c r="E76" s="13"/>
      <c r="F76" s="16"/>
      <c r="G76" s="14"/>
    </row>
    <row r="77" spans="1:7">
      <c r="A77" s="10">
        <v>76</v>
      </c>
      <c r="B77" s="17" t="s">
        <v>12393</v>
      </c>
      <c r="C77" s="17" t="s">
        <v>12394</v>
      </c>
      <c r="D77" s="19" t="s">
        <v>12395</v>
      </c>
      <c r="E77" s="13"/>
      <c r="F77" s="16"/>
      <c r="G77" s="14"/>
    </row>
    <row r="78" spans="1:7">
      <c r="A78" s="10">
        <v>77</v>
      </c>
      <c r="B78" s="17" t="s">
        <v>12396</v>
      </c>
      <c r="C78" s="17" t="s">
        <v>12397</v>
      </c>
      <c r="D78" s="19" t="s">
        <v>12398</v>
      </c>
      <c r="E78" s="13"/>
      <c r="F78" s="16"/>
      <c r="G78" s="14"/>
    </row>
    <row r="79" spans="1:7">
      <c r="A79" s="10">
        <v>78</v>
      </c>
      <c r="B79" s="17" t="s">
        <v>12399</v>
      </c>
      <c r="C79" s="17" t="s">
        <v>12400</v>
      </c>
      <c r="D79" s="19" t="s">
        <v>12401</v>
      </c>
      <c r="E79" s="13"/>
      <c r="F79" s="16"/>
      <c r="G79" s="14"/>
    </row>
    <row r="80" spans="1:7">
      <c r="A80" s="10">
        <v>79</v>
      </c>
      <c r="B80" s="17" t="s">
        <v>12402</v>
      </c>
      <c r="C80" s="17" t="s">
        <v>12403</v>
      </c>
      <c r="D80" s="19" t="s">
        <v>12404</v>
      </c>
      <c r="E80" s="13"/>
      <c r="F80" s="16"/>
      <c r="G80" s="14"/>
    </row>
    <row r="81" spans="1:7">
      <c r="A81" s="10">
        <v>80</v>
      </c>
      <c r="B81" s="17" t="s">
        <v>12405</v>
      </c>
      <c r="C81" s="17" t="s">
        <v>12406</v>
      </c>
      <c r="D81" s="19" t="s">
        <v>12407</v>
      </c>
      <c r="E81" s="13"/>
      <c r="F81" s="16"/>
      <c r="G81" s="14"/>
    </row>
    <row r="82" spans="1:7">
      <c r="A82" s="10">
        <v>81</v>
      </c>
      <c r="B82" s="17" t="s">
        <v>12408</v>
      </c>
      <c r="C82" s="17" t="s">
        <v>12409</v>
      </c>
      <c r="D82" s="19" t="s">
        <v>12410</v>
      </c>
      <c r="E82" s="13"/>
      <c r="F82" s="16"/>
      <c r="G82" s="14"/>
    </row>
    <row r="83" spans="1:7">
      <c r="A83" s="10">
        <v>82</v>
      </c>
      <c r="B83" s="17" t="s">
        <v>12408</v>
      </c>
      <c r="C83" s="17" t="s">
        <v>12411</v>
      </c>
      <c r="D83" s="19" t="s">
        <v>12412</v>
      </c>
      <c r="E83" s="13"/>
      <c r="F83" s="16"/>
      <c r="G83" s="14"/>
    </row>
    <row r="84" spans="1:7">
      <c r="A84" s="10">
        <v>83</v>
      </c>
      <c r="B84" s="17" t="s">
        <v>12413</v>
      </c>
      <c r="C84" s="17" t="s">
        <v>12414</v>
      </c>
      <c r="D84" s="19" t="s">
        <v>12415</v>
      </c>
      <c r="E84" s="13"/>
      <c r="F84" s="16"/>
      <c r="G84" s="14"/>
    </row>
    <row r="85" spans="1:7">
      <c r="A85" s="10">
        <v>84</v>
      </c>
      <c r="B85" s="17" t="s">
        <v>12416</v>
      </c>
      <c r="C85" s="17" t="s">
        <v>12417</v>
      </c>
      <c r="D85" s="19" t="s">
        <v>12418</v>
      </c>
      <c r="E85" s="13"/>
      <c r="F85" s="16"/>
      <c r="G85" s="14"/>
    </row>
    <row r="86" spans="1:7">
      <c r="A86" s="10">
        <v>85</v>
      </c>
      <c r="B86" s="17" t="s">
        <v>12419</v>
      </c>
      <c r="C86" s="17" t="s">
        <v>12420</v>
      </c>
      <c r="D86" s="19" t="s">
        <v>12421</v>
      </c>
      <c r="E86" s="13"/>
      <c r="F86" s="16"/>
      <c r="G86" s="14"/>
    </row>
    <row r="87" spans="1:7">
      <c r="A87" s="10">
        <v>86</v>
      </c>
      <c r="B87" s="17" t="s">
        <v>12422</v>
      </c>
      <c r="C87" s="17" t="s">
        <v>12423</v>
      </c>
      <c r="D87" s="19" t="s">
        <v>12424</v>
      </c>
      <c r="E87" s="13"/>
      <c r="F87" s="16"/>
      <c r="G87" s="14"/>
    </row>
    <row r="88" spans="1:7">
      <c r="A88" s="10">
        <v>87</v>
      </c>
      <c r="B88" s="17" t="s">
        <v>12425</v>
      </c>
      <c r="C88" s="17" t="s">
        <v>12426</v>
      </c>
      <c r="D88" s="19" t="s">
        <v>12427</v>
      </c>
      <c r="E88" s="13"/>
      <c r="F88" s="16"/>
      <c r="G88" s="14"/>
    </row>
    <row r="89" spans="1:7">
      <c r="A89" s="10">
        <v>88</v>
      </c>
      <c r="B89" s="17" t="s">
        <v>12428</v>
      </c>
      <c r="C89" s="17" t="s">
        <v>12429</v>
      </c>
      <c r="D89" s="19" t="s">
        <v>12430</v>
      </c>
      <c r="E89" s="13"/>
      <c r="F89" s="16"/>
      <c r="G89" s="14"/>
    </row>
    <row r="90" spans="1:7">
      <c r="A90" s="10">
        <v>89</v>
      </c>
      <c r="B90" s="17" t="s">
        <v>12431</v>
      </c>
      <c r="C90" s="17" t="s">
        <v>12432</v>
      </c>
      <c r="D90" s="19" t="s">
        <v>12433</v>
      </c>
      <c r="E90" s="13"/>
      <c r="F90" s="16"/>
      <c r="G90" s="14"/>
    </row>
    <row r="91" spans="1:7">
      <c r="A91" s="10">
        <v>90</v>
      </c>
      <c r="B91" s="17" t="s">
        <v>12434</v>
      </c>
      <c r="C91" s="17" t="s">
        <v>12435</v>
      </c>
      <c r="D91" s="19" t="s">
        <v>12436</v>
      </c>
      <c r="E91" s="13"/>
      <c r="F91" s="16"/>
      <c r="G91" s="14"/>
    </row>
    <row r="92" spans="1:7">
      <c r="A92" s="10">
        <v>91</v>
      </c>
      <c r="B92" s="17" t="s">
        <v>12437</v>
      </c>
      <c r="C92" s="17" t="s">
        <v>12438</v>
      </c>
      <c r="D92" s="19" t="s">
        <v>12439</v>
      </c>
      <c r="E92" s="13"/>
      <c r="F92" s="16"/>
      <c r="G92" s="14"/>
    </row>
    <row r="93" spans="1:7">
      <c r="A93" s="10">
        <v>92</v>
      </c>
      <c r="B93" s="17" t="s">
        <v>12440</v>
      </c>
      <c r="C93" s="17" t="s">
        <v>12441</v>
      </c>
      <c r="D93" s="19" t="s">
        <v>12442</v>
      </c>
      <c r="E93" s="13"/>
      <c r="F93" s="16"/>
      <c r="G93" s="14"/>
    </row>
    <row r="94" spans="1:7">
      <c r="A94" s="10">
        <v>93</v>
      </c>
      <c r="B94" s="17" t="s">
        <v>12443</v>
      </c>
      <c r="C94" s="17" t="s">
        <v>12444</v>
      </c>
      <c r="D94" s="19" t="s">
        <v>12445</v>
      </c>
      <c r="E94" s="13"/>
      <c r="F94" s="16"/>
      <c r="G94" s="14"/>
    </row>
    <row r="95" spans="1:7">
      <c r="A95" s="10">
        <v>94</v>
      </c>
      <c r="B95" s="17" t="s">
        <v>12446</v>
      </c>
      <c r="C95" s="17" t="s">
        <v>12447</v>
      </c>
      <c r="D95" s="19" t="s">
        <v>12448</v>
      </c>
      <c r="E95" s="13"/>
      <c r="F95" s="16"/>
      <c r="G95" s="14"/>
    </row>
    <row r="96" spans="1:7">
      <c r="A96" s="10">
        <v>95</v>
      </c>
      <c r="B96" s="17" t="s">
        <v>12449</v>
      </c>
      <c r="C96" s="17" t="s">
        <v>12450</v>
      </c>
      <c r="D96" s="19" t="s">
        <v>12451</v>
      </c>
      <c r="E96" s="13"/>
      <c r="F96" s="16"/>
      <c r="G96" s="14"/>
    </row>
    <row r="97" spans="1:7">
      <c r="A97" s="10">
        <v>96</v>
      </c>
      <c r="B97" s="17" t="s">
        <v>12452</v>
      </c>
      <c r="C97" s="17" t="s">
        <v>12453</v>
      </c>
      <c r="D97" s="19" t="s">
        <v>12348</v>
      </c>
      <c r="E97" s="13"/>
      <c r="F97" s="16"/>
      <c r="G97" s="14"/>
    </row>
    <row r="98" spans="1:7">
      <c r="A98" s="10">
        <v>97</v>
      </c>
      <c r="B98" s="17" t="s">
        <v>12454</v>
      </c>
      <c r="C98" s="17" t="s">
        <v>12455</v>
      </c>
      <c r="D98" s="19" t="s">
        <v>12456</v>
      </c>
      <c r="E98" s="13"/>
      <c r="F98" s="16"/>
      <c r="G98" s="14"/>
    </row>
    <row r="99" spans="1:7">
      <c r="A99" s="10">
        <v>98</v>
      </c>
      <c r="B99" s="17" t="s">
        <v>12457</v>
      </c>
      <c r="C99" s="17" t="s">
        <v>12458</v>
      </c>
      <c r="D99" s="19" t="s">
        <v>12459</v>
      </c>
      <c r="E99" s="13"/>
      <c r="F99" s="16"/>
      <c r="G99" s="14"/>
    </row>
    <row r="100" spans="1:7">
      <c r="A100" s="10">
        <v>99</v>
      </c>
      <c r="B100" s="17" t="s">
        <v>12460</v>
      </c>
      <c r="C100" s="17" t="s">
        <v>12461</v>
      </c>
      <c r="D100" s="19" t="s">
        <v>12462</v>
      </c>
      <c r="E100" s="13"/>
      <c r="F100" s="16"/>
      <c r="G100" s="14"/>
    </row>
    <row r="101" spans="1:7">
      <c r="A101" s="10">
        <v>100</v>
      </c>
      <c r="B101" s="17" t="s">
        <v>12463</v>
      </c>
      <c r="C101" s="17" t="s">
        <v>12464</v>
      </c>
      <c r="D101" s="19" t="s">
        <v>12465</v>
      </c>
      <c r="E101" s="13"/>
      <c r="F101" s="16"/>
      <c r="G101" s="14"/>
    </row>
    <row r="102" spans="1:7">
      <c r="A102" s="10">
        <v>101</v>
      </c>
      <c r="B102" s="17" t="s">
        <v>12466</v>
      </c>
      <c r="C102" s="17" t="s">
        <v>12467</v>
      </c>
      <c r="D102" s="19" t="s">
        <v>12468</v>
      </c>
      <c r="E102" s="13"/>
      <c r="F102" s="16"/>
      <c r="G102" s="14"/>
    </row>
    <row r="103" spans="1:7">
      <c r="A103" s="10">
        <v>102</v>
      </c>
      <c r="B103" s="17" t="s">
        <v>12469</v>
      </c>
      <c r="C103" s="17" t="s">
        <v>12470</v>
      </c>
      <c r="D103" s="19" t="s">
        <v>12471</v>
      </c>
      <c r="E103" s="13"/>
      <c r="F103" s="16"/>
      <c r="G103" s="14"/>
    </row>
    <row r="104" spans="1:7">
      <c r="A104" s="10">
        <v>103</v>
      </c>
      <c r="B104" s="17" t="s">
        <v>12472</v>
      </c>
      <c r="C104" s="17" t="s">
        <v>12473</v>
      </c>
      <c r="D104" s="19" t="s">
        <v>12474</v>
      </c>
      <c r="E104" s="13"/>
      <c r="F104" s="16"/>
      <c r="G104" s="14"/>
    </row>
    <row r="105" spans="1:7">
      <c r="A105" s="10">
        <v>104</v>
      </c>
      <c r="B105" s="17" t="s">
        <v>12475</v>
      </c>
      <c r="C105" s="17" t="s">
        <v>12476</v>
      </c>
      <c r="D105" s="19" t="s">
        <v>12477</v>
      </c>
      <c r="E105" s="13"/>
      <c r="F105" s="16"/>
      <c r="G105" s="14"/>
    </row>
    <row r="106" spans="1:7">
      <c r="A106" s="10">
        <v>105</v>
      </c>
      <c r="B106" s="17" t="s">
        <v>12478</v>
      </c>
      <c r="C106" s="17" t="s">
        <v>12479</v>
      </c>
      <c r="D106" s="19" t="s">
        <v>12480</v>
      </c>
      <c r="E106" s="13"/>
      <c r="F106" s="16"/>
      <c r="G106" s="14"/>
    </row>
    <row r="107" spans="1:7">
      <c r="A107" s="10">
        <v>106</v>
      </c>
      <c r="B107" s="17" t="s">
        <v>12481</v>
      </c>
      <c r="C107" s="17" t="s">
        <v>12482</v>
      </c>
      <c r="D107" s="19" t="s">
        <v>12483</v>
      </c>
      <c r="E107" s="13"/>
      <c r="F107" s="13"/>
      <c r="G107" s="14"/>
    </row>
    <row r="108" spans="1:7">
      <c r="A108" s="10">
        <v>107</v>
      </c>
      <c r="B108" s="17" t="s">
        <v>12484</v>
      </c>
      <c r="C108" s="17" t="s">
        <v>12485</v>
      </c>
      <c r="D108" s="19" t="s">
        <v>12245</v>
      </c>
      <c r="E108" s="13"/>
      <c r="F108" s="16"/>
      <c r="G108" s="14"/>
    </row>
    <row r="109" spans="1:7">
      <c r="A109" s="10">
        <v>108</v>
      </c>
      <c r="B109" s="8" t="s">
        <v>12486</v>
      </c>
      <c r="C109" s="17" t="s">
        <v>12487</v>
      </c>
      <c r="D109" s="19" t="s">
        <v>12488</v>
      </c>
      <c r="E109" s="13"/>
      <c r="F109" s="16"/>
      <c r="G109" s="14"/>
    </row>
    <row r="110" spans="1:7">
      <c r="A110" s="10">
        <v>109</v>
      </c>
      <c r="B110" s="17" t="s">
        <v>12489</v>
      </c>
      <c r="C110" s="17" t="s">
        <v>12490</v>
      </c>
      <c r="D110" s="19" t="s">
        <v>12491</v>
      </c>
      <c r="E110" s="22">
        <v>42874</v>
      </c>
      <c r="F110" s="16">
        <v>4386259.5</v>
      </c>
      <c r="G110" s="14"/>
    </row>
    <row r="111" spans="1:7">
      <c r="A111" s="10">
        <v>110</v>
      </c>
      <c r="B111" s="17" t="s">
        <v>12492</v>
      </c>
      <c r="C111" s="17" t="s">
        <v>12493</v>
      </c>
      <c r="D111" s="19" t="s">
        <v>12494</v>
      </c>
      <c r="E111" s="13"/>
      <c r="F111" s="16"/>
      <c r="G111" s="14"/>
    </row>
    <row r="112" spans="1:7">
      <c r="A112" s="10">
        <v>111</v>
      </c>
      <c r="B112" s="17" t="s">
        <v>12495</v>
      </c>
      <c r="C112" s="17" t="s">
        <v>12496</v>
      </c>
      <c r="D112" s="19" t="s">
        <v>12497</v>
      </c>
      <c r="E112" s="13"/>
      <c r="F112" s="16"/>
      <c r="G112" s="14"/>
    </row>
    <row r="113" spans="1:7">
      <c r="A113" s="10">
        <v>112</v>
      </c>
      <c r="B113" s="17" t="s">
        <v>12498</v>
      </c>
      <c r="C113" s="17" t="s">
        <v>12499</v>
      </c>
      <c r="D113" s="19" t="s">
        <v>12497</v>
      </c>
      <c r="E113" s="13"/>
      <c r="F113" s="16"/>
      <c r="G113" s="14"/>
    </row>
    <row r="114" spans="1:7">
      <c r="A114" s="10">
        <v>113</v>
      </c>
      <c r="B114" s="17" t="s">
        <v>12500</v>
      </c>
      <c r="C114" s="17" t="s">
        <v>12501</v>
      </c>
      <c r="D114" s="19" t="s">
        <v>12313</v>
      </c>
      <c r="E114" s="13"/>
      <c r="F114" s="16"/>
      <c r="G114" s="14"/>
    </row>
    <row r="115" spans="1:7">
      <c r="A115" s="10">
        <v>114</v>
      </c>
      <c r="B115" s="17" t="s">
        <v>12502</v>
      </c>
      <c r="C115" s="17" t="s">
        <v>12503</v>
      </c>
      <c r="D115" s="19"/>
      <c r="E115" s="13"/>
      <c r="F115" s="16"/>
      <c r="G115" s="14"/>
    </row>
    <row r="116" spans="1:7">
      <c r="A116" s="10">
        <v>115</v>
      </c>
      <c r="B116" s="17" t="s">
        <v>12504</v>
      </c>
      <c r="C116" s="17" t="s">
        <v>12505</v>
      </c>
      <c r="D116" s="19" t="s">
        <v>12506</v>
      </c>
      <c r="E116" s="13"/>
      <c r="F116" s="16"/>
      <c r="G116" s="14"/>
    </row>
    <row r="117" spans="1:7">
      <c r="A117" s="10">
        <v>116</v>
      </c>
      <c r="B117" s="17" t="s">
        <v>12507</v>
      </c>
      <c r="C117" s="17" t="s">
        <v>12508</v>
      </c>
      <c r="D117" s="19" t="s">
        <v>12509</v>
      </c>
      <c r="E117" s="13"/>
      <c r="F117" s="16"/>
      <c r="G117" s="14"/>
    </row>
    <row r="118" spans="1:7">
      <c r="A118" s="10">
        <v>117</v>
      </c>
      <c r="B118" s="17" t="s">
        <v>12510</v>
      </c>
      <c r="C118" s="17" t="s">
        <v>12511</v>
      </c>
      <c r="D118" s="19" t="s">
        <v>12512</v>
      </c>
      <c r="E118" s="13"/>
      <c r="F118" s="16"/>
      <c r="G118" s="14"/>
    </row>
    <row r="119" spans="1:7">
      <c r="A119" s="10">
        <v>118</v>
      </c>
      <c r="B119" s="17" t="s">
        <v>12513</v>
      </c>
      <c r="C119" s="17" t="s">
        <v>12514</v>
      </c>
      <c r="D119" s="19" t="s">
        <v>12515</v>
      </c>
      <c r="E119" s="13"/>
      <c r="F119" s="16"/>
      <c r="G119" s="14"/>
    </row>
    <row r="120" spans="1:7">
      <c r="A120" s="10">
        <v>119</v>
      </c>
      <c r="B120" s="17" t="s">
        <v>12516</v>
      </c>
      <c r="C120" s="17" t="s">
        <v>12517</v>
      </c>
      <c r="D120" s="19" t="s">
        <v>12518</v>
      </c>
      <c r="E120" s="13"/>
      <c r="F120" s="16"/>
      <c r="G120" s="14"/>
    </row>
    <row r="121" spans="1:7">
      <c r="A121" s="10">
        <v>120</v>
      </c>
      <c r="B121" s="17" t="s">
        <v>12519</v>
      </c>
      <c r="C121" s="17" t="s">
        <v>12520</v>
      </c>
      <c r="D121" s="19" t="s">
        <v>12521</v>
      </c>
      <c r="E121" s="13"/>
      <c r="F121" s="16"/>
      <c r="G121" s="14"/>
    </row>
    <row r="122" spans="1:7">
      <c r="A122" s="10">
        <v>121</v>
      </c>
      <c r="B122" s="17" t="s">
        <v>12522</v>
      </c>
      <c r="C122" s="17" t="s">
        <v>12523</v>
      </c>
      <c r="D122" s="19" t="s">
        <v>12524</v>
      </c>
      <c r="E122" s="13"/>
      <c r="F122" s="16"/>
      <c r="G122" s="14"/>
    </row>
    <row r="123" spans="1:7">
      <c r="A123" s="10">
        <v>122</v>
      </c>
      <c r="B123" s="17" t="s">
        <v>12525</v>
      </c>
      <c r="C123" s="17" t="s">
        <v>12526</v>
      </c>
      <c r="D123" s="19" t="s">
        <v>12527</v>
      </c>
      <c r="E123" s="13"/>
      <c r="F123" s="16"/>
      <c r="G123" s="14"/>
    </row>
    <row r="124" spans="1:7">
      <c r="A124" s="10">
        <v>123</v>
      </c>
      <c r="B124" s="17" t="s">
        <v>12528</v>
      </c>
      <c r="C124" s="17" t="s">
        <v>12529</v>
      </c>
      <c r="D124" s="19" t="s">
        <v>12530</v>
      </c>
      <c r="E124" s="13"/>
      <c r="F124" s="16"/>
      <c r="G124" s="14"/>
    </row>
    <row r="125" spans="1:7">
      <c r="A125" s="10">
        <v>124</v>
      </c>
      <c r="B125" s="17" t="s">
        <v>12531</v>
      </c>
      <c r="C125" s="17" t="s">
        <v>12532</v>
      </c>
      <c r="D125" s="19" t="s">
        <v>12533</v>
      </c>
      <c r="E125" s="13"/>
      <c r="F125" s="16"/>
      <c r="G125" s="14"/>
    </row>
    <row r="126" spans="1:7">
      <c r="A126" s="10">
        <v>125</v>
      </c>
      <c r="B126" s="17" t="s">
        <v>12534</v>
      </c>
      <c r="C126" s="17" t="s">
        <v>12535</v>
      </c>
      <c r="D126" s="19" t="s">
        <v>12536</v>
      </c>
      <c r="E126" s="13"/>
      <c r="F126" s="16"/>
      <c r="G126" s="14"/>
    </row>
    <row r="127" spans="1:7">
      <c r="A127" s="10">
        <v>126</v>
      </c>
      <c r="B127" s="17" t="s">
        <v>12537</v>
      </c>
      <c r="C127" s="17" t="s">
        <v>12538</v>
      </c>
      <c r="D127" s="19" t="s">
        <v>12539</v>
      </c>
      <c r="E127" s="13"/>
      <c r="F127" s="16"/>
      <c r="G127" s="14"/>
    </row>
    <row r="128" spans="1:7">
      <c r="A128" s="10">
        <v>127</v>
      </c>
      <c r="B128" s="17" t="s">
        <v>12540</v>
      </c>
      <c r="C128" s="17" t="s">
        <v>12541</v>
      </c>
      <c r="D128" s="19" t="s">
        <v>12542</v>
      </c>
      <c r="E128" s="13"/>
      <c r="F128" s="16"/>
      <c r="G128" s="14"/>
    </row>
    <row r="129" spans="1:7">
      <c r="A129" s="10">
        <v>128</v>
      </c>
      <c r="B129" s="17" t="s">
        <v>12543</v>
      </c>
      <c r="C129" s="17" t="s">
        <v>12544</v>
      </c>
      <c r="D129" s="19" t="s">
        <v>12545</v>
      </c>
      <c r="E129" s="13"/>
      <c r="F129" s="16"/>
      <c r="G129" s="14"/>
    </row>
    <row r="130" spans="1:7">
      <c r="A130" s="10">
        <v>129</v>
      </c>
      <c r="B130" s="17" t="s">
        <v>12546</v>
      </c>
      <c r="C130" s="17" t="s">
        <v>12547</v>
      </c>
      <c r="D130" s="19" t="s">
        <v>12548</v>
      </c>
      <c r="E130" s="16"/>
      <c r="F130" s="16"/>
      <c r="G130" s="14"/>
    </row>
    <row r="131" spans="1:7">
      <c r="A131" s="10">
        <v>130</v>
      </c>
      <c r="B131" s="17" t="s">
        <v>12549</v>
      </c>
      <c r="C131" s="17" t="s">
        <v>12550</v>
      </c>
      <c r="D131" s="19" t="s">
        <v>12551</v>
      </c>
      <c r="E131" s="13"/>
      <c r="F131" s="16"/>
      <c r="G131" s="14"/>
    </row>
    <row r="132" spans="1:7">
      <c r="A132" s="10">
        <v>131</v>
      </c>
      <c r="B132" s="17" t="s">
        <v>12552</v>
      </c>
      <c r="C132" s="17" t="s">
        <v>12553</v>
      </c>
      <c r="D132" s="19" t="s">
        <v>12554</v>
      </c>
      <c r="E132" s="13"/>
      <c r="F132" s="16"/>
      <c r="G132" s="14"/>
    </row>
    <row r="133" spans="1:7">
      <c r="A133" s="10">
        <v>132</v>
      </c>
      <c r="B133" s="17" t="s">
        <v>12555</v>
      </c>
      <c r="C133" s="17" t="s">
        <v>12556</v>
      </c>
      <c r="D133" s="19" t="s">
        <v>12557</v>
      </c>
      <c r="E133" s="16"/>
      <c r="F133" s="16"/>
      <c r="G133" s="14"/>
    </row>
    <row r="134" spans="1:7">
      <c r="A134" s="10">
        <v>133</v>
      </c>
      <c r="B134" s="17" t="s">
        <v>12528</v>
      </c>
      <c r="C134" s="17" t="s">
        <v>12558</v>
      </c>
      <c r="D134" s="19" t="s">
        <v>12536</v>
      </c>
      <c r="E134" s="13"/>
      <c r="F134" s="16"/>
      <c r="G134" s="14"/>
    </row>
    <row r="135" spans="1:7">
      <c r="A135" s="10">
        <v>134</v>
      </c>
      <c r="B135" s="17" t="s">
        <v>12559</v>
      </c>
      <c r="C135" s="17" t="s">
        <v>12560</v>
      </c>
      <c r="D135" s="19" t="s">
        <v>12561</v>
      </c>
      <c r="E135" s="13"/>
      <c r="F135" s="16"/>
      <c r="G135" s="14"/>
    </row>
    <row r="136" spans="1:7">
      <c r="A136" s="10">
        <v>135</v>
      </c>
      <c r="B136" s="17" t="s">
        <v>12562</v>
      </c>
      <c r="C136" s="17" t="s">
        <v>12563</v>
      </c>
      <c r="D136" s="19" t="s">
        <v>12564</v>
      </c>
      <c r="E136" s="13"/>
      <c r="F136" s="16"/>
      <c r="G136" s="14"/>
    </row>
    <row r="137" spans="1:7">
      <c r="A137" s="10">
        <v>136</v>
      </c>
      <c r="B137" s="17" t="s">
        <v>12562</v>
      </c>
      <c r="C137" s="17" t="s">
        <v>12565</v>
      </c>
      <c r="D137" s="19" t="s">
        <v>12566</v>
      </c>
      <c r="E137" s="13"/>
      <c r="F137" s="16"/>
      <c r="G137" s="14"/>
    </row>
    <row r="138" spans="1:7">
      <c r="A138" s="10">
        <v>137</v>
      </c>
      <c r="B138" s="17" t="s">
        <v>12567</v>
      </c>
      <c r="C138" s="17" t="s">
        <v>12568</v>
      </c>
      <c r="D138" s="19" t="s">
        <v>12569</v>
      </c>
      <c r="E138" s="13"/>
      <c r="F138" s="16"/>
      <c r="G138" s="14"/>
    </row>
    <row r="139" spans="1:7">
      <c r="A139" s="10">
        <v>138</v>
      </c>
      <c r="B139" s="17" t="s">
        <v>12570</v>
      </c>
      <c r="C139" s="17" t="s">
        <v>12571</v>
      </c>
      <c r="D139" s="19" t="s">
        <v>12572</v>
      </c>
      <c r="E139" s="13"/>
      <c r="F139" s="16"/>
      <c r="G139" s="14"/>
    </row>
    <row r="140" spans="1:7">
      <c r="A140" s="10">
        <v>139</v>
      </c>
      <c r="B140" s="17" t="s">
        <v>12573</v>
      </c>
      <c r="C140" s="17" t="s">
        <v>12574</v>
      </c>
      <c r="D140" s="19" t="s">
        <v>12313</v>
      </c>
      <c r="E140" s="13"/>
      <c r="F140" s="16"/>
      <c r="G140" s="14"/>
    </row>
    <row r="141" spans="1:7">
      <c r="A141" s="10">
        <v>140</v>
      </c>
      <c r="B141" s="17" t="s">
        <v>12575</v>
      </c>
      <c r="C141" s="17" t="s">
        <v>12576</v>
      </c>
      <c r="D141" s="19" t="s">
        <v>12577</v>
      </c>
      <c r="E141" s="13"/>
      <c r="F141" s="16"/>
      <c r="G141" s="14"/>
    </row>
    <row r="142" spans="1:7">
      <c r="A142" s="10">
        <v>141</v>
      </c>
      <c r="B142" s="17" t="s">
        <v>12578</v>
      </c>
      <c r="C142" s="17" t="s">
        <v>12579</v>
      </c>
      <c r="D142" s="19" t="s">
        <v>12580</v>
      </c>
      <c r="E142" s="13"/>
      <c r="F142" s="16"/>
      <c r="G142" s="14"/>
    </row>
    <row r="143" spans="1:7">
      <c r="A143" s="10">
        <v>142</v>
      </c>
      <c r="B143" s="17" t="s">
        <v>12581</v>
      </c>
      <c r="C143" s="17" t="s">
        <v>12582</v>
      </c>
      <c r="D143" s="19" t="s">
        <v>12313</v>
      </c>
      <c r="E143" s="13"/>
      <c r="F143" s="16"/>
      <c r="G143" s="14"/>
    </row>
    <row r="144" spans="1:7">
      <c r="A144" s="10">
        <v>143</v>
      </c>
      <c r="B144" s="17" t="s">
        <v>12583</v>
      </c>
      <c r="C144" s="17" t="s">
        <v>12584</v>
      </c>
      <c r="D144" s="19" t="s">
        <v>12585</v>
      </c>
      <c r="E144" s="13"/>
      <c r="F144" s="16"/>
      <c r="G144" s="14"/>
    </row>
    <row r="145" spans="1:7">
      <c r="A145" s="10">
        <v>144</v>
      </c>
      <c r="B145" s="17" t="s">
        <v>12586</v>
      </c>
      <c r="C145" s="17" t="s">
        <v>12587</v>
      </c>
      <c r="D145" s="19" t="s">
        <v>12588</v>
      </c>
      <c r="E145" s="13"/>
      <c r="F145" s="16"/>
      <c r="G145" s="14"/>
    </row>
    <row r="146" spans="1:7">
      <c r="A146" s="10">
        <v>145</v>
      </c>
      <c r="B146" s="17" t="s">
        <v>12589</v>
      </c>
      <c r="C146" s="17" t="s">
        <v>12590</v>
      </c>
      <c r="D146" s="19" t="s">
        <v>12591</v>
      </c>
      <c r="E146" s="13"/>
      <c r="F146" s="16"/>
      <c r="G146" s="14"/>
    </row>
    <row r="147" spans="1:7">
      <c r="A147" s="10">
        <v>146</v>
      </c>
      <c r="B147" s="17" t="s">
        <v>12592</v>
      </c>
      <c r="C147" s="17" t="s">
        <v>12593</v>
      </c>
      <c r="D147" s="19" t="s">
        <v>12594</v>
      </c>
      <c r="E147" s="13"/>
      <c r="F147" s="16"/>
      <c r="G147" s="14"/>
    </row>
    <row r="148" spans="1:7">
      <c r="A148" s="10">
        <v>147</v>
      </c>
      <c r="B148" s="17" t="s">
        <v>12595</v>
      </c>
      <c r="C148" s="17" t="s">
        <v>12596</v>
      </c>
      <c r="D148" s="19" t="s">
        <v>12597</v>
      </c>
      <c r="E148" s="13"/>
      <c r="F148" s="16"/>
      <c r="G148" s="14"/>
    </row>
    <row r="149" spans="1:7">
      <c r="A149" s="10">
        <v>148</v>
      </c>
      <c r="B149" s="17" t="s">
        <v>12598</v>
      </c>
      <c r="C149" s="17" t="s">
        <v>12599</v>
      </c>
      <c r="D149" s="19" t="s">
        <v>12600</v>
      </c>
      <c r="E149" s="13"/>
      <c r="F149" s="16"/>
      <c r="G149" s="14"/>
    </row>
    <row r="150" spans="1:7">
      <c r="A150" s="10">
        <v>149</v>
      </c>
      <c r="B150" s="17" t="s">
        <v>12601</v>
      </c>
      <c r="C150" s="17" t="s">
        <v>12602</v>
      </c>
      <c r="D150" s="19" t="s">
        <v>12603</v>
      </c>
      <c r="E150" s="13"/>
      <c r="F150" s="16"/>
      <c r="G150" s="14"/>
    </row>
    <row r="151" spans="1:7">
      <c r="A151" s="10">
        <v>150</v>
      </c>
      <c r="B151" s="17" t="s">
        <v>12604</v>
      </c>
      <c r="C151" s="17" t="s">
        <v>12605</v>
      </c>
      <c r="D151" s="19" t="s">
        <v>12606</v>
      </c>
      <c r="E151" s="13"/>
      <c r="F151" s="16"/>
      <c r="G151" s="14"/>
    </row>
    <row r="152" spans="1:7">
      <c r="A152" s="10">
        <v>151</v>
      </c>
      <c r="B152" s="17" t="s">
        <v>12607</v>
      </c>
      <c r="C152" s="17" t="s">
        <v>12608</v>
      </c>
      <c r="D152" s="19" t="s">
        <v>12609</v>
      </c>
      <c r="E152" s="13"/>
      <c r="F152" s="16"/>
      <c r="G152" s="14"/>
    </row>
    <row r="153" spans="1:7">
      <c r="A153" s="10">
        <v>152</v>
      </c>
      <c r="B153" s="17" t="s">
        <v>12610</v>
      </c>
      <c r="C153" s="17" t="s">
        <v>12611</v>
      </c>
      <c r="D153" s="19" t="s">
        <v>12612</v>
      </c>
      <c r="E153" s="13"/>
      <c r="F153" s="16"/>
      <c r="G153" s="14"/>
    </row>
    <row r="154" spans="1:7">
      <c r="A154" s="10">
        <v>153</v>
      </c>
      <c r="B154" s="17" t="s">
        <v>12613</v>
      </c>
      <c r="C154" s="17" t="s">
        <v>12614</v>
      </c>
      <c r="D154" s="19" t="s">
        <v>12615</v>
      </c>
      <c r="E154" s="13"/>
      <c r="F154" s="16"/>
      <c r="G154" s="14"/>
    </row>
    <row r="155" spans="1:7">
      <c r="A155" s="10">
        <v>154</v>
      </c>
      <c r="B155" s="17" t="s">
        <v>12616</v>
      </c>
      <c r="C155" s="17" t="s">
        <v>12617</v>
      </c>
      <c r="D155" s="19" t="s">
        <v>12618</v>
      </c>
      <c r="E155" s="13"/>
      <c r="F155" s="16"/>
      <c r="G155" s="14"/>
    </row>
    <row r="156" spans="1:7">
      <c r="A156" s="10">
        <v>155</v>
      </c>
      <c r="B156" s="17" t="s">
        <v>12619</v>
      </c>
      <c r="C156" s="17" t="s">
        <v>12620</v>
      </c>
      <c r="D156" s="19" t="s">
        <v>12621</v>
      </c>
      <c r="E156" s="13"/>
      <c r="F156" s="16"/>
      <c r="G156" s="14"/>
    </row>
    <row r="157" spans="1:7">
      <c r="A157" s="10">
        <v>156</v>
      </c>
      <c r="B157" s="17" t="s">
        <v>12622</v>
      </c>
      <c r="C157" s="17" t="s">
        <v>12623</v>
      </c>
      <c r="D157" s="19" t="s">
        <v>12624</v>
      </c>
      <c r="E157" s="13"/>
      <c r="F157" s="16"/>
      <c r="G157" s="14"/>
    </row>
    <row r="158" spans="1:7">
      <c r="A158" s="10">
        <v>157</v>
      </c>
      <c r="B158" s="17" t="s">
        <v>12625</v>
      </c>
      <c r="C158" s="17" t="s">
        <v>12626</v>
      </c>
      <c r="D158" s="19" t="s">
        <v>12627</v>
      </c>
      <c r="E158" s="13"/>
      <c r="F158" s="16"/>
      <c r="G158" s="14"/>
    </row>
    <row r="159" spans="1:7">
      <c r="A159" s="10">
        <v>158</v>
      </c>
      <c r="B159" s="17" t="s">
        <v>12628</v>
      </c>
      <c r="C159" s="17" t="s">
        <v>12629</v>
      </c>
      <c r="D159" s="19" t="s">
        <v>12630</v>
      </c>
      <c r="E159" s="13"/>
      <c r="F159" s="16"/>
      <c r="G159" s="14"/>
    </row>
    <row r="160" spans="1:7">
      <c r="A160" s="10">
        <v>159</v>
      </c>
      <c r="B160" s="17" t="s">
        <v>12631</v>
      </c>
      <c r="C160" s="17" t="s">
        <v>12632</v>
      </c>
      <c r="D160" s="19" t="s">
        <v>12633</v>
      </c>
      <c r="E160" s="13"/>
      <c r="F160" s="16"/>
      <c r="G160" s="14"/>
    </row>
    <row r="161" spans="1:7">
      <c r="A161" s="10">
        <v>160</v>
      </c>
      <c r="B161" s="17" t="s">
        <v>12634</v>
      </c>
      <c r="C161" s="17" t="s">
        <v>12635</v>
      </c>
      <c r="D161" s="19" t="s">
        <v>12636</v>
      </c>
      <c r="E161" s="13"/>
      <c r="F161" s="16"/>
      <c r="G161" s="14"/>
    </row>
    <row r="162" spans="1:7">
      <c r="A162" s="10">
        <v>161</v>
      </c>
      <c r="B162" s="17" t="s">
        <v>12637</v>
      </c>
      <c r="C162" s="17" t="s">
        <v>12638</v>
      </c>
      <c r="D162" s="19" t="s">
        <v>12639</v>
      </c>
      <c r="E162" s="13"/>
      <c r="F162" s="16"/>
      <c r="G162" s="14"/>
    </row>
    <row r="163" spans="1:7">
      <c r="A163" s="10">
        <v>162</v>
      </c>
      <c r="B163" s="17" t="s">
        <v>12640</v>
      </c>
      <c r="C163" s="17" t="s">
        <v>12641</v>
      </c>
      <c r="D163" s="19" t="s">
        <v>12642</v>
      </c>
      <c r="E163" s="13"/>
      <c r="F163" s="16"/>
      <c r="G163" s="14"/>
    </row>
    <row r="164" spans="1:7">
      <c r="A164" s="10">
        <v>163</v>
      </c>
      <c r="B164" s="17" t="s">
        <v>12643</v>
      </c>
      <c r="C164" s="17" t="s">
        <v>12644</v>
      </c>
      <c r="D164" s="19" t="s">
        <v>12645</v>
      </c>
      <c r="E164" s="13"/>
      <c r="F164" s="16"/>
      <c r="G164" s="14"/>
    </row>
    <row r="165" spans="1:7">
      <c r="A165" s="42">
        <v>164</v>
      </c>
      <c r="B165" s="17" t="s">
        <v>12646</v>
      </c>
      <c r="C165" s="17" t="s">
        <v>12647</v>
      </c>
      <c r="D165" s="19" t="s">
        <v>12648</v>
      </c>
      <c r="E165" s="13" t="s">
        <v>12218</v>
      </c>
      <c r="F165" s="16"/>
      <c r="G165" s="14"/>
    </row>
    <row r="166" spans="1:7">
      <c r="A166" s="42">
        <v>165</v>
      </c>
      <c r="B166" s="17" t="s">
        <v>12646</v>
      </c>
      <c r="C166" s="17" t="s">
        <v>12649</v>
      </c>
      <c r="D166" s="19" t="s">
        <v>12648</v>
      </c>
      <c r="E166" s="13" t="s">
        <v>12218</v>
      </c>
      <c r="F166" s="16"/>
      <c r="G166" s="14"/>
    </row>
    <row r="167" spans="1:7">
      <c r="A167" s="42">
        <v>166</v>
      </c>
      <c r="B167" s="17" t="s">
        <v>12646</v>
      </c>
      <c r="C167" s="17" t="s">
        <v>12650</v>
      </c>
      <c r="D167" s="19" t="s">
        <v>12648</v>
      </c>
      <c r="E167" s="13" t="s">
        <v>12218</v>
      </c>
      <c r="F167" s="16"/>
      <c r="G167" s="14"/>
    </row>
    <row r="168" spans="1:7">
      <c r="A168" s="42">
        <v>167</v>
      </c>
      <c r="B168" s="17" t="s">
        <v>12646</v>
      </c>
      <c r="C168" s="17" t="s">
        <v>12651</v>
      </c>
      <c r="D168" s="19" t="s">
        <v>12648</v>
      </c>
      <c r="E168" s="13" t="s">
        <v>12218</v>
      </c>
      <c r="F168" s="16"/>
      <c r="G168" s="14"/>
    </row>
    <row r="169" spans="1:7">
      <c r="A169" s="42">
        <v>168</v>
      </c>
      <c r="B169" s="17" t="s">
        <v>12646</v>
      </c>
      <c r="C169" s="17" t="s">
        <v>12652</v>
      </c>
      <c r="D169" s="19" t="s">
        <v>12648</v>
      </c>
      <c r="E169" s="13" t="s">
        <v>12218</v>
      </c>
      <c r="F169" s="16"/>
      <c r="G169" s="14"/>
    </row>
    <row r="170" spans="1:7">
      <c r="A170" s="42">
        <v>169</v>
      </c>
      <c r="B170" s="17" t="s">
        <v>12646</v>
      </c>
      <c r="C170" s="17" t="s">
        <v>12653</v>
      </c>
      <c r="D170" s="19" t="s">
        <v>12648</v>
      </c>
      <c r="E170" s="13" t="s">
        <v>12218</v>
      </c>
      <c r="F170" s="16"/>
      <c r="G170" s="14"/>
    </row>
    <row r="171" spans="1:7">
      <c r="A171" s="42">
        <v>170</v>
      </c>
      <c r="B171" s="17" t="s">
        <v>12646</v>
      </c>
      <c r="C171" s="17" t="s">
        <v>12654</v>
      </c>
      <c r="D171" s="19" t="s">
        <v>12648</v>
      </c>
      <c r="E171" s="13" t="s">
        <v>12218</v>
      </c>
      <c r="F171" s="16"/>
      <c r="G171" s="14"/>
    </row>
    <row r="172" spans="1:7">
      <c r="A172" s="42">
        <v>171</v>
      </c>
      <c r="B172" s="17" t="s">
        <v>12646</v>
      </c>
      <c r="C172" s="17" t="s">
        <v>12655</v>
      </c>
      <c r="D172" s="19" t="s">
        <v>12648</v>
      </c>
      <c r="E172" s="13" t="s">
        <v>12218</v>
      </c>
      <c r="F172" s="16"/>
      <c r="G172" s="14"/>
    </row>
    <row r="173" spans="1:7">
      <c r="A173" s="42">
        <v>172</v>
      </c>
      <c r="B173" s="17" t="s">
        <v>12646</v>
      </c>
      <c r="C173" s="17" t="s">
        <v>12656</v>
      </c>
      <c r="D173" s="19" t="s">
        <v>12657</v>
      </c>
      <c r="E173" s="13" t="s">
        <v>12218</v>
      </c>
      <c r="F173" s="16"/>
      <c r="G173" s="14"/>
    </row>
    <row r="174" spans="1:7">
      <c r="A174" s="42">
        <v>173</v>
      </c>
      <c r="B174" s="17" t="s">
        <v>12646</v>
      </c>
      <c r="C174" s="17" t="s">
        <v>12658</v>
      </c>
      <c r="D174" s="19" t="s">
        <v>12657</v>
      </c>
      <c r="E174" s="13" t="s">
        <v>12218</v>
      </c>
      <c r="F174" s="16"/>
      <c r="G174" s="14"/>
    </row>
    <row r="175" spans="1:7">
      <c r="A175" s="42">
        <v>174</v>
      </c>
      <c r="B175" s="23" t="s">
        <v>12646</v>
      </c>
      <c r="C175" s="23" t="s">
        <v>12659</v>
      </c>
      <c r="D175" s="24" t="s">
        <v>12657</v>
      </c>
      <c r="E175" s="13" t="s">
        <v>12218</v>
      </c>
      <c r="F175" s="16"/>
      <c r="G175" s="14"/>
    </row>
    <row r="176" spans="1:7">
      <c r="A176" s="10">
        <v>175</v>
      </c>
      <c r="B176" s="25" t="s">
        <v>12660</v>
      </c>
      <c r="C176" s="17" t="s">
        <v>12661</v>
      </c>
      <c r="D176" s="19" t="s">
        <v>12662</v>
      </c>
      <c r="E176" s="13"/>
      <c r="F176" s="16"/>
      <c r="G176" s="14"/>
    </row>
    <row r="177" spans="1:7">
      <c r="A177" s="10">
        <v>176</v>
      </c>
      <c r="B177" s="17" t="s">
        <v>12616</v>
      </c>
      <c r="C177" s="17" t="s">
        <v>12663</v>
      </c>
      <c r="D177" s="19" t="s">
        <v>12664</v>
      </c>
      <c r="E177" s="16"/>
      <c r="F177" s="16"/>
      <c r="G177" s="14"/>
    </row>
    <row r="178" spans="1:7">
      <c r="A178" s="10">
        <v>177</v>
      </c>
      <c r="B178" s="17" t="s">
        <v>12665</v>
      </c>
      <c r="C178" s="17" t="s">
        <v>12666</v>
      </c>
      <c r="D178" s="19" t="s">
        <v>12667</v>
      </c>
      <c r="E178" s="13"/>
      <c r="F178" s="16"/>
      <c r="G178" s="14"/>
    </row>
    <row r="179" spans="1:7">
      <c r="A179" s="10">
        <v>178</v>
      </c>
      <c r="B179" s="17" t="s">
        <v>12668</v>
      </c>
      <c r="C179" s="17" t="s">
        <v>12669</v>
      </c>
      <c r="D179" s="19" t="s">
        <v>12670</v>
      </c>
      <c r="E179" s="13"/>
      <c r="F179" s="16"/>
      <c r="G179" s="14"/>
    </row>
    <row r="180" spans="1:7">
      <c r="A180" s="10">
        <v>179</v>
      </c>
      <c r="B180" s="17" t="s">
        <v>12671</v>
      </c>
      <c r="C180" s="17" t="s">
        <v>12672</v>
      </c>
      <c r="D180" s="19" t="s">
        <v>12378</v>
      </c>
      <c r="E180" s="13"/>
      <c r="F180" s="16"/>
      <c r="G180" s="14"/>
    </row>
    <row r="181" spans="1:7">
      <c r="A181" s="10">
        <v>180</v>
      </c>
      <c r="B181" s="17" t="s">
        <v>12673</v>
      </c>
      <c r="C181" s="17" t="s">
        <v>12674</v>
      </c>
      <c r="D181" s="19" t="s">
        <v>12675</v>
      </c>
      <c r="E181" s="13"/>
      <c r="F181" s="16"/>
      <c r="G181" s="14"/>
    </row>
    <row r="182" spans="1:7">
      <c r="A182" s="10">
        <v>181</v>
      </c>
      <c r="B182" s="17" t="s">
        <v>12676</v>
      </c>
      <c r="C182" s="17" t="s">
        <v>12677</v>
      </c>
      <c r="D182" s="19" t="s">
        <v>12678</v>
      </c>
      <c r="E182" s="13"/>
      <c r="F182" s="16"/>
      <c r="G182" s="14"/>
    </row>
    <row r="183" spans="1:7">
      <c r="A183" s="10">
        <v>182</v>
      </c>
      <c r="B183" s="17" t="s">
        <v>12679</v>
      </c>
      <c r="C183" s="17" t="s">
        <v>12680</v>
      </c>
      <c r="D183" s="19" t="s">
        <v>12681</v>
      </c>
      <c r="E183" s="13"/>
      <c r="F183" s="16"/>
      <c r="G183" s="14"/>
    </row>
    <row r="184" spans="1:7">
      <c r="A184" s="10">
        <v>183</v>
      </c>
      <c r="B184" s="17" t="s">
        <v>12682</v>
      </c>
      <c r="C184" s="17" t="s">
        <v>12683</v>
      </c>
      <c r="D184" s="19" t="s">
        <v>12684</v>
      </c>
      <c r="E184" s="13"/>
      <c r="F184" s="16"/>
      <c r="G184" s="14"/>
    </row>
    <row r="185" spans="1:7">
      <c r="A185" s="10">
        <v>184</v>
      </c>
      <c r="B185" s="17" t="s">
        <v>12685</v>
      </c>
      <c r="C185" s="17" t="s">
        <v>12686</v>
      </c>
      <c r="D185" s="19" t="s">
        <v>12687</v>
      </c>
      <c r="E185" s="13"/>
      <c r="F185" s="16"/>
      <c r="G185" s="14"/>
    </row>
    <row r="186" spans="1:7">
      <c r="A186" s="10">
        <v>185</v>
      </c>
      <c r="B186" s="17" t="s">
        <v>12688</v>
      </c>
      <c r="C186" s="17" t="s">
        <v>12689</v>
      </c>
      <c r="D186" s="19" t="s">
        <v>12690</v>
      </c>
      <c r="E186" s="13"/>
      <c r="F186" s="16"/>
      <c r="G186" s="14"/>
    </row>
    <row r="187" spans="1:7">
      <c r="A187" s="10">
        <v>186</v>
      </c>
      <c r="B187" s="17" t="s">
        <v>12691</v>
      </c>
      <c r="C187" s="17" t="s">
        <v>12692</v>
      </c>
      <c r="D187" s="19" t="s">
        <v>12693</v>
      </c>
      <c r="E187" s="13"/>
      <c r="F187" s="16"/>
      <c r="G187" s="14"/>
    </row>
    <row r="188" spans="1:7">
      <c r="A188" s="10">
        <v>187</v>
      </c>
      <c r="B188" s="17" t="s">
        <v>12694</v>
      </c>
      <c r="C188" s="17" t="s">
        <v>12695</v>
      </c>
      <c r="D188" s="19" t="s">
        <v>12561</v>
      </c>
      <c r="E188" s="13"/>
      <c r="F188" s="16"/>
      <c r="G188" s="14"/>
    </row>
    <row r="189" spans="1:7">
      <c r="A189" s="10">
        <v>188</v>
      </c>
      <c r="B189" s="17" t="s">
        <v>12696</v>
      </c>
      <c r="C189" s="17" t="s">
        <v>12697</v>
      </c>
      <c r="D189" s="19" t="s">
        <v>12187</v>
      </c>
      <c r="E189" s="13"/>
      <c r="F189" s="16"/>
      <c r="G189" s="14"/>
    </row>
    <row r="190" spans="1:7">
      <c r="A190" s="10">
        <v>189</v>
      </c>
      <c r="B190" s="17" t="s">
        <v>12698</v>
      </c>
      <c r="C190" s="17" t="s">
        <v>12699</v>
      </c>
      <c r="D190" s="19" t="s">
        <v>12700</v>
      </c>
      <c r="E190" s="13"/>
      <c r="F190" s="16"/>
      <c r="G190" s="14"/>
    </row>
    <row r="191" spans="1:7">
      <c r="A191" s="10">
        <v>190</v>
      </c>
      <c r="B191" s="17" t="s">
        <v>12701</v>
      </c>
      <c r="C191" s="17" t="s">
        <v>12702</v>
      </c>
      <c r="D191" s="19" t="s">
        <v>12703</v>
      </c>
      <c r="E191" s="13"/>
      <c r="F191" s="16"/>
      <c r="G191" s="14"/>
    </row>
    <row r="192" spans="1:7">
      <c r="A192" s="10">
        <v>191</v>
      </c>
      <c r="B192" s="17" t="s">
        <v>12704</v>
      </c>
      <c r="C192" s="17" t="s">
        <v>12705</v>
      </c>
      <c r="D192" s="19" t="s">
        <v>12706</v>
      </c>
      <c r="E192" s="13"/>
      <c r="F192" s="16"/>
    </row>
    <row r="193" spans="1:6">
      <c r="A193" s="10">
        <v>192</v>
      </c>
      <c r="B193" s="17" t="s">
        <v>12704</v>
      </c>
      <c r="C193" s="17" t="s">
        <v>12707</v>
      </c>
      <c r="D193" s="19" t="s">
        <v>12706</v>
      </c>
      <c r="E193" s="13"/>
      <c r="F193" s="16"/>
    </row>
    <row r="194" spans="1:6">
      <c r="A194" s="10">
        <v>193</v>
      </c>
      <c r="B194" s="17" t="s">
        <v>12708</v>
      </c>
      <c r="C194" s="17" t="s">
        <v>12709</v>
      </c>
      <c r="D194" s="18" t="s">
        <v>12710</v>
      </c>
    </row>
    <row r="195" spans="1:6">
      <c r="A195" s="10">
        <v>194</v>
      </c>
      <c r="B195" s="17" t="s">
        <v>12711</v>
      </c>
      <c r="C195" s="17" t="s">
        <v>12712</v>
      </c>
      <c r="D195" s="17" t="s">
        <v>12713</v>
      </c>
    </row>
    <row r="196" spans="1:6">
      <c r="A196" s="10">
        <v>195</v>
      </c>
      <c r="B196" s="17" t="s">
        <v>12714</v>
      </c>
      <c r="C196" s="17" t="s">
        <v>12715</v>
      </c>
      <c r="D196" s="17" t="s">
        <v>12716</v>
      </c>
    </row>
    <row r="197" spans="1:6">
      <c r="A197" s="10">
        <v>196</v>
      </c>
      <c r="B197" s="17" t="s">
        <v>12717</v>
      </c>
      <c r="C197" s="17" t="s">
        <v>12718</v>
      </c>
      <c r="D197" s="17" t="s">
        <v>12719</v>
      </c>
    </row>
    <row r="198" spans="1:6">
      <c r="A198" s="10">
        <v>197</v>
      </c>
      <c r="B198" s="17" t="s">
        <v>12720</v>
      </c>
      <c r="C198" s="17" t="s">
        <v>12721</v>
      </c>
      <c r="D198" s="17" t="s">
        <v>12722</v>
      </c>
    </row>
    <row r="199" spans="1:6">
      <c r="A199" s="10">
        <v>198</v>
      </c>
      <c r="B199" s="17" t="s">
        <v>12723</v>
      </c>
      <c r="C199" s="17" t="s">
        <v>12724</v>
      </c>
      <c r="D199" s="17" t="s">
        <v>12725</v>
      </c>
    </row>
    <row r="200" spans="1:6">
      <c r="A200" s="10">
        <v>199</v>
      </c>
      <c r="B200" s="17" t="s">
        <v>12726</v>
      </c>
      <c r="C200" s="17" t="s">
        <v>12727</v>
      </c>
      <c r="D200" s="17" t="s">
        <v>12545</v>
      </c>
    </row>
    <row r="201" spans="1:6">
      <c r="A201" s="10">
        <v>200</v>
      </c>
      <c r="B201" s="17" t="s">
        <v>12728</v>
      </c>
      <c r="C201" s="17" t="s">
        <v>12729</v>
      </c>
      <c r="D201" s="17" t="s">
        <v>12730</v>
      </c>
    </row>
    <row r="202" spans="1:6">
      <c r="A202" s="10">
        <v>201</v>
      </c>
      <c r="B202" s="17" t="s">
        <v>12731</v>
      </c>
      <c r="C202" s="17" t="s">
        <v>12732</v>
      </c>
      <c r="D202" s="17" t="s">
        <v>12733</v>
      </c>
    </row>
    <row r="203" spans="1:6">
      <c r="A203" s="10">
        <v>202</v>
      </c>
      <c r="B203" s="17" t="s">
        <v>12734</v>
      </c>
      <c r="C203" s="17" t="s">
        <v>12735</v>
      </c>
      <c r="D203" s="17" t="s">
        <v>12736</v>
      </c>
    </row>
    <row r="204" spans="1:6">
      <c r="A204" s="10">
        <v>203</v>
      </c>
      <c r="B204" s="17" t="s">
        <v>12737</v>
      </c>
      <c r="C204" s="17" t="s">
        <v>12738</v>
      </c>
      <c r="D204" s="17" t="s">
        <v>12281</v>
      </c>
    </row>
    <row r="205" spans="1:6">
      <c r="A205" s="10">
        <v>204</v>
      </c>
      <c r="B205" s="17" t="s">
        <v>12739</v>
      </c>
      <c r="C205" s="17" t="s">
        <v>12740</v>
      </c>
      <c r="D205" s="17" t="s">
        <v>12261</v>
      </c>
    </row>
    <row r="206" spans="1:6">
      <c r="A206" s="10">
        <v>205</v>
      </c>
      <c r="B206" s="17" t="s">
        <v>12741</v>
      </c>
      <c r="C206" s="17" t="s">
        <v>12742</v>
      </c>
      <c r="D206" s="17" t="s">
        <v>12743</v>
      </c>
    </row>
    <row r="207" spans="1:6">
      <c r="A207" s="10">
        <v>206</v>
      </c>
      <c r="B207" s="17" t="s">
        <v>12744</v>
      </c>
      <c r="C207" s="17" t="s">
        <v>12745</v>
      </c>
      <c r="D207" s="17" t="s">
        <v>12746</v>
      </c>
    </row>
    <row r="208" spans="1:6">
      <c r="A208" s="10">
        <v>207</v>
      </c>
      <c r="B208" s="17" t="s">
        <v>12747</v>
      </c>
      <c r="C208" s="17" t="s">
        <v>12748</v>
      </c>
      <c r="D208" s="17" t="s">
        <v>12749</v>
      </c>
    </row>
    <row r="209" spans="1:4">
      <c r="A209" s="10">
        <v>208</v>
      </c>
      <c r="B209" s="17" t="s">
        <v>12750</v>
      </c>
      <c r="C209" s="17" t="s">
        <v>12751</v>
      </c>
      <c r="D209" s="17" t="s">
        <v>12281</v>
      </c>
    </row>
    <row r="210" spans="1:4">
      <c r="A210" s="10">
        <v>209</v>
      </c>
      <c r="B210" s="17" t="s">
        <v>12752</v>
      </c>
      <c r="C210" s="17" t="s">
        <v>12753</v>
      </c>
      <c r="D210" s="18" t="s">
        <v>12754</v>
      </c>
    </row>
    <row r="211" spans="1:4">
      <c r="A211" s="10">
        <v>210</v>
      </c>
      <c r="B211" s="17" t="s">
        <v>12755</v>
      </c>
      <c r="C211" s="17" t="s">
        <v>12756</v>
      </c>
      <c r="D211" s="18" t="s">
        <v>12757</v>
      </c>
    </row>
    <row r="212" spans="1:4">
      <c r="A212" s="10">
        <v>211</v>
      </c>
      <c r="B212" s="17" t="s">
        <v>12758</v>
      </c>
      <c r="C212" s="17" t="s">
        <v>12759</v>
      </c>
      <c r="D212" s="17" t="s">
        <v>12760</v>
      </c>
    </row>
    <row r="213" spans="1:4">
      <c r="A213" s="10">
        <v>212</v>
      </c>
      <c r="B213" s="17" t="s">
        <v>12761</v>
      </c>
      <c r="C213" s="17" t="s">
        <v>12762</v>
      </c>
      <c r="D213" s="17" t="s">
        <v>12763</v>
      </c>
    </row>
    <row r="214" spans="1:4">
      <c r="A214" s="10">
        <v>213</v>
      </c>
      <c r="B214" s="17" t="s">
        <v>12764</v>
      </c>
      <c r="C214" s="17" t="s">
        <v>12765</v>
      </c>
      <c r="D214" s="17" t="s">
        <v>12766</v>
      </c>
    </row>
    <row r="215" spans="1:4">
      <c r="A215" s="10">
        <v>214</v>
      </c>
      <c r="B215" s="17" t="s">
        <v>12767</v>
      </c>
      <c r="C215" s="17" t="s">
        <v>12768</v>
      </c>
      <c r="D215" s="17" t="s">
        <v>12261</v>
      </c>
    </row>
    <row r="216" spans="1:4">
      <c r="A216" s="10">
        <v>215</v>
      </c>
      <c r="B216" s="17" t="s">
        <v>12769</v>
      </c>
      <c r="C216" s="17" t="s">
        <v>12770</v>
      </c>
      <c r="D216" s="17" t="s">
        <v>12545</v>
      </c>
    </row>
    <row r="217" spans="1:4">
      <c r="A217" s="10">
        <v>216</v>
      </c>
      <c r="B217" s="17" t="s">
        <v>12771</v>
      </c>
      <c r="C217" s="17" t="s">
        <v>12772</v>
      </c>
      <c r="D217" s="17" t="s">
        <v>12773</v>
      </c>
    </row>
    <row r="218" spans="1:4">
      <c r="A218" s="10">
        <v>217</v>
      </c>
      <c r="B218" s="17" t="s">
        <v>12774</v>
      </c>
      <c r="C218" s="17" t="s">
        <v>12775</v>
      </c>
      <c r="D218" s="17" t="s">
        <v>12776</v>
      </c>
    </row>
    <row r="219" spans="1:4">
      <c r="A219" s="10">
        <v>218</v>
      </c>
      <c r="B219" s="17" t="s">
        <v>12777</v>
      </c>
      <c r="C219" s="17" t="s">
        <v>12778</v>
      </c>
      <c r="D219" s="17" t="s">
        <v>12779</v>
      </c>
    </row>
    <row r="220" spans="1:4">
      <c r="A220" s="10">
        <v>219</v>
      </c>
      <c r="B220" s="17" t="s">
        <v>12780</v>
      </c>
      <c r="C220" s="17" t="s">
        <v>12781</v>
      </c>
      <c r="D220" s="17" t="s">
        <v>12782</v>
      </c>
    </row>
    <row r="221" spans="1:4">
      <c r="A221" s="10">
        <v>220</v>
      </c>
      <c r="B221" s="17" t="s">
        <v>12783</v>
      </c>
      <c r="C221" s="17" t="s">
        <v>12784</v>
      </c>
      <c r="D221" s="17" t="s">
        <v>12785</v>
      </c>
    </row>
    <row r="222" spans="1:4">
      <c r="A222" s="10">
        <v>221</v>
      </c>
      <c r="B222" s="17" t="s">
        <v>12786</v>
      </c>
      <c r="C222" s="17" t="s">
        <v>12787</v>
      </c>
      <c r="D222" s="17" t="s">
        <v>12788</v>
      </c>
    </row>
    <row r="223" spans="1:4">
      <c r="A223" s="10">
        <v>222</v>
      </c>
      <c r="B223" s="17" t="s">
        <v>12789</v>
      </c>
      <c r="C223" s="17" t="s">
        <v>12790</v>
      </c>
      <c r="D223" s="17" t="s">
        <v>12690</v>
      </c>
    </row>
    <row r="224" spans="1:4">
      <c r="A224" s="10">
        <v>223</v>
      </c>
      <c r="B224" s="17" t="s">
        <v>12791</v>
      </c>
      <c r="C224" s="17" t="s">
        <v>12792</v>
      </c>
      <c r="D224" s="17" t="s">
        <v>12793</v>
      </c>
    </row>
    <row r="225" spans="1:4">
      <c r="A225" s="10">
        <v>224</v>
      </c>
      <c r="B225" s="17" t="s">
        <v>12794</v>
      </c>
      <c r="C225" s="17" t="s">
        <v>12795</v>
      </c>
      <c r="D225" s="17" t="s">
        <v>12796</v>
      </c>
    </row>
    <row r="226" spans="1:4">
      <c r="A226" s="10">
        <v>225</v>
      </c>
      <c r="B226" s="17" t="s">
        <v>12797</v>
      </c>
      <c r="C226" s="17" t="s">
        <v>12798</v>
      </c>
      <c r="D226" s="17" t="s">
        <v>12799</v>
      </c>
    </row>
    <row r="227" spans="1:4">
      <c r="A227" s="10">
        <v>226</v>
      </c>
      <c r="B227" s="17" t="s">
        <v>12800</v>
      </c>
      <c r="C227" s="17" t="s">
        <v>12801</v>
      </c>
      <c r="D227" s="17" t="s">
        <v>12802</v>
      </c>
    </row>
    <row r="228" spans="1:4">
      <c r="A228" s="10">
        <v>227</v>
      </c>
      <c r="B228" s="17" t="s">
        <v>12803</v>
      </c>
      <c r="C228" s="17" t="s">
        <v>12804</v>
      </c>
      <c r="D228" s="17" t="s">
        <v>12805</v>
      </c>
    </row>
    <row r="229" spans="1:4">
      <c r="A229" s="10">
        <v>228</v>
      </c>
      <c r="B229" s="17" t="s">
        <v>12806</v>
      </c>
      <c r="C229" s="17" t="s">
        <v>12807</v>
      </c>
      <c r="D229" s="17" t="s">
        <v>12808</v>
      </c>
    </row>
    <row r="230" spans="1:4">
      <c r="A230" s="10">
        <v>229</v>
      </c>
      <c r="B230" s="17" t="s">
        <v>12809</v>
      </c>
      <c r="C230" s="17" t="s">
        <v>12810</v>
      </c>
      <c r="D230" s="17" t="s">
        <v>12811</v>
      </c>
    </row>
    <row r="231" spans="1:4">
      <c r="A231" s="10">
        <v>230</v>
      </c>
      <c r="B231" s="17" t="s">
        <v>12812</v>
      </c>
      <c r="C231" s="17" t="s">
        <v>12813</v>
      </c>
      <c r="D231" s="17" t="s">
        <v>12814</v>
      </c>
    </row>
    <row r="232" spans="1:4">
      <c r="A232" s="10">
        <v>231</v>
      </c>
      <c r="B232" s="17" t="s">
        <v>12815</v>
      </c>
      <c r="C232" s="17" t="s">
        <v>12816</v>
      </c>
      <c r="D232" s="17" t="s">
        <v>12817</v>
      </c>
    </row>
    <row r="233" spans="1:4">
      <c r="A233" s="10">
        <v>232</v>
      </c>
      <c r="B233" s="17" t="s">
        <v>12818</v>
      </c>
      <c r="C233" s="17" t="s">
        <v>12819</v>
      </c>
      <c r="D233" s="17" t="s">
        <v>12820</v>
      </c>
    </row>
    <row r="234" spans="1:4">
      <c r="A234" s="10">
        <v>233</v>
      </c>
      <c r="B234" s="17" t="s">
        <v>12821</v>
      </c>
      <c r="C234" s="17" t="s">
        <v>12822</v>
      </c>
      <c r="D234" s="17" t="s">
        <v>12823</v>
      </c>
    </row>
    <row r="235" spans="1:4">
      <c r="A235" s="10">
        <v>234</v>
      </c>
      <c r="B235" s="17" t="s">
        <v>12824</v>
      </c>
      <c r="C235" s="17" t="s">
        <v>12825</v>
      </c>
      <c r="D235" s="17" t="s">
        <v>12678</v>
      </c>
    </row>
    <row r="236" spans="1:4">
      <c r="A236" s="10">
        <v>235</v>
      </c>
      <c r="B236" s="17" t="s">
        <v>12826</v>
      </c>
      <c r="C236" s="17" t="s">
        <v>12827</v>
      </c>
      <c r="D236" s="17" t="s">
        <v>12642</v>
      </c>
    </row>
    <row r="237" spans="1:4">
      <c r="A237" s="10">
        <v>236</v>
      </c>
      <c r="B237" s="17" t="s">
        <v>12828</v>
      </c>
      <c r="C237" s="17" t="s">
        <v>12829</v>
      </c>
      <c r="D237" s="17" t="s">
        <v>12830</v>
      </c>
    </row>
    <row r="238" spans="1:4">
      <c r="A238" s="10">
        <v>237</v>
      </c>
      <c r="B238" s="17" t="s">
        <v>12831</v>
      </c>
      <c r="C238" s="17" t="s">
        <v>12832</v>
      </c>
      <c r="D238" s="17" t="s">
        <v>12730</v>
      </c>
    </row>
    <row r="239" spans="1:4">
      <c r="A239" s="10">
        <v>238</v>
      </c>
      <c r="B239" s="17" t="s">
        <v>12833</v>
      </c>
      <c r="C239" s="17" t="s">
        <v>12834</v>
      </c>
      <c r="D239" s="17" t="s">
        <v>12835</v>
      </c>
    </row>
    <row r="240" spans="1:4">
      <c r="A240" s="10">
        <v>239</v>
      </c>
      <c r="B240" s="17" t="s">
        <v>12836</v>
      </c>
      <c r="C240" s="17" t="s">
        <v>12837</v>
      </c>
      <c r="D240" s="17" t="s">
        <v>12838</v>
      </c>
    </row>
    <row r="241" spans="1:6">
      <c r="A241" s="10">
        <v>240</v>
      </c>
      <c r="B241" s="17" t="s">
        <v>12839</v>
      </c>
      <c r="C241" s="17" t="s">
        <v>12840</v>
      </c>
      <c r="D241" s="17" t="s">
        <v>12841</v>
      </c>
      <c r="E241" s="7">
        <v>8804513.2599999998</v>
      </c>
      <c r="F241" s="26">
        <v>43726</v>
      </c>
    </row>
    <row r="242" spans="1:6">
      <c r="A242" s="10">
        <v>241</v>
      </c>
      <c r="B242" s="17" t="s">
        <v>12842</v>
      </c>
      <c r="C242" s="17" t="s">
        <v>12843</v>
      </c>
      <c r="D242" s="17" t="s">
        <v>12811</v>
      </c>
    </row>
    <row r="243" spans="1:6">
      <c r="A243" s="10">
        <v>242</v>
      </c>
      <c r="B243" s="17" t="s">
        <v>12844</v>
      </c>
      <c r="C243" s="17" t="s">
        <v>12845</v>
      </c>
      <c r="D243" s="17" t="s">
        <v>12846</v>
      </c>
    </row>
    <row r="244" spans="1:6">
      <c r="A244" s="10">
        <v>243</v>
      </c>
      <c r="B244" s="17" t="s">
        <v>12847</v>
      </c>
      <c r="C244" s="17" t="s">
        <v>12848</v>
      </c>
      <c r="D244" s="17" t="s">
        <v>12849</v>
      </c>
    </row>
    <row r="245" spans="1:6">
      <c r="A245" s="10">
        <v>244</v>
      </c>
      <c r="B245" s="17" t="s">
        <v>12850</v>
      </c>
      <c r="C245" s="17" t="s">
        <v>12851</v>
      </c>
      <c r="D245" s="17" t="s">
        <v>12488</v>
      </c>
    </row>
    <row r="246" spans="1:6">
      <c r="A246" s="10">
        <v>245</v>
      </c>
      <c r="B246" s="17" t="s">
        <v>12852</v>
      </c>
      <c r="C246" s="17" t="s">
        <v>12853</v>
      </c>
      <c r="D246" s="17" t="s">
        <v>12854</v>
      </c>
    </row>
    <row r="247" spans="1:6">
      <c r="A247" s="10">
        <v>246</v>
      </c>
      <c r="B247" s="17" t="s">
        <v>12855</v>
      </c>
      <c r="C247" s="17" t="s">
        <v>12856</v>
      </c>
      <c r="D247" s="17" t="s">
        <v>12857</v>
      </c>
    </row>
    <row r="248" spans="1:6">
      <c r="A248" s="10">
        <v>247</v>
      </c>
      <c r="B248" s="17" t="s">
        <v>12858</v>
      </c>
      <c r="C248" s="17" t="s">
        <v>12859</v>
      </c>
      <c r="D248" s="17" t="s">
        <v>12860</v>
      </c>
    </row>
    <row r="249" spans="1:6">
      <c r="A249" s="10">
        <v>248</v>
      </c>
      <c r="B249" s="17" t="s">
        <v>12861</v>
      </c>
      <c r="C249" s="17" t="s">
        <v>12862</v>
      </c>
      <c r="D249" s="17" t="s">
        <v>12863</v>
      </c>
    </row>
    <row r="250" spans="1:6">
      <c r="A250" s="10">
        <v>249</v>
      </c>
      <c r="B250" s="17" t="s">
        <v>12861</v>
      </c>
      <c r="C250" s="17" t="s">
        <v>12864</v>
      </c>
      <c r="D250" s="17" t="s">
        <v>12863</v>
      </c>
    </row>
    <row r="251" spans="1:6">
      <c r="A251" s="10">
        <v>250</v>
      </c>
      <c r="B251" s="17" t="s">
        <v>12865</v>
      </c>
      <c r="C251" s="17" t="s">
        <v>12866</v>
      </c>
      <c r="D251" s="17" t="s">
        <v>12867</v>
      </c>
    </row>
    <row r="252" spans="1:6">
      <c r="A252" s="10">
        <v>251</v>
      </c>
      <c r="B252" s="17" t="s">
        <v>12868</v>
      </c>
      <c r="C252" s="17" t="s">
        <v>12869</v>
      </c>
      <c r="D252" s="17" t="s">
        <v>12870</v>
      </c>
    </row>
    <row r="253" spans="1:6">
      <c r="A253" s="10">
        <v>252</v>
      </c>
      <c r="B253" s="17" t="s">
        <v>12871</v>
      </c>
      <c r="C253" s="17" t="s">
        <v>12872</v>
      </c>
      <c r="D253" s="17" t="s">
        <v>12398</v>
      </c>
    </row>
    <row r="254" spans="1:6">
      <c r="A254" s="10">
        <v>253</v>
      </c>
      <c r="B254" s="17" t="s">
        <v>12873</v>
      </c>
      <c r="C254" s="17" t="s">
        <v>12874</v>
      </c>
      <c r="D254" s="17" t="s">
        <v>12754</v>
      </c>
    </row>
    <row r="255" spans="1:6">
      <c r="A255" s="10">
        <v>254</v>
      </c>
      <c r="B255" s="17" t="s">
        <v>12875</v>
      </c>
      <c r="C255" s="17" t="s">
        <v>12876</v>
      </c>
      <c r="D255" s="17" t="s">
        <v>12877</v>
      </c>
    </row>
    <row r="256" spans="1:6">
      <c r="A256" s="10">
        <v>255</v>
      </c>
      <c r="B256" s="17" t="s">
        <v>12878</v>
      </c>
      <c r="C256" s="17" t="s">
        <v>12879</v>
      </c>
      <c r="D256" s="17" t="s">
        <v>12880</v>
      </c>
    </row>
    <row r="257" spans="1:4">
      <c r="A257" s="10">
        <v>256</v>
      </c>
      <c r="B257" s="17" t="s">
        <v>12881</v>
      </c>
      <c r="C257" s="17" t="s">
        <v>12882</v>
      </c>
      <c r="D257" s="17" t="s">
        <v>12883</v>
      </c>
    </row>
    <row r="258" spans="1:4">
      <c r="A258" s="10">
        <v>257</v>
      </c>
      <c r="B258" s="17" t="s">
        <v>12884</v>
      </c>
      <c r="C258" s="17" t="s">
        <v>12885</v>
      </c>
      <c r="D258" s="17" t="s">
        <v>12886</v>
      </c>
    </row>
    <row r="259" spans="1:4">
      <c r="A259" s="10">
        <v>258</v>
      </c>
      <c r="B259" s="17" t="s">
        <v>12887</v>
      </c>
      <c r="C259" s="17" t="s">
        <v>12888</v>
      </c>
      <c r="D259" s="17" t="s">
        <v>12451</v>
      </c>
    </row>
    <row r="260" spans="1:4">
      <c r="A260" s="10">
        <v>259</v>
      </c>
      <c r="B260" s="17" t="s">
        <v>12889</v>
      </c>
      <c r="C260" s="17" t="s">
        <v>12890</v>
      </c>
      <c r="D260" s="17" t="s">
        <v>12891</v>
      </c>
    </row>
    <row r="261" spans="1:4">
      <c r="A261" s="10">
        <v>260</v>
      </c>
      <c r="B261" s="17" t="s">
        <v>12803</v>
      </c>
      <c r="C261" s="17" t="s">
        <v>12804</v>
      </c>
      <c r="D261" s="17" t="s">
        <v>12805</v>
      </c>
    </row>
    <row r="262" spans="1:4">
      <c r="A262" s="10">
        <v>261</v>
      </c>
      <c r="B262" s="17" t="s">
        <v>12892</v>
      </c>
      <c r="C262" s="17" t="s">
        <v>12893</v>
      </c>
      <c r="D262" s="17" t="s">
        <v>12894</v>
      </c>
    </row>
    <row r="263" spans="1:4">
      <c r="A263" s="10">
        <v>262</v>
      </c>
      <c r="B263" s="17" t="s">
        <v>12895</v>
      </c>
      <c r="C263" s="17" t="s">
        <v>12896</v>
      </c>
      <c r="D263" s="17" t="s">
        <v>12572</v>
      </c>
    </row>
    <row r="264" spans="1:4">
      <c r="A264" s="10">
        <v>263</v>
      </c>
      <c r="B264" s="17" t="s">
        <v>12897</v>
      </c>
      <c r="C264" s="17" t="s">
        <v>12898</v>
      </c>
      <c r="D264" s="17" t="s">
        <v>12899</v>
      </c>
    </row>
    <row r="265" spans="1:4">
      <c r="A265" s="10">
        <v>264</v>
      </c>
      <c r="B265" s="17" t="s">
        <v>12900</v>
      </c>
      <c r="C265" s="17" t="s">
        <v>12901</v>
      </c>
      <c r="D265" s="17" t="s">
        <v>12902</v>
      </c>
    </row>
    <row r="266" spans="1:4">
      <c r="A266" s="10">
        <v>265</v>
      </c>
      <c r="B266" s="17" t="s">
        <v>12903</v>
      </c>
      <c r="C266" s="17" t="s">
        <v>12904</v>
      </c>
      <c r="D266" s="17" t="s">
        <v>12905</v>
      </c>
    </row>
    <row r="267" spans="1:4">
      <c r="A267" s="10">
        <v>266</v>
      </c>
      <c r="B267" s="17" t="s">
        <v>12906</v>
      </c>
      <c r="C267" s="17" t="s">
        <v>12907</v>
      </c>
      <c r="D267" s="17" t="s">
        <v>12908</v>
      </c>
    </row>
    <row r="268" spans="1:4">
      <c r="A268" s="10">
        <v>267</v>
      </c>
      <c r="B268" s="17" t="s">
        <v>12909</v>
      </c>
      <c r="C268" s="17" t="s">
        <v>12910</v>
      </c>
      <c r="D268" s="17" t="s">
        <v>12911</v>
      </c>
    </row>
    <row r="269" spans="1:4">
      <c r="A269" s="10">
        <v>268</v>
      </c>
      <c r="B269" s="17" t="s">
        <v>12912</v>
      </c>
      <c r="C269" s="17" t="s">
        <v>12913</v>
      </c>
      <c r="D269" s="17" t="s">
        <v>12914</v>
      </c>
    </row>
    <row r="270" spans="1:4">
      <c r="A270" s="10">
        <v>269</v>
      </c>
      <c r="B270" s="17" t="s">
        <v>12915</v>
      </c>
      <c r="C270" s="17" t="s">
        <v>12916</v>
      </c>
      <c r="D270" s="17" t="s">
        <v>12217</v>
      </c>
    </row>
    <row r="271" spans="1:4">
      <c r="A271" s="10">
        <v>270</v>
      </c>
      <c r="B271" s="17" t="s">
        <v>12917</v>
      </c>
      <c r="C271" s="17" t="s">
        <v>12918</v>
      </c>
      <c r="D271" s="17" t="s">
        <v>12919</v>
      </c>
    </row>
    <row r="272" spans="1:4">
      <c r="A272" s="10">
        <v>271</v>
      </c>
      <c r="B272" s="17" t="s">
        <v>12917</v>
      </c>
      <c r="C272" s="17" t="s">
        <v>12920</v>
      </c>
      <c r="D272" s="17" t="s">
        <v>12921</v>
      </c>
    </row>
    <row r="273" spans="1:4">
      <c r="A273" s="10">
        <v>272</v>
      </c>
      <c r="B273" s="17" t="s">
        <v>12917</v>
      </c>
      <c r="C273" s="17" t="s">
        <v>12922</v>
      </c>
      <c r="D273" s="17" t="s">
        <v>12923</v>
      </c>
    </row>
    <row r="274" spans="1:4">
      <c r="A274" s="10">
        <v>273</v>
      </c>
      <c r="B274" s="17" t="s">
        <v>12924</v>
      </c>
      <c r="C274" s="17" t="s">
        <v>12925</v>
      </c>
      <c r="D274" s="17" t="s">
        <v>12926</v>
      </c>
    </row>
    <row r="275" spans="1:4">
      <c r="A275" s="10">
        <v>274</v>
      </c>
      <c r="B275" s="17" t="s">
        <v>12927</v>
      </c>
      <c r="C275" s="17" t="s">
        <v>12928</v>
      </c>
      <c r="D275" s="17" t="s">
        <v>12929</v>
      </c>
    </row>
    <row r="276" spans="1:4">
      <c r="A276" s="10">
        <v>275</v>
      </c>
      <c r="B276" s="17" t="s">
        <v>12930</v>
      </c>
      <c r="C276" s="17" t="s">
        <v>12931</v>
      </c>
      <c r="D276" s="17" t="s">
        <v>12902</v>
      </c>
    </row>
    <row r="277" spans="1:4">
      <c r="A277" s="10">
        <v>276</v>
      </c>
      <c r="B277" s="17" t="s">
        <v>12932</v>
      </c>
      <c r="C277" s="17" t="s">
        <v>12933</v>
      </c>
      <c r="D277" s="17" t="s">
        <v>12934</v>
      </c>
    </row>
    <row r="278" spans="1:4">
      <c r="A278" s="10">
        <v>277</v>
      </c>
      <c r="B278" s="17" t="s">
        <v>12935</v>
      </c>
      <c r="C278" s="17" t="s">
        <v>12936</v>
      </c>
      <c r="D278" s="17" t="s">
        <v>12937</v>
      </c>
    </row>
    <row r="279" spans="1:4">
      <c r="A279" s="10">
        <v>278</v>
      </c>
      <c r="B279" s="17" t="s">
        <v>12938</v>
      </c>
      <c r="C279" s="17" t="s">
        <v>12939</v>
      </c>
      <c r="D279" s="17" t="s">
        <v>12940</v>
      </c>
    </row>
    <row r="280" spans="1:4">
      <c r="A280" s="10">
        <v>279</v>
      </c>
      <c r="B280" s="17" t="s">
        <v>12246</v>
      </c>
      <c r="C280" s="17" t="s">
        <v>12941</v>
      </c>
      <c r="D280" s="17" t="s">
        <v>12942</v>
      </c>
    </row>
    <row r="281" spans="1:4">
      <c r="A281" s="10">
        <v>280</v>
      </c>
      <c r="B281" s="17" t="s">
        <v>12943</v>
      </c>
      <c r="C281" s="17" t="s">
        <v>12944</v>
      </c>
      <c r="D281" s="17" t="s">
        <v>12945</v>
      </c>
    </row>
    <row r="282" spans="1:4">
      <c r="A282" s="10">
        <v>281</v>
      </c>
      <c r="B282" s="17" t="s">
        <v>12946</v>
      </c>
      <c r="C282" s="17" t="s">
        <v>12947</v>
      </c>
      <c r="D282" s="17" t="s">
        <v>12348</v>
      </c>
    </row>
    <row r="283" spans="1:4">
      <c r="A283" s="10">
        <v>282</v>
      </c>
      <c r="B283" s="17" t="s">
        <v>12946</v>
      </c>
      <c r="C283" s="17" t="s">
        <v>12948</v>
      </c>
      <c r="D283" s="17" t="s">
        <v>12949</v>
      </c>
    </row>
    <row r="284" spans="1:4">
      <c r="A284" s="10">
        <v>283</v>
      </c>
      <c r="B284" s="17" t="s">
        <v>12946</v>
      </c>
      <c r="C284" s="17" t="s">
        <v>12950</v>
      </c>
      <c r="D284" s="17" t="s">
        <v>12951</v>
      </c>
    </row>
    <row r="285" spans="1:4">
      <c r="A285" s="10">
        <v>284</v>
      </c>
      <c r="B285" s="17" t="s">
        <v>12952</v>
      </c>
      <c r="C285" s="17" t="s">
        <v>12953</v>
      </c>
      <c r="D285" s="17" t="s">
        <v>12954</v>
      </c>
    </row>
    <row r="286" spans="1:4">
      <c r="A286" s="10">
        <v>285</v>
      </c>
      <c r="B286" s="17" t="s">
        <v>12955</v>
      </c>
      <c r="C286" s="17" t="s">
        <v>12956</v>
      </c>
      <c r="D286" s="17" t="s">
        <v>12957</v>
      </c>
    </row>
    <row r="287" spans="1:4">
      <c r="A287" s="10">
        <v>286</v>
      </c>
      <c r="B287" s="17" t="s">
        <v>12958</v>
      </c>
      <c r="C287" s="17" t="s">
        <v>12959</v>
      </c>
      <c r="D287" s="17" t="s">
        <v>12960</v>
      </c>
    </row>
    <row r="288" spans="1:4">
      <c r="A288" s="10">
        <v>287</v>
      </c>
      <c r="B288" s="17" t="s">
        <v>12961</v>
      </c>
      <c r="C288" s="17" t="s">
        <v>12962</v>
      </c>
      <c r="D288" s="17" t="s">
        <v>12963</v>
      </c>
    </row>
    <row r="289" spans="1:4">
      <c r="A289" s="10">
        <v>288</v>
      </c>
      <c r="B289" s="17" t="s">
        <v>12964</v>
      </c>
      <c r="C289" s="17" t="s">
        <v>12965</v>
      </c>
      <c r="D289" s="17" t="s">
        <v>12966</v>
      </c>
    </row>
    <row r="290" spans="1:4">
      <c r="A290" s="10">
        <v>289</v>
      </c>
      <c r="B290" s="17" t="s">
        <v>12967</v>
      </c>
      <c r="C290" s="17" t="s">
        <v>12968</v>
      </c>
      <c r="D290" s="17" t="s">
        <v>12969</v>
      </c>
    </row>
    <row r="291" spans="1:4">
      <c r="A291" s="10">
        <v>290</v>
      </c>
      <c r="B291" s="17" t="s">
        <v>12970</v>
      </c>
      <c r="C291" s="17" t="s">
        <v>12971</v>
      </c>
      <c r="D291" s="17" t="s">
        <v>12972</v>
      </c>
    </row>
    <row r="292" spans="1:4">
      <c r="A292" s="10">
        <v>291</v>
      </c>
      <c r="B292" s="17" t="s">
        <v>12973</v>
      </c>
      <c r="C292" s="17" t="s">
        <v>12974</v>
      </c>
      <c r="D292" s="17" t="s">
        <v>12636</v>
      </c>
    </row>
    <row r="293" spans="1:4">
      <c r="A293" s="10">
        <v>292</v>
      </c>
      <c r="B293" s="17" t="s">
        <v>12975</v>
      </c>
      <c r="C293" s="17" t="s">
        <v>12976</v>
      </c>
      <c r="D293" s="17" t="s">
        <v>12977</v>
      </c>
    </row>
    <row r="294" spans="1:4">
      <c r="A294" s="10">
        <v>293</v>
      </c>
      <c r="B294" s="17" t="s">
        <v>12978</v>
      </c>
      <c r="C294" s="17" t="s">
        <v>12979</v>
      </c>
      <c r="D294" s="17" t="s">
        <v>12980</v>
      </c>
    </row>
    <row r="295" spans="1:4">
      <c r="A295" s="10">
        <v>294</v>
      </c>
      <c r="B295" s="17" t="s">
        <v>12981</v>
      </c>
      <c r="C295" s="17" t="s">
        <v>12982</v>
      </c>
      <c r="D295" s="17" t="s">
        <v>12983</v>
      </c>
    </row>
    <row r="296" spans="1:4">
      <c r="A296" s="10">
        <v>295</v>
      </c>
      <c r="B296" s="17" t="s">
        <v>12984</v>
      </c>
      <c r="C296" s="17" t="s">
        <v>12985</v>
      </c>
      <c r="D296" s="17" t="s">
        <v>12533</v>
      </c>
    </row>
    <row r="297" spans="1:4">
      <c r="A297" s="10">
        <v>296</v>
      </c>
      <c r="B297" s="17" t="s">
        <v>12986</v>
      </c>
      <c r="C297" s="17" t="s">
        <v>12987</v>
      </c>
      <c r="D297" s="17" t="s">
        <v>12988</v>
      </c>
    </row>
    <row r="298" spans="1:4">
      <c r="A298" s="10">
        <v>297</v>
      </c>
      <c r="B298" s="17" t="s">
        <v>12989</v>
      </c>
      <c r="C298" s="17" t="s">
        <v>12990</v>
      </c>
      <c r="D298" s="17" t="s">
        <v>12991</v>
      </c>
    </row>
    <row r="299" spans="1:4">
      <c r="A299" s="10">
        <v>298</v>
      </c>
      <c r="B299" s="17" t="s">
        <v>12992</v>
      </c>
      <c r="C299" s="17" t="s">
        <v>12993</v>
      </c>
      <c r="D299" s="17" t="s">
        <v>12994</v>
      </c>
    </row>
    <row r="300" spans="1:4">
      <c r="A300" s="10">
        <v>299</v>
      </c>
      <c r="B300" s="17" t="s">
        <v>12995</v>
      </c>
      <c r="C300" s="17" t="s">
        <v>12996</v>
      </c>
      <c r="D300" s="17" t="s">
        <v>12997</v>
      </c>
    </row>
    <row r="301" spans="1:4">
      <c r="A301" s="10">
        <v>300</v>
      </c>
      <c r="B301" s="17" t="s">
        <v>12998</v>
      </c>
      <c r="C301" s="17" t="s">
        <v>12999</v>
      </c>
      <c r="D301" s="17" t="s">
        <v>13000</v>
      </c>
    </row>
    <row r="302" spans="1:4">
      <c r="A302" s="10">
        <v>301</v>
      </c>
      <c r="B302" s="17" t="s">
        <v>13001</v>
      </c>
      <c r="C302" s="17" t="s">
        <v>13002</v>
      </c>
      <c r="D302" s="17" t="s">
        <v>13003</v>
      </c>
    </row>
    <row r="303" spans="1:4">
      <c r="A303" s="10">
        <v>302</v>
      </c>
      <c r="B303" s="17" t="s">
        <v>13004</v>
      </c>
      <c r="C303" s="17" t="s">
        <v>13005</v>
      </c>
      <c r="D303" s="17" t="s">
        <v>13006</v>
      </c>
    </row>
    <row r="304" spans="1:4">
      <c r="A304" s="10">
        <v>303</v>
      </c>
      <c r="B304" s="17" t="s">
        <v>13007</v>
      </c>
      <c r="C304" s="17" t="s">
        <v>13008</v>
      </c>
      <c r="D304" s="17" t="s">
        <v>13009</v>
      </c>
    </row>
    <row r="305" spans="1:4">
      <c r="A305" s="10">
        <v>304</v>
      </c>
      <c r="B305" s="17" t="s">
        <v>13010</v>
      </c>
      <c r="C305" s="17" t="s">
        <v>13011</v>
      </c>
      <c r="D305" s="17" t="s">
        <v>13012</v>
      </c>
    </row>
    <row r="306" spans="1:4">
      <c r="A306" s="10">
        <v>305</v>
      </c>
      <c r="B306" s="17" t="s">
        <v>13013</v>
      </c>
      <c r="C306" s="17" t="s">
        <v>13014</v>
      </c>
      <c r="D306" s="17" t="s">
        <v>13015</v>
      </c>
    </row>
    <row r="307" spans="1:4">
      <c r="A307" s="10">
        <v>306</v>
      </c>
      <c r="B307" s="17" t="s">
        <v>13016</v>
      </c>
      <c r="C307" s="17" t="s">
        <v>13017</v>
      </c>
      <c r="D307" s="17" t="s">
        <v>13018</v>
      </c>
    </row>
    <row r="308" spans="1:4">
      <c r="A308" s="10">
        <v>307</v>
      </c>
      <c r="B308" s="17" t="s">
        <v>13019</v>
      </c>
      <c r="C308" s="17" t="s">
        <v>13020</v>
      </c>
      <c r="D308" s="17" t="s">
        <v>13021</v>
      </c>
    </row>
    <row r="309" spans="1:4">
      <c r="A309" s="10">
        <v>308</v>
      </c>
      <c r="B309" s="17" t="s">
        <v>13022</v>
      </c>
      <c r="C309" s="17" t="s">
        <v>13023</v>
      </c>
      <c r="D309" s="17" t="s">
        <v>13024</v>
      </c>
    </row>
    <row r="310" spans="1:4">
      <c r="A310" s="10">
        <v>309</v>
      </c>
      <c r="B310" s="17" t="s">
        <v>13025</v>
      </c>
      <c r="C310" s="17" t="s">
        <v>13026</v>
      </c>
      <c r="D310" s="17" t="s">
        <v>13027</v>
      </c>
    </row>
    <row r="311" spans="1:4">
      <c r="A311" s="10">
        <v>310</v>
      </c>
      <c r="B311" s="17" t="s">
        <v>13028</v>
      </c>
      <c r="C311" s="17" t="s">
        <v>13029</v>
      </c>
      <c r="D311" s="17" t="s">
        <v>13030</v>
      </c>
    </row>
    <row r="312" spans="1:4">
      <c r="A312" s="10">
        <v>311</v>
      </c>
      <c r="B312" s="17" t="s">
        <v>13031</v>
      </c>
      <c r="C312" s="17" t="s">
        <v>13032</v>
      </c>
      <c r="D312" s="17" t="s">
        <v>13033</v>
      </c>
    </row>
    <row r="313" spans="1:4">
      <c r="A313" s="10">
        <v>312</v>
      </c>
      <c r="B313" s="17" t="s">
        <v>13034</v>
      </c>
      <c r="C313" s="17" t="s">
        <v>13035</v>
      </c>
      <c r="D313" s="17" t="s">
        <v>13036</v>
      </c>
    </row>
    <row r="314" spans="1:4">
      <c r="A314" s="10">
        <v>313</v>
      </c>
      <c r="B314" s="17" t="s">
        <v>13037</v>
      </c>
      <c r="C314" s="17" t="s">
        <v>13038</v>
      </c>
      <c r="D314" s="17" t="s">
        <v>13039</v>
      </c>
    </row>
    <row r="315" spans="1:4">
      <c r="A315" s="10">
        <v>314</v>
      </c>
      <c r="B315" s="17" t="s">
        <v>13040</v>
      </c>
      <c r="C315" s="17" t="s">
        <v>13041</v>
      </c>
      <c r="D315" s="17" t="s">
        <v>13042</v>
      </c>
    </row>
    <row r="316" spans="1:4">
      <c r="A316" s="10">
        <v>315</v>
      </c>
      <c r="B316" s="17" t="s">
        <v>13043</v>
      </c>
      <c r="C316" s="17" t="s">
        <v>13044</v>
      </c>
      <c r="D316" s="17" t="s">
        <v>13045</v>
      </c>
    </row>
    <row r="317" spans="1:4">
      <c r="A317" s="10">
        <v>316</v>
      </c>
      <c r="B317" s="17" t="s">
        <v>13046</v>
      </c>
      <c r="C317" s="17" t="s">
        <v>13047</v>
      </c>
      <c r="D317" s="17" t="s">
        <v>13048</v>
      </c>
    </row>
    <row r="318" spans="1:4">
      <c r="A318" s="10">
        <v>317</v>
      </c>
      <c r="B318" s="17" t="s">
        <v>13049</v>
      </c>
      <c r="C318" s="17" t="s">
        <v>13050</v>
      </c>
      <c r="D318" s="17" t="s">
        <v>13051</v>
      </c>
    </row>
    <row r="319" spans="1:4">
      <c r="A319" s="10">
        <v>318</v>
      </c>
      <c r="B319" s="17" t="s">
        <v>13052</v>
      </c>
      <c r="C319" s="17" t="s">
        <v>13053</v>
      </c>
      <c r="D319" s="17" t="s">
        <v>13054</v>
      </c>
    </row>
    <row r="320" spans="1:4">
      <c r="A320" s="10">
        <v>319</v>
      </c>
      <c r="B320" s="17" t="s">
        <v>13055</v>
      </c>
      <c r="C320" s="17" t="s">
        <v>13056</v>
      </c>
      <c r="D320" s="18" t="s">
        <v>13057</v>
      </c>
    </row>
    <row r="321" spans="1:4">
      <c r="A321" s="10">
        <v>320</v>
      </c>
      <c r="B321" s="17" t="s">
        <v>13058</v>
      </c>
      <c r="C321" s="17" t="s">
        <v>13059</v>
      </c>
      <c r="D321" s="18" t="s">
        <v>12295</v>
      </c>
    </row>
    <row r="322" spans="1:4">
      <c r="A322" s="10">
        <v>321</v>
      </c>
      <c r="B322" s="17" t="s">
        <v>13060</v>
      </c>
      <c r="C322" s="17" t="s">
        <v>13061</v>
      </c>
      <c r="D322" s="18" t="s">
        <v>13062</v>
      </c>
    </row>
    <row r="323" spans="1:4">
      <c r="A323" s="10">
        <v>322</v>
      </c>
      <c r="B323" s="17" t="s">
        <v>13063</v>
      </c>
      <c r="C323" s="17" t="s">
        <v>13064</v>
      </c>
      <c r="D323" s="18" t="s">
        <v>13065</v>
      </c>
    </row>
    <row r="324" spans="1:4">
      <c r="A324" s="10">
        <v>323</v>
      </c>
      <c r="B324" s="17" t="s">
        <v>13066</v>
      </c>
      <c r="C324" s="17" t="s">
        <v>13067</v>
      </c>
      <c r="D324" s="17" t="s">
        <v>13068</v>
      </c>
    </row>
    <row r="325" spans="1:4">
      <c r="A325" s="10">
        <v>324</v>
      </c>
      <c r="B325" s="17" t="s">
        <v>13069</v>
      </c>
      <c r="C325" s="17" t="s">
        <v>13070</v>
      </c>
      <c r="D325" s="17" t="s">
        <v>13071</v>
      </c>
    </row>
    <row r="326" spans="1:4">
      <c r="A326" s="10">
        <v>325</v>
      </c>
      <c r="B326" s="17" t="s">
        <v>13072</v>
      </c>
      <c r="C326" s="17" t="s">
        <v>13073</v>
      </c>
      <c r="D326" s="17" t="s">
        <v>13071</v>
      </c>
    </row>
    <row r="327" spans="1:4">
      <c r="A327" s="10">
        <v>326</v>
      </c>
      <c r="B327" s="17" t="s">
        <v>13074</v>
      </c>
      <c r="C327" s="17" t="s">
        <v>13075</v>
      </c>
      <c r="D327" s="17" t="s">
        <v>13076</v>
      </c>
    </row>
    <row r="328" spans="1:4">
      <c r="A328" s="10">
        <v>327</v>
      </c>
      <c r="B328" s="17" t="s">
        <v>13077</v>
      </c>
      <c r="C328" s="17" t="s">
        <v>13078</v>
      </c>
      <c r="D328" s="17" t="s">
        <v>13079</v>
      </c>
    </row>
    <row r="329" spans="1:4">
      <c r="A329" s="10">
        <v>328</v>
      </c>
      <c r="B329" s="17" t="s">
        <v>13080</v>
      </c>
      <c r="C329" s="17" t="s">
        <v>13081</v>
      </c>
      <c r="D329" s="17" t="s">
        <v>13082</v>
      </c>
    </row>
    <row r="330" spans="1:4">
      <c r="A330" s="10">
        <v>329</v>
      </c>
      <c r="B330" s="17" t="s">
        <v>13083</v>
      </c>
      <c r="C330" s="17" t="s">
        <v>13084</v>
      </c>
      <c r="D330" s="17" t="s">
        <v>12261</v>
      </c>
    </row>
    <row r="331" spans="1:4">
      <c r="A331" s="10">
        <v>330</v>
      </c>
      <c r="B331" s="17" t="s">
        <v>13085</v>
      </c>
      <c r="C331" s="17" t="s">
        <v>13086</v>
      </c>
      <c r="D331" s="17" t="s">
        <v>13087</v>
      </c>
    </row>
    <row r="332" spans="1:4">
      <c r="A332" s="10">
        <v>331</v>
      </c>
      <c r="B332" s="17" t="s">
        <v>13088</v>
      </c>
      <c r="C332" s="17" t="s">
        <v>13089</v>
      </c>
      <c r="D332" s="17" t="s">
        <v>12838</v>
      </c>
    </row>
    <row r="333" spans="1:4">
      <c r="A333" s="10">
        <v>332</v>
      </c>
      <c r="B333" s="17" t="s">
        <v>13090</v>
      </c>
      <c r="C333" s="17" t="s">
        <v>13091</v>
      </c>
      <c r="D333" s="17" t="s">
        <v>13071</v>
      </c>
    </row>
    <row r="334" spans="1:4">
      <c r="A334" s="10">
        <v>333</v>
      </c>
      <c r="B334" s="17" t="s">
        <v>13072</v>
      </c>
      <c r="C334" s="17" t="s">
        <v>13092</v>
      </c>
      <c r="D334" s="17" t="s">
        <v>13093</v>
      </c>
    </row>
    <row r="335" spans="1:4">
      <c r="A335" s="10">
        <v>334</v>
      </c>
      <c r="B335" s="17" t="s">
        <v>13094</v>
      </c>
      <c r="C335" s="17" t="s">
        <v>13095</v>
      </c>
      <c r="D335" s="17" t="s">
        <v>13096</v>
      </c>
    </row>
    <row r="336" spans="1:4">
      <c r="A336" s="10">
        <v>335</v>
      </c>
      <c r="B336" s="17" t="s">
        <v>13097</v>
      </c>
      <c r="C336" s="17" t="s">
        <v>13098</v>
      </c>
      <c r="D336" s="17" t="s">
        <v>13099</v>
      </c>
    </row>
    <row r="337" spans="1:4">
      <c r="A337" s="10">
        <v>336</v>
      </c>
      <c r="B337" s="17" t="s">
        <v>13100</v>
      </c>
      <c r="C337" s="17" t="s">
        <v>13101</v>
      </c>
      <c r="D337" s="17" t="s">
        <v>13102</v>
      </c>
    </row>
    <row r="338" spans="1:4">
      <c r="A338" s="10">
        <v>337</v>
      </c>
      <c r="B338" s="17" t="s">
        <v>13103</v>
      </c>
      <c r="C338" s="17" t="s">
        <v>13104</v>
      </c>
      <c r="D338" s="17" t="s">
        <v>12261</v>
      </c>
    </row>
    <row r="339" spans="1:4">
      <c r="A339" s="10">
        <v>338</v>
      </c>
      <c r="B339" s="17" t="s">
        <v>13105</v>
      </c>
      <c r="C339" s="17" t="s">
        <v>13106</v>
      </c>
      <c r="D339" s="17" t="s">
        <v>13107</v>
      </c>
    </row>
    <row r="340" spans="1:4">
      <c r="A340" s="10">
        <v>339</v>
      </c>
      <c r="B340" s="17" t="s">
        <v>13108</v>
      </c>
      <c r="C340" s="17" t="s">
        <v>13109</v>
      </c>
      <c r="D340" s="17" t="s">
        <v>13110</v>
      </c>
    </row>
    <row r="341" spans="1:4">
      <c r="A341" s="10">
        <v>340</v>
      </c>
      <c r="B341" s="17" t="s">
        <v>13111</v>
      </c>
      <c r="C341" s="17" t="s">
        <v>13112</v>
      </c>
      <c r="D341" s="17" t="s">
        <v>12766</v>
      </c>
    </row>
    <row r="342" spans="1:4">
      <c r="A342" s="10">
        <v>341</v>
      </c>
      <c r="B342" s="17" t="s">
        <v>13113</v>
      </c>
      <c r="C342" s="17" t="s">
        <v>13114</v>
      </c>
      <c r="D342" s="17" t="s">
        <v>13115</v>
      </c>
    </row>
    <row r="343" spans="1:4">
      <c r="A343" s="10">
        <v>342</v>
      </c>
      <c r="B343" s="17" t="s">
        <v>13116</v>
      </c>
      <c r="C343" s="17" t="s">
        <v>13117</v>
      </c>
      <c r="D343" s="17" t="s">
        <v>13118</v>
      </c>
    </row>
    <row r="344" spans="1:4">
      <c r="A344" s="10">
        <v>343</v>
      </c>
      <c r="B344" s="17" t="s">
        <v>13119</v>
      </c>
      <c r="C344" s="17" t="s">
        <v>13120</v>
      </c>
      <c r="D344" s="17" t="s">
        <v>13121</v>
      </c>
    </row>
    <row r="345" spans="1:4">
      <c r="A345" s="10">
        <v>344</v>
      </c>
      <c r="B345" s="17" t="s">
        <v>13122</v>
      </c>
      <c r="C345" s="17" t="s">
        <v>13123</v>
      </c>
      <c r="D345" s="17" t="s">
        <v>13124</v>
      </c>
    </row>
    <row r="346" spans="1:4">
      <c r="A346" s="10">
        <v>345</v>
      </c>
      <c r="B346" s="17" t="s">
        <v>13125</v>
      </c>
      <c r="C346" s="17" t="s">
        <v>13126</v>
      </c>
      <c r="D346" s="17" t="s">
        <v>12451</v>
      </c>
    </row>
    <row r="347" spans="1:4">
      <c r="A347" s="10">
        <v>346</v>
      </c>
      <c r="B347" s="17" t="s">
        <v>13127</v>
      </c>
      <c r="C347" s="17" t="s">
        <v>13128</v>
      </c>
      <c r="D347" s="17" t="s">
        <v>13129</v>
      </c>
    </row>
    <row r="348" spans="1:4">
      <c r="A348" s="10">
        <v>347</v>
      </c>
      <c r="B348" s="17" t="s">
        <v>13130</v>
      </c>
      <c r="C348" s="17" t="s">
        <v>13131</v>
      </c>
      <c r="D348" s="17" t="s">
        <v>13132</v>
      </c>
    </row>
    <row r="349" spans="1:4">
      <c r="A349" s="10">
        <v>348</v>
      </c>
      <c r="B349" s="17" t="s">
        <v>13133</v>
      </c>
      <c r="C349" s="17" t="s">
        <v>13134</v>
      </c>
      <c r="D349" s="17" t="s">
        <v>12662</v>
      </c>
    </row>
    <row r="350" spans="1:4">
      <c r="A350" s="10">
        <v>349</v>
      </c>
      <c r="B350" s="17" t="s">
        <v>13135</v>
      </c>
      <c r="C350" s="17" t="s">
        <v>13136</v>
      </c>
      <c r="D350" s="17" t="s">
        <v>13137</v>
      </c>
    </row>
    <row r="351" spans="1:4">
      <c r="A351" s="10">
        <v>350</v>
      </c>
      <c r="B351" s="17" t="s">
        <v>13138</v>
      </c>
      <c r="C351" s="17" t="s">
        <v>13139</v>
      </c>
      <c r="D351" s="17" t="s">
        <v>13140</v>
      </c>
    </row>
    <row r="352" spans="1:4">
      <c r="A352" s="10">
        <v>351</v>
      </c>
      <c r="B352" s="17" t="s">
        <v>13141</v>
      </c>
      <c r="C352" s="17" t="s">
        <v>13142</v>
      </c>
      <c r="D352" s="17" t="s">
        <v>12830</v>
      </c>
    </row>
    <row r="353" spans="1:4">
      <c r="A353" s="10">
        <v>352</v>
      </c>
      <c r="B353" s="17" t="s">
        <v>13143</v>
      </c>
      <c r="C353" s="17" t="s">
        <v>13144</v>
      </c>
      <c r="D353" s="17" t="s">
        <v>12636</v>
      </c>
    </row>
    <row r="354" spans="1:4">
      <c r="A354" s="10">
        <v>353</v>
      </c>
      <c r="B354" s="17" t="s">
        <v>13145</v>
      </c>
      <c r="C354" s="17" t="s">
        <v>13146</v>
      </c>
      <c r="D354" s="17" t="s">
        <v>13147</v>
      </c>
    </row>
    <row r="355" spans="1:4">
      <c r="A355" s="10">
        <v>354</v>
      </c>
      <c r="B355" s="17" t="s">
        <v>13148</v>
      </c>
      <c r="C355" s="17" t="s">
        <v>13149</v>
      </c>
      <c r="D355" s="17" t="s">
        <v>13150</v>
      </c>
    </row>
    <row r="356" spans="1:4">
      <c r="A356" s="10">
        <v>355</v>
      </c>
      <c r="B356" s="17" t="s">
        <v>13151</v>
      </c>
      <c r="C356" s="17" t="s">
        <v>13152</v>
      </c>
      <c r="D356" s="17" t="s">
        <v>13153</v>
      </c>
    </row>
    <row r="357" spans="1:4">
      <c r="A357" s="10">
        <v>356</v>
      </c>
      <c r="B357" s="17" t="s">
        <v>13154</v>
      </c>
      <c r="C357" s="17" t="s">
        <v>13155</v>
      </c>
      <c r="D357" s="17" t="s">
        <v>12722</v>
      </c>
    </row>
    <row r="358" spans="1:4">
      <c r="A358" s="10">
        <v>357</v>
      </c>
      <c r="B358" s="17" t="s">
        <v>13156</v>
      </c>
      <c r="C358" s="17" t="s">
        <v>13157</v>
      </c>
      <c r="D358" s="17" t="s">
        <v>12846</v>
      </c>
    </row>
    <row r="359" spans="1:4">
      <c r="A359" s="10">
        <v>358</v>
      </c>
      <c r="B359" s="17" t="s">
        <v>13158</v>
      </c>
      <c r="C359" s="17" t="s">
        <v>13159</v>
      </c>
      <c r="D359" s="17" t="s">
        <v>13160</v>
      </c>
    </row>
    <row r="360" spans="1:4">
      <c r="A360" s="10">
        <v>359</v>
      </c>
      <c r="B360" s="17" t="s">
        <v>13161</v>
      </c>
      <c r="C360" s="17" t="s">
        <v>13162</v>
      </c>
      <c r="D360" s="17" t="s">
        <v>13163</v>
      </c>
    </row>
    <row r="361" spans="1:4">
      <c r="A361" s="10">
        <v>360</v>
      </c>
      <c r="B361" s="17" t="s">
        <v>13164</v>
      </c>
      <c r="C361" s="17" t="s">
        <v>13165</v>
      </c>
      <c r="D361" s="17" t="s">
        <v>13166</v>
      </c>
    </row>
    <row r="362" spans="1:4">
      <c r="A362" s="10">
        <v>361</v>
      </c>
      <c r="B362" s="17" t="s">
        <v>13167</v>
      </c>
      <c r="C362" s="17" t="s">
        <v>13168</v>
      </c>
      <c r="D362" s="17" t="s">
        <v>12838</v>
      </c>
    </row>
    <row r="363" spans="1:4">
      <c r="A363" s="10">
        <v>362</v>
      </c>
      <c r="B363" s="17" t="s">
        <v>13169</v>
      </c>
      <c r="C363" s="17" t="s">
        <v>13170</v>
      </c>
      <c r="D363" s="17" t="s">
        <v>13021</v>
      </c>
    </row>
    <row r="364" spans="1:4">
      <c r="A364" s="10">
        <v>363</v>
      </c>
      <c r="B364" s="17" t="s">
        <v>13171</v>
      </c>
      <c r="C364" s="17" t="s">
        <v>13172</v>
      </c>
      <c r="D364" s="18" t="s">
        <v>13173</v>
      </c>
    </row>
    <row r="365" spans="1:4">
      <c r="A365" s="10">
        <v>364</v>
      </c>
      <c r="B365" s="17" t="s">
        <v>12696</v>
      </c>
      <c r="C365" s="17" t="s">
        <v>13174</v>
      </c>
      <c r="D365" s="17" t="s">
        <v>13175</v>
      </c>
    </row>
    <row r="366" spans="1:4">
      <c r="A366" s="10">
        <v>365</v>
      </c>
      <c r="B366" s="17" t="s">
        <v>13176</v>
      </c>
      <c r="C366" s="17" t="s">
        <v>13177</v>
      </c>
      <c r="D366" s="17" t="s">
        <v>13178</v>
      </c>
    </row>
    <row r="367" spans="1:4">
      <c r="A367" s="10">
        <v>366</v>
      </c>
      <c r="B367" s="17" t="s">
        <v>13179</v>
      </c>
      <c r="C367" s="17" t="s">
        <v>13180</v>
      </c>
      <c r="D367" s="17" t="s">
        <v>12966</v>
      </c>
    </row>
    <row r="368" spans="1:4">
      <c r="A368" s="10">
        <v>367</v>
      </c>
      <c r="B368" s="17" t="s">
        <v>13181</v>
      </c>
      <c r="C368" s="17" t="s">
        <v>13182</v>
      </c>
      <c r="D368" s="17" t="s">
        <v>13183</v>
      </c>
    </row>
    <row r="369" spans="1:4">
      <c r="A369" s="10">
        <v>368</v>
      </c>
      <c r="B369" s="17" t="s">
        <v>13184</v>
      </c>
      <c r="C369" s="17" t="s">
        <v>13185</v>
      </c>
      <c r="D369" s="17" t="s">
        <v>13186</v>
      </c>
    </row>
    <row r="370" spans="1:4">
      <c r="A370" s="10">
        <v>369</v>
      </c>
      <c r="B370" s="17" t="s">
        <v>13187</v>
      </c>
      <c r="C370" s="17" t="s">
        <v>13188</v>
      </c>
      <c r="D370" s="17" t="s">
        <v>13160</v>
      </c>
    </row>
    <row r="371" spans="1:4">
      <c r="A371" s="10">
        <v>370</v>
      </c>
      <c r="B371" s="17" t="s">
        <v>13189</v>
      </c>
      <c r="C371" s="17" t="s">
        <v>13190</v>
      </c>
      <c r="D371" s="17" t="s">
        <v>12675</v>
      </c>
    </row>
    <row r="372" spans="1:4">
      <c r="A372" s="10">
        <v>371</v>
      </c>
      <c r="B372" s="17" t="s">
        <v>13191</v>
      </c>
      <c r="C372" s="17" t="s">
        <v>13192</v>
      </c>
      <c r="D372" s="17" t="s">
        <v>13193</v>
      </c>
    </row>
    <row r="373" spans="1:4">
      <c r="A373" s="10">
        <v>372</v>
      </c>
      <c r="B373" s="17" t="s">
        <v>13194</v>
      </c>
      <c r="C373" s="17" t="s">
        <v>13195</v>
      </c>
      <c r="D373" s="17" t="s">
        <v>12327</v>
      </c>
    </row>
    <row r="374" spans="1:4">
      <c r="A374" s="10">
        <v>373</v>
      </c>
      <c r="B374" s="17" t="s">
        <v>13196</v>
      </c>
      <c r="C374" s="17" t="s">
        <v>13197</v>
      </c>
      <c r="D374" s="17" t="s">
        <v>13198</v>
      </c>
    </row>
    <row r="375" spans="1:4">
      <c r="A375" s="10">
        <v>374</v>
      </c>
      <c r="B375" s="17" t="s">
        <v>13199</v>
      </c>
      <c r="C375" s="17" t="s">
        <v>13200</v>
      </c>
      <c r="D375" s="17" t="s">
        <v>13201</v>
      </c>
    </row>
    <row r="376" spans="1:4">
      <c r="A376" s="10">
        <v>375</v>
      </c>
      <c r="B376" s="17" t="s">
        <v>13202</v>
      </c>
      <c r="C376" s="17" t="s">
        <v>13203</v>
      </c>
      <c r="D376" s="17" t="s">
        <v>12462</v>
      </c>
    </row>
    <row r="377" spans="1:4">
      <c r="A377" s="10">
        <v>376</v>
      </c>
      <c r="B377" s="17" t="s">
        <v>13204</v>
      </c>
      <c r="C377" s="17" t="s">
        <v>13205</v>
      </c>
      <c r="D377" s="17" t="s">
        <v>13027</v>
      </c>
    </row>
    <row r="378" spans="1:4">
      <c r="A378" s="10">
        <v>377</v>
      </c>
      <c r="B378" s="17" t="s">
        <v>13206</v>
      </c>
      <c r="C378" s="17" t="s">
        <v>13207</v>
      </c>
      <c r="D378" s="17" t="s">
        <v>13129</v>
      </c>
    </row>
    <row r="379" spans="1:4">
      <c r="A379" s="10">
        <v>378</v>
      </c>
      <c r="B379" s="17" t="s">
        <v>13208</v>
      </c>
      <c r="C379" s="17" t="s">
        <v>13209</v>
      </c>
      <c r="D379" s="17" t="s">
        <v>12366</v>
      </c>
    </row>
    <row r="380" spans="1:4">
      <c r="A380" s="10">
        <v>379</v>
      </c>
      <c r="B380" s="17" t="s">
        <v>13210</v>
      </c>
      <c r="C380" s="17" t="s">
        <v>13211</v>
      </c>
      <c r="D380" s="17" t="s">
        <v>13212</v>
      </c>
    </row>
    <row r="381" spans="1:4">
      <c r="A381" s="10">
        <v>380</v>
      </c>
      <c r="B381" s="17" t="s">
        <v>13213</v>
      </c>
      <c r="C381" s="17" t="s">
        <v>13214</v>
      </c>
      <c r="D381" s="17" t="s">
        <v>13215</v>
      </c>
    </row>
    <row r="382" spans="1:4">
      <c r="A382" s="10">
        <v>381</v>
      </c>
      <c r="B382" s="17" t="s">
        <v>13216</v>
      </c>
      <c r="C382" s="17" t="s">
        <v>13217</v>
      </c>
      <c r="D382" s="17" t="s">
        <v>12572</v>
      </c>
    </row>
    <row r="383" spans="1:4">
      <c r="A383" s="10">
        <v>382</v>
      </c>
      <c r="B383" s="17" t="s">
        <v>13218</v>
      </c>
      <c r="C383" s="17" t="s">
        <v>13219</v>
      </c>
      <c r="D383" s="17" t="s">
        <v>13220</v>
      </c>
    </row>
    <row r="384" spans="1:4">
      <c r="A384" s="10">
        <v>383</v>
      </c>
      <c r="B384" s="17" t="s">
        <v>13221</v>
      </c>
      <c r="C384" s="17" t="s">
        <v>13222</v>
      </c>
      <c r="D384" s="17"/>
    </row>
    <row r="385" spans="1:4">
      <c r="A385" s="10">
        <v>384</v>
      </c>
      <c r="B385" s="17" t="s">
        <v>13223</v>
      </c>
      <c r="C385" s="17" t="s">
        <v>13224</v>
      </c>
      <c r="D385" s="17"/>
    </row>
    <row r="386" spans="1:4">
      <c r="A386" s="10">
        <v>385</v>
      </c>
      <c r="B386" s="17" t="s">
        <v>13225</v>
      </c>
      <c r="C386" s="17" t="s">
        <v>13226</v>
      </c>
      <c r="D386" s="17"/>
    </row>
    <row r="387" spans="1:4">
      <c r="A387" s="10">
        <v>386</v>
      </c>
      <c r="B387" s="17" t="s">
        <v>13227</v>
      </c>
      <c r="C387" s="17" t="s">
        <v>13228</v>
      </c>
      <c r="D387" s="17" t="s">
        <v>12902</v>
      </c>
    </row>
    <row r="388" spans="1:4">
      <c r="A388" s="10">
        <v>387</v>
      </c>
      <c r="B388" s="17" t="s">
        <v>13229</v>
      </c>
      <c r="C388" s="17" t="s">
        <v>13230</v>
      </c>
      <c r="D388" s="17" t="s">
        <v>13231</v>
      </c>
    </row>
    <row r="389" spans="1:4">
      <c r="A389" s="10">
        <v>388</v>
      </c>
      <c r="B389" s="17" t="s">
        <v>13232</v>
      </c>
      <c r="C389" s="17" t="s">
        <v>13233</v>
      </c>
      <c r="D389" s="17" t="s">
        <v>12977</v>
      </c>
    </row>
    <row r="390" spans="1:4">
      <c r="A390" s="10">
        <v>389</v>
      </c>
      <c r="B390" s="17" t="s">
        <v>13234</v>
      </c>
      <c r="C390" s="17" t="s">
        <v>13235</v>
      </c>
      <c r="D390" s="17" t="s">
        <v>13236</v>
      </c>
    </row>
    <row r="391" spans="1:4">
      <c r="A391" s="10">
        <v>390</v>
      </c>
      <c r="B391" s="17" t="s">
        <v>13237</v>
      </c>
      <c r="C391" s="17" t="s">
        <v>13238</v>
      </c>
      <c r="D391" s="17" t="s">
        <v>13239</v>
      </c>
    </row>
    <row r="392" spans="1:4">
      <c r="A392" s="10">
        <v>391</v>
      </c>
      <c r="B392" s="17" t="s">
        <v>13240</v>
      </c>
      <c r="C392" s="17" t="s">
        <v>13241</v>
      </c>
      <c r="D392" s="17" t="s">
        <v>12994</v>
      </c>
    </row>
    <row r="393" spans="1:4">
      <c r="A393" s="10"/>
      <c r="B393" s="17"/>
      <c r="C393" s="17" t="s">
        <v>13242</v>
      </c>
      <c r="D393" s="17" t="s">
        <v>12994</v>
      </c>
    </row>
    <row r="394" spans="1:4">
      <c r="A394" s="10">
        <v>392</v>
      </c>
      <c r="B394" s="17" t="s">
        <v>13243</v>
      </c>
      <c r="C394" s="17" t="s">
        <v>13244</v>
      </c>
      <c r="D394" s="18" t="s">
        <v>12808</v>
      </c>
    </row>
    <row r="395" spans="1:4">
      <c r="A395" s="10">
        <v>393</v>
      </c>
      <c r="B395" s="17" t="s">
        <v>13245</v>
      </c>
      <c r="C395" s="17" t="s">
        <v>13246</v>
      </c>
      <c r="D395" s="18" t="s">
        <v>12561</v>
      </c>
    </row>
    <row r="396" spans="1:4">
      <c r="A396" s="10">
        <v>394</v>
      </c>
      <c r="B396" s="17" t="s">
        <v>13247</v>
      </c>
      <c r="C396" s="17" t="s">
        <v>13248</v>
      </c>
      <c r="D396" s="17" t="s">
        <v>13249</v>
      </c>
    </row>
    <row r="397" spans="1:4">
      <c r="A397" s="10">
        <v>395</v>
      </c>
      <c r="B397" s="17" t="s">
        <v>13250</v>
      </c>
      <c r="C397" s="17" t="s">
        <v>13251</v>
      </c>
      <c r="D397" s="18" t="s">
        <v>12678</v>
      </c>
    </row>
    <row r="398" spans="1:4">
      <c r="A398" s="10">
        <v>396</v>
      </c>
      <c r="B398" s="17" t="s">
        <v>13252</v>
      </c>
      <c r="C398" s="17" t="s">
        <v>13253</v>
      </c>
      <c r="D398" s="17" t="s">
        <v>13254</v>
      </c>
    </row>
    <row r="399" spans="1:4">
      <c r="A399" s="10">
        <v>397</v>
      </c>
      <c r="B399" s="17" t="s">
        <v>13255</v>
      </c>
      <c r="C399" s="17" t="s">
        <v>13256</v>
      </c>
      <c r="D399" s="17" t="s">
        <v>13257</v>
      </c>
    </row>
    <row r="400" spans="1:4">
      <c r="A400" s="10">
        <v>398</v>
      </c>
      <c r="B400" s="17" t="s">
        <v>13255</v>
      </c>
      <c r="C400" s="17" t="s">
        <v>13258</v>
      </c>
      <c r="D400" s="17" t="s">
        <v>13259</v>
      </c>
    </row>
    <row r="401" spans="1:4">
      <c r="A401" s="10">
        <v>399</v>
      </c>
      <c r="B401" s="17" t="s">
        <v>13260</v>
      </c>
      <c r="C401" s="17" t="s">
        <v>13261</v>
      </c>
      <c r="D401" s="17" t="s">
        <v>13262</v>
      </c>
    </row>
    <row r="402" spans="1:4">
      <c r="A402" s="10">
        <v>400</v>
      </c>
      <c r="B402" s="17" t="s">
        <v>13263</v>
      </c>
      <c r="C402" s="17" t="s">
        <v>13264</v>
      </c>
      <c r="D402" s="17" t="s">
        <v>13265</v>
      </c>
    </row>
    <row r="403" spans="1:4">
      <c r="A403" s="10">
        <v>401</v>
      </c>
      <c r="B403" s="17" t="s">
        <v>13266</v>
      </c>
      <c r="C403" s="17" t="s">
        <v>13267</v>
      </c>
      <c r="D403" s="17" t="s">
        <v>13265</v>
      </c>
    </row>
    <row r="404" spans="1:4">
      <c r="A404" s="10">
        <v>402</v>
      </c>
      <c r="B404" s="17" t="s">
        <v>13268</v>
      </c>
      <c r="C404" s="17" t="s">
        <v>13269</v>
      </c>
      <c r="D404" s="17" t="s">
        <v>13270</v>
      </c>
    </row>
    <row r="405" spans="1:4">
      <c r="A405" s="10">
        <v>403</v>
      </c>
      <c r="B405" s="17" t="s">
        <v>13271</v>
      </c>
      <c r="C405" s="17" t="s">
        <v>322</v>
      </c>
      <c r="D405" s="17" t="s">
        <v>13272</v>
      </c>
    </row>
    <row r="406" spans="1:4">
      <c r="A406" s="10">
        <v>404</v>
      </c>
      <c r="B406" s="17" t="s">
        <v>13273</v>
      </c>
      <c r="C406" s="17" t="s">
        <v>13274</v>
      </c>
      <c r="D406" s="17" t="s">
        <v>13275</v>
      </c>
    </row>
    <row r="407" spans="1:4">
      <c r="A407" s="10">
        <v>405</v>
      </c>
      <c r="B407" s="17" t="s">
        <v>13276</v>
      </c>
      <c r="C407" s="17" t="s">
        <v>13277</v>
      </c>
      <c r="D407" s="17" t="s">
        <v>12436</v>
      </c>
    </row>
    <row r="408" spans="1:4">
      <c r="A408" s="10">
        <v>406</v>
      </c>
      <c r="B408" s="17" t="s">
        <v>13278</v>
      </c>
      <c r="C408" s="17" t="s">
        <v>13279</v>
      </c>
      <c r="D408" s="17" t="s">
        <v>13118</v>
      </c>
    </row>
    <row r="409" spans="1:4">
      <c r="A409" s="10">
        <v>407</v>
      </c>
      <c r="B409" s="17" t="s">
        <v>13280</v>
      </c>
      <c r="C409" s="17" t="s">
        <v>13281</v>
      </c>
      <c r="D409" s="17" t="s">
        <v>13115</v>
      </c>
    </row>
    <row r="410" spans="1:4">
      <c r="A410" s="10">
        <v>408</v>
      </c>
      <c r="B410" s="17" t="s">
        <v>13282</v>
      </c>
      <c r="C410" s="17" t="s">
        <v>13283</v>
      </c>
      <c r="D410" s="17" t="s">
        <v>13284</v>
      </c>
    </row>
    <row r="411" spans="1:4">
      <c r="A411" s="10">
        <v>409</v>
      </c>
      <c r="B411" s="17" t="s">
        <v>13285</v>
      </c>
      <c r="C411" s="17" t="s">
        <v>13286</v>
      </c>
      <c r="D411" s="17" t="s">
        <v>13160</v>
      </c>
    </row>
    <row r="412" spans="1:4">
      <c r="A412" s="10">
        <v>410</v>
      </c>
      <c r="B412" s="17" t="s">
        <v>13287</v>
      </c>
      <c r="C412" s="17" t="s">
        <v>13288</v>
      </c>
      <c r="D412" s="17" t="s">
        <v>13160</v>
      </c>
    </row>
    <row r="413" spans="1:4">
      <c r="A413" s="10">
        <v>411</v>
      </c>
      <c r="B413" s="17" t="s">
        <v>13289</v>
      </c>
      <c r="C413" s="17" t="s">
        <v>13290</v>
      </c>
      <c r="D413" s="17" t="s">
        <v>12793</v>
      </c>
    </row>
    <row r="414" spans="1:4">
      <c r="A414" s="10">
        <v>412</v>
      </c>
      <c r="B414" s="17" t="s">
        <v>13291</v>
      </c>
      <c r="C414" s="17" t="s">
        <v>13292</v>
      </c>
      <c r="D414" s="18" t="s">
        <v>13293</v>
      </c>
    </row>
    <row r="415" spans="1:4">
      <c r="A415" s="10">
        <v>413</v>
      </c>
      <c r="B415" s="17" t="s">
        <v>13294</v>
      </c>
      <c r="C415" s="17" t="s">
        <v>13295</v>
      </c>
      <c r="D415" s="17" t="s">
        <v>13296</v>
      </c>
    </row>
    <row r="416" spans="1:4">
      <c r="A416" s="10">
        <v>414</v>
      </c>
      <c r="B416" s="17" t="s">
        <v>13297</v>
      </c>
      <c r="C416" s="17" t="s">
        <v>13298</v>
      </c>
      <c r="D416" s="18" t="s">
        <v>13299</v>
      </c>
    </row>
    <row r="417" spans="1:4">
      <c r="A417" s="10">
        <v>415</v>
      </c>
      <c r="B417" s="17" t="s">
        <v>13300</v>
      </c>
      <c r="C417" s="17" t="s">
        <v>13301</v>
      </c>
      <c r="D417" s="17" t="s">
        <v>13302</v>
      </c>
    </row>
    <row r="418" spans="1:4">
      <c r="A418" s="10">
        <v>416</v>
      </c>
      <c r="B418" s="17" t="s">
        <v>13303</v>
      </c>
      <c r="C418" s="17" t="s">
        <v>13304</v>
      </c>
      <c r="D418" s="17" t="s">
        <v>12838</v>
      </c>
    </row>
    <row r="419" spans="1:4">
      <c r="A419" s="10">
        <v>417</v>
      </c>
      <c r="B419" s="17" t="s">
        <v>13305</v>
      </c>
      <c r="C419" s="17" t="s">
        <v>13306</v>
      </c>
      <c r="D419" s="17" t="s">
        <v>13307</v>
      </c>
    </row>
    <row r="420" spans="1:4">
      <c r="A420" s="10">
        <v>418</v>
      </c>
      <c r="B420" s="17" t="s">
        <v>13308</v>
      </c>
      <c r="C420" s="17" t="s">
        <v>13309</v>
      </c>
      <c r="D420" s="17" t="s">
        <v>13310</v>
      </c>
    </row>
    <row r="421" spans="1:4">
      <c r="A421" s="10">
        <v>419</v>
      </c>
      <c r="B421" s="17" t="s">
        <v>13311</v>
      </c>
      <c r="C421" s="17" t="s">
        <v>13312</v>
      </c>
      <c r="D421" s="18" t="s">
        <v>13313</v>
      </c>
    </row>
    <row r="422" spans="1:4">
      <c r="A422" s="10">
        <v>420</v>
      </c>
      <c r="B422" s="17" t="s">
        <v>13314</v>
      </c>
      <c r="C422" s="17" t="s">
        <v>13315</v>
      </c>
      <c r="D422" s="17" t="s">
        <v>13140</v>
      </c>
    </row>
    <row r="423" spans="1:4">
      <c r="A423" s="10">
        <v>421</v>
      </c>
      <c r="B423" s="17" t="s">
        <v>13316</v>
      </c>
      <c r="C423" s="17" t="s">
        <v>13317</v>
      </c>
      <c r="D423" s="18" t="s">
        <v>13318</v>
      </c>
    </row>
    <row r="424" spans="1:4">
      <c r="A424" s="10">
        <v>422</v>
      </c>
      <c r="B424" s="17" t="s">
        <v>13319</v>
      </c>
      <c r="C424" s="17" t="s">
        <v>13320</v>
      </c>
      <c r="D424" s="17" t="s">
        <v>13321</v>
      </c>
    </row>
    <row r="425" spans="1:4">
      <c r="A425" s="10">
        <v>423</v>
      </c>
      <c r="B425" s="17" t="s">
        <v>13322</v>
      </c>
      <c r="C425" s="17" t="s">
        <v>13323</v>
      </c>
      <c r="D425" s="17" t="s">
        <v>13324</v>
      </c>
    </row>
    <row r="426" spans="1:4">
      <c r="A426" s="10">
        <v>424</v>
      </c>
      <c r="B426" s="17" t="s">
        <v>13325</v>
      </c>
      <c r="C426" s="17" t="s">
        <v>13326</v>
      </c>
      <c r="D426" s="17" t="s">
        <v>12782</v>
      </c>
    </row>
    <row r="427" spans="1:4">
      <c r="A427" s="10">
        <v>425</v>
      </c>
      <c r="B427" s="17" t="s">
        <v>13327</v>
      </c>
      <c r="C427" s="17" t="s">
        <v>13328</v>
      </c>
      <c r="D427" s="17" t="s">
        <v>13329</v>
      </c>
    </row>
    <row r="428" spans="1:4">
      <c r="A428" s="10">
        <v>426</v>
      </c>
      <c r="B428" s="17" t="s">
        <v>13330</v>
      </c>
      <c r="C428" s="17" t="s">
        <v>13331</v>
      </c>
      <c r="D428" s="17" t="s">
        <v>12914</v>
      </c>
    </row>
    <row r="429" spans="1:4">
      <c r="A429" s="10">
        <v>427</v>
      </c>
      <c r="B429" s="17" t="s">
        <v>13332</v>
      </c>
      <c r="C429" s="17" t="s">
        <v>13333</v>
      </c>
      <c r="D429" s="17" t="s">
        <v>13334</v>
      </c>
    </row>
    <row r="430" spans="1:4">
      <c r="A430" s="10">
        <v>428</v>
      </c>
      <c r="B430" s="17" t="s">
        <v>12797</v>
      </c>
      <c r="C430" s="17" t="s">
        <v>13335</v>
      </c>
      <c r="D430" s="17" t="s">
        <v>12424</v>
      </c>
    </row>
    <row r="431" spans="1:4">
      <c r="A431" s="10">
        <v>429</v>
      </c>
      <c r="B431" s="17" t="s">
        <v>13336</v>
      </c>
      <c r="C431" s="17" t="s">
        <v>13337</v>
      </c>
      <c r="D431" s="17" t="s">
        <v>13338</v>
      </c>
    </row>
    <row r="432" spans="1:4" ht="46.9">
      <c r="A432" s="10">
        <v>430</v>
      </c>
      <c r="B432" s="17" t="s">
        <v>13339</v>
      </c>
      <c r="C432" s="17" t="s">
        <v>13340</v>
      </c>
      <c r="D432" s="11" t="s">
        <v>13341</v>
      </c>
    </row>
    <row r="433" spans="1:4">
      <c r="A433" s="10">
        <v>431</v>
      </c>
      <c r="B433" s="17" t="s">
        <v>13342</v>
      </c>
      <c r="C433" s="17" t="s">
        <v>13343</v>
      </c>
      <c r="D433" s="17" t="s">
        <v>13344</v>
      </c>
    </row>
    <row r="434" spans="1:4">
      <c r="A434" s="10">
        <v>432</v>
      </c>
      <c r="B434" s="17" t="s">
        <v>13345</v>
      </c>
      <c r="C434" s="17" t="s">
        <v>13346</v>
      </c>
      <c r="D434" s="17" t="s">
        <v>13347</v>
      </c>
    </row>
    <row r="435" spans="1:4">
      <c r="A435" s="10">
        <v>433</v>
      </c>
      <c r="B435" s="17" t="s">
        <v>13348</v>
      </c>
      <c r="C435" s="17" t="s">
        <v>13349</v>
      </c>
      <c r="D435" s="17" t="s">
        <v>13121</v>
      </c>
    </row>
    <row r="436" spans="1:4">
      <c r="A436" s="10">
        <v>434</v>
      </c>
      <c r="B436" s="17" t="s">
        <v>13350</v>
      </c>
      <c r="C436" s="17" t="s">
        <v>13351</v>
      </c>
      <c r="D436" s="17" t="s">
        <v>13352</v>
      </c>
    </row>
    <row r="437" spans="1:4">
      <c r="A437" s="10">
        <v>435</v>
      </c>
      <c r="B437" s="17" t="s">
        <v>13353</v>
      </c>
      <c r="C437" s="17" t="s">
        <v>13354</v>
      </c>
      <c r="D437" s="17" t="s">
        <v>13355</v>
      </c>
    </row>
    <row r="438" spans="1:4">
      <c r="A438" s="10">
        <v>436</v>
      </c>
      <c r="B438" s="17" t="s">
        <v>13356</v>
      </c>
      <c r="C438" s="17" t="s">
        <v>13357</v>
      </c>
      <c r="D438" s="17" t="s">
        <v>13358</v>
      </c>
    </row>
    <row r="439" spans="1:4">
      <c r="A439" s="10">
        <v>437</v>
      </c>
      <c r="B439" s="17" t="s">
        <v>13359</v>
      </c>
      <c r="C439" s="17" t="s">
        <v>13360</v>
      </c>
      <c r="D439" s="17" t="s">
        <v>12427</v>
      </c>
    </row>
    <row r="440" spans="1:4">
      <c r="A440" s="10">
        <v>438</v>
      </c>
      <c r="B440" s="17" t="s">
        <v>13361</v>
      </c>
      <c r="C440" s="17" t="s">
        <v>13362</v>
      </c>
      <c r="D440" s="17" t="s">
        <v>13363</v>
      </c>
    </row>
    <row r="441" spans="1:4">
      <c r="A441" s="10">
        <v>439</v>
      </c>
      <c r="B441" s="17" t="s">
        <v>13364</v>
      </c>
      <c r="C441" s="17" t="s">
        <v>13365</v>
      </c>
      <c r="D441" s="17" t="s">
        <v>13366</v>
      </c>
    </row>
    <row r="442" spans="1:4">
      <c r="A442" s="10">
        <v>440</v>
      </c>
      <c r="B442" s="17" t="s">
        <v>13367</v>
      </c>
      <c r="C442" s="17" t="s">
        <v>13368</v>
      </c>
      <c r="D442" s="17" t="s">
        <v>13369</v>
      </c>
    </row>
    <row r="443" spans="1:4">
      <c r="A443" s="10">
        <v>441</v>
      </c>
      <c r="B443" s="17" t="s">
        <v>13370</v>
      </c>
      <c r="C443" s="17" t="s">
        <v>13371</v>
      </c>
      <c r="D443" s="17" t="s">
        <v>12983</v>
      </c>
    </row>
    <row r="444" spans="1:4">
      <c r="A444" s="10">
        <v>442</v>
      </c>
      <c r="B444" s="17" t="s">
        <v>13372</v>
      </c>
      <c r="C444" s="17" t="s">
        <v>13373</v>
      </c>
      <c r="D444" s="17" t="s">
        <v>13374</v>
      </c>
    </row>
    <row r="445" spans="1:4">
      <c r="A445" s="10">
        <v>443</v>
      </c>
      <c r="B445" s="17" t="s">
        <v>13375</v>
      </c>
      <c r="C445" s="17" t="s">
        <v>13376</v>
      </c>
      <c r="D445" s="18" t="s">
        <v>13377</v>
      </c>
    </row>
    <row r="446" spans="1:4">
      <c r="A446" s="10">
        <v>444</v>
      </c>
      <c r="B446" s="17" t="s">
        <v>13378</v>
      </c>
      <c r="C446" s="17" t="s">
        <v>13379</v>
      </c>
      <c r="D446" s="17" t="s">
        <v>12749</v>
      </c>
    </row>
    <row r="447" spans="1:4">
      <c r="A447" s="10">
        <v>445</v>
      </c>
      <c r="B447" s="17" t="s">
        <v>13380</v>
      </c>
      <c r="C447" s="17" t="s">
        <v>13381</v>
      </c>
      <c r="D447" s="17" t="s">
        <v>13382</v>
      </c>
    </row>
    <row r="448" spans="1:4">
      <c r="A448" s="10">
        <v>446</v>
      </c>
      <c r="B448" s="17" t="s">
        <v>13383</v>
      </c>
      <c r="C448" s="17" t="s">
        <v>13384</v>
      </c>
      <c r="D448" s="17" t="s">
        <v>13385</v>
      </c>
    </row>
    <row r="449" spans="1:5">
      <c r="A449" s="10">
        <v>447</v>
      </c>
      <c r="B449" s="17" t="s">
        <v>13386</v>
      </c>
      <c r="C449" s="17" t="s">
        <v>13387</v>
      </c>
      <c r="D449" s="17" t="s">
        <v>12849</v>
      </c>
    </row>
    <row r="450" spans="1:5">
      <c r="A450" s="10">
        <v>448</v>
      </c>
      <c r="B450" s="17" t="s">
        <v>13388</v>
      </c>
      <c r="C450" s="17" t="s">
        <v>13389</v>
      </c>
      <c r="D450" s="17" t="s">
        <v>13390</v>
      </c>
    </row>
    <row r="451" spans="1:5">
      <c r="A451" s="10">
        <v>449</v>
      </c>
      <c r="B451" s="17" t="s">
        <v>13391</v>
      </c>
      <c r="C451" s="17" t="s">
        <v>13392</v>
      </c>
      <c r="D451" s="18" t="s">
        <v>13393</v>
      </c>
    </row>
    <row r="452" spans="1:5">
      <c r="A452" s="10">
        <v>450</v>
      </c>
      <c r="B452" s="17" t="s">
        <v>13394</v>
      </c>
      <c r="C452" s="17" t="s">
        <v>13395</v>
      </c>
      <c r="D452" s="17" t="s">
        <v>13166</v>
      </c>
    </row>
    <row r="453" spans="1:5">
      <c r="A453" s="10">
        <v>451</v>
      </c>
      <c r="B453" s="17" t="s">
        <v>13396</v>
      </c>
      <c r="C453" s="17" t="s">
        <v>13397</v>
      </c>
      <c r="D453" s="17" t="s">
        <v>13398</v>
      </c>
    </row>
    <row r="454" spans="1:5">
      <c r="A454" s="10">
        <v>452</v>
      </c>
      <c r="B454" s="17" t="s">
        <v>13399</v>
      </c>
      <c r="C454" s="17" t="s">
        <v>13400</v>
      </c>
      <c r="D454" s="17" t="s">
        <v>13401</v>
      </c>
    </row>
    <row r="455" spans="1:5">
      <c r="A455" s="10">
        <v>453</v>
      </c>
      <c r="B455" s="17" t="s">
        <v>13402</v>
      </c>
      <c r="C455" s="17" t="s">
        <v>13403</v>
      </c>
      <c r="D455" s="17" t="s">
        <v>12442</v>
      </c>
    </row>
    <row r="456" spans="1:5">
      <c r="A456" s="10">
        <v>454</v>
      </c>
      <c r="B456" s="17" t="s">
        <v>13404</v>
      </c>
      <c r="C456" s="17" t="s">
        <v>13405</v>
      </c>
      <c r="D456" s="17" t="s">
        <v>13406</v>
      </c>
    </row>
    <row r="457" spans="1:5">
      <c r="A457" s="10">
        <v>455</v>
      </c>
      <c r="B457" s="17" t="s">
        <v>13407</v>
      </c>
      <c r="C457" s="17" t="s">
        <v>13408</v>
      </c>
      <c r="D457" s="17" t="s">
        <v>13409</v>
      </c>
    </row>
    <row r="458" spans="1:5">
      <c r="A458" s="10">
        <v>456</v>
      </c>
      <c r="B458" s="17" t="s">
        <v>13410</v>
      </c>
      <c r="C458" s="17" t="s">
        <v>13411</v>
      </c>
      <c r="D458" s="17" t="s">
        <v>13412</v>
      </c>
    </row>
    <row r="459" spans="1:5">
      <c r="A459" s="10">
        <v>457</v>
      </c>
      <c r="B459" s="17" t="s">
        <v>13413</v>
      </c>
      <c r="C459" s="17" t="s">
        <v>13414</v>
      </c>
      <c r="D459" s="17" t="s">
        <v>13415</v>
      </c>
    </row>
    <row r="460" spans="1:5">
      <c r="A460" s="10">
        <v>458</v>
      </c>
      <c r="B460" s="17" t="s">
        <v>13416</v>
      </c>
      <c r="C460" s="17" t="s">
        <v>13417</v>
      </c>
      <c r="D460" s="17" t="s">
        <v>13418</v>
      </c>
    </row>
    <row r="461" spans="1:5">
      <c r="A461" s="10">
        <v>459</v>
      </c>
      <c r="B461" s="17" t="s">
        <v>13419</v>
      </c>
      <c r="C461" s="17" t="s">
        <v>13420</v>
      </c>
      <c r="D461" s="17" t="s">
        <v>13421</v>
      </c>
    </row>
    <row r="462" spans="1:5">
      <c r="A462" s="10">
        <v>460</v>
      </c>
      <c r="B462" s="17" t="s">
        <v>13422</v>
      </c>
      <c r="C462" s="17" t="s">
        <v>13423</v>
      </c>
      <c r="D462" s="17" t="s">
        <v>13424</v>
      </c>
      <c r="E462" s="15"/>
    </row>
    <row r="463" spans="1:5">
      <c r="A463" s="10">
        <v>461</v>
      </c>
      <c r="B463" s="17" t="s">
        <v>13425</v>
      </c>
      <c r="C463" s="17" t="s">
        <v>13426</v>
      </c>
      <c r="D463" s="17" t="s">
        <v>13427</v>
      </c>
      <c r="E463" s="18"/>
    </row>
    <row r="464" spans="1:5">
      <c r="A464" s="10">
        <v>462</v>
      </c>
      <c r="B464" s="17" t="s">
        <v>13428</v>
      </c>
      <c r="C464" s="17" t="s">
        <v>13429</v>
      </c>
      <c r="D464" s="17" t="s">
        <v>13430</v>
      </c>
      <c r="E464" s="18"/>
    </row>
    <row r="465" spans="1:5">
      <c r="A465" s="10">
        <v>463</v>
      </c>
      <c r="B465" s="17" t="s">
        <v>13431</v>
      </c>
      <c r="C465" s="17" t="s">
        <v>13432</v>
      </c>
      <c r="D465" s="17" t="s">
        <v>13009</v>
      </c>
      <c r="E465" s="18"/>
    </row>
    <row r="466" spans="1:5">
      <c r="A466" s="10">
        <v>464</v>
      </c>
      <c r="B466" s="17" t="s">
        <v>13433</v>
      </c>
      <c r="C466" s="17" t="s">
        <v>13434</v>
      </c>
      <c r="D466" s="17" t="s">
        <v>12242</v>
      </c>
      <c r="E466" s="18"/>
    </row>
    <row r="467" spans="1:5">
      <c r="A467" s="10">
        <v>465</v>
      </c>
      <c r="B467" s="17" t="s">
        <v>13435</v>
      </c>
      <c r="C467" s="17" t="s">
        <v>13436</v>
      </c>
      <c r="D467" s="17" t="s">
        <v>12880</v>
      </c>
      <c r="E467" s="18"/>
    </row>
    <row r="468" spans="1:5">
      <c r="A468" s="10">
        <v>466</v>
      </c>
      <c r="B468" s="17" t="s">
        <v>13437</v>
      </c>
      <c r="C468" s="17" t="s">
        <v>13438</v>
      </c>
      <c r="D468" s="17" t="s">
        <v>13439</v>
      </c>
      <c r="E468" s="18"/>
    </row>
    <row r="469" spans="1:5">
      <c r="A469" s="10">
        <v>467</v>
      </c>
      <c r="B469" s="17" t="s">
        <v>13440</v>
      </c>
      <c r="C469" s="17" t="s">
        <v>13441</v>
      </c>
      <c r="D469" s="17" t="s">
        <v>12512</v>
      </c>
      <c r="E469" s="18"/>
    </row>
    <row r="470" spans="1:5">
      <c r="A470" s="10">
        <v>468</v>
      </c>
      <c r="B470" s="17" t="s">
        <v>13442</v>
      </c>
      <c r="C470" s="17" t="s">
        <v>13443</v>
      </c>
      <c r="D470" s="17" t="s">
        <v>13444</v>
      </c>
      <c r="E470" s="18"/>
    </row>
    <row r="471" spans="1:5">
      <c r="A471" s="10">
        <v>469</v>
      </c>
      <c r="B471" s="17" t="s">
        <v>13445</v>
      </c>
      <c r="C471" s="17" t="s">
        <v>13446</v>
      </c>
      <c r="D471" s="17" t="s">
        <v>13447</v>
      </c>
      <c r="E471" s="19"/>
    </row>
    <row r="472" spans="1:5">
      <c r="A472" s="10">
        <v>470</v>
      </c>
      <c r="B472" s="17" t="s">
        <v>13448</v>
      </c>
      <c r="C472" s="17" t="s">
        <v>13449</v>
      </c>
      <c r="D472" s="17" t="s">
        <v>13450</v>
      </c>
      <c r="E472" s="19"/>
    </row>
    <row r="473" spans="1:5">
      <c r="A473" s="10">
        <v>471</v>
      </c>
      <c r="B473" s="17" t="s">
        <v>13451</v>
      </c>
      <c r="C473" s="17" t="s">
        <v>13452</v>
      </c>
      <c r="D473" s="17" t="s">
        <v>13453</v>
      </c>
      <c r="E473" s="19"/>
    </row>
    <row r="474" spans="1:5">
      <c r="A474" s="10">
        <v>472</v>
      </c>
      <c r="B474" s="17" t="s">
        <v>13454</v>
      </c>
      <c r="C474" s="17" t="s">
        <v>13455</v>
      </c>
      <c r="D474" s="17" t="s">
        <v>12957</v>
      </c>
      <c r="E474" s="19"/>
    </row>
    <row r="475" spans="1:5">
      <c r="A475" s="10">
        <v>473</v>
      </c>
      <c r="B475" s="17" t="s">
        <v>13456</v>
      </c>
      <c r="C475" s="17" t="s">
        <v>13457</v>
      </c>
      <c r="D475" s="17" t="s">
        <v>13458</v>
      </c>
      <c r="E475" s="19"/>
    </row>
    <row r="476" spans="1:5">
      <c r="A476" s="10">
        <v>474</v>
      </c>
      <c r="B476" s="17" t="s">
        <v>13459</v>
      </c>
      <c r="C476" s="17" t="s">
        <v>13460</v>
      </c>
      <c r="D476" s="17" t="s">
        <v>12512</v>
      </c>
      <c r="E476" s="19"/>
    </row>
    <row r="477" spans="1:5">
      <c r="A477" s="10">
        <v>475</v>
      </c>
      <c r="B477" s="17" t="s">
        <v>13461</v>
      </c>
      <c r="C477" s="17" t="s">
        <v>13462</v>
      </c>
      <c r="D477" s="17" t="s">
        <v>13463</v>
      </c>
      <c r="E477" s="19"/>
    </row>
    <row r="478" spans="1:5">
      <c r="A478" s="10">
        <v>476</v>
      </c>
      <c r="B478" s="17" t="s">
        <v>13464</v>
      </c>
      <c r="C478" s="17" t="s">
        <v>13465</v>
      </c>
      <c r="D478" s="17" t="s">
        <v>13272</v>
      </c>
      <c r="E478" s="19"/>
    </row>
    <row r="479" spans="1:5">
      <c r="A479" s="10">
        <v>477</v>
      </c>
      <c r="B479" s="17" t="s">
        <v>13466</v>
      </c>
      <c r="C479" s="17" t="s">
        <v>13467</v>
      </c>
      <c r="D479" s="17" t="s">
        <v>12662</v>
      </c>
      <c r="E479" s="19"/>
    </row>
    <row r="480" spans="1:5">
      <c r="A480" s="10">
        <v>478</v>
      </c>
      <c r="B480" s="17" t="s">
        <v>13468</v>
      </c>
      <c r="C480" s="17" t="s">
        <v>13469</v>
      </c>
      <c r="D480" s="17" t="s">
        <v>13470</v>
      </c>
      <c r="E480" s="19"/>
    </row>
    <row r="481" spans="1:5">
      <c r="A481" s="10">
        <v>479</v>
      </c>
      <c r="B481" s="17" t="s">
        <v>13471</v>
      </c>
      <c r="C481" s="17" t="s">
        <v>13472</v>
      </c>
      <c r="D481" s="17" t="s">
        <v>12838</v>
      </c>
      <c r="E481" s="19"/>
    </row>
    <row r="482" spans="1:5">
      <c r="A482" s="10">
        <v>480</v>
      </c>
      <c r="B482" s="17" t="s">
        <v>13473</v>
      </c>
      <c r="C482" s="17" t="s">
        <v>13474</v>
      </c>
      <c r="D482" s="17" t="s">
        <v>13475</v>
      </c>
      <c r="E482" s="19"/>
    </row>
    <row r="483" spans="1:5">
      <c r="A483" s="10">
        <v>481</v>
      </c>
      <c r="B483" s="17" t="s">
        <v>13476</v>
      </c>
      <c r="C483" s="17" t="s">
        <v>13477</v>
      </c>
      <c r="D483" s="17" t="s">
        <v>13478</v>
      </c>
      <c r="E483" s="19"/>
    </row>
    <row r="484" spans="1:5">
      <c r="A484" s="10">
        <v>482</v>
      </c>
      <c r="B484" s="17" t="s">
        <v>13479</v>
      </c>
      <c r="C484" s="17" t="s">
        <v>13480</v>
      </c>
      <c r="D484" s="17" t="s">
        <v>12776</v>
      </c>
      <c r="E484" s="19"/>
    </row>
    <row r="485" spans="1:5">
      <c r="A485" s="10">
        <v>483</v>
      </c>
      <c r="B485" s="17" t="s">
        <v>13481</v>
      </c>
      <c r="C485" s="17" t="s">
        <v>13482</v>
      </c>
      <c r="D485" s="17" t="s">
        <v>12923</v>
      </c>
      <c r="E485" s="19"/>
    </row>
    <row r="486" spans="1:5">
      <c r="A486" s="10">
        <v>484</v>
      </c>
      <c r="B486" s="17" t="s">
        <v>13483</v>
      </c>
      <c r="C486" s="17" t="s">
        <v>13484</v>
      </c>
      <c r="D486" s="17" t="s">
        <v>13485</v>
      </c>
      <c r="E486" s="19"/>
    </row>
    <row r="487" spans="1:5">
      <c r="A487" s="10">
        <v>485</v>
      </c>
      <c r="B487" s="17" t="s">
        <v>13486</v>
      </c>
      <c r="C487" s="17" t="s">
        <v>13487</v>
      </c>
      <c r="D487" s="17" t="s">
        <v>13488</v>
      </c>
      <c r="E487" s="19"/>
    </row>
    <row r="488" spans="1:5">
      <c r="A488" s="10">
        <v>486</v>
      </c>
      <c r="B488" s="17" t="s">
        <v>13489</v>
      </c>
      <c r="C488" s="17" t="s">
        <v>13490</v>
      </c>
      <c r="D488" s="17" t="s">
        <v>12902</v>
      </c>
      <c r="E488" s="19"/>
    </row>
    <row r="489" spans="1:5">
      <c r="A489" s="10">
        <v>487</v>
      </c>
      <c r="B489" s="17" t="s">
        <v>13491</v>
      </c>
      <c r="C489" s="17" t="s">
        <v>13492</v>
      </c>
      <c r="D489" s="17" t="s">
        <v>12281</v>
      </c>
      <c r="E489" s="19"/>
    </row>
    <row r="490" spans="1:5">
      <c r="A490" s="10">
        <v>488</v>
      </c>
      <c r="B490" s="17" t="s">
        <v>13493</v>
      </c>
      <c r="C490" s="17" t="s">
        <v>13494</v>
      </c>
      <c r="D490" s="17" t="s">
        <v>13495</v>
      </c>
      <c r="E490" s="19"/>
    </row>
    <row r="491" spans="1:5">
      <c r="A491" s="10">
        <v>489</v>
      </c>
      <c r="B491" s="17" t="s">
        <v>13496</v>
      </c>
      <c r="C491" s="17" t="s">
        <v>13497</v>
      </c>
      <c r="D491" s="17" t="s">
        <v>13498</v>
      </c>
      <c r="E491" s="19"/>
    </row>
    <row r="492" spans="1:5">
      <c r="A492" s="10">
        <v>490</v>
      </c>
      <c r="B492" s="17" t="s">
        <v>13499</v>
      </c>
      <c r="C492" s="17" t="s">
        <v>13500</v>
      </c>
      <c r="D492" s="17" t="s">
        <v>13018</v>
      </c>
      <c r="E492" s="19"/>
    </row>
    <row r="493" spans="1:5">
      <c r="A493" s="10">
        <v>491</v>
      </c>
      <c r="B493" s="17" t="s">
        <v>13501</v>
      </c>
      <c r="C493" s="17" t="s">
        <v>13502</v>
      </c>
      <c r="D493" s="17" t="s">
        <v>13470</v>
      </c>
      <c r="E493" s="19"/>
    </row>
    <row r="494" spans="1:5">
      <c r="A494" s="10">
        <v>492</v>
      </c>
      <c r="B494" s="17" t="s">
        <v>13503</v>
      </c>
      <c r="C494" s="17" t="s">
        <v>13504</v>
      </c>
      <c r="D494" s="17" t="s">
        <v>13505</v>
      </c>
      <c r="E494" s="19"/>
    </row>
    <row r="495" spans="1:5">
      <c r="A495" s="10">
        <v>493</v>
      </c>
      <c r="B495" s="17" t="s">
        <v>13506</v>
      </c>
      <c r="C495" s="17" t="s">
        <v>13507</v>
      </c>
      <c r="D495" s="17" t="s">
        <v>13508</v>
      </c>
      <c r="E495" s="19"/>
    </row>
    <row r="496" spans="1:5">
      <c r="A496" s="10">
        <v>494</v>
      </c>
      <c r="B496" s="17" t="s">
        <v>13509</v>
      </c>
      <c r="C496" s="17" t="s">
        <v>13510</v>
      </c>
      <c r="D496" s="17" t="s">
        <v>13401</v>
      </c>
      <c r="E496" s="19"/>
    </row>
    <row r="497" spans="1:5">
      <c r="A497" s="10">
        <v>495</v>
      </c>
      <c r="B497" s="17" t="s">
        <v>13511</v>
      </c>
      <c r="C497" s="17" t="s">
        <v>13512</v>
      </c>
      <c r="D497" s="17" t="s">
        <v>13513</v>
      </c>
      <c r="E497" s="19"/>
    </row>
    <row r="498" spans="1:5">
      <c r="A498" s="10">
        <v>496</v>
      </c>
      <c r="B498" s="17" t="s">
        <v>13514</v>
      </c>
      <c r="C498" s="17" t="s">
        <v>13515</v>
      </c>
      <c r="D498" s="17" t="s">
        <v>13366</v>
      </c>
      <c r="E498" s="19"/>
    </row>
    <row r="499" spans="1:5">
      <c r="A499" s="10">
        <v>497</v>
      </c>
      <c r="B499" s="17" t="s">
        <v>13516</v>
      </c>
      <c r="C499" s="17" t="s">
        <v>13517</v>
      </c>
      <c r="D499" s="17" t="s">
        <v>13518</v>
      </c>
      <c r="E499" s="19"/>
    </row>
    <row r="500" spans="1:5">
      <c r="A500" s="10">
        <v>498</v>
      </c>
      <c r="B500" s="17" t="s">
        <v>13519</v>
      </c>
      <c r="C500" s="17" t="s">
        <v>13520</v>
      </c>
      <c r="D500" s="17" t="s">
        <v>13521</v>
      </c>
      <c r="E500" s="19"/>
    </row>
    <row r="501" spans="1:5">
      <c r="A501" s="10">
        <v>499</v>
      </c>
      <c r="B501" s="17" t="s">
        <v>13522</v>
      </c>
      <c r="C501" s="17" t="s">
        <v>13523</v>
      </c>
      <c r="D501" s="17" t="s">
        <v>12468</v>
      </c>
      <c r="E501" s="19"/>
    </row>
    <row r="502" spans="1:5">
      <c r="A502" s="10">
        <v>500</v>
      </c>
      <c r="B502" s="17" t="s">
        <v>13524</v>
      </c>
      <c r="C502" s="17" t="s">
        <v>13525</v>
      </c>
      <c r="D502" s="17" t="s">
        <v>13526</v>
      </c>
      <c r="E502" s="19"/>
    </row>
    <row r="503" spans="1:5">
      <c r="A503" s="10">
        <v>501</v>
      </c>
      <c r="B503" s="17" t="s">
        <v>13527</v>
      </c>
      <c r="C503" s="17" t="s">
        <v>13528</v>
      </c>
      <c r="D503" s="17" t="s">
        <v>13021</v>
      </c>
      <c r="E503" s="19"/>
    </row>
    <row r="504" spans="1:5">
      <c r="A504" s="10">
        <v>502</v>
      </c>
      <c r="B504" s="17" t="s">
        <v>13529</v>
      </c>
      <c r="C504" s="17" t="s">
        <v>13530</v>
      </c>
      <c r="D504" s="17" t="s">
        <v>13531</v>
      </c>
      <c r="E504" s="19"/>
    </row>
    <row r="505" spans="1:5">
      <c r="A505" s="10">
        <v>503</v>
      </c>
      <c r="B505" s="17" t="s">
        <v>13532</v>
      </c>
      <c r="C505" s="17" t="s">
        <v>13533</v>
      </c>
      <c r="D505" s="17" t="s">
        <v>13534</v>
      </c>
      <c r="E505" s="19"/>
    </row>
    <row r="506" spans="1:5">
      <c r="A506" s="10">
        <v>504</v>
      </c>
      <c r="B506" s="17" t="s">
        <v>13535</v>
      </c>
      <c r="C506" s="17" t="s">
        <v>13536</v>
      </c>
      <c r="D506" s="17" t="s">
        <v>13537</v>
      </c>
      <c r="E506" s="19"/>
    </row>
    <row r="507" spans="1:5">
      <c r="A507" s="10">
        <v>505</v>
      </c>
      <c r="B507" s="17" t="s">
        <v>13538</v>
      </c>
      <c r="C507" s="17" t="s">
        <v>13539</v>
      </c>
      <c r="D507" s="17" t="s">
        <v>13540</v>
      </c>
      <c r="E507" s="19"/>
    </row>
    <row r="508" spans="1:5">
      <c r="A508" s="10">
        <v>506</v>
      </c>
      <c r="B508" s="17" t="s">
        <v>13541</v>
      </c>
      <c r="C508" s="17" t="s">
        <v>13542</v>
      </c>
      <c r="D508" s="17" t="s">
        <v>13543</v>
      </c>
      <c r="E508" s="19"/>
    </row>
    <row r="509" spans="1:5">
      <c r="A509" s="10">
        <v>507</v>
      </c>
      <c r="B509" s="17" t="s">
        <v>13544</v>
      </c>
      <c r="C509" s="17" t="s">
        <v>13545</v>
      </c>
      <c r="D509" s="17" t="s">
        <v>12539</v>
      </c>
      <c r="E509" s="19"/>
    </row>
    <row r="510" spans="1:5">
      <c r="A510" s="10">
        <v>508</v>
      </c>
      <c r="B510" s="17" t="s">
        <v>13546</v>
      </c>
      <c r="C510" s="17" t="s">
        <v>13547</v>
      </c>
      <c r="D510" s="17" t="s">
        <v>13548</v>
      </c>
      <c r="E510" s="19"/>
    </row>
    <row r="511" spans="1:5">
      <c r="A511" s="10">
        <v>509</v>
      </c>
      <c r="B511" s="17" t="s">
        <v>13549</v>
      </c>
      <c r="C511" s="17" t="s">
        <v>13550</v>
      </c>
      <c r="D511" s="17" t="s">
        <v>13551</v>
      </c>
      <c r="E511" s="19"/>
    </row>
    <row r="512" spans="1:5">
      <c r="A512" s="10">
        <v>510</v>
      </c>
      <c r="B512" s="17" t="s">
        <v>13552</v>
      </c>
      <c r="C512" s="17" t="s">
        <v>13553</v>
      </c>
      <c r="D512" s="17" t="s">
        <v>13554</v>
      </c>
      <c r="E512" s="19"/>
    </row>
    <row r="513" spans="1:5">
      <c r="A513" s="10">
        <v>511</v>
      </c>
      <c r="B513" s="17" t="s">
        <v>13555</v>
      </c>
      <c r="C513" s="17" t="s">
        <v>13556</v>
      </c>
      <c r="D513" s="17" t="s">
        <v>12261</v>
      </c>
      <c r="E513" s="19"/>
    </row>
    <row r="514" spans="1:5">
      <c r="A514" s="10">
        <v>512</v>
      </c>
      <c r="B514" s="17" t="s">
        <v>13557</v>
      </c>
      <c r="C514" s="17" t="s">
        <v>13558</v>
      </c>
      <c r="D514" s="17" t="s">
        <v>13559</v>
      </c>
      <c r="E514" s="19"/>
    </row>
    <row r="515" spans="1:5">
      <c r="A515" s="10">
        <v>513</v>
      </c>
      <c r="B515" s="17" t="s">
        <v>13560</v>
      </c>
      <c r="C515" s="17" t="s">
        <v>13561</v>
      </c>
      <c r="D515" s="17" t="s">
        <v>13054</v>
      </c>
      <c r="E515" s="19"/>
    </row>
    <row r="516" spans="1:5">
      <c r="A516" s="10">
        <v>514</v>
      </c>
      <c r="B516" s="17" t="s">
        <v>13562</v>
      </c>
      <c r="C516" s="17" t="s">
        <v>13563</v>
      </c>
      <c r="D516" s="17" t="s">
        <v>13564</v>
      </c>
      <c r="E516" s="19"/>
    </row>
    <row r="517" spans="1:5">
      <c r="A517" s="10">
        <v>515</v>
      </c>
      <c r="B517" s="17" t="s">
        <v>13565</v>
      </c>
      <c r="C517" s="17" t="s">
        <v>13566</v>
      </c>
      <c r="D517" s="17" t="s">
        <v>13137</v>
      </c>
      <c r="E517" s="19"/>
    </row>
    <row r="518" spans="1:5">
      <c r="A518" s="10">
        <v>516</v>
      </c>
      <c r="B518" s="17" t="s">
        <v>13567</v>
      </c>
      <c r="C518" s="17" t="s">
        <v>13568</v>
      </c>
      <c r="D518" s="17" t="s">
        <v>12217</v>
      </c>
      <c r="E518" s="19"/>
    </row>
    <row r="519" spans="1:5">
      <c r="A519" s="10">
        <v>517</v>
      </c>
      <c r="B519" s="17" t="s">
        <v>13569</v>
      </c>
      <c r="C519" s="17" t="s">
        <v>13570</v>
      </c>
      <c r="D519" s="17" t="s">
        <v>13571</v>
      </c>
      <c r="E519" s="19"/>
    </row>
    <row r="520" spans="1:5">
      <c r="A520" s="10">
        <v>518</v>
      </c>
      <c r="B520" s="17" t="s">
        <v>13572</v>
      </c>
      <c r="C520" s="17" t="s">
        <v>13573</v>
      </c>
      <c r="D520" s="17" t="s">
        <v>13366</v>
      </c>
      <c r="E520" s="19"/>
    </row>
    <row r="521" spans="1:5">
      <c r="A521" s="10">
        <v>519</v>
      </c>
      <c r="B521" s="17" t="s">
        <v>13574</v>
      </c>
      <c r="C521" s="17" t="s">
        <v>13575</v>
      </c>
      <c r="D521" s="17" t="s">
        <v>13576</v>
      </c>
      <c r="E521" s="20"/>
    </row>
    <row r="522" spans="1:5">
      <c r="A522" s="10">
        <v>520</v>
      </c>
      <c r="B522" s="17" t="s">
        <v>13577</v>
      </c>
      <c r="C522" s="17" t="s">
        <v>13578</v>
      </c>
      <c r="D522" s="17" t="s">
        <v>13579</v>
      </c>
      <c r="E522" s="18"/>
    </row>
    <row r="523" spans="1:5">
      <c r="A523" s="10">
        <v>521</v>
      </c>
      <c r="B523" s="17" t="s">
        <v>13580</v>
      </c>
      <c r="C523" s="17" t="s">
        <v>13581</v>
      </c>
      <c r="D523" s="17" t="s">
        <v>12662</v>
      </c>
      <c r="E523" s="18"/>
    </row>
    <row r="524" spans="1:5">
      <c r="A524" s="10">
        <v>522</v>
      </c>
      <c r="B524" s="17" t="s">
        <v>13582</v>
      </c>
      <c r="C524" s="17" t="s">
        <v>13583</v>
      </c>
      <c r="D524" s="17" t="s">
        <v>13584</v>
      </c>
      <c r="E524" s="18"/>
    </row>
    <row r="525" spans="1:5">
      <c r="A525" s="10">
        <v>523</v>
      </c>
      <c r="B525" s="17" t="s">
        <v>13585</v>
      </c>
      <c r="C525" s="17" t="s">
        <v>13586</v>
      </c>
      <c r="D525" s="17" t="s">
        <v>13587</v>
      </c>
      <c r="E525" s="18"/>
    </row>
    <row r="526" spans="1:5">
      <c r="A526" s="10">
        <v>524</v>
      </c>
      <c r="B526" s="17" t="s">
        <v>13588</v>
      </c>
      <c r="C526" s="17" t="s">
        <v>1053</v>
      </c>
      <c r="D526" s="18" t="s">
        <v>13589</v>
      </c>
      <c r="E526" s="18"/>
    </row>
    <row r="527" spans="1:5">
      <c r="A527" s="10">
        <v>525</v>
      </c>
      <c r="B527" s="17" t="s">
        <v>13590</v>
      </c>
      <c r="C527" s="17" t="s">
        <v>13591</v>
      </c>
      <c r="D527" s="17" t="s">
        <v>12860</v>
      </c>
      <c r="E527" s="18"/>
    </row>
    <row r="528" spans="1:5">
      <c r="A528" s="10">
        <v>526</v>
      </c>
      <c r="B528" s="17" t="s">
        <v>13592</v>
      </c>
      <c r="C528" s="17" t="s">
        <v>13593</v>
      </c>
      <c r="D528" s="17" t="s">
        <v>13594</v>
      </c>
      <c r="E528" s="19"/>
    </row>
    <row r="529" spans="1:5">
      <c r="A529" s="10">
        <v>527</v>
      </c>
      <c r="B529" s="17" t="s">
        <v>13595</v>
      </c>
      <c r="C529" s="17" t="s">
        <v>13596</v>
      </c>
      <c r="D529" s="17" t="s">
        <v>12690</v>
      </c>
      <c r="E529" s="19"/>
    </row>
    <row r="530" spans="1:5">
      <c r="A530" s="10">
        <v>528</v>
      </c>
      <c r="B530" s="17" t="s">
        <v>13597</v>
      </c>
      <c r="C530" s="17" t="s">
        <v>13598</v>
      </c>
      <c r="D530" s="17" t="s">
        <v>12830</v>
      </c>
      <c r="E530" s="19"/>
    </row>
    <row r="531" spans="1:5">
      <c r="A531" s="10">
        <v>529</v>
      </c>
      <c r="B531" s="17" t="s">
        <v>6567</v>
      </c>
      <c r="C531" s="17" t="s">
        <v>13599</v>
      </c>
      <c r="D531" s="17" t="s">
        <v>13600</v>
      </c>
      <c r="E531" s="19"/>
    </row>
    <row r="532" spans="1:5">
      <c r="A532" s="10">
        <v>530</v>
      </c>
      <c r="B532" s="17" t="s">
        <v>13601</v>
      </c>
      <c r="C532" s="17" t="s">
        <v>13602</v>
      </c>
      <c r="D532" s="17" t="s">
        <v>13603</v>
      </c>
      <c r="E532" s="19"/>
    </row>
    <row r="533" spans="1:5">
      <c r="A533" s="10">
        <v>531</v>
      </c>
      <c r="B533" s="17" t="s">
        <v>13604</v>
      </c>
      <c r="C533" s="17" t="s">
        <v>13605</v>
      </c>
      <c r="D533" s="17" t="s">
        <v>13030</v>
      </c>
      <c r="E533" s="19"/>
    </row>
    <row r="534" spans="1:5">
      <c r="A534" s="10">
        <v>532</v>
      </c>
      <c r="B534" s="17" t="s">
        <v>13606</v>
      </c>
      <c r="C534" s="17" t="s">
        <v>13607</v>
      </c>
      <c r="D534" s="17" t="s">
        <v>13608</v>
      </c>
      <c r="E534" s="19"/>
    </row>
    <row r="535" spans="1:5">
      <c r="A535" s="10">
        <v>533</v>
      </c>
      <c r="B535" s="17" t="s">
        <v>13609</v>
      </c>
      <c r="C535" s="17" t="s">
        <v>13610</v>
      </c>
      <c r="D535" s="17" t="s">
        <v>12713</v>
      </c>
      <c r="E535" s="19"/>
    </row>
    <row r="536" spans="1:5">
      <c r="A536" s="10">
        <v>534</v>
      </c>
      <c r="B536" s="17" t="s">
        <v>13611</v>
      </c>
      <c r="C536" s="17" t="s">
        <v>13612</v>
      </c>
      <c r="D536" s="17" t="s">
        <v>12919</v>
      </c>
      <c r="E536" s="19"/>
    </row>
    <row r="537" spans="1:5">
      <c r="A537" s="10">
        <v>535</v>
      </c>
      <c r="B537" s="17" t="s">
        <v>13613</v>
      </c>
      <c r="C537" s="17" t="s">
        <v>13614</v>
      </c>
      <c r="D537" s="17" t="s">
        <v>13036</v>
      </c>
      <c r="E537" s="19"/>
    </row>
    <row r="538" spans="1:5">
      <c r="A538" s="10">
        <v>536</v>
      </c>
      <c r="B538" s="17" t="s">
        <v>13615</v>
      </c>
      <c r="C538" s="17" t="s">
        <v>13616</v>
      </c>
      <c r="D538" s="17" t="s">
        <v>13579</v>
      </c>
      <c r="E538" s="19"/>
    </row>
    <row r="539" spans="1:5">
      <c r="A539" s="10">
        <v>537</v>
      </c>
      <c r="B539" s="17" t="s">
        <v>13617</v>
      </c>
      <c r="C539" s="17" t="s">
        <v>13618</v>
      </c>
      <c r="D539" s="17" t="s">
        <v>12972</v>
      </c>
      <c r="E539" s="19"/>
    </row>
    <row r="540" spans="1:5">
      <c r="A540" s="10">
        <v>538</v>
      </c>
      <c r="B540" s="17" t="s">
        <v>13619</v>
      </c>
      <c r="C540" s="17" t="s">
        <v>13620</v>
      </c>
      <c r="D540" s="17" t="s">
        <v>13621</v>
      </c>
      <c r="E540" s="19"/>
    </row>
    <row r="541" spans="1:5">
      <c r="A541" s="10">
        <v>539</v>
      </c>
      <c r="B541" s="17" t="s">
        <v>13622</v>
      </c>
      <c r="C541" s="17" t="s">
        <v>13623</v>
      </c>
      <c r="D541" s="17" t="s">
        <v>13624</v>
      </c>
      <c r="E541" s="19"/>
    </row>
    <row r="542" spans="1:5">
      <c r="A542" s="10">
        <v>540</v>
      </c>
      <c r="B542" s="17" t="s">
        <v>13625</v>
      </c>
      <c r="C542" s="17" t="s">
        <v>13626</v>
      </c>
      <c r="D542" s="17" t="s">
        <v>12295</v>
      </c>
      <c r="E542" s="19"/>
    </row>
    <row r="543" spans="1:5">
      <c r="A543" s="10">
        <v>541</v>
      </c>
      <c r="B543" s="17" t="s">
        <v>13627</v>
      </c>
      <c r="C543" s="17" t="s">
        <v>13628</v>
      </c>
      <c r="D543" s="17" t="s">
        <v>13629</v>
      </c>
      <c r="E543" s="19"/>
    </row>
    <row r="544" spans="1:5">
      <c r="A544" s="10">
        <v>542</v>
      </c>
      <c r="B544" s="17" t="s">
        <v>13630</v>
      </c>
      <c r="C544" s="17" t="s">
        <v>13631</v>
      </c>
      <c r="D544" s="17" t="s">
        <v>13632</v>
      </c>
      <c r="E544" s="19"/>
    </row>
    <row r="545" spans="1:5">
      <c r="A545" s="10">
        <v>543</v>
      </c>
      <c r="B545" s="17" t="s">
        <v>13633</v>
      </c>
      <c r="C545" s="17" t="s">
        <v>13634</v>
      </c>
      <c r="D545" s="17" t="s">
        <v>13635</v>
      </c>
      <c r="E545" s="19"/>
    </row>
    <row r="546" spans="1:5">
      <c r="A546" s="10">
        <v>544</v>
      </c>
      <c r="B546" s="17" t="s">
        <v>13636</v>
      </c>
      <c r="C546" s="17" t="s">
        <v>13637</v>
      </c>
      <c r="D546" s="18" t="s">
        <v>13140</v>
      </c>
      <c r="E546" s="19"/>
    </row>
    <row r="547" spans="1:5">
      <c r="A547" s="10">
        <v>545</v>
      </c>
      <c r="B547" s="17" t="s">
        <v>13638</v>
      </c>
      <c r="C547" s="17" t="s">
        <v>13639</v>
      </c>
      <c r="D547" s="17" t="s">
        <v>13640</v>
      </c>
      <c r="E547" s="19"/>
    </row>
    <row r="548" spans="1:5">
      <c r="A548" s="10">
        <v>546</v>
      </c>
      <c r="B548" s="17" t="s">
        <v>13641</v>
      </c>
      <c r="C548" s="17" t="s">
        <v>13642</v>
      </c>
      <c r="D548" s="17" t="s">
        <v>13338</v>
      </c>
      <c r="E548" s="19"/>
    </row>
    <row r="549" spans="1:5">
      <c r="A549" s="10">
        <v>547</v>
      </c>
      <c r="B549" s="17" t="s">
        <v>13643</v>
      </c>
      <c r="C549" s="17" t="s">
        <v>13644</v>
      </c>
      <c r="D549" s="17" t="s">
        <v>13645</v>
      </c>
      <c r="E549" s="19"/>
    </row>
    <row r="550" spans="1:5">
      <c r="A550" s="10">
        <v>548</v>
      </c>
      <c r="B550" s="17" t="s">
        <v>13646</v>
      </c>
      <c r="C550" s="17" t="s">
        <v>13647</v>
      </c>
      <c r="D550" s="17" t="s">
        <v>13548</v>
      </c>
      <c r="E550" s="19"/>
    </row>
    <row r="551" spans="1:5">
      <c r="A551" s="10">
        <v>549</v>
      </c>
      <c r="B551" s="17" t="s">
        <v>13648</v>
      </c>
      <c r="C551" s="17" t="s">
        <v>13649</v>
      </c>
      <c r="D551" s="17" t="s">
        <v>13093</v>
      </c>
      <c r="E551" s="19"/>
    </row>
    <row r="552" spans="1:5">
      <c r="A552" s="10">
        <v>550</v>
      </c>
      <c r="B552" s="17" t="s">
        <v>13650</v>
      </c>
      <c r="C552" s="17" t="s">
        <v>13651</v>
      </c>
      <c r="D552" s="17" t="s">
        <v>12994</v>
      </c>
      <c r="E552" s="19"/>
    </row>
    <row r="553" spans="1:5">
      <c r="A553" s="10">
        <v>551</v>
      </c>
      <c r="B553" s="17" t="s">
        <v>13652</v>
      </c>
      <c r="C553" s="17" t="s">
        <v>13653</v>
      </c>
      <c r="D553" s="17" t="s">
        <v>12642</v>
      </c>
      <c r="E553" s="19"/>
    </row>
    <row r="554" spans="1:5">
      <c r="A554" s="10">
        <v>552</v>
      </c>
      <c r="B554" s="17" t="s">
        <v>13654</v>
      </c>
      <c r="C554" s="17" t="s">
        <v>13655</v>
      </c>
      <c r="D554" s="17" t="s">
        <v>12706</v>
      </c>
      <c r="E554" s="19"/>
    </row>
    <row r="555" spans="1:5">
      <c r="A555" s="10">
        <v>553</v>
      </c>
      <c r="B555" s="17" t="s">
        <v>13656</v>
      </c>
      <c r="C555" s="17" t="s">
        <v>13657</v>
      </c>
      <c r="D555" s="18" t="s">
        <v>12512</v>
      </c>
      <c r="E555" s="19"/>
    </row>
    <row r="556" spans="1:5">
      <c r="A556" s="10">
        <v>554</v>
      </c>
      <c r="B556" s="17" t="s">
        <v>13658</v>
      </c>
      <c r="C556" s="17" t="s">
        <v>13659</v>
      </c>
      <c r="D556" s="17" t="s">
        <v>13660</v>
      </c>
      <c r="E556" s="19"/>
    </row>
    <row r="557" spans="1:5">
      <c r="A557" s="10">
        <v>555</v>
      </c>
      <c r="B557" s="17" t="s">
        <v>13661</v>
      </c>
      <c r="C557" s="17" t="s">
        <v>13662</v>
      </c>
      <c r="D557" s="17" t="s">
        <v>13540</v>
      </c>
      <c r="E557" s="19"/>
    </row>
    <row r="558" spans="1:5">
      <c r="A558" s="10">
        <v>556</v>
      </c>
      <c r="B558" s="17" t="s">
        <v>13663</v>
      </c>
      <c r="C558" s="17" t="s">
        <v>13664</v>
      </c>
      <c r="D558" s="17" t="s">
        <v>13665</v>
      </c>
      <c r="E558" s="19"/>
    </row>
    <row r="559" spans="1:5">
      <c r="A559" s="10">
        <v>557</v>
      </c>
      <c r="B559" s="17" t="s">
        <v>13663</v>
      </c>
      <c r="C559" s="17" t="s">
        <v>13666</v>
      </c>
      <c r="D559" s="17" t="s">
        <v>13667</v>
      </c>
      <c r="E559" s="19"/>
    </row>
    <row r="560" spans="1:5">
      <c r="A560" s="10">
        <v>558</v>
      </c>
      <c r="B560" s="17" t="s">
        <v>13663</v>
      </c>
      <c r="C560" s="17" t="s">
        <v>13668</v>
      </c>
      <c r="D560" s="17" t="s">
        <v>13667</v>
      </c>
      <c r="E560" s="19"/>
    </row>
    <row r="561" spans="1:5">
      <c r="A561" s="10">
        <v>559</v>
      </c>
      <c r="B561" s="17" t="s">
        <v>13669</v>
      </c>
      <c r="C561" s="17" t="s">
        <v>13670</v>
      </c>
      <c r="D561" s="17" t="s">
        <v>13587</v>
      </c>
      <c r="E561" s="19"/>
    </row>
    <row r="562" spans="1:5">
      <c r="A562" s="10">
        <v>560</v>
      </c>
      <c r="B562" s="17" t="s">
        <v>13671</v>
      </c>
      <c r="C562" s="17" t="s">
        <v>13672</v>
      </c>
      <c r="D562" s="17" t="s">
        <v>13584</v>
      </c>
      <c r="E562" s="19"/>
    </row>
    <row r="563" spans="1:5">
      <c r="A563" s="10">
        <v>561</v>
      </c>
      <c r="B563" s="17" t="s">
        <v>13673</v>
      </c>
      <c r="C563" s="17" t="s">
        <v>13674</v>
      </c>
      <c r="D563" s="17" t="s">
        <v>13021</v>
      </c>
      <c r="E563" s="19"/>
    </row>
    <row r="564" spans="1:5">
      <c r="A564" s="10">
        <v>562</v>
      </c>
      <c r="B564" s="17" t="s">
        <v>13675</v>
      </c>
      <c r="C564" s="17" t="s">
        <v>13676</v>
      </c>
      <c r="D564" s="17" t="s">
        <v>13677</v>
      </c>
      <c r="E564" s="19"/>
    </row>
    <row r="565" spans="1:5">
      <c r="A565" s="10">
        <v>563</v>
      </c>
      <c r="B565" s="17" t="s">
        <v>13678</v>
      </c>
      <c r="C565" s="17" t="s">
        <v>13679</v>
      </c>
      <c r="D565" s="17" t="s">
        <v>12518</v>
      </c>
      <c r="E565" s="19"/>
    </row>
    <row r="566" spans="1:5">
      <c r="A566" s="10">
        <v>564</v>
      </c>
      <c r="B566" s="17" t="s">
        <v>13680</v>
      </c>
      <c r="C566" s="17" t="s">
        <v>13681</v>
      </c>
      <c r="D566" s="17" t="s">
        <v>13682</v>
      </c>
      <c r="E566" s="19"/>
    </row>
    <row r="567" spans="1:5">
      <c r="A567" s="10">
        <v>565</v>
      </c>
      <c r="B567" s="17" t="s">
        <v>13683</v>
      </c>
      <c r="C567" s="17" t="s">
        <v>13684</v>
      </c>
      <c r="D567" s="17" t="s">
        <v>13564</v>
      </c>
      <c r="E567" s="19"/>
    </row>
    <row r="568" spans="1:5">
      <c r="A568" s="10">
        <v>566</v>
      </c>
      <c r="B568" s="17" t="s">
        <v>13685</v>
      </c>
      <c r="C568" s="17" t="s">
        <v>13686</v>
      </c>
      <c r="D568" s="17" t="s">
        <v>13687</v>
      </c>
      <c r="E568" s="19"/>
    </row>
    <row r="569" spans="1:5">
      <c r="A569" s="10">
        <v>567</v>
      </c>
      <c r="B569" s="17" t="s">
        <v>13688</v>
      </c>
      <c r="C569" s="17" t="s">
        <v>13689</v>
      </c>
      <c r="D569" s="17" t="s">
        <v>13690</v>
      </c>
      <c r="E569" s="19"/>
    </row>
    <row r="570" spans="1:5">
      <c r="A570" s="10">
        <v>568</v>
      </c>
      <c r="B570" s="17" t="s">
        <v>13691</v>
      </c>
      <c r="C570" s="17" t="s">
        <v>13692</v>
      </c>
      <c r="D570" s="17" t="s">
        <v>12960</v>
      </c>
      <c r="E570" s="19"/>
    </row>
    <row r="571" spans="1:5">
      <c r="A571" s="10">
        <v>569</v>
      </c>
      <c r="B571" s="17" t="s">
        <v>13693</v>
      </c>
      <c r="C571" s="17" t="s">
        <v>13694</v>
      </c>
      <c r="D571" s="17" t="s">
        <v>13051</v>
      </c>
      <c r="E571" s="19"/>
    </row>
    <row r="572" spans="1:5">
      <c r="A572" s="10">
        <v>570</v>
      </c>
      <c r="B572" s="17" t="s">
        <v>13695</v>
      </c>
      <c r="C572" s="17" t="s">
        <v>13696</v>
      </c>
      <c r="D572" s="17" t="s">
        <v>13697</v>
      </c>
      <c r="E572" s="19"/>
    </row>
    <row r="573" spans="1:5">
      <c r="A573" s="10">
        <v>571</v>
      </c>
      <c r="B573" s="17" t="s">
        <v>13698</v>
      </c>
      <c r="C573" s="17" t="s">
        <v>13699</v>
      </c>
      <c r="D573" s="17" t="s">
        <v>13700</v>
      </c>
      <c r="E573" s="19"/>
    </row>
    <row r="574" spans="1:5">
      <c r="A574" s="10">
        <v>572</v>
      </c>
      <c r="B574" s="17" t="s">
        <v>13701</v>
      </c>
      <c r="C574" s="17" t="s">
        <v>13702</v>
      </c>
      <c r="D574" s="17" t="s">
        <v>12488</v>
      </c>
      <c r="E574" s="19"/>
    </row>
    <row r="575" spans="1:5">
      <c r="A575" s="10">
        <v>573</v>
      </c>
      <c r="B575" s="17" t="s">
        <v>13703</v>
      </c>
      <c r="C575" s="17" t="s">
        <v>13704</v>
      </c>
      <c r="D575" s="17" t="s">
        <v>12977</v>
      </c>
      <c r="E575" s="19"/>
    </row>
    <row r="576" spans="1:5">
      <c r="A576" s="10">
        <v>574</v>
      </c>
      <c r="B576" s="17" t="s">
        <v>13705</v>
      </c>
      <c r="C576" s="17" t="s">
        <v>13706</v>
      </c>
      <c r="D576" s="17" t="s">
        <v>13707</v>
      </c>
      <c r="E576" s="19"/>
    </row>
    <row r="577" spans="1:5">
      <c r="A577" s="10">
        <v>575</v>
      </c>
      <c r="B577" s="17" t="s">
        <v>13708</v>
      </c>
      <c r="C577" s="17" t="s">
        <v>13709</v>
      </c>
      <c r="D577" s="17" t="s">
        <v>12963</v>
      </c>
      <c r="E577" s="19"/>
    </row>
    <row r="578" spans="1:5">
      <c r="A578" s="10">
        <v>576</v>
      </c>
      <c r="B578" s="17" t="s">
        <v>13710</v>
      </c>
      <c r="C578" s="17" t="s">
        <v>13711</v>
      </c>
      <c r="D578" s="17" t="s">
        <v>13712</v>
      </c>
      <c r="E578" s="19"/>
    </row>
    <row r="579" spans="1:5">
      <c r="A579" s="10">
        <v>577</v>
      </c>
      <c r="B579" s="17" t="s">
        <v>13713</v>
      </c>
      <c r="C579" s="17" t="s">
        <v>13714</v>
      </c>
      <c r="D579" s="17" t="s">
        <v>13369</v>
      </c>
      <c r="E579" s="19"/>
    </row>
    <row r="580" spans="1:5">
      <c r="A580" s="10">
        <v>578</v>
      </c>
      <c r="B580" s="17" t="s">
        <v>13715</v>
      </c>
      <c r="C580" s="17" t="s">
        <v>13716</v>
      </c>
      <c r="D580" s="17" t="s">
        <v>13079</v>
      </c>
      <c r="E580" s="19"/>
    </row>
    <row r="581" spans="1:5">
      <c r="A581" s="10">
        <v>579</v>
      </c>
      <c r="B581" s="17" t="s">
        <v>13717</v>
      </c>
      <c r="C581" s="17" t="s">
        <v>13718</v>
      </c>
      <c r="D581" s="17" t="s">
        <v>13719</v>
      </c>
      <c r="E581" s="19"/>
    </row>
    <row r="582" spans="1:5">
      <c r="A582" s="10">
        <v>580</v>
      </c>
      <c r="B582" s="17" t="s">
        <v>13720</v>
      </c>
      <c r="C582" s="17" t="s">
        <v>13721</v>
      </c>
      <c r="D582" s="17" t="s">
        <v>13722</v>
      </c>
      <c r="E582" s="19"/>
    </row>
    <row r="583" spans="1:5">
      <c r="A583" s="10">
        <v>581</v>
      </c>
      <c r="B583" s="17" t="s">
        <v>13723</v>
      </c>
      <c r="C583" s="17" t="s">
        <v>13724</v>
      </c>
      <c r="D583" s="17" t="s">
        <v>12886</v>
      </c>
      <c r="E583" s="19"/>
    </row>
    <row r="584" spans="1:5">
      <c r="A584" s="10">
        <v>582</v>
      </c>
      <c r="B584" s="17" t="s">
        <v>13725</v>
      </c>
      <c r="C584" s="17" t="s">
        <v>13726</v>
      </c>
      <c r="D584" s="17" t="s">
        <v>13727</v>
      </c>
      <c r="E584" s="19"/>
    </row>
    <row r="585" spans="1:5">
      <c r="A585" s="10">
        <v>583</v>
      </c>
      <c r="B585" s="17" t="s">
        <v>13728</v>
      </c>
      <c r="C585" s="17" t="s">
        <v>13729</v>
      </c>
      <c r="D585" s="17" t="s">
        <v>13730</v>
      </c>
      <c r="E585" s="19"/>
    </row>
    <row r="586" spans="1:5">
      <c r="A586" s="10">
        <v>584</v>
      </c>
      <c r="B586" s="17" t="s">
        <v>13731</v>
      </c>
      <c r="C586" s="17" t="s">
        <v>13732</v>
      </c>
      <c r="D586" s="17" t="s">
        <v>13733</v>
      </c>
      <c r="E586" s="19"/>
    </row>
    <row r="587" spans="1:5">
      <c r="A587" s="10">
        <v>585</v>
      </c>
      <c r="B587" s="17" t="s">
        <v>13734</v>
      </c>
      <c r="C587" s="17" t="s">
        <v>13735</v>
      </c>
      <c r="D587" s="18" t="s">
        <v>13736</v>
      </c>
      <c r="E587" s="19"/>
    </row>
    <row r="588" spans="1:5">
      <c r="A588" s="10">
        <v>586</v>
      </c>
      <c r="B588" s="17" t="s">
        <v>13737</v>
      </c>
      <c r="C588" s="17" t="s">
        <v>13738</v>
      </c>
      <c r="D588" s="17" t="s">
        <v>13183</v>
      </c>
      <c r="E588" s="19"/>
    </row>
    <row r="589" spans="1:5">
      <c r="A589" s="10">
        <v>587</v>
      </c>
      <c r="B589" s="17" t="s">
        <v>13739</v>
      </c>
      <c r="C589" s="17" t="s">
        <v>13740</v>
      </c>
      <c r="D589" s="17" t="s">
        <v>13741</v>
      </c>
      <c r="E589" s="19"/>
    </row>
    <row r="590" spans="1:5">
      <c r="A590" s="10">
        <v>588</v>
      </c>
      <c r="B590" s="17" t="s">
        <v>13742</v>
      </c>
      <c r="C590" s="17" t="s">
        <v>13743</v>
      </c>
      <c r="D590" s="17" t="s">
        <v>12488</v>
      </c>
      <c r="E590" s="19"/>
    </row>
    <row r="591" spans="1:5">
      <c r="A591" s="10">
        <v>589</v>
      </c>
      <c r="B591" s="17" t="s">
        <v>13744</v>
      </c>
      <c r="C591" s="17" t="s">
        <v>13745</v>
      </c>
      <c r="D591" s="17" t="s">
        <v>13746</v>
      </c>
      <c r="E591" s="19"/>
    </row>
    <row r="592" spans="1:5">
      <c r="A592" s="10">
        <v>590</v>
      </c>
      <c r="B592" s="17" t="s">
        <v>13747</v>
      </c>
      <c r="C592" s="17" t="s">
        <v>13748</v>
      </c>
      <c r="D592" s="17" t="s">
        <v>13749</v>
      </c>
      <c r="E592" s="19"/>
    </row>
    <row r="593" spans="1:5">
      <c r="A593" s="10">
        <v>591</v>
      </c>
      <c r="B593" s="17" t="s">
        <v>13750</v>
      </c>
      <c r="C593" s="17" t="s">
        <v>13751</v>
      </c>
      <c r="D593" s="17" t="s">
        <v>13752</v>
      </c>
      <c r="E593" s="19"/>
    </row>
    <row r="594" spans="1:5">
      <c r="A594" s="10">
        <v>592</v>
      </c>
      <c r="B594" s="17" t="s">
        <v>13753</v>
      </c>
      <c r="C594" s="17" t="s">
        <v>13754</v>
      </c>
      <c r="D594" s="17" t="s">
        <v>13755</v>
      </c>
      <c r="E594" s="19"/>
    </row>
    <row r="595" spans="1:5">
      <c r="A595" s="10">
        <v>593</v>
      </c>
      <c r="B595" s="17" t="s">
        <v>13756</v>
      </c>
      <c r="C595" s="17" t="s">
        <v>13757</v>
      </c>
      <c r="D595" s="17" t="s">
        <v>13758</v>
      </c>
      <c r="E595" s="19"/>
    </row>
    <row r="596" spans="1:5">
      <c r="A596" s="10">
        <v>594</v>
      </c>
      <c r="B596" s="17" t="s">
        <v>13759</v>
      </c>
      <c r="C596" s="17" t="s">
        <v>13760</v>
      </c>
      <c r="D596" s="17" t="s">
        <v>13761</v>
      </c>
      <c r="E596" s="19"/>
    </row>
    <row r="597" spans="1:5">
      <c r="A597" s="10">
        <v>595</v>
      </c>
      <c r="B597" s="17" t="s">
        <v>13762</v>
      </c>
      <c r="C597" s="17" t="s">
        <v>13763</v>
      </c>
      <c r="D597" s="17" t="s">
        <v>13764</v>
      </c>
      <c r="E597" s="19"/>
    </row>
    <row r="598" spans="1:5">
      <c r="A598" s="10">
        <v>596</v>
      </c>
      <c r="B598" s="17" t="s">
        <v>13765</v>
      </c>
      <c r="C598" s="17" t="s">
        <v>13766</v>
      </c>
      <c r="D598" s="17" t="s">
        <v>13352</v>
      </c>
      <c r="E598" s="19"/>
    </row>
    <row r="599" spans="1:5">
      <c r="A599" s="10">
        <v>597</v>
      </c>
      <c r="B599" s="17" t="s">
        <v>13767</v>
      </c>
      <c r="C599" s="17" t="s">
        <v>13768</v>
      </c>
      <c r="D599" s="17" t="s">
        <v>13021</v>
      </c>
      <c r="E599" s="19"/>
    </row>
    <row r="600" spans="1:5">
      <c r="A600" s="10">
        <v>598</v>
      </c>
      <c r="B600" s="17" t="s">
        <v>13769</v>
      </c>
      <c r="C600" s="17" t="s">
        <v>13770</v>
      </c>
      <c r="D600" s="17" t="s">
        <v>13771</v>
      </c>
      <c r="E600" s="19"/>
    </row>
    <row r="601" spans="1:5">
      <c r="A601" s="10">
        <v>599</v>
      </c>
      <c r="B601" s="17" t="s">
        <v>13772</v>
      </c>
      <c r="C601" s="17" t="s">
        <v>13773</v>
      </c>
      <c r="D601" s="17" t="s">
        <v>13774</v>
      </c>
      <c r="E601" s="19"/>
    </row>
    <row r="602" spans="1:5">
      <c r="A602" s="10">
        <v>600</v>
      </c>
      <c r="B602" s="17" t="s">
        <v>13775</v>
      </c>
      <c r="C602" s="17" t="s">
        <v>13776</v>
      </c>
      <c r="D602" s="17" t="s">
        <v>13777</v>
      </c>
      <c r="E602" s="19"/>
    </row>
    <row r="603" spans="1:5">
      <c r="A603" s="10">
        <v>601</v>
      </c>
      <c r="B603" s="17" t="s">
        <v>13778</v>
      </c>
      <c r="C603" s="17" t="s">
        <v>13779</v>
      </c>
      <c r="D603" s="17" t="s">
        <v>13780</v>
      </c>
      <c r="E603" s="19"/>
    </row>
    <row r="604" spans="1:5">
      <c r="A604" s="10">
        <v>602</v>
      </c>
      <c r="B604" s="17" t="s">
        <v>13781</v>
      </c>
      <c r="C604" s="17" t="s">
        <v>13782</v>
      </c>
      <c r="D604" s="17" t="s">
        <v>12867</v>
      </c>
      <c r="E604" s="19"/>
    </row>
    <row r="605" spans="1:5">
      <c r="A605" s="10">
        <v>603</v>
      </c>
      <c r="B605" s="17" t="s">
        <v>13783</v>
      </c>
      <c r="C605" s="17" t="s">
        <v>13784</v>
      </c>
      <c r="D605" s="17" t="s">
        <v>13299</v>
      </c>
      <c r="E605" s="19"/>
    </row>
    <row r="606" spans="1:5">
      <c r="A606" s="10">
        <v>604</v>
      </c>
      <c r="B606" s="17" t="s">
        <v>13785</v>
      </c>
      <c r="C606" s="17" t="s">
        <v>13786</v>
      </c>
      <c r="D606" s="17" t="s">
        <v>13787</v>
      </c>
      <c r="E606" s="19"/>
    </row>
    <row r="607" spans="1:5">
      <c r="A607" s="10">
        <v>605</v>
      </c>
      <c r="B607" s="17" t="s">
        <v>13788</v>
      </c>
      <c r="C607" s="17" t="s">
        <v>13789</v>
      </c>
      <c r="D607" s="17" t="s">
        <v>13790</v>
      </c>
      <c r="E607" s="19"/>
    </row>
    <row r="608" spans="1:5">
      <c r="A608" s="10">
        <v>606</v>
      </c>
      <c r="B608" s="17" t="s">
        <v>13791</v>
      </c>
      <c r="C608" s="17" t="s">
        <v>13792</v>
      </c>
      <c r="D608" s="17" t="s">
        <v>13793</v>
      </c>
      <c r="E608" s="19"/>
    </row>
    <row r="609" spans="1:5">
      <c r="A609" s="10">
        <v>607</v>
      </c>
      <c r="B609" s="17" t="s">
        <v>13794</v>
      </c>
      <c r="C609" s="17" t="s">
        <v>13795</v>
      </c>
      <c r="D609" s="17" t="s">
        <v>12545</v>
      </c>
      <c r="E609" s="19"/>
    </row>
    <row r="610" spans="1:5">
      <c r="A610" s="10">
        <v>608</v>
      </c>
      <c r="B610" s="17" t="s">
        <v>13796</v>
      </c>
      <c r="C610" s="17" t="s">
        <v>13797</v>
      </c>
      <c r="D610" s="17" t="s">
        <v>13798</v>
      </c>
      <c r="E610" s="19"/>
    </row>
    <row r="611" spans="1:5">
      <c r="A611" s="10">
        <v>609</v>
      </c>
      <c r="B611" s="17" t="s">
        <v>13799</v>
      </c>
      <c r="C611" s="17" t="s">
        <v>13800</v>
      </c>
      <c r="D611" s="17" t="s">
        <v>12670</v>
      </c>
      <c r="E611" s="19"/>
    </row>
    <row r="612" spans="1:5">
      <c r="A612" s="10">
        <v>610</v>
      </c>
      <c r="B612" s="17" t="s">
        <v>13801</v>
      </c>
      <c r="C612" s="17" t="s">
        <v>13802</v>
      </c>
      <c r="D612" s="17" t="s">
        <v>13803</v>
      </c>
      <c r="E612" s="19"/>
    </row>
    <row r="613" spans="1:5">
      <c r="A613" s="10">
        <v>611</v>
      </c>
      <c r="B613" s="17" t="s">
        <v>13804</v>
      </c>
      <c r="C613" s="17" t="s">
        <v>13805</v>
      </c>
      <c r="D613" s="17" t="s">
        <v>13806</v>
      </c>
      <c r="E613" s="19"/>
    </row>
    <row r="614" spans="1:5">
      <c r="A614" s="10">
        <v>612</v>
      </c>
      <c r="B614" s="17" t="s">
        <v>13807</v>
      </c>
      <c r="C614" s="17" t="s">
        <v>13808</v>
      </c>
      <c r="D614" s="17" t="s">
        <v>13809</v>
      </c>
      <c r="E614" s="19"/>
    </row>
    <row r="615" spans="1:5">
      <c r="A615" s="10">
        <v>613</v>
      </c>
      <c r="B615" s="17" t="s">
        <v>13810</v>
      </c>
      <c r="C615" s="17" t="s">
        <v>13811</v>
      </c>
      <c r="D615" s="17" t="s">
        <v>12494</v>
      </c>
      <c r="E615" s="19"/>
    </row>
    <row r="616" spans="1:5">
      <c r="A616" s="10">
        <v>614</v>
      </c>
      <c r="B616" s="17" t="s">
        <v>13812</v>
      </c>
      <c r="C616" s="17" t="s">
        <v>13813</v>
      </c>
      <c r="D616" s="18" t="s">
        <v>12488</v>
      </c>
      <c r="E616" s="19"/>
    </row>
    <row r="617" spans="1:5">
      <c r="A617" s="10">
        <v>615</v>
      </c>
      <c r="B617" s="17" t="s">
        <v>13814</v>
      </c>
      <c r="C617" s="17" t="s">
        <v>13815</v>
      </c>
      <c r="D617" s="17" t="s">
        <v>13447</v>
      </c>
      <c r="E617" s="19"/>
    </row>
    <row r="618" spans="1:5">
      <c r="A618" s="10">
        <v>616</v>
      </c>
      <c r="B618" s="17" t="s">
        <v>13816</v>
      </c>
      <c r="C618" s="17" t="s">
        <v>13817</v>
      </c>
      <c r="D618" s="17" t="s">
        <v>13818</v>
      </c>
      <c r="E618" s="19"/>
    </row>
    <row r="619" spans="1:5">
      <c r="A619" s="10">
        <v>617</v>
      </c>
      <c r="B619" s="17" t="s">
        <v>13819</v>
      </c>
      <c r="C619" s="17" t="s">
        <v>13820</v>
      </c>
      <c r="D619" s="17" t="s">
        <v>13821</v>
      </c>
      <c r="E619" s="19"/>
    </row>
    <row r="620" spans="1:5">
      <c r="A620" s="10">
        <v>618</v>
      </c>
      <c r="B620" s="17" t="s">
        <v>13822</v>
      </c>
      <c r="C620" s="17" t="s">
        <v>13823</v>
      </c>
      <c r="D620" s="17" t="s">
        <v>13824</v>
      </c>
      <c r="E620" s="19"/>
    </row>
    <row r="621" spans="1:5">
      <c r="A621" s="10">
        <v>619</v>
      </c>
      <c r="B621" s="17" t="s">
        <v>13825</v>
      </c>
      <c r="C621" s="17" t="s">
        <v>13826</v>
      </c>
      <c r="D621" s="17" t="s">
        <v>12991</v>
      </c>
      <c r="E621" s="19"/>
    </row>
    <row r="622" spans="1:5">
      <c r="A622" s="10">
        <v>620</v>
      </c>
      <c r="B622" s="17" t="s">
        <v>13827</v>
      </c>
      <c r="C622" s="17" t="s">
        <v>13828</v>
      </c>
      <c r="D622" s="17" t="s">
        <v>13829</v>
      </c>
      <c r="E622" s="19"/>
    </row>
    <row r="623" spans="1:5">
      <c r="A623" s="10">
        <v>621</v>
      </c>
      <c r="B623" s="17" t="s">
        <v>13830</v>
      </c>
      <c r="C623" s="17" t="s">
        <v>13831</v>
      </c>
      <c r="D623" s="17" t="s">
        <v>13832</v>
      </c>
      <c r="E623" s="19"/>
    </row>
    <row r="624" spans="1:5">
      <c r="A624" s="10">
        <v>622</v>
      </c>
      <c r="B624" s="17" t="s">
        <v>13833</v>
      </c>
      <c r="C624" s="17" t="s">
        <v>13834</v>
      </c>
      <c r="D624" s="17" t="s">
        <v>12662</v>
      </c>
      <c r="E624" s="19"/>
    </row>
    <row r="625" spans="1:5">
      <c r="A625" s="10">
        <v>623</v>
      </c>
      <c r="B625" s="17" t="s">
        <v>13835</v>
      </c>
      <c r="C625" s="17" t="s">
        <v>13836</v>
      </c>
      <c r="D625" s="17" t="s">
        <v>13798</v>
      </c>
      <c r="E625" s="19"/>
    </row>
    <row r="626" spans="1:5">
      <c r="A626" s="10">
        <v>624</v>
      </c>
      <c r="B626" s="17" t="s">
        <v>13837</v>
      </c>
      <c r="C626" s="17" t="s">
        <v>13578</v>
      </c>
      <c r="D626" s="17" t="s">
        <v>13024</v>
      </c>
      <c r="E626" s="19"/>
    </row>
    <row r="627" spans="1:5">
      <c r="A627" s="10">
        <v>625</v>
      </c>
      <c r="B627" s="17" t="s">
        <v>13838</v>
      </c>
      <c r="C627" s="17" t="s">
        <v>13839</v>
      </c>
      <c r="D627" s="18" t="s">
        <v>13840</v>
      </c>
      <c r="E627" s="19"/>
    </row>
    <row r="628" spans="1:5">
      <c r="A628" s="10">
        <v>626</v>
      </c>
      <c r="B628" s="17" t="s">
        <v>13841</v>
      </c>
      <c r="C628" s="17" t="s">
        <v>13842</v>
      </c>
      <c r="D628" s="17" t="s">
        <v>12483</v>
      </c>
      <c r="E628" s="19"/>
    </row>
    <row r="629" spans="1:5">
      <c r="A629" s="10">
        <v>627</v>
      </c>
      <c r="B629" s="17" t="s">
        <v>13843</v>
      </c>
      <c r="C629" s="17" t="s">
        <v>13844</v>
      </c>
      <c r="D629" s="17" t="s">
        <v>12483</v>
      </c>
      <c r="E629" s="19"/>
    </row>
    <row r="630" spans="1:5">
      <c r="A630" s="10">
        <v>628</v>
      </c>
      <c r="B630" s="17" t="s">
        <v>13845</v>
      </c>
      <c r="C630" s="17" t="s">
        <v>13846</v>
      </c>
      <c r="D630" s="17" t="s">
        <v>13470</v>
      </c>
      <c r="E630" s="19"/>
    </row>
    <row r="631" spans="1:5">
      <c r="A631" s="10">
        <v>629</v>
      </c>
      <c r="B631" s="17" t="s">
        <v>13847</v>
      </c>
      <c r="C631" s="17" t="s">
        <v>13848</v>
      </c>
      <c r="D631" s="17" t="s">
        <v>13366</v>
      </c>
      <c r="E631" s="19"/>
    </row>
    <row r="632" spans="1:5">
      <c r="A632" s="10">
        <v>630</v>
      </c>
      <c r="B632" s="17" t="s">
        <v>13849</v>
      </c>
      <c r="C632" s="17" t="s">
        <v>13850</v>
      </c>
      <c r="D632" s="17" t="s">
        <v>13851</v>
      </c>
      <c r="E632" s="19"/>
    </row>
    <row r="633" spans="1:5">
      <c r="A633" s="10">
        <v>631</v>
      </c>
      <c r="B633" s="17" t="s">
        <v>13852</v>
      </c>
      <c r="C633" s="17" t="s">
        <v>13853</v>
      </c>
      <c r="D633" s="17" t="s">
        <v>13039</v>
      </c>
      <c r="E633" s="19"/>
    </row>
    <row r="634" spans="1:5">
      <c r="A634" s="10">
        <v>632</v>
      </c>
      <c r="B634" s="17" t="s">
        <v>13854</v>
      </c>
      <c r="C634" s="17" t="s">
        <v>13855</v>
      </c>
      <c r="D634" s="17"/>
      <c r="E634" s="19"/>
    </row>
    <row r="635" spans="1:5">
      <c r="A635" s="10">
        <v>633</v>
      </c>
      <c r="B635" s="17" t="s">
        <v>13854</v>
      </c>
      <c r="C635" s="17" t="s">
        <v>13856</v>
      </c>
      <c r="D635" s="17"/>
      <c r="E635" s="19"/>
    </row>
    <row r="636" spans="1:5">
      <c r="A636" s="10">
        <v>634</v>
      </c>
      <c r="B636" s="17" t="s">
        <v>13854</v>
      </c>
      <c r="C636" s="17" t="s">
        <v>13857</v>
      </c>
      <c r="D636" s="17"/>
      <c r="E636" s="24"/>
    </row>
    <row r="637" spans="1:5">
      <c r="A637" s="10">
        <v>635</v>
      </c>
      <c r="B637" s="17" t="s">
        <v>13854</v>
      </c>
      <c r="C637" s="17" t="s">
        <v>13858</v>
      </c>
      <c r="D637" s="17"/>
      <c r="E637" s="19"/>
    </row>
    <row r="638" spans="1:5">
      <c r="A638" s="10">
        <v>636</v>
      </c>
      <c r="B638" s="17" t="s">
        <v>13854</v>
      </c>
      <c r="C638" s="17" t="s">
        <v>13859</v>
      </c>
      <c r="D638" s="17"/>
      <c r="E638" s="19"/>
    </row>
    <row r="639" spans="1:5">
      <c r="A639" s="10">
        <v>637</v>
      </c>
      <c r="B639" s="17" t="s">
        <v>13860</v>
      </c>
      <c r="C639" s="17" t="s">
        <v>13861</v>
      </c>
      <c r="D639" s="17" t="s">
        <v>13862</v>
      </c>
      <c r="E639" s="19"/>
    </row>
    <row r="640" spans="1:5">
      <c r="A640" s="10">
        <v>638</v>
      </c>
      <c r="B640" s="17" t="s">
        <v>13863</v>
      </c>
      <c r="C640" s="17" t="s">
        <v>13864</v>
      </c>
      <c r="D640" s="17" t="s">
        <v>12994</v>
      </c>
      <c r="E640" s="19"/>
    </row>
    <row r="641" spans="1:5">
      <c r="A641" s="10">
        <v>639</v>
      </c>
      <c r="B641" s="17" t="s">
        <v>13865</v>
      </c>
      <c r="C641" s="17" t="s">
        <v>13866</v>
      </c>
      <c r="D641" s="17" t="s">
        <v>13867</v>
      </c>
      <c r="E641" s="19"/>
    </row>
    <row r="642" spans="1:5">
      <c r="A642" s="10">
        <v>640</v>
      </c>
      <c r="B642" s="17" t="s">
        <v>13868</v>
      </c>
      <c r="C642" s="17" t="s">
        <v>13869</v>
      </c>
      <c r="D642" s="17" t="s">
        <v>13366</v>
      </c>
      <c r="E642" s="19"/>
    </row>
    <row r="643" spans="1:5">
      <c r="A643" s="10">
        <v>641</v>
      </c>
      <c r="B643" s="17" t="s">
        <v>13870</v>
      </c>
      <c r="C643" s="17" t="s">
        <v>13871</v>
      </c>
      <c r="D643" s="17" t="s">
        <v>13369</v>
      </c>
      <c r="E643" s="19"/>
    </row>
    <row r="644" spans="1:5">
      <c r="A644" s="10">
        <v>642</v>
      </c>
      <c r="B644" s="17" t="s">
        <v>13872</v>
      </c>
      <c r="C644" s="17" t="s">
        <v>13873</v>
      </c>
      <c r="D644" s="17" t="s">
        <v>13758</v>
      </c>
      <c r="E644" s="19"/>
    </row>
    <row r="645" spans="1:5">
      <c r="A645" s="10">
        <v>643</v>
      </c>
      <c r="B645" s="17" t="s">
        <v>13874</v>
      </c>
      <c r="C645" s="17" t="s">
        <v>13875</v>
      </c>
      <c r="D645" s="17" t="s">
        <v>13876</v>
      </c>
      <c r="E645" s="19"/>
    </row>
    <row r="646" spans="1:5">
      <c r="A646" s="10">
        <v>644</v>
      </c>
      <c r="B646" s="17" t="s">
        <v>13877</v>
      </c>
      <c r="C646" s="17" t="s">
        <v>13878</v>
      </c>
      <c r="D646" s="18" t="s">
        <v>13879</v>
      </c>
      <c r="E646" s="19"/>
    </row>
    <row r="647" spans="1:5">
      <c r="A647" s="10">
        <v>645</v>
      </c>
      <c r="B647" s="17" t="s">
        <v>13880</v>
      </c>
      <c r="C647" s="17" t="s">
        <v>13881</v>
      </c>
      <c r="D647" s="17" t="s">
        <v>13150</v>
      </c>
      <c r="E647" s="19"/>
    </row>
    <row r="648" spans="1:5">
      <c r="A648" s="10">
        <v>646</v>
      </c>
      <c r="B648" s="17" t="s">
        <v>13882</v>
      </c>
      <c r="C648" s="17" t="s">
        <v>13883</v>
      </c>
      <c r="D648" s="17" t="s">
        <v>12462</v>
      </c>
      <c r="E648" s="19"/>
    </row>
    <row r="649" spans="1:5">
      <c r="A649" s="10">
        <v>647</v>
      </c>
      <c r="B649" s="17" t="s">
        <v>13884</v>
      </c>
      <c r="C649" s="17" t="s">
        <v>13885</v>
      </c>
      <c r="D649" s="17" t="s">
        <v>13886</v>
      </c>
      <c r="E649" s="19"/>
    </row>
    <row r="650" spans="1:5">
      <c r="A650" s="10">
        <v>648</v>
      </c>
      <c r="B650" s="17" t="s">
        <v>13887</v>
      </c>
      <c r="C650" s="17" t="s">
        <v>13888</v>
      </c>
      <c r="D650" s="17" t="s">
        <v>12366</v>
      </c>
      <c r="E650" s="19"/>
    </row>
    <row r="651" spans="1:5">
      <c r="A651" s="10">
        <v>649</v>
      </c>
      <c r="B651" s="17" t="s">
        <v>13889</v>
      </c>
      <c r="C651" s="17" t="s">
        <v>13890</v>
      </c>
      <c r="D651" s="17" t="s">
        <v>13508</v>
      </c>
      <c r="E651" s="19"/>
    </row>
    <row r="652" spans="1:5">
      <c r="A652" s="10">
        <v>650</v>
      </c>
      <c r="B652" s="17" t="s">
        <v>13891</v>
      </c>
      <c r="C652" s="17" t="s">
        <v>13892</v>
      </c>
      <c r="D652" s="17" t="s">
        <v>13893</v>
      </c>
      <c r="E652" s="19"/>
    </row>
    <row r="653" spans="1:5">
      <c r="A653" s="10">
        <v>651</v>
      </c>
      <c r="B653" s="17" t="s">
        <v>13894</v>
      </c>
      <c r="C653" s="17" t="s">
        <v>13895</v>
      </c>
      <c r="D653" s="17" t="s">
        <v>12994</v>
      </c>
      <c r="E653" s="19"/>
    </row>
    <row r="654" spans="1:5">
      <c r="A654" s="10">
        <v>652</v>
      </c>
      <c r="B654" s="17" t="s">
        <v>13889</v>
      </c>
      <c r="C654" s="17" t="s">
        <v>13896</v>
      </c>
      <c r="D654" s="17" t="s">
        <v>13897</v>
      </c>
      <c r="E654" s="19"/>
    </row>
    <row r="655" spans="1:5">
      <c r="A655" s="10">
        <v>653</v>
      </c>
      <c r="B655" s="17" t="s">
        <v>13898</v>
      </c>
      <c r="C655" s="17" t="s">
        <v>13896</v>
      </c>
      <c r="D655" s="17" t="s">
        <v>13899</v>
      </c>
      <c r="E655" s="18"/>
    </row>
    <row r="656" spans="1:5">
      <c r="A656" s="10">
        <v>654</v>
      </c>
      <c r="B656" s="17" t="s">
        <v>13900</v>
      </c>
      <c r="C656" s="17" t="s">
        <v>13901</v>
      </c>
      <c r="D656" s="17" t="s">
        <v>13902</v>
      </c>
      <c r="E656" s="17"/>
    </row>
    <row r="657" spans="1:5">
      <c r="A657" s="10">
        <v>655</v>
      </c>
      <c r="B657" s="17" t="s">
        <v>13903</v>
      </c>
      <c r="C657" s="17" t="s">
        <v>13904</v>
      </c>
      <c r="D657" s="17" t="s">
        <v>13000</v>
      </c>
      <c r="E657" s="17"/>
    </row>
    <row r="658" spans="1:5">
      <c r="A658" s="10">
        <v>656</v>
      </c>
      <c r="B658" s="17" t="s">
        <v>13905</v>
      </c>
      <c r="C658" s="17" t="s">
        <v>13906</v>
      </c>
      <c r="D658" s="17" t="s">
        <v>12258</v>
      </c>
      <c r="E658" s="17"/>
    </row>
    <row r="659" spans="1:5">
      <c r="A659" s="10">
        <v>657</v>
      </c>
      <c r="B659" s="17" t="s">
        <v>13907</v>
      </c>
      <c r="C659" s="17" t="s">
        <v>13908</v>
      </c>
      <c r="D659" s="18" t="s">
        <v>13909</v>
      </c>
      <c r="E659" s="17"/>
    </row>
    <row r="660" spans="1:5">
      <c r="A660" s="10">
        <v>658</v>
      </c>
      <c r="B660" s="17" t="s">
        <v>13910</v>
      </c>
      <c r="C660" s="17" t="s">
        <v>13911</v>
      </c>
      <c r="D660" s="17" t="s">
        <v>13608</v>
      </c>
      <c r="E660" s="17"/>
    </row>
    <row r="661" spans="1:5">
      <c r="A661" s="10">
        <v>659</v>
      </c>
      <c r="B661" s="17" t="s">
        <v>13912</v>
      </c>
      <c r="C661" s="17" t="s">
        <v>13913</v>
      </c>
      <c r="D661" s="17" t="s">
        <v>13914</v>
      </c>
      <c r="E661" s="17"/>
    </row>
    <row r="662" spans="1:5">
      <c r="A662" s="10">
        <v>660</v>
      </c>
      <c r="B662" s="17" t="s">
        <v>13915</v>
      </c>
      <c r="C662" s="17" t="s">
        <v>13916</v>
      </c>
      <c r="D662" s="17" t="s">
        <v>13774</v>
      </c>
      <c r="E662" s="17"/>
    </row>
    <row r="663" spans="1:5">
      <c r="A663" s="10">
        <v>661</v>
      </c>
      <c r="B663" s="17" t="s">
        <v>13917</v>
      </c>
      <c r="C663" s="17" t="s">
        <v>13918</v>
      </c>
      <c r="D663" s="17" t="s">
        <v>13919</v>
      </c>
      <c r="E663" s="17"/>
    </row>
    <row r="664" spans="1:5">
      <c r="A664" s="10">
        <v>662</v>
      </c>
      <c r="B664" s="17" t="s">
        <v>13920</v>
      </c>
      <c r="C664" s="17" t="s">
        <v>13921</v>
      </c>
      <c r="D664" s="17" t="s">
        <v>12983</v>
      </c>
      <c r="E664" s="17"/>
    </row>
    <row r="665" spans="1:5">
      <c r="A665" s="10">
        <v>663</v>
      </c>
      <c r="B665" s="17" t="s">
        <v>13922</v>
      </c>
      <c r="C665" s="17" t="s">
        <v>13923</v>
      </c>
      <c r="D665" s="17" t="s">
        <v>13790</v>
      </c>
      <c r="E665" s="17"/>
    </row>
    <row r="666" spans="1:5">
      <c r="A666" s="10">
        <v>664</v>
      </c>
      <c r="B666" s="17" t="s">
        <v>13924</v>
      </c>
      <c r="C666" s="17" t="s">
        <v>13925</v>
      </c>
      <c r="D666" s="17" t="s">
        <v>13926</v>
      </c>
      <c r="E666" s="17"/>
    </row>
    <row r="667" spans="1:5">
      <c r="A667" s="10">
        <v>665</v>
      </c>
      <c r="B667" s="17" t="s">
        <v>13927</v>
      </c>
      <c r="C667" s="17" t="s">
        <v>13928</v>
      </c>
      <c r="D667" s="17" t="s">
        <v>13418</v>
      </c>
      <c r="E667" s="17"/>
    </row>
    <row r="668" spans="1:5">
      <c r="A668" s="10">
        <v>666</v>
      </c>
      <c r="B668" s="17" t="s">
        <v>13929</v>
      </c>
      <c r="C668" s="17" t="s">
        <v>13930</v>
      </c>
      <c r="D668" s="17" t="s">
        <v>12488</v>
      </c>
      <c r="E668" s="17"/>
    </row>
    <row r="669" spans="1:5">
      <c r="A669" s="10">
        <v>667</v>
      </c>
      <c r="B669" s="17" t="s">
        <v>13931</v>
      </c>
      <c r="C669" s="17" t="s">
        <v>13932</v>
      </c>
      <c r="D669" s="17" t="s">
        <v>13933</v>
      </c>
      <c r="E669" s="17"/>
    </row>
    <row r="670" spans="1:5">
      <c r="A670" s="10">
        <v>668</v>
      </c>
      <c r="B670" s="17" t="s">
        <v>13934</v>
      </c>
      <c r="C670" s="17" t="s">
        <v>13935</v>
      </c>
      <c r="D670" s="17" t="s">
        <v>13118</v>
      </c>
      <c r="E670" s="17"/>
    </row>
    <row r="671" spans="1:5">
      <c r="A671" s="10">
        <v>669</v>
      </c>
      <c r="B671" s="17" t="s">
        <v>13936</v>
      </c>
      <c r="C671" s="17" t="s">
        <v>13937</v>
      </c>
      <c r="D671" s="17" t="s">
        <v>13186</v>
      </c>
      <c r="E671" s="18"/>
    </row>
    <row r="672" spans="1:5">
      <c r="A672" s="10">
        <v>670</v>
      </c>
      <c r="B672" s="17" t="s">
        <v>13938</v>
      </c>
      <c r="C672" s="17" t="s">
        <v>13939</v>
      </c>
      <c r="D672" s="17" t="s">
        <v>13635</v>
      </c>
      <c r="E672" s="18"/>
    </row>
    <row r="673" spans="1:5">
      <c r="A673" s="10">
        <v>671</v>
      </c>
      <c r="B673" s="17" t="s">
        <v>13940</v>
      </c>
      <c r="C673" s="17" t="s">
        <v>13941</v>
      </c>
      <c r="D673" s="17" t="s">
        <v>13677</v>
      </c>
      <c r="E673" s="17"/>
    </row>
    <row r="674" spans="1:5">
      <c r="A674" s="10">
        <v>672</v>
      </c>
      <c r="B674" s="17" t="s">
        <v>13942</v>
      </c>
      <c r="C674" s="17" t="s">
        <v>13943</v>
      </c>
      <c r="D674" s="17" t="s">
        <v>13944</v>
      </c>
      <c r="E674" s="17"/>
    </row>
    <row r="675" spans="1:5">
      <c r="A675" s="10">
        <v>673</v>
      </c>
      <c r="B675" s="17" t="s">
        <v>13945</v>
      </c>
      <c r="C675" s="17" t="s">
        <v>13946</v>
      </c>
      <c r="D675" s="17" t="s">
        <v>13899</v>
      </c>
      <c r="E675" s="17"/>
    </row>
    <row r="676" spans="1:5">
      <c r="A676" s="10">
        <v>674</v>
      </c>
      <c r="B676" s="17" t="s">
        <v>13947</v>
      </c>
      <c r="C676" s="17" t="s">
        <v>13948</v>
      </c>
      <c r="D676" s="17" t="s">
        <v>13418</v>
      </c>
      <c r="E676" s="17"/>
    </row>
    <row r="677" spans="1:5">
      <c r="A677" s="10">
        <v>675</v>
      </c>
      <c r="B677" s="17" t="s">
        <v>13949</v>
      </c>
      <c r="C677" s="17" t="s">
        <v>13950</v>
      </c>
      <c r="D677" s="17" t="s">
        <v>12710</v>
      </c>
      <c r="E677" s="17"/>
    </row>
    <row r="678" spans="1:5">
      <c r="A678" s="10">
        <v>676</v>
      </c>
      <c r="B678" s="17" t="s">
        <v>13951</v>
      </c>
      <c r="C678" s="17" t="s">
        <v>13952</v>
      </c>
      <c r="D678" s="17" t="s">
        <v>12891</v>
      </c>
      <c r="E678" s="17"/>
    </row>
    <row r="679" spans="1:5">
      <c r="A679" s="10">
        <v>678</v>
      </c>
      <c r="B679" s="17" t="s">
        <v>13953</v>
      </c>
      <c r="C679" s="17" t="s">
        <v>13954</v>
      </c>
      <c r="D679" s="17" t="s">
        <v>13955</v>
      </c>
      <c r="E679" s="17"/>
    </row>
    <row r="680" spans="1:5">
      <c r="A680" s="10">
        <v>679</v>
      </c>
      <c r="B680" s="17" t="s">
        <v>13956</v>
      </c>
      <c r="C680" s="17" t="s">
        <v>13957</v>
      </c>
      <c r="D680" s="17" t="s">
        <v>12378</v>
      </c>
      <c r="E680" s="17"/>
    </row>
    <row r="681" spans="1:5">
      <c r="A681" s="10">
        <v>680</v>
      </c>
      <c r="B681" s="17" t="s">
        <v>13958</v>
      </c>
      <c r="C681" s="17" t="s">
        <v>13959</v>
      </c>
      <c r="D681" s="17" t="s">
        <v>13065</v>
      </c>
      <c r="E681" s="17"/>
    </row>
    <row r="682" spans="1:5">
      <c r="A682" s="10">
        <v>681</v>
      </c>
      <c r="B682" s="17" t="s">
        <v>13960</v>
      </c>
      <c r="C682" s="17" t="s">
        <v>13961</v>
      </c>
      <c r="D682" s="17" t="s">
        <v>13962</v>
      </c>
      <c r="E682" s="17"/>
    </row>
    <row r="683" spans="1:5">
      <c r="A683" s="10">
        <v>682</v>
      </c>
      <c r="B683" s="17" t="s">
        <v>13963</v>
      </c>
      <c r="C683" s="17" t="s">
        <v>13964</v>
      </c>
      <c r="D683" s="17" t="s">
        <v>12863</v>
      </c>
      <c r="E683" s="17"/>
    </row>
    <row r="684" spans="1:5">
      <c r="A684" s="10">
        <v>683</v>
      </c>
      <c r="B684" s="17" t="s">
        <v>13965</v>
      </c>
      <c r="C684" s="17" t="s">
        <v>13966</v>
      </c>
      <c r="D684" s="17" t="s">
        <v>12561</v>
      </c>
      <c r="E684" s="17"/>
    </row>
    <row r="685" spans="1:5">
      <c r="A685" s="10">
        <v>684</v>
      </c>
      <c r="B685" s="17" t="s">
        <v>13967</v>
      </c>
      <c r="C685" s="17" t="s">
        <v>13968</v>
      </c>
      <c r="D685" s="17" t="s">
        <v>13969</v>
      </c>
      <c r="E685" s="17"/>
    </row>
    <row r="686" spans="1:5">
      <c r="A686" s="10">
        <v>685</v>
      </c>
      <c r="B686" s="17" t="s">
        <v>13970</v>
      </c>
      <c r="C686" s="17" t="s">
        <v>13971</v>
      </c>
      <c r="D686" s="17" t="s">
        <v>12830</v>
      </c>
      <c r="E686" s="17"/>
    </row>
    <row r="687" spans="1:5">
      <c r="A687" s="10">
        <v>687</v>
      </c>
      <c r="B687" s="17" t="s">
        <v>13972</v>
      </c>
      <c r="C687" s="17" t="s">
        <v>13973</v>
      </c>
      <c r="D687" s="17" t="s">
        <v>13974</v>
      </c>
      <c r="E687" s="17"/>
    </row>
    <row r="688" spans="1:5">
      <c r="A688" s="10">
        <v>688</v>
      </c>
      <c r="B688" s="17" t="s">
        <v>13975</v>
      </c>
      <c r="C688" s="17" t="s">
        <v>13976</v>
      </c>
      <c r="D688" s="17" t="s">
        <v>13024</v>
      </c>
      <c r="E688" s="17"/>
    </row>
    <row r="689" spans="1:5">
      <c r="A689" s="10">
        <v>689</v>
      </c>
      <c r="B689" s="17" t="s">
        <v>13977</v>
      </c>
      <c r="C689" s="17" t="s">
        <v>13978</v>
      </c>
      <c r="D689" s="17" t="s">
        <v>13272</v>
      </c>
      <c r="E689" s="17"/>
    </row>
    <row r="690" spans="1:5">
      <c r="A690" s="10">
        <v>670</v>
      </c>
      <c r="B690" s="17" t="s">
        <v>13979</v>
      </c>
      <c r="C690" s="17" t="s">
        <v>13980</v>
      </c>
      <c r="D690" s="17" t="s">
        <v>13430</v>
      </c>
      <c r="E690" s="17"/>
    </row>
    <row r="691" spans="1:5">
      <c r="A691" s="10">
        <v>671</v>
      </c>
      <c r="B691" s="17" t="s">
        <v>13981</v>
      </c>
      <c r="C691" s="17" t="s">
        <v>13982</v>
      </c>
      <c r="D691" s="17" t="s">
        <v>13587</v>
      </c>
      <c r="E691" s="17"/>
    </row>
    <row r="692" spans="1:5">
      <c r="A692" s="10">
        <v>672</v>
      </c>
      <c r="B692" s="17" t="s">
        <v>13983</v>
      </c>
      <c r="C692" s="17" t="s">
        <v>13984</v>
      </c>
      <c r="D692" s="17" t="s">
        <v>12776</v>
      </c>
      <c r="E692" s="17"/>
    </row>
    <row r="693" spans="1:5">
      <c r="A693" s="10">
        <v>673</v>
      </c>
      <c r="B693" s="17" t="s">
        <v>13985</v>
      </c>
      <c r="C693" s="17" t="s">
        <v>13986</v>
      </c>
      <c r="D693" s="17" t="s">
        <v>12746</v>
      </c>
      <c r="E693" s="17"/>
    </row>
    <row r="694" spans="1:5">
      <c r="A694" s="10">
        <v>674</v>
      </c>
      <c r="B694" s="17" t="s">
        <v>13985</v>
      </c>
      <c r="C694" s="17" t="s">
        <v>13987</v>
      </c>
      <c r="D694" s="17" t="s">
        <v>13988</v>
      </c>
      <c r="E694" s="17"/>
    </row>
    <row r="695" spans="1:5">
      <c r="A695" s="10">
        <v>675</v>
      </c>
      <c r="B695" s="17" t="s">
        <v>13989</v>
      </c>
      <c r="C695" s="17" t="s">
        <v>13990</v>
      </c>
      <c r="D695" s="17" t="s">
        <v>13991</v>
      </c>
      <c r="E695" s="17"/>
    </row>
    <row r="696" spans="1:5">
      <c r="A696" s="10">
        <v>676</v>
      </c>
      <c r="B696" s="17" t="s">
        <v>13992</v>
      </c>
      <c r="C696" s="17" t="s">
        <v>13993</v>
      </c>
      <c r="D696" s="17" t="s">
        <v>12972</v>
      </c>
      <c r="E696" s="17"/>
    </row>
    <row r="697" spans="1:5">
      <c r="A697" s="10">
        <v>677</v>
      </c>
      <c r="B697" s="17" t="s">
        <v>13994</v>
      </c>
      <c r="C697" s="17" t="s">
        <v>13995</v>
      </c>
      <c r="D697" s="17" t="s">
        <v>13996</v>
      </c>
      <c r="E697" s="18">
        <v>44169</v>
      </c>
    </row>
    <row r="698" spans="1:5">
      <c r="A698" s="10">
        <v>678</v>
      </c>
      <c r="B698" s="17" t="s">
        <v>13997</v>
      </c>
      <c r="C698" s="17" t="s">
        <v>13998</v>
      </c>
      <c r="D698" s="17" t="s">
        <v>13212</v>
      </c>
      <c r="E698" s="18">
        <v>44169</v>
      </c>
    </row>
    <row r="699" spans="1:5">
      <c r="A699" s="10">
        <v>679</v>
      </c>
      <c r="B699" s="17" t="s">
        <v>13999</v>
      </c>
      <c r="C699" s="17" t="s">
        <v>14000</v>
      </c>
      <c r="D699" s="17" t="s">
        <v>12281</v>
      </c>
      <c r="E699" s="18">
        <v>44175</v>
      </c>
    </row>
    <row r="700" spans="1:5">
      <c r="A700" s="10">
        <v>680</v>
      </c>
      <c r="B700" s="17" t="s">
        <v>14001</v>
      </c>
      <c r="C700" s="17" t="s">
        <v>14002</v>
      </c>
      <c r="D700" s="17" t="s">
        <v>14003</v>
      </c>
      <c r="E700" s="18">
        <v>44175</v>
      </c>
    </row>
    <row r="701" spans="1:5">
      <c r="A701" s="10">
        <v>681</v>
      </c>
      <c r="B701" s="17" t="s">
        <v>14004</v>
      </c>
      <c r="C701" s="17" t="s">
        <v>14005</v>
      </c>
      <c r="D701" s="17" t="s">
        <v>14006</v>
      </c>
      <c r="E701" s="18">
        <v>44175</v>
      </c>
    </row>
    <row r="702" spans="1:5">
      <c r="A702" s="10">
        <v>682</v>
      </c>
      <c r="B702" s="17" t="s">
        <v>14007</v>
      </c>
      <c r="C702" s="17" t="s">
        <v>14008</v>
      </c>
      <c r="D702" s="17" t="s">
        <v>12870</v>
      </c>
      <c r="E702" s="18">
        <v>44175</v>
      </c>
    </row>
    <row r="703" spans="1:5">
      <c r="A703" s="10">
        <v>683</v>
      </c>
      <c r="B703" s="17" t="s">
        <v>14009</v>
      </c>
      <c r="C703" s="17" t="s">
        <v>14010</v>
      </c>
      <c r="D703" s="18" t="s">
        <v>14011</v>
      </c>
      <c r="E703" s="18">
        <v>44179</v>
      </c>
    </row>
    <row r="704" spans="1:5">
      <c r="A704" s="10">
        <v>684</v>
      </c>
      <c r="B704" s="17" t="s">
        <v>14012</v>
      </c>
      <c r="C704" s="17" t="s">
        <v>14013</v>
      </c>
      <c r="D704" s="17" t="s">
        <v>13296</v>
      </c>
      <c r="E704" s="18">
        <v>44179</v>
      </c>
    </row>
    <row r="705" spans="1:5">
      <c r="A705" s="10">
        <v>685</v>
      </c>
      <c r="B705" s="17" t="s">
        <v>14014</v>
      </c>
      <c r="C705" s="17" t="s">
        <v>14015</v>
      </c>
      <c r="D705" s="17" t="s">
        <v>14016</v>
      </c>
      <c r="E705" s="18">
        <v>44179</v>
      </c>
    </row>
    <row r="706" spans="1:5">
      <c r="A706" s="10">
        <v>686</v>
      </c>
      <c r="B706" s="17" t="s">
        <v>14017</v>
      </c>
      <c r="C706" s="17" t="s">
        <v>14018</v>
      </c>
      <c r="D706" s="17" t="s">
        <v>12776</v>
      </c>
      <c r="E706" s="18">
        <v>44179</v>
      </c>
    </row>
    <row r="707" spans="1:5">
      <c r="A707" s="10">
        <v>687</v>
      </c>
      <c r="B707" s="17" t="s">
        <v>14009</v>
      </c>
      <c r="C707" s="17" t="s">
        <v>14019</v>
      </c>
      <c r="D707" s="17" t="s">
        <v>14020</v>
      </c>
      <c r="E707" s="18">
        <v>44179</v>
      </c>
    </row>
    <row r="708" spans="1:5">
      <c r="A708" s="10">
        <v>688</v>
      </c>
      <c r="B708" s="17" t="s">
        <v>14021</v>
      </c>
      <c r="C708" s="17" t="s">
        <v>14022</v>
      </c>
      <c r="D708" s="17" t="s">
        <v>14023</v>
      </c>
      <c r="E708" s="18">
        <v>44179</v>
      </c>
    </row>
    <row r="709" spans="1:5">
      <c r="A709" s="10">
        <v>689</v>
      </c>
      <c r="B709" s="17" t="s">
        <v>14024</v>
      </c>
      <c r="C709" s="17" t="s">
        <v>14025</v>
      </c>
      <c r="D709" s="17" t="s">
        <v>14026</v>
      </c>
      <c r="E709" s="18">
        <v>44179</v>
      </c>
    </row>
    <row r="710" spans="1:5">
      <c r="A710" s="10">
        <v>690</v>
      </c>
      <c r="B710" s="17" t="s">
        <v>14027</v>
      </c>
      <c r="C710" s="17" t="s">
        <v>14028</v>
      </c>
      <c r="D710" s="17" t="s">
        <v>14029</v>
      </c>
      <c r="E710" s="18">
        <v>44179</v>
      </c>
    </row>
    <row r="711" spans="1:5">
      <c r="A711" s="10">
        <v>691</v>
      </c>
      <c r="B711" s="17" t="s">
        <v>14030</v>
      </c>
      <c r="C711" s="17" t="s">
        <v>14031</v>
      </c>
      <c r="D711" s="17" t="s">
        <v>14032</v>
      </c>
      <c r="E711" s="18">
        <v>44181</v>
      </c>
    </row>
    <row r="712" spans="1:5">
      <c r="A712" s="10">
        <v>692</v>
      </c>
      <c r="B712" s="17" t="s">
        <v>14033</v>
      </c>
      <c r="C712" s="17" t="s">
        <v>14034</v>
      </c>
      <c r="D712" s="17" t="s">
        <v>14035</v>
      </c>
      <c r="E712" s="18">
        <v>44181</v>
      </c>
    </row>
    <row r="713" spans="1:5">
      <c r="A713" s="10">
        <v>693</v>
      </c>
      <c r="B713" s="17" t="s">
        <v>14036</v>
      </c>
      <c r="C713" s="17" t="s">
        <v>14037</v>
      </c>
      <c r="D713" s="17" t="s">
        <v>14038</v>
      </c>
      <c r="E713" s="18">
        <v>44181</v>
      </c>
    </row>
    <row r="714" spans="1:5">
      <c r="A714" s="10">
        <v>694</v>
      </c>
      <c r="B714" s="17" t="s">
        <v>14039</v>
      </c>
      <c r="C714" s="17" t="s">
        <v>14040</v>
      </c>
      <c r="D714" s="17" t="s">
        <v>13018</v>
      </c>
      <c r="E714" s="18">
        <v>44182</v>
      </c>
    </row>
    <row r="715" spans="1:5">
      <c r="A715" s="10">
        <v>695</v>
      </c>
      <c r="B715" s="17" t="s">
        <v>14041</v>
      </c>
      <c r="C715" s="17" t="s">
        <v>14042</v>
      </c>
      <c r="D715" s="17" t="s">
        <v>14043</v>
      </c>
      <c r="E715" s="18">
        <v>44182</v>
      </c>
    </row>
    <row r="716" spans="1:5">
      <c r="A716" s="10">
        <v>696</v>
      </c>
      <c r="B716" s="17" t="s">
        <v>14044</v>
      </c>
      <c r="C716" s="17" t="s">
        <v>14045</v>
      </c>
      <c r="D716" s="17" t="s">
        <v>14046</v>
      </c>
      <c r="E716" s="18">
        <v>44183</v>
      </c>
    </row>
    <row r="717" spans="1:5">
      <c r="A717" s="10">
        <v>697</v>
      </c>
      <c r="B717" s="17" t="s">
        <v>14047</v>
      </c>
      <c r="C717" s="17" t="s">
        <v>14048</v>
      </c>
      <c r="D717" s="17" t="s">
        <v>14020</v>
      </c>
      <c r="E717" s="18">
        <v>44183</v>
      </c>
    </row>
    <row r="718" spans="1:5">
      <c r="A718" s="10">
        <v>698</v>
      </c>
      <c r="B718" s="17" t="s">
        <v>14049</v>
      </c>
      <c r="C718" s="17" t="s">
        <v>14050</v>
      </c>
      <c r="D718" s="17" t="s">
        <v>14051</v>
      </c>
      <c r="E718" s="18">
        <v>44183</v>
      </c>
    </row>
    <row r="719" spans="1:5">
      <c r="A719" s="10">
        <v>699</v>
      </c>
      <c r="B719" s="17" t="s">
        <v>14052</v>
      </c>
      <c r="C719" s="17" t="s">
        <v>14053</v>
      </c>
      <c r="D719" s="17" t="s">
        <v>14054</v>
      </c>
      <c r="E719" s="18">
        <v>44186</v>
      </c>
    </row>
    <row r="720" spans="1:5">
      <c r="A720" s="10">
        <v>700</v>
      </c>
      <c r="B720" s="17" t="s">
        <v>14055</v>
      </c>
      <c r="C720" s="17" t="s">
        <v>14056</v>
      </c>
      <c r="D720" s="17" t="s">
        <v>14057</v>
      </c>
      <c r="E720" s="18">
        <v>44186</v>
      </c>
    </row>
    <row r="721" spans="1:5">
      <c r="A721" s="10">
        <v>701</v>
      </c>
      <c r="B721" s="17" t="s">
        <v>14058</v>
      </c>
      <c r="C721" s="17" t="s">
        <v>14059</v>
      </c>
      <c r="D721" s="17" t="s">
        <v>12424</v>
      </c>
      <c r="E721" s="18">
        <v>44186</v>
      </c>
    </row>
    <row r="722" spans="1:5">
      <c r="A722" s="10">
        <v>702</v>
      </c>
      <c r="B722" s="17" t="s">
        <v>14060</v>
      </c>
      <c r="C722" s="17" t="s">
        <v>14061</v>
      </c>
      <c r="D722" s="17" t="s">
        <v>13220</v>
      </c>
      <c r="E722" s="18">
        <v>44186</v>
      </c>
    </row>
    <row r="723" spans="1:5">
      <c r="A723" s="10">
        <v>703</v>
      </c>
      <c r="B723" s="17" t="s">
        <v>14062</v>
      </c>
      <c r="C723" s="17" t="s">
        <v>14063</v>
      </c>
      <c r="D723" s="17" t="s">
        <v>13186</v>
      </c>
      <c r="E723" s="18">
        <v>44187</v>
      </c>
    </row>
    <row r="724" spans="1:5">
      <c r="A724" s="10">
        <v>704</v>
      </c>
      <c r="B724" s="17" t="s">
        <v>14064</v>
      </c>
      <c r="C724" s="17" t="s">
        <v>14065</v>
      </c>
      <c r="D724" s="17" t="s">
        <v>12242</v>
      </c>
      <c r="E724" s="18">
        <v>44188</v>
      </c>
    </row>
    <row r="725" spans="1:5">
      <c r="A725" s="10">
        <v>705</v>
      </c>
      <c r="B725" s="17" t="s">
        <v>14066</v>
      </c>
      <c r="C725" s="17" t="s">
        <v>14067</v>
      </c>
      <c r="D725" s="17" t="s">
        <v>14068</v>
      </c>
      <c r="E725" s="18">
        <v>44188</v>
      </c>
    </row>
    <row r="726" spans="1:5">
      <c r="A726" s="10">
        <v>706</v>
      </c>
      <c r="B726" s="17" t="s">
        <v>14069</v>
      </c>
      <c r="C726" s="17" t="s">
        <v>14070</v>
      </c>
      <c r="D726" s="17" t="s">
        <v>14071</v>
      </c>
      <c r="E726" s="18">
        <v>44188</v>
      </c>
    </row>
    <row r="727" spans="1:5">
      <c r="A727" s="10">
        <v>707</v>
      </c>
      <c r="B727" s="17" t="s">
        <v>14072</v>
      </c>
      <c r="C727" s="17" t="s">
        <v>14073</v>
      </c>
      <c r="D727" s="17" t="s">
        <v>12863</v>
      </c>
      <c r="E727" s="18">
        <v>44188</v>
      </c>
    </row>
    <row r="728" spans="1:5">
      <c r="A728" s="10">
        <v>706</v>
      </c>
      <c r="B728" s="17" t="s">
        <v>14074</v>
      </c>
      <c r="C728" s="17" t="s">
        <v>14075</v>
      </c>
      <c r="D728" s="17" t="s">
        <v>12841</v>
      </c>
      <c r="E728" s="18">
        <v>44188</v>
      </c>
    </row>
    <row r="729" spans="1:5">
      <c r="A729" s="10">
        <v>707</v>
      </c>
      <c r="B729" s="17" t="s">
        <v>14076</v>
      </c>
      <c r="C729" s="17" t="s">
        <v>14077</v>
      </c>
      <c r="D729" s="17" t="s">
        <v>14078</v>
      </c>
      <c r="E729" s="18">
        <v>44188</v>
      </c>
    </row>
    <row r="730" spans="1:5">
      <c r="A730" s="10">
        <v>708</v>
      </c>
      <c r="B730" s="17" t="s">
        <v>880</v>
      </c>
      <c r="C730" s="17" t="s">
        <v>14079</v>
      </c>
      <c r="D730" s="17" t="s">
        <v>14080</v>
      </c>
      <c r="E730" s="18">
        <v>44188</v>
      </c>
    </row>
    <row r="731" spans="1:5">
      <c r="A731" s="10">
        <v>709</v>
      </c>
      <c r="B731" s="17" t="s">
        <v>14081</v>
      </c>
      <c r="C731" s="17" t="s">
        <v>14082</v>
      </c>
      <c r="D731" s="17" t="s">
        <v>13150</v>
      </c>
      <c r="E731" s="18">
        <v>44189</v>
      </c>
    </row>
    <row r="732" spans="1:5">
      <c r="A732" s="10">
        <v>710</v>
      </c>
      <c r="B732" s="17" t="s">
        <v>14083</v>
      </c>
      <c r="C732" s="17" t="s">
        <v>14084</v>
      </c>
      <c r="D732" s="17" t="s">
        <v>13099</v>
      </c>
      <c r="E732" s="18">
        <v>44189</v>
      </c>
    </row>
    <row r="733" spans="1:5">
      <c r="A733" s="10">
        <v>711</v>
      </c>
      <c r="B733" s="17" t="s">
        <v>14085</v>
      </c>
      <c r="C733" s="17" t="s">
        <v>14086</v>
      </c>
      <c r="D733" s="17" t="s">
        <v>13851</v>
      </c>
      <c r="E733" s="18">
        <v>44189</v>
      </c>
    </row>
    <row r="734" spans="1:5">
      <c r="A734" s="10">
        <v>712</v>
      </c>
      <c r="B734" s="17" t="s">
        <v>14087</v>
      </c>
      <c r="C734" s="17" t="s">
        <v>14088</v>
      </c>
      <c r="D734" s="18" t="s">
        <v>14089</v>
      </c>
      <c r="E734" s="18">
        <v>44190</v>
      </c>
    </row>
    <row r="735" spans="1:5">
      <c r="A735" s="10">
        <v>713</v>
      </c>
      <c r="B735" s="17" t="s">
        <v>14090</v>
      </c>
      <c r="C735" s="17" t="s">
        <v>14091</v>
      </c>
      <c r="D735" s="17" t="s">
        <v>14092</v>
      </c>
      <c r="E735" s="18">
        <v>44190</v>
      </c>
    </row>
    <row r="736" spans="1:5">
      <c r="A736" s="10">
        <v>714</v>
      </c>
      <c r="B736" s="17" t="s">
        <v>14093</v>
      </c>
      <c r="C736" s="17" t="s">
        <v>14094</v>
      </c>
      <c r="D736" s="17" t="s">
        <v>12278</v>
      </c>
      <c r="E736" s="18">
        <v>44193</v>
      </c>
    </row>
    <row r="737" spans="1:7">
      <c r="A737" s="10">
        <v>715</v>
      </c>
      <c r="B737" s="17" t="s">
        <v>14095</v>
      </c>
      <c r="C737" s="17" t="s">
        <v>14096</v>
      </c>
      <c r="D737" s="17" t="s">
        <v>14097</v>
      </c>
      <c r="E737" s="18">
        <v>44193</v>
      </c>
    </row>
    <row r="738" spans="1:7">
      <c r="A738" s="10">
        <v>716</v>
      </c>
      <c r="B738" s="17" t="s">
        <v>14098</v>
      </c>
      <c r="C738" s="17" t="s">
        <v>14099</v>
      </c>
      <c r="D738" s="17" t="s">
        <v>13079</v>
      </c>
      <c r="E738" s="18">
        <v>44194</v>
      </c>
      <c r="F738" s="8">
        <v>920000</v>
      </c>
      <c r="G738" s="8" t="s">
        <v>14100</v>
      </c>
    </row>
    <row r="739" spans="1:7">
      <c r="A739" s="10">
        <v>717</v>
      </c>
      <c r="B739" s="17" t="s">
        <v>14101</v>
      </c>
      <c r="C739" s="17" t="s">
        <v>14102</v>
      </c>
      <c r="D739" s="17" t="s">
        <v>14103</v>
      </c>
      <c r="E739" s="18">
        <v>44194</v>
      </c>
    </row>
    <row r="740" spans="1:7">
      <c r="A740" s="10">
        <v>718</v>
      </c>
      <c r="B740" s="17" t="s">
        <v>3381</v>
      </c>
      <c r="C740" s="17" t="s">
        <v>14104</v>
      </c>
      <c r="D740" s="17" t="s">
        <v>14105</v>
      </c>
      <c r="E740" s="18">
        <v>44194</v>
      </c>
    </row>
    <row r="741" spans="1:7">
      <c r="A741" s="10">
        <v>719</v>
      </c>
      <c r="B741" s="17" t="s">
        <v>14106</v>
      </c>
      <c r="C741" s="17" t="s">
        <v>14107</v>
      </c>
      <c r="D741" s="17" t="s">
        <v>14011</v>
      </c>
      <c r="E741" s="18">
        <v>44194</v>
      </c>
    </row>
    <row r="742" spans="1:7">
      <c r="A742" s="10">
        <v>720</v>
      </c>
      <c r="B742" s="17" t="s">
        <v>14108</v>
      </c>
      <c r="C742" s="17" t="s">
        <v>14109</v>
      </c>
      <c r="D742" s="17" t="s">
        <v>14110</v>
      </c>
      <c r="E742" s="18">
        <v>44194</v>
      </c>
    </row>
    <row r="743" spans="1:7">
      <c r="A743" s="10">
        <v>721</v>
      </c>
      <c r="B743" s="17" t="s">
        <v>14111</v>
      </c>
      <c r="C743" s="17" t="s">
        <v>14112</v>
      </c>
      <c r="D743" s="18" t="s">
        <v>14113</v>
      </c>
      <c r="E743" s="18">
        <v>44195</v>
      </c>
      <c r="F743" s="8">
        <v>1627152</v>
      </c>
      <c r="G743" s="8" t="s">
        <v>14114</v>
      </c>
    </row>
    <row r="744" spans="1:7">
      <c r="A744" s="10">
        <v>722</v>
      </c>
      <c r="B744" s="17" t="s">
        <v>14115</v>
      </c>
      <c r="C744" s="17" t="s">
        <v>14116</v>
      </c>
      <c r="D744" s="17" t="s">
        <v>12548</v>
      </c>
      <c r="E744" s="18">
        <v>44200</v>
      </c>
    </row>
    <row r="745" spans="1:7">
      <c r="A745" s="10">
        <v>723</v>
      </c>
      <c r="B745" s="17" t="s">
        <v>14117</v>
      </c>
      <c r="C745" s="17" t="s">
        <v>14118</v>
      </c>
      <c r="D745" s="17" t="s">
        <v>12427</v>
      </c>
      <c r="E745" s="18">
        <v>44200</v>
      </c>
    </row>
    <row r="746" spans="1:7">
      <c r="A746" s="10">
        <v>724</v>
      </c>
      <c r="B746" s="17" t="s">
        <v>14119</v>
      </c>
      <c r="C746" s="17" t="s">
        <v>14120</v>
      </c>
      <c r="D746" s="17" t="s">
        <v>14121</v>
      </c>
      <c r="E746" s="18">
        <v>44200</v>
      </c>
    </row>
    <row r="747" spans="1:7">
      <c r="A747" s="10">
        <v>725</v>
      </c>
      <c r="B747" s="17" t="s">
        <v>14122</v>
      </c>
      <c r="C747" s="17" t="s">
        <v>14123</v>
      </c>
      <c r="D747" s="17" t="s">
        <v>13430</v>
      </c>
      <c r="E747" s="18">
        <v>44201</v>
      </c>
    </row>
    <row r="748" spans="1:7">
      <c r="A748" s="10">
        <v>726</v>
      </c>
      <c r="B748" s="17" t="s">
        <v>14124</v>
      </c>
      <c r="C748" s="17" t="s">
        <v>14125</v>
      </c>
      <c r="D748" s="17" t="s">
        <v>12281</v>
      </c>
      <c r="E748" s="18">
        <v>44201</v>
      </c>
    </row>
    <row r="749" spans="1:7">
      <c r="A749" s="10">
        <v>727</v>
      </c>
      <c r="B749" s="17" t="s">
        <v>14126</v>
      </c>
      <c r="C749" s="17" t="s">
        <v>14127</v>
      </c>
      <c r="D749" s="17" t="s">
        <v>13409</v>
      </c>
      <c r="E749" s="18">
        <v>44201</v>
      </c>
    </row>
    <row r="750" spans="1:7">
      <c r="A750" s="10">
        <v>728</v>
      </c>
      <c r="B750" s="17" t="s">
        <v>14128</v>
      </c>
      <c r="C750" s="17" t="s">
        <v>14129</v>
      </c>
      <c r="D750" s="17" t="s">
        <v>14130</v>
      </c>
      <c r="E750" s="18">
        <v>44202</v>
      </c>
    </row>
    <row r="751" spans="1:7">
      <c r="A751" s="10">
        <v>739</v>
      </c>
      <c r="B751" s="17" t="s">
        <v>14131</v>
      </c>
      <c r="C751" s="17" t="s">
        <v>14132</v>
      </c>
      <c r="D751" s="17" t="s">
        <v>13821</v>
      </c>
      <c r="E751" s="18">
        <v>44203</v>
      </c>
    </row>
    <row r="752" spans="1:7">
      <c r="A752" s="10">
        <v>740</v>
      </c>
      <c r="B752" s="17" t="s">
        <v>14133</v>
      </c>
      <c r="C752" s="17" t="s">
        <v>14134</v>
      </c>
      <c r="D752" s="17" t="s">
        <v>14135</v>
      </c>
      <c r="E752" s="18">
        <v>44203</v>
      </c>
    </row>
    <row r="753" spans="1:5">
      <c r="A753" s="10">
        <v>741</v>
      </c>
      <c r="B753" s="17" t="s">
        <v>14136</v>
      </c>
      <c r="C753" s="17" t="s">
        <v>14137</v>
      </c>
      <c r="D753" s="17" t="s">
        <v>12690</v>
      </c>
      <c r="E753" s="18">
        <v>44204</v>
      </c>
    </row>
    <row r="754" spans="1:5">
      <c r="A754" s="10">
        <v>742</v>
      </c>
      <c r="B754" s="17" t="s">
        <v>14138</v>
      </c>
      <c r="C754" s="17" t="s">
        <v>14139</v>
      </c>
      <c r="D754" s="17" t="s">
        <v>12883</v>
      </c>
      <c r="E754" s="18">
        <v>44204</v>
      </c>
    </row>
    <row r="755" spans="1:5">
      <c r="A755" s="10">
        <v>743</v>
      </c>
      <c r="B755" s="17" t="s">
        <v>14140</v>
      </c>
      <c r="C755" s="17" t="s">
        <v>14141</v>
      </c>
      <c r="D755" s="17" t="s">
        <v>14142</v>
      </c>
      <c r="E755" s="18">
        <v>44207</v>
      </c>
    </row>
    <row r="756" spans="1:5">
      <c r="A756" s="10">
        <v>744</v>
      </c>
      <c r="B756" s="17" t="s">
        <v>14143</v>
      </c>
      <c r="C756" s="17" t="s">
        <v>14144</v>
      </c>
      <c r="D756" s="17" t="s">
        <v>14145</v>
      </c>
      <c r="E756" s="18">
        <v>44207</v>
      </c>
    </row>
    <row r="757" spans="1:5">
      <c r="A757" s="10">
        <v>745</v>
      </c>
      <c r="B757" s="17" t="s">
        <v>14146</v>
      </c>
      <c r="C757" s="17" t="s">
        <v>14147</v>
      </c>
      <c r="D757" s="17" t="s">
        <v>13099</v>
      </c>
      <c r="E757" s="18">
        <v>44207</v>
      </c>
    </row>
    <row r="758" spans="1:5">
      <c r="A758" s="10">
        <v>746</v>
      </c>
      <c r="B758" s="17" t="s">
        <v>14148</v>
      </c>
      <c r="C758" s="17" t="s">
        <v>14149</v>
      </c>
      <c r="D758" s="17" t="s">
        <v>14150</v>
      </c>
      <c r="E758" s="18">
        <v>44207</v>
      </c>
    </row>
    <row r="759" spans="1:5">
      <c r="A759" s="10">
        <v>747</v>
      </c>
      <c r="B759" s="17" t="s">
        <v>14151</v>
      </c>
      <c r="C759" s="17" t="s">
        <v>14152</v>
      </c>
      <c r="D759" s="17" t="s">
        <v>14153</v>
      </c>
      <c r="E759" s="18">
        <v>44207</v>
      </c>
    </row>
    <row r="760" spans="1:5">
      <c r="A760" s="10">
        <v>748</v>
      </c>
      <c r="B760" s="17" t="s">
        <v>14154</v>
      </c>
      <c r="C760" s="17" t="s">
        <v>14155</v>
      </c>
      <c r="D760" s="17" t="s">
        <v>13559</v>
      </c>
      <c r="E760" s="18">
        <v>44208</v>
      </c>
    </row>
    <row r="761" spans="1:5">
      <c r="A761" s="10">
        <v>749</v>
      </c>
      <c r="B761" s="17" t="s">
        <v>14156</v>
      </c>
      <c r="C761" s="17" t="s">
        <v>14157</v>
      </c>
      <c r="D761" s="17" t="s">
        <v>14158</v>
      </c>
      <c r="E761" s="18">
        <v>44208</v>
      </c>
    </row>
    <row r="762" spans="1:5">
      <c r="A762" s="10">
        <v>750</v>
      </c>
      <c r="B762" s="17" t="s">
        <v>14159</v>
      </c>
      <c r="C762" s="17" t="s">
        <v>14160</v>
      </c>
      <c r="D762" s="17" t="s">
        <v>12245</v>
      </c>
      <c r="E762" s="18">
        <v>44208</v>
      </c>
    </row>
    <row r="763" spans="1:5">
      <c r="A763" s="10">
        <v>751</v>
      </c>
      <c r="B763" s="17" t="s">
        <v>14161</v>
      </c>
      <c r="C763" s="17" t="s">
        <v>14162</v>
      </c>
      <c r="D763" s="17" t="s">
        <v>13463</v>
      </c>
      <c r="E763" s="18">
        <v>44208</v>
      </c>
    </row>
    <row r="764" spans="1:5">
      <c r="A764" s="10">
        <v>752</v>
      </c>
      <c r="B764" s="17" t="s">
        <v>14163</v>
      </c>
      <c r="C764" s="17" t="s">
        <v>14164</v>
      </c>
      <c r="D764" s="17" t="s">
        <v>13183</v>
      </c>
      <c r="E764" s="18">
        <v>44209</v>
      </c>
    </row>
    <row r="765" spans="1:5">
      <c r="A765" s="10">
        <v>753</v>
      </c>
      <c r="B765" s="17" t="s">
        <v>14165</v>
      </c>
      <c r="C765" s="17" t="s">
        <v>14166</v>
      </c>
      <c r="D765" s="17" t="s">
        <v>12480</v>
      </c>
      <c r="E765" s="18">
        <v>44209</v>
      </c>
    </row>
    <row r="766" spans="1:5">
      <c r="A766" s="10">
        <v>754</v>
      </c>
      <c r="B766" s="17" t="s">
        <v>14167</v>
      </c>
      <c r="C766" s="17" t="s">
        <v>14168</v>
      </c>
      <c r="D766" s="17" t="s">
        <v>14169</v>
      </c>
      <c r="E766" s="18">
        <v>44209</v>
      </c>
    </row>
    <row r="767" spans="1:5">
      <c r="A767" s="10">
        <v>755</v>
      </c>
      <c r="B767" s="17" t="s">
        <v>14170</v>
      </c>
      <c r="C767" s="17" t="s">
        <v>14171</v>
      </c>
      <c r="D767" s="17" t="s">
        <v>12462</v>
      </c>
      <c r="E767" s="18">
        <v>44210</v>
      </c>
    </row>
    <row r="768" spans="1:5">
      <c r="A768" s="10">
        <v>756</v>
      </c>
      <c r="B768" s="17" t="s">
        <v>14172</v>
      </c>
      <c r="C768" s="17" t="s">
        <v>14173</v>
      </c>
      <c r="D768" s="17" t="s">
        <v>14174</v>
      </c>
      <c r="E768" s="18">
        <v>44210</v>
      </c>
    </row>
    <row r="769" spans="1:5">
      <c r="A769" s="10">
        <v>757</v>
      </c>
      <c r="B769" s="17" t="s">
        <v>14175</v>
      </c>
      <c r="C769" s="17" t="s">
        <v>14176</v>
      </c>
      <c r="D769" s="17" t="s">
        <v>13163</v>
      </c>
      <c r="E769" s="18">
        <v>44211</v>
      </c>
    </row>
    <row r="770" spans="1:5">
      <c r="A770" s="10">
        <v>758</v>
      </c>
      <c r="B770" s="17" t="s">
        <v>14177</v>
      </c>
      <c r="C770" s="17" t="s">
        <v>14178</v>
      </c>
      <c r="D770" s="17" t="s">
        <v>14179</v>
      </c>
      <c r="E770" s="18">
        <v>44211</v>
      </c>
    </row>
    <row r="771" spans="1:5">
      <c r="A771" s="10">
        <v>759</v>
      </c>
      <c r="B771" s="17" t="s">
        <v>14180</v>
      </c>
      <c r="C771" s="17" t="s">
        <v>14181</v>
      </c>
      <c r="D771" s="17" t="s">
        <v>13087</v>
      </c>
      <c r="E771" s="18">
        <v>44216</v>
      </c>
    </row>
    <row r="772" spans="1:5">
      <c r="A772" s="10">
        <v>760</v>
      </c>
      <c r="B772" s="17" t="s">
        <v>14182</v>
      </c>
      <c r="C772" s="17" t="s">
        <v>14183</v>
      </c>
      <c r="D772" s="17" t="s">
        <v>14184</v>
      </c>
      <c r="E772" s="18">
        <v>44216</v>
      </c>
    </row>
    <row r="773" spans="1:5">
      <c r="A773" s="10">
        <v>761</v>
      </c>
      <c r="B773" s="17" t="s">
        <v>14185</v>
      </c>
      <c r="C773" s="17" t="s">
        <v>14186</v>
      </c>
      <c r="D773" s="17" t="s">
        <v>14187</v>
      </c>
      <c r="E773" s="18">
        <v>44216</v>
      </c>
    </row>
    <row r="774" spans="1:5">
      <c r="A774" s="10">
        <v>762</v>
      </c>
      <c r="B774" s="17" t="s">
        <v>14188</v>
      </c>
      <c r="C774" s="17" t="s">
        <v>14189</v>
      </c>
      <c r="D774" s="17" t="s">
        <v>12539</v>
      </c>
      <c r="E774" s="18">
        <v>44216</v>
      </c>
    </row>
    <row r="775" spans="1:5">
      <c r="A775" s="10">
        <v>763</v>
      </c>
      <c r="B775" s="17" t="s">
        <v>14190</v>
      </c>
      <c r="C775" s="17" t="s">
        <v>14191</v>
      </c>
      <c r="D775" s="17" t="s">
        <v>13065</v>
      </c>
      <c r="E775" s="18">
        <v>44216</v>
      </c>
    </row>
    <row r="776" spans="1:5">
      <c r="A776" s="10">
        <v>764</v>
      </c>
      <c r="B776" s="17" t="s">
        <v>14192</v>
      </c>
      <c r="C776" s="17" t="s">
        <v>14193</v>
      </c>
      <c r="D776" s="17" t="s">
        <v>12776</v>
      </c>
      <c r="E776" s="18">
        <v>44216</v>
      </c>
    </row>
    <row r="777" spans="1:5">
      <c r="A777" s="10">
        <v>765</v>
      </c>
      <c r="B777" s="17" t="s">
        <v>14194</v>
      </c>
      <c r="C777" s="17" t="s">
        <v>14195</v>
      </c>
      <c r="D777" s="17" t="s">
        <v>14196</v>
      </c>
      <c r="E777" s="18">
        <v>44218</v>
      </c>
    </row>
    <row r="778" spans="1:5">
      <c r="A778" s="10">
        <v>766</v>
      </c>
      <c r="B778" s="17" t="s">
        <v>14197</v>
      </c>
      <c r="C778" s="17" t="s">
        <v>14198</v>
      </c>
      <c r="D778" s="17" t="s">
        <v>14199</v>
      </c>
      <c r="E778" s="18">
        <v>44221</v>
      </c>
    </row>
    <row r="779" spans="1:5">
      <c r="A779" s="10">
        <v>767</v>
      </c>
      <c r="B779" s="17" t="s">
        <v>14200</v>
      </c>
      <c r="C779" s="17" t="s">
        <v>14201</v>
      </c>
      <c r="D779" s="17" t="s">
        <v>14202</v>
      </c>
      <c r="E779" s="18">
        <v>44221</v>
      </c>
    </row>
    <row r="780" spans="1:5">
      <c r="A780" s="10">
        <v>768</v>
      </c>
      <c r="B780" s="17" t="s">
        <v>14203</v>
      </c>
      <c r="C780" s="17" t="s">
        <v>14204</v>
      </c>
      <c r="D780" s="17" t="s">
        <v>14205</v>
      </c>
      <c r="E780" s="18">
        <v>44221</v>
      </c>
    </row>
    <row r="781" spans="1:5">
      <c r="A781" s="10">
        <v>769</v>
      </c>
      <c r="B781" s="17" t="s">
        <v>14206</v>
      </c>
      <c r="C781" s="17" t="s">
        <v>14207</v>
      </c>
      <c r="D781" s="17" t="s">
        <v>14208</v>
      </c>
      <c r="E781" s="18">
        <v>44221</v>
      </c>
    </row>
    <row r="782" spans="1:5">
      <c r="A782" s="10">
        <v>770</v>
      </c>
      <c r="B782" s="17" t="s">
        <v>14209</v>
      </c>
      <c r="C782" s="17" t="s">
        <v>14210</v>
      </c>
      <c r="D782" s="17" t="s">
        <v>12969</v>
      </c>
      <c r="E782" s="18">
        <v>44221</v>
      </c>
    </row>
    <row r="783" spans="1:5">
      <c r="A783" s="10">
        <v>771</v>
      </c>
      <c r="B783" s="17" t="s">
        <v>14211</v>
      </c>
      <c r="C783" s="17" t="s">
        <v>14212</v>
      </c>
      <c r="D783" s="17" t="s">
        <v>14213</v>
      </c>
      <c r="E783" s="18">
        <v>44222</v>
      </c>
    </row>
    <row r="784" spans="1:5">
      <c r="A784" s="10">
        <v>772</v>
      </c>
      <c r="B784" s="17" t="s">
        <v>14214</v>
      </c>
      <c r="C784" s="17" t="s">
        <v>14215</v>
      </c>
      <c r="D784" s="17" t="s">
        <v>12706</v>
      </c>
      <c r="E784" s="18">
        <v>44222</v>
      </c>
    </row>
    <row r="785" spans="1:5">
      <c r="A785" s="10">
        <v>773</v>
      </c>
      <c r="B785" s="17" t="s">
        <v>14216</v>
      </c>
      <c r="C785" s="17" t="s">
        <v>14217</v>
      </c>
      <c r="D785" s="17" t="s">
        <v>14218</v>
      </c>
      <c r="E785" s="18">
        <v>44222</v>
      </c>
    </row>
    <row r="786" spans="1:5">
      <c r="A786" s="10">
        <v>774</v>
      </c>
      <c r="B786" s="17" t="s">
        <v>14219</v>
      </c>
      <c r="C786" s="17" t="s">
        <v>14220</v>
      </c>
      <c r="D786" s="17" t="s">
        <v>12456</v>
      </c>
      <c r="E786" s="18">
        <v>44222</v>
      </c>
    </row>
    <row r="787" spans="1:5">
      <c r="A787" s="10">
        <v>775</v>
      </c>
      <c r="B787" s="17" t="s">
        <v>14221</v>
      </c>
      <c r="C787" s="17" t="s">
        <v>14222</v>
      </c>
      <c r="D787" s="18" t="s">
        <v>14223</v>
      </c>
      <c r="E787" s="18">
        <v>44222</v>
      </c>
    </row>
    <row r="788" spans="1:5">
      <c r="A788" s="10">
        <v>776</v>
      </c>
      <c r="B788" s="17" t="s">
        <v>14224</v>
      </c>
      <c r="C788" s="17" t="s">
        <v>14225</v>
      </c>
      <c r="D788" s="17" t="s">
        <v>14226</v>
      </c>
      <c r="E788" s="18">
        <v>44223</v>
      </c>
    </row>
    <row r="789" spans="1:5">
      <c r="A789" s="10">
        <v>777</v>
      </c>
      <c r="B789" s="17" t="s">
        <v>14227</v>
      </c>
      <c r="C789" s="17" t="s">
        <v>14228</v>
      </c>
      <c r="D789" s="17" t="s">
        <v>12749</v>
      </c>
      <c r="E789" s="18">
        <v>44223</v>
      </c>
    </row>
    <row r="790" spans="1:5">
      <c r="A790" s="10">
        <v>778</v>
      </c>
      <c r="B790" s="17" t="s">
        <v>14229</v>
      </c>
      <c r="C790" s="17" t="s">
        <v>14230</v>
      </c>
      <c r="D790" s="17" t="s">
        <v>12580</v>
      </c>
      <c r="E790" s="18">
        <v>44223</v>
      </c>
    </row>
    <row r="791" spans="1:5">
      <c r="A791" s="10">
        <v>779</v>
      </c>
      <c r="B791" s="17" t="s">
        <v>14231</v>
      </c>
      <c r="C791" s="17" t="s">
        <v>14232</v>
      </c>
      <c r="D791" s="17" t="s">
        <v>13107</v>
      </c>
      <c r="E791" s="18">
        <v>44223</v>
      </c>
    </row>
    <row r="792" spans="1:5">
      <c r="A792" s="10">
        <v>780</v>
      </c>
      <c r="B792" s="17" t="s">
        <v>14233</v>
      </c>
      <c r="C792" s="17" t="s">
        <v>14234</v>
      </c>
      <c r="D792" s="17" t="s">
        <v>14235</v>
      </c>
      <c r="E792" s="18">
        <v>44223</v>
      </c>
    </row>
    <row r="793" spans="1:5">
      <c r="A793" s="10">
        <v>781</v>
      </c>
      <c r="B793" s="17" t="s">
        <v>14236</v>
      </c>
      <c r="C793" s="17" t="s">
        <v>14237</v>
      </c>
      <c r="D793" s="17" t="s">
        <v>12849</v>
      </c>
      <c r="E793" s="18">
        <v>44223</v>
      </c>
    </row>
    <row r="794" spans="1:5">
      <c r="A794" s="10">
        <v>782</v>
      </c>
      <c r="B794" s="17" t="s">
        <v>14238</v>
      </c>
      <c r="C794" s="17" t="s">
        <v>14239</v>
      </c>
      <c r="D794" s="17" t="s">
        <v>13439</v>
      </c>
      <c r="E794" s="18">
        <v>44223</v>
      </c>
    </row>
    <row r="795" spans="1:5">
      <c r="A795" s="10">
        <v>783</v>
      </c>
      <c r="B795" s="17" t="s">
        <v>14240</v>
      </c>
      <c r="C795" s="17" t="s">
        <v>14241</v>
      </c>
      <c r="D795" s="17" t="s">
        <v>13505</v>
      </c>
      <c r="E795" s="18">
        <v>44224</v>
      </c>
    </row>
    <row r="796" spans="1:5">
      <c r="A796" s="10">
        <v>784</v>
      </c>
      <c r="B796" s="17" t="s">
        <v>14242</v>
      </c>
      <c r="C796" s="17" t="s">
        <v>14243</v>
      </c>
      <c r="D796" s="17" t="s">
        <v>14244</v>
      </c>
      <c r="E796" s="18">
        <v>44224</v>
      </c>
    </row>
    <row r="797" spans="1:5">
      <c r="A797" s="10">
        <v>785</v>
      </c>
      <c r="B797" s="17" t="s">
        <v>14245</v>
      </c>
      <c r="C797" s="17" t="s">
        <v>14246</v>
      </c>
      <c r="D797" s="17" t="s">
        <v>12639</v>
      </c>
      <c r="E797" s="18">
        <v>44224</v>
      </c>
    </row>
    <row r="798" spans="1:5">
      <c r="A798" s="10">
        <v>786</v>
      </c>
      <c r="B798" s="17" t="s">
        <v>14247</v>
      </c>
      <c r="C798" s="17" t="s">
        <v>14248</v>
      </c>
      <c r="D798" s="17" t="s">
        <v>14249</v>
      </c>
      <c r="E798" s="18">
        <v>44225</v>
      </c>
    </row>
    <row r="799" spans="1:5">
      <c r="A799" s="10">
        <v>787</v>
      </c>
      <c r="B799" s="17" t="s">
        <v>14250</v>
      </c>
      <c r="C799" s="17" t="s">
        <v>14251</v>
      </c>
      <c r="D799" s="17" t="s">
        <v>14252</v>
      </c>
      <c r="E799" s="18">
        <v>44225</v>
      </c>
    </row>
    <row r="800" spans="1:5">
      <c r="A800" s="10">
        <v>788</v>
      </c>
      <c r="B800" s="17" t="s">
        <v>14253</v>
      </c>
      <c r="C800" s="17" t="s">
        <v>14254</v>
      </c>
      <c r="D800" s="17" t="s">
        <v>14255</v>
      </c>
      <c r="E800" s="18">
        <v>44228</v>
      </c>
    </row>
    <row r="801" spans="1:7">
      <c r="A801" s="10">
        <v>789</v>
      </c>
      <c r="B801" s="17" t="s">
        <v>14256</v>
      </c>
      <c r="C801" s="17" t="s">
        <v>14257</v>
      </c>
      <c r="D801" s="17" t="s">
        <v>14258</v>
      </c>
      <c r="E801" s="18">
        <v>44228</v>
      </c>
    </row>
    <row r="802" spans="1:7">
      <c r="A802" s="10">
        <v>790</v>
      </c>
      <c r="B802" s="17" t="s">
        <v>14259</v>
      </c>
      <c r="C802" s="17" t="s">
        <v>14260</v>
      </c>
      <c r="D802" s="18" t="s">
        <v>14261</v>
      </c>
      <c r="E802" s="18">
        <v>44231</v>
      </c>
    </row>
    <row r="803" spans="1:7">
      <c r="A803" s="10">
        <v>791</v>
      </c>
      <c r="B803" s="17" t="s">
        <v>14262</v>
      </c>
      <c r="C803" s="17" t="s">
        <v>14263</v>
      </c>
      <c r="D803" s="18" t="s">
        <v>14264</v>
      </c>
      <c r="E803" s="18">
        <v>44231</v>
      </c>
    </row>
    <row r="804" spans="1:7">
      <c r="A804" s="10">
        <v>792</v>
      </c>
      <c r="B804" s="17" t="s">
        <v>14265</v>
      </c>
      <c r="C804" s="17" t="s">
        <v>14266</v>
      </c>
      <c r="D804" s="17" t="s">
        <v>13919</v>
      </c>
      <c r="E804" s="18">
        <v>44231</v>
      </c>
    </row>
    <row r="805" spans="1:7">
      <c r="A805" s="10">
        <v>793</v>
      </c>
      <c r="B805" s="17" t="s">
        <v>14267</v>
      </c>
      <c r="C805" s="17" t="s">
        <v>14268</v>
      </c>
      <c r="D805" s="17" t="s">
        <v>13296</v>
      </c>
      <c r="E805" s="18">
        <v>44231</v>
      </c>
    </row>
    <row r="806" spans="1:7">
      <c r="A806" s="10">
        <v>794</v>
      </c>
      <c r="B806" s="17" t="s">
        <v>14269</v>
      </c>
      <c r="C806" s="17" t="s">
        <v>14270</v>
      </c>
      <c r="D806" s="17" t="s">
        <v>14271</v>
      </c>
      <c r="E806" s="18">
        <v>44232</v>
      </c>
    </row>
    <row r="807" spans="1:7">
      <c r="A807" s="10">
        <v>795</v>
      </c>
      <c r="B807" s="17" t="s">
        <v>14272</v>
      </c>
      <c r="C807" s="17" t="s">
        <v>14273</v>
      </c>
      <c r="D807" s="17" t="s">
        <v>13272</v>
      </c>
      <c r="E807" s="18">
        <v>44232</v>
      </c>
    </row>
    <row r="808" spans="1:7">
      <c r="A808" s="10">
        <v>796</v>
      </c>
      <c r="B808" s="17" t="s">
        <v>14274</v>
      </c>
      <c r="C808" s="17" t="s">
        <v>14275</v>
      </c>
      <c r="D808" s="17" t="s">
        <v>13377</v>
      </c>
      <c r="E808" s="18">
        <v>44236</v>
      </c>
    </row>
    <row r="809" spans="1:7">
      <c r="A809" s="10">
        <v>798</v>
      </c>
      <c r="B809" s="17" t="s">
        <v>14276</v>
      </c>
      <c r="C809" s="17" t="s">
        <v>14277</v>
      </c>
      <c r="D809" s="17" t="s">
        <v>12743</v>
      </c>
      <c r="E809" s="18">
        <v>44236</v>
      </c>
    </row>
    <row r="810" spans="1:7">
      <c r="A810" s="10">
        <v>799</v>
      </c>
      <c r="B810" s="17" t="s">
        <v>14278</v>
      </c>
      <c r="C810" s="17" t="s">
        <v>14279</v>
      </c>
      <c r="D810" s="17" t="s">
        <v>14280</v>
      </c>
      <c r="E810" s="18">
        <v>44236</v>
      </c>
    </row>
    <row r="811" spans="1:7">
      <c r="A811" s="10">
        <v>800</v>
      </c>
      <c r="B811" s="17" t="s">
        <v>14281</v>
      </c>
      <c r="C811" s="17" t="s">
        <v>14282</v>
      </c>
      <c r="D811" s="17" t="s">
        <v>14196</v>
      </c>
      <c r="E811" s="18">
        <v>44236</v>
      </c>
    </row>
    <row r="812" spans="1:7">
      <c r="A812" s="10">
        <v>801</v>
      </c>
      <c r="B812" s="17" t="s">
        <v>14283</v>
      </c>
      <c r="C812" s="17" t="s">
        <v>14284</v>
      </c>
      <c r="D812" s="17" t="s">
        <v>13447</v>
      </c>
      <c r="E812" s="18">
        <v>44236</v>
      </c>
    </row>
    <row r="813" spans="1:7">
      <c r="A813" s="10">
        <v>802</v>
      </c>
      <c r="B813" s="17" t="s">
        <v>14285</v>
      </c>
      <c r="C813" s="17" t="s">
        <v>14286</v>
      </c>
      <c r="D813" s="17" t="s">
        <v>12494</v>
      </c>
      <c r="E813" s="18">
        <v>44237</v>
      </c>
      <c r="F813" s="32">
        <v>1290208</v>
      </c>
      <c r="G813" s="31">
        <v>43745</v>
      </c>
    </row>
    <row r="814" spans="1:7">
      <c r="A814" s="10">
        <v>803</v>
      </c>
      <c r="B814" s="17" t="s">
        <v>14287</v>
      </c>
      <c r="C814" s="17" t="s">
        <v>14288</v>
      </c>
      <c r="D814" s="17" t="s">
        <v>14289</v>
      </c>
      <c r="E814" s="18">
        <v>44237</v>
      </c>
    </row>
    <row r="815" spans="1:7">
      <c r="A815" s="10">
        <v>804</v>
      </c>
      <c r="B815" s="17" t="s">
        <v>14290</v>
      </c>
      <c r="C815" s="17" t="s">
        <v>14291</v>
      </c>
      <c r="D815" s="17" t="s">
        <v>13513</v>
      </c>
      <c r="E815" s="18">
        <v>44238</v>
      </c>
    </row>
    <row r="816" spans="1:7">
      <c r="A816" s="10">
        <v>805</v>
      </c>
      <c r="B816" s="17" t="s">
        <v>14292</v>
      </c>
      <c r="C816" s="17" t="s">
        <v>14293</v>
      </c>
      <c r="D816" s="17" t="s">
        <v>12494</v>
      </c>
      <c r="E816" s="18">
        <v>44238</v>
      </c>
    </row>
    <row r="817" spans="1:6">
      <c r="A817" s="10">
        <v>806</v>
      </c>
      <c r="B817" s="17" t="s">
        <v>14294</v>
      </c>
      <c r="C817" s="17" t="s">
        <v>14295</v>
      </c>
      <c r="D817" s="17" t="s">
        <v>12766</v>
      </c>
      <c r="E817" s="18">
        <v>44238</v>
      </c>
    </row>
    <row r="818" spans="1:6">
      <c r="A818" s="10">
        <v>807</v>
      </c>
      <c r="B818" s="17" t="s">
        <v>14296</v>
      </c>
      <c r="C818" s="17" t="s">
        <v>14297</v>
      </c>
      <c r="D818" s="17" t="s">
        <v>13065</v>
      </c>
      <c r="E818" s="18">
        <v>44238</v>
      </c>
    </row>
    <row r="819" spans="1:6">
      <c r="A819" s="10">
        <v>808</v>
      </c>
      <c r="B819" s="17" t="s">
        <v>14298</v>
      </c>
      <c r="C819" s="17" t="s">
        <v>14299</v>
      </c>
      <c r="D819" s="17" t="s">
        <v>12295</v>
      </c>
      <c r="E819" s="18">
        <v>44238</v>
      </c>
    </row>
    <row r="820" spans="1:6">
      <c r="A820" s="10">
        <v>809</v>
      </c>
      <c r="B820" s="17" t="s">
        <v>14300</v>
      </c>
      <c r="C820" s="17" t="s">
        <v>14301</v>
      </c>
      <c r="D820" s="17" t="s">
        <v>14302</v>
      </c>
      <c r="E820" s="18">
        <v>44238</v>
      </c>
    </row>
    <row r="821" spans="1:6">
      <c r="A821" s="10">
        <v>810</v>
      </c>
      <c r="B821" s="17" t="s">
        <v>14303</v>
      </c>
      <c r="C821" s="17" t="s">
        <v>14304</v>
      </c>
      <c r="D821" s="17" t="s">
        <v>14305</v>
      </c>
      <c r="E821" s="18">
        <v>44238</v>
      </c>
    </row>
    <row r="822" spans="1:6">
      <c r="A822" s="10">
        <v>811</v>
      </c>
      <c r="B822" s="17" t="s">
        <v>14306</v>
      </c>
      <c r="C822" s="17" t="s">
        <v>14307</v>
      </c>
      <c r="D822" s="18" t="s">
        <v>14308</v>
      </c>
      <c r="E822" s="18">
        <v>44239</v>
      </c>
    </row>
    <row r="823" spans="1:6">
      <c r="A823" s="10">
        <v>812</v>
      </c>
      <c r="B823" s="17" t="s">
        <v>14309</v>
      </c>
      <c r="C823" s="17" t="s">
        <v>14310</v>
      </c>
      <c r="D823" s="17" t="s">
        <v>12675</v>
      </c>
      <c r="E823" s="18">
        <v>44239</v>
      </c>
    </row>
    <row r="824" spans="1:6">
      <c r="A824" s="10">
        <v>814</v>
      </c>
      <c r="B824" s="17" t="s">
        <v>14311</v>
      </c>
      <c r="C824" s="17" t="s">
        <v>14312</v>
      </c>
      <c r="D824" s="17" t="s">
        <v>14313</v>
      </c>
      <c r="E824" s="18">
        <v>44242</v>
      </c>
    </row>
    <row r="825" spans="1:6">
      <c r="A825" s="10">
        <v>815</v>
      </c>
      <c r="B825" s="17" t="s">
        <v>14314</v>
      </c>
      <c r="C825" s="17" t="s">
        <v>14315</v>
      </c>
      <c r="D825" s="17" t="s">
        <v>14071</v>
      </c>
      <c r="E825" s="18">
        <v>44242</v>
      </c>
    </row>
    <row r="826" spans="1:6">
      <c r="A826" s="10">
        <v>816</v>
      </c>
      <c r="B826" s="17" t="s">
        <v>14316</v>
      </c>
      <c r="C826" s="17" t="s">
        <v>14317</v>
      </c>
      <c r="D826" s="17" t="s">
        <v>14318</v>
      </c>
      <c r="E826" s="18">
        <v>44242</v>
      </c>
    </row>
    <row r="827" spans="1:6">
      <c r="A827" s="10">
        <v>817</v>
      </c>
      <c r="B827" s="17" t="s">
        <v>14319</v>
      </c>
      <c r="C827" s="17" t="s">
        <v>14320</v>
      </c>
      <c r="D827" s="17" t="s">
        <v>13272</v>
      </c>
      <c r="E827" s="18">
        <v>44242</v>
      </c>
    </row>
    <row r="828" spans="1:6">
      <c r="A828" s="10">
        <v>818</v>
      </c>
      <c r="B828" s="17" t="s">
        <v>14321</v>
      </c>
      <c r="C828" s="17" t="s">
        <v>14322</v>
      </c>
      <c r="D828" s="17" t="s">
        <v>14169</v>
      </c>
      <c r="E828" s="18">
        <v>44244</v>
      </c>
    </row>
    <row r="829" spans="1:6">
      <c r="A829" s="10">
        <v>819</v>
      </c>
      <c r="B829" s="17" t="s">
        <v>14323</v>
      </c>
      <c r="C829" s="17" t="s">
        <v>14324</v>
      </c>
      <c r="D829" s="17" t="s">
        <v>13087</v>
      </c>
      <c r="E829" s="18">
        <v>44249</v>
      </c>
    </row>
    <row r="830" spans="1:6">
      <c r="A830" s="10">
        <v>820</v>
      </c>
      <c r="B830" s="17" t="s">
        <v>14325</v>
      </c>
      <c r="C830" s="17" t="s">
        <v>14326</v>
      </c>
      <c r="D830" s="17" t="s">
        <v>14327</v>
      </c>
      <c r="E830" s="18">
        <v>44249</v>
      </c>
      <c r="F830" s="31">
        <v>44637</v>
      </c>
    </row>
    <row r="831" spans="1:6">
      <c r="A831" s="10">
        <v>821</v>
      </c>
      <c r="B831" s="17" t="s">
        <v>14328</v>
      </c>
      <c r="C831" s="17" t="s">
        <v>14329</v>
      </c>
      <c r="D831" s="18" t="s">
        <v>14330</v>
      </c>
      <c r="E831" s="18">
        <v>44249</v>
      </c>
    </row>
    <row r="832" spans="1:6">
      <c r="A832" s="10">
        <v>822</v>
      </c>
      <c r="B832" s="17" t="s">
        <v>14331</v>
      </c>
      <c r="C832" s="17" t="s">
        <v>14332</v>
      </c>
      <c r="D832" s="17" t="s">
        <v>13215</v>
      </c>
      <c r="E832" s="18">
        <v>44250</v>
      </c>
    </row>
    <row r="833" spans="1:5">
      <c r="A833" s="10">
        <v>823</v>
      </c>
      <c r="B833" s="17" t="s">
        <v>14333</v>
      </c>
      <c r="C833" s="17" t="s">
        <v>14334</v>
      </c>
      <c r="D833" s="17" t="s">
        <v>13009</v>
      </c>
      <c r="E833" s="18">
        <v>44250</v>
      </c>
    </row>
    <row r="834" spans="1:5">
      <c r="A834" s="10">
        <v>824</v>
      </c>
      <c r="B834" s="17" t="s">
        <v>14335</v>
      </c>
      <c r="C834" s="17" t="s">
        <v>14336</v>
      </c>
      <c r="D834" s="17" t="s">
        <v>14337</v>
      </c>
      <c r="E834" s="18">
        <v>44256</v>
      </c>
    </row>
    <row r="835" spans="1:5">
      <c r="A835" s="10">
        <v>825</v>
      </c>
      <c r="B835" s="17" t="s">
        <v>14338</v>
      </c>
      <c r="C835" s="17" t="s">
        <v>14339</v>
      </c>
      <c r="D835" s="17" t="s">
        <v>13603</v>
      </c>
      <c r="E835" s="18">
        <v>44256</v>
      </c>
    </row>
    <row r="836" spans="1:5">
      <c r="A836" s="10">
        <v>826</v>
      </c>
      <c r="B836" s="17" t="s">
        <v>14340</v>
      </c>
      <c r="C836" s="17" t="s">
        <v>14341</v>
      </c>
      <c r="D836" s="17" t="s">
        <v>14342</v>
      </c>
      <c r="E836" s="18">
        <v>44256</v>
      </c>
    </row>
    <row r="837" spans="1:5">
      <c r="A837" s="10">
        <v>827</v>
      </c>
      <c r="B837" s="17" t="s">
        <v>14343</v>
      </c>
      <c r="C837" s="17" t="s">
        <v>14344</v>
      </c>
      <c r="D837" s="17" t="s">
        <v>14264</v>
      </c>
      <c r="E837" s="18">
        <v>44256</v>
      </c>
    </row>
    <row r="838" spans="1:5">
      <c r="A838" s="10">
        <v>828</v>
      </c>
      <c r="B838" s="17" t="s">
        <v>14345</v>
      </c>
      <c r="C838" s="17" t="s">
        <v>14346</v>
      </c>
      <c r="D838" s="17" t="s">
        <v>14347</v>
      </c>
      <c r="E838" s="18">
        <v>44256</v>
      </c>
    </row>
    <row r="839" spans="1:5">
      <c r="A839" s="10">
        <v>829</v>
      </c>
      <c r="B839" s="17" t="s">
        <v>14348</v>
      </c>
      <c r="C839" s="17" t="s">
        <v>14349</v>
      </c>
      <c r="D839" s="17" t="s">
        <v>14350</v>
      </c>
      <c r="E839" s="18">
        <v>44256</v>
      </c>
    </row>
    <row r="840" spans="1:5">
      <c r="A840" s="10">
        <v>830</v>
      </c>
      <c r="B840" s="17" t="s">
        <v>14351</v>
      </c>
      <c r="C840" s="17" t="s">
        <v>14352</v>
      </c>
      <c r="D840" s="17" t="s">
        <v>14353</v>
      </c>
      <c r="E840" s="18">
        <v>44256</v>
      </c>
    </row>
    <row r="841" spans="1:5">
      <c r="A841" s="10">
        <v>831</v>
      </c>
      <c r="B841" s="17" t="s">
        <v>14354</v>
      </c>
      <c r="C841" s="17" t="s">
        <v>14355</v>
      </c>
      <c r="D841" s="17" t="s">
        <v>13741</v>
      </c>
      <c r="E841" s="18">
        <v>44256</v>
      </c>
    </row>
    <row r="842" spans="1:5">
      <c r="A842" s="10">
        <v>832</v>
      </c>
      <c r="B842" s="17" t="s">
        <v>14356</v>
      </c>
      <c r="C842" s="17" t="s">
        <v>14357</v>
      </c>
      <c r="D842" s="17" t="s">
        <v>14358</v>
      </c>
      <c r="E842" s="18">
        <v>44256</v>
      </c>
    </row>
    <row r="843" spans="1:5">
      <c r="A843" s="10">
        <v>833</v>
      </c>
      <c r="B843" s="17" t="s">
        <v>14359</v>
      </c>
      <c r="C843" s="17" t="s">
        <v>14360</v>
      </c>
      <c r="D843" s="17" t="s">
        <v>12261</v>
      </c>
      <c r="E843" s="18">
        <v>44256</v>
      </c>
    </row>
    <row r="844" spans="1:5">
      <c r="A844" s="10">
        <v>834</v>
      </c>
      <c r="B844" s="17" t="s">
        <v>14361</v>
      </c>
      <c r="C844" s="17" t="s">
        <v>14362</v>
      </c>
      <c r="D844" s="17" t="s">
        <v>14363</v>
      </c>
      <c r="E844" s="18">
        <v>44256</v>
      </c>
    </row>
    <row r="845" spans="1:5">
      <c r="A845" s="10">
        <v>835</v>
      </c>
      <c r="B845" s="17" t="s">
        <v>14364</v>
      </c>
      <c r="C845" s="17" t="s">
        <v>14365</v>
      </c>
      <c r="D845" s="17" t="s">
        <v>13513</v>
      </c>
      <c r="E845" s="18">
        <v>44256</v>
      </c>
    </row>
    <row r="846" spans="1:5">
      <c r="A846" s="10">
        <v>836</v>
      </c>
      <c r="B846" s="17" t="s">
        <v>14366</v>
      </c>
      <c r="C846" s="17" t="s">
        <v>14367</v>
      </c>
      <c r="D846" s="17" t="s">
        <v>14368</v>
      </c>
      <c r="E846" s="18">
        <v>44256</v>
      </c>
    </row>
    <row r="847" spans="1:5">
      <c r="A847" s="10">
        <v>837</v>
      </c>
      <c r="B847" s="17" t="s">
        <v>14369</v>
      </c>
      <c r="C847" s="17" t="s">
        <v>14370</v>
      </c>
      <c r="D847" s="17" t="s">
        <v>14371</v>
      </c>
      <c r="E847" s="18">
        <v>44257</v>
      </c>
    </row>
    <row r="848" spans="1:5">
      <c r="A848" s="10">
        <v>838</v>
      </c>
      <c r="B848" s="17" t="s">
        <v>14372</v>
      </c>
      <c r="C848" s="17" t="s">
        <v>14373</v>
      </c>
      <c r="D848" s="17" t="s">
        <v>14374</v>
      </c>
      <c r="E848" s="18">
        <v>44257</v>
      </c>
    </row>
    <row r="849" spans="1:5">
      <c r="A849" s="10">
        <v>839</v>
      </c>
      <c r="B849" s="17" t="s">
        <v>14375</v>
      </c>
      <c r="C849" s="17" t="s">
        <v>14376</v>
      </c>
      <c r="D849" s="17" t="s">
        <v>13115</v>
      </c>
      <c r="E849" s="18">
        <v>44257</v>
      </c>
    </row>
    <row r="850" spans="1:5">
      <c r="A850" s="10">
        <v>840</v>
      </c>
      <c r="B850" s="17" t="s">
        <v>14377</v>
      </c>
      <c r="C850" s="17" t="s">
        <v>14378</v>
      </c>
      <c r="D850" s="17" t="s">
        <v>12675</v>
      </c>
      <c r="E850" s="18">
        <v>44257</v>
      </c>
    </row>
    <row r="851" spans="1:5">
      <c r="A851" s="10">
        <v>841</v>
      </c>
      <c r="B851" s="17" t="s">
        <v>14379</v>
      </c>
      <c r="C851" s="17" t="s">
        <v>14380</v>
      </c>
      <c r="D851" s="17" t="s">
        <v>14381</v>
      </c>
      <c r="E851" s="18">
        <v>44258</v>
      </c>
    </row>
    <row r="852" spans="1:5">
      <c r="A852" s="10">
        <v>842</v>
      </c>
      <c r="B852" s="17" t="s">
        <v>14382</v>
      </c>
      <c r="C852" s="17" t="s">
        <v>14383</v>
      </c>
      <c r="D852" s="17" t="s">
        <v>13118</v>
      </c>
      <c r="E852" s="18">
        <v>44258</v>
      </c>
    </row>
    <row r="853" spans="1:5">
      <c r="A853" s="10">
        <v>843</v>
      </c>
      <c r="B853" s="17" t="s">
        <v>14384</v>
      </c>
      <c r="C853" s="17" t="s">
        <v>14385</v>
      </c>
      <c r="D853" s="17" t="s">
        <v>14386</v>
      </c>
      <c r="E853" s="18">
        <v>44258</v>
      </c>
    </row>
    <row r="854" spans="1:5">
      <c r="A854" s="10">
        <v>844</v>
      </c>
      <c r="B854" s="17" t="s">
        <v>14387</v>
      </c>
      <c r="C854" s="17" t="s">
        <v>14388</v>
      </c>
      <c r="D854" s="17" t="s">
        <v>14389</v>
      </c>
      <c r="E854" s="18">
        <v>44259</v>
      </c>
    </row>
    <row r="855" spans="1:5">
      <c r="A855" s="10">
        <v>845</v>
      </c>
      <c r="B855" s="17" t="s">
        <v>13181</v>
      </c>
      <c r="C855" s="17" t="s">
        <v>14390</v>
      </c>
      <c r="D855" s="17" t="s">
        <v>13777</v>
      </c>
      <c r="E855" s="18">
        <v>44259</v>
      </c>
    </row>
    <row r="856" spans="1:5">
      <c r="A856" s="10">
        <v>846</v>
      </c>
      <c r="B856" s="17" t="s">
        <v>14391</v>
      </c>
      <c r="C856" s="17" t="s">
        <v>14392</v>
      </c>
      <c r="D856" s="17" t="s">
        <v>13310</v>
      </c>
      <c r="E856" s="18">
        <v>44259</v>
      </c>
    </row>
    <row r="857" spans="1:5">
      <c r="A857" s="10">
        <v>847</v>
      </c>
      <c r="B857" s="17" t="s">
        <v>14393</v>
      </c>
      <c r="C857" s="17" t="s">
        <v>14394</v>
      </c>
      <c r="D857" s="17" t="s">
        <v>14395</v>
      </c>
      <c r="E857" s="18">
        <v>44264</v>
      </c>
    </row>
    <row r="858" spans="1:5">
      <c r="A858" s="10">
        <v>848</v>
      </c>
      <c r="B858" s="17" t="s">
        <v>14396</v>
      </c>
      <c r="C858" s="17" t="s">
        <v>14397</v>
      </c>
      <c r="D858" s="17" t="s">
        <v>14057</v>
      </c>
      <c r="E858" s="18">
        <v>44264</v>
      </c>
    </row>
    <row r="859" spans="1:5">
      <c r="A859" s="10">
        <v>849</v>
      </c>
      <c r="B859" s="17" t="s">
        <v>14398</v>
      </c>
      <c r="C859" s="17" t="s">
        <v>14399</v>
      </c>
      <c r="D859" s="17" t="s">
        <v>14400</v>
      </c>
      <c r="E859" s="18">
        <v>44264</v>
      </c>
    </row>
    <row r="860" spans="1:5">
      <c r="A860" s="10">
        <v>850</v>
      </c>
      <c r="B860" s="17" t="s">
        <v>14401</v>
      </c>
      <c r="C860" s="17" t="s">
        <v>14402</v>
      </c>
      <c r="D860" s="17" t="s">
        <v>13439</v>
      </c>
      <c r="E860" s="18">
        <v>44264</v>
      </c>
    </row>
    <row r="861" spans="1:5">
      <c r="A861" s="10">
        <v>851</v>
      </c>
      <c r="B861" s="17" t="s">
        <v>14403</v>
      </c>
      <c r="C861" s="17" t="s">
        <v>14404</v>
      </c>
      <c r="D861" s="17" t="s">
        <v>13498</v>
      </c>
      <c r="E861" s="18">
        <v>44265</v>
      </c>
    </row>
    <row r="862" spans="1:5">
      <c r="A862" s="10">
        <v>852</v>
      </c>
      <c r="B862" s="17" t="s">
        <v>14405</v>
      </c>
      <c r="C862" s="17" t="s">
        <v>14406</v>
      </c>
      <c r="D862" s="17" t="s">
        <v>12480</v>
      </c>
      <c r="E862" s="18">
        <v>44265</v>
      </c>
    </row>
    <row r="863" spans="1:5">
      <c r="A863" s="10">
        <v>853</v>
      </c>
      <c r="B863" s="17" t="s">
        <v>14407</v>
      </c>
      <c r="C863" s="17" t="s">
        <v>14408</v>
      </c>
      <c r="D863" s="17" t="s">
        <v>13021</v>
      </c>
      <c r="E863" s="18">
        <v>44265</v>
      </c>
    </row>
    <row r="864" spans="1:5">
      <c r="A864" s="10">
        <v>854</v>
      </c>
      <c r="B864" s="17" t="s">
        <v>14409</v>
      </c>
      <c r="C864" s="17" t="s">
        <v>14410</v>
      </c>
      <c r="D864" s="17" t="s">
        <v>13065</v>
      </c>
      <c r="E864" s="18">
        <v>44266</v>
      </c>
    </row>
    <row r="865" spans="1:5">
      <c r="A865" s="10">
        <v>855</v>
      </c>
      <c r="B865" s="17" t="s">
        <v>14411</v>
      </c>
      <c r="C865" s="17" t="s">
        <v>14412</v>
      </c>
      <c r="D865" s="17" t="s">
        <v>14413</v>
      </c>
      <c r="E865" s="18">
        <v>44267</v>
      </c>
    </row>
    <row r="866" spans="1:5">
      <c r="A866" s="10">
        <v>856</v>
      </c>
      <c r="B866" s="17" t="s">
        <v>14414</v>
      </c>
      <c r="C866" s="17" t="s">
        <v>14415</v>
      </c>
      <c r="D866" s="17" t="s">
        <v>14416</v>
      </c>
      <c r="E866" s="18">
        <v>44267</v>
      </c>
    </row>
    <row r="867" spans="1:5">
      <c r="A867" s="10">
        <v>857</v>
      </c>
      <c r="B867" s="17" t="s">
        <v>14417</v>
      </c>
      <c r="C867" s="17" t="s">
        <v>14418</v>
      </c>
      <c r="D867" s="17" t="s">
        <v>14419</v>
      </c>
      <c r="E867" s="18">
        <v>44270</v>
      </c>
    </row>
    <row r="868" spans="1:5">
      <c r="A868" s="10">
        <v>858</v>
      </c>
      <c r="B868" s="17" t="s">
        <v>14420</v>
      </c>
      <c r="C868" s="17" t="s">
        <v>14421</v>
      </c>
      <c r="D868" s="17" t="s">
        <v>14422</v>
      </c>
      <c r="E868" s="18">
        <v>44270</v>
      </c>
    </row>
    <row r="869" spans="1:5">
      <c r="A869" s="10">
        <v>859</v>
      </c>
      <c r="B869" s="17" t="s">
        <v>14423</v>
      </c>
      <c r="C869" s="17" t="s">
        <v>14424</v>
      </c>
      <c r="D869" s="17" t="s">
        <v>14054</v>
      </c>
      <c r="E869" s="18">
        <v>44270</v>
      </c>
    </row>
    <row r="870" spans="1:5">
      <c r="A870" s="10">
        <v>860</v>
      </c>
      <c r="B870" s="17" t="s">
        <v>14425</v>
      </c>
      <c r="C870" s="17" t="s">
        <v>14426</v>
      </c>
      <c r="D870" s="17" t="s">
        <v>13771</v>
      </c>
      <c r="E870" s="18">
        <v>44270</v>
      </c>
    </row>
    <row r="871" spans="1:5">
      <c r="A871" s="10">
        <v>861</v>
      </c>
      <c r="B871" s="17" t="s">
        <v>14427</v>
      </c>
      <c r="C871" s="17" t="s">
        <v>14428</v>
      </c>
      <c r="D871" s="17" t="s">
        <v>14429</v>
      </c>
      <c r="E871" s="18">
        <v>44272</v>
      </c>
    </row>
    <row r="872" spans="1:5">
      <c r="A872" s="10">
        <v>862</v>
      </c>
      <c r="B872" s="17" t="s">
        <v>14430</v>
      </c>
      <c r="C872" s="17" t="s">
        <v>14431</v>
      </c>
      <c r="D872" s="17" t="s">
        <v>14432</v>
      </c>
      <c r="E872" s="18">
        <v>44272</v>
      </c>
    </row>
    <row r="873" spans="1:5">
      <c r="A873" s="10">
        <v>863</v>
      </c>
      <c r="B873" s="17" t="s">
        <v>14417</v>
      </c>
      <c r="C873" s="17" t="s">
        <v>14433</v>
      </c>
      <c r="D873" s="17" t="s">
        <v>14434</v>
      </c>
      <c r="E873" s="18">
        <v>44272</v>
      </c>
    </row>
    <row r="874" spans="1:5">
      <c r="A874" s="10">
        <v>864</v>
      </c>
      <c r="B874" s="17" t="s">
        <v>14435</v>
      </c>
      <c r="C874" s="17" t="s">
        <v>14436</v>
      </c>
      <c r="D874" s="17" t="s">
        <v>12766</v>
      </c>
      <c r="E874" s="18">
        <v>44272</v>
      </c>
    </row>
    <row r="875" spans="1:5">
      <c r="A875" s="10">
        <v>865</v>
      </c>
      <c r="B875" s="17" t="s">
        <v>14437</v>
      </c>
      <c r="C875" s="17" t="s">
        <v>14438</v>
      </c>
      <c r="D875" s="17" t="s">
        <v>12766</v>
      </c>
      <c r="E875" s="18">
        <v>44272</v>
      </c>
    </row>
    <row r="876" spans="1:5">
      <c r="A876" s="10">
        <v>866</v>
      </c>
      <c r="B876" s="17" t="s">
        <v>14439</v>
      </c>
      <c r="C876" s="17" t="s">
        <v>14440</v>
      </c>
      <c r="D876" s="17" t="s">
        <v>13430</v>
      </c>
      <c r="E876" s="18">
        <v>44278</v>
      </c>
    </row>
    <row r="877" spans="1:5">
      <c r="A877" s="10">
        <v>867</v>
      </c>
      <c r="B877" s="17" t="s">
        <v>14441</v>
      </c>
      <c r="C877" s="17" t="s">
        <v>14442</v>
      </c>
      <c r="D877" s="17" t="s">
        <v>13697</v>
      </c>
      <c r="E877" s="18">
        <v>44278</v>
      </c>
    </row>
    <row r="878" spans="1:5">
      <c r="A878" s="10">
        <v>868</v>
      </c>
      <c r="B878" s="17" t="s">
        <v>14443</v>
      </c>
      <c r="C878" s="17" t="s">
        <v>14444</v>
      </c>
      <c r="D878" s="17" t="s">
        <v>14078</v>
      </c>
      <c r="E878" s="18">
        <v>44278</v>
      </c>
    </row>
    <row r="879" spans="1:5">
      <c r="A879" s="10">
        <v>869</v>
      </c>
      <c r="B879" s="17" t="s">
        <v>14445</v>
      </c>
      <c r="C879" s="17" t="s">
        <v>14446</v>
      </c>
      <c r="D879" s="17" t="s">
        <v>12242</v>
      </c>
      <c r="E879" s="18">
        <v>44278</v>
      </c>
    </row>
    <row r="880" spans="1:5">
      <c r="A880" s="10">
        <v>870</v>
      </c>
      <c r="B880" s="17" t="s">
        <v>14447</v>
      </c>
      <c r="C880" s="17" t="s">
        <v>14448</v>
      </c>
      <c r="D880" s="17" t="s">
        <v>12860</v>
      </c>
      <c r="E880" s="18">
        <v>44278</v>
      </c>
    </row>
    <row r="881" spans="1:5">
      <c r="A881" s="10">
        <v>871</v>
      </c>
      <c r="B881" s="17" t="s">
        <v>14449</v>
      </c>
      <c r="C881" s="17" t="s">
        <v>14450</v>
      </c>
      <c r="D881" s="17" t="s">
        <v>14451</v>
      </c>
      <c r="E881" s="18">
        <v>44278</v>
      </c>
    </row>
    <row r="882" spans="1:5">
      <c r="A882" s="10">
        <v>872</v>
      </c>
      <c r="B882" s="17" t="s">
        <v>14452</v>
      </c>
      <c r="C882" s="17" t="s">
        <v>14453</v>
      </c>
      <c r="D882" s="17" t="s">
        <v>14454</v>
      </c>
      <c r="E882" s="18">
        <v>44278</v>
      </c>
    </row>
    <row r="883" spans="1:5">
      <c r="A883" s="10">
        <v>873</v>
      </c>
      <c r="B883" s="17" t="s">
        <v>14455</v>
      </c>
      <c r="C883" s="17" t="s">
        <v>14456</v>
      </c>
      <c r="D883" s="17" t="s">
        <v>13338</v>
      </c>
      <c r="E883" s="18">
        <v>44279</v>
      </c>
    </row>
    <row r="884" spans="1:5">
      <c r="A884" s="10">
        <v>874</v>
      </c>
      <c r="B884" s="17" t="s">
        <v>14457</v>
      </c>
      <c r="C884" s="17" t="s">
        <v>14458</v>
      </c>
      <c r="D884" s="17" t="s">
        <v>14035</v>
      </c>
      <c r="E884" s="18">
        <v>44279</v>
      </c>
    </row>
    <row r="885" spans="1:5">
      <c r="A885" s="10">
        <v>875</v>
      </c>
      <c r="B885" s="17" t="s">
        <v>14459</v>
      </c>
      <c r="C885" s="17" t="s">
        <v>14460</v>
      </c>
      <c r="D885" s="17" t="s">
        <v>14461</v>
      </c>
      <c r="E885" s="18">
        <v>44280</v>
      </c>
    </row>
    <row r="886" spans="1:5">
      <c r="A886" s="10">
        <v>876</v>
      </c>
      <c r="B886" s="17" t="s">
        <v>14462</v>
      </c>
      <c r="C886" s="17" t="s">
        <v>14463</v>
      </c>
      <c r="D886" s="17" t="s">
        <v>13160</v>
      </c>
      <c r="E886" s="18">
        <v>44280</v>
      </c>
    </row>
    <row r="887" spans="1:5">
      <c r="A887" s="10">
        <v>877</v>
      </c>
      <c r="B887" s="17" t="s">
        <v>14464</v>
      </c>
      <c r="C887" s="17" t="s">
        <v>14465</v>
      </c>
      <c r="D887" s="18" t="s">
        <v>14466</v>
      </c>
      <c r="E887" s="18">
        <v>44281</v>
      </c>
    </row>
    <row r="888" spans="1:5">
      <c r="A888" s="10">
        <v>878</v>
      </c>
      <c r="B888" s="17" t="s">
        <v>14467</v>
      </c>
      <c r="C888" s="17" t="s">
        <v>14468</v>
      </c>
      <c r="D888" s="17" t="s">
        <v>14226</v>
      </c>
      <c r="E888" s="18">
        <v>44282</v>
      </c>
    </row>
    <row r="889" spans="1:5">
      <c r="A889" s="10">
        <v>879</v>
      </c>
      <c r="B889" s="17" t="s">
        <v>14469</v>
      </c>
      <c r="C889" s="17" t="s">
        <v>14470</v>
      </c>
      <c r="D889" s="18" t="s">
        <v>12919</v>
      </c>
      <c r="E889" s="18">
        <v>44282</v>
      </c>
    </row>
    <row r="890" spans="1:5">
      <c r="A890" s="10">
        <v>880</v>
      </c>
      <c r="B890" s="17" t="s">
        <v>14471</v>
      </c>
      <c r="C890" s="17" t="s">
        <v>14472</v>
      </c>
      <c r="D890" s="17" t="s">
        <v>14473</v>
      </c>
      <c r="E890" s="18">
        <v>44282</v>
      </c>
    </row>
    <row r="891" spans="1:5">
      <c r="A891" s="10">
        <v>881</v>
      </c>
      <c r="B891" s="17" t="s">
        <v>14474</v>
      </c>
      <c r="C891" s="17" t="s">
        <v>14475</v>
      </c>
      <c r="D891" s="17" t="s">
        <v>14476</v>
      </c>
      <c r="E891" s="18">
        <v>44282</v>
      </c>
    </row>
    <row r="892" spans="1:5">
      <c r="A892" s="10">
        <v>882</v>
      </c>
      <c r="B892" s="17" t="s">
        <v>14477</v>
      </c>
      <c r="C892" s="17" t="s">
        <v>14478</v>
      </c>
      <c r="D892" s="17" t="s">
        <v>12703</v>
      </c>
      <c r="E892" s="18">
        <v>44282</v>
      </c>
    </row>
    <row r="893" spans="1:5">
      <c r="A893" s="10">
        <v>883</v>
      </c>
      <c r="B893" s="17" t="s">
        <v>14479</v>
      </c>
      <c r="C893" s="17" t="s">
        <v>14480</v>
      </c>
      <c r="D893" s="17" t="s">
        <v>12381</v>
      </c>
      <c r="E893" s="18">
        <v>44282</v>
      </c>
    </row>
    <row r="894" spans="1:5">
      <c r="A894" s="10">
        <v>884</v>
      </c>
      <c r="B894" s="17" t="s">
        <v>14481</v>
      </c>
      <c r="C894" s="17" t="s">
        <v>14482</v>
      </c>
      <c r="D894" s="17" t="s">
        <v>14483</v>
      </c>
      <c r="E894" s="18">
        <v>44282</v>
      </c>
    </row>
    <row r="895" spans="1:5">
      <c r="A895" s="10">
        <v>885</v>
      </c>
      <c r="B895" s="17" t="s">
        <v>14484</v>
      </c>
      <c r="C895" s="17" t="s">
        <v>14485</v>
      </c>
      <c r="D895" s="17" t="s">
        <v>14486</v>
      </c>
      <c r="E895" s="18">
        <v>44285</v>
      </c>
    </row>
    <row r="896" spans="1:5">
      <c r="A896" s="10">
        <v>886</v>
      </c>
      <c r="B896" s="17" t="s">
        <v>14487</v>
      </c>
      <c r="C896" s="17" t="s">
        <v>14488</v>
      </c>
      <c r="D896" s="17" t="s">
        <v>14489</v>
      </c>
      <c r="E896" s="18">
        <v>44285</v>
      </c>
    </row>
    <row r="897" spans="1:5">
      <c r="A897" s="10">
        <v>887</v>
      </c>
      <c r="B897" s="17" t="s">
        <v>14490</v>
      </c>
      <c r="C897" s="17" t="s">
        <v>14491</v>
      </c>
      <c r="D897" s="17" t="s">
        <v>14492</v>
      </c>
      <c r="E897" s="18">
        <v>44286</v>
      </c>
    </row>
    <row r="898" spans="1:5">
      <c r="A898" s="10">
        <v>888</v>
      </c>
      <c r="B898" s="17" t="s">
        <v>14493</v>
      </c>
      <c r="C898" s="17" t="s">
        <v>14494</v>
      </c>
      <c r="D898" s="17" t="s">
        <v>14495</v>
      </c>
      <c r="E898" s="18">
        <v>44286</v>
      </c>
    </row>
    <row r="899" spans="1:5">
      <c r="A899" s="10">
        <v>889</v>
      </c>
      <c r="B899" s="17" t="s">
        <v>13130</v>
      </c>
      <c r="C899" s="17" t="s">
        <v>14496</v>
      </c>
      <c r="D899" s="17" t="s">
        <v>12919</v>
      </c>
      <c r="E899" s="18">
        <v>44286</v>
      </c>
    </row>
    <row r="900" spans="1:5">
      <c r="A900" s="10">
        <v>890</v>
      </c>
      <c r="B900" s="17" t="s">
        <v>13130</v>
      </c>
      <c r="C900" s="17" t="s">
        <v>14497</v>
      </c>
      <c r="D900" s="17" t="s">
        <v>12585</v>
      </c>
      <c r="E900" s="18">
        <v>44286</v>
      </c>
    </row>
    <row r="901" spans="1:5">
      <c r="A901" s="10">
        <v>891</v>
      </c>
      <c r="B901" s="17" t="s">
        <v>14498</v>
      </c>
      <c r="C901" s="17" t="s">
        <v>14499</v>
      </c>
      <c r="D901" s="17" t="s">
        <v>14371</v>
      </c>
      <c r="E901" s="18">
        <v>44286</v>
      </c>
    </row>
    <row r="902" spans="1:5">
      <c r="A902" s="10">
        <v>892</v>
      </c>
      <c r="B902" s="17" t="s">
        <v>14500</v>
      </c>
      <c r="C902" s="17" t="s">
        <v>14501</v>
      </c>
      <c r="D902" s="17" t="s">
        <v>14502</v>
      </c>
      <c r="E902" s="18">
        <v>44287</v>
      </c>
    </row>
    <row r="903" spans="1:5">
      <c r="A903" s="10">
        <v>893</v>
      </c>
      <c r="B903" s="17" t="s">
        <v>14503</v>
      </c>
      <c r="C903" s="17" t="s">
        <v>14504</v>
      </c>
      <c r="D903" s="18" t="s">
        <v>14505</v>
      </c>
      <c r="E903" s="18">
        <v>44287</v>
      </c>
    </row>
    <row r="904" spans="1:5">
      <c r="A904" s="10">
        <v>894</v>
      </c>
      <c r="B904" s="17" t="s">
        <v>14506</v>
      </c>
      <c r="C904" s="17" t="s">
        <v>14507</v>
      </c>
      <c r="D904" s="17" t="s">
        <v>14142</v>
      </c>
      <c r="E904" s="18">
        <v>44287</v>
      </c>
    </row>
    <row r="905" spans="1:5">
      <c r="A905" s="10">
        <v>895</v>
      </c>
      <c r="B905" s="17" t="s">
        <v>14508</v>
      </c>
      <c r="C905" s="17" t="s">
        <v>14509</v>
      </c>
      <c r="D905" s="17" t="s">
        <v>14510</v>
      </c>
      <c r="E905" s="18">
        <v>44288</v>
      </c>
    </row>
    <row r="906" spans="1:5">
      <c r="A906" s="10">
        <v>896</v>
      </c>
      <c r="B906" s="17" t="s">
        <v>14511</v>
      </c>
      <c r="C906" s="17" t="s">
        <v>14512</v>
      </c>
      <c r="D906" s="17" t="s">
        <v>14513</v>
      </c>
      <c r="E906" s="18">
        <v>44291</v>
      </c>
    </row>
    <row r="907" spans="1:5">
      <c r="A907" s="10">
        <v>897</v>
      </c>
      <c r="B907" s="17" t="s">
        <v>14514</v>
      </c>
      <c r="C907" s="17" t="s">
        <v>14515</v>
      </c>
      <c r="D907" s="17" t="s">
        <v>14516</v>
      </c>
      <c r="E907" s="18">
        <v>44291</v>
      </c>
    </row>
    <row r="908" spans="1:5">
      <c r="A908" s="10">
        <v>898</v>
      </c>
      <c r="B908" s="17" t="s">
        <v>14517</v>
      </c>
      <c r="C908" s="17" t="s">
        <v>14518</v>
      </c>
      <c r="D908" s="17" t="s">
        <v>14519</v>
      </c>
      <c r="E908" s="18">
        <v>44291</v>
      </c>
    </row>
    <row r="909" spans="1:5">
      <c r="A909" s="10">
        <v>899</v>
      </c>
      <c r="B909" s="17" t="s">
        <v>14520</v>
      </c>
      <c r="C909" s="17" t="s">
        <v>14521</v>
      </c>
      <c r="D909" s="17" t="s">
        <v>13166</v>
      </c>
      <c r="E909" s="18">
        <v>44291</v>
      </c>
    </row>
    <row r="910" spans="1:5">
      <c r="A910" s="10">
        <v>900</v>
      </c>
      <c r="B910" s="17" t="s">
        <v>14522</v>
      </c>
      <c r="C910" s="17" t="s">
        <v>14523</v>
      </c>
      <c r="D910" s="17" t="s">
        <v>12445</v>
      </c>
      <c r="E910" s="18">
        <v>44291</v>
      </c>
    </row>
    <row r="911" spans="1:5">
      <c r="A911" s="10">
        <v>901</v>
      </c>
      <c r="B911" s="17" t="s">
        <v>14524</v>
      </c>
      <c r="C911" s="17" t="s">
        <v>14525</v>
      </c>
      <c r="D911" s="17" t="s">
        <v>14434</v>
      </c>
      <c r="E911" s="18">
        <v>44292</v>
      </c>
    </row>
    <row r="912" spans="1:5">
      <c r="A912" s="10">
        <v>902</v>
      </c>
      <c r="B912" s="17" t="s">
        <v>14526</v>
      </c>
      <c r="C912" s="17" t="s">
        <v>14527</v>
      </c>
      <c r="D912" s="17" t="s">
        <v>14528</v>
      </c>
      <c r="E912" s="18">
        <v>44294</v>
      </c>
    </row>
    <row r="913" spans="1:5">
      <c r="A913" s="10">
        <v>903</v>
      </c>
      <c r="B913" s="17" t="s">
        <v>14529</v>
      </c>
      <c r="C913" s="17" t="s">
        <v>14530</v>
      </c>
      <c r="D913" s="17" t="s">
        <v>14531</v>
      </c>
      <c r="E913" s="18">
        <v>44295</v>
      </c>
    </row>
    <row r="914" spans="1:5">
      <c r="A914" s="10">
        <v>904</v>
      </c>
      <c r="B914" s="17" t="s">
        <v>14532</v>
      </c>
      <c r="C914" s="17" t="s">
        <v>14533</v>
      </c>
      <c r="D914" s="17" t="s">
        <v>12960</v>
      </c>
      <c r="E914" s="18">
        <v>44295</v>
      </c>
    </row>
    <row r="915" spans="1:5">
      <c r="A915" s="10">
        <v>905</v>
      </c>
      <c r="B915" s="17" t="s">
        <v>14534</v>
      </c>
      <c r="C915" s="17" t="s">
        <v>14535</v>
      </c>
      <c r="D915" s="17" t="s">
        <v>14536</v>
      </c>
      <c r="E915" s="18">
        <v>44295</v>
      </c>
    </row>
    <row r="916" spans="1:5">
      <c r="A916" s="10">
        <v>906</v>
      </c>
      <c r="B916" s="17" t="s">
        <v>14537</v>
      </c>
      <c r="C916" s="17" t="s">
        <v>14538</v>
      </c>
      <c r="D916" s="17" t="s">
        <v>14539</v>
      </c>
      <c r="E916" s="18">
        <v>44295</v>
      </c>
    </row>
    <row r="917" spans="1:5">
      <c r="A917" s="10">
        <v>907</v>
      </c>
      <c r="B917" s="17" t="s">
        <v>14540</v>
      </c>
      <c r="C917" s="17" t="s">
        <v>14541</v>
      </c>
      <c r="D917" s="17" t="s">
        <v>14542</v>
      </c>
      <c r="E917" s="18">
        <v>44299</v>
      </c>
    </row>
    <row r="918" spans="1:5">
      <c r="A918" s="10">
        <v>908</v>
      </c>
      <c r="B918" s="17" t="s">
        <v>14543</v>
      </c>
      <c r="C918" s="17" t="s">
        <v>14544</v>
      </c>
      <c r="D918" s="17" t="s">
        <v>12445</v>
      </c>
      <c r="E918" s="18">
        <v>44299</v>
      </c>
    </row>
    <row r="919" spans="1:5">
      <c r="A919" s="10">
        <v>909</v>
      </c>
      <c r="B919" s="17" t="s">
        <v>14545</v>
      </c>
      <c r="C919" s="17" t="s">
        <v>14546</v>
      </c>
      <c r="D919" s="17" t="s">
        <v>14043</v>
      </c>
      <c r="E919" s="18">
        <v>44300</v>
      </c>
    </row>
    <row r="920" spans="1:5">
      <c r="A920" s="10">
        <v>910</v>
      </c>
      <c r="B920" s="17" t="s">
        <v>14547</v>
      </c>
      <c r="C920" s="17" t="s">
        <v>14548</v>
      </c>
      <c r="D920" s="17" t="s">
        <v>14549</v>
      </c>
      <c r="E920" s="18">
        <v>44300</v>
      </c>
    </row>
    <row r="921" spans="1:5">
      <c r="A921" s="10">
        <v>911</v>
      </c>
      <c r="B921" s="17" t="s">
        <v>14550</v>
      </c>
      <c r="C921" s="17" t="s">
        <v>14551</v>
      </c>
      <c r="D921" s="17" t="s">
        <v>13798</v>
      </c>
      <c r="E921" s="18">
        <v>44301</v>
      </c>
    </row>
    <row r="922" spans="1:5">
      <c r="A922" s="10">
        <v>912</v>
      </c>
      <c r="B922" s="17" t="s">
        <v>14552</v>
      </c>
      <c r="C922" s="17" t="s">
        <v>14553</v>
      </c>
      <c r="D922" s="17" t="s">
        <v>13009</v>
      </c>
      <c r="E922" s="18">
        <v>44301</v>
      </c>
    </row>
    <row r="923" spans="1:5">
      <c r="A923" s="10">
        <v>913</v>
      </c>
      <c r="B923" s="17" t="s">
        <v>14554</v>
      </c>
      <c r="C923" s="17" t="s">
        <v>14555</v>
      </c>
      <c r="D923" s="17" t="s">
        <v>12921</v>
      </c>
      <c r="E923" s="18">
        <v>44301</v>
      </c>
    </row>
    <row r="924" spans="1:5">
      <c r="A924" s="10">
        <v>914</v>
      </c>
      <c r="B924" s="17" t="s">
        <v>14556</v>
      </c>
      <c r="C924" s="17" t="s">
        <v>14557</v>
      </c>
      <c r="D924" s="17" t="s">
        <v>14558</v>
      </c>
      <c r="E924" s="18">
        <v>44301</v>
      </c>
    </row>
    <row r="925" spans="1:5">
      <c r="A925" s="10">
        <v>915</v>
      </c>
      <c r="B925" s="17" t="s">
        <v>14559</v>
      </c>
      <c r="C925" s="17" t="s">
        <v>14560</v>
      </c>
      <c r="D925" s="17" t="s">
        <v>14561</v>
      </c>
      <c r="E925" s="18">
        <v>44301</v>
      </c>
    </row>
    <row r="926" spans="1:5">
      <c r="A926" s="10">
        <v>916</v>
      </c>
      <c r="B926" s="17" t="s">
        <v>14562</v>
      </c>
      <c r="C926" s="17" t="s">
        <v>14563</v>
      </c>
      <c r="D926" s="17" t="s">
        <v>14564</v>
      </c>
      <c r="E926" s="18">
        <v>44302</v>
      </c>
    </row>
    <row r="927" spans="1:5">
      <c r="A927" s="10">
        <v>917</v>
      </c>
      <c r="B927" s="17" t="s">
        <v>14565</v>
      </c>
      <c r="C927" s="17" t="s">
        <v>14566</v>
      </c>
      <c r="D927" s="17" t="s">
        <v>14567</v>
      </c>
      <c r="E927" s="18">
        <v>44302</v>
      </c>
    </row>
    <row r="928" spans="1:5">
      <c r="A928" s="10">
        <v>918</v>
      </c>
      <c r="B928" s="17" t="s">
        <v>14568</v>
      </c>
      <c r="C928" s="17" t="s">
        <v>14569</v>
      </c>
      <c r="D928" s="17" t="s">
        <v>14570</v>
      </c>
      <c r="E928" s="18">
        <v>44302</v>
      </c>
    </row>
    <row r="929" spans="1:5">
      <c r="A929" s="10">
        <v>919</v>
      </c>
      <c r="B929" s="17" t="s">
        <v>14571</v>
      </c>
      <c r="C929" s="17" t="s">
        <v>14572</v>
      </c>
      <c r="D929" s="17" t="s">
        <v>14573</v>
      </c>
      <c r="E929" s="18">
        <v>44305</v>
      </c>
    </row>
    <row r="930" spans="1:5">
      <c r="A930" s="10">
        <v>920</v>
      </c>
      <c r="B930" s="17" t="s">
        <v>14574</v>
      </c>
      <c r="C930" s="17" t="s">
        <v>14575</v>
      </c>
      <c r="D930" s="18" t="s">
        <v>14389</v>
      </c>
      <c r="E930" s="18">
        <v>44306</v>
      </c>
    </row>
    <row r="931" spans="1:5">
      <c r="A931" s="10">
        <v>921</v>
      </c>
      <c r="B931" s="17" t="s">
        <v>14576</v>
      </c>
      <c r="C931" s="17" t="s">
        <v>14577</v>
      </c>
      <c r="D931" s="17" t="s">
        <v>14578</v>
      </c>
      <c r="E931" s="18">
        <v>44306</v>
      </c>
    </row>
    <row r="932" spans="1:5">
      <c r="A932" s="10">
        <v>922</v>
      </c>
      <c r="B932" s="17" t="s">
        <v>14579</v>
      </c>
      <c r="C932" s="17" t="s">
        <v>14580</v>
      </c>
      <c r="D932" s="17" t="s">
        <v>13697</v>
      </c>
      <c r="E932" s="18">
        <v>44306</v>
      </c>
    </row>
    <row r="933" spans="1:5">
      <c r="A933" s="10">
        <v>923</v>
      </c>
      <c r="B933" s="17" t="s">
        <v>14581</v>
      </c>
      <c r="C933" s="17" t="s">
        <v>14582</v>
      </c>
      <c r="D933" s="17" t="s">
        <v>14583</v>
      </c>
      <c r="E933" s="18">
        <v>44306</v>
      </c>
    </row>
    <row r="934" spans="1:5">
      <c r="A934" s="10">
        <v>924</v>
      </c>
      <c r="B934" s="17" t="s">
        <v>14584</v>
      </c>
      <c r="C934" s="17" t="s">
        <v>14585</v>
      </c>
      <c r="D934" s="17" t="s">
        <v>14586</v>
      </c>
      <c r="E934" s="18">
        <v>44306</v>
      </c>
    </row>
    <row r="935" spans="1:5">
      <c r="A935" s="10">
        <v>925</v>
      </c>
      <c r="B935" s="17" t="s">
        <v>14587</v>
      </c>
      <c r="C935" s="17" t="s">
        <v>14588</v>
      </c>
      <c r="D935" s="18" t="s">
        <v>14589</v>
      </c>
      <c r="E935" s="18">
        <v>44307</v>
      </c>
    </row>
    <row r="936" spans="1:5">
      <c r="A936" s="10">
        <v>926</v>
      </c>
      <c r="B936" s="17" t="s">
        <v>14590</v>
      </c>
      <c r="C936" s="17" t="s">
        <v>14591</v>
      </c>
      <c r="D936" s="17" t="s">
        <v>13220</v>
      </c>
      <c r="E936" s="18">
        <v>44308</v>
      </c>
    </row>
    <row r="937" spans="1:5">
      <c r="A937" s="10">
        <v>927</v>
      </c>
      <c r="B937" s="17" t="s">
        <v>14592</v>
      </c>
      <c r="C937" s="17" t="s">
        <v>14593</v>
      </c>
      <c r="D937" s="17" t="s">
        <v>14594</v>
      </c>
      <c r="E937" s="18">
        <v>44308</v>
      </c>
    </row>
    <row r="938" spans="1:5">
      <c r="A938" s="10">
        <v>928</v>
      </c>
      <c r="B938" s="17" t="s">
        <v>14595</v>
      </c>
      <c r="C938" s="17" t="s">
        <v>14596</v>
      </c>
      <c r="D938" s="17" t="s">
        <v>14597</v>
      </c>
      <c r="E938" s="18">
        <v>44308</v>
      </c>
    </row>
    <row r="939" spans="1:5">
      <c r="A939" s="10">
        <v>929</v>
      </c>
      <c r="B939" s="17" t="s">
        <v>14598</v>
      </c>
      <c r="C939" s="17" t="s">
        <v>14599</v>
      </c>
      <c r="D939" s="17" t="s">
        <v>13851</v>
      </c>
      <c r="E939" s="18">
        <v>44308</v>
      </c>
    </row>
    <row r="940" spans="1:5">
      <c r="A940" s="10">
        <v>930</v>
      </c>
      <c r="B940" s="17" t="s">
        <v>14600</v>
      </c>
      <c r="C940" s="17" t="s">
        <v>14601</v>
      </c>
      <c r="D940" s="17" t="s">
        <v>13150</v>
      </c>
      <c r="E940" s="18">
        <v>44312</v>
      </c>
    </row>
    <row r="941" spans="1:5">
      <c r="A941" s="10">
        <v>931</v>
      </c>
      <c r="B941" s="17" t="s">
        <v>14602</v>
      </c>
      <c r="C941" s="17" t="s">
        <v>14603</v>
      </c>
      <c r="D941" s="17" t="s">
        <v>14604</v>
      </c>
      <c r="E941" s="18">
        <v>44313</v>
      </c>
    </row>
    <row r="942" spans="1:5">
      <c r="A942" s="10">
        <v>932</v>
      </c>
      <c r="B942" s="17" t="s">
        <v>14605</v>
      </c>
      <c r="C942" s="17" t="s">
        <v>14606</v>
      </c>
      <c r="D942" s="17" t="s">
        <v>14327</v>
      </c>
      <c r="E942" s="18">
        <v>44313</v>
      </c>
    </row>
    <row r="943" spans="1:5">
      <c r="A943" s="10">
        <v>933</v>
      </c>
      <c r="B943" s="17" t="s">
        <v>14607</v>
      </c>
      <c r="C943" s="17" t="s">
        <v>14608</v>
      </c>
      <c r="D943" s="17" t="s">
        <v>14609</v>
      </c>
      <c r="E943" s="18">
        <v>44313</v>
      </c>
    </row>
    <row r="944" spans="1:5">
      <c r="A944" s="10">
        <v>934</v>
      </c>
      <c r="B944" s="17" t="s">
        <v>14610</v>
      </c>
      <c r="C944" s="17" t="s">
        <v>14611</v>
      </c>
      <c r="D944" s="17" t="s">
        <v>13867</v>
      </c>
      <c r="E944" s="18">
        <v>44313</v>
      </c>
    </row>
    <row r="945" spans="1:5">
      <c r="A945" s="10">
        <v>935</v>
      </c>
      <c r="B945" s="17" t="s">
        <v>14612</v>
      </c>
      <c r="C945" s="17" t="s">
        <v>14613</v>
      </c>
      <c r="D945" s="17" t="s">
        <v>12636</v>
      </c>
      <c r="E945" s="18">
        <v>44313</v>
      </c>
    </row>
    <row r="946" spans="1:5">
      <c r="A946" s="10">
        <v>936</v>
      </c>
      <c r="B946" s="17" t="s">
        <v>14614</v>
      </c>
      <c r="C946" s="17" t="s">
        <v>14615</v>
      </c>
      <c r="D946" s="17" t="s">
        <v>13324</v>
      </c>
      <c r="E946" s="18">
        <v>44313</v>
      </c>
    </row>
    <row r="947" spans="1:5">
      <c r="A947" s="10">
        <v>937</v>
      </c>
      <c r="B947" s="17" t="s">
        <v>14616</v>
      </c>
      <c r="C947" s="17" t="s">
        <v>14617</v>
      </c>
      <c r="D947" s="17" t="s">
        <v>14618</v>
      </c>
      <c r="E947" s="18">
        <v>44313</v>
      </c>
    </row>
    <row r="948" spans="1:5">
      <c r="A948" s="10">
        <v>938</v>
      </c>
      <c r="B948" s="17" t="s">
        <v>14619</v>
      </c>
      <c r="C948" s="17" t="s">
        <v>14620</v>
      </c>
      <c r="D948" s="17" t="s">
        <v>14621</v>
      </c>
      <c r="E948" s="18">
        <v>44314</v>
      </c>
    </row>
    <row r="949" spans="1:5">
      <c r="A949" s="10">
        <v>939</v>
      </c>
      <c r="B949" s="17" t="s">
        <v>14622</v>
      </c>
      <c r="C949" s="17" t="s">
        <v>14623</v>
      </c>
      <c r="D949" s="17" t="s">
        <v>14624</v>
      </c>
      <c r="E949" s="18">
        <v>44315</v>
      </c>
    </row>
    <row r="950" spans="1:5">
      <c r="A950" s="10">
        <v>940</v>
      </c>
      <c r="B950" s="17" t="s">
        <v>14625</v>
      </c>
      <c r="C950" s="17" t="s">
        <v>14626</v>
      </c>
      <c r="D950" s="17" t="s">
        <v>13851</v>
      </c>
      <c r="E950" s="18">
        <v>44315</v>
      </c>
    </row>
    <row r="951" spans="1:5">
      <c r="A951" s="10">
        <v>941</v>
      </c>
      <c r="B951" s="17" t="s">
        <v>14627</v>
      </c>
      <c r="C951" s="17" t="s">
        <v>14628</v>
      </c>
      <c r="D951" s="17" t="s">
        <v>14629</v>
      </c>
      <c r="E951" s="18">
        <v>44315</v>
      </c>
    </row>
    <row r="952" spans="1:5">
      <c r="A952" s="10">
        <v>942</v>
      </c>
      <c r="B952" s="17" t="s">
        <v>14630</v>
      </c>
      <c r="C952" s="17" t="s">
        <v>14631</v>
      </c>
      <c r="D952" s="18" t="s">
        <v>14632</v>
      </c>
      <c r="E952" s="18">
        <v>44315</v>
      </c>
    </row>
    <row r="953" spans="1:5">
      <c r="A953" s="10">
        <v>943</v>
      </c>
      <c r="B953" s="17" t="s">
        <v>14633</v>
      </c>
      <c r="C953" s="17" t="s">
        <v>14634</v>
      </c>
      <c r="D953" s="17" t="s">
        <v>14473</v>
      </c>
      <c r="E953" s="18">
        <v>44319</v>
      </c>
    </row>
    <row r="954" spans="1:5">
      <c r="A954" s="10">
        <v>944</v>
      </c>
      <c r="B954" s="17" t="s">
        <v>14635</v>
      </c>
      <c r="C954" s="17" t="s">
        <v>14636</v>
      </c>
      <c r="D954" s="17" t="s">
        <v>14637</v>
      </c>
      <c r="E954" s="18">
        <v>44320</v>
      </c>
    </row>
    <row r="955" spans="1:5">
      <c r="A955" s="10">
        <v>945</v>
      </c>
      <c r="B955" s="17" t="s">
        <v>14638</v>
      </c>
      <c r="C955" s="17" t="s">
        <v>14639</v>
      </c>
      <c r="D955" s="17" t="s">
        <v>14640</v>
      </c>
      <c r="E955" s="18">
        <v>44321</v>
      </c>
    </row>
    <row r="956" spans="1:5">
      <c r="A956" s="10">
        <v>946</v>
      </c>
      <c r="B956" s="17" t="s">
        <v>14641</v>
      </c>
      <c r="C956" s="17" t="s">
        <v>14642</v>
      </c>
      <c r="D956" s="17" t="s">
        <v>14643</v>
      </c>
      <c r="E956" s="18">
        <v>44321</v>
      </c>
    </row>
    <row r="957" spans="1:5">
      <c r="A957" s="10">
        <v>947</v>
      </c>
      <c r="B957" s="17" t="s">
        <v>14644</v>
      </c>
      <c r="C957" s="17" t="s">
        <v>14645</v>
      </c>
      <c r="D957" s="17" t="s">
        <v>14646</v>
      </c>
      <c r="E957" s="18">
        <v>44321</v>
      </c>
    </row>
    <row r="958" spans="1:5">
      <c r="A958" s="10">
        <v>948</v>
      </c>
      <c r="B958" s="17" t="s">
        <v>14647</v>
      </c>
      <c r="C958" s="17" t="s">
        <v>14648</v>
      </c>
      <c r="D958" s="17" t="s">
        <v>14649</v>
      </c>
      <c r="E958" s="18">
        <v>44321</v>
      </c>
    </row>
    <row r="959" spans="1:5">
      <c r="A959" s="10">
        <v>949</v>
      </c>
      <c r="B959" s="17" t="s">
        <v>14650</v>
      </c>
      <c r="C959" s="17" t="s">
        <v>14651</v>
      </c>
      <c r="D959" s="17" t="s">
        <v>13166</v>
      </c>
      <c r="E959" s="18">
        <v>44321</v>
      </c>
    </row>
    <row r="960" spans="1:5">
      <c r="A960" s="10">
        <v>950</v>
      </c>
      <c r="B960" s="17" t="s">
        <v>14652</v>
      </c>
      <c r="C960" s="17" t="s">
        <v>14653</v>
      </c>
      <c r="D960" s="17" t="s">
        <v>13803</v>
      </c>
      <c r="E960" s="18">
        <v>44321</v>
      </c>
    </row>
    <row r="961" spans="1:5">
      <c r="A961" s="10">
        <v>951</v>
      </c>
      <c r="B961" s="17" t="s">
        <v>14654</v>
      </c>
      <c r="C961" s="17" t="s">
        <v>14655</v>
      </c>
      <c r="D961" s="17" t="s">
        <v>13790</v>
      </c>
      <c r="E961" s="18">
        <v>44321</v>
      </c>
    </row>
    <row r="962" spans="1:5">
      <c r="A962" s="10">
        <v>952</v>
      </c>
      <c r="B962" s="17" t="s">
        <v>14656</v>
      </c>
      <c r="C962" s="17" t="s">
        <v>14657</v>
      </c>
      <c r="D962" s="17" t="s">
        <v>14658</v>
      </c>
      <c r="E962" s="18">
        <v>44321</v>
      </c>
    </row>
    <row r="963" spans="1:5">
      <c r="A963" s="10">
        <v>953</v>
      </c>
      <c r="B963" s="17" t="s">
        <v>14659</v>
      </c>
      <c r="C963" s="17" t="s">
        <v>14660</v>
      </c>
      <c r="D963" s="17" t="s">
        <v>14179</v>
      </c>
      <c r="E963" s="18">
        <v>44321</v>
      </c>
    </row>
    <row r="964" spans="1:5">
      <c r="A964" s="10">
        <v>954</v>
      </c>
      <c r="B964" s="17" t="s">
        <v>14661</v>
      </c>
      <c r="C964" s="17" t="s">
        <v>14662</v>
      </c>
      <c r="D964" s="17" t="s">
        <v>14663</v>
      </c>
      <c r="E964" s="18">
        <v>44333</v>
      </c>
    </row>
    <row r="965" spans="1:5">
      <c r="A965" s="10">
        <v>955</v>
      </c>
      <c r="B965" s="17" t="s">
        <v>14664</v>
      </c>
      <c r="C965" s="17" t="s">
        <v>14665</v>
      </c>
      <c r="D965" s="17" t="s">
        <v>14666</v>
      </c>
      <c r="E965" s="18">
        <v>44333</v>
      </c>
    </row>
    <row r="966" spans="1:5">
      <c r="A966" s="10">
        <v>956</v>
      </c>
      <c r="B966" s="17" t="s">
        <v>14667</v>
      </c>
      <c r="C966" s="17" t="s">
        <v>14668</v>
      </c>
      <c r="D966" s="17" t="s">
        <v>13140</v>
      </c>
      <c r="E966" s="18">
        <v>44333</v>
      </c>
    </row>
    <row r="967" spans="1:5">
      <c r="A967" s="10">
        <v>957</v>
      </c>
      <c r="B967" s="17" t="s">
        <v>14669</v>
      </c>
      <c r="C967" s="17" t="s">
        <v>14670</v>
      </c>
      <c r="D967" s="17" t="s">
        <v>14671</v>
      </c>
      <c r="E967" s="18">
        <v>44333</v>
      </c>
    </row>
    <row r="968" spans="1:5">
      <c r="A968" s="10">
        <v>958</v>
      </c>
      <c r="B968" s="17" t="s">
        <v>14672</v>
      </c>
      <c r="C968" s="17" t="s">
        <v>14673</v>
      </c>
      <c r="D968" s="17" t="s">
        <v>12867</v>
      </c>
      <c r="E968" s="18">
        <v>44333</v>
      </c>
    </row>
    <row r="969" spans="1:5">
      <c r="A969" s="10">
        <v>959</v>
      </c>
      <c r="B969" s="17" t="s">
        <v>14674</v>
      </c>
      <c r="C969" s="17" t="s">
        <v>14675</v>
      </c>
      <c r="D969" s="17" t="s">
        <v>14676</v>
      </c>
      <c r="E969" s="18">
        <v>44333</v>
      </c>
    </row>
    <row r="970" spans="1:5">
      <c r="A970" s="10">
        <v>960</v>
      </c>
      <c r="B970" s="17" t="s">
        <v>14677</v>
      </c>
      <c r="C970" s="17" t="s">
        <v>14678</v>
      </c>
      <c r="D970" s="17" t="s">
        <v>14679</v>
      </c>
      <c r="E970" s="18">
        <v>44333</v>
      </c>
    </row>
    <row r="971" spans="1:5">
      <c r="A971" s="10">
        <v>961</v>
      </c>
      <c r="B971" s="17" t="s">
        <v>14680</v>
      </c>
      <c r="C971" s="17" t="s">
        <v>14681</v>
      </c>
      <c r="D971" s="17" t="s">
        <v>14330</v>
      </c>
      <c r="E971" s="18">
        <v>44333</v>
      </c>
    </row>
    <row r="972" spans="1:5">
      <c r="A972" s="10">
        <v>962</v>
      </c>
      <c r="B972" s="17" t="s">
        <v>14682</v>
      </c>
      <c r="C972" s="17" t="s">
        <v>14683</v>
      </c>
      <c r="D972" s="18" t="s">
        <v>14684</v>
      </c>
      <c r="E972" s="18">
        <v>44333</v>
      </c>
    </row>
    <row r="973" spans="1:5">
      <c r="A973" s="10">
        <v>963</v>
      </c>
      <c r="B973" s="17" t="s">
        <v>14685</v>
      </c>
      <c r="C973" s="17" t="s">
        <v>14686</v>
      </c>
      <c r="D973" s="17" t="s">
        <v>13793</v>
      </c>
      <c r="E973" s="18">
        <v>44333</v>
      </c>
    </row>
    <row r="974" spans="1:5">
      <c r="A974" s="10">
        <v>964</v>
      </c>
      <c r="B974" s="17" t="s">
        <v>14687</v>
      </c>
      <c r="C974" s="17" t="s">
        <v>14688</v>
      </c>
      <c r="D974" s="17" t="s">
        <v>12706</v>
      </c>
      <c r="E974" s="18">
        <v>44333</v>
      </c>
    </row>
    <row r="975" spans="1:5">
      <c r="A975" s="10">
        <v>965</v>
      </c>
      <c r="B975" s="17" t="s">
        <v>14689</v>
      </c>
      <c r="C975" s="17" t="s">
        <v>14690</v>
      </c>
      <c r="D975" s="17" t="s">
        <v>14691</v>
      </c>
      <c r="E975" s="18">
        <v>44333</v>
      </c>
    </row>
    <row r="976" spans="1:5">
      <c r="A976" s="10">
        <v>966</v>
      </c>
      <c r="B976" s="17" t="s">
        <v>14692</v>
      </c>
      <c r="C976" s="17" t="s">
        <v>14693</v>
      </c>
      <c r="D976" s="17" t="s">
        <v>14694</v>
      </c>
      <c r="E976" s="18">
        <v>44333</v>
      </c>
    </row>
    <row r="977" spans="1:5">
      <c r="A977" s="10">
        <v>967</v>
      </c>
      <c r="B977" s="17" t="s">
        <v>14695</v>
      </c>
      <c r="C977" s="17" t="s">
        <v>14696</v>
      </c>
      <c r="D977" s="18" t="s">
        <v>14697</v>
      </c>
      <c r="E977" s="18">
        <v>44335</v>
      </c>
    </row>
    <row r="978" spans="1:5">
      <c r="A978" s="10">
        <v>968</v>
      </c>
      <c r="B978" s="17" t="s">
        <v>14698</v>
      </c>
      <c r="C978" s="17" t="s">
        <v>14699</v>
      </c>
      <c r="D978" s="17" t="s">
        <v>14700</v>
      </c>
      <c r="E978" s="18">
        <v>44335</v>
      </c>
    </row>
    <row r="979" spans="1:5">
      <c r="A979" s="10">
        <v>969</v>
      </c>
      <c r="B979" s="17" t="s">
        <v>14701</v>
      </c>
      <c r="C979" s="17" t="s">
        <v>14702</v>
      </c>
      <c r="D979" s="17" t="s">
        <v>14199</v>
      </c>
      <c r="E979" s="18">
        <v>44335</v>
      </c>
    </row>
    <row r="980" spans="1:5">
      <c r="A980" s="10">
        <v>970</v>
      </c>
      <c r="B980" s="17" t="s">
        <v>14703</v>
      </c>
      <c r="C980" s="17" t="s">
        <v>14704</v>
      </c>
      <c r="D980" s="17" t="s">
        <v>14016</v>
      </c>
      <c r="E980" s="18">
        <v>44335</v>
      </c>
    </row>
    <row r="981" spans="1:5">
      <c r="A981" s="10">
        <v>971</v>
      </c>
      <c r="B981" s="17" t="s">
        <v>14705</v>
      </c>
      <c r="C981" s="17" t="s">
        <v>14706</v>
      </c>
      <c r="D981" s="17" t="s">
        <v>14707</v>
      </c>
      <c r="E981" s="18">
        <v>44335</v>
      </c>
    </row>
    <row r="982" spans="1:5">
      <c r="A982" s="10">
        <v>972</v>
      </c>
      <c r="B982" s="17" t="s">
        <v>14708</v>
      </c>
      <c r="C982" s="17" t="s">
        <v>14709</v>
      </c>
      <c r="D982" s="17" t="s">
        <v>14710</v>
      </c>
      <c r="E982" s="18">
        <v>44335</v>
      </c>
    </row>
    <row r="983" spans="1:5">
      <c r="A983" s="10">
        <v>973</v>
      </c>
      <c r="B983" s="17" t="s">
        <v>14711</v>
      </c>
      <c r="C983" s="17" t="s">
        <v>14712</v>
      </c>
      <c r="D983" s="17" t="s">
        <v>14713</v>
      </c>
      <c r="E983" s="18">
        <v>44335</v>
      </c>
    </row>
    <row r="984" spans="1:5">
      <c r="A984" s="10">
        <v>974</v>
      </c>
      <c r="B984" s="17" t="s">
        <v>14714</v>
      </c>
      <c r="C984" s="17" t="s">
        <v>14715</v>
      </c>
      <c r="D984" s="17" t="s">
        <v>14716</v>
      </c>
      <c r="E984" s="18">
        <v>44336</v>
      </c>
    </row>
    <row r="985" spans="1:5">
      <c r="A985" s="10">
        <v>975</v>
      </c>
      <c r="B985" s="17" t="s">
        <v>14717</v>
      </c>
      <c r="C985" s="17" t="s">
        <v>14718</v>
      </c>
      <c r="D985" s="17" t="s">
        <v>14719</v>
      </c>
      <c r="E985" s="18">
        <v>44336</v>
      </c>
    </row>
    <row r="986" spans="1:5">
      <c r="A986" s="10">
        <v>976</v>
      </c>
      <c r="B986" s="17" t="s">
        <v>14720</v>
      </c>
      <c r="C986" s="17" t="s">
        <v>14721</v>
      </c>
      <c r="D986" s="17" t="s">
        <v>14719</v>
      </c>
      <c r="E986" s="18">
        <v>44336</v>
      </c>
    </row>
    <row r="987" spans="1:5">
      <c r="A987" s="10">
        <v>977</v>
      </c>
      <c r="B987" s="17" t="s">
        <v>14722</v>
      </c>
      <c r="C987" s="17" t="s">
        <v>14723</v>
      </c>
      <c r="D987" s="17" t="s">
        <v>14473</v>
      </c>
      <c r="E987" s="18">
        <v>44336</v>
      </c>
    </row>
    <row r="988" spans="1:5">
      <c r="A988" s="10">
        <v>978</v>
      </c>
      <c r="B988" s="17" t="s">
        <v>14724</v>
      </c>
      <c r="C988" s="17" t="s">
        <v>14725</v>
      </c>
      <c r="D988" s="17" t="s">
        <v>13201</v>
      </c>
      <c r="E988" s="18">
        <v>44336</v>
      </c>
    </row>
    <row r="989" spans="1:5">
      <c r="A989" s="10">
        <v>979</v>
      </c>
      <c r="B989" s="17" t="s">
        <v>14726</v>
      </c>
      <c r="C989" s="17" t="s">
        <v>14727</v>
      </c>
      <c r="D989" s="17" t="s">
        <v>14713</v>
      </c>
      <c r="E989" s="18">
        <v>44337</v>
      </c>
    </row>
    <row r="990" spans="1:5">
      <c r="A990" s="10">
        <v>980</v>
      </c>
      <c r="B990" s="17" t="s">
        <v>14728</v>
      </c>
      <c r="C990" s="17" t="s">
        <v>14729</v>
      </c>
      <c r="D990" s="17" t="s">
        <v>13902</v>
      </c>
      <c r="E990" s="18">
        <v>44337</v>
      </c>
    </row>
    <row r="991" spans="1:5">
      <c r="A991" s="10">
        <v>981</v>
      </c>
      <c r="B991" s="17" t="s">
        <v>14730</v>
      </c>
      <c r="C991" s="17" t="s">
        <v>14731</v>
      </c>
      <c r="D991" s="17" t="s">
        <v>14223</v>
      </c>
      <c r="E991" s="18">
        <v>44337</v>
      </c>
    </row>
    <row r="992" spans="1:5">
      <c r="A992" s="10">
        <v>982</v>
      </c>
      <c r="B992" s="17" t="s">
        <v>14732</v>
      </c>
      <c r="C992" s="17" t="s">
        <v>14733</v>
      </c>
      <c r="D992" s="17" t="s">
        <v>14734</v>
      </c>
      <c r="E992" s="18">
        <v>44337</v>
      </c>
    </row>
    <row r="993" spans="1:5">
      <c r="A993" s="10">
        <v>983</v>
      </c>
      <c r="B993" s="17" t="s">
        <v>14735</v>
      </c>
      <c r="C993" s="17" t="s">
        <v>14736</v>
      </c>
      <c r="D993" s="17" t="s">
        <v>13057</v>
      </c>
      <c r="E993" s="18">
        <v>44337</v>
      </c>
    </row>
    <row r="994" spans="1:5">
      <c r="A994" s="10">
        <v>984</v>
      </c>
      <c r="B994" s="17" t="s">
        <v>14737</v>
      </c>
      <c r="C994" s="17" t="s">
        <v>14738</v>
      </c>
      <c r="D994" s="17" t="s">
        <v>14739</v>
      </c>
      <c r="E994" s="18">
        <v>44337</v>
      </c>
    </row>
    <row r="995" spans="1:5">
      <c r="A995" s="10">
        <v>985</v>
      </c>
      <c r="B995" s="17" t="s">
        <v>14740</v>
      </c>
      <c r="C995" s="17" t="s">
        <v>14741</v>
      </c>
      <c r="D995" s="17" t="s">
        <v>14742</v>
      </c>
      <c r="E995" s="18">
        <v>44337</v>
      </c>
    </row>
    <row r="996" spans="1:5">
      <c r="A996" s="10">
        <v>986</v>
      </c>
      <c r="B996" s="17" t="s">
        <v>14743</v>
      </c>
      <c r="C996" s="17" t="s">
        <v>14744</v>
      </c>
      <c r="D996" s="17" t="s">
        <v>14643</v>
      </c>
      <c r="E996" s="18">
        <v>44337</v>
      </c>
    </row>
    <row r="997" spans="1:5">
      <c r="A997" s="10">
        <v>987</v>
      </c>
      <c r="B997" s="17" t="s">
        <v>14745</v>
      </c>
      <c r="C997" s="17" t="s">
        <v>14746</v>
      </c>
      <c r="D997" s="17" t="s">
        <v>14747</v>
      </c>
      <c r="E997" s="18">
        <v>44337</v>
      </c>
    </row>
    <row r="998" spans="1:5">
      <c r="A998" s="10">
        <v>988</v>
      </c>
      <c r="B998" s="17" t="s">
        <v>14748</v>
      </c>
      <c r="C998" s="17" t="s">
        <v>14749</v>
      </c>
      <c r="D998" s="17" t="s">
        <v>13024</v>
      </c>
      <c r="E998" s="18">
        <v>44337</v>
      </c>
    </row>
    <row r="999" spans="1:5">
      <c r="A999" s="10">
        <v>989</v>
      </c>
      <c r="B999" s="17" t="s">
        <v>14750</v>
      </c>
      <c r="C999" s="17" t="s">
        <v>14751</v>
      </c>
      <c r="D999" s="17" t="s">
        <v>14752</v>
      </c>
      <c r="E999" s="18">
        <v>44340</v>
      </c>
    </row>
    <row r="1000" spans="1:5">
      <c r="A1000" s="10">
        <v>990</v>
      </c>
      <c r="B1000" s="17" t="s">
        <v>14753</v>
      </c>
      <c r="C1000" s="17" t="s">
        <v>14754</v>
      </c>
      <c r="D1000" s="17" t="s">
        <v>13996</v>
      </c>
      <c r="E1000" s="18">
        <v>44340</v>
      </c>
    </row>
    <row r="1001" spans="1:5">
      <c r="A1001" s="10">
        <v>991</v>
      </c>
      <c r="B1001" s="17" t="s">
        <v>14755</v>
      </c>
      <c r="C1001" s="17" t="s">
        <v>14756</v>
      </c>
      <c r="D1001" s="17" t="s">
        <v>12494</v>
      </c>
      <c r="E1001" s="18">
        <v>44340</v>
      </c>
    </row>
    <row r="1002" spans="1:5">
      <c r="A1002" s="10">
        <v>992</v>
      </c>
      <c r="B1002" s="17" t="s">
        <v>14757</v>
      </c>
      <c r="C1002" s="17" t="s">
        <v>14758</v>
      </c>
      <c r="D1002" s="18" t="s">
        <v>14759</v>
      </c>
      <c r="E1002" s="18">
        <v>44340</v>
      </c>
    </row>
    <row r="1003" spans="1:5">
      <c r="A1003" s="10">
        <v>993</v>
      </c>
      <c r="B1003" s="17" t="s">
        <v>14760</v>
      </c>
      <c r="C1003" s="17" t="s">
        <v>14761</v>
      </c>
      <c r="D1003" s="18" t="s">
        <v>14539</v>
      </c>
      <c r="E1003" s="18">
        <v>44340</v>
      </c>
    </row>
    <row r="1004" spans="1:5">
      <c r="A1004" s="10">
        <v>994</v>
      </c>
      <c r="B1004" s="17" t="s">
        <v>14762</v>
      </c>
      <c r="C1004" s="17" t="s">
        <v>14763</v>
      </c>
      <c r="D1004" s="17" t="s">
        <v>14764</v>
      </c>
      <c r="E1004" s="18">
        <v>44342</v>
      </c>
    </row>
    <row r="1005" spans="1:5">
      <c r="A1005" s="10">
        <v>995</v>
      </c>
      <c r="B1005" s="17" t="s">
        <v>14765</v>
      </c>
      <c r="C1005" s="17" t="s">
        <v>14766</v>
      </c>
      <c r="D1005" s="17" t="s">
        <v>14353</v>
      </c>
      <c r="E1005" s="18">
        <v>44342</v>
      </c>
    </row>
    <row r="1006" spans="1:5">
      <c r="A1006" s="10">
        <v>996</v>
      </c>
      <c r="B1006" s="17" t="s">
        <v>14767</v>
      </c>
      <c r="C1006" s="17" t="s">
        <v>14768</v>
      </c>
      <c r="D1006" s="18" t="s">
        <v>14769</v>
      </c>
      <c r="E1006" s="18">
        <v>44342</v>
      </c>
    </row>
    <row r="1007" spans="1:5">
      <c r="A1007" s="10">
        <v>997</v>
      </c>
      <c r="B1007" s="17" t="s">
        <v>14770</v>
      </c>
      <c r="C1007" s="17" t="s">
        <v>14771</v>
      </c>
      <c r="D1007" s="17" t="s">
        <v>14772</v>
      </c>
      <c r="E1007" s="18">
        <v>44342</v>
      </c>
    </row>
    <row r="1008" spans="1:5">
      <c r="A1008" s="10">
        <v>998</v>
      </c>
      <c r="B1008" s="17" t="s">
        <v>14773</v>
      </c>
      <c r="C1008" s="17" t="s">
        <v>14774</v>
      </c>
      <c r="D1008" s="17" t="s">
        <v>14775</v>
      </c>
      <c r="E1008" s="18">
        <v>44342</v>
      </c>
    </row>
    <row r="1009" spans="1:5">
      <c r="A1009" s="10">
        <v>999</v>
      </c>
      <c r="B1009" s="17" t="s">
        <v>14776</v>
      </c>
      <c r="C1009" s="17" t="s">
        <v>14777</v>
      </c>
      <c r="D1009" s="17" t="s">
        <v>14235</v>
      </c>
      <c r="E1009" s="18">
        <v>44342</v>
      </c>
    </row>
    <row r="1010" spans="1:5">
      <c r="A1010" s="10">
        <v>1000</v>
      </c>
      <c r="B1010" s="17" t="s">
        <v>14778</v>
      </c>
      <c r="C1010" s="17" t="s">
        <v>14779</v>
      </c>
      <c r="D1010" s="17" t="s">
        <v>14235</v>
      </c>
      <c r="E1010" s="18">
        <v>44342</v>
      </c>
    </row>
    <row r="1011" spans="1:5">
      <c r="A1011" s="10">
        <v>1001</v>
      </c>
      <c r="B1011" s="17" t="s">
        <v>14780</v>
      </c>
      <c r="C1011" s="17" t="s">
        <v>14781</v>
      </c>
      <c r="D1011" s="17" t="s">
        <v>14080</v>
      </c>
      <c r="E1011" s="18">
        <v>44343</v>
      </c>
    </row>
    <row r="1012" spans="1:5">
      <c r="A1012" s="10">
        <v>1002</v>
      </c>
      <c r="B1012" s="17" t="s">
        <v>14782</v>
      </c>
      <c r="C1012" s="17" t="s">
        <v>14783</v>
      </c>
      <c r="D1012" s="17" t="s">
        <v>12849</v>
      </c>
      <c r="E1012" s="18">
        <v>44344</v>
      </c>
    </row>
    <row r="1013" spans="1:5">
      <c r="A1013" s="10">
        <v>1003</v>
      </c>
      <c r="B1013" s="17" t="s">
        <v>14784</v>
      </c>
      <c r="C1013" s="17" t="s">
        <v>14785</v>
      </c>
      <c r="D1013" s="17" t="s">
        <v>14786</v>
      </c>
      <c r="E1013" s="18">
        <v>44344</v>
      </c>
    </row>
    <row r="1014" spans="1:5">
      <c r="A1014" s="10">
        <v>1004</v>
      </c>
      <c r="B1014" s="17" t="s">
        <v>14787</v>
      </c>
      <c r="C1014" s="17" t="s">
        <v>14788</v>
      </c>
      <c r="D1014" s="17" t="s">
        <v>14473</v>
      </c>
      <c r="E1014" s="18">
        <v>44347</v>
      </c>
    </row>
    <row r="1015" spans="1:5">
      <c r="A1015" s="10">
        <v>1005</v>
      </c>
      <c r="B1015" s="17" t="s">
        <v>14789</v>
      </c>
      <c r="C1015" s="17" t="s">
        <v>14790</v>
      </c>
      <c r="D1015" s="17" t="s">
        <v>14697</v>
      </c>
      <c r="E1015" s="18">
        <v>44347</v>
      </c>
    </row>
    <row r="1016" spans="1:5">
      <c r="A1016" s="10">
        <v>1006</v>
      </c>
      <c r="B1016" s="17" t="s">
        <v>14791</v>
      </c>
      <c r="C1016" s="17" t="s">
        <v>14792</v>
      </c>
      <c r="D1016" s="17" t="s">
        <v>14793</v>
      </c>
      <c r="E1016" s="18">
        <v>44347</v>
      </c>
    </row>
    <row r="1017" spans="1:5">
      <c r="A1017" s="10">
        <v>1007</v>
      </c>
      <c r="B1017" s="17" t="s">
        <v>14794</v>
      </c>
      <c r="C1017" s="17" t="s">
        <v>14795</v>
      </c>
      <c r="D1017" s="17" t="s">
        <v>14796</v>
      </c>
      <c r="E1017" s="18">
        <v>44347</v>
      </c>
    </row>
    <row r="1018" spans="1:5">
      <c r="A1018" s="10">
        <v>1008</v>
      </c>
      <c r="B1018" s="17" t="s">
        <v>14797</v>
      </c>
      <c r="C1018" s="17" t="s">
        <v>14798</v>
      </c>
      <c r="D1018" s="17" t="s">
        <v>14799</v>
      </c>
      <c r="E1018" s="18">
        <v>44347</v>
      </c>
    </row>
    <row r="1019" spans="1:5">
      <c r="A1019" s="10">
        <v>1009</v>
      </c>
      <c r="B1019" s="17" t="s">
        <v>14800</v>
      </c>
      <c r="C1019" s="17" t="s">
        <v>14801</v>
      </c>
      <c r="D1019" s="17" t="s">
        <v>14802</v>
      </c>
      <c r="E1019" s="18">
        <v>44349</v>
      </c>
    </row>
    <row r="1020" spans="1:5">
      <c r="A1020" s="10">
        <v>1010</v>
      </c>
      <c r="B1020" s="17" t="s">
        <v>14803</v>
      </c>
      <c r="C1020" s="17" t="s">
        <v>14804</v>
      </c>
      <c r="D1020" s="18" t="s">
        <v>14805</v>
      </c>
      <c r="E1020" s="18">
        <v>44349</v>
      </c>
    </row>
    <row r="1021" spans="1:5">
      <c r="A1021" s="10">
        <v>1011</v>
      </c>
      <c r="B1021" s="17" t="s">
        <v>14806</v>
      </c>
      <c r="C1021" s="17" t="s">
        <v>14807</v>
      </c>
      <c r="D1021" s="17" t="s">
        <v>14808</v>
      </c>
      <c r="E1021" s="18">
        <v>44349</v>
      </c>
    </row>
    <row r="1022" spans="1:5">
      <c r="A1022" s="10">
        <v>1012</v>
      </c>
      <c r="B1022" s="17" t="s">
        <v>13130</v>
      </c>
      <c r="C1022" s="17" t="s">
        <v>14809</v>
      </c>
      <c r="D1022" s="17" t="s">
        <v>12675</v>
      </c>
      <c r="E1022" s="18">
        <v>44349</v>
      </c>
    </row>
    <row r="1023" spans="1:5">
      <c r="A1023" s="10">
        <v>1013</v>
      </c>
      <c r="B1023" s="17" t="s">
        <v>14810</v>
      </c>
      <c r="C1023" s="17" t="s">
        <v>14811</v>
      </c>
      <c r="D1023" s="17" t="s">
        <v>13719</v>
      </c>
      <c r="E1023" s="18">
        <v>44349</v>
      </c>
    </row>
    <row r="1024" spans="1:5">
      <c r="A1024" s="10">
        <v>1014</v>
      </c>
      <c r="B1024" s="17" t="s">
        <v>14812</v>
      </c>
      <c r="C1024" s="17" t="s">
        <v>14813</v>
      </c>
      <c r="D1024" s="17" t="s">
        <v>14814</v>
      </c>
      <c r="E1024" s="18">
        <v>44351</v>
      </c>
    </row>
    <row r="1025" spans="1:5">
      <c r="A1025" s="10">
        <v>1015</v>
      </c>
      <c r="B1025" s="17" t="s">
        <v>14815</v>
      </c>
      <c r="C1025" s="17" t="s">
        <v>14816</v>
      </c>
      <c r="D1025" s="17" t="s">
        <v>14817</v>
      </c>
      <c r="E1025" s="18">
        <v>44351</v>
      </c>
    </row>
    <row r="1026" spans="1:5">
      <c r="A1026" s="10">
        <v>1016</v>
      </c>
      <c r="B1026" s="17" t="s">
        <v>14818</v>
      </c>
      <c r="C1026" s="17" t="s">
        <v>14819</v>
      </c>
      <c r="D1026" s="17" t="s">
        <v>14820</v>
      </c>
      <c r="E1026" s="18">
        <v>44354</v>
      </c>
    </row>
    <row r="1027" spans="1:5">
      <c r="A1027" s="10">
        <v>1017</v>
      </c>
      <c r="B1027" s="17" t="s">
        <v>14821</v>
      </c>
      <c r="C1027" s="17" t="s">
        <v>14822</v>
      </c>
      <c r="D1027" s="18" t="s">
        <v>14823</v>
      </c>
      <c r="E1027" s="18">
        <v>44354</v>
      </c>
    </row>
    <row r="1028" spans="1:5">
      <c r="A1028" s="10">
        <v>1018</v>
      </c>
      <c r="B1028" s="17" t="s">
        <v>14821</v>
      </c>
      <c r="C1028" s="17" t="s">
        <v>14824</v>
      </c>
      <c r="D1028" s="18" t="s">
        <v>14823</v>
      </c>
      <c r="E1028" s="18">
        <v>44354</v>
      </c>
    </row>
    <row r="1029" spans="1:5">
      <c r="A1029" s="10">
        <v>1019</v>
      </c>
      <c r="B1029" s="17" t="s">
        <v>14821</v>
      </c>
      <c r="C1029" s="17" t="s">
        <v>14825</v>
      </c>
      <c r="D1029" s="18" t="s">
        <v>14823</v>
      </c>
      <c r="E1029" s="18">
        <v>44354</v>
      </c>
    </row>
    <row r="1030" spans="1:5">
      <c r="A1030" s="10">
        <v>1020</v>
      </c>
      <c r="B1030" s="17" t="s">
        <v>14821</v>
      </c>
      <c r="C1030" s="17" t="s">
        <v>14826</v>
      </c>
      <c r="D1030" s="17" t="s">
        <v>14823</v>
      </c>
      <c r="E1030" s="18">
        <v>44354</v>
      </c>
    </row>
    <row r="1031" spans="1:5">
      <c r="A1031" s="10">
        <v>1021</v>
      </c>
      <c r="B1031" s="17" t="s">
        <v>14821</v>
      </c>
      <c r="C1031" s="17" t="s">
        <v>14824</v>
      </c>
      <c r="D1031" s="18" t="s">
        <v>14823</v>
      </c>
      <c r="E1031" s="18">
        <v>44354</v>
      </c>
    </row>
    <row r="1032" spans="1:5">
      <c r="A1032" s="10">
        <v>1022</v>
      </c>
      <c r="B1032" s="17" t="s">
        <v>14827</v>
      </c>
      <c r="C1032" s="17" t="s">
        <v>14828</v>
      </c>
      <c r="D1032" s="17" t="s">
        <v>14829</v>
      </c>
      <c r="E1032" s="18">
        <v>44355</v>
      </c>
    </row>
    <row r="1033" spans="1:5">
      <c r="A1033" s="10">
        <v>1023</v>
      </c>
      <c r="B1033" s="17" t="s">
        <v>14830</v>
      </c>
      <c r="C1033" s="17" t="s">
        <v>14831</v>
      </c>
      <c r="D1033" s="17" t="s">
        <v>14832</v>
      </c>
      <c r="E1033" s="18">
        <v>44355</v>
      </c>
    </row>
    <row r="1034" spans="1:5">
      <c r="A1034" s="10">
        <v>1024</v>
      </c>
      <c r="B1034" s="17" t="s">
        <v>14833</v>
      </c>
      <c r="C1034" s="17" t="s">
        <v>14834</v>
      </c>
      <c r="D1034" s="17" t="s">
        <v>14835</v>
      </c>
      <c r="E1034" s="18">
        <v>44358</v>
      </c>
    </row>
    <row r="1035" spans="1:5">
      <c r="A1035" s="10">
        <v>1025</v>
      </c>
      <c r="B1035" s="17" t="s">
        <v>14836</v>
      </c>
      <c r="C1035" s="17" t="s">
        <v>14837</v>
      </c>
      <c r="D1035" s="17" t="s">
        <v>14476</v>
      </c>
      <c r="E1035" s="18">
        <v>44358</v>
      </c>
    </row>
    <row r="1036" spans="1:5">
      <c r="A1036" s="10">
        <v>1026</v>
      </c>
      <c r="B1036" s="17" t="s">
        <v>14838</v>
      </c>
      <c r="C1036" s="17" t="s">
        <v>14839</v>
      </c>
      <c r="D1036" s="17" t="s">
        <v>14697</v>
      </c>
      <c r="E1036" s="18">
        <v>44358</v>
      </c>
    </row>
    <row r="1037" spans="1:5">
      <c r="A1037" s="10">
        <v>1027</v>
      </c>
      <c r="B1037" s="17" t="s">
        <v>14840</v>
      </c>
      <c r="C1037" s="17" t="s">
        <v>14841</v>
      </c>
      <c r="D1037" s="17" t="s">
        <v>14719</v>
      </c>
      <c r="E1037" s="18">
        <v>44358</v>
      </c>
    </row>
    <row r="1038" spans="1:5">
      <c r="A1038" s="10">
        <v>1028</v>
      </c>
      <c r="B1038" s="17" t="s">
        <v>14842</v>
      </c>
      <c r="C1038" s="17" t="s">
        <v>14843</v>
      </c>
      <c r="D1038" s="17" t="s">
        <v>13793</v>
      </c>
      <c r="E1038" s="18">
        <v>44358</v>
      </c>
    </row>
    <row r="1039" spans="1:5">
      <c r="A1039" s="10">
        <v>1029</v>
      </c>
      <c r="B1039" s="17" t="s">
        <v>14844</v>
      </c>
      <c r="C1039" s="17" t="s">
        <v>14845</v>
      </c>
      <c r="D1039" s="17" t="s">
        <v>14846</v>
      </c>
      <c r="E1039" s="18">
        <v>44358</v>
      </c>
    </row>
    <row r="1040" spans="1:5">
      <c r="A1040" s="10">
        <v>1030</v>
      </c>
      <c r="B1040" s="17" t="s">
        <v>14847</v>
      </c>
      <c r="C1040" s="17" t="s">
        <v>14848</v>
      </c>
      <c r="D1040" s="17" t="s">
        <v>14849</v>
      </c>
      <c r="E1040" s="18">
        <v>44358</v>
      </c>
    </row>
    <row r="1041" spans="1:5">
      <c r="A1041" s="10">
        <v>1031</v>
      </c>
      <c r="B1041" s="17" t="s">
        <v>14850</v>
      </c>
      <c r="C1041" s="17" t="s">
        <v>14851</v>
      </c>
      <c r="D1041" s="17" t="s">
        <v>12378</v>
      </c>
      <c r="E1041" s="18">
        <v>44358</v>
      </c>
    </row>
    <row r="1042" spans="1:5">
      <c r="A1042" s="10">
        <v>1032</v>
      </c>
      <c r="B1042" s="17" t="s">
        <v>14850</v>
      </c>
      <c r="C1042" s="17" t="s">
        <v>14852</v>
      </c>
      <c r="D1042" s="17" t="s">
        <v>12378</v>
      </c>
      <c r="E1042" s="18">
        <v>44358</v>
      </c>
    </row>
    <row r="1043" spans="1:5">
      <c r="A1043" s="10">
        <v>1033</v>
      </c>
      <c r="B1043" s="17" t="s">
        <v>14850</v>
      </c>
      <c r="C1043" s="17" t="s">
        <v>14853</v>
      </c>
      <c r="D1043" s="17" t="s">
        <v>12980</v>
      </c>
      <c r="E1043" s="18">
        <v>44358</v>
      </c>
    </row>
    <row r="1044" spans="1:5">
      <c r="A1044" s="10">
        <v>1034</v>
      </c>
      <c r="B1044" s="17" t="s">
        <v>14854</v>
      </c>
      <c r="C1044" s="17" t="s">
        <v>14855</v>
      </c>
      <c r="D1044" s="17" t="s">
        <v>12782</v>
      </c>
      <c r="E1044" s="18">
        <v>44358</v>
      </c>
    </row>
    <row r="1045" spans="1:5">
      <c r="A1045" s="10">
        <v>1035</v>
      </c>
      <c r="B1045" s="17" t="s">
        <v>14856</v>
      </c>
      <c r="C1045" s="17" t="s">
        <v>14857</v>
      </c>
      <c r="D1045" s="17" t="s">
        <v>14858</v>
      </c>
      <c r="E1045" s="18">
        <v>44358</v>
      </c>
    </row>
    <row r="1046" spans="1:5">
      <c r="A1046" s="10">
        <v>1036</v>
      </c>
      <c r="B1046" s="17" t="s">
        <v>14859</v>
      </c>
      <c r="C1046" s="17" t="s">
        <v>14860</v>
      </c>
      <c r="D1046" s="17" t="s">
        <v>14244</v>
      </c>
      <c r="E1046" s="18">
        <v>44362</v>
      </c>
    </row>
    <row r="1047" spans="1:5">
      <c r="A1047" s="10">
        <v>1037</v>
      </c>
      <c r="B1047" s="17" t="s">
        <v>14861</v>
      </c>
      <c r="C1047" s="17" t="s">
        <v>14862</v>
      </c>
      <c r="D1047" s="17" t="s">
        <v>14700</v>
      </c>
      <c r="E1047" s="18">
        <v>44362</v>
      </c>
    </row>
    <row r="1048" spans="1:5">
      <c r="A1048" s="10">
        <v>1038</v>
      </c>
      <c r="B1048" s="17" t="s">
        <v>14863</v>
      </c>
      <c r="C1048" s="17" t="s">
        <v>14864</v>
      </c>
      <c r="D1048" s="17" t="s">
        <v>14865</v>
      </c>
      <c r="E1048" s="18">
        <v>44362</v>
      </c>
    </row>
    <row r="1049" spans="1:5">
      <c r="A1049" s="10">
        <v>1039</v>
      </c>
      <c r="B1049" s="17" t="s">
        <v>14866</v>
      </c>
      <c r="C1049" s="17" t="s">
        <v>14867</v>
      </c>
      <c r="D1049" s="17" t="s">
        <v>12527</v>
      </c>
      <c r="E1049" s="18">
        <v>44363</v>
      </c>
    </row>
    <row r="1050" spans="1:5">
      <c r="A1050" s="10">
        <v>1040</v>
      </c>
      <c r="B1050" s="17" t="s">
        <v>14868</v>
      </c>
      <c r="C1050" s="17" t="s">
        <v>14869</v>
      </c>
      <c r="D1050" s="17" t="s">
        <v>14327</v>
      </c>
      <c r="E1050" s="18">
        <v>44363</v>
      </c>
    </row>
    <row r="1051" spans="1:5">
      <c r="A1051" s="10">
        <v>1041</v>
      </c>
      <c r="B1051" s="17" t="s">
        <v>14870</v>
      </c>
      <c r="C1051" s="17" t="s">
        <v>14871</v>
      </c>
      <c r="D1051" s="17" t="s">
        <v>13505</v>
      </c>
      <c r="E1051" s="18">
        <v>44363</v>
      </c>
    </row>
    <row r="1052" spans="1:5">
      <c r="A1052" s="10">
        <v>1042</v>
      </c>
      <c r="B1052" s="17" t="s">
        <v>14872</v>
      </c>
      <c r="C1052" s="17" t="s">
        <v>14873</v>
      </c>
      <c r="D1052" s="17" t="s">
        <v>14874</v>
      </c>
      <c r="E1052" s="18">
        <v>44363</v>
      </c>
    </row>
    <row r="1053" spans="1:5">
      <c r="A1053" s="10">
        <v>1043</v>
      </c>
      <c r="B1053" s="17" t="s">
        <v>14875</v>
      </c>
      <c r="C1053" s="17" t="s">
        <v>14876</v>
      </c>
      <c r="D1053" s="17" t="s">
        <v>12664</v>
      </c>
      <c r="E1053" s="18">
        <v>44363</v>
      </c>
    </row>
    <row r="1054" spans="1:5">
      <c r="A1054" s="10">
        <v>1044</v>
      </c>
      <c r="B1054" s="17" t="s">
        <v>14877</v>
      </c>
      <c r="C1054" s="17" t="s">
        <v>14878</v>
      </c>
      <c r="D1054" s="17" t="s">
        <v>13087</v>
      </c>
      <c r="E1054" s="18">
        <v>44363</v>
      </c>
    </row>
    <row r="1055" spans="1:5">
      <c r="A1055" s="10">
        <v>1045</v>
      </c>
      <c r="B1055" s="17" t="s">
        <v>14879</v>
      </c>
      <c r="C1055" s="17" t="s">
        <v>14880</v>
      </c>
      <c r="D1055" s="17" t="s">
        <v>14881</v>
      </c>
      <c r="E1055" s="18">
        <v>44364</v>
      </c>
    </row>
    <row r="1056" spans="1:5">
      <c r="A1056" s="10">
        <v>1046</v>
      </c>
      <c r="B1056" s="17" t="s">
        <v>14882</v>
      </c>
      <c r="C1056" s="17" t="s">
        <v>14883</v>
      </c>
      <c r="D1056" s="17" t="s">
        <v>12838</v>
      </c>
      <c r="E1056" s="18">
        <v>44364</v>
      </c>
    </row>
    <row r="1057" spans="1:8">
      <c r="A1057" s="10">
        <v>1047</v>
      </c>
      <c r="B1057" s="17" t="s">
        <v>14884</v>
      </c>
      <c r="C1057" s="17" t="s">
        <v>14885</v>
      </c>
      <c r="D1057" s="17" t="s">
        <v>13439</v>
      </c>
      <c r="E1057" s="18">
        <v>44364</v>
      </c>
    </row>
    <row r="1058" spans="1:8">
      <c r="A1058" s="10">
        <v>1048</v>
      </c>
      <c r="B1058" s="17" t="s">
        <v>14886</v>
      </c>
      <c r="C1058" s="17" t="s">
        <v>14887</v>
      </c>
      <c r="D1058" s="17" t="s">
        <v>12966</v>
      </c>
      <c r="E1058" s="18">
        <v>44364</v>
      </c>
    </row>
    <row r="1059" spans="1:8">
      <c r="A1059" s="10">
        <v>1049</v>
      </c>
      <c r="B1059" s="17" t="s">
        <v>14888</v>
      </c>
      <c r="C1059" s="17" t="s">
        <v>14889</v>
      </c>
      <c r="D1059" s="17" t="s">
        <v>14890</v>
      </c>
      <c r="E1059" s="18">
        <v>44364</v>
      </c>
    </row>
    <row r="1060" spans="1:8">
      <c r="A1060" s="10">
        <v>1050</v>
      </c>
      <c r="B1060" s="17" t="s">
        <v>14891</v>
      </c>
      <c r="C1060" s="17" t="s">
        <v>14892</v>
      </c>
      <c r="D1060" s="18" t="s">
        <v>14604</v>
      </c>
      <c r="E1060" s="18">
        <v>44365</v>
      </c>
    </row>
    <row r="1061" spans="1:8">
      <c r="A1061" s="10">
        <v>1051</v>
      </c>
      <c r="B1061" s="17" t="s">
        <v>14893</v>
      </c>
      <c r="C1061" s="17" t="s">
        <v>14894</v>
      </c>
      <c r="D1061" s="17" t="s">
        <v>12706</v>
      </c>
      <c r="E1061" s="18">
        <v>44365</v>
      </c>
      <c r="F1061" s="37" t="s">
        <v>14895</v>
      </c>
      <c r="G1061" s="37"/>
      <c r="H1061" s="37"/>
    </row>
    <row r="1062" spans="1:8">
      <c r="A1062" s="10">
        <v>1052</v>
      </c>
      <c r="B1062" s="17" t="s">
        <v>14896</v>
      </c>
      <c r="C1062" s="17" t="s">
        <v>14897</v>
      </c>
      <c r="D1062" s="17" t="s">
        <v>14898</v>
      </c>
      <c r="E1062" s="18">
        <v>44370</v>
      </c>
    </row>
    <row r="1063" spans="1:8">
      <c r="A1063" s="10">
        <v>1053</v>
      </c>
      <c r="B1063" s="17" t="s">
        <v>14899</v>
      </c>
      <c r="C1063" s="17" t="s">
        <v>14900</v>
      </c>
      <c r="D1063" s="17" t="s">
        <v>12480</v>
      </c>
      <c r="E1063" s="18">
        <v>44372</v>
      </c>
    </row>
    <row r="1064" spans="1:8">
      <c r="A1064" s="10">
        <v>1054</v>
      </c>
      <c r="B1064" s="17" t="s">
        <v>14901</v>
      </c>
      <c r="C1064" s="17" t="s">
        <v>14902</v>
      </c>
      <c r="D1064" s="17" t="s">
        <v>13700</v>
      </c>
      <c r="E1064" s="18">
        <v>44372</v>
      </c>
    </row>
    <row r="1065" spans="1:8">
      <c r="A1065" s="10">
        <v>1055</v>
      </c>
      <c r="B1065" s="17" t="s">
        <v>14903</v>
      </c>
      <c r="C1065" s="17" t="s">
        <v>14904</v>
      </c>
      <c r="D1065" s="17" t="s">
        <v>14105</v>
      </c>
      <c r="E1065" s="18">
        <v>44372</v>
      </c>
    </row>
    <row r="1066" spans="1:8">
      <c r="A1066" s="10">
        <v>1056</v>
      </c>
      <c r="B1066" s="17" t="s">
        <v>14905</v>
      </c>
      <c r="C1066" s="17" t="s">
        <v>14906</v>
      </c>
      <c r="D1066" s="18" t="s">
        <v>14907</v>
      </c>
      <c r="E1066" s="18">
        <v>44372</v>
      </c>
    </row>
    <row r="1067" spans="1:8">
      <c r="A1067" s="10">
        <v>1057</v>
      </c>
      <c r="B1067" s="17" t="s">
        <v>14908</v>
      </c>
      <c r="C1067" s="17" t="s">
        <v>14909</v>
      </c>
      <c r="D1067" s="18" t="s">
        <v>14910</v>
      </c>
      <c r="E1067" s="18">
        <v>44372</v>
      </c>
    </row>
    <row r="1068" spans="1:8">
      <c r="A1068" s="10">
        <v>1058</v>
      </c>
      <c r="B1068" s="17" t="s">
        <v>14911</v>
      </c>
      <c r="C1068" s="17" t="s">
        <v>14912</v>
      </c>
      <c r="D1068" s="17" t="s">
        <v>14913</v>
      </c>
      <c r="E1068" s="18">
        <v>44372</v>
      </c>
    </row>
    <row r="1069" spans="1:8">
      <c r="A1069" s="10">
        <v>1059</v>
      </c>
      <c r="B1069" s="17" t="s">
        <v>14914</v>
      </c>
      <c r="C1069" s="17" t="s">
        <v>14915</v>
      </c>
      <c r="D1069" s="17" t="s">
        <v>13079</v>
      </c>
      <c r="E1069" s="18">
        <v>44372</v>
      </c>
    </row>
    <row r="1070" spans="1:8">
      <c r="A1070" s="10">
        <v>1060</v>
      </c>
      <c r="B1070" s="17" t="s">
        <v>14916</v>
      </c>
      <c r="C1070" s="17" t="s">
        <v>14917</v>
      </c>
      <c r="D1070" s="17" t="s">
        <v>14918</v>
      </c>
      <c r="E1070" s="18">
        <v>44376</v>
      </c>
    </row>
    <row r="1071" spans="1:8">
      <c r="A1071" s="10">
        <v>1061</v>
      </c>
      <c r="B1071" s="17" t="s">
        <v>14919</v>
      </c>
      <c r="C1071" s="17" t="s">
        <v>14920</v>
      </c>
      <c r="D1071" s="17" t="s">
        <v>14921</v>
      </c>
      <c r="E1071" s="18">
        <v>44376</v>
      </c>
    </row>
    <row r="1072" spans="1:8">
      <c r="A1072" s="10">
        <v>1062</v>
      </c>
      <c r="B1072" s="17" t="s">
        <v>14922</v>
      </c>
      <c r="C1072" s="17" t="s">
        <v>14923</v>
      </c>
      <c r="D1072" s="18" t="s">
        <v>14924</v>
      </c>
      <c r="E1072" s="18">
        <v>44376</v>
      </c>
    </row>
    <row r="1073" spans="1:8">
      <c r="A1073" s="10">
        <v>1063</v>
      </c>
      <c r="B1073" s="17" t="s">
        <v>14925</v>
      </c>
      <c r="C1073" s="17" t="s">
        <v>14926</v>
      </c>
      <c r="D1073" s="17" t="s">
        <v>13584</v>
      </c>
      <c r="E1073" s="18">
        <v>44376</v>
      </c>
    </row>
    <row r="1074" spans="1:8">
      <c r="A1074" s="10">
        <v>1064</v>
      </c>
      <c r="B1074" s="17" t="s">
        <v>14927</v>
      </c>
      <c r="C1074" s="17" t="s">
        <v>14928</v>
      </c>
      <c r="D1074" s="17" t="s">
        <v>13777</v>
      </c>
      <c r="E1074" s="18">
        <v>44376</v>
      </c>
    </row>
    <row r="1075" spans="1:8">
      <c r="A1075" s="10">
        <v>1065</v>
      </c>
      <c r="B1075" s="17" t="s">
        <v>14929</v>
      </c>
      <c r="C1075" s="17" t="s">
        <v>14930</v>
      </c>
      <c r="D1075" s="17" t="s">
        <v>13955</v>
      </c>
      <c r="E1075" s="18">
        <v>44376</v>
      </c>
    </row>
    <row r="1076" spans="1:8">
      <c r="A1076" s="10">
        <v>1066</v>
      </c>
      <c r="B1076" s="17" t="s">
        <v>14931</v>
      </c>
      <c r="C1076" s="17" t="s">
        <v>14932</v>
      </c>
      <c r="D1076" s="17" t="s">
        <v>14933</v>
      </c>
      <c r="E1076" s="18">
        <v>44376</v>
      </c>
    </row>
    <row r="1077" spans="1:8">
      <c r="A1077" s="10">
        <v>1067</v>
      </c>
      <c r="B1077" s="17" t="s">
        <v>14934</v>
      </c>
      <c r="C1077" s="17" t="s">
        <v>14935</v>
      </c>
      <c r="D1077" s="17" t="s">
        <v>14936</v>
      </c>
      <c r="E1077" s="18">
        <v>44377</v>
      </c>
    </row>
    <row r="1078" spans="1:8">
      <c r="A1078" s="10">
        <v>1068</v>
      </c>
      <c r="B1078" s="17" t="s">
        <v>14937</v>
      </c>
      <c r="C1078" s="17" t="s">
        <v>14938</v>
      </c>
      <c r="D1078" s="17" t="s">
        <v>14939</v>
      </c>
      <c r="E1078" s="18">
        <v>44377</v>
      </c>
    </row>
    <row r="1079" spans="1:8">
      <c r="A1079" s="10">
        <v>1069</v>
      </c>
      <c r="B1079" s="17" t="s">
        <v>14940</v>
      </c>
      <c r="C1079" s="17" t="s">
        <v>14941</v>
      </c>
      <c r="D1079" s="17" t="s">
        <v>13160</v>
      </c>
      <c r="E1079" s="18">
        <v>44377</v>
      </c>
    </row>
    <row r="1080" spans="1:8">
      <c r="A1080" s="10">
        <v>1070</v>
      </c>
      <c r="B1080" s="17" t="s">
        <v>14942</v>
      </c>
      <c r="C1080" s="17" t="s">
        <v>14943</v>
      </c>
      <c r="D1080" s="17" t="s">
        <v>14858</v>
      </c>
      <c r="E1080" s="18">
        <v>44377</v>
      </c>
    </row>
    <row r="1081" spans="1:8">
      <c r="A1081" s="10">
        <v>1071</v>
      </c>
      <c r="B1081" s="17" t="s">
        <v>14944</v>
      </c>
      <c r="C1081" s="17" t="s">
        <v>14945</v>
      </c>
      <c r="D1081" s="17" t="s">
        <v>14946</v>
      </c>
      <c r="E1081" s="18">
        <v>44378</v>
      </c>
    </row>
    <row r="1082" spans="1:8">
      <c r="A1082" s="10">
        <v>1072</v>
      </c>
      <c r="B1082" s="17" t="s">
        <v>14947</v>
      </c>
      <c r="C1082" s="17" t="s">
        <v>14948</v>
      </c>
      <c r="D1082" s="17" t="s">
        <v>14640</v>
      </c>
      <c r="E1082" s="18">
        <v>44378</v>
      </c>
    </row>
    <row r="1083" spans="1:8">
      <c r="A1083" s="10">
        <v>1073</v>
      </c>
      <c r="B1083" s="17" t="s">
        <v>2892</v>
      </c>
      <c r="C1083" s="17" t="s">
        <v>2893</v>
      </c>
      <c r="D1083" s="17" t="s">
        <v>13220</v>
      </c>
      <c r="E1083" s="18">
        <v>44383</v>
      </c>
      <c r="F1083" s="37" t="s">
        <v>14949</v>
      </c>
      <c r="G1083" s="37"/>
      <c r="H1083" s="37"/>
    </row>
    <row r="1084" spans="1:8">
      <c r="A1084" s="10">
        <v>1074</v>
      </c>
      <c r="B1084" s="17" t="s">
        <v>14950</v>
      </c>
      <c r="C1084" s="17" t="s">
        <v>14951</v>
      </c>
      <c r="D1084" s="17" t="s">
        <v>14952</v>
      </c>
      <c r="E1084" s="18">
        <v>44383</v>
      </c>
    </row>
    <row r="1085" spans="1:8">
      <c r="A1085" s="10">
        <v>1075</v>
      </c>
      <c r="B1085" s="17" t="s">
        <v>14953</v>
      </c>
      <c r="C1085" s="17" t="s">
        <v>14954</v>
      </c>
      <c r="D1085" s="17" t="s">
        <v>14955</v>
      </c>
      <c r="E1085" s="18">
        <v>44383</v>
      </c>
    </row>
    <row r="1086" spans="1:8">
      <c r="A1086" s="10">
        <v>1076</v>
      </c>
      <c r="B1086" s="17" t="s">
        <v>14956</v>
      </c>
      <c r="C1086" s="17" t="s">
        <v>14957</v>
      </c>
      <c r="D1086" s="17" t="s">
        <v>13463</v>
      </c>
      <c r="E1086" s="18">
        <v>44383</v>
      </c>
    </row>
    <row r="1087" spans="1:8">
      <c r="A1087" s="10">
        <v>1077</v>
      </c>
      <c r="B1087" s="17" t="s">
        <v>14958</v>
      </c>
      <c r="C1087" s="17" t="s">
        <v>14959</v>
      </c>
      <c r="D1087" s="17" t="s">
        <v>14817</v>
      </c>
      <c r="E1087" s="18">
        <v>44383</v>
      </c>
    </row>
    <row r="1088" spans="1:8">
      <c r="A1088" s="10">
        <v>1078</v>
      </c>
      <c r="B1088" s="17" t="s">
        <v>14960</v>
      </c>
      <c r="C1088" s="17" t="s">
        <v>14961</v>
      </c>
      <c r="D1088" s="17" t="s">
        <v>14962</v>
      </c>
      <c r="E1088" s="18">
        <v>44383</v>
      </c>
    </row>
    <row r="1089" spans="1:5">
      <c r="A1089" s="10">
        <v>1079</v>
      </c>
      <c r="B1089" s="17" t="s">
        <v>14963</v>
      </c>
      <c r="C1089" s="17" t="s">
        <v>14964</v>
      </c>
      <c r="D1089" s="17" t="s">
        <v>13771</v>
      </c>
      <c r="E1089" s="18">
        <v>44383</v>
      </c>
    </row>
    <row r="1090" spans="1:5">
      <c r="A1090" s="10">
        <v>1080</v>
      </c>
      <c r="B1090" s="17" t="s">
        <v>14965</v>
      </c>
      <c r="C1090" s="17" t="s">
        <v>14966</v>
      </c>
      <c r="D1090" s="17" t="s">
        <v>14967</v>
      </c>
      <c r="E1090" s="18">
        <v>44383</v>
      </c>
    </row>
    <row r="1091" spans="1:5">
      <c r="A1091" s="10">
        <v>1081</v>
      </c>
      <c r="B1091" s="17" t="s">
        <v>14968</v>
      </c>
      <c r="C1091" s="17" t="s">
        <v>14969</v>
      </c>
      <c r="D1091" s="17" t="s">
        <v>14970</v>
      </c>
      <c r="E1091" s="18">
        <v>44383</v>
      </c>
    </row>
    <row r="1092" spans="1:5">
      <c r="A1092" s="10">
        <v>1082</v>
      </c>
      <c r="B1092" s="17" t="s">
        <v>14971</v>
      </c>
      <c r="C1092" s="17" t="s">
        <v>14972</v>
      </c>
      <c r="D1092" s="17" t="s">
        <v>14618</v>
      </c>
      <c r="E1092" s="18">
        <v>44383</v>
      </c>
    </row>
    <row r="1093" spans="1:5">
      <c r="A1093" s="10">
        <v>1083</v>
      </c>
      <c r="B1093" s="17" t="s">
        <v>14973</v>
      </c>
      <c r="C1093" s="17" t="s">
        <v>14974</v>
      </c>
      <c r="D1093" s="17" t="s">
        <v>14975</v>
      </c>
      <c r="E1093" s="18">
        <v>44383</v>
      </c>
    </row>
    <row r="1094" spans="1:5">
      <c r="A1094" s="10">
        <v>1084</v>
      </c>
      <c r="B1094" s="17" t="s">
        <v>14976</v>
      </c>
      <c r="C1094" s="17" t="s">
        <v>14977</v>
      </c>
      <c r="D1094" s="17" t="s">
        <v>14978</v>
      </c>
      <c r="E1094" s="18">
        <v>44383</v>
      </c>
    </row>
    <row r="1095" spans="1:5">
      <c r="A1095" s="10">
        <v>1085</v>
      </c>
      <c r="B1095" s="17" t="s">
        <v>14979</v>
      </c>
      <c r="C1095" s="17" t="s">
        <v>14980</v>
      </c>
      <c r="D1095" s="17" t="s">
        <v>14924</v>
      </c>
      <c r="E1095" s="18">
        <v>44383</v>
      </c>
    </row>
    <row r="1096" spans="1:5">
      <c r="A1096" s="10">
        <v>1086</v>
      </c>
      <c r="B1096" s="17" t="s">
        <v>14981</v>
      </c>
      <c r="C1096" s="17" t="s">
        <v>14982</v>
      </c>
      <c r="D1096" s="17" t="s">
        <v>13988</v>
      </c>
      <c r="E1096" s="18">
        <v>44384</v>
      </c>
    </row>
    <row r="1097" spans="1:5">
      <c r="A1097" s="10">
        <v>1087</v>
      </c>
      <c r="B1097" s="17" t="s">
        <v>14983</v>
      </c>
      <c r="C1097" s="17" t="s">
        <v>14984</v>
      </c>
      <c r="D1097" s="17" t="s">
        <v>14594</v>
      </c>
      <c r="E1097" s="18">
        <v>44384</v>
      </c>
    </row>
    <row r="1098" spans="1:5">
      <c r="A1098" s="10">
        <v>1088</v>
      </c>
      <c r="B1098" s="17" t="s">
        <v>14985</v>
      </c>
      <c r="C1098" s="17" t="s">
        <v>14986</v>
      </c>
      <c r="D1098" s="17" t="s">
        <v>14814</v>
      </c>
      <c r="E1098" s="18">
        <v>44384</v>
      </c>
    </row>
    <row r="1099" spans="1:5">
      <c r="A1099" s="10">
        <v>1089</v>
      </c>
      <c r="B1099" s="17" t="s">
        <v>14987</v>
      </c>
      <c r="C1099" s="17" t="s">
        <v>14988</v>
      </c>
      <c r="D1099" s="17" t="s">
        <v>14539</v>
      </c>
      <c r="E1099" s="18">
        <v>44386</v>
      </c>
    </row>
    <row r="1100" spans="1:5">
      <c r="A1100" s="10">
        <v>1090</v>
      </c>
      <c r="B1100" s="17" t="s">
        <v>14989</v>
      </c>
      <c r="C1100" s="17" t="s">
        <v>14990</v>
      </c>
      <c r="D1100" s="17" t="s">
        <v>12722</v>
      </c>
      <c r="E1100" s="18">
        <v>44389</v>
      </c>
    </row>
    <row r="1101" spans="1:5">
      <c r="A1101" s="10">
        <v>1091</v>
      </c>
      <c r="B1101" s="17" t="s">
        <v>14991</v>
      </c>
      <c r="C1101" s="17" t="s">
        <v>14992</v>
      </c>
      <c r="D1101" s="17" t="s">
        <v>12782</v>
      </c>
      <c r="E1101" s="18">
        <v>44389</v>
      </c>
    </row>
    <row r="1102" spans="1:5">
      <c r="A1102" s="10">
        <v>1092</v>
      </c>
      <c r="B1102" s="17" t="s">
        <v>14993</v>
      </c>
      <c r="C1102" s="17" t="s">
        <v>14994</v>
      </c>
      <c r="D1102" s="17" t="s">
        <v>14264</v>
      </c>
      <c r="E1102" s="18">
        <v>44389</v>
      </c>
    </row>
    <row r="1103" spans="1:5">
      <c r="A1103" s="10">
        <v>1093</v>
      </c>
      <c r="B1103" s="17" t="s">
        <v>14995</v>
      </c>
      <c r="C1103" s="17" t="s">
        <v>14996</v>
      </c>
      <c r="D1103" s="17" t="s">
        <v>12799</v>
      </c>
      <c r="E1103" s="18">
        <v>44389</v>
      </c>
    </row>
    <row r="1104" spans="1:5">
      <c r="A1104" s="10">
        <v>1094</v>
      </c>
      <c r="B1104" s="17" t="s">
        <v>14997</v>
      </c>
      <c r="C1104" s="17" t="s">
        <v>14998</v>
      </c>
      <c r="D1104" s="17" t="s">
        <v>12972</v>
      </c>
      <c r="E1104" s="18">
        <v>44390</v>
      </c>
    </row>
    <row r="1105" spans="1:5">
      <c r="A1105" s="10">
        <v>1095</v>
      </c>
      <c r="B1105" s="17" t="s">
        <v>14999</v>
      </c>
      <c r="C1105" s="17" t="s">
        <v>15000</v>
      </c>
      <c r="D1105" s="17" t="s">
        <v>15001</v>
      </c>
      <c r="E1105" s="18">
        <v>44390</v>
      </c>
    </row>
    <row r="1106" spans="1:5">
      <c r="A1106" s="10">
        <v>1096</v>
      </c>
      <c r="B1106" s="17" t="s">
        <v>15002</v>
      </c>
      <c r="C1106" s="17" t="s">
        <v>15003</v>
      </c>
      <c r="D1106" s="17" t="s">
        <v>12746</v>
      </c>
      <c r="E1106" s="18">
        <v>44390</v>
      </c>
    </row>
    <row r="1107" spans="1:5">
      <c r="A1107" s="10">
        <v>1097</v>
      </c>
      <c r="B1107" s="17" t="s">
        <v>15004</v>
      </c>
      <c r="C1107" s="17" t="s">
        <v>15005</v>
      </c>
      <c r="D1107" s="17" t="s">
        <v>13475</v>
      </c>
      <c r="E1107" s="18">
        <v>44390</v>
      </c>
    </row>
    <row r="1108" spans="1:5">
      <c r="A1108" s="10">
        <v>1098</v>
      </c>
      <c r="B1108" s="17" t="s">
        <v>15006</v>
      </c>
      <c r="C1108" s="17" t="s">
        <v>14966</v>
      </c>
      <c r="D1108" s="17" t="s">
        <v>14967</v>
      </c>
      <c r="E1108" s="18">
        <v>44390</v>
      </c>
    </row>
    <row r="1109" spans="1:5">
      <c r="A1109" s="10">
        <v>1099</v>
      </c>
      <c r="B1109" s="17" t="s">
        <v>15007</v>
      </c>
      <c r="C1109" s="17" t="s">
        <v>15008</v>
      </c>
      <c r="D1109" s="17" t="s">
        <v>15009</v>
      </c>
      <c r="E1109" s="18">
        <v>44390</v>
      </c>
    </row>
    <row r="1110" spans="1:5">
      <c r="A1110" s="10">
        <v>1100</v>
      </c>
      <c r="B1110" s="17" t="s">
        <v>15010</v>
      </c>
      <c r="C1110" s="17" t="s">
        <v>15011</v>
      </c>
      <c r="D1110" s="17" t="s">
        <v>13712</v>
      </c>
      <c r="E1110" s="18">
        <v>44390</v>
      </c>
    </row>
    <row r="1111" spans="1:5">
      <c r="A1111" s="10">
        <v>1101</v>
      </c>
      <c r="B1111" s="17" t="s">
        <v>15012</v>
      </c>
      <c r="C1111" s="17" t="s">
        <v>15013</v>
      </c>
      <c r="D1111" s="17" t="s">
        <v>13137</v>
      </c>
      <c r="E1111" s="18">
        <v>44390</v>
      </c>
    </row>
    <row r="1112" spans="1:5">
      <c r="A1112" s="10">
        <v>1102</v>
      </c>
      <c r="B1112" s="17" t="s">
        <v>15014</v>
      </c>
      <c r="C1112" s="17" t="s">
        <v>15015</v>
      </c>
      <c r="D1112" s="18" t="s">
        <v>15016</v>
      </c>
      <c r="E1112" s="18">
        <v>44391</v>
      </c>
    </row>
    <row r="1113" spans="1:5">
      <c r="A1113" s="10">
        <v>1103</v>
      </c>
      <c r="B1113" s="17" t="s">
        <v>15017</v>
      </c>
      <c r="C1113" s="17" t="s">
        <v>15018</v>
      </c>
      <c r="D1113" s="17" t="s">
        <v>15019</v>
      </c>
      <c r="E1113" s="18">
        <v>44392</v>
      </c>
    </row>
    <row r="1114" spans="1:5">
      <c r="A1114" s="10">
        <v>1104</v>
      </c>
      <c r="B1114" s="17" t="s">
        <v>15020</v>
      </c>
      <c r="C1114" s="17" t="s">
        <v>15021</v>
      </c>
      <c r="D1114" s="17" t="s">
        <v>15022</v>
      </c>
      <c r="E1114" s="18">
        <v>44392</v>
      </c>
    </row>
    <row r="1115" spans="1:5">
      <c r="A1115" s="10">
        <v>1105</v>
      </c>
      <c r="B1115" s="17" t="s">
        <v>15023</v>
      </c>
      <c r="C1115" s="17" t="s">
        <v>15024</v>
      </c>
      <c r="D1115" s="17" t="s">
        <v>14858</v>
      </c>
      <c r="E1115" s="18">
        <v>44392</v>
      </c>
    </row>
    <row r="1116" spans="1:5">
      <c r="A1116" s="10">
        <v>1106</v>
      </c>
      <c r="B1116" s="17" t="s">
        <v>15025</v>
      </c>
      <c r="C1116" s="17" t="s">
        <v>15026</v>
      </c>
      <c r="D1116" s="17" t="s">
        <v>15027</v>
      </c>
      <c r="E1116" s="18">
        <v>44393</v>
      </c>
    </row>
    <row r="1117" spans="1:5">
      <c r="A1117" s="10">
        <v>1107</v>
      </c>
      <c r="B1117" s="17" t="s">
        <v>15028</v>
      </c>
      <c r="C1117" s="17" t="s">
        <v>15029</v>
      </c>
      <c r="D1117" s="17" t="s">
        <v>15030</v>
      </c>
      <c r="E1117" s="18">
        <v>44393</v>
      </c>
    </row>
    <row r="1118" spans="1:5">
      <c r="A1118" s="10">
        <v>1108</v>
      </c>
      <c r="B1118" s="17" t="s">
        <v>15031</v>
      </c>
      <c r="C1118" s="17" t="s">
        <v>15032</v>
      </c>
      <c r="D1118" s="17" t="s">
        <v>15033</v>
      </c>
      <c r="E1118" s="18">
        <v>44393</v>
      </c>
    </row>
    <row r="1119" spans="1:5">
      <c r="A1119" s="10">
        <v>1109</v>
      </c>
      <c r="B1119" s="17" t="s">
        <v>15034</v>
      </c>
      <c r="C1119" s="17" t="s">
        <v>15035</v>
      </c>
      <c r="D1119" s="17" t="s">
        <v>14187</v>
      </c>
      <c r="E1119" s="18">
        <v>44393</v>
      </c>
    </row>
    <row r="1120" spans="1:5">
      <c r="A1120" s="10">
        <v>1110</v>
      </c>
      <c r="B1120" s="17" t="s">
        <v>15036</v>
      </c>
      <c r="C1120" s="17" t="s">
        <v>15037</v>
      </c>
      <c r="D1120" s="17" t="s">
        <v>14213</v>
      </c>
      <c r="E1120" s="18">
        <v>44393</v>
      </c>
    </row>
    <row r="1121" spans="1:5">
      <c r="A1121" s="10">
        <v>1111</v>
      </c>
      <c r="B1121" s="17" t="s">
        <v>15038</v>
      </c>
      <c r="C1121" s="17" t="s">
        <v>15039</v>
      </c>
      <c r="D1121" s="17" t="s">
        <v>15040</v>
      </c>
      <c r="E1121" s="18">
        <v>44393</v>
      </c>
    </row>
    <row r="1122" spans="1:5">
      <c r="A1122" s="10">
        <v>1112</v>
      </c>
      <c r="B1122" s="17" t="s">
        <v>15041</v>
      </c>
      <c r="C1122" s="17" t="s">
        <v>15042</v>
      </c>
      <c r="D1122" s="17" t="s">
        <v>15043</v>
      </c>
      <c r="E1122" s="18">
        <v>44396</v>
      </c>
    </row>
    <row r="1123" spans="1:5">
      <c r="A1123" s="10">
        <v>1113</v>
      </c>
      <c r="B1123" s="17" t="s">
        <v>15044</v>
      </c>
      <c r="C1123" s="17" t="s">
        <v>15045</v>
      </c>
      <c r="D1123" s="17" t="s">
        <v>15046</v>
      </c>
      <c r="E1123" s="18">
        <v>44396</v>
      </c>
    </row>
    <row r="1124" spans="1:5">
      <c r="A1124" s="10">
        <v>1114</v>
      </c>
      <c r="B1124" s="17" t="s">
        <v>15047</v>
      </c>
      <c r="C1124" s="17" t="s">
        <v>15048</v>
      </c>
      <c r="D1124" s="17" t="s">
        <v>14199</v>
      </c>
      <c r="E1124" s="18">
        <v>44396</v>
      </c>
    </row>
    <row r="1125" spans="1:5">
      <c r="A1125" s="10">
        <v>1115</v>
      </c>
      <c r="B1125" s="17" t="s">
        <v>15047</v>
      </c>
      <c r="C1125" s="17" t="s">
        <v>15049</v>
      </c>
      <c r="D1125" s="17" t="s">
        <v>14199</v>
      </c>
      <c r="E1125" s="18">
        <v>44396</v>
      </c>
    </row>
    <row r="1126" spans="1:5">
      <c r="A1126" s="10">
        <v>1116</v>
      </c>
      <c r="B1126" s="17" t="s">
        <v>15050</v>
      </c>
      <c r="C1126" s="17" t="s">
        <v>15051</v>
      </c>
      <c r="D1126" s="17" t="s">
        <v>15052</v>
      </c>
      <c r="E1126" s="18">
        <v>44400</v>
      </c>
    </row>
    <row r="1127" spans="1:5">
      <c r="A1127" s="10">
        <v>1117</v>
      </c>
      <c r="B1127" s="17" t="s">
        <v>15053</v>
      </c>
      <c r="C1127" s="17" t="s">
        <v>15054</v>
      </c>
      <c r="D1127" s="17" t="s">
        <v>15055</v>
      </c>
      <c r="E1127" s="18">
        <v>44400</v>
      </c>
    </row>
    <row r="1128" spans="1:5">
      <c r="A1128" s="10">
        <v>1118</v>
      </c>
      <c r="B1128" s="17" t="s">
        <v>15056</v>
      </c>
      <c r="C1128" s="17" t="s">
        <v>15057</v>
      </c>
      <c r="D1128" s="17" t="s">
        <v>15058</v>
      </c>
      <c r="E1128" s="18">
        <v>44400</v>
      </c>
    </row>
    <row r="1129" spans="1:5">
      <c r="A1129" s="10">
        <v>1119</v>
      </c>
      <c r="B1129" s="17" t="s">
        <v>15059</v>
      </c>
      <c r="C1129" s="17" t="s">
        <v>15060</v>
      </c>
      <c r="D1129" s="17" t="s">
        <v>14051</v>
      </c>
      <c r="E1129" s="18">
        <v>44400</v>
      </c>
    </row>
    <row r="1130" spans="1:5">
      <c r="A1130" s="10">
        <v>1120</v>
      </c>
      <c r="B1130" s="17" t="s">
        <v>15061</v>
      </c>
      <c r="C1130" s="17" t="s">
        <v>15062</v>
      </c>
      <c r="D1130" s="17" t="s">
        <v>13183</v>
      </c>
      <c r="E1130" s="18">
        <v>44400</v>
      </c>
    </row>
    <row r="1131" spans="1:5">
      <c r="A1131" s="10">
        <v>1121</v>
      </c>
      <c r="B1131" s="17" t="s">
        <v>15063</v>
      </c>
      <c r="C1131" s="17" t="s">
        <v>15064</v>
      </c>
      <c r="D1131" s="17" t="s">
        <v>15009</v>
      </c>
      <c r="E1131" s="18">
        <v>44400</v>
      </c>
    </row>
    <row r="1132" spans="1:5">
      <c r="A1132" s="10">
        <v>1122</v>
      </c>
      <c r="B1132" s="17" t="s">
        <v>15065</v>
      </c>
      <c r="C1132" s="17" t="s">
        <v>15066</v>
      </c>
      <c r="D1132" s="17" t="s">
        <v>15067</v>
      </c>
      <c r="E1132" s="18">
        <v>44401</v>
      </c>
    </row>
    <row r="1133" spans="1:5">
      <c r="A1133" s="10">
        <v>1123</v>
      </c>
      <c r="B1133" s="17" t="s">
        <v>15068</v>
      </c>
      <c r="C1133" s="17" t="s">
        <v>15069</v>
      </c>
      <c r="D1133" s="17" t="s">
        <v>13160</v>
      </c>
      <c r="E1133" s="18">
        <v>44401</v>
      </c>
    </row>
    <row r="1134" spans="1:5">
      <c r="A1134" s="10">
        <v>1124</v>
      </c>
      <c r="B1134" s="17" t="s">
        <v>15070</v>
      </c>
      <c r="C1134" s="17" t="s">
        <v>15071</v>
      </c>
      <c r="D1134" s="17" t="s">
        <v>14226</v>
      </c>
      <c r="E1134" s="18">
        <v>44401</v>
      </c>
    </row>
    <row r="1135" spans="1:5">
      <c r="A1135" s="10">
        <v>1125</v>
      </c>
      <c r="B1135" s="17" t="s">
        <v>15072</v>
      </c>
      <c r="C1135" s="17" t="s">
        <v>15073</v>
      </c>
      <c r="D1135" s="17" t="s">
        <v>13272</v>
      </c>
      <c r="E1135" s="18">
        <v>44403</v>
      </c>
    </row>
    <row r="1136" spans="1:5">
      <c r="A1136" s="10">
        <v>1126</v>
      </c>
      <c r="B1136" s="17" t="s">
        <v>15074</v>
      </c>
      <c r="C1136" s="17" t="s">
        <v>15075</v>
      </c>
      <c r="D1136" s="17" t="s">
        <v>14011</v>
      </c>
      <c r="E1136" s="18">
        <v>44403</v>
      </c>
    </row>
    <row r="1137" spans="1:5">
      <c r="A1137" s="10">
        <v>1127</v>
      </c>
      <c r="B1137" s="17" t="s">
        <v>15076</v>
      </c>
      <c r="C1137" s="17" t="s">
        <v>15077</v>
      </c>
      <c r="D1137" s="17" t="s">
        <v>15078</v>
      </c>
      <c r="E1137" s="18">
        <v>44404</v>
      </c>
    </row>
    <row r="1138" spans="1:5">
      <c r="A1138" s="10">
        <v>1128</v>
      </c>
      <c r="B1138" s="17" t="s">
        <v>15079</v>
      </c>
      <c r="C1138" s="17" t="s">
        <v>15080</v>
      </c>
      <c r="D1138" s="17" t="s">
        <v>15081</v>
      </c>
      <c r="E1138" s="18">
        <v>44404</v>
      </c>
    </row>
    <row r="1139" spans="1:5">
      <c r="A1139" s="10">
        <v>1129</v>
      </c>
      <c r="B1139" s="17" t="s">
        <v>15082</v>
      </c>
      <c r="C1139" s="17" t="s">
        <v>15083</v>
      </c>
      <c r="D1139" s="17" t="s">
        <v>15084</v>
      </c>
      <c r="E1139" s="18">
        <v>44405</v>
      </c>
    </row>
    <row r="1140" spans="1:5">
      <c r="A1140" s="10">
        <v>1130</v>
      </c>
      <c r="B1140" s="17" t="s">
        <v>15085</v>
      </c>
      <c r="C1140" s="17" t="s">
        <v>15086</v>
      </c>
      <c r="D1140" s="17" t="s">
        <v>15087</v>
      </c>
      <c r="E1140" s="18">
        <v>44405</v>
      </c>
    </row>
    <row r="1141" spans="1:5">
      <c r="A1141" s="10">
        <v>1131</v>
      </c>
      <c r="B1141" s="17" t="s">
        <v>15088</v>
      </c>
      <c r="C1141" s="17" t="s">
        <v>15089</v>
      </c>
      <c r="D1141" s="18" t="s">
        <v>15090</v>
      </c>
      <c r="E1141" s="18">
        <v>44407</v>
      </c>
    </row>
    <row r="1142" spans="1:5">
      <c r="A1142" s="10">
        <v>1132</v>
      </c>
      <c r="B1142" s="17" t="s">
        <v>4241</v>
      </c>
      <c r="C1142" s="17" t="s">
        <v>15091</v>
      </c>
      <c r="D1142" s="17" t="s">
        <v>15092</v>
      </c>
      <c r="E1142" s="18">
        <v>44407</v>
      </c>
    </row>
    <row r="1143" spans="1:5">
      <c r="A1143" s="10">
        <v>1133</v>
      </c>
      <c r="B1143" s="17" t="s">
        <v>15093</v>
      </c>
      <c r="C1143" s="17" t="s">
        <v>15094</v>
      </c>
      <c r="D1143" s="17" t="s">
        <v>13439</v>
      </c>
      <c r="E1143" s="18">
        <v>44407</v>
      </c>
    </row>
    <row r="1144" spans="1:5">
      <c r="A1144" s="10">
        <v>1134</v>
      </c>
      <c r="B1144" s="17" t="s">
        <v>15095</v>
      </c>
      <c r="C1144" s="17" t="s">
        <v>15096</v>
      </c>
      <c r="D1144" s="17" t="s">
        <v>12572</v>
      </c>
      <c r="E1144" s="18">
        <v>44407</v>
      </c>
    </row>
    <row r="1145" spans="1:5">
      <c r="A1145" s="10">
        <v>1135</v>
      </c>
      <c r="B1145" s="17" t="s">
        <v>15097</v>
      </c>
      <c r="C1145" s="17" t="s">
        <v>15098</v>
      </c>
      <c r="D1145" s="17" t="s">
        <v>15099</v>
      </c>
      <c r="E1145" s="18">
        <v>44407</v>
      </c>
    </row>
    <row r="1146" spans="1:5">
      <c r="A1146" s="10">
        <v>1136</v>
      </c>
      <c r="B1146" s="17" t="s">
        <v>15100</v>
      </c>
      <c r="C1146" s="17" t="s">
        <v>15101</v>
      </c>
      <c r="D1146" s="17" t="s">
        <v>15102</v>
      </c>
      <c r="E1146" s="18">
        <v>44407</v>
      </c>
    </row>
    <row r="1147" spans="1:5">
      <c r="A1147" s="10">
        <v>1137</v>
      </c>
      <c r="B1147" s="17" t="s">
        <v>15103</v>
      </c>
      <c r="C1147" s="17" t="s">
        <v>15104</v>
      </c>
      <c r="D1147" s="18" t="s">
        <v>15105</v>
      </c>
      <c r="E1147" s="18">
        <v>44407</v>
      </c>
    </row>
    <row r="1148" spans="1:5">
      <c r="A1148" s="10">
        <v>1138</v>
      </c>
      <c r="B1148" s="17" t="s">
        <v>15106</v>
      </c>
      <c r="C1148" s="17" t="s">
        <v>15107</v>
      </c>
      <c r="D1148" s="17" t="s">
        <v>15108</v>
      </c>
      <c r="E1148" s="18">
        <v>44411</v>
      </c>
    </row>
    <row r="1149" spans="1:5">
      <c r="A1149" s="10">
        <v>1139</v>
      </c>
      <c r="B1149" s="17" t="s">
        <v>15109</v>
      </c>
      <c r="C1149" s="17" t="s">
        <v>15110</v>
      </c>
      <c r="D1149" s="17" t="s">
        <v>15111</v>
      </c>
      <c r="E1149" s="18">
        <v>44411</v>
      </c>
    </row>
    <row r="1150" spans="1:5">
      <c r="A1150" s="10">
        <v>1140</v>
      </c>
      <c r="B1150" s="17" t="s">
        <v>15112</v>
      </c>
      <c r="C1150" s="17" t="s">
        <v>15113</v>
      </c>
      <c r="D1150" s="17" t="s">
        <v>14632</v>
      </c>
      <c r="E1150" s="18">
        <v>44411</v>
      </c>
    </row>
    <row r="1151" spans="1:5">
      <c r="A1151" s="10">
        <v>1141</v>
      </c>
      <c r="B1151" s="17" t="s">
        <v>15114</v>
      </c>
      <c r="C1151" s="17" t="s">
        <v>15115</v>
      </c>
      <c r="D1151" s="17" t="s">
        <v>15116</v>
      </c>
      <c r="E1151" s="18">
        <v>44411</v>
      </c>
    </row>
    <row r="1152" spans="1:5">
      <c r="A1152" s="10">
        <v>1142</v>
      </c>
      <c r="B1152" s="17" t="s">
        <v>15117</v>
      </c>
      <c r="C1152" s="17" t="s">
        <v>15118</v>
      </c>
      <c r="D1152" s="17" t="s">
        <v>13409</v>
      </c>
      <c r="E1152" s="18">
        <v>44411</v>
      </c>
    </row>
    <row r="1153" spans="1:5">
      <c r="A1153" s="10">
        <v>1143</v>
      </c>
      <c r="B1153" s="17" t="s">
        <v>15119</v>
      </c>
      <c r="C1153" s="17" t="s">
        <v>15120</v>
      </c>
      <c r="D1153" s="17" t="s">
        <v>13057</v>
      </c>
      <c r="E1153" s="18">
        <v>44411</v>
      </c>
    </row>
    <row r="1154" spans="1:5">
      <c r="A1154" s="10">
        <v>1144</v>
      </c>
      <c r="B1154" s="17" t="s">
        <v>15121</v>
      </c>
      <c r="C1154" s="17" t="s">
        <v>15122</v>
      </c>
      <c r="D1154" s="17" t="s">
        <v>13809</v>
      </c>
      <c r="E1154" s="18">
        <v>44412</v>
      </c>
    </row>
    <row r="1155" spans="1:5">
      <c r="A1155" s="10">
        <v>1145</v>
      </c>
      <c r="B1155" s="17" t="s">
        <v>15123</v>
      </c>
      <c r="C1155" s="17" t="s">
        <v>15124</v>
      </c>
      <c r="D1155" s="17" t="s">
        <v>14910</v>
      </c>
      <c r="E1155" s="18">
        <v>44412</v>
      </c>
    </row>
    <row r="1156" spans="1:5">
      <c r="A1156" s="10">
        <v>1146</v>
      </c>
      <c r="B1156" s="17" t="s">
        <v>15125</v>
      </c>
      <c r="C1156" s="17" t="s">
        <v>15126</v>
      </c>
      <c r="D1156" s="17" t="s">
        <v>13559</v>
      </c>
      <c r="E1156" s="18">
        <v>44412</v>
      </c>
    </row>
    <row r="1157" spans="1:5">
      <c r="A1157" s="10">
        <v>1147</v>
      </c>
      <c r="B1157" s="17" t="s">
        <v>15127</v>
      </c>
      <c r="C1157" s="17" t="s">
        <v>15128</v>
      </c>
      <c r="D1157" s="17" t="s">
        <v>12766</v>
      </c>
      <c r="E1157" s="18">
        <v>44412</v>
      </c>
    </row>
    <row r="1158" spans="1:5">
      <c r="A1158" s="10">
        <v>1148</v>
      </c>
      <c r="B1158" s="17" t="s">
        <v>15129</v>
      </c>
      <c r="C1158" s="17" t="s">
        <v>15130</v>
      </c>
      <c r="D1158" s="17" t="s">
        <v>15131</v>
      </c>
      <c r="E1158" s="18">
        <v>44414</v>
      </c>
    </row>
    <row r="1159" spans="1:5">
      <c r="A1159" s="10">
        <v>1149</v>
      </c>
      <c r="B1159" s="17" t="s">
        <v>15132</v>
      </c>
      <c r="C1159" s="17" t="s">
        <v>15133</v>
      </c>
      <c r="D1159" s="17" t="s">
        <v>12782</v>
      </c>
      <c r="E1159" s="18">
        <v>44414</v>
      </c>
    </row>
    <row r="1160" spans="1:5">
      <c r="A1160" s="10">
        <v>1150</v>
      </c>
      <c r="B1160" s="17" t="s">
        <v>15134</v>
      </c>
      <c r="C1160" s="17" t="s">
        <v>15135</v>
      </c>
      <c r="D1160" s="17" t="s">
        <v>15136</v>
      </c>
      <c r="E1160" s="18">
        <v>44414</v>
      </c>
    </row>
    <row r="1161" spans="1:5">
      <c r="A1161" s="10">
        <v>1151</v>
      </c>
      <c r="B1161" s="17" t="s">
        <v>15137</v>
      </c>
      <c r="C1161" s="17" t="s">
        <v>15138</v>
      </c>
      <c r="D1161" s="17" t="s">
        <v>15139</v>
      </c>
      <c r="E1161" s="18">
        <v>44414</v>
      </c>
    </row>
    <row r="1162" spans="1:5">
      <c r="A1162" s="10">
        <v>1152</v>
      </c>
      <c r="B1162" s="17" t="s">
        <v>15140</v>
      </c>
      <c r="C1162" s="17" t="s">
        <v>15141</v>
      </c>
      <c r="D1162" s="17" t="s">
        <v>15142</v>
      </c>
      <c r="E1162" s="18">
        <v>44414</v>
      </c>
    </row>
    <row r="1163" spans="1:5">
      <c r="A1163" s="10">
        <v>1153</v>
      </c>
      <c r="B1163" s="17" t="s">
        <v>15143</v>
      </c>
      <c r="C1163" s="17" t="s">
        <v>15144</v>
      </c>
      <c r="D1163" s="17" t="s">
        <v>15019</v>
      </c>
      <c r="E1163" s="18">
        <v>44414</v>
      </c>
    </row>
    <row r="1164" spans="1:5">
      <c r="A1164" s="10">
        <v>1154</v>
      </c>
      <c r="B1164" s="17" t="s">
        <v>15145</v>
      </c>
      <c r="C1164" s="17" t="s">
        <v>15146</v>
      </c>
      <c r="D1164" s="17" t="s">
        <v>14255</v>
      </c>
      <c r="E1164" s="18">
        <v>44414</v>
      </c>
    </row>
    <row r="1165" spans="1:5">
      <c r="A1165" s="10">
        <v>1155</v>
      </c>
      <c r="B1165" s="17" t="s">
        <v>15147</v>
      </c>
      <c r="C1165" s="17" t="s">
        <v>15148</v>
      </c>
      <c r="D1165" s="17" t="s">
        <v>15149</v>
      </c>
      <c r="E1165" s="18">
        <v>44418</v>
      </c>
    </row>
    <row r="1166" spans="1:5">
      <c r="A1166" s="10">
        <v>1156</v>
      </c>
      <c r="B1166" s="17" t="s">
        <v>15150</v>
      </c>
      <c r="C1166" s="17" t="s">
        <v>15151</v>
      </c>
      <c r="D1166" s="17" t="s">
        <v>15152</v>
      </c>
      <c r="E1166" s="18">
        <v>44418</v>
      </c>
    </row>
    <row r="1167" spans="1:5">
      <c r="A1167" s="10">
        <v>1157</v>
      </c>
      <c r="B1167" s="17" t="s">
        <v>15153</v>
      </c>
      <c r="C1167" s="17" t="s">
        <v>15154</v>
      </c>
      <c r="D1167" s="17" t="s">
        <v>15155</v>
      </c>
      <c r="E1167" s="18">
        <v>44418</v>
      </c>
    </row>
    <row r="1168" spans="1:5">
      <c r="A1168" s="10">
        <v>1158</v>
      </c>
      <c r="B1168" s="17" t="s">
        <v>15156</v>
      </c>
      <c r="C1168" s="17" t="s">
        <v>15157</v>
      </c>
      <c r="D1168" s="17" t="s">
        <v>13821</v>
      </c>
      <c r="E1168" s="18">
        <v>44419</v>
      </c>
    </row>
    <row r="1169" spans="1:7">
      <c r="A1169" s="10">
        <v>1159</v>
      </c>
      <c r="B1169" s="17" t="s">
        <v>15158</v>
      </c>
      <c r="C1169" s="17" t="s">
        <v>15159</v>
      </c>
      <c r="D1169" s="17" t="s">
        <v>14910</v>
      </c>
      <c r="E1169" s="18">
        <v>44419</v>
      </c>
    </row>
    <row r="1170" spans="1:7">
      <c r="A1170" s="10">
        <v>1160</v>
      </c>
      <c r="B1170" s="17" t="s">
        <v>15160</v>
      </c>
      <c r="C1170" s="17" t="s">
        <v>15161</v>
      </c>
      <c r="D1170" s="18" t="s">
        <v>15162</v>
      </c>
      <c r="E1170" s="18">
        <v>44420</v>
      </c>
    </row>
    <row r="1171" spans="1:7">
      <c r="A1171" s="10">
        <v>1161</v>
      </c>
      <c r="B1171" s="17" t="s">
        <v>15163</v>
      </c>
      <c r="C1171" s="17" t="s">
        <v>15164</v>
      </c>
      <c r="D1171" s="17" t="s">
        <v>15165</v>
      </c>
      <c r="E1171" s="18">
        <v>44420</v>
      </c>
    </row>
    <row r="1172" spans="1:7">
      <c r="A1172" s="10">
        <v>1162</v>
      </c>
      <c r="B1172" s="17" t="s">
        <v>15166</v>
      </c>
      <c r="C1172" s="17" t="s">
        <v>15167</v>
      </c>
      <c r="D1172" s="17" t="s">
        <v>15168</v>
      </c>
      <c r="E1172" s="18">
        <v>44420</v>
      </c>
    </row>
    <row r="1173" spans="1:7">
      <c r="A1173" s="10">
        <v>1163</v>
      </c>
      <c r="B1173" s="17" t="s">
        <v>15169</v>
      </c>
      <c r="C1173" s="17" t="s">
        <v>15170</v>
      </c>
      <c r="D1173" s="17" t="s">
        <v>14029</v>
      </c>
      <c r="E1173" s="18">
        <v>44420</v>
      </c>
    </row>
    <row r="1174" spans="1:7">
      <c r="A1174" s="10">
        <v>1164</v>
      </c>
      <c r="B1174" s="17" t="s">
        <v>15171</v>
      </c>
      <c r="C1174" s="17" t="s">
        <v>15172</v>
      </c>
      <c r="D1174" s="17" t="s">
        <v>14422</v>
      </c>
      <c r="E1174" s="18">
        <v>44420</v>
      </c>
    </row>
    <row r="1175" spans="1:7">
      <c r="A1175" s="10">
        <v>1165</v>
      </c>
      <c r="B1175" s="17" t="s">
        <v>15173</v>
      </c>
      <c r="C1175" s="17" t="s">
        <v>15174</v>
      </c>
      <c r="D1175" s="17" t="s">
        <v>14244</v>
      </c>
      <c r="E1175" s="18">
        <v>44421</v>
      </c>
    </row>
    <row r="1176" spans="1:7">
      <c r="A1176" s="10">
        <v>1166</v>
      </c>
      <c r="B1176" s="17" t="s">
        <v>15175</v>
      </c>
      <c r="C1176" s="17" t="s">
        <v>15176</v>
      </c>
      <c r="D1176" s="17" t="s">
        <v>14858</v>
      </c>
      <c r="E1176" s="18">
        <v>44421</v>
      </c>
    </row>
    <row r="1177" spans="1:7">
      <c r="A1177" s="10">
        <v>1167</v>
      </c>
      <c r="B1177" s="17" t="s">
        <v>15177</v>
      </c>
      <c r="C1177" s="17" t="s">
        <v>15178</v>
      </c>
      <c r="D1177" s="18" t="s">
        <v>15179</v>
      </c>
      <c r="E1177" s="18">
        <v>44421</v>
      </c>
    </row>
    <row r="1178" spans="1:7">
      <c r="A1178" s="10">
        <v>1168</v>
      </c>
      <c r="B1178" s="17" t="s">
        <v>15180</v>
      </c>
      <c r="C1178" s="17" t="s">
        <v>656</v>
      </c>
      <c r="D1178" s="17" t="s">
        <v>15181</v>
      </c>
      <c r="E1178" s="18">
        <v>44421</v>
      </c>
      <c r="F1178" s="37" t="s">
        <v>15182</v>
      </c>
      <c r="G1178" s="37">
        <v>18249000</v>
      </c>
    </row>
    <row r="1179" spans="1:7">
      <c r="A1179" s="10">
        <v>1169</v>
      </c>
      <c r="B1179" s="17" t="s">
        <v>15183</v>
      </c>
      <c r="C1179" s="17" t="s">
        <v>15184</v>
      </c>
      <c r="D1179" s="17" t="s">
        <v>15185</v>
      </c>
      <c r="E1179" s="18">
        <v>44421</v>
      </c>
    </row>
    <row r="1180" spans="1:7">
      <c r="A1180" s="10">
        <v>1170</v>
      </c>
      <c r="B1180" s="17" t="s">
        <v>15186</v>
      </c>
      <c r="C1180" s="17" t="s">
        <v>15187</v>
      </c>
      <c r="D1180" s="17" t="s">
        <v>14832</v>
      </c>
      <c r="E1180" s="18">
        <v>44421</v>
      </c>
    </row>
    <row r="1181" spans="1:7">
      <c r="A1181" s="10">
        <v>1171</v>
      </c>
      <c r="B1181" s="17" t="s">
        <v>15188</v>
      </c>
      <c r="C1181" s="17" t="s">
        <v>15189</v>
      </c>
      <c r="D1181" s="17" t="s">
        <v>15190</v>
      </c>
      <c r="E1181" s="18">
        <v>44424</v>
      </c>
    </row>
    <row r="1182" spans="1:7">
      <c r="A1182" s="10">
        <v>1172</v>
      </c>
      <c r="B1182" s="17" t="s">
        <v>15191</v>
      </c>
      <c r="C1182" s="17" t="s">
        <v>15192</v>
      </c>
      <c r="D1182" s="17" t="s">
        <v>15193</v>
      </c>
      <c r="E1182" s="18">
        <v>44424</v>
      </c>
    </row>
    <row r="1183" spans="1:7">
      <c r="A1183" s="10">
        <v>1173</v>
      </c>
      <c r="B1183" s="17" t="s">
        <v>15194</v>
      </c>
      <c r="C1183" s="17" t="s">
        <v>15195</v>
      </c>
      <c r="D1183" s="17" t="s">
        <v>14043</v>
      </c>
      <c r="E1183" s="18">
        <v>44424</v>
      </c>
    </row>
    <row r="1184" spans="1:7">
      <c r="A1184" s="10">
        <v>1174</v>
      </c>
      <c r="B1184" s="17" t="s">
        <v>15196</v>
      </c>
      <c r="C1184" s="17" t="s">
        <v>15197</v>
      </c>
      <c r="D1184" s="17" t="s">
        <v>13707</v>
      </c>
      <c r="E1184" s="18">
        <v>44424</v>
      </c>
    </row>
    <row r="1185" spans="1:7">
      <c r="A1185" s="10">
        <v>1175</v>
      </c>
      <c r="B1185" s="17" t="s">
        <v>15198</v>
      </c>
      <c r="C1185" s="17" t="s">
        <v>15199</v>
      </c>
      <c r="D1185" s="17" t="s">
        <v>15200</v>
      </c>
      <c r="E1185" s="18">
        <v>44424</v>
      </c>
      <c r="F1185" s="8" t="s">
        <v>15182</v>
      </c>
      <c r="G1185" s="8">
        <v>5694652.5999999996</v>
      </c>
    </row>
    <row r="1186" spans="1:7">
      <c r="A1186" s="10">
        <v>1176</v>
      </c>
      <c r="B1186" s="17" t="s">
        <v>15201</v>
      </c>
      <c r="C1186" s="17" t="s">
        <v>15202</v>
      </c>
      <c r="D1186" s="17" t="s">
        <v>15203</v>
      </c>
      <c r="E1186" s="18">
        <v>44424</v>
      </c>
    </row>
    <row r="1187" spans="1:7">
      <c r="A1187" s="10">
        <v>1177</v>
      </c>
      <c r="B1187" s="17" t="s">
        <v>15204</v>
      </c>
      <c r="C1187" s="17" t="s">
        <v>15205</v>
      </c>
      <c r="D1187" s="17" t="s">
        <v>13727</v>
      </c>
      <c r="E1187" s="18">
        <v>44426</v>
      </c>
    </row>
    <row r="1188" spans="1:7">
      <c r="A1188" s="10">
        <v>1178</v>
      </c>
      <c r="B1188" s="17" t="s">
        <v>15206</v>
      </c>
      <c r="C1188" s="17" t="s">
        <v>15207</v>
      </c>
      <c r="D1188" s="17" t="s">
        <v>13777</v>
      </c>
      <c r="E1188" s="18">
        <v>44426</v>
      </c>
    </row>
    <row r="1189" spans="1:7">
      <c r="A1189" s="10">
        <v>1179</v>
      </c>
      <c r="B1189" s="17" t="s">
        <v>15208</v>
      </c>
      <c r="C1189" s="17" t="s">
        <v>15209</v>
      </c>
      <c r="D1189" s="17" t="s">
        <v>12849</v>
      </c>
      <c r="E1189" s="18">
        <v>44426</v>
      </c>
    </row>
    <row r="1190" spans="1:7">
      <c r="A1190" s="10">
        <v>1180</v>
      </c>
      <c r="B1190" s="17" t="s">
        <v>15210</v>
      </c>
      <c r="C1190" s="17" t="s">
        <v>15211</v>
      </c>
      <c r="D1190" s="17" t="s">
        <v>14451</v>
      </c>
      <c r="E1190" s="18">
        <v>44426</v>
      </c>
    </row>
    <row r="1191" spans="1:7">
      <c r="A1191" s="10">
        <v>1181</v>
      </c>
      <c r="B1191" s="17" t="s">
        <v>15212</v>
      </c>
      <c r="C1191" s="17" t="s">
        <v>15213</v>
      </c>
      <c r="D1191" s="17" t="s">
        <v>13548</v>
      </c>
      <c r="E1191" s="18">
        <v>44426</v>
      </c>
    </row>
    <row r="1192" spans="1:7">
      <c r="A1192" s="10">
        <v>1182</v>
      </c>
      <c r="B1192" s="17" t="s">
        <v>15214</v>
      </c>
      <c r="C1192" s="17" t="s">
        <v>15215</v>
      </c>
      <c r="D1192" s="17" t="s">
        <v>15216</v>
      </c>
      <c r="E1192" s="18">
        <v>44426</v>
      </c>
    </row>
    <row r="1193" spans="1:7">
      <c r="A1193" s="10">
        <v>1183</v>
      </c>
      <c r="B1193" s="17" t="s">
        <v>15217</v>
      </c>
      <c r="C1193" s="17" t="s">
        <v>15218</v>
      </c>
      <c r="D1193" s="17" t="s">
        <v>12527</v>
      </c>
      <c r="E1193" s="18">
        <v>44428</v>
      </c>
    </row>
    <row r="1194" spans="1:7">
      <c r="A1194" s="10">
        <v>1184</v>
      </c>
      <c r="B1194" s="17" t="s">
        <v>15219</v>
      </c>
      <c r="C1194" s="17" t="s">
        <v>15220</v>
      </c>
      <c r="D1194" s="17" t="s">
        <v>13470</v>
      </c>
      <c r="E1194" s="18">
        <v>44428</v>
      </c>
    </row>
    <row r="1195" spans="1:7">
      <c r="A1195" s="10">
        <v>1185</v>
      </c>
      <c r="B1195" s="17" t="s">
        <v>15221</v>
      </c>
      <c r="C1195" s="17" t="s">
        <v>15222</v>
      </c>
      <c r="D1195" s="17" t="s">
        <v>14020</v>
      </c>
      <c r="E1195" s="18">
        <v>44428</v>
      </c>
    </row>
    <row r="1196" spans="1:7">
      <c r="A1196" s="10">
        <v>1186</v>
      </c>
      <c r="B1196" s="17" t="s">
        <v>15223</v>
      </c>
      <c r="C1196" s="17" t="s">
        <v>15224</v>
      </c>
      <c r="D1196" s="17" t="s">
        <v>15225</v>
      </c>
      <c r="E1196" s="18">
        <v>44428</v>
      </c>
    </row>
    <row r="1197" spans="1:7">
      <c r="A1197" s="10">
        <v>1187</v>
      </c>
      <c r="B1197" s="17" t="s">
        <v>15226</v>
      </c>
      <c r="C1197" s="17" t="s">
        <v>15227</v>
      </c>
      <c r="D1197" s="17" t="s">
        <v>14489</v>
      </c>
      <c r="E1197" s="18">
        <v>44428</v>
      </c>
    </row>
    <row r="1198" spans="1:7">
      <c r="A1198" s="10">
        <v>1188</v>
      </c>
      <c r="B1198" s="17" t="s">
        <v>15228</v>
      </c>
      <c r="C1198" s="17" t="s">
        <v>15229</v>
      </c>
      <c r="D1198" s="18" t="s">
        <v>15230</v>
      </c>
      <c r="E1198" s="18">
        <v>44428</v>
      </c>
    </row>
    <row r="1199" spans="1:7">
      <c r="A1199" s="10">
        <v>1189</v>
      </c>
      <c r="B1199" s="17" t="s">
        <v>15231</v>
      </c>
      <c r="C1199" s="17" t="s">
        <v>15232</v>
      </c>
      <c r="D1199" s="18" t="s">
        <v>15233</v>
      </c>
      <c r="E1199" s="18">
        <v>44428</v>
      </c>
    </row>
    <row r="1200" spans="1:7">
      <c r="A1200" s="10">
        <v>1190</v>
      </c>
      <c r="B1200" s="17" t="s">
        <v>15234</v>
      </c>
      <c r="C1200" s="17" t="s">
        <v>15235</v>
      </c>
      <c r="D1200" s="18" t="s">
        <v>15081</v>
      </c>
      <c r="E1200" s="18">
        <v>44428</v>
      </c>
    </row>
    <row r="1201" spans="1:5">
      <c r="A1201" s="10">
        <v>1191</v>
      </c>
      <c r="B1201" s="17" t="s">
        <v>15236</v>
      </c>
      <c r="C1201" s="17" t="s">
        <v>15237</v>
      </c>
      <c r="D1201" s="17" t="s">
        <v>15238</v>
      </c>
      <c r="E1201" s="18">
        <v>44428</v>
      </c>
    </row>
    <row r="1202" spans="1:5">
      <c r="A1202" s="10">
        <v>1192</v>
      </c>
      <c r="B1202" s="17" t="s">
        <v>15239</v>
      </c>
      <c r="C1202" s="17" t="s">
        <v>15240</v>
      </c>
      <c r="D1202" s="17" t="s">
        <v>13393</v>
      </c>
      <c r="E1202" s="18">
        <v>44428</v>
      </c>
    </row>
    <row r="1203" spans="1:5">
      <c r="A1203" s="10">
        <v>1193</v>
      </c>
      <c r="B1203" s="17" t="s">
        <v>15241</v>
      </c>
      <c r="C1203" s="17" t="s">
        <v>15242</v>
      </c>
      <c r="D1203" s="17" t="s">
        <v>15243</v>
      </c>
      <c r="E1203" s="18">
        <v>44428</v>
      </c>
    </row>
    <row r="1204" spans="1:5">
      <c r="A1204" s="10">
        <v>1194</v>
      </c>
      <c r="B1204" s="17" t="s">
        <v>15244</v>
      </c>
      <c r="C1204" s="17" t="s">
        <v>15245</v>
      </c>
      <c r="D1204" s="17" t="s">
        <v>15246</v>
      </c>
      <c r="E1204" s="18">
        <v>44428</v>
      </c>
    </row>
    <row r="1205" spans="1:5">
      <c r="A1205" s="10">
        <v>1195</v>
      </c>
      <c r="B1205" s="17" t="s">
        <v>15247</v>
      </c>
      <c r="C1205" s="17" t="s">
        <v>15248</v>
      </c>
      <c r="D1205" s="17" t="s">
        <v>13886</v>
      </c>
      <c r="E1205" s="18">
        <v>44428</v>
      </c>
    </row>
    <row r="1206" spans="1:5">
      <c r="A1206" s="10">
        <v>1196</v>
      </c>
      <c r="B1206" s="17" t="s">
        <v>15249</v>
      </c>
      <c r="C1206" s="17" t="s">
        <v>15250</v>
      </c>
      <c r="D1206" s="18" t="s">
        <v>15251</v>
      </c>
      <c r="E1206" s="18">
        <v>44431</v>
      </c>
    </row>
    <row r="1207" spans="1:5">
      <c r="A1207" s="10">
        <v>1197</v>
      </c>
      <c r="B1207" s="17" t="s">
        <v>15252</v>
      </c>
      <c r="C1207" s="17" t="s">
        <v>15253</v>
      </c>
      <c r="D1207" s="17" t="s">
        <v>15254</v>
      </c>
      <c r="E1207" s="18">
        <v>44431</v>
      </c>
    </row>
    <row r="1208" spans="1:5">
      <c r="A1208" s="10">
        <v>1198</v>
      </c>
      <c r="B1208" s="17" t="s">
        <v>15255</v>
      </c>
      <c r="C1208" s="17" t="s">
        <v>15256</v>
      </c>
      <c r="D1208" s="17" t="s">
        <v>14461</v>
      </c>
      <c r="E1208" s="18">
        <v>44431</v>
      </c>
    </row>
    <row r="1209" spans="1:5">
      <c r="A1209" s="10">
        <v>1199</v>
      </c>
      <c r="B1209" s="17" t="s">
        <v>15257</v>
      </c>
      <c r="C1209" s="17" t="s">
        <v>15258</v>
      </c>
      <c r="D1209" s="17" t="s">
        <v>13009</v>
      </c>
      <c r="E1209" s="18">
        <v>44431</v>
      </c>
    </row>
    <row r="1210" spans="1:5">
      <c r="A1210" s="10">
        <v>1200</v>
      </c>
      <c r="B1210" s="17" t="s">
        <v>15259</v>
      </c>
      <c r="C1210" s="17" t="s">
        <v>15260</v>
      </c>
      <c r="D1210" s="17" t="s">
        <v>12471</v>
      </c>
      <c r="E1210" s="18">
        <v>44431</v>
      </c>
    </row>
    <row r="1211" spans="1:5">
      <c r="A1211" s="10">
        <v>1201</v>
      </c>
      <c r="B1211" s="17" t="s">
        <v>15261</v>
      </c>
      <c r="C1211" s="17" t="s">
        <v>15262</v>
      </c>
      <c r="D1211" s="17" t="s">
        <v>15162</v>
      </c>
      <c r="E1211" s="18">
        <v>44431</v>
      </c>
    </row>
    <row r="1212" spans="1:5">
      <c r="A1212" s="10">
        <v>1202</v>
      </c>
      <c r="B1212" s="17" t="s">
        <v>15263</v>
      </c>
      <c r="C1212" s="17" t="s">
        <v>15264</v>
      </c>
      <c r="D1212" s="17" t="s">
        <v>15022</v>
      </c>
      <c r="E1212" s="18">
        <v>44431</v>
      </c>
    </row>
    <row r="1213" spans="1:5">
      <c r="A1213" s="10">
        <v>1203</v>
      </c>
      <c r="B1213" s="17" t="s">
        <v>15265</v>
      </c>
      <c r="C1213" s="17" t="s">
        <v>15266</v>
      </c>
      <c r="D1213" s="18" t="s">
        <v>15267</v>
      </c>
      <c r="E1213" s="18">
        <v>44432</v>
      </c>
    </row>
    <row r="1214" spans="1:5">
      <c r="A1214" s="10">
        <v>1204</v>
      </c>
      <c r="B1214" s="17" t="s">
        <v>15268</v>
      </c>
      <c r="C1214" s="17" t="s">
        <v>15269</v>
      </c>
      <c r="D1214" s="17" t="s">
        <v>14820</v>
      </c>
      <c r="E1214" s="18">
        <v>44432</v>
      </c>
    </row>
    <row r="1215" spans="1:5">
      <c r="A1215" s="10">
        <v>1205</v>
      </c>
      <c r="B1215" s="17" t="s">
        <v>15270</v>
      </c>
      <c r="C1215" s="17" t="s">
        <v>15271</v>
      </c>
      <c r="D1215" s="17" t="s">
        <v>15272</v>
      </c>
      <c r="E1215" s="18">
        <v>44432</v>
      </c>
    </row>
    <row r="1216" spans="1:5">
      <c r="A1216" s="10">
        <v>1206</v>
      </c>
      <c r="B1216" s="17" t="s">
        <v>15273</v>
      </c>
      <c r="C1216" s="17" t="s">
        <v>15274</v>
      </c>
      <c r="D1216" s="17" t="s">
        <v>14549</v>
      </c>
      <c r="E1216" s="18">
        <v>44432</v>
      </c>
    </row>
    <row r="1217" spans="1:5">
      <c r="A1217" s="10">
        <v>1207</v>
      </c>
      <c r="B1217" s="17" t="s">
        <v>15268</v>
      </c>
      <c r="C1217" s="17" t="s">
        <v>15275</v>
      </c>
      <c r="D1217" s="17" t="s">
        <v>14549</v>
      </c>
      <c r="E1217" s="18">
        <v>44432</v>
      </c>
    </row>
    <row r="1218" spans="1:5">
      <c r="A1218" s="10">
        <v>1208</v>
      </c>
      <c r="B1218" s="17" t="s">
        <v>15276</v>
      </c>
      <c r="C1218" s="17" t="s">
        <v>15277</v>
      </c>
      <c r="D1218" s="17" t="s">
        <v>15278</v>
      </c>
      <c r="E1218" s="18">
        <v>44432</v>
      </c>
    </row>
    <row r="1219" spans="1:5">
      <c r="A1219" s="10">
        <v>1209</v>
      </c>
      <c r="B1219" s="17" t="s">
        <v>15279</v>
      </c>
      <c r="C1219" s="17" t="s">
        <v>15280</v>
      </c>
      <c r="D1219" s="17" t="s">
        <v>14255</v>
      </c>
      <c r="E1219" s="18">
        <v>44432</v>
      </c>
    </row>
    <row r="1220" spans="1:5">
      <c r="A1220" s="10">
        <v>1210</v>
      </c>
      <c r="B1220" s="17" t="s">
        <v>15281</v>
      </c>
      <c r="C1220" s="17" t="s">
        <v>15282</v>
      </c>
      <c r="D1220" s="17" t="s">
        <v>12841</v>
      </c>
      <c r="E1220" s="18">
        <v>44432</v>
      </c>
    </row>
    <row r="1221" spans="1:5">
      <c r="A1221" s="10">
        <v>1211</v>
      </c>
      <c r="B1221" s="17" t="s">
        <v>15283</v>
      </c>
      <c r="C1221" s="17" t="s">
        <v>15284</v>
      </c>
      <c r="D1221" s="17" t="s">
        <v>14169</v>
      </c>
      <c r="E1221" s="18">
        <v>44433</v>
      </c>
    </row>
    <row r="1222" spans="1:5">
      <c r="A1222" s="10">
        <v>1212</v>
      </c>
      <c r="B1222" s="17" t="s">
        <v>15285</v>
      </c>
      <c r="C1222" s="17" t="s">
        <v>15286</v>
      </c>
      <c r="D1222" s="17" t="s">
        <v>15287</v>
      </c>
      <c r="E1222" s="18">
        <v>44433</v>
      </c>
    </row>
    <row r="1223" spans="1:5">
      <c r="A1223" s="10">
        <v>1213</v>
      </c>
      <c r="B1223" s="17" t="s">
        <v>15288</v>
      </c>
      <c r="C1223" s="17" t="s">
        <v>15289</v>
      </c>
      <c r="D1223" s="17" t="s">
        <v>15290</v>
      </c>
      <c r="E1223" s="18">
        <v>44433</v>
      </c>
    </row>
    <row r="1224" spans="1:5">
      <c r="A1224" s="10">
        <v>1214</v>
      </c>
      <c r="B1224" s="17" t="s">
        <v>15291</v>
      </c>
      <c r="C1224" s="17" t="s">
        <v>15292</v>
      </c>
      <c r="D1224" s="17" t="s">
        <v>15293</v>
      </c>
      <c r="E1224" s="18">
        <v>44433</v>
      </c>
    </row>
    <row r="1225" spans="1:5">
      <c r="A1225" s="10">
        <v>1215</v>
      </c>
      <c r="B1225" s="17" t="s">
        <v>15294</v>
      </c>
      <c r="C1225" s="17" t="s">
        <v>15295</v>
      </c>
      <c r="D1225" s="18" t="s">
        <v>14936</v>
      </c>
      <c r="E1225" s="18">
        <v>44435</v>
      </c>
    </row>
    <row r="1226" spans="1:5">
      <c r="A1226" s="10">
        <v>1216</v>
      </c>
      <c r="B1226" s="17" t="s">
        <v>15296</v>
      </c>
      <c r="C1226" s="17" t="s">
        <v>15297</v>
      </c>
      <c r="D1226" s="17" t="s">
        <v>15058</v>
      </c>
      <c r="E1226" s="18">
        <v>44435</v>
      </c>
    </row>
    <row r="1227" spans="1:5">
      <c r="A1227" s="10">
        <v>1217</v>
      </c>
      <c r="B1227" s="17" t="s">
        <v>15298</v>
      </c>
      <c r="C1227" s="17" t="s">
        <v>15299</v>
      </c>
      <c r="D1227" s="17" t="s">
        <v>14629</v>
      </c>
      <c r="E1227" s="18">
        <v>44435</v>
      </c>
    </row>
    <row r="1228" spans="1:5">
      <c r="A1228" s="10">
        <v>1218</v>
      </c>
      <c r="B1228" s="17" t="s">
        <v>15300</v>
      </c>
      <c r="C1228" s="17" t="s">
        <v>15301</v>
      </c>
      <c r="D1228" s="17" t="s">
        <v>14105</v>
      </c>
      <c r="E1228" s="18">
        <v>44435</v>
      </c>
    </row>
    <row r="1229" spans="1:5">
      <c r="A1229" s="10">
        <v>1219</v>
      </c>
      <c r="B1229" s="17" t="s">
        <v>15302</v>
      </c>
      <c r="C1229" s="17" t="s">
        <v>15303</v>
      </c>
      <c r="D1229" s="17" t="s">
        <v>15304</v>
      </c>
      <c r="E1229" s="18">
        <v>44435</v>
      </c>
    </row>
    <row r="1230" spans="1:5">
      <c r="A1230" s="10">
        <v>1220</v>
      </c>
      <c r="B1230" s="17" t="s">
        <v>15305</v>
      </c>
      <c r="C1230" s="17" t="s">
        <v>15306</v>
      </c>
      <c r="D1230" s="17" t="s">
        <v>15307</v>
      </c>
      <c r="E1230" s="18">
        <v>44435</v>
      </c>
    </row>
    <row r="1231" spans="1:5">
      <c r="A1231" s="10">
        <v>1221</v>
      </c>
      <c r="B1231" s="17" t="s">
        <v>15308</v>
      </c>
      <c r="C1231" s="17" t="s">
        <v>15309</v>
      </c>
      <c r="D1231" s="17" t="s">
        <v>13057</v>
      </c>
      <c r="E1231" s="18">
        <v>44435</v>
      </c>
    </row>
    <row r="1232" spans="1:5">
      <c r="A1232" s="10">
        <v>1222</v>
      </c>
      <c r="B1232" s="17" t="s">
        <v>15310</v>
      </c>
      <c r="C1232" s="17" t="s">
        <v>15311</v>
      </c>
      <c r="D1232" s="17" t="s">
        <v>14849</v>
      </c>
      <c r="E1232" s="18">
        <v>44435</v>
      </c>
    </row>
    <row r="1233" spans="1:5">
      <c r="A1233" s="10">
        <v>1223</v>
      </c>
      <c r="B1233" s="17" t="s">
        <v>15312</v>
      </c>
      <c r="C1233" s="17" t="s">
        <v>15313</v>
      </c>
      <c r="D1233" s="17" t="s">
        <v>15314</v>
      </c>
      <c r="E1233" s="18">
        <v>44435</v>
      </c>
    </row>
    <row r="1234" spans="1:5">
      <c r="A1234" s="10">
        <v>1224</v>
      </c>
      <c r="B1234" s="17" t="s">
        <v>15315</v>
      </c>
      <c r="C1234" s="17" t="s">
        <v>15316</v>
      </c>
      <c r="D1234" s="17" t="s">
        <v>14624</v>
      </c>
      <c r="E1234" s="18">
        <v>44435</v>
      </c>
    </row>
    <row r="1235" spans="1:5">
      <c r="A1235" s="10">
        <v>1225</v>
      </c>
      <c r="B1235" s="17" t="s">
        <v>14274</v>
      </c>
      <c r="C1235" s="17" t="s">
        <v>15317</v>
      </c>
      <c r="D1235" s="17" t="s">
        <v>15318</v>
      </c>
      <c r="E1235" s="18">
        <v>44435</v>
      </c>
    </row>
    <row r="1236" spans="1:5">
      <c r="A1236" s="10">
        <v>1226</v>
      </c>
      <c r="B1236" s="17" t="s">
        <v>15319</v>
      </c>
      <c r="C1236" s="17" t="s">
        <v>15320</v>
      </c>
      <c r="D1236" s="17" t="s">
        <v>15290</v>
      </c>
      <c r="E1236" s="18">
        <v>44435</v>
      </c>
    </row>
    <row r="1237" spans="1:5">
      <c r="A1237" s="10">
        <v>1227</v>
      </c>
      <c r="B1237" s="17" t="s">
        <v>15321</v>
      </c>
      <c r="C1237" s="17" t="s">
        <v>15322</v>
      </c>
      <c r="D1237" s="17" t="s">
        <v>14858</v>
      </c>
      <c r="E1237" s="18">
        <v>44435</v>
      </c>
    </row>
    <row r="1238" spans="1:5">
      <c r="A1238" s="10">
        <v>1228</v>
      </c>
      <c r="B1238" s="17" t="s">
        <v>15323</v>
      </c>
      <c r="C1238" s="17" t="s">
        <v>15324</v>
      </c>
      <c r="D1238" s="17" t="s">
        <v>14710</v>
      </c>
      <c r="E1238" s="18">
        <v>44439</v>
      </c>
    </row>
    <row r="1239" spans="1:5">
      <c r="A1239" s="10">
        <v>1229</v>
      </c>
      <c r="B1239" s="17" t="s">
        <v>15325</v>
      </c>
      <c r="C1239" s="17" t="s">
        <v>15326</v>
      </c>
      <c r="D1239" s="17" t="s">
        <v>14952</v>
      </c>
      <c r="E1239" s="18">
        <v>44439</v>
      </c>
    </row>
    <row r="1240" spans="1:5">
      <c r="A1240" s="10">
        <v>1230</v>
      </c>
      <c r="B1240" s="17" t="s">
        <v>15327</v>
      </c>
      <c r="C1240" s="17" t="s">
        <v>15328</v>
      </c>
      <c r="D1240" s="17" t="s">
        <v>14589</v>
      </c>
      <c r="E1240" s="18">
        <v>44439</v>
      </c>
    </row>
    <row r="1241" spans="1:5">
      <c r="A1241" s="10">
        <v>1231</v>
      </c>
      <c r="B1241" s="17" t="s">
        <v>15329</v>
      </c>
      <c r="C1241" s="17" t="s">
        <v>15330</v>
      </c>
      <c r="D1241" s="18" t="s">
        <v>15331</v>
      </c>
      <c r="E1241" s="18">
        <v>44439</v>
      </c>
    </row>
    <row r="1242" spans="1:5">
      <c r="A1242" s="10">
        <v>1232</v>
      </c>
      <c r="B1242" s="17" t="s">
        <v>15332</v>
      </c>
      <c r="C1242" s="17" t="s">
        <v>15333</v>
      </c>
      <c r="D1242" s="17" t="s">
        <v>15090</v>
      </c>
      <c r="E1242" s="18">
        <v>44439</v>
      </c>
    </row>
    <row r="1243" spans="1:5">
      <c r="A1243" s="10">
        <v>1233</v>
      </c>
      <c r="B1243" s="17" t="s">
        <v>15334</v>
      </c>
      <c r="C1243" s="17" t="s">
        <v>15335</v>
      </c>
      <c r="D1243" s="17" t="s">
        <v>14347</v>
      </c>
      <c r="E1243" s="18">
        <v>44439</v>
      </c>
    </row>
    <row r="1244" spans="1:5">
      <c r="A1244" s="10">
        <v>1234</v>
      </c>
      <c r="B1244" s="17" t="s">
        <v>15336</v>
      </c>
      <c r="C1244" s="17" t="s">
        <v>15337</v>
      </c>
      <c r="D1244" s="17" t="s">
        <v>15338</v>
      </c>
      <c r="E1244" s="18">
        <v>44439</v>
      </c>
    </row>
    <row r="1245" spans="1:5">
      <c r="A1245" s="10">
        <v>1235</v>
      </c>
      <c r="B1245" s="17" t="s">
        <v>15339</v>
      </c>
      <c r="C1245" s="17" t="s">
        <v>15340</v>
      </c>
      <c r="D1245" s="17" t="s">
        <v>13463</v>
      </c>
      <c r="E1245" s="18">
        <v>44439</v>
      </c>
    </row>
    <row r="1246" spans="1:5">
      <c r="A1246" s="10">
        <v>1236</v>
      </c>
      <c r="B1246" s="17" t="s">
        <v>15341</v>
      </c>
      <c r="C1246" s="17" t="s">
        <v>15342</v>
      </c>
      <c r="D1246" s="17" t="s">
        <v>14016</v>
      </c>
      <c r="E1246" s="18">
        <v>44439</v>
      </c>
    </row>
    <row r="1247" spans="1:5">
      <c r="A1247" s="10">
        <v>1237</v>
      </c>
      <c r="B1247" s="17" t="s">
        <v>15343</v>
      </c>
      <c r="C1247" s="17" t="s">
        <v>15344</v>
      </c>
      <c r="D1247" s="17" t="s">
        <v>15345</v>
      </c>
      <c r="E1247" s="18">
        <v>44445</v>
      </c>
    </row>
    <row r="1248" spans="1:5">
      <c r="A1248" s="10">
        <v>1238</v>
      </c>
      <c r="B1248" s="17" t="s">
        <v>15346</v>
      </c>
      <c r="C1248" s="17" t="s">
        <v>15347</v>
      </c>
      <c r="D1248" s="17" t="s">
        <v>15055</v>
      </c>
      <c r="E1248" s="18">
        <v>44445</v>
      </c>
    </row>
    <row r="1249" spans="1:5">
      <c r="A1249" s="10">
        <v>1239</v>
      </c>
      <c r="B1249" s="17" t="s">
        <v>15348</v>
      </c>
      <c r="C1249" s="17" t="s">
        <v>15349</v>
      </c>
      <c r="D1249" s="17" t="s">
        <v>15350</v>
      </c>
      <c r="E1249" s="18">
        <v>44445</v>
      </c>
    </row>
    <row r="1250" spans="1:5">
      <c r="A1250" s="10">
        <v>1240</v>
      </c>
      <c r="B1250" s="17" t="s">
        <v>15351</v>
      </c>
      <c r="C1250" s="17" t="s">
        <v>15301</v>
      </c>
      <c r="D1250" s="17" t="s">
        <v>14105</v>
      </c>
      <c r="E1250" s="18">
        <v>44446</v>
      </c>
    </row>
    <row r="1251" spans="1:5">
      <c r="A1251" s="10">
        <v>1241</v>
      </c>
      <c r="B1251" s="17" t="s">
        <v>15352</v>
      </c>
      <c r="C1251" s="17" t="s">
        <v>15353</v>
      </c>
      <c r="D1251" s="17" t="s">
        <v>14549</v>
      </c>
      <c r="E1251" s="18">
        <v>44446</v>
      </c>
    </row>
    <row r="1252" spans="1:5">
      <c r="A1252" s="10">
        <v>1242</v>
      </c>
      <c r="B1252" s="17" t="s">
        <v>15354</v>
      </c>
      <c r="C1252" s="17" t="s">
        <v>15355</v>
      </c>
      <c r="D1252" s="17" t="s">
        <v>15356</v>
      </c>
      <c r="E1252" s="18">
        <v>44446</v>
      </c>
    </row>
    <row r="1253" spans="1:5">
      <c r="A1253" s="10">
        <v>1243</v>
      </c>
      <c r="B1253" s="17" t="s">
        <v>15357</v>
      </c>
      <c r="C1253" s="17" t="s">
        <v>15358</v>
      </c>
      <c r="D1253" s="17" t="s">
        <v>12459</v>
      </c>
      <c r="E1253" s="18">
        <v>44446</v>
      </c>
    </row>
    <row r="1254" spans="1:5">
      <c r="A1254" s="10">
        <v>1244</v>
      </c>
      <c r="B1254" s="17" t="s">
        <v>15359</v>
      </c>
      <c r="C1254" s="17" t="s">
        <v>15360</v>
      </c>
      <c r="D1254" s="17" t="s">
        <v>15168</v>
      </c>
      <c r="E1254" s="18">
        <v>44447</v>
      </c>
    </row>
    <row r="1255" spans="1:5">
      <c r="A1255" s="10">
        <v>1245</v>
      </c>
      <c r="B1255" s="17" t="s">
        <v>15361</v>
      </c>
      <c r="C1255" s="17" t="s">
        <v>15362</v>
      </c>
      <c r="D1255" s="17" t="s">
        <v>15022</v>
      </c>
      <c r="E1255" s="18">
        <v>44452</v>
      </c>
    </row>
    <row r="1256" spans="1:5">
      <c r="A1256" s="10">
        <v>1246</v>
      </c>
      <c r="B1256" s="17" t="s">
        <v>15363</v>
      </c>
      <c r="C1256" s="17" t="s">
        <v>15364</v>
      </c>
      <c r="D1256" s="17" t="s">
        <v>15365</v>
      </c>
      <c r="E1256" s="18">
        <v>44452</v>
      </c>
    </row>
    <row r="1257" spans="1:5">
      <c r="A1257" s="10">
        <v>1247</v>
      </c>
      <c r="B1257" s="17" t="s">
        <v>15366</v>
      </c>
      <c r="C1257" s="17" t="s">
        <v>15367</v>
      </c>
      <c r="D1257" s="17" t="s">
        <v>15190</v>
      </c>
      <c r="E1257" s="18">
        <v>44452</v>
      </c>
    </row>
    <row r="1258" spans="1:5">
      <c r="A1258" s="10">
        <v>1248</v>
      </c>
      <c r="B1258" s="17" t="s">
        <v>13683</v>
      </c>
      <c r="C1258" s="17" t="s">
        <v>15368</v>
      </c>
      <c r="D1258" s="17" t="s">
        <v>15369</v>
      </c>
      <c r="E1258" s="18">
        <v>44452</v>
      </c>
    </row>
    <row r="1259" spans="1:5">
      <c r="A1259" s="10">
        <v>1249</v>
      </c>
      <c r="B1259" s="17" t="s">
        <v>15370</v>
      </c>
      <c r="C1259" s="17" t="s">
        <v>15371</v>
      </c>
      <c r="D1259" s="17" t="s">
        <v>15372</v>
      </c>
      <c r="E1259" s="18">
        <v>44452</v>
      </c>
    </row>
    <row r="1260" spans="1:5">
      <c r="A1260" s="10">
        <v>1250</v>
      </c>
      <c r="B1260" s="17" t="s">
        <v>15373</v>
      </c>
      <c r="C1260" s="17" t="s">
        <v>15374</v>
      </c>
      <c r="D1260" s="17" t="s">
        <v>15254</v>
      </c>
      <c r="E1260" s="18">
        <v>44452</v>
      </c>
    </row>
    <row r="1261" spans="1:5">
      <c r="A1261" s="10">
        <v>1251</v>
      </c>
      <c r="B1261" s="17" t="s">
        <v>15375</v>
      </c>
      <c r="C1261" s="17" t="s">
        <v>15376</v>
      </c>
      <c r="D1261" s="17" t="s">
        <v>15377</v>
      </c>
      <c r="E1261" s="18">
        <v>44452</v>
      </c>
    </row>
    <row r="1262" spans="1:5">
      <c r="A1262" s="10">
        <v>1252</v>
      </c>
      <c r="B1262" s="17" t="s">
        <v>15378</v>
      </c>
      <c r="C1262" s="17" t="s">
        <v>15379</v>
      </c>
      <c r="D1262" s="17" t="s">
        <v>15081</v>
      </c>
      <c r="E1262" s="18">
        <v>44453</v>
      </c>
    </row>
    <row r="1263" spans="1:5">
      <c r="A1263" s="10">
        <v>1253</v>
      </c>
      <c r="B1263" s="17" t="s">
        <v>15380</v>
      </c>
      <c r="C1263" s="17" t="s">
        <v>15381</v>
      </c>
      <c r="D1263" s="17" t="s">
        <v>15382</v>
      </c>
      <c r="E1263" s="18">
        <v>44453</v>
      </c>
    </row>
    <row r="1264" spans="1:5">
      <c r="A1264" s="10">
        <v>1254</v>
      </c>
      <c r="B1264" s="17" t="s">
        <v>15383</v>
      </c>
      <c r="C1264" s="17" t="s">
        <v>15384</v>
      </c>
      <c r="D1264" s="17" t="s">
        <v>15385</v>
      </c>
      <c r="E1264" s="18">
        <v>44453</v>
      </c>
    </row>
    <row r="1265" spans="1:5">
      <c r="A1265" s="10">
        <v>1255</v>
      </c>
      <c r="B1265" s="17" t="s">
        <v>15386</v>
      </c>
      <c r="C1265" s="17" t="s">
        <v>15387</v>
      </c>
      <c r="D1265" s="17" t="s">
        <v>14710</v>
      </c>
      <c r="E1265" s="18">
        <v>44453</v>
      </c>
    </row>
    <row r="1266" spans="1:5">
      <c r="A1266" s="10">
        <v>1256</v>
      </c>
      <c r="B1266" s="17" t="s">
        <v>15388</v>
      </c>
      <c r="C1266" s="17" t="s">
        <v>15389</v>
      </c>
      <c r="D1266" s="17" t="s">
        <v>15390</v>
      </c>
      <c r="E1266" s="18">
        <v>44453</v>
      </c>
    </row>
    <row r="1267" spans="1:5">
      <c r="A1267" s="10">
        <v>1257</v>
      </c>
      <c r="B1267" s="17" t="s">
        <v>15391</v>
      </c>
      <c r="C1267" s="17" t="s">
        <v>15392</v>
      </c>
      <c r="D1267" s="17" t="s">
        <v>15102</v>
      </c>
      <c r="E1267" s="18">
        <v>44453</v>
      </c>
    </row>
    <row r="1268" spans="1:5">
      <c r="A1268" s="10">
        <v>1258</v>
      </c>
      <c r="B1268" s="17" t="s">
        <v>15393</v>
      </c>
      <c r="C1268" s="17" t="s">
        <v>15394</v>
      </c>
      <c r="D1268" s="17" t="s">
        <v>15395</v>
      </c>
      <c r="E1268" s="18">
        <v>44453</v>
      </c>
    </row>
    <row r="1269" spans="1:5">
      <c r="A1269" s="10">
        <v>1259</v>
      </c>
      <c r="B1269" s="17" t="s">
        <v>15396</v>
      </c>
      <c r="C1269" s="17" t="s">
        <v>15397</v>
      </c>
      <c r="D1269" s="17" t="s">
        <v>15216</v>
      </c>
      <c r="E1269" s="18">
        <v>44453</v>
      </c>
    </row>
    <row r="1270" spans="1:5">
      <c r="A1270" s="10">
        <v>1260</v>
      </c>
      <c r="B1270" s="17" t="s">
        <v>15398</v>
      </c>
      <c r="C1270" s="17" t="s">
        <v>15399</v>
      </c>
      <c r="D1270" s="17" t="s">
        <v>15400</v>
      </c>
      <c r="E1270" s="18">
        <v>44453</v>
      </c>
    </row>
    <row r="1271" spans="1:5">
      <c r="A1271" s="10">
        <v>1261</v>
      </c>
      <c r="B1271" s="17" t="s">
        <v>15401</v>
      </c>
      <c r="C1271" s="17" t="s">
        <v>15402</v>
      </c>
      <c r="D1271" s="17" t="s">
        <v>15203</v>
      </c>
      <c r="E1271" s="18">
        <v>44455</v>
      </c>
    </row>
    <row r="1272" spans="1:5">
      <c r="A1272" s="10">
        <v>1262</v>
      </c>
      <c r="B1272" s="17" t="s">
        <v>15403</v>
      </c>
      <c r="C1272" s="17" t="s">
        <v>15404</v>
      </c>
      <c r="D1272" s="17" t="s">
        <v>15405</v>
      </c>
      <c r="E1272" s="18">
        <v>44455</v>
      </c>
    </row>
    <row r="1273" spans="1:5">
      <c r="A1273" s="10">
        <v>1263</v>
      </c>
      <c r="B1273" s="17" t="s">
        <v>15406</v>
      </c>
      <c r="C1273" s="17" t="s">
        <v>15407</v>
      </c>
      <c r="D1273" s="17" t="s">
        <v>15408</v>
      </c>
      <c r="E1273" s="18">
        <v>44455</v>
      </c>
    </row>
    <row r="1274" spans="1:5">
      <c r="A1274" s="10">
        <v>1264</v>
      </c>
      <c r="B1274" s="17" t="s">
        <v>15409</v>
      </c>
      <c r="C1274" s="17" t="s">
        <v>15410</v>
      </c>
      <c r="D1274" s="17" t="s">
        <v>15411</v>
      </c>
      <c r="E1274" s="18">
        <v>44455</v>
      </c>
    </row>
    <row r="1275" spans="1:5">
      <c r="A1275" s="10">
        <v>1265</v>
      </c>
      <c r="B1275" s="17" t="s">
        <v>15412</v>
      </c>
      <c r="C1275" s="17" t="s">
        <v>15413</v>
      </c>
      <c r="D1275" s="17" t="s">
        <v>15414</v>
      </c>
      <c r="E1275" s="18">
        <v>44455</v>
      </c>
    </row>
    <row r="1276" spans="1:5">
      <c r="A1276" s="10">
        <v>1266</v>
      </c>
      <c r="B1276" s="17" t="s">
        <v>15415</v>
      </c>
      <c r="C1276" s="17" t="s">
        <v>15416</v>
      </c>
      <c r="D1276" s="17" t="s">
        <v>15417</v>
      </c>
      <c r="E1276" s="18">
        <v>44455</v>
      </c>
    </row>
    <row r="1277" spans="1:5">
      <c r="A1277" s="10">
        <v>1267</v>
      </c>
      <c r="B1277" s="17" t="s">
        <v>15418</v>
      </c>
      <c r="C1277" s="17" t="s">
        <v>15419</v>
      </c>
      <c r="D1277" s="17" t="s">
        <v>15420</v>
      </c>
      <c r="E1277" s="18">
        <v>44455</v>
      </c>
    </row>
    <row r="1278" spans="1:5">
      <c r="A1278" s="10">
        <v>1268</v>
      </c>
      <c r="B1278" s="17" t="s">
        <v>13046</v>
      </c>
      <c r="C1278" s="17" t="s">
        <v>15421</v>
      </c>
      <c r="D1278" s="17" t="s">
        <v>15422</v>
      </c>
      <c r="E1278" s="18">
        <v>44455</v>
      </c>
    </row>
    <row r="1279" spans="1:5">
      <c r="A1279" s="10">
        <v>1269</v>
      </c>
      <c r="B1279" s="17" t="s">
        <v>15423</v>
      </c>
      <c r="C1279" s="17" t="s">
        <v>15424</v>
      </c>
      <c r="D1279" s="17" t="s">
        <v>15425</v>
      </c>
      <c r="E1279" s="18">
        <v>44455</v>
      </c>
    </row>
    <row r="1280" spans="1:5">
      <c r="A1280" s="10">
        <v>1270</v>
      </c>
      <c r="B1280" s="17" t="s">
        <v>15426</v>
      </c>
      <c r="C1280" s="17" t="s">
        <v>15427</v>
      </c>
      <c r="D1280" s="17" t="s">
        <v>15428</v>
      </c>
      <c r="E1280" s="18">
        <v>44455</v>
      </c>
    </row>
    <row r="1281" spans="1:5">
      <c r="A1281" s="10">
        <v>1271</v>
      </c>
      <c r="B1281" s="17" t="s">
        <v>15429</v>
      </c>
      <c r="C1281" s="17" t="s">
        <v>15430</v>
      </c>
      <c r="D1281" s="17" t="s">
        <v>15431</v>
      </c>
      <c r="E1281" s="18">
        <v>44456</v>
      </c>
    </row>
    <row r="1282" spans="1:5">
      <c r="A1282" s="10">
        <v>1272</v>
      </c>
      <c r="B1282" s="17" t="s">
        <v>15432</v>
      </c>
      <c r="C1282" s="17" t="s">
        <v>15433</v>
      </c>
      <c r="D1282" s="17" t="s">
        <v>14805</v>
      </c>
      <c r="E1282" s="18">
        <v>44456</v>
      </c>
    </row>
    <row r="1283" spans="1:5">
      <c r="A1283" s="10">
        <v>1273</v>
      </c>
      <c r="B1283" s="17" t="s">
        <v>15434</v>
      </c>
      <c r="C1283" s="17" t="s">
        <v>15435</v>
      </c>
      <c r="D1283" s="17" t="s">
        <v>15331</v>
      </c>
      <c r="E1283" s="18">
        <v>44459</v>
      </c>
    </row>
    <row r="1284" spans="1:5">
      <c r="A1284" s="10">
        <v>1274</v>
      </c>
      <c r="B1284" s="17" t="s">
        <v>15436</v>
      </c>
      <c r="C1284" s="17" t="s">
        <v>15437</v>
      </c>
      <c r="D1284" s="17" t="s">
        <v>15438</v>
      </c>
      <c r="E1284" s="18">
        <v>44459</v>
      </c>
    </row>
    <row r="1285" spans="1:5">
      <c r="A1285" s="10">
        <v>1275</v>
      </c>
      <c r="B1285" s="17" t="s">
        <v>15439</v>
      </c>
      <c r="C1285" s="17" t="s">
        <v>15440</v>
      </c>
      <c r="D1285" s="17" t="s">
        <v>15441</v>
      </c>
      <c r="E1285" s="18">
        <v>44459</v>
      </c>
    </row>
    <row r="1286" spans="1:5">
      <c r="A1286" s="10">
        <v>1276</v>
      </c>
      <c r="B1286" s="17" t="s">
        <v>15442</v>
      </c>
      <c r="C1286" s="17" t="s">
        <v>15443</v>
      </c>
      <c r="D1286" s="17" t="s">
        <v>15105</v>
      </c>
      <c r="E1286" s="18">
        <v>44466</v>
      </c>
    </row>
    <row r="1287" spans="1:5">
      <c r="A1287" s="10">
        <v>1277</v>
      </c>
      <c r="B1287" s="17" t="s">
        <v>15444</v>
      </c>
      <c r="C1287" s="17" t="s">
        <v>15445</v>
      </c>
      <c r="D1287" s="17" t="s">
        <v>15102</v>
      </c>
      <c r="E1287" s="18">
        <v>44466</v>
      </c>
    </row>
    <row r="1288" spans="1:5">
      <c r="A1288" s="10">
        <v>1278</v>
      </c>
      <c r="B1288" s="17" t="s">
        <v>15446</v>
      </c>
      <c r="C1288" s="17" t="s">
        <v>15447</v>
      </c>
      <c r="D1288" s="17" t="s">
        <v>14350</v>
      </c>
      <c r="E1288" s="18">
        <v>44466</v>
      </c>
    </row>
    <row r="1289" spans="1:5">
      <c r="A1289" s="10">
        <v>1279</v>
      </c>
      <c r="B1289" s="17" t="s">
        <v>15448</v>
      </c>
      <c r="C1289" s="17" t="s">
        <v>15449</v>
      </c>
      <c r="D1289" s="17" t="s">
        <v>15450</v>
      </c>
      <c r="E1289" s="18">
        <v>44466</v>
      </c>
    </row>
    <row r="1290" spans="1:5">
      <c r="A1290" s="10">
        <v>1280</v>
      </c>
      <c r="B1290" s="17" t="s">
        <v>15451</v>
      </c>
      <c r="C1290" s="17" t="s">
        <v>15452</v>
      </c>
      <c r="D1290" s="17" t="s">
        <v>15453</v>
      </c>
      <c r="E1290" s="18">
        <v>44466</v>
      </c>
    </row>
    <row r="1291" spans="1:5">
      <c r="A1291" s="10">
        <v>1281</v>
      </c>
      <c r="B1291" s="17" t="s">
        <v>15454</v>
      </c>
      <c r="C1291" s="17" t="s">
        <v>15455</v>
      </c>
      <c r="D1291" s="18" t="s">
        <v>15456</v>
      </c>
      <c r="E1291" s="18">
        <v>44466</v>
      </c>
    </row>
    <row r="1292" spans="1:5">
      <c r="A1292" s="10">
        <v>1282</v>
      </c>
      <c r="B1292" s="17" t="s">
        <v>15457</v>
      </c>
      <c r="C1292" s="17" t="s">
        <v>15458</v>
      </c>
      <c r="D1292" s="17" t="s">
        <v>15116</v>
      </c>
      <c r="E1292" s="18">
        <v>44466</v>
      </c>
    </row>
    <row r="1293" spans="1:5">
      <c r="A1293" s="10">
        <v>1283</v>
      </c>
      <c r="B1293" s="17" t="s">
        <v>15459</v>
      </c>
      <c r="C1293" s="17" t="s">
        <v>15460</v>
      </c>
      <c r="D1293" s="17" t="s">
        <v>15461</v>
      </c>
      <c r="E1293" s="18">
        <v>44466</v>
      </c>
    </row>
    <row r="1294" spans="1:5">
      <c r="A1294" s="10">
        <v>1284</v>
      </c>
      <c r="B1294" s="17" t="s">
        <v>15462</v>
      </c>
      <c r="C1294" s="17" t="s">
        <v>15463</v>
      </c>
      <c r="D1294" s="18" t="s">
        <v>15464</v>
      </c>
      <c r="E1294" s="18">
        <v>44466</v>
      </c>
    </row>
    <row r="1295" spans="1:5">
      <c r="A1295" s="10">
        <v>1285</v>
      </c>
      <c r="B1295" s="17" t="s">
        <v>15465</v>
      </c>
      <c r="C1295" s="17" t="s">
        <v>15466</v>
      </c>
      <c r="D1295" s="17" t="s">
        <v>15467</v>
      </c>
      <c r="E1295" s="18">
        <v>44466</v>
      </c>
    </row>
    <row r="1296" spans="1:5">
      <c r="A1296" s="10">
        <v>1286</v>
      </c>
      <c r="B1296" s="17" t="s">
        <v>15468</v>
      </c>
      <c r="C1296" s="17" t="s">
        <v>15469</v>
      </c>
      <c r="D1296" s="17" t="s">
        <v>15470</v>
      </c>
      <c r="E1296" s="18">
        <v>44466</v>
      </c>
    </row>
    <row r="1297" spans="1:5">
      <c r="A1297" s="10">
        <v>1287</v>
      </c>
      <c r="B1297" s="17" t="s">
        <v>15471</v>
      </c>
      <c r="C1297" s="17" t="s">
        <v>15472</v>
      </c>
      <c r="D1297" s="18" t="s">
        <v>15456</v>
      </c>
      <c r="E1297" s="18">
        <v>44466</v>
      </c>
    </row>
    <row r="1298" spans="1:5">
      <c r="A1298" s="10">
        <v>1288</v>
      </c>
      <c r="B1298" s="17" t="s">
        <v>15457</v>
      </c>
      <c r="C1298" s="17" t="s">
        <v>15473</v>
      </c>
      <c r="D1298" s="17" t="s">
        <v>15474</v>
      </c>
      <c r="E1298" s="18">
        <v>44466</v>
      </c>
    </row>
    <row r="1299" spans="1:5">
      <c r="A1299" s="10">
        <v>1289</v>
      </c>
      <c r="B1299" s="17" t="s">
        <v>15475</v>
      </c>
      <c r="C1299" s="17" t="s">
        <v>15476</v>
      </c>
      <c r="D1299" s="17" t="s">
        <v>15477</v>
      </c>
      <c r="E1299" s="18">
        <v>44466</v>
      </c>
    </row>
    <row r="1300" spans="1:5">
      <c r="A1300" s="10">
        <v>1290</v>
      </c>
      <c r="B1300" s="17" t="s">
        <v>15478</v>
      </c>
      <c r="C1300" s="17" t="s">
        <v>15479</v>
      </c>
      <c r="D1300" s="18" t="s">
        <v>15267</v>
      </c>
      <c r="E1300" s="18">
        <v>44466</v>
      </c>
    </row>
    <row r="1301" spans="1:5">
      <c r="A1301" s="10">
        <v>1291</v>
      </c>
      <c r="B1301" s="17" t="s">
        <v>15480</v>
      </c>
      <c r="C1301" s="17" t="s">
        <v>15481</v>
      </c>
      <c r="D1301" s="17" t="s">
        <v>15482</v>
      </c>
      <c r="E1301" s="18">
        <v>44466</v>
      </c>
    </row>
    <row r="1302" spans="1:5">
      <c r="A1302" s="10">
        <v>1292</v>
      </c>
      <c r="B1302" s="17" t="s">
        <v>15483</v>
      </c>
      <c r="C1302" s="17" t="s">
        <v>15484</v>
      </c>
      <c r="D1302" s="17" t="s">
        <v>15139</v>
      </c>
      <c r="E1302" s="18">
        <v>44466</v>
      </c>
    </row>
    <row r="1303" spans="1:5">
      <c r="A1303" s="10">
        <v>1293</v>
      </c>
      <c r="B1303" s="17" t="s">
        <v>15485</v>
      </c>
      <c r="C1303" s="17" t="s">
        <v>15486</v>
      </c>
      <c r="D1303" s="17" t="s">
        <v>14169</v>
      </c>
      <c r="E1303" s="18">
        <v>44466</v>
      </c>
    </row>
    <row r="1304" spans="1:5">
      <c r="A1304" s="10">
        <v>1294</v>
      </c>
      <c r="B1304" s="17" t="s">
        <v>15487</v>
      </c>
      <c r="C1304" s="17" t="s">
        <v>15488</v>
      </c>
      <c r="D1304" s="17" t="s">
        <v>14700</v>
      </c>
      <c r="E1304" s="18">
        <v>44466</v>
      </c>
    </row>
    <row r="1305" spans="1:5">
      <c r="A1305" s="10">
        <v>1295</v>
      </c>
      <c r="B1305" s="17" t="s">
        <v>15489</v>
      </c>
      <c r="C1305" s="17" t="s">
        <v>15490</v>
      </c>
      <c r="D1305" s="17" t="s">
        <v>12880</v>
      </c>
      <c r="E1305" s="18">
        <v>44466</v>
      </c>
    </row>
    <row r="1306" spans="1:5">
      <c r="A1306" s="10">
        <v>1296</v>
      </c>
      <c r="B1306" s="17" t="s">
        <v>15491</v>
      </c>
      <c r="C1306" s="17" t="s">
        <v>15492</v>
      </c>
      <c r="D1306" s="17" t="s">
        <v>14679</v>
      </c>
      <c r="E1306" s="18">
        <v>44466</v>
      </c>
    </row>
    <row r="1307" spans="1:5">
      <c r="A1307" s="10">
        <v>1297</v>
      </c>
      <c r="B1307" s="17" t="s">
        <v>15493</v>
      </c>
      <c r="C1307" s="17" t="s">
        <v>15494</v>
      </c>
      <c r="D1307" s="17" t="s">
        <v>15019</v>
      </c>
      <c r="E1307" s="18">
        <v>44469</v>
      </c>
    </row>
    <row r="1308" spans="1:5">
      <c r="A1308" s="10">
        <v>1298</v>
      </c>
      <c r="B1308" s="17" t="s">
        <v>15495</v>
      </c>
      <c r="C1308" s="17" t="s">
        <v>15496</v>
      </c>
      <c r="D1308" s="17" t="s">
        <v>15497</v>
      </c>
      <c r="E1308" s="18">
        <v>44474</v>
      </c>
    </row>
    <row r="1309" spans="1:5">
      <c r="A1309" s="10">
        <v>1299</v>
      </c>
      <c r="B1309" s="17" t="s">
        <v>15498</v>
      </c>
      <c r="C1309" s="17" t="s">
        <v>15499</v>
      </c>
      <c r="D1309" s="17" t="s">
        <v>15500</v>
      </c>
      <c r="E1309" s="18">
        <v>44474</v>
      </c>
    </row>
    <row r="1310" spans="1:5">
      <c r="A1310" s="10">
        <v>1300</v>
      </c>
      <c r="B1310" s="17" t="s">
        <v>15501</v>
      </c>
      <c r="C1310" s="17" t="s">
        <v>15502</v>
      </c>
      <c r="D1310" s="17" t="s">
        <v>15503</v>
      </c>
      <c r="E1310" s="18">
        <v>44474</v>
      </c>
    </row>
    <row r="1311" spans="1:5">
      <c r="A1311" s="10">
        <v>1301</v>
      </c>
      <c r="B1311" s="17" t="s">
        <v>15504</v>
      </c>
      <c r="C1311" s="17" t="s">
        <v>15505</v>
      </c>
      <c r="D1311" s="17" t="s">
        <v>15506</v>
      </c>
      <c r="E1311" s="18">
        <v>44474</v>
      </c>
    </row>
    <row r="1312" spans="1:5">
      <c r="A1312" s="10">
        <v>1302</v>
      </c>
      <c r="B1312" s="17" t="s">
        <v>15507</v>
      </c>
      <c r="C1312" s="17" t="s">
        <v>15508</v>
      </c>
      <c r="D1312" s="17" t="s">
        <v>15509</v>
      </c>
      <c r="E1312" s="18">
        <v>44474</v>
      </c>
    </row>
    <row r="1313" spans="1:5">
      <c r="A1313" s="10">
        <v>1303</v>
      </c>
      <c r="B1313" s="17" t="s">
        <v>15510</v>
      </c>
      <c r="C1313" s="17" t="s">
        <v>15511</v>
      </c>
      <c r="D1313" s="18" t="s">
        <v>15512</v>
      </c>
      <c r="E1313" s="18">
        <v>44477</v>
      </c>
    </row>
    <row r="1314" spans="1:5">
      <c r="A1314" s="10">
        <v>1304</v>
      </c>
      <c r="B1314" s="17" t="s">
        <v>15513</v>
      </c>
      <c r="C1314" s="17" t="s">
        <v>15514</v>
      </c>
      <c r="D1314" s="17" t="s">
        <v>15503</v>
      </c>
      <c r="E1314" s="18">
        <v>44477</v>
      </c>
    </row>
    <row r="1315" spans="1:5">
      <c r="A1315" s="10">
        <v>1305</v>
      </c>
      <c r="B1315" s="17" t="s">
        <v>15515</v>
      </c>
      <c r="C1315" s="17" t="s">
        <v>15516</v>
      </c>
      <c r="D1315" s="17" t="s">
        <v>15216</v>
      </c>
      <c r="E1315" s="18">
        <v>44477</v>
      </c>
    </row>
    <row r="1316" spans="1:5">
      <c r="A1316" s="10">
        <v>1306</v>
      </c>
      <c r="B1316" s="17" t="s">
        <v>15517</v>
      </c>
      <c r="C1316" s="17" t="s">
        <v>15518</v>
      </c>
      <c r="D1316" s="17" t="s">
        <v>15519</v>
      </c>
      <c r="E1316" s="18">
        <v>44477</v>
      </c>
    </row>
    <row r="1317" spans="1:5">
      <c r="A1317" s="10">
        <v>1307</v>
      </c>
      <c r="B1317" s="17" t="s">
        <v>15520</v>
      </c>
      <c r="C1317" s="17" t="s">
        <v>15521</v>
      </c>
      <c r="D1317" s="17" t="s">
        <v>12545</v>
      </c>
      <c r="E1317" s="18">
        <v>44477</v>
      </c>
    </row>
    <row r="1318" spans="1:5">
      <c r="A1318" s="10">
        <v>1308</v>
      </c>
      <c r="B1318" s="17" t="s">
        <v>15522</v>
      </c>
      <c r="C1318" s="17" t="s">
        <v>15523</v>
      </c>
      <c r="D1318" s="18" t="s">
        <v>14632</v>
      </c>
      <c r="E1318" s="18">
        <v>44477</v>
      </c>
    </row>
    <row r="1319" spans="1:5">
      <c r="A1319" s="10">
        <v>1309</v>
      </c>
      <c r="B1319" s="17" t="s">
        <v>15524</v>
      </c>
      <c r="C1319" s="17" t="s">
        <v>15525</v>
      </c>
      <c r="D1319" s="17" t="s">
        <v>15526</v>
      </c>
      <c r="E1319" s="18">
        <v>44477</v>
      </c>
    </row>
    <row r="1320" spans="1:5">
      <c r="A1320" s="10">
        <v>1310</v>
      </c>
      <c r="B1320" s="17" t="s">
        <v>15527</v>
      </c>
      <c r="C1320" s="17" t="s">
        <v>15528</v>
      </c>
      <c r="D1320" s="17" t="s">
        <v>15529</v>
      </c>
      <c r="E1320" s="18">
        <v>44477</v>
      </c>
    </row>
    <row r="1321" spans="1:5">
      <c r="A1321" s="10">
        <v>1311</v>
      </c>
      <c r="B1321" s="17" t="s">
        <v>15530</v>
      </c>
      <c r="C1321" s="17" t="s">
        <v>15531</v>
      </c>
      <c r="D1321" s="18" t="s">
        <v>15532</v>
      </c>
      <c r="E1321" s="18">
        <v>44477</v>
      </c>
    </row>
    <row r="1322" spans="1:5">
      <c r="A1322" s="10">
        <v>1312</v>
      </c>
      <c r="B1322" s="17" t="s">
        <v>15533</v>
      </c>
      <c r="C1322" s="17" t="s">
        <v>15534</v>
      </c>
      <c r="D1322" s="17" t="s">
        <v>15535</v>
      </c>
      <c r="E1322" s="18">
        <v>44477</v>
      </c>
    </row>
    <row r="1323" spans="1:5">
      <c r="A1323" s="10">
        <v>1313</v>
      </c>
      <c r="B1323" s="17" t="s">
        <v>15536</v>
      </c>
      <c r="C1323" s="17" t="s">
        <v>15537</v>
      </c>
      <c r="D1323" s="17" t="s">
        <v>15526</v>
      </c>
      <c r="E1323" s="18">
        <v>44477</v>
      </c>
    </row>
    <row r="1324" spans="1:5">
      <c r="A1324" s="10">
        <v>1314</v>
      </c>
      <c r="B1324" s="17" t="s">
        <v>15538</v>
      </c>
      <c r="C1324" s="17" t="s">
        <v>15539</v>
      </c>
      <c r="D1324" s="17" t="s">
        <v>12860</v>
      </c>
      <c r="E1324" s="18">
        <v>44477</v>
      </c>
    </row>
    <row r="1325" spans="1:5">
      <c r="A1325" s="10">
        <v>1315</v>
      </c>
      <c r="B1325" s="17" t="s">
        <v>15540</v>
      </c>
      <c r="C1325" s="17" t="s">
        <v>15541</v>
      </c>
      <c r="D1325" s="17" t="s">
        <v>15470</v>
      </c>
      <c r="E1325" s="18">
        <v>44477</v>
      </c>
    </row>
    <row r="1326" spans="1:5">
      <c r="A1326" s="10">
        <v>1316</v>
      </c>
      <c r="B1326" s="17" t="s">
        <v>15542</v>
      </c>
      <c r="C1326" s="17" t="s">
        <v>15543</v>
      </c>
      <c r="D1326" s="17" t="s">
        <v>15544</v>
      </c>
      <c r="E1326" s="18">
        <v>44477</v>
      </c>
    </row>
    <row r="1327" spans="1:5">
      <c r="A1327" s="10">
        <v>1317</v>
      </c>
      <c r="B1327" s="17" t="s">
        <v>15545</v>
      </c>
      <c r="C1327" s="17" t="s">
        <v>15546</v>
      </c>
      <c r="D1327" s="17" t="s">
        <v>15547</v>
      </c>
      <c r="E1327" s="18">
        <v>44480</v>
      </c>
    </row>
    <row r="1328" spans="1:5">
      <c r="A1328" s="10">
        <v>1318</v>
      </c>
      <c r="B1328" s="17" t="s">
        <v>15548</v>
      </c>
      <c r="C1328" s="17" t="s">
        <v>15549</v>
      </c>
      <c r="D1328" s="17" t="s">
        <v>15550</v>
      </c>
      <c r="E1328" s="18">
        <v>44480</v>
      </c>
    </row>
    <row r="1329" spans="1:5">
      <c r="A1329" s="10">
        <v>1319</v>
      </c>
      <c r="B1329" s="17" t="s">
        <v>15551</v>
      </c>
      <c r="C1329" s="17" t="s">
        <v>15552</v>
      </c>
      <c r="D1329" s="17" t="s">
        <v>12782</v>
      </c>
      <c r="E1329" s="18">
        <v>44480</v>
      </c>
    </row>
    <row r="1330" spans="1:5">
      <c r="A1330" s="10">
        <v>1320</v>
      </c>
      <c r="B1330" s="17" t="s">
        <v>15553</v>
      </c>
      <c r="C1330" s="17" t="s">
        <v>15554</v>
      </c>
      <c r="D1330" s="17" t="s">
        <v>15417</v>
      </c>
      <c r="E1330" s="18">
        <v>44481</v>
      </c>
    </row>
    <row r="1331" spans="1:5">
      <c r="A1331" s="10">
        <v>1321</v>
      </c>
      <c r="B1331" s="17" t="s">
        <v>15555</v>
      </c>
      <c r="C1331" s="17" t="s">
        <v>15556</v>
      </c>
      <c r="D1331" s="18" t="s">
        <v>15557</v>
      </c>
      <c r="E1331" s="18">
        <v>44481</v>
      </c>
    </row>
    <row r="1332" spans="1:5">
      <c r="A1332" s="10">
        <v>1322</v>
      </c>
      <c r="B1332" s="17" t="s">
        <v>15558</v>
      </c>
      <c r="C1332" s="17" t="s">
        <v>15559</v>
      </c>
      <c r="D1332" s="17" t="s">
        <v>15560</v>
      </c>
      <c r="E1332" s="18">
        <v>44481</v>
      </c>
    </row>
    <row r="1333" spans="1:5">
      <c r="A1333" s="10">
        <v>1323</v>
      </c>
      <c r="B1333" s="17" t="s">
        <v>15561</v>
      </c>
      <c r="C1333" s="17" t="s">
        <v>15562</v>
      </c>
      <c r="D1333" s="17" t="s">
        <v>13324</v>
      </c>
      <c r="E1333" s="18">
        <v>44481</v>
      </c>
    </row>
    <row r="1334" spans="1:5">
      <c r="A1334" s="10">
        <v>1324</v>
      </c>
      <c r="B1334" s="17" t="s">
        <v>15563</v>
      </c>
      <c r="C1334" s="17" t="s">
        <v>15564</v>
      </c>
      <c r="D1334" s="17" t="s">
        <v>15565</v>
      </c>
      <c r="E1334" s="18">
        <v>44482</v>
      </c>
    </row>
    <row r="1335" spans="1:5">
      <c r="A1335" s="10">
        <v>1325</v>
      </c>
      <c r="B1335" s="17" t="s">
        <v>15566</v>
      </c>
      <c r="C1335" s="17" t="s">
        <v>15567</v>
      </c>
      <c r="D1335" s="17" t="s">
        <v>15568</v>
      </c>
      <c r="E1335" s="18">
        <v>44482</v>
      </c>
    </row>
    <row r="1336" spans="1:5">
      <c r="A1336" s="10">
        <v>1326</v>
      </c>
      <c r="B1336" s="17" t="s">
        <v>15569</v>
      </c>
      <c r="C1336" s="17" t="s">
        <v>15570</v>
      </c>
      <c r="D1336" s="17" t="s">
        <v>15571</v>
      </c>
      <c r="E1336" s="18">
        <v>44482</v>
      </c>
    </row>
    <row r="1337" spans="1:5">
      <c r="A1337" s="10">
        <v>1327</v>
      </c>
      <c r="B1337" s="17" t="s">
        <v>15572</v>
      </c>
      <c r="C1337" s="17" t="s">
        <v>15573</v>
      </c>
      <c r="D1337" s="17" t="s">
        <v>15456</v>
      </c>
      <c r="E1337" s="18">
        <v>44482</v>
      </c>
    </row>
    <row r="1338" spans="1:5">
      <c r="A1338" s="10">
        <v>1328</v>
      </c>
      <c r="B1338" s="17" t="s">
        <v>15574</v>
      </c>
      <c r="C1338" s="17" t="s">
        <v>15575</v>
      </c>
      <c r="D1338" s="17" t="s">
        <v>15576</v>
      </c>
      <c r="E1338" s="18">
        <v>44482</v>
      </c>
    </row>
    <row r="1339" spans="1:5">
      <c r="A1339" s="10">
        <v>1329</v>
      </c>
      <c r="B1339" s="17" t="s">
        <v>15577</v>
      </c>
      <c r="C1339" s="17" t="s">
        <v>15578</v>
      </c>
      <c r="D1339" s="17" t="s">
        <v>15579</v>
      </c>
      <c r="E1339" s="18">
        <v>44482</v>
      </c>
    </row>
    <row r="1340" spans="1:5">
      <c r="A1340" s="10">
        <v>1330</v>
      </c>
      <c r="B1340" s="17" t="s">
        <v>15580</v>
      </c>
      <c r="C1340" s="17" t="s">
        <v>15581</v>
      </c>
      <c r="D1340" s="17" t="s">
        <v>14363</v>
      </c>
      <c r="E1340" s="18">
        <v>44483</v>
      </c>
    </row>
    <row r="1341" spans="1:5">
      <c r="A1341" s="10">
        <v>1331</v>
      </c>
      <c r="B1341" s="17" t="s">
        <v>15582</v>
      </c>
      <c r="C1341" s="17" t="s">
        <v>15583</v>
      </c>
      <c r="D1341" s="17" t="s">
        <v>14371</v>
      </c>
      <c r="E1341" s="18">
        <v>44483</v>
      </c>
    </row>
    <row r="1342" spans="1:5">
      <c r="A1342" s="10">
        <v>1332</v>
      </c>
      <c r="B1342" s="17" t="s">
        <v>15584</v>
      </c>
      <c r="C1342" s="17" t="s">
        <v>15585</v>
      </c>
      <c r="D1342" s="17" t="s">
        <v>13821</v>
      </c>
      <c r="E1342" s="18">
        <v>44483</v>
      </c>
    </row>
    <row r="1343" spans="1:5">
      <c r="A1343" s="10">
        <v>1333</v>
      </c>
      <c r="B1343" s="17" t="s">
        <v>15586</v>
      </c>
      <c r="C1343" s="17" t="s">
        <v>15587</v>
      </c>
      <c r="D1343" s="17" t="s">
        <v>14353</v>
      </c>
      <c r="E1343" s="18">
        <v>44484</v>
      </c>
    </row>
    <row r="1344" spans="1:5">
      <c r="A1344" s="10">
        <v>1334</v>
      </c>
      <c r="B1344" s="17" t="s">
        <v>15588</v>
      </c>
      <c r="C1344" s="17" t="s">
        <v>15589</v>
      </c>
      <c r="D1344" s="17" t="s">
        <v>15590</v>
      </c>
      <c r="E1344" s="18">
        <v>44484</v>
      </c>
    </row>
    <row r="1345" spans="1:5">
      <c r="A1345" s="10">
        <v>1335</v>
      </c>
      <c r="B1345" s="17" t="s">
        <v>15591</v>
      </c>
      <c r="C1345" s="17" t="s">
        <v>15592</v>
      </c>
      <c r="D1345" s="17" t="s">
        <v>14624</v>
      </c>
      <c r="E1345" s="18">
        <v>44484</v>
      </c>
    </row>
    <row r="1346" spans="1:5">
      <c r="A1346" s="10">
        <v>1336</v>
      </c>
      <c r="B1346" s="17" t="s">
        <v>15593</v>
      </c>
      <c r="C1346" s="17" t="s">
        <v>15594</v>
      </c>
      <c r="D1346" s="17" t="s">
        <v>15022</v>
      </c>
      <c r="E1346" s="18">
        <v>44484</v>
      </c>
    </row>
    <row r="1347" spans="1:5">
      <c r="A1347" s="10">
        <v>1337</v>
      </c>
      <c r="B1347" s="17" t="s">
        <v>15595</v>
      </c>
      <c r="C1347" s="17" t="s">
        <v>15596</v>
      </c>
      <c r="D1347" s="17" t="s">
        <v>15597</v>
      </c>
      <c r="E1347" s="18">
        <v>44484</v>
      </c>
    </row>
    <row r="1348" spans="1:5">
      <c r="A1348" s="10">
        <v>1338</v>
      </c>
      <c r="B1348" s="17" t="s">
        <v>15598</v>
      </c>
      <c r="C1348" s="17" t="s">
        <v>15599</v>
      </c>
      <c r="D1348" s="17" t="s">
        <v>15254</v>
      </c>
      <c r="E1348" s="18">
        <v>44484</v>
      </c>
    </row>
    <row r="1349" spans="1:5">
      <c r="A1349" s="10">
        <v>1339</v>
      </c>
      <c r="B1349" s="17" t="s">
        <v>15600</v>
      </c>
      <c r="C1349" s="17" t="s">
        <v>15601</v>
      </c>
      <c r="D1349" s="17" t="s">
        <v>15602</v>
      </c>
      <c r="E1349" s="18">
        <v>44487</v>
      </c>
    </row>
    <row r="1350" spans="1:5">
      <c r="A1350" s="10">
        <v>1340</v>
      </c>
      <c r="B1350" s="17" t="s">
        <v>15603</v>
      </c>
      <c r="C1350" s="17" t="s">
        <v>15604</v>
      </c>
      <c r="D1350" s="17" t="s">
        <v>15395</v>
      </c>
      <c r="E1350" s="18">
        <v>44487</v>
      </c>
    </row>
    <row r="1351" spans="1:5">
      <c r="A1351" s="10">
        <v>1341</v>
      </c>
      <c r="B1351" s="17" t="s">
        <v>15605</v>
      </c>
      <c r="C1351" s="17" t="s">
        <v>15606</v>
      </c>
      <c r="D1351" s="17" t="s">
        <v>14597</v>
      </c>
      <c r="E1351" s="18">
        <v>44487</v>
      </c>
    </row>
    <row r="1352" spans="1:5">
      <c r="A1352" s="10">
        <v>1342</v>
      </c>
      <c r="B1352" s="17" t="s">
        <v>15607</v>
      </c>
      <c r="C1352" s="17" t="s">
        <v>15608</v>
      </c>
      <c r="D1352" s="17" t="s">
        <v>15609</v>
      </c>
      <c r="E1352" s="18">
        <v>44487</v>
      </c>
    </row>
    <row r="1353" spans="1:5">
      <c r="A1353" s="10">
        <v>1343</v>
      </c>
      <c r="B1353" s="17" t="s">
        <v>15610</v>
      </c>
      <c r="C1353" s="17" t="s">
        <v>15599</v>
      </c>
      <c r="D1353" s="17" t="s">
        <v>15254</v>
      </c>
      <c r="E1353" s="18">
        <v>44488</v>
      </c>
    </row>
    <row r="1354" spans="1:5">
      <c r="A1354" s="10">
        <v>1344</v>
      </c>
      <c r="B1354" s="17" t="s">
        <v>15611</v>
      </c>
      <c r="C1354" s="17" t="s">
        <v>15612</v>
      </c>
      <c r="D1354" s="17" t="s">
        <v>15613</v>
      </c>
      <c r="E1354" s="18">
        <v>44488</v>
      </c>
    </row>
    <row r="1355" spans="1:5">
      <c r="A1355" s="10">
        <v>1345</v>
      </c>
      <c r="B1355" s="17" t="s">
        <v>15614</v>
      </c>
      <c r="C1355" s="17" t="s">
        <v>15615</v>
      </c>
      <c r="D1355" s="17" t="s">
        <v>15616</v>
      </c>
      <c r="E1355" s="18">
        <v>44488</v>
      </c>
    </row>
    <row r="1356" spans="1:5">
      <c r="A1356" s="10">
        <v>1346</v>
      </c>
      <c r="B1356" s="17" t="s">
        <v>15617</v>
      </c>
      <c r="C1356" s="17" t="s">
        <v>15618</v>
      </c>
      <c r="D1356" s="17" t="s">
        <v>15619</v>
      </c>
      <c r="E1356" s="18">
        <v>44488</v>
      </c>
    </row>
    <row r="1357" spans="1:5">
      <c r="A1357" s="10">
        <v>1347</v>
      </c>
      <c r="B1357" s="17" t="s">
        <v>15620</v>
      </c>
      <c r="C1357" s="17" t="s">
        <v>15621</v>
      </c>
      <c r="D1357" s="17" t="s">
        <v>15116</v>
      </c>
      <c r="E1357" s="18">
        <v>44488</v>
      </c>
    </row>
    <row r="1358" spans="1:5">
      <c r="A1358" s="10">
        <v>1348</v>
      </c>
      <c r="B1358" s="17" t="s">
        <v>12750</v>
      </c>
      <c r="C1358" s="17" t="s">
        <v>15622</v>
      </c>
      <c r="D1358" s="17" t="s">
        <v>15623</v>
      </c>
      <c r="E1358" s="18">
        <v>44490</v>
      </c>
    </row>
    <row r="1359" spans="1:5">
      <c r="A1359" s="10">
        <v>1349</v>
      </c>
      <c r="B1359" s="17" t="s">
        <v>15624</v>
      </c>
      <c r="C1359" s="17" t="s">
        <v>15625</v>
      </c>
      <c r="D1359" s="17" t="s">
        <v>13719</v>
      </c>
      <c r="E1359" s="18">
        <v>44490</v>
      </c>
    </row>
    <row r="1360" spans="1:5">
      <c r="A1360" s="10">
        <v>1350</v>
      </c>
      <c r="B1360" s="17" t="s">
        <v>15626</v>
      </c>
      <c r="C1360" s="17" t="s">
        <v>15627</v>
      </c>
      <c r="D1360" s="17" t="s">
        <v>14637</v>
      </c>
      <c r="E1360" s="18">
        <v>44490</v>
      </c>
    </row>
    <row r="1361" spans="1:5">
      <c r="A1361" s="10">
        <v>1351</v>
      </c>
      <c r="B1361" s="17" t="s">
        <v>15628</v>
      </c>
      <c r="C1361" s="17" t="s">
        <v>15629</v>
      </c>
      <c r="D1361" s="17" t="s">
        <v>15238</v>
      </c>
      <c r="E1361" s="18">
        <v>44490</v>
      </c>
    </row>
    <row r="1362" spans="1:5">
      <c r="A1362" s="10">
        <v>1352</v>
      </c>
      <c r="B1362" s="17" t="s">
        <v>14685</v>
      </c>
      <c r="C1362" s="17" t="s">
        <v>15630</v>
      </c>
      <c r="D1362" s="17" t="s">
        <v>15532</v>
      </c>
      <c r="E1362" s="18">
        <v>44490</v>
      </c>
    </row>
    <row r="1363" spans="1:5">
      <c r="A1363" s="10">
        <v>1353</v>
      </c>
      <c r="B1363" s="17" t="s">
        <v>15631</v>
      </c>
      <c r="C1363" s="17" t="s">
        <v>15632</v>
      </c>
      <c r="D1363" s="17" t="s">
        <v>15633</v>
      </c>
      <c r="E1363" s="18">
        <v>44490</v>
      </c>
    </row>
    <row r="1364" spans="1:5">
      <c r="A1364" s="10">
        <v>1354</v>
      </c>
      <c r="B1364" s="17" t="s">
        <v>15634</v>
      </c>
      <c r="C1364" s="17" t="s">
        <v>15635</v>
      </c>
      <c r="D1364" s="17" t="s">
        <v>15636</v>
      </c>
      <c r="E1364" s="18">
        <v>44490</v>
      </c>
    </row>
    <row r="1365" spans="1:5">
      <c r="A1365" s="10">
        <v>1355</v>
      </c>
      <c r="B1365" s="17" t="s">
        <v>15637</v>
      </c>
      <c r="C1365" s="17" t="s">
        <v>15638</v>
      </c>
      <c r="D1365" s="17" t="s">
        <v>15395</v>
      </c>
      <c r="E1365" s="18">
        <v>44490</v>
      </c>
    </row>
    <row r="1366" spans="1:5">
      <c r="A1366" s="10">
        <v>1356</v>
      </c>
      <c r="B1366" s="17" t="s">
        <v>15639</v>
      </c>
      <c r="C1366" s="17" t="s">
        <v>15640</v>
      </c>
      <c r="D1366" s="17" t="s">
        <v>15438</v>
      </c>
      <c r="E1366" s="18">
        <v>44490</v>
      </c>
    </row>
    <row r="1367" spans="1:5">
      <c r="A1367" s="10">
        <v>1357</v>
      </c>
      <c r="B1367" s="17" t="s">
        <v>15641</v>
      </c>
      <c r="C1367" s="17" t="s">
        <v>15642</v>
      </c>
      <c r="D1367" s="17" t="s">
        <v>15643</v>
      </c>
      <c r="E1367" s="18">
        <v>44490</v>
      </c>
    </row>
    <row r="1368" spans="1:5">
      <c r="A1368" s="10">
        <v>1358</v>
      </c>
      <c r="B1368" s="17" t="s">
        <v>15644</v>
      </c>
      <c r="C1368" s="17" t="s">
        <v>15645</v>
      </c>
      <c r="D1368" s="17" t="s">
        <v>14629</v>
      </c>
      <c r="E1368" s="18">
        <v>44490</v>
      </c>
    </row>
    <row r="1369" spans="1:5">
      <c r="A1369" s="10">
        <v>1359</v>
      </c>
      <c r="B1369" s="17" t="s">
        <v>15646</v>
      </c>
      <c r="C1369" s="17" t="s">
        <v>15647</v>
      </c>
      <c r="D1369" s="17" t="s">
        <v>15203</v>
      </c>
      <c r="E1369" s="18">
        <v>44490</v>
      </c>
    </row>
    <row r="1370" spans="1:5">
      <c r="A1370" s="10">
        <v>1360</v>
      </c>
      <c r="B1370" s="17" t="s">
        <v>15648</v>
      </c>
      <c r="C1370" s="17" t="s">
        <v>15649</v>
      </c>
      <c r="D1370" s="17" t="s">
        <v>14978</v>
      </c>
      <c r="E1370" s="18">
        <v>44490</v>
      </c>
    </row>
    <row r="1371" spans="1:5">
      <c r="A1371" s="10">
        <v>1361</v>
      </c>
      <c r="B1371" s="17" t="s">
        <v>15650</v>
      </c>
      <c r="C1371" s="17" t="s">
        <v>15651</v>
      </c>
      <c r="D1371" s="17" t="s">
        <v>15506</v>
      </c>
      <c r="E1371" s="18">
        <v>44490</v>
      </c>
    </row>
    <row r="1372" spans="1:5">
      <c r="A1372" s="10">
        <v>1362</v>
      </c>
      <c r="B1372" s="17" t="s">
        <v>15652</v>
      </c>
      <c r="C1372" s="17" t="s">
        <v>15653</v>
      </c>
      <c r="D1372" s="17" t="s">
        <v>13690</v>
      </c>
      <c r="E1372" s="18">
        <v>44490</v>
      </c>
    </row>
    <row r="1373" spans="1:5">
      <c r="A1373" s="10">
        <v>1363</v>
      </c>
      <c r="B1373" s="17" t="s">
        <v>15654</v>
      </c>
      <c r="C1373" s="17" t="s">
        <v>15655</v>
      </c>
      <c r="D1373" s="17" t="s">
        <v>15656</v>
      </c>
      <c r="E1373" s="18">
        <v>44490</v>
      </c>
    </row>
    <row r="1374" spans="1:5">
      <c r="A1374" s="10">
        <v>1364</v>
      </c>
      <c r="B1374" s="17" t="s">
        <v>15657</v>
      </c>
      <c r="C1374" s="17" t="s">
        <v>15658</v>
      </c>
      <c r="D1374" s="18" t="s">
        <v>15659</v>
      </c>
      <c r="E1374" s="18">
        <v>44490</v>
      </c>
    </row>
    <row r="1375" spans="1:5">
      <c r="A1375" s="10">
        <v>1365</v>
      </c>
      <c r="B1375" s="17" t="s">
        <v>15660</v>
      </c>
      <c r="C1375" s="17" t="s">
        <v>15661</v>
      </c>
      <c r="D1375" s="17" t="s">
        <v>15662</v>
      </c>
      <c r="E1375" s="18">
        <v>44490</v>
      </c>
    </row>
    <row r="1376" spans="1:5">
      <c r="A1376" s="10">
        <v>1366</v>
      </c>
      <c r="B1376" s="17" t="s">
        <v>15663</v>
      </c>
      <c r="C1376" s="17" t="s">
        <v>15664</v>
      </c>
      <c r="D1376" s="17" t="s">
        <v>15016</v>
      </c>
      <c r="E1376" s="18">
        <v>44490</v>
      </c>
    </row>
    <row r="1377" spans="1:5">
      <c r="A1377" s="10">
        <v>1367</v>
      </c>
      <c r="B1377" s="17" t="s">
        <v>15665</v>
      </c>
      <c r="C1377" s="17" t="s">
        <v>15666</v>
      </c>
      <c r="D1377" s="17" t="s">
        <v>15395</v>
      </c>
      <c r="E1377" s="18">
        <v>44490</v>
      </c>
    </row>
    <row r="1378" spans="1:5">
      <c r="A1378" s="10">
        <v>1368</v>
      </c>
      <c r="B1378" s="17" t="s">
        <v>15667</v>
      </c>
      <c r="C1378" s="17" t="s">
        <v>15668</v>
      </c>
      <c r="D1378" s="17" t="s">
        <v>15246</v>
      </c>
      <c r="E1378" s="18">
        <v>44490</v>
      </c>
    </row>
    <row r="1379" spans="1:5">
      <c r="A1379" s="10">
        <v>1369</v>
      </c>
      <c r="B1379" s="17" t="s">
        <v>15669</v>
      </c>
      <c r="C1379" s="17" t="s">
        <v>15670</v>
      </c>
      <c r="D1379" s="17" t="s">
        <v>15671</v>
      </c>
      <c r="E1379" s="18">
        <v>44490</v>
      </c>
    </row>
    <row r="1380" spans="1:5">
      <c r="A1380" s="10">
        <v>1370</v>
      </c>
      <c r="B1380" s="17" t="s">
        <v>15672</v>
      </c>
      <c r="C1380" s="17" t="s">
        <v>15673</v>
      </c>
      <c r="D1380" s="17" t="s">
        <v>13621</v>
      </c>
      <c r="E1380" s="18">
        <v>44490</v>
      </c>
    </row>
    <row r="1381" spans="1:5">
      <c r="A1381" s="10">
        <v>1371</v>
      </c>
      <c r="B1381" s="17" t="s">
        <v>15674</v>
      </c>
      <c r="C1381" s="17" t="s">
        <v>15675</v>
      </c>
      <c r="D1381" s="17" t="s">
        <v>13324</v>
      </c>
      <c r="E1381" s="18">
        <v>44490</v>
      </c>
    </row>
    <row r="1382" spans="1:5">
      <c r="A1382" s="10">
        <v>1372</v>
      </c>
      <c r="B1382" s="17" t="s">
        <v>15676</v>
      </c>
      <c r="C1382" s="17" t="s">
        <v>15677</v>
      </c>
      <c r="D1382" s="17" t="s">
        <v>15636</v>
      </c>
      <c r="E1382" s="18">
        <v>44490</v>
      </c>
    </row>
    <row r="1383" spans="1:5">
      <c r="A1383" s="10">
        <v>1373</v>
      </c>
      <c r="B1383" s="17" t="s">
        <v>15678</v>
      </c>
      <c r="C1383" s="17" t="s">
        <v>15679</v>
      </c>
      <c r="D1383" s="17" t="s">
        <v>13475</v>
      </c>
      <c r="E1383" s="18">
        <v>44490</v>
      </c>
    </row>
    <row r="1384" spans="1:5">
      <c r="A1384" s="10">
        <v>1374</v>
      </c>
      <c r="B1384" s="17" t="s">
        <v>15680</v>
      </c>
      <c r="C1384" s="17" t="s">
        <v>15681</v>
      </c>
      <c r="D1384" s="17" t="s">
        <v>15682</v>
      </c>
      <c r="E1384" s="18">
        <v>44502</v>
      </c>
    </row>
    <row r="1385" spans="1:5">
      <c r="A1385" s="10">
        <v>1375</v>
      </c>
      <c r="B1385" s="17" t="s">
        <v>15683</v>
      </c>
      <c r="C1385" s="17" t="s">
        <v>15684</v>
      </c>
      <c r="D1385" s="17" t="s">
        <v>15090</v>
      </c>
      <c r="E1385" s="18">
        <v>44502</v>
      </c>
    </row>
    <row r="1386" spans="1:5">
      <c r="A1386" s="10">
        <v>1376</v>
      </c>
      <c r="B1386" s="17" t="s">
        <v>15685</v>
      </c>
      <c r="C1386" s="17" t="s">
        <v>15686</v>
      </c>
      <c r="D1386" s="18" t="s">
        <v>15636</v>
      </c>
      <c r="E1386" s="18">
        <v>44502</v>
      </c>
    </row>
    <row r="1387" spans="1:5">
      <c r="A1387" s="10">
        <v>1377</v>
      </c>
      <c r="B1387" s="17" t="s">
        <v>15687</v>
      </c>
      <c r="C1387" s="17" t="s">
        <v>15688</v>
      </c>
      <c r="D1387" s="17" t="s">
        <v>15408</v>
      </c>
      <c r="E1387" s="18">
        <v>44502</v>
      </c>
    </row>
    <row r="1388" spans="1:5">
      <c r="A1388" s="10">
        <v>1378</v>
      </c>
      <c r="B1388" s="17" t="s">
        <v>15689</v>
      </c>
      <c r="C1388" s="17" t="s">
        <v>15690</v>
      </c>
      <c r="D1388" s="17" t="s">
        <v>15474</v>
      </c>
      <c r="E1388" s="18">
        <v>44502</v>
      </c>
    </row>
    <row r="1389" spans="1:5">
      <c r="A1389" s="10">
        <v>1379</v>
      </c>
      <c r="B1389" s="17" t="s">
        <v>15691</v>
      </c>
      <c r="C1389" s="17" t="s">
        <v>15692</v>
      </c>
      <c r="D1389" s="17" t="s">
        <v>15693</v>
      </c>
      <c r="E1389" s="18">
        <v>44502</v>
      </c>
    </row>
    <row r="1390" spans="1:5">
      <c r="A1390" s="10">
        <v>1380</v>
      </c>
      <c r="B1390" s="17" t="s">
        <v>15694</v>
      </c>
      <c r="C1390" s="17" t="s">
        <v>15695</v>
      </c>
      <c r="D1390" s="17" t="s">
        <v>15696</v>
      </c>
      <c r="E1390" s="18">
        <v>44502</v>
      </c>
    </row>
    <row r="1391" spans="1:5">
      <c r="A1391" s="10">
        <v>1381</v>
      </c>
      <c r="B1391" s="17" t="s">
        <v>15697</v>
      </c>
      <c r="C1391" s="17" t="s">
        <v>15698</v>
      </c>
      <c r="D1391" s="17" t="s">
        <v>14808</v>
      </c>
      <c r="E1391" s="18">
        <v>44502</v>
      </c>
    </row>
    <row r="1392" spans="1:5">
      <c r="A1392" s="10">
        <v>1382</v>
      </c>
      <c r="B1392" s="17" t="s">
        <v>15699</v>
      </c>
      <c r="C1392" s="17" t="s">
        <v>15700</v>
      </c>
      <c r="D1392" s="17" t="s">
        <v>15405</v>
      </c>
      <c r="E1392" s="18">
        <v>44502</v>
      </c>
    </row>
    <row r="1393" spans="1:5">
      <c r="A1393" s="10">
        <v>1383</v>
      </c>
      <c r="B1393" s="17" t="s">
        <v>15701</v>
      </c>
      <c r="C1393" s="17" t="s">
        <v>15702</v>
      </c>
      <c r="D1393" s="17" t="s">
        <v>14347</v>
      </c>
      <c r="E1393" s="18">
        <v>44502</v>
      </c>
    </row>
    <row r="1394" spans="1:5">
      <c r="A1394" s="10">
        <v>1384</v>
      </c>
      <c r="B1394" s="17" t="s">
        <v>15703</v>
      </c>
      <c r="C1394" s="17" t="s">
        <v>15704</v>
      </c>
      <c r="D1394" s="17" t="s">
        <v>14169</v>
      </c>
      <c r="E1394" s="18">
        <v>44502</v>
      </c>
    </row>
    <row r="1395" spans="1:5">
      <c r="A1395" s="10">
        <v>1385</v>
      </c>
      <c r="B1395" s="17" t="s">
        <v>15705</v>
      </c>
      <c r="C1395" s="17" t="s">
        <v>15706</v>
      </c>
      <c r="D1395" s="17" t="s">
        <v>15450</v>
      </c>
      <c r="E1395" s="18">
        <v>44502</v>
      </c>
    </row>
    <row r="1396" spans="1:5">
      <c r="A1396" s="10">
        <v>1386</v>
      </c>
      <c r="B1396" s="17" t="s">
        <v>15707</v>
      </c>
      <c r="C1396" s="17" t="s">
        <v>15708</v>
      </c>
      <c r="D1396" s="17" t="s">
        <v>13969</v>
      </c>
      <c r="E1396" s="18">
        <v>44502</v>
      </c>
    </row>
    <row r="1397" spans="1:5">
      <c r="A1397" s="10">
        <v>1387</v>
      </c>
      <c r="B1397" s="17" t="s">
        <v>15709</v>
      </c>
      <c r="C1397" s="17" t="s">
        <v>15710</v>
      </c>
      <c r="D1397" s="17" t="s">
        <v>14624</v>
      </c>
      <c r="E1397" s="18">
        <v>44502</v>
      </c>
    </row>
    <row r="1398" spans="1:5">
      <c r="A1398" s="10">
        <v>1388</v>
      </c>
      <c r="B1398" s="17" t="s">
        <v>15711</v>
      </c>
      <c r="C1398" s="17" t="s">
        <v>15712</v>
      </c>
      <c r="D1398" s="17" t="s">
        <v>14363</v>
      </c>
      <c r="E1398" s="18">
        <v>44502</v>
      </c>
    </row>
    <row r="1399" spans="1:5">
      <c r="A1399" s="10">
        <v>1389</v>
      </c>
      <c r="B1399" s="17" t="s">
        <v>15713</v>
      </c>
      <c r="C1399" s="17" t="s">
        <v>15714</v>
      </c>
      <c r="D1399" s="17" t="s">
        <v>15715</v>
      </c>
      <c r="E1399" s="18">
        <v>44505</v>
      </c>
    </row>
    <row r="1400" spans="1:5">
      <c r="A1400" s="10">
        <v>1390</v>
      </c>
      <c r="B1400" s="17" t="s">
        <v>15716</v>
      </c>
      <c r="C1400" s="17" t="s">
        <v>15717</v>
      </c>
      <c r="D1400" s="17" t="s">
        <v>13914</v>
      </c>
      <c r="E1400" s="18">
        <v>44505</v>
      </c>
    </row>
    <row r="1401" spans="1:5">
      <c r="A1401" s="10">
        <v>1391</v>
      </c>
      <c r="B1401" s="17" t="s">
        <v>15718</v>
      </c>
      <c r="C1401" s="17" t="s">
        <v>15719</v>
      </c>
      <c r="D1401" s="17" t="s">
        <v>15470</v>
      </c>
      <c r="E1401" s="18">
        <v>44505</v>
      </c>
    </row>
    <row r="1402" spans="1:5">
      <c r="A1402" s="10">
        <v>1392</v>
      </c>
      <c r="B1402" s="17" t="s">
        <v>15720</v>
      </c>
      <c r="C1402" s="17" t="s">
        <v>15721</v>
      </c>
      <c r="D1402" s="17" t="s">
        <v>15722</v>
      </c>
      <c r="E1402" s="18">
        <v>44505</v>
      </c>
    </row>
    <row r="1403" spans="1:5">
      <c r="A1403" s="10">
        <v>1393</v>
      </c>
      <c r="B1403" s="17" t="s">
        <v>15723</v>
      </c>
      <c r="C1403" s="17" t="s">
        <v>15724</v>
      </c>
      <c r="D1403" s="17" t="s">
        <v>15725</v>
      </c>
      <c r="E1403" s="18">
        <v>44505</v>
      </c>
    </row>
    <row r="1404" spans="1:5">
      <c r="A1404" s="10">
        <v>1394</v>
      </c>
      <c r="B1404" s="17" t="s">
        <v>15726</v>
      </c>
      <c r="C1404" s="17" t="s">
        <v>15727</v>
      </c>
      <c r="D1404" s="17" t="s">
        <v>15571</v>
      </c>
      <c r="E1404" s="18">
        <v>44505</v>
      </c>
    </row>
    <row r="1405" spans="1:5">
      <c r="A1405" s="10">
        <v>1395</v>
      </c>
      <c r="B1405" s="17" t="s">
        <v>15728</v>
      </c>
      <c r="C1405" s="17" t="s">
        <v>15729</v>
      </c>
      <c r="D1405" s="18" t="s">
        <v>15405</v>
      </c>
      <c r="E1405" s="18">
        <v>44505</v>
      </c>
    </row>
    <row r="1406" spans="1:5">
      <c r="A1406" s="10">
        <v>1396</v>
      </c>
      <c r="B1406" s="17" t="s">
        <v>15730</v>
      </c>
      <c r="C1406" s="17" t="s">
        <v>15731</v>
      </c>
      <c r="D1406" s="17" t="s">
        <v>15529</v>
      </c>
      <c r="E1406" s="18">
        <v>44505</v>
      </c>
    </row>
    <row r="1407" spans="1:5">
      <c r="A1407" s="10">
        <v>1397</v>
      </c>
      <c r="B1407" s="17" t="s">
        <v>15732</v>
      </c>
      <c r="C1407" s="17" t="s">
        <v>15733</v>
      </c>
      <c r="D1407" s="17" t="s">
        <v>15734</v>
      </c>
      <c r="E1407" s="18">
        <v>44505</v>
      </c>
    </row>
    <row r="1408" spans="1:5">
      <c r="A1408" s="10">
        <v>1398</v>
      </c>
      <c r="B1408" s="17" t="s">
        <v>15732</v>
      </c>
      <c r="C1408" s="17" t="s">
        <v>15735</v>
      </c>
      <c r="D1408" s="17" t="s">
        <v>15734</v>
      </c>
      <c r="E1408" s="18">
        <v>44505</v>
      </c>
    </row>
    <row r="1409" spans="1:5">
      <c r="A1409" s="10">
        <v>1399</v>
      </c>
      <c r="B1409" s="17" t="s">
        <v>15736</v>
      </c>
      <c r="C1409" s="17" t="s">
        <v>15737</v>
      </c>
      <c r="D1409" s="17" t="s">
        <v>15734</v>
      </c>
      <c r="E1409" s="18">
        <v>44505</v>
      </c>
    </row>
    <row r="1410" spans="1:5">
      <c r="A1410" s="10">
        <v>1400</v>
      </c>
      <c r="B1410" s="17" t="s">
        <v>15738</v>
      </c>
      <c r="C1410" s="17" t="s">
        <v>15739</v>
      </c>
      <c r="D1410" s="17" t="s">
        <v>15734</v>
      </c>
      <c r="E1410" s="18">
        <v>44505</v>
      </c>
    </row>
    <row r="1411" spans="1:5">
      <c r="A1411" s="10">
        <v>1401</v>
      </c>
      <c r="B1411" s="17" t="s">
        <v>15740</v>
      </c>
      <c r="C1411" s="17" t="s">
        <v>15741</v>
      </c>
      <c r="D1411" s="17" t="s">
        <v>15734</v>
      </c>
      <c r="E1411" s="18">
        <v>44505</v>
      </c>
    </row>
    <row r="1412" spans="1:5">
      <c r="A1412" s="10">
        <v>1402</v>
      </c>
      <c r="B1412" s="17" t="s">
        <v>15742</v>
      </c>
      <c r="C1412" s="17" t="s">
        <v>15743</v>
      </c>
      <c r="D1412" s="17" t="s">
        <v>13160</v>
      </c>
      <c r="E1412" s="18">
        <v>44505</v>
      </c>
    </row>
    <row r="1413" spans="1:5">
      <c r="A1413" s="10">
        <v>1403</v>
      </c>
      <c r="B1413" s="17" t="s">
        <v>15744</v>
      </c>
      <c r="C1413" s="17" t="s">
        <v>15745</v>
      </c>
      <c r="D1413" s="17" t="s">
        <v>15746</v>
      </c>
      <c r="E1413" s="18">
        <v>44505</v>
      </c>
    </row>
    <row r="1414" spans="1:5">
      <c r="A1414" s="10">
        <v>1404</v>
      </c>
      <c r="B1414" s="17" t="s">
        <v>15747</v>
      </c>
      <c r="C1414" s="17" t="s">
        <v>15748</v>
      </c>
      <c r="D1414" s="17" t="s">
        <v>15734</v>
      </c>
      <c r="E1414" s="18">
        <v>44505</v>
      </c>
    </row>
    <row r="1415" spans="1:5">
      <c r="A1415" s="10">
        <v>1405</v>
      </c>
      <c r="B1415" s="17" t="s">
        <v>15749</v>
      </c>
      <c r="C1415" s="17" t="s">
        <v>15750</v>
      </c>
      <c r="D1415" s="18" t="s">
        <v>15350</v>
      </c>
      <c r="E1415" s="18">
        <v>44505</v>
      </c>
    </row>
    <row r="1416" spans="1:5">
      <c r="A1416" s="10">
        <v>1406</v>
      </c>
      <c r="B1416" s="17" t="s">
        <v>15751</v>
      </c>
      <c r="C1416" s="17" t="s">
        <v>15752</v>
      </c>
      <c r="D1416" s="17" t="s">
        <v>15753</v>
      </c>
      <c r="E1416" s="18">
        <v>44505</v>
      </c>
    </row>
    <row r="1417" spans="1:5">
      <c r="A1417" s="10">
        <v>1407</v>
      </c>
      <c r="B1417" s="17" t="s">
        <v>15754</v>
      </c>
      <c r="C1417" s="17" t="s">
        <v>15755</v>
      </c>
      <c r="D1417" s="17" t="s">
        <v>15756</v>
      </c>
      <c r="E1417" s="18">
        <v>44505</v>
      </c>
    </row>
    <row r="1418" spans="1:5">
      <c r="A1418" s="10">
        <v>1408</v>
      </c>
      <c r="B1418" s="17" t="s">
        <v>15757</v>
      </c>
      <c r="C1418" s="18" t="s">
        <v>15758</v>
      </c>
      <c r="D1418" s="17" t="s">
        <v>15759</v>
      </c>
      <c r="E1418" s="18">
        <v>44505</v>
      </c>
    </row>
    <row r="1419" spans="1:5">
      <c r="A1419" s="10">
        <v>1409</v>
      </c>
      <c r="B1419" s="17" t="s">
        <v>15760</v>
      </c>
      <c r="C1419" s="17" t="s">
        <v>15761</v>
      </c>
      <c r="D1419" s="17" t="s">
        <v>15762</v>
      </c>
      <c r="E1419" s="18">
        <v>44505</v>
      </c>
    </row>
    <row r="1420" spans="1:5">
      <c r="A1420" s="10">
        <v>1410</v>
      </c>
      <c r="B1420" s="17" t="s">
        <v>15763</v>
      </c>
      <c r="C1420" s="17" t="s">
        <v>15764</v>
      </c>
      <c r="D1420" s="17" t="s">
        <v>15765</v>
      </c>
      <c r="E1420" s="18">
        <v>44505</v>
      </c>
    </row>
    <row r="1421" spans="1:5">
      <c r="A1421" s="10">
        <v>1411</v>
      </c>
      <c r="B1421" s="17" t="s">
        <v>15766</v>
      </c>
      <c r="C1421" s="17" t="s">
        <v>15767</v>
      </c>
      <c r="D1421" s="17" t="s">
        <v>14043</v>
      </c>
      <c r="E1421" s="18">
        <v>44505</v>
      </c>
    </row>
    <row r="1422" spans="1:5">
      <c r="A1422" s="10">
        <v>1412</v>
      </c>
      <c r="B1422" s="17" t="s">
        <v>15768</v>
      </c>
      <c r="C1422" s="17" t="s">
        <v>15769</v>
      </c>
      <c r="D1422" s="17" t="s">
        <v>15770</v>
      </c>
      <c r="E1422" s="18">
        <v>44508</v>
      </c>
    </row>
    <row r="1423" spans="1:5">
      <c r="A1423" s="43">
        <v>1413</v>
      </c>
      <c r="B1423" s="17" t="s">
        <v>15771</v>
      </c>
      <c r="C1423" s="17" t="s">
        <v>15772</v>
      </c>
      <c r="D1423" s="18" t="s">
        <v>15773</v>
      </c>
      <c r="E1423" s="18">
        <v>44508</v>
      </c>
    </row>
    <row r="1424" spans="1:5">
      <c r="A1424" s="10">
        <v>1414</v>
      </c>
      <c r="B1424" s="17" t="s">
        <v>15774</v>
      </c>
      <c r="C1424" s="17" t="s">
        <v>15775</v>
      </c>
      <c r="D1424" s="18" t="s">
        <v>15776</v>
      </c>
      <c r="E1424" s="18">
        <v>44508</v>
      </c>
    </row>
    <row r="1425" spans="1:5">
      <c r="A1425" s="10">
        <v>1415</v>
      </c>
      <c r="B1425" s="17" t="s">
        <v>15777</v>
      </c>
      <c r="C1425" s="17" t="s">
        <v>15778</v>
      </c>
      <c r="D1425" s="17" t="s">
        <v>15779</v>
      </c>
      <c r="E1425" s="18">
        <v>44508</v>
      </c>
    </row>
    <row r="1426" spans="1:5">
      <c r="A1426" s="10">
        <v>1416</v>
      </c>
      <c r="B1426" s="17" t="s">
        <v>15780</v>
      </c>
      <c r="C1426" s="17" t="s">
        <v>15781</v>
      </c>
      <c r="D1426" s="17" t="s">
        <v>14793</v>
      </c>
      <c r="E1426" s="18">
        <v>44508</v>
      </c>
    </row>
    <row r="1427" spans="1:5">
      <c r="A1427" s="10">
        <v>1417</v>
      </c>
      <c r="B1427" s="17" t="s">
        <v>15072</v>
      </c>
      <c r="C1427" s="17" t="s">
        <v>15782</v>
      </c>
      <c r="D1427" s="17" t="s">
        <v>14539</v>
      </c>
      <c r="E1427" s="18">
        <v>44508</v>
      </c>
    </row>
    <row r="1428" spans="1:5">
      <c r="A1428" s="10">
        <v>1418</v>
      </c>
      <c r="B1428" s="17" t="s">
        <v>15783</v>
      </c>
      <c r="C1428" s="17" t="s">
        <v>15784</v>
      </c>
      <c r="D1428" s="17" t="s">
        <v>15785</v>
      </c>
      <c r="E1428" s="18">
        <v>44508</v>
      </c>
    </row>
    <row r="1429" spans="1:5">
      <c r="A1429" s="10">
        <v>1419</v>
      </c>
      <c r="B1429" s="17" t="s">
        <v>15786</v>
      </c>
      <c r="C1429" s="17" t="s">
        <v>15787</v>
      </c>
      <c r="D1429" s="17" t="s">
        <v>15788</v>
      </c>
      <c r="E1429" s="18">
        <v>44508</v>
      </c>
    </row>
    <row r="1430" spans="1:5">
      <c r="A1430" s="10">
        <v>1420</v>
      </c>
      <c r="B1430" s="17" t="s">
        <v>15789</v>
      </c>
      <c r="C1430" s="17" t="s">
        <v>15790</v>
      </c>
      <c r="D1430" s="17" t="s">
        <v>14583</v>
      </c>
      <c r="E1430" s="18">
        <v>44508</v>
      </c>
    </row>
    <row r="1431" spans="1:5">
      <c r="A1431" s="10">
        <v>1421</v>
      </c>
      <c r="B1431" s="17" t="s">
        <v>15791</v>
      </c>
      <c r="C1431" s="17" t="s">
        <v>15792</v>
      </c>
      <c r="D1431" s="17" t="s">
        <v>12214</v>
      </c>
      <c r="E1431" s="18">
        <v>44508</v>
      </c>
    </row>
    <row r="1432" spans="1:5">
      <c r="A1432" s="10">
        <v>1422</v>
      </c>
      <c r="B1432" s="17" t="s">
        <v>15793</v>
      </c>
      <c r="C1432" s="17" t="s">
        <v>15794</v>
      </c>
      <c r="D1432" s="17" t="s">
        <v>15795</v>
      </c>
      <c r="E1432" s="18">
        <v>44509</v>
      </c>
    </row>
    <row r="1433" spans="1:5">
      <c r="A1433" s="10">
        <v>1423</v>
      </c>
      <c r="B1433" s="17" t="s">
        <v>15796</v>
      </c>
      <c r="C1433" s="17" t="s">
        <v>15797</v>
      </c>
      <c r="D1433" s="17" t="s">
        <v>15643</v>
      </c>
      <c r="E1433" s="18">
        <v>44509</v>
      </c>
    </row>
    <row r="1434" spans="1:5">
      <c r="A1434" s="10">
        <v>1424</v>
      </c>
      <c r="B1434" s="17" t="s">
        <v>15798</v>
      </c>
      <c r="C1434" s="17" t="s">
        <v>15799</v>
      </c>
      <c r="D1434" s="17" t="s">
        <v>15800</v>
      </c>
      <c r="E1434" s="18">
        <v>44509</v>
      </c>
    </row>
    <row r="1435" spans="1:5">
      <c r="A1435" s="10">
        <v>1425</v>
      </c>
      <c r="B1435" s="17" t="s">
        <v>15801</v>
      </c>
      <c r="C1435" s="17" t="s">
        <v>15802</v>
      </c>
      <c r="D1435" s="17" t="s">
        <v>14558</v>
      </c>
      <c r="E1435" s="18">
        <v>44510</v>
      </c>
    </row>
    <row r="1436" spans="1:5">
      <c r="A1436" s="10">
        <v>1426</v>
      </c>
      <c r="B1436" s="17" t="s">
        <v>15803</v>
      </c>
      <c r="C1436" s="17" t="s">
        <v>15804</v>
      </c>
      <c r="D1436" s="17" t="s">
        <v>14461</v>
      </c>
      <c r="E1436" s="18">
        <v>44510</v>
      </c>
    </row>
    <row r="1437" spans="1:5">
      <c r="A1437" s="10">
        <v>1427</v>
      </c>
      <c r="B1437" s="17" t="s">
        <v>15805</v>
      </c>
      <c r="C1437" s="17" t="s">
        <v>15806</v>
      </c>
      <c r="D1437" s="17" t="s">
        <v>14629</v>
      </c>
      <c r="E1437" s="18">
        <v>44510</v>
      </c>
    </row>
    <row r="1438" spans="1:5">
      <c r="A1438" s="10">
        <v>1428</v>
      </c>
      <c r="B1438" s="17" t="s">
        <v>15807</v>
      </c>
      <c r="C1438" s="17" t="s">
        <v>15808</v>
      </c>
      <c r="D1438" s="17" t="s">
        <v>15809</v>
      </c>
      <c r="E1438" s="18">
        <v>44510</v>
      </c>
    </row>
    <row r="1439" spans="1:5">
      <c r="A1439" s="10">
        <v>1429</v>
      </c>
      <c r="B1439" s="17" t="s">
        <v>15810</v>
      </c>
      <c r="C1439" s="17" t="s">
        <v>15811</v>
      </c>
      <c r="D1439" s="17" t="s">
        <v>15812</v>
      </c>
      <c r="E1439" s="18">
        <v>44510</v>
      </c>
    </row>
    <row r="1440" spans="1:5">
      <c r="A1440" s="10">
        <v>1430</v>
      </c>
      <c r="B1440" s="17" t="s">
        <v>15813</v>
      </c>
      <c r="C1440" s="17" t="s">
        <v>15814</v>
      </c>
      <c r="D1440" s="18" t="s">
        <v>15815</v>
      </c>
      <c r="E1440" s="18">
        <v>44510</v>
      </c>
    </row>
    <row r="1441" spans="1:5">
      <c r="A1441" s="10">
        <v>1431</v>
      </c>
      <c r="B1441" s="17" t="s">
        <v>15816</v>
      </c>
      <c r="C1441" s="17" t="s">
        <v>15817</v>
      </c>
      <c r="D1441" s="17" t="s">
        <v>15773</v>
      </c>
      <c r="E1441" s="18">
        <v>44510</v>
      </c>
    </row>
    <row r="1442" spans="1:5">
      <c r="A1442" s="10">
        <v>1432</v>
      </c>
      <c r="B1442" s="17" t="s">
        <v>15818</v>
      </c>
      <c r="C1442" s="17" t="s">
        <v>15819</v>
      </c>
      <c r="D1442" s="17" t="s">
        <v>15116</v>
      </c>
      <c r="E1442" s="18">
        <v>44510</v>
      </c>
    </row>
    <row r="1443" spans="1:5">
      <c r="A1443" s="10">
        <v>1433</v>
      </c>
      <c r="B1443" s="17" t="s">
        <v>15820</v>
      </c>
      <c r="C1443" s="17" t="s">
        <v>15821</v>
      </c>
      <c r="D1443" s="17" t="s">
        <v>15822</v>
      </c>
      <c r="E1443" s="18">
        <v>44510</v>
      </c>
    </row>
    <row r="1444" spans="1:5">
      <c r="A1444" s="10">
        <v>1434</v>
      </c>
      <c r="B1444" s="17" t="s">
        <v>15823</v>
      </c>
      <c r="C1444" s="17" t="s">
        <v>15824</v>
      </c>
      <c r="D1444" s="17" t="s">
        <v>15825</v>
      </c>
      <c r="E1444" s="18">
        <v>44511</v>
      </c>
    </row>
    <row r="1445" spans="1:5">
      <c r="A1445" s="10">
        <v>1435</v>
      </c>
      <c r="B1445" s="17" t="s">
        <v>15826</v>
      </c>
      <c r="C1445" s="17" t="s">
        <v>15827</v>
      </c>
      <c r="D1445" s="17" t="s">
        <v>12776</v>
      </c>
      <c r="E1445" s="18">
        <v>44511</v>
      </c>
    </row>
    <row r="1446" spans="1:5">
      <c r="A1446" s="10">
        <v>1436</v>
      </c>
      <c r="B1446" s="17" t="s">
        <v>15828</v>
      </c>
      <c r="C1446" s="17" t="s">
        <v>15829</v>
      </c>
      <c r="D1446" s="17" t="s">
        <v>15830</v>
      </c>
      <c r="E1446" s="18">
        <v>44511</v>
      </c>
    </row>
    <row r="1447" spans="1:5">
      <c r="A1447" s="10">
        <v>1437</v>
      </c>
      <c r="B1447" s="17" t="s">
        <v>15831</v>
      </c>
      <c r="C1447" s="17" t="s">
        <v>15832</v>
      </c>
      <c r="D1447" s="17" t="s">
        <v>15441</v>
      </c>
      <c r="E1447" s="18">
        <v>44511</v>
      </c>
    </row>
    <row r="1448" spans="1:5">
      <c r="A1448" s="10">
        <v>1438</v>
      </c>
      <c r="B1448" s="17" t="s">
        <v>15833</v>
      </c>
      <c r="C1448" s="17" t="s">
        <v>15834</v>
      </c>
      <c r="D1448" s="17" t="s">
        <v>15835</v>
      </c>
      <c r="E1448" s="18">
        <v>44511</v>
      </c>
    </row>
    <row r="1449" spans="1:5">
      <c r="A1449" s="10">
        <v>1439</v>
      </c>
      <c r="B1449" s="17" t="s">
        <v>15836</v>
      </c>
      <c r="C1449" s="17" t="s">
        <v>15837</v>
      </c>
      <c r="D1449" s="17" t="s">
        <v>15464</v>
      </c>
      <c r="E1449" s="18">
        <v>44511</v>
      </c>
    </row>
    <row r="1450" spans="1:5">
      <c r="A1450" s="10">
        <v>1440</v>
      </c>
      <c r="B1450" s="17" t="s">
        <v>15838</v>
      </c>
      <c r="C1450" s="17" t="s">
        <v>15839</v>
      </c>
      <c r="D1450" s="17" t="s">
        <v>15840</v>
      </c>
      <c r="E1450" s="18">
        <v>44516</v>
      </c>
    </row>
    <row r="1451" spans="1:5">
      <c r="A1451" s="10">
        <v>1441</v>
      </c>
      <c r="B1451" s="17" t="s">
        <v>15841</v>
      </c>
      <c r="C1451" s="17" t="s">
        <v>15842</v>
      </c>
      <c r="D1451" s="17" t="s">
        <v>15785</v>
      </c>
      <c r="E1451" s="18">
        <v>44516</v>
      </c>
    </row>
    <row r="1452" spans="1:5">
      <c r="A1452" s="10">
        <v>1442</v>
      </c>
      <c r="B1452" s="17" t="s">
        <v>15843</v>
      </c>
      <c r="C1452" s="17" t="s">
        <v>15844</v>
      </c>
      <c r="D1452" s="17" t="s">
        <v>15845</v>
      </c>
      <c r="E1452" s="18">
        <v>44516</v>
      </c>
    </row>
    <row r="1453" spans="1:5">
      <c r="A1453" s="10">
        <v>1443</v>
      </c>
      <c r="B1453" s="17" t="s">
        <v>15846</v>
      </c>
      <c r="C1453" s="17" t="s">
        <v>15847</v>
      </c>
      <c r="D1453" s="17" t="s">
        <v>15848</v>
      </c>
      <c r="E1453" s="18">
        <v>44516</v>
      </c>
    </row>
    <row r="1454" spans="1:5">
      <c r="A1454" s="10">
        <v>1444</v>
      </c>
      <c r="B1454" s="17" t="s">
        <v>15849</v>
      </c>
      <c r="C1454" s="17" t="s">
        <v>15850</v>
      </c>
      <c r="D1454" s="17" t="s">
        <v>15851</v>
      </c>
      <c r="E1454" s="18">
        <v>44516</v>
      </c>
    </row>
    <row r="1455" spans="1:5">
      <c r="A1455" s="10">
        <v>1445</v>
      </c>
      <c r="B1455" s="17" t="s">
        <v>15852</v>
      </c>
      <c r="C1455" s="17" t="s">
        <v>15853</v>
      </c>
      <c r="D1455" s="17" t="s">
        <v>15345</v>
      </c>
      <c r="E1455" s="18">
        <v>44516</v>
      </c>
    </row>
    <row r="1456" spans="1:5">
      <c r="A1456" s="10">
        <v>1446</v>
      </c>
      <c r="B1456" s="17" t="s">
        <v>15854</v>
      </c>
      <c r="C1456" s="17" t="s">
        <v>15855</v>
      </c>
      <c r="D1456" s="17" t="s">
        <v>15856</v>
      </c>
      <c r="E1456" s="18">
        <v>44516</v>
      </c>
    </row>
    <row r="1457" spans="1:8">
      <c r="A1457" s="10">
        <v>1447</v>
      </c>
      <c r="B1457" s="17" t="s">
        <v>15857</v>
      </c>
      <c r="C1457" s="17" t="s">
        <v>15858</v>
      </c>
      <c r="D1457" s="17" t="s">
        <v>15859</v>
      </c>
      <c r="E1457" s="18">
        <v>44516</v>
      </c>
    </row>
    <row r="1458" spans="1:8">
      <c r="A1458" s="10">
        <v>1448</v>
      </c>
      <c r="B1458" s="17" t="s">
        <v>15860</v>
      </c>
      <c r="C1458" s="17" t="s">
        <v>15861</v>
      </c>
      <c r="D1458" s="17" t="s">
        <v>15862</v>
      </c>
      <c r="E1458" s="18">
        <v>44516</v>
      </c>
    </row>
    <row r="1459" spans="1:8">
      <c r="A1459" s="10">
        <v>1449</v>
      </c>
      <c r="B1459" s="17" t="s">
        <v>15863</v>
      </c>
      <c r="C1459" s="17" t="s">
        <v>15864</v>
      </c>
      <c r="D1459" s="17" t="s">
        <v>14814</v>
      </c>
      <c r="E1459" s="18">
        <v>44516</v>
      </c>
    </row>
    <row r="1460" spans="1:8">
      <c r="A1460" s="10">
        <v>1450</v>
      </c>
      <c r="B1460" s="17" t="s">
        <v>15865</v>
      </c>
      <c r="C1460" s="17" t="s">
        <v>15866</v>
      </c>
      <c r="D1460" s="17" t="s">
        <v>14820</v>
      </c>
      <c r="E1460" s="18">
        <v>44516</v>
      </c>
    </row>
    <row r="1461" spans="1:8">
      <c r="A1461" s="10">
        <v>1451</v>
      </c>
      <c r="B1461" s="17" t="s">
        <v>15867</v>
      </c>
      <c r="C1461" s="17" t="s">
        <v>15115</v>
      </c>
      <c r="D1461" s="17" t="s">
        <v>15411</v>
      </c>
      <c r="E1461" s="18">
        <v>44516</v>
      </c>
    </row>
    <row r="1462" spans="1:8">
      <c r="A1462" s="10">
        <v>1452</v>
      </c>
      <c r="B1462" s="17" t="s">
        <v>15868</v>
      </c>
      <c r="C1462" s="17" t="s">
        <v>15869</v>
      </c>
      <c r="D1462" s="17" t="s">
        <v>13919</v>
      </c>
      <c r="E1462" s="18">
        <v>44516</v>
      </c>
    </row>
    <row r="1463" spans="1:8">
      <c r="A1463" s="10">
        <v>1453</v>
      </c>
      <c r="B1463" s="17" t="s">
        <v>15870</v>
      </c>
      <c r="C1463" s="17" t="s">
        <v>15871</v>
      </c>
      <c r="D1463" s="17" t="s">
        <v>15535</v>
      </c>
      <c r="E1463" s="18">
        <v>44516</v>
      </c>
    </row>
    <row r="1464" spans="1:8">
      <c r="A1464" s="10">
        <v>1454</v>
      </c>
      <c r="B1464" s="17" t="s">
        <v>15872</v>
      </c>
      <c r="C1464" s="17" t="s">
        <v>15873</v>
      </c>
      <c r="D1464" s="17" t="s">
        <v>15795</v>
      </c>
      <c r="E1464" s="18">
        <v>44516</v>
      </c>
    </row>
    <row r="1465" spans="1:8">
      <c r="A1465" s="10">
        <v>1455</v>
      </c>
      <c r="B1465" s="17" t="s">
        <v>15874</v>
      </c>
      <c r="C1465" s="17" t="s">
        <v>15875</v>
      </c>
      <c r="D1465" s="17" t="s">
        <v>14199</v>
      </c>
      <c r="E1465" s="18">
        <v>44516</v>
      </c>
    </row>
    <row r="1466" spans="1:8">
      <c r="A1466" s="10">
        <v>1456</v>
      </c>
      <c r="B1466" s="17" t="s">
        <v>15876</v>
      </c>
      <c r="C1466" s="17" t="s">
        <v>15877</v>
      </c>
      <c r="D1466" s="17" t="s">
        <v>13121</v>
      </c>
      <c r="E1466" s="18">
        <v>44516</v>
      </c>
    </row>
    <row r="1467" spans="1:8">
      <c r="A1467" s="10">
        <v>1457</v>
      </c>
      <c r="B1467" s="17" t="s">
        <v>15878</v>
      </c>
      <c r="C1467" s="17" t="s">
        <v>15879</v>
      </c>
      <c r="D1467" s="17" t="s">
        <v>15450</v>
      </c>
      <c r="E1467" s="18">
        <v>44516</v>
      </c>
    </row>
    <row r="1468" spans="1:8">
      <c r="A1468" s="10">
        <v>1458</v>
      </c>
      <c r="B1468" s="17" t="s">
        <v>15880</v>
      </c>
      <c r="C1468" s="17" t="s">
        <v>15881</v>
      </c>
      <c r="D1468" s="17" t="s">
        <v>14476</v>
      </c>
      <c r="E1468" s="18">
        <v>44516</v>
      </c>
    </row>
    <row r="1469" spans="1:8">
      <c r="A1469" s="10">
        <v>1459</v>
      </c>
      <c r="B1469" s="17" t="s">
        <v>15882</v>
      </c>
      <c r="C1469" s="17" t="s">
        <v>15883</v>
      </c>
      <c r="D1469" s="17" t="s">
        <v>14347</v>
      </c>
      <c r="E1469" s="18">
        <v>44517</v>
      </c>
    </row>
    <row r="1470" spans="1:8">
      <c r="A1470" s="10">
        <v>1460</v>
      </c>
      <c r="B1470" s="17" t="s">
        <v>15884</v>
      </c>
      <c r="C1470" s="17" t="s">
        <v>15885</v>
      </c>
      <c r="D1470" s="17" t="s">
        <v>15886</v>
      </c>
      <c r="E1470" s="18">
        <v>44517</v>
      </c>
    </row>
    <row r="1471" spans="1:8">
      <c r="A1471" s="10">
        <v>1461</v>
      </c>
      <c r="B1471" s="17" t="s">
        <v>3362</v>
      </c>
      <c r="C1471" s="17" t="s">
        <v>3363</v>
      </c>
      <c r="D1471" s="17" t="s">
        <v>14910</v>
      </c>
      <c r="E1471" s="18">
        <v>44522</v>
      </c>
      <c r="F1471" s="8" t="s">
        <v>15182</v>
      </c>
      <c r="G1471" s="41">
        <v>660000</v>
      </c>
      <c r="H1471" s="31">
        <v>44382</v>
      </c>
    </row>
    <row r="1472" spans="1:8">
      <c r="A1472" s="10">
        <v>1462</v>
      </c>
      <c r="B1472" s="17" t="s">
        <v>15887</v>
      </c>
      <c r="C1472" s="17" t="s">
        <v>15888</v>
      </c>
      <c r="D1472" s="17" t="s">
        <v>15889</v>
      </c>
      <c r="E1472" s="18">
        <v>44522</v>
      </c>
    </row>
    <row r="1473" spans="1:5">
      <c r="A1473" s="10">
        <v>1463</v>
      </c>
      <c r="B1473" s="17" t="s">
        <v>15890</v>
      </c>
      <c r="C1473" s="17" t="s">
        <v>15891</v>
      </c>
      <c r="D1473" s="17" t="s">
        <v>14567</v>
      </c>
      <c r="E1473" s="18">
        <v>44522</v>
      </c>
    </row>
    <row r="1474" spans="1:5">
      <c r="A1474" s="10">
        <v>1464</v>
      </c>
      <c r="B1474" s="17" t="s">
        <v>15892</v>
      </c>
      <c r="C1474" s="17" t="s">
        <v>15893</v>
      </c>
      <c r="D1474" s="17" t="s">
        <v>15894</v>
      </c>
      <c r="E1474" s="18">
        <v>44522</v>
      </c>
    </row>
    <row r="1475" spans="1:5">
      <c r="A1475" s="10">
        <v>1465</v>
      </c>
      <c r="B1475" s="17" t="s">
        <v>15895</v>
      </c>
      <c r="C1475" s="17" t="s">
        <v>15896</v>
      </c>
      <c r="D1475" s="17" t="s">
        <v>15897</v>
      </c>
      <c r="E1475" s="18">
        <v>44522</v>
      </c>
    </row>
    <row r="1476" spans="1:5">
      <c r="A1476" s="10">
        <v>1466</v>
      </c>
      <c r="B1476" s="17" t="s">
        <v>15898</v>
      </c>
      <c r="C1476" s="17" t="s">
        <v>15899</v>
      </c>
      <c r="D1476" s="17" t="s">
        <v>15900</v>
      </c>
      <c r="E1476" s="18">
        <v>44522</v>
      </c>
    </row>
    <row r="1477" spans="1:5">
      <c r="A1477" s="10">
        <v>1467</v>
      </c>
      <c r="B1477" s="17" t="s">
        <v>15901</v>
      </c>
      <c r="C1477" s="17" t="s">
        <v>15902</v>
      </c>
      <c r="D1477" s="17" t="s">
        <v>15903</v>
      </c>
      <c r="E1477" s="18">
        <v>44522</v>
      </c>
    </row>
    <row r="1478" spans="1:5">
      <c r="A1478" s="10">
        <v>1468</v>
      </c>
      <c r="B1478" s="17" t="s">
        <v>15904</v>
      </c>
      <c r="C1478" s="17" t="s">
        <v>15905</v>
      </c>
      <c r="D1478" s="17" t="s">
        <v>15251</v>
      </c>
      <c r="E1478" s="18">
        <v>44522</v>
      </c>
    </row>
    <row r="1479" spans="1:5">
      <c r="A1479" s="10">
        <v>1469</v>
      </c>
      <c r="B1479" s="17" t="s">
        <v>15906</v>
      </c>
      <c r="C1479" s="17" t="s">
        <v>15907</v>
      </c>
      <c r="D1479" s="17" t="s">
        <v>15908</v>
      </c>
      <c r="E1479" s="18">
        <v>44522</v>
      </c>
    </row>
    <row r="1480" spans="1:5">
      <c r="A1480" s="10">
        <v>1470</v>
      </c>
      <c r="B1480" s="17" t="s">
        <v>15909</v>
      </c>
      <c r="C1480" s="17" t="s">
        <v>15910</v>
      </c>
      <c r="D1480" s="17" t="s">
        <v>15081</v>
      </c>
      <c r="E1480" s="18">
        <v>44522</v>
      </c>
    </row>
    <row r="1481" spans="1:5">
      <c r="A1481" s="10">
        <v>1471</v>
      </c>
      <c r="B1481" s="17" t="s">
        <v>15911</v>
      </c>
      <c r="C1481" s="17" t="s">
        <v>15912</v>
      </c>
      <c r="D1481" s="17" t="s">
        <v>12214</v>
      </c>
      <c r="E1481" s="18">
        <v>44522</v>
      </c>
    </row>
    <row r="1482" spans="1:5">
      <c r="A1482" s="10">
        <v>1472</v>
      </c>
      <c r="B1482" s="17" t="s">
        <v>15913</v>
      </c>
      <c r="C1482" s="17" t="s">
        <v>15914</v>
      </c>
      <c r="D1482" s="17" t="s">
        <v>15915</v>
      </c>
      <c r="E1482" s="18">
        <v>44522</v>
      </c>
    </row>
    <row r="1483" spans="1:5">
      <c r="A1483" s="10">
        <v>1473</v>
      </c>
      <c r="B1483" s="17" t="s">
        <v>15916</v>
      </c>
      <c r="C1483" s="17" t="s">
        <v>15917</v>
      </c>
      <c r="D1483" s="17" t="s">
        <v>15682</v>
      </c>
      <c r="E1483" s="18">
        <v>44524</v>
      </c>
    </row>
    <row r="1484" spans="1:5">
      <c r="A1484" s="10">
        <v>1474</v>
      </c>
      <c r="B1484" s="17" t="s">
        <v>15918</v>
      </c>
      <c r="C1484" s="17" t="s">
        <v>15919</v>
      </c>
      <c r="D1484" s="17" t="s">
        <v>15920</v>
      </c>
      <c r="E1484" s="18">
        <v>44524</v>
      </c>
    </row>
    <row r="1485" spans="1:5">
      <c r="A1485" s="10">
        <v>1475</v>
      </c>
      <c r="B1485" s="17" t="s">
        <v>15921</v>
      </c>
      <c r="C1485" s="17" t="s">
        <v>15922</v>
      </c>
      <c r="D1485" s="17" t="s">
        <v>15923</v>
      </c>
      <c r="E1485" s="18">
        <v>44524</v>
      </c>
    </row>
    <row r="1486" spans="1:5">
      <c r="A1486" s="10">
        <v>1476</v>
      </c>
      <c r="B1486" s="17" t="s">
        <v>15924</v>
      </c>
      <c r="C1486" s="17" t="s">
        <v>15925</v>
      </c>
      <c r="D1486" s="17" t="s">
        <v>14632</v>
      </c>
      <c r="E1486" s="18">
        <v>44525</v>
      </c>
    </row>
    <row r="1487" spans="1:5">
      <c r="A1487" s="10">
        <v>1477</v>
      </c>
      <c r="B1487" s="17" t="s">
        <v>15926</v>
      </c>
      <c r="C1487" s="17" t="s">
        <v>15927</v>
      </c>
      <c r="D1487" s="17" t="s">
        <v>15400</v>
      </c>
      <c r="E1487" s="18">
        <v>44525</v>
      </c>
    </row>
    <row r="1488" spans="1:5">
      <c r="A1488" s="10">
        <v>1478</v>
      </c>
      <c r="B1488" s="17" t="s">
        <v>15928</v>
      </c>
      <c r="C1488" s="17" t="s">
        <v>15929</v>
      </c>
      <c r="D1488" s="18" t="s">
        <v>15930</v>
      </c>
      <c r="E1488" s="18">
        <v>44525</v>
      </c>
    </row>
    <row r="1489" spans="1:5">
      <c r="A1489" s="10">
        <v>1479</v>
      </c>
      <c r="B1489" s="17" t="s">
        <v>15931</v>
      </c>
      <c r="C1489" s="17" t="s">
        <v>15932</v>
      </c>
      <c r="D1489" s="17" t="s">
        <v>15933</v>
      </c>
      <c r="E1489" s="18">
        <v>44525</v>
      </c>
    </row>
    <row r="1490" spans="1:5">
      <c r="A1490" s="10">
        <v>1480</v>
      </c>
      <c r="B1490" s="17" t="s">
        <v>15934</v>
      </c>
      <c r="C1490" s="17" t="s">
        <v>15935</v>
      </c>
      <c r="D1490" s="17" t="s">
        <v>15936</v>
      </c>
      <c r="E1490" s="18">
        <v>44525</v>
      </c>
    </row>
    <row r="1491" spans="1:5">
      <c r="A1491" s="10">
        <v>1481</v>
      </c>
      <c r="B1491" s="17" t="s">
        <v>15937</v>
      </c>
      <c r="C1491" s="17" t="s">
        <v>15938</v>
      </c>
      <c r="D1491" s="17" t="s">
        <v>15503</v>
      </c>
      <c r="E1491" s="18">
        <v>44525</v>
      </c>
    </row>
    <row r="1492" spans="1:5">
      <c r="A1492" s="10">
        <v>1482</v>
      </c>
      <c r="B1492" s="17" t="s">
        <v>15939</v>
      </c>
      <c r="C1492" s="17" t="s">
        <v>15940</v>
      </c>
      <c r="D1492" s="17" t="s">
        <v>15576</v>
      </c>
      <c r="E1492" s="18">
        <v>44525</v>
      </c>
    </row>
    <row r="1493" spans="1:5">
      <c r="A1493" s="10">
        <v>1483</v>
      </c>
      <c r="B1493" s="17" t="s">
        <v>15941</v>
      </c>
      <c r="C1493" s="17" t="s">
        <v>15942</v>
      </c>
      <c r="D1493" s="17" t="s">
        <v>13321</v>
      </c>
      <c r="E1493" s="18">
        <v>44525</v>
      </c>
    </row>
    <row r="1494" spans="1:5">
      <c r="A1494" s="10">
        <v>1484</v>
      </c>
      <c r="B1494" s="17" t="s">
        <v>15943</v>
      </c>
      <c r="C1494" s="17" t="s">
        <v>15944</v>
      </c>
      <c r="D1494" s="17" t="s">
        <v>15216</v>
      </c>
      <c r="E1494" s="18">
        <v>44525</v>
      </c>
    </row>
    <row r="1495" spans="1:5">
      <c r="A1495" s="10">
        <v>1485</v>
      </c>
      <c r="B1495" s="17" t="s">
        <v>15945</v>
      </c>
      <c r="C1495" s="17" t="s">
        <v>15946</v>
      </c>
      <c r="D1495" s="17" t="s">
        <v>14135</v>
      </c>
      <c r="E1495" s="18">
        <v>44525</v>
      </c>
    </row>
    <row r="1496" spans="1:5">
      <c r="A1496" s="10">
        <v>1486</v>
      </c>
      <c r="B1496" s="17" t="s">
        <v>15947</v>
      </c>
      <c r="C1496" s="17" t="s">
        <v>15948</v>
      </c>
      <c r="D1496" s="17" t="s">
        <v>12793</v>
      </c>
      <c r="E1496" s="18">
        <v>44525</v>
      </c>
    </row>
    <row r="1497" spans="1:5">
      <c r="A1497" s="10">
        <v>1487</v>
      </c>
      <c r="B1497" s="17" t="s">
        <v>15949</v>
      </c>
      <c r="C1497" s="17" t="s">
        <v>15950</v>
      </c>
      <c r="D1497" s="17" t="s">
        <v>14121</v>
      </c>
      <c r="E1497" s="18">
        <v>44525</v>
      </c>
    </row>
    <row r="1498" spans="1:5">
      <c r="A1498" s="10">
        <v>1488</v>
      </c>
      <c r="B1498" s="17" t="s">
        <v>15951</v>
      </c>
      <c r="C1498" s="17" t="s">
        <v>15952</v>
      </c>
      <c r="D1498" s="17" t="s">
        <v>15417</v>
      </c>
      <c r="E1498" s="18">
        <v>44525</v>
      </c>
    </row>
    <row r="1499" spans="1:5">
      <c r="A1499" s="10">
        <v>1489</v>
      </c>
      <c r="B1499" s="17" t="s">
        <v>15953</v>
      </c>
      <c r="C1499" s="17" t="s">
        <v>15954</v>
      </c>
      <c r="D1499" s="17" t="s">
        <v>15408</v>
      </c>
      <c r="E1499" s="18">
        <v>44526</v>
      </c>
    </row>
    <row r="1500" spans="1:5">
      <c r="A1500" s="10">
        <v>1490</v>
      </c>
      <c r="B1500" s="17" t="s">
        <v>15955</v>
      </c>
      <c r="C1500" s="17" t="s">
        <v>15956</v>
      </c>
      <c r="D1500" s="17" t="s">
        <v>15019</v>
      </c>
      <c r="E1500" s="18">
        <v>44526</v>
      </c>
    </row>
    <row r="1501" spans="1:5">
      <c r="A1501" s="10">
        <v>1491</v>
      </c>
      <c r="B1501" s="17" t="s">
        <v>15957</v>
      </c>
      <c r="C1501" s="17" t="s">
        <v>15958</v>
      </c>
      <c r="D1501" s="17" t="s">
        <v>15959</v>
      </c>
      <c r="E1501" s="18">
        <v>44529</v>
      </c>
    </row>
    <row r="1502" spans="1:5">
      <c r="A1502" s="10">
        <v>1492</v>
      </c>
      <c r="B1502" s="17" t="s">
        <v>15960</v>
      </c>
      <c r="C1502" s="17" t="s">
        <v>15961</v>
      </c>
      <c r="D1502" s="17" t="s">
        <v>14594</v>
      </c>
      <c r="E1502" s="18">
        <v>44529</v>
      </c>
    </row>
    <row r="1503" spans="1:5">
      <c r="A1503" s="10">
        <v>1493</v>
      </c>
      <c r="B1503" s="17" t="s">
        <v>15962</v>
      </c>
      <c r="C1503" s="17" t="s">
        <v>15963</v>
      </c>
      <c r="D1503" s="18" t="s">
        <v>15547</v>
      </c>
      <c r="E1503" s="18">
        <v>44529</v>
      </c>
    </row>
    <row r="1504" spans="1:5">
      <c r="A1504" s="10">
        <v>1494</v>
      </c>
      <c r="B1504" s="17" t="s">
        <v>15964</v>
      </c>
      <c r="C1504" s="17" t="s">
        <v>15965</v>
      </c>
      <c r="D1504" s="17" t="s">
        <v>15425</v>
      </c>
      <c r="E1504" s="18">
        <v>44529</v>
      </c>
    </row>
    <row r="1505" spans="1:5">
      <c r="A1505" s="10">
        <v>1495</v>
      </c>
      <c r="B1505" s="17" t="s">
        <v>15966</v>
      </c>
      <c r="C1505" s="17" t="s">
        <v>15967</v>
      </c>
      <c r="D1505" s="17" t="s">
        <v>15968</v>
      </c>
      <c r="E1505" s="18">
        <v>44529</v>
      </c>
    </row>
    <row r="1506" spans="1:5">
      <c r="A1506" s="10">
        <v>1496</v>
      </c>
      <c r="B1506" s="17" t="s">
        <v>15969</v>
      </c>
      <c r="C1506" s="17" t="s">
        <v>15970</v>
      </c>
      <c r="D1506" s="18" t="s">
        <v>15408</v>
      </c>
      <c r="E1506" s="18">
        <v>44529</v>
      </c>
    </row>
    <row r="1507" spans="1:5">
      <c r="A1507" s="10">
        <v>1497</v>
      </c>
      <c r="B1507" s="17" t="s">
        <v>15971</v>
      </c>
      <c r="C1507" s="17" t="s">
        <v>15972</v>
      </c>
      <c r="D1507" s="17" t="s">
        <v>15973</v>
      </c>
      <c r="E1507" s="18">
        <v>44529</v>
      </c>
    </row>
    <row r="1508" spans="1:5">
      <c r="A1508" s="43">
        <v>1498</v>
      </c>
      <c r="B1508" s="17" t="s">
        <v>15974</v>
      </c>
      <c r="C1508" s="17" t="s">
        <v>15975</v>
      </c>
      <c r="D1508" s="17" t="s">
        <v>15571</v>
      </c>
      <c r="E1508" s="18">
        <v>44529</v>
      </c>
    </row>
    <row r="1509" spans="1:5">
      <c r="A1509" s="10">
        <v>1499</v>
      </c>
      <c r="B1509" s="17" t="s">
        <v>15969</v>
      </c>
      <c r="C1509" s="17" t="s">
        <v>15976</v>
      </c>
      <c r="D1509" s="17" t="s">
        <v>15408</v>
      </c>
      <c r="E1509" s="18">
        <v>44529</v>
      </c>
    </row>
    <row r="1510" spans="1:5">
      <c r="A1510" s="10">
        <v>1500</v>
      </c>
      <c r="B1510" s="17" t="s">
        <v>15977</v>
      </c>
      <c r="C1510" s="17" t="s">
        <v>15978</v>
      </c>
      <c r="D1510" s="17" t="s">
        <v>15027</v>
      </c>
      <c r="E1510" s="18">
        <v>44529</v>
      </c>
    </row>
    <row r="1511" spans="1:5">
      <c r="A1511" s="10">
        <v>1501</v>
      </c>
      <c r="B1511" s="17" t="s">
        <v>15979</v>
      </c>
      <c r="C1511" s="17" t="s">
        <v>15980</v>
      </c>
      <c r="D1511" s="17" t="s">
        <v>14347</v>
      </c>
      <c r="E1511" s="18">
        <v>44529</v>
      </c>
    </row>
    <row r="1512" spans="1:5">
      <c r="A1512" s="10">
        <v>1502</v>
      </c>
      <c r="B1512" s="17" t="s">
        <v>15981</v>
      </c>
      <c r="C1512" s="17" t="s">
        <v>15982</v>
      </c>
      <c r="D1512" s="17" t="s">
        <v>15420</v>
      </c>
      <c r="E1512" s="18">
        <v>44529</v>
      </c>
    </row>
    <row r="1513" spans="1:5">
      <c r="A1513" s="10">
        <v>1503</v>
      </c>
      <c r="B1513" s="17" t="s">
        <v>15983</v>
      </c>
      <c r="C1513" s="17" t="s">
        <v>15984</v>
      </c>
      <c r="D1513" s="17" t="s">
        <v>15985</v>
      </c>
      <c r="E1513" s="18">
        <v>44529</v>
      </c>
    </row>
    <row r="1514" spans="1:5">
      <c r="A1514" s="10">
        <v>1504</v>
      </c>
      <c r="B1514" s="17" t="s">
        <v>15986</v>
      </c>
      <c r="C1514" s="17" t="s">
        <v>15987</v>
      </c>
      <c r="D1514" s="17" t="s">
        <v>15519</v>
      </c>
      <c r="E1514" s="18">
        <v>44529</v>
      </c>
    </row>
    <row r="1515" spans="1:5">
      <c r="A1515" s="10">
        <v>1505</v>
      </c>
      <c r="B1515" s="17" t="s">
        <v>15988</v>
      </c>
      <c r="C1515" s="17" t="s">
        <v>15989</v>
      </c>
      <c r="D1515" s="17" t="s">
        <v>15693</v>
      </c>
      <c r="E1515" s="18">
        <v>44530</v>
      </c>
    </row>
    <row r="1516" spans="1:5">
      <c r="A1516" s="10">
        <v>1506</v>
      </c>
      <c r="B1516" s="17" t="s">
        <v>15990</v>
      </c>
      <c r="C1516" s="17" t="s">
        <v>15991</v>
      </c>
      <c r="D1516" s="17" t="s">
        <v>15992</v>
      </c>
      <c r="E1516" s="18">
        <v>44530</v>
      </c>
    </row>
    <row r="1517" spans="1:5">
      <c r="A1517" s="10">
        <v>1507</v>
      </c>
      <c r="B1517" s="17" t="s">
        <v>15993</v>
      </c>
      <c r="C1517" s="17" t="s">
        <v>15994</v>
      </c>
      <c r="D1517" s="17" t="s">
        <v>14110</v>
      </c>
      <c r="E1517" s="18">
        <v>44530</v>
      </c>
    </row>
    <row r="1518" spans="1:5">
      <c r="A1518" s="10">
        <v>1508</v>
      </c>
      <c r="B1518" s="17" t="s">
        <v>15995</v>
      </c>
      <c r="C1518" s="17" t="s">
        <v>15996</v>
      </c>
      <c r="D1518" s="17" t="s">
        <v>14080</v>
      </c>
      <c r="E1518" s="18">
        <v>44530</v>
      </c>
    </row>
    <row r="1519" spans="1:5">
      <c r="A1519" s="10">
        <v>1509</v>
      </c>
      <c r="B1519" s="17" t="s">
        <v>15997</v>
      </c>
      <c r="C1519" s="17" t="s">
        <v>15998</v>
      </c>
      <c r="D1519" s="17" t="s">
        <v>15933</v>
      </c>
      <c r="E1519" s="18">
        <v>44530</v>
      </c>
    </row>
    <row r="1520" spans="1:5">
      <c r="A1520" s="10">
        <v>1510</v>
      </c>
      <c r="B1520" s="17" t="s">
        <v>15999</v>
      </c>
      <c r="C1520" s="17" t="s">
        <v>16000</v>
      </c>
      <c r="D1520" s="17" t="s">
        <v>15081</v>
      </c>
      <c r="E1520" s="18">
        <v>44530</v>
      </c>
    </row>
    <row r="1521" spans="1:5">
      <c r="A1521" s="10">
        <v>1511</v>
      </c>
      <c r="B1521" s="17" t="s">
        <v>16001</v>
      </c>
      <c r="C1521" s="17" t="s">
        <v>16002</v>
      </c>
      <c r="D1521" s="17" t="s">
        <v>16003</v>
      </c>
      <c r="E1521" s="18">
        <v>44530</v>
      </c>
    </row>
    <row r="1522" spans="1:5">
      <c r="A1522" s="10">
        <v>1512</v>
      </c>
      <c r="B1522" s="17" t="s">
        <v>16004</v>
      </c>
      <c r="C1522" s="17" t="s">
        <v>16005</v>
      </c>
      <c r="D1522" s="18" t="s">
        <v>15425</v>
      </c>
      <c r="E1522" s="18">
        <v>44530</v>
      </c>
    </row>
    <row r="1523" spans="1:5">
      <c r="A1523" s="10">
        <v>1513</v>
      </c>
      <c r="B1523" s="17" t="s">
        <v>16006</v>
      </c>
      <c r="C1523" s="17" t="s">
        <v>16007</v>
      </c>
      <c r="D1523" s="17" t="s">
        <v>16008</v>
      </c>
      <c r="E1523" s="18">
        <v>44530</v>
      </c>
    </row>
    <row r="1524" spans="1:5">
      <c r="A1524" s="10">
        <v>1514</v>
      </c>
      <c r="B1524" s="17" t="s">
        <v>16009</v>
      </c>
      <c r="C1524" s="17" t="s">
        <v>16010</v>
      </c>
      <c r="D1524" s="17" t="s">
        <v>16011</v>
      </c>
      <c r="E1524" s="18">
        <v>44530</v>
      </c>
    </row>
    <row r="1525" spans="1:5">
      <c r="A1525" s="10">
        <v>1515</v>
      </c>
      <c r="B1525" s="17" t="s">
        <v>16012</v>
      </c>
      <c r="C1525" s="17" t="s">
        <v>16013</v>
      </c>
      <c r="D1525" s="17" t="s">
        <v>16014</v>
      </c>
      <c r="E1525" s="18">
        <v>44530</v>
      </c>
    </row>
    <row r="1526" spans="1:5">
      <c r="A1526" s="10">
        <v>1516</v>
      </c>
      <c r="B1526" s="17" t="s">
        <v>16015</v>
      </c>
      <c r="C1526" s="17" t="s">
        <v>16016</v>
      </c>
      <c r="D1526" s="18" t="s">
        <v>15470</v>
      </c>
      <c r="E1526" s="18">
        <v>44530</v>
      </c>
    </row>
    <row r="1527" spans="1:5">
      <c r="A1527" s="10">
        <v>1517</v>
      </c>
      <c r="B1527" s="17" t="s">
        <v>16017</v>
      </c>
      <c r="C1527" s="17" t="s">
        <v>16018</v>
      </c>
      <c r="D1527" s="17" t="s">
        <v>16019</v>
      </c>
      <c r="E1527" s="18">
        <v>44530</v>
      </c>
    </row>
    <row r="1528" spans="1:5">
      <c r="A1528" s="10">
        <v>1518</v>
      </c>
      <c r="B1528" s="17" t="s">
        <v>16020</v>
      </c>
      <c r="C1528" s="17" t="s">
        <v>16021</v>
      </c>
      <c r="D1528" s="17" t="s">
        <v>13470</v>
      </c>
      <c r="E1528" s="18">
        <v>44533</v>
      </c>
    </row>
    <row r="1529" spans="1:5">
      <c r="A1529" s="10">
        <v>1519</v>
      </c>
      <c r="B1529" s="17" t="s">
        <v>16022</v>
      </c>
      <c r="C1529" s="17" t="s">
        <v>16023</v>
      </c>
      <c r="D1529" s="18">
        <v>44483</v>
      </c>
      <c r="E1529" s="18">
        <v>44533</v>
      </c>
    </row>
    <row r="1530" spans="1:5">
      <c r="A1530" s="10">
        <v>1520</v>
      </c>
      <c r="B1530" s="17" t="s">
        <v>16024</v>
      </c>
      <c r="C1530" s="17" t="s">
        <v>16025</v>
      </c>
      <c r="D1530" s="18">
        <v>44476</v>
      </c>
      <c r="E1530" s="18">
        <v>44533</v>
      </c>
    </row>
    <row r="1531" spans="1:5">
      <c r="A1531" s="10">
        <v>1521</v>
      </c>
      <c r="B1531" s="17" t="s">
        <v>16026</v>
      </c>
      <c r="C1531" s="17" t="s">
        <v>16027</v>
      </c>
      <c r="D1531" s="18">
        <v>44468</v>
      </c>
      <c r="E1531" s="18">
        <v>44533</v>
      </c>
    </row>
    <row r="1532" spans="1:5">
      <c r="A1532" s="10">
        <v>1522</v>
      </c>
      <c r="B1532" s="17" t="s">
        <v>16028</v>
      </c>
      <c r="C1532" s="17" t="s">
        <v>16029</v>
      </c>
      <c r="D1532" s="18">
        <v>43504</v>
      </c>
      <c r="E1532" s="18">
        <v>44533</v>
      </c>
    </row>
    <row r="1533" spans="1:5">
      <c r="A1533" s="10">
        <v>1523</v>
      </c>
      <c r="B1533" s="17" t="s">
        <v>16030</v>
      </c>
      <c r="C1533" s="17" t="s">
        <v>16031</v>
      </c>
      <c r="D1533" s="18">
        <v>44319</v>
      </c>
      <c r="E1533" s="18">
        <v>44533</v>
      </c>
    </row>
    <row r="1534" spans="1:5">
      <c r="A1534" s="10">
        <v>1524</v>
      </c>
      <c r="B1534" s="17" t="s">
        <v>16032</v>
      </c>
      <c r="C1534" s="17" t="s">
        <v>16033</v>
      </c>
      <c r="D1534" s="18">
        <v>44001</v>
      </c>
      <c r="E1534" s="18">
        <v>44533</v>
      </c>
    </row>
    <row r="1535" spans="1:5">
      <c r="A1535" s="10">
        <v>1525</v>
      </c>
      <c r="B1535" s="17" t="s">
        <v>16034</v>
      </c>
      <c r="C1535" s="17" t="s">
        <v>16035</v>
      </c>
      <c r="D1535" s="18">
        <v>43661</v>
      </c>
      <c r="E1535" s="18">
        <v>44533</v>
      </c>
    </row>
    <row r="1536" spans="1:5">
      <c r="A1536" s="10">
        <v>1526</v>
      </c>
      <c r="B1536" s="17" t="s">
        <v>16036</v>
      </c>
      <c r="C1536" s="17" t="s">
        <v>16037</v>
      </c>
      <c r="D1536" s="18">
        <v>44096</v>
      </c>
      <c r="E1536" s="18">
        <v>44533</v>
      </c>
    </row>
    <row r="1537" spans="1:5">
      <c r="A1537" s="10">
        <v>1527</v>
      </c>
      <c r="B1537" s="17" t="s">
        <v>16038</v>
      </c>
      <c r="C1537" s="18" t="s">
        <v>16039</v>
      </c>
      <c r="D1537" s="18">
        <v>44225</v>
      </c>
      <c r="E1537" s="18">
        <v>44533</v>
      </c>
    </row>
    <row r="1538" spans="1:5">
      <c r="A1538" s="10">
        <v>1528</v>
      </c>
      <c r="B1538" s="17" t="s">
        <v>16040</v>
      </c>
      <c r="C1538" s="17" t="s">
        <v>16041</v>
      </c>
      <c r="D1538" s="18">
        <v>44335</v>
      </c>
      <c r="E1538" s="18">
        <v>44533</v>
      </c>
    </row>
    <row r="1539" spans="1:5">
      <c r="A1539" s="10">
        <v>1529</v>
      </c>
      <c r="B1539" s="17" t="s">
        <v>16042</v>
      </c>
      <c r="C1539" s="17" t="s">
        <v>16043</v>
      </c>
      <c r="D1539" s="18">
        <v>44379</v>
      </c>
      <c r="E1539" s="18">
        <v>44536</v>
      </c>
    </row>
    <row r="1540" spans="1:5">
      <c r="A1540" s="10">
        <v>1530</v>
      </c>
      <c r="B1540" s="17" t="s">
        <v>16044</v>
      </c>
      <c r="C1540" s="17" t="s">
        <v>16045</v>
      </c>
      <c r="D1540" s="18">
        <v>44379</v>
      </c>
      <c r="E1540" s="18">
        <v>44536</v>
      </c>
    </row>
    <row r="1541" spans="1:5">
      <c r="A1541" s="10">
        <v>1531</v>
      </c>
      <c r="B1541" s="17" t="s">
        <v>16046</v>
      </c>
      <c r="C1541" s="17" t="s">
        <v>16047</v>
      </c>
      <c r="D1541" s="18">
        <v>44370</v>
      </c>
      <c r="E1541" s="18">
        <v>44536</v>
      </c>
    </row>
    <row r="1542" spans="1:5">
      <c r="A1542" s="10">
        <v>1532</v>
      </c>
      <c r="B1542" s="17" t="s">
        <v>16048</v>
      </c>
      <c r="C1542" s="17" t="s">
        <v>16049</v>
      </c>
      <c r="D1542" s="18">
        <v>44306</v>
      </c>
      <c r="E1542" s="18">
        <v>44536</v>
      </c>
    </row>
    <row r="1543" spans="1:5">
      <c r="A1543" s="10">
        <v>1533</v>
      </c>
      <c r="B1543" s="17" t="s">
        <v>16050</v>
      </c>
      <c r="C1543" s="17" t="s">
        <v>16051</v>
      </c>
      <c r="D1543" s="18">
        <v>44265</v>
      </c>
      <c r="E1543" s="18">
        <v>44536</v>
      </c>
    </row>
    <row r="1544" spans="1:5">
      <c r="A1544" s="10">
        <v>1534</v>
      </c>
      <c r="B1544" s="17" t="s">
        <v>16052</v>
      </c>
      <c r="C1544" s="17" t="s">
        <v>16053</v>
      </c>
      <c r="D1544" s="18">
        <v>44411</v>
      </c>
      <c r="E1544" s="18">
        <v>44536</v>
      </c>
    </row>
    <row r="1545" spans="1:5">
      <c r="A1545" s="10">
        <v>1535</v>
      </c>
      <c r="B1545" s="17" t="s">
        <v>16054</v>
      </c>
      <c r="C1545" s="17" t="s">
        <v>16055</v>
      </c>
      <c r="D1545" s="18">
        <v>44417</v>
      </c>
      <c r="E1545" s="18">
        <v>44536</v>
      </c>
    </row>
    <row r="1546" spans="1:5">
      <c r="A1546" s="10">
        <v>1536</v>
      </c>
      <c r="B1546" s="17" t="s">
        <v>16056</v>
      </c>
      <c r="C1546" s="17" t="s">
        <v>16057</v>
      </c>
      <c r="D1546" s="18">
        <v>44476</v>
      </c>
      <c r="E1546" s="18">
        <v>44536</v>
      </c>
    </row>
    <row r="1547" spans="1:5">
      <c r="A1547" s="10">
        <v>1537</v>
      </c>
      <c r="B1547" s="17" t="s">
        <v>16058</v>
      </c>
      <c r="C1547" s="17" t="s">
        <v>16059</v>
      </c>
      <c r="D1547" s="18">
        <v>44400</v>
      </c>
      <c r="E1547" s="18">
        <v>44536</v>
      </c>
    </row>
    <row r="1548" spans="1:5">
      <c r="A1548" s="10">
        <v>1538</v>
      </c>
      <c r="B1548" s="17" t="s">
        <v>16060</v>
      </c>
      <c r="C1548" s="17" t="s">
        <v>16061</v>
      </c>
      <c r="D1548" s="18">
        <v>44497</v>
      </c>
      <c r="E1548" s="18">
        <v>44536</v>
      </c>
    </row>
    <row r="1549" spans="1:5">
      <c r="A1549" s="10">
        <v>1539</v>
      </c>
      <c r="B1549" s="17" t="s">
        <v>16062</v>
      </c>
      <c r="C1549" s="17" t="s">
        <v>16063</v>
      </c>
      <c r="D1549" s="18">
        <v>43846</v>
      </c>
      <c r="E1549" s="18">
        <v>44536</v>
      </c>
    </row>
    <row r="1550" spans="1:5">
      <c r="A1550" s="10">
        <v>1540</v>
      </c>
      <c r="B1550" s="17" t="s">
        <v>16064</v>
      </c>
      <c r="C1550" s="17" t="s">
        <v>16065</v>
      </c>
      <c r="D1550" s="18">
        <v>43262</v>
      </c>
      <c r="E1550" s="18">
        <v>44536</v>
      </c>
    </row>
    <row r="1551" spans="1:5">
      <c r="A1551" s="10">
        <v>1541</v>
      </c>
      <c r="B1551" s="17" t="s">
        <v>16066</v>
      </c>
      <c r="C1551" s="17" t="s">
        <v>16067</v>
      </c>
      <c r="D1551" s="18">
        <v>44407</v>
      </c>
      <c r="E1551" s="18">
        <v>44537</v>
      </c>
    </row>
    <row r="1552" spans="1:5">
      <c r="A1552" s="10">
        <v>1542</v>
      </c>
      <c r="B1552" s="17" t="s">
        <v>16068</v>
      </c>
      <c r="C1552" s="17" t="s">
        <v>16069</v>
      </c>
      <c r="D1552" s="18">
        <v>44209</v>
      </c>
      <c r="E1552" s="18">
        <v>44537</v>
      </c>
    </row>
    <row r="1553" spans="1:8">
      <c r="A1553" s="10">
        <v>1543</v>
      </c>
      <c r="B1553" s="17" t="s">
        <v>16070</v>
      </c>
      <c r="C1553" s="17" t="s">
        <v>16071</v>
      </c>
      <c r="D1553" s="18">
        <v>44475</v>
      </c>
      <c r="E1553" s="18">
        <v>44537</v>
      </c>
    </row>
    <row r="1554" spans="1:8">
      <c r="A1554" s="10">
        <v>1544</v>
      </c>
      <c r="B1554" s="17" t="s">
        <v>16072</v>
      </c>
      <c r="C1554" s="17" t="s">
        <v>16073</v>
      </c>
      <c r="D1554" s="18">
        <v>44383</v>
      </c>
      <c r="E1554" s="18">
        <v>44537</v>
      </c>
    </row>
    <row r="1555" spans="1:8">
      <c r="A1555" s="10">
        <v>1545</v>
      </c>
      <c r="B1555" s="17" t="s">
        <v>16074</v>
      </c>
      <c r="C1555" s="17" t="s">
        <v>16075</v>
      </c>
      <c r="D1555" s="18">
        <v>44357</v>
      </c>
      <c r="E1555" s="18">
        <v>44537</v>
      </c>
    </row>
    <row r="1556" spans="1:8">
      <c r="A1556" s="10">
        <v>1546</v>
      </c>
      <c r="B1556" s="17" t="s">
        <v>16076</v>
      </c>
      <c r="C1556" s="17" t="s">
        <v>16077</v>
      </c>
      <c r="D1556" s="18">
        <v>44124</v>
      </c>
      <c r="E1556" s="18">
        <v>44537</v>
      </c>
    </row>
    <row r="1557" spans="1:8">
      <c r="A1557" s="10">
        <v>1547</v>
      </c>
      <c r="B1557" s="17" t="s">
        <v>16078</v>
      </c>
      <c r="C1557" s="17" t="s">
        <v>16079</v>
      </c>
      <c r="D1557" s="18">
        <v>43439</v>
      </c>
      <c r="E1557" s="18">
        <v>44537</v>
      </c>
    </row>
    <row r="1558" spans="1:8">
      <c r="A1558" s="10">
        <v>1548</v>
      </c>
      <c r="B1558" s="17" t="s">
        <v>16080</v>
      </c>
      <c r="C1558" s="17" t="s">
        <v>16081</v>
      </c>
      <c r="D1558" s="18">
        <v>44334</v>
      </c>
      <c r="E1558" s="18">
        <v>44539</v>
      </c>
    </row>
    <row r="1559" spans="1:8">
      <c r="A1559" s="10">
        <v>1549</v>
      </c>
      <c r="B1559" s="17" t="s">
        <v>16082</v>
      </c>
      <c r="C1559" s="17" t="s">
        <v>16083</v>
      </c>
      <c r="D1559" s="18">
        <v>44428</v>
      </c>
      <c r="E1559" s="18">
        <v>44539</v>
      </c>
    </row>
    <row r="1560" spans="1:8">
      <c r="A1560" s="10">
        <v>1550</v>
      </c>
      <c r="B1560" s="17" t="s">
        <v>16084</v>
      </c>
      <c r="C1560" s="17" t="s">
        <v>16085</v>
      </c>
      <c r="D1560" s="18">
        <v>44313</v>
      </c>
      <c r="E1560" s="18">
        <v>44539</v>
      </c>
    </row>
    <row r="1561" spans="1:8">
      <c r="A1561" s="10">
        <v>1551</v>
      </c>
      <c r="B1561" s="17" t="s">
        <v>16086</v>
      </c>
      <c r="C1561" s="17" t="s">
        <v>16087</v>
      </c>
      <c r="D1561" s="18">
        <v>44463</v>
      </c>
      <c r="E1561" s="18">
        <v>44539</v>
      </c>
    </row>
    <row r="1562" spans="1:8">
      <c r="A1562" s="10">
        <v>1552</v>
      </c>
      <c r="B1562" s="17" t="s">
        <v>16088</v>
      </c>
      <c r="C1562" s="17" t="s">
        <v>16089</v>
      </c>
      <c r="D1562" s="18">
        <v>44141</v>
      </c>
      <c r="E1562" s="18">
        <v>44539</v>
      </c>
    </row>
    <row r="1563" spans="1:8">
      <c r="A1563" s="10">
        <v>1553</v>
      </c>
      <c r="B1563" s="17" t="s">
        <v>7102</v>
      </c>
      <c r="C1563" s="17" t="s">
        <v>7103</v>
      </c>
      <c r="D1563" s="18">
        <v>44218</v>
      </c>
      <c r="E1563" s="18">
        <v>44540</v>
      </c>
      <c r="F1563" s="31" t="s">
        <v>16090</v>
      </c>
      <c r="G1563" s="41">
        <v>2183062.2999999998</v>
      </c>
      <c r="H1563" s="31">
        <v>44484</v>
      </c>
    </row>
    <row r="1564" spans="1:8">
      <c r="A1564" s="10">
        <v>1554</v>
      </c>
      <c r="B1564" s="17" t="s">
        <v>16091</v>
      </c>
      <c r="C1564" s="17" t="s">
        <v>16092</v>
      </c>
      <c r="D1564" s="18">
        <v>44425</v>
      </c>
      <c r="E1564" s="18">
        <v>44540</v>
      </c>
    </row>
    <row r="1565" spans="1:8">
      <c r="A1565" s="10">
        <v>1555</v>
      </c>
      <c r="B1565" s="17" t="s">
        <v>16093</v>
      </c>
      <c r="C1565" s="17" t="s">
        <v>16094</v>
      </c>
      <c r="D1565" s="18">
        <v>44302</v>
      </c>
      <c r="E1565" s="18">
        <v>44540</v>
      </c>
    </row>
    <row r="1566" spans="1:8">
      <c r="A1566" s="10">
        <v>1556</v>
      </c>
      <c r="B1566" s="17" t="s">
        <v>16095</v>
      </c>
      <c r="C1566" s="17" t="s">
        <v>16096</v>
      </c>
      <c r="D1566" s="18">
        <v>44224</v>
      </c>
      <c r="E1566" s="18">
        <v>44540</v>
      </c>
    </row>
    <row r="1567" spans="1:8">
      <c r="A1567" s="10">
        <v>1557</v>
      </c>
      <c r="B1567" s="17" t="s">
        <v>16097</v>
      </c>
      <c r="C1567" s="17" t="s">
        <v>16098</v>
      </c>
      <c r="D1567" s="18">
        <v>44362</v>
      </c>
      <c r="E1567" s="18">
        <v>44540</v>
      </c>
    </row>
    <row r="1568" spans="1:8">
      <c r="A1568" s="10">
        <v>1558</v>
      </c>
      <c r="B1568" s="17" t="s">
        <v>16099</v>
      </c>
      <c r="C1568" s="17" t="s">
        <v>16100</v>
      </c>
      <c r="D1568" s="18">
        <v>44515</v>
      </c>
      <c r="E1568" s="18">
        <v>44540</v>
      </c>
    </row>
    <row r="1569" spans="1:5">
      <c r="A1569" s="10">
        <v>1559</v>
      </c>
      <c r="B1569" s="17" t="s">
        <v>16101</v>
      </c>
      <c r="C1569" s="17" t="s">
        <v>16102</v>
      </c>
      <c r="D1569" s="18">
        <v>44125</v>
      </c>
      <c r="E1569" s="18">
        <v>44540</v>
      </c>
    </row>
    <row r="1570" spans="1:5">
      <c r="A1570" s="10">
        <v>1560</v>
      </c>
      <c r="B1570" s="17" t="s">
        <v>16103</v>
      </c>
      <c r="C1570" s="17" t="s">
        <v>16104</v>
      </c>
      <c r="D1570" s="18">
        <v>43635</v>
      </c>
      <c r="E1570" s="18">
        <v>44540</v>
      </c>
    </row>
    <row r="1571" spans="1:5">
      <c r="A1571" s="10">
        <v>1561</v>
      </c>
      <c r="B1571" s="17" t="s">
        <v>16105</v>
      </c>
      <c r="C1571" s="17" t="s">
        <v>16106</v>
      </c>
      <c r="D1571" s="18">
        <v>44487</v>
      </c>
      <c r="E1571" s="18">
        <v>44543</v>
      </c>
    </row>
    <row r="1572" spans="1:5">
      <c r="A1572" s="10">
        <v>1562</v>
      </c>
      <c r="B1572" s="17" t="s">
        <v>16107</v>
      </c>
      <c r="C1572" s="17" t="s">
        <v>16108</v>
      </c>
      <c r="D1572" s="18">
        <v>44448</v>
      </c>
      <c r="E1572" s="18">
        <v>44543</v>
      </c>
    </row>
    <row r="1573" spans="1:5">
      <c r="A1573" s="10">
        <v>1563</v>
      </c>
      <c r="B1573" s="17" t="s">
        <v>16109</v>
      </c>
      <c r="C1573" s="17" t="s">
        <v>16110</v>
      </c>
      <c r="D1573" s="18">
        <v>44098</v>
      </c>
      <c r="E1573" s="18">
        <v>44543</v>
      </c>
    </row>
    <row r="1574" spans="1:5">
      <c r="A1574" s="10">
        <v>1564</v>
      </c>
      <c r="B1574" s="17" t="s">
        <v>16111</v>
      </c>
      <c r="C1574" s="17" t="s">
        <v>16112</v>
      </c>
      <c r="D1574" s="18">
        <v>44426</v>
      </c>
      <c r="E1574" s="18">
        <v>44543</v>
      </c>
    </row>
    <row r="1575" spans="1:5">
      <c r="A1575" s="10">
        <v>1565</v>
      </c>
      <c r="B1575" s="17" t="s">
        <v>16113</v>
      </c>
      <c r="C1575" s="17" t="s">
        <v>16114</v>
      </c>
      <c r="D1575" s="18">
        <v>44473</v>
      </c>
      <c r="E1575" s="18">
        <v>44543</v>
      </c>
    </row>
    <row r="1576" spans="1:5">
      <c r="A1576" s="10">
        <v>1566</v>
      </c>
      <c r="B1576" s="17" t="s">
        <v>16115</v>
      </c>
      <c r="C1576" s="17" t="s">
        <v>16116</v>
      </c>
      <c r="D1576" s="18">
        <v>44461</v>
      </c>
      <c r="E1576" s="18">
        <v>44543</v>
      </c>
    </row>
    <row r="1577" spans="1:5">
      <c r="A1577" s="10">
        <v>1567</v>
      </c>
      <c r="B1577" s="17" t="s">
        <v>16117</v>
      </c>
      <c r="C1577" s="17" t="s">
        <v>16118</v>
      </c>
      <c r="D1577" s="18">
        <v>44445</v>
      </c>
      <c r="E1577" s="18">
        <v>44543</v>
      </c>
    </row>
    <row r="1578" spans="1:5">
      <c r="A1578" s="10">
        <v>1568</v>
      </c>
      <c r="B1578" s="17" t="s">
        <v>16119</v>
      </c>
      <c r="C1578" s="17" t="s">
        <v>16120</v>
      </c>
      <c r="D1578" s="18">
        <v>44463</v>
      </c>
      <c r="E1578" s="18">
        <v>44543</v>
      </c>
    </row>
    <row r="1579" spans="1:5">
      <c r="A1579" s="10">
        <v>1569</v>
      </c>
      <c r="B1579" s="17" t="s">
        <v>16121</v>
      </c>
      <c r="C1579" s="17" t="s">
        <v>16122</v>
      </c>
      <c r="D1579" s="18">
        <v>44517</v>
      </c>
      <c r="E1579" s="18">
        <v>44543</v>
      </c>
    </row>
    <row r="1580" spans="1:5">
      <c r="A1580" s="10">
        <v>1570</v>
      </c>
      <c r="B1580" s="17" t="s">
        <v>16123</v>
      </c>
      <c r="C1580" s="17" t="s">
        <v>16124</v>
      </c>
      <c r="D1580" s="18">
        <v>44517</v>
      </c>
      <c r="E1580" s="18">
        <v>44543</v>
      </c>
    </row>
    <row r="1581" spans="1:5">
      <c r="A1581" s="10">
        <v>1571</v>
      </c>
      <c r="B1581" s="17" t="s">
        <v>16125</v>
      </c>
      <c r="C1581" s="17" t="s">
        <v>16126</v>
      </c>
      <c r="D1581" s="18">
        <v>44396</v>
      </c>
      <c r="E1581" s="18">
        <v>44545</v>
      </c>
    </row>
    <row r="1582" spans="1:5">
      <c r="A1582" s="10">
        <v>1572</v>
      </c>
      <c r="B1582" s="17" t="s">
        <v>16127</v>
      </c>
      <c r="C1582" s="17" t="s">
        <v>16128</v>
      </c>
      <c r="D1582" s="18">
        <v>43564</v>
      </c>
      <c r="E1582" s="18">
        <v>44545</v>
      </c>
    </row>
    <row r="1583" spans="1:5">
      <c r="A1583" s="10">
        <v>1573</v>
      </c>
      <c r="B1583" s="17" t="s">
        <v>16129</v>
      </c>
      <c r="C1583" s="17" t="s">
        <v>16130</v>
      </c>
      <c r="D1583" s="18">
        <v>44456</v>
      </c>
      <c r="E1583" s="18">
        <v>44545</v>
      </c>
    </row>
    <row r="1584" spans="1:5">
      <c r="A1584" s="10">
        <v>1574</v>
      </c>
      <c r="B1584" s="17" t="s">
        <v>16131</v>
      </c>
      <c r="C1584" s="17" t="s">
        <v>16132</v>
      </c>
      <c r="D1584" s="18">
        <v>44431</v>
      </c>
      <c r="E1584" s="18">
        <v>44545</v>
      </c>
    </row>
    <row r="1585" spans="1:5">
      <c r="A1585" s="10">
        <v>1575</v>
      </c>
      <c r="B1585" s="17" t="s">
        <v>16133</v>
      </c>
      <c r="C1585" s="17" t="s">
        <v>16134</v>
      </c>
      <c r="D1585" s="18">
        <v>44354</v>
      </c>
      <c r="E1585" s="18">
        <v>44545</v>
      </c>
    </row>
    <row r="1586" spans="1:5">
      <c r="A1586" s="10">
        <v>1576</v>
      </c>
      <c r="B1586" s="17" t="s">
        <v>16135</v>
      </c>
      <c r="C1586" s="17" t="s">
        <v>16136</v>
      </c>
      <c r="D1586" s="18">
        <v>44457</v>
      </c>
      <c r="E1586" s="18">
        <v>44545</v>
      </c>
    </row>
    <row r="1587" spans="1:5">
      <c r="A1587" s="10">
        <v>1577</v>
      </c>
      <c r="B1587" s="17" t="s">
        <v>16137</v>
      </c>
      <c r="C1587" s="17" t="s">
        <v>16138</v>
      </c>
      <c r="D1587" s="18">
        <v>44428</v>
      </c>
      <c r="E1587" s="18">
        <v>44545</v>
      </c>
    </row>
    <row r="1588" spans="1:5">
      <c r="A1588" s="10">
        <v>1578</v>
      </c>
      <c r="B1588" s="17" t="s">
        <v>16139</v>
      </c>
      <c r="C1588" s="17" t="s">
        <v>16140</v>
      </c>
      <c r="D1588" s="18">
        <v>44411</v>
      </c>
      <c r="E1588" s="18">
        <v>44545</v>
      </c>
    </row>
    <row r="1589" spans="1:5">
      <c r="A1589" s="10">
        <v>1579</v>
      </c>
      <c r="B1589" s="17" t="s">
        <v>16141</v>
      </c>
      <c r="C1589" s="17" t="s">
        <v>16142</v>
      </c>
      <c r="D1589" s="18">
        <v>44420</v>
      </c>
      <c r="E1589" s="18">
        <v>44545</v>
      </c>
    </row>
    <row r="1590" spans="1:5">
      <c r="A1590" s="10">
        <v>1580</v>
      </c>
      <c r="B1590" s="17" t="s">
        <v>16143</v>
      </c>
      <c r="C1590" s="17" t="s">
        <v>16144</v>
      </c>
      <c r="D1590" s="18">
        <v>44481</v>
      </c>
      <c r="E1590" s="18">
        <v>44545</v>
      </c>
    </row>
    <row r="1591" spans="1:5">
      <c r="A1591" s="10">
        <v>1581</v>
      </c>
      <c r="B1591" s="17" t="s">
        <v>16145</v>
      </c>
      <c r="C1591" s="17" t="s">
        <v>16146</v>
      </c>
      <c r="D1591" s="18">
        <v>44393</v>
      </c>
      <c r="E1591" s="18">
        <v>44545</v>
      </c>
    </row>
    <row r="1592" spans="1:5">
      <c r="A1592" s="10">
        <v>1582</v>
      </c>
      <c r="B1592" s="17" t="s">
        <v>16147</v>
      </c>
      <c r="C1592" s="17" t="s">
        <v>16148</v>
      </c>
      <c r="D1592" s="18">
        <v>44462</v>
      </c>
      <c r="E1592" s="18">
        <v>44545</v>
      </c>
    </row>
    <row r="1593" spans="1:5">
      <c r="A1593" s="10">
        <v>1583</v>
      </c>
      <c r="B1593" s="17" t="s">
        <v>16149</v>
      </c>
      <c r="C1593" s="17" t="s">
        <v>16150</v>
      </c>
      <c r="D1593" s="18">
        <v>44439</v>
      </c>
      <c r="E1593" s="18">
        <v>44545</v>
      </c>
    </row>
    <row r="1594" spans="1:5">
      <c r="A1594" s="10">
        <v>1584</v>
      </c>
      <c r="B1594" s="17" t="s">
        <v>16151</v>
      </c>
      <c r="C1594" s="17" t="s">
        <v>16152</v>
      </c>
      <c r="D1594" s="18">
        <v>44466</v>
      </c>
      <c r="E1594" s="18">
        <v>44545</v>
      </c>
    </row>
    <row r="1595" spans="1:5">
      <c r="A1595" s="10">
        <v>1585</v>
      </c>
      <c r="B1595" s="17" t="s">
        <v>16153</v>
      </c>
      <c r="C1595" s="17" t="s">
        <v>16154</v>
      </c>
      <c r="D1595" s="18">
        <v>44427</v>
      </c>
      <c r="E1595" s="18">
        <v>44545</v>
      </c>
    </row>
    <row r="1596" spans="1:5">
      <c r="A1596" s="10">
        <v>1586</v>
      </c>
      <c r="B1596" s="17" t="s">
        <v>16155</v>
      </c>
      <c r="C1596" s="17" t="s">
        <v>16156</v>
      </c>
      <c r="D1596" s="18">
        <v>44459</v>
      </c>
      <c r="E1596" s="18">
        <v>44545</v>
      </c>
    </row>
    <row r="1597" spans="1:5">
      <c r="A1597" s="10">
        <v>1587</v>
      </c>
      <c r="B1597" s="17" t="s">
        <v>16157</v>
      </c>
      <c r="C1597" s="17" t="s">
        <v>16158</v>
      </c>
      <c r="D1597" s="18">
        <v>43847</v>
      </c>
      <c r="E1597" s="18">
        <v>44545</v>
      </c>
    </row>
    <row r="1598" spans="1:5">
      <c r="A1598" s="10">
        <v>1588</v>
      </c>
      <c r="B1598" s="17" t="s">
        <v>16159</v>
      </c>
      <c r="C1598" s="17" t="s">
        <v>16160</v>
      </c>
      <c r="D1598" s="18">
        <v>44294</v>
      </c>
      <c r="E1598" s="18">
        <v>44545</v>
      </c>
    </row>
    <row r="1599" spans="1:5">
      <c r="A1599" s="10">
        <v>1589</v>
      </c>
      <c r="B1599" s="17" t="s">
        <v>16161</v>
      </c>
      <c r="C1599" s="17" t="s">
        <v>16162</v>
      </c>
      <c r="D1599" s="18">
        <v>44227</v>
      </c>
      <c r="E1599" s="18">
        <v>44546</v>
      </c>
    </row>
    <row r="1600" spans="1:5">
      <c r="A1600" s="10">
        <v>1590</v>
      </c>
      <c r="B1600" s="17" t="s">
        <v>16163</v>
      </c>
      <c r="C1600" s="17" t="s">
        <v>16164</v>
      </c>
      <c r="D1600" s="18">
        <v>43822</v>
      </c>
      <c r="E1600" s="18">
        <v>44546</v>
      </c>
    </row>
    <row r="1601" spans="1:5">
      <c r="A1601" s="10">
        <v>1591</v>
      </c>
      <c r="B1601" s="17" t="s">
        <v>16165</v>
      </c>
      <c r="C1601" s="17" t="s">
        <v>16166</v>
      </c>
      <c r="D1601" s="18">
        <v>44083</v>
      </c>
      <c r="E1601" s="18">
        <v>44546</v>
      </c>
    </row>
    <row r="1602" spans="1:5">
      <c r="A1602" s="10">
        <v>1592</v>
      </c>
      <c r="B1602" s="17" t="s">
        <v>16167</v>
      </c>
      <c r="C1602" s="17" t="s">
        <v>16168</v>
      </c>
      <c r="D1602" s="18">
        <v>44434</v>
      </c>
      <c r="E1602" s="18">
        <v>44546</v>
      </c>
    </row>
    <row r="1603" spans="1:5">
      <c r="A1603" s="10">
        <v>1593</v>
      </c>
      <c r="B1603" s="17" t="s">
        <v>16169</v>
      </c>
      <c r="C1603" s="17" t="s">
        <v>16170</v>
      </c>
      <c r="D1603" s="18">
        <v>44426</v>
      </c>
      <c r="E1603" s="18">
        <v>44546</v>
      </c>
    </row>
    <row r="1604" spans="1:5">
      <c r="A1604" s="10">
        <v>1594</v>
      </c>
      <c r="B1604" s="17" t="s">
        <v>16171</v>
      </c>
      <c r="C1604" s="17" t="s">
        <v>16172</v>
      </c>
      <c r="D1604" s="18">
        <v>44370</v>
      </c>
      <c r="E1604" s="18">
        <v>44546</v>
      </c>
    </row>
    <row r="1605" spans="1:5">
      <c r="A1605" s="10">
        <v>1595</v>
      </c>
      <c r="B1605" s="17" t="s">
        <v>16173</v>
      </c>
      <c r="C1605" s="17" t="s">
        <v>16174</v>
      </c>
      <c r="D1605" s="18">
        <v>44505</v>
      </c>
      <c r="E1605" s="18">
        <v>44546</v>
      </c>
    </row>
    <row r="1606" spans="1:5">
      <c r="A1606" s="10">
        <v>1596</v>
      </c>
      <c r="B1606" s="17" t="s">
        <v>16175</v>
      </c>
      <c r="C1606" s="17" t="s">
        <v>15245</v>
      </c>
      <c r="D1606" s="18">
        <v>44022</v>
      </c>
      <c r="E1606" s="18">
        <v>44546</v>
      </c>
    </row>
    <row r="1607" spans="1:5">
      <c r="A1607" s="10">
        <v>1597</v>
      </c>
      <c r="B1607" s="17" t="s">
        <v>16176</v>
      </c>
      <c r="C1607" s="17" t="s">
        <v>16177</v>
      </c>
      <c r="D1607" s="18">
        <v>44307</v>
      </c>
      <c r="E1607" s="18">
        <v>44550</v>
      </c>
    </row>
    <row r="1608" spans="1:5">
      <c r="A1608" s="44">
        <v>1598</v>
      </c>
      <c r="B1608" s="17" t="s">
        <v>16178</v>
      </c>
      <c r="C1608" s="17" t="s">
        <v>16179</v>
      </c>
      <c r="D1608" s="18">
        <v>44463</v>
      </c>
      <c r="E1608" s="18">
        <v>44550</v>
      </c>
    </row>
    <row r="1609" spans="1:5">
      <c r="A1609" s="45">
        <v>1599</v>
      </c>
      <c r="B1609" s="17" t="s">
        <v>16180</v>
      </c>
      <c r="C1609" s="17" t="s">
        <v>16181</v>
      </c>
      <c r="D1609" s="18">
        <v>44481</v>
      </c>
      <c r="E1609" s="18">
        <v>44550</v>
      </c>
    </row>
    <row r="1610" spans="1:5">
      <c r="A1610" s="45">
        <v>1600</v>
      </c>
      <c r="B1610" s="17" t="s">
        <v>16182</v>
      </c>
      <c r="C1610" s="17" t="s">
        <v>16183</v>
      </c>
      <c r="D1610" s="18">
        <v>44221</v>
      </c>
      <c r="E1610" s="18">
        <v>44550</v>
      </c>
    </row>
    <row r="1611" spans="1:5">
      <c r="A1611" s="45">
        <v>1601</v>
      </c>
      <c r="B1611" s="17" t="s">
        <v>16184</v>
      </c>
      <c r="C1611" s="17" t="s">
        <v>16185</v>
      </c>
      <c r="D1611" s="18">
        <v>44421</v>
      </c>
      <c r="E1611" s="18">
        <v>44550</v>
      </c>
    </row>
    <row r="1612" spans="1:5">
      <c r="A1612" s="45">
        <v>1602</v>
      </c>
      <c r="B1612" s="17" t="s">
        <v>7899</v>
      </c>
      <c r="C1612" s="17" t="s">
        <v>16186</v>
      </c>
      <c r="D1612" s="18">
        <v>43853</v>
      </c>
      <c r="E1612" s="18">
        <v>44550</v>
      </c>
    </row>
    <row r="1613" spans="1:5">
      <c r="A1613" s="45">
        <v>1603</v>
      </c>
      <c r="B1613" s="17" t="s">
        <v>16187</v>
      </c>
      <c r="C1613" s="17" t="s">
        <v>16188</v>
      </c>
      <c r="D1613" s="18">
        <v>43824</v>
      </c>
      <c r="E1613" s="18">
        <v>44550</v>
      </c>
    </row>
    <row r="1614" spans="1:5">
      <c r="A1614" s="45">
        <v>1604</v>
      </c>
      <c r="B1614" s="17" t="s">
        <v>11434</v>
      </c>
      <c r="C1614" s="17" t="s">
        <v>16189</v>
      </c>
      <c r="D1614" s="18">
        <v>43720</v>
      </c>
      <c r="E1614" s="18">
        <v>44550</v>
      </c>
    </row>
    <row r="1615" spans="1:5">
      <c r="A1615" s="45">
        <v>1605</v>
      </c>
      <c r="B1615" s="17" t="s">
        <v>16190</v>
      </c>
      <c r="C1615" s="17" t="s">
        <v>16191</v>
      </c>
      <c r="D1615" s="18">
        <v>43811</v>
      </c>
      <c r="E1615" s="18">
        <v>44550</v>
      </c>
    </row>
    <row r="1616" spans="1:5">
      <c r="A1616" s="45">
        <v>1606</v>
      </c>
      <c r="B1616" s="17" t="s">
        <v>16192</v>
      </c>
      <c r="C1616" s="17" t="s">
        <v>16193</v>
      </c>
      <c r="D1616" s="18">
        <v>43805</v>
      </c>
      <c r="E1616" s="18">
        <v>44550</v>
      </c>
    </row>
    <row r="1617" spans="1:5">
      <c r="A1617" s="45">
        <v>1607</v>
      </c>
      <c r="B1617" s="17" t="s">
        <v>16194</v>
      </c>
      <c r="C1617" s="17" t="s">
        <v>16195</v>
      </c>
      <c r="D1617" s="18">
        <v>44354</v>
      </c>
      <c r="E1617" s="18">
        <v>44550</v>
      </c>
    </row>
    <row r="1618" spans="1:5">
      <c r="A1618" s="45">
        <v>1608</v>
      </c>
      <c r="B1618" s="17" t="s">
        <v>16196</v>
      </c>
      <c r="C1618" s="17" t="s">
        <v>16197</v>
      </c>
      <c r="D1618" s="18">
        <v>44258</v>
      </c>
      <c r="E1618" s="18">
        <v>44550</v>
      </c>
    </row>
    <row r="1619" spans="1:5">
      <c r="A1619" s="45">
        <v>1609</v>
      </c>
      <c r="B1619" s="17" t="s">
        <v>16198</v>
      </c>
      <c r="C1619" s="17" t="s">
        <v>16199</v>
      </c>
      <c r="D1619" s="18">
        <v>43782</v>
      </c>
      <c r="E1619" s="18">
        <v>44550</v>
      </c>
    </row>
    <row r="1620" spans="1:5">
      <c r="A1620" s="45">
        <v>1610</v>
      </c>
      <c r="B1620" s="17" t="s">
        <v>16200</v>
      </c>
      <c r="C1620" s="17" t="s">
        <v>16201</v>
      </c>
      <c r="D1620" s="18">
        <v>44491</v>
      </c>
      <c r="E1620" s="18">
        <v>44551</v>
      </c>
    </row>
    <row r="1621" spans="1:5">
      <c r="A1621" s="45">
        <v>1611</v>
      </c>
      <c r="B1621" s="17" t="s">
        <v>16202</v>
      </c>
      <c r="C1621" s="17" t="s">
        <v>16203</v>
      </c>
      <c r="D1621" s="18">
        <v>44414</v>
      </c>
      <c r="E1621" s="18">
        <v>44551</v>
      </c>
    </row>
    <row r="1622" spans="1:5">
      <c r="A1622" s="45">
        <v>1612</v>
      </c>
      <c r="B1622" s="17" t="s">
        <v>16204</v>
      </c>
      <c r="C1622" s="17" t="s">
        <v>16205</v>
      </c>
      <c r="D1622" s="18">
        <v>44258</v>
      </c>
      <c r="E1622" s="18">
        <v>44551</v>
      </c>
    </row>
    <row r="1623" spans="1:5">
      <c r="A1623" s="45">
        <v>1613</v>
      </c>
      <c r="B1623" s="17" t="s">
        <v>16206</v>
      </c>
      <c r="C1623" s="17" t="s">
        <v>16207</v>
      </c>
      <c r="D1623" s="18">
        <v>44282</v>
      </c>
      <c r="E1623" s="18">
        <v>44551</v>
      </c>
    </row>
    <row r="1624" spans="1:5">
      <c r="A1624" s="45">
        <v>1614</v>
      </c>
      <c r="B1624" s="17" t="s">
        <v>16208</v>
      </c>
      <c r="C1624" s="17" t="s">
        <v>16209</v>
      </c>
      <c r="D1624" s="18">
        <v>44450</v>
      </c>
      <c r="E1624" s="18">
        <v>44551</v>
      </c>
    </row>
    <row r="1625" spans="1:5">
      <c r="A1625" s="45">
        <v>1615</v>
      </c>
      <c r="B1625" s="17" t="s">
        <v>16210</v>
      </c>
      <c r="C1625" s="17" t="s">
        <v>16211</v>
      </c>
      <c r="D1625" s="18">
        <v>44478</v>
      </c>
      <c r="E1625" s="18">
        <v>44551</v>
      </c>
    </row>
    <row r="1626" spans="1:5">
      <c r="A1626" s="45">
        <v>1616</v>
      </c>
      <c r="B1626" s="17" t="s">
        <v>16212</v>
      </c>
      <c r="C1626" s="17" t="s">
        <v>16213</v>
      </c>
      <c r="D1626" s="18">
        <v>44315</v>
      </c>
      <c r="E1626" s="18">
        <v>44551</v>
      </c>
    </row>
    <row r="1627" spans="1:5">
      <c r="A1627" s="45">
        <v>1617</v>
      </c>
      <c r="B1627" s="17" t="s">
        <v>16214</v>
      </c>
      <c r="C1627" s="17" t="s">
        <v>16215</v>
      </c>
      <c r="D1627" s="18">
        <v>44320</v>
      </c>
      <c r="E1627" s="18">
        <v>44551</v>
      </c>
    </row>
    <row r="1628" spans="1:5">
      <c r="A1628" s="45">
        <v>1618</v>
      </c>
      <c r="B1628" s="17" t="s">
        <v>16216</v>
      </c>
      <c r="C1628" s="17" t="s">
        <v>16217</v>
      </c>
      <c r="D1628" s="18">
        <v>44260</v>
      </c>
      <c r="E1628" s="18">
        <v>44551</v>
      </c>
    </row>
    <row r="1629" spans="1:5">
      <c r="A1629" s="45">
        <v>1619</v>
      </c>
      <c r="B1629" s="17" t="s">
        <v>16218</v>
      </c>
      <c r="C1629" s="18" t="s">
        <v>16219</v>
      </c>
      <c r="D1629" s="18">
        <v>44447</v>
      </c>
      <c r="E1629" s="18">
        <v>44551</v>
      </c>
    </row>
    <row r="1630" spans="1:5">
      <c r="A1630" s="45">
        <v>1620</v>
      </c>
      <c r="B1630" s="17" t="s">
        <v>16220</v>
      </c>
      <c r="C1630" s="17" t="s">
        <v>16221</v>
      </c>
      <c r="D1630" s="18">
        <v>44282</v>
      </c>
      <c r="E1630" s="18">
        <v>44551</v>
      </c>
    </row>
    <row r="1631" spans="1:5">
      <c r="A1631" s="45">
        <v>1621</v>
      </c>
      <c r="B1631" s="17" t="s">
        <v>16222</v>
      </c>
      <c r="C1631" s="17" t="s">
        <v>16223</v>
      </c>
      <c r="D1631" s="18">
        <v>44425</v>
      </c>
      <c r="E1631" s="18">
        <v>44551</v>
      </c>
    </row>
    <row r="1632" spans="1:5">
      <c r="A1632" s="45">
        <v>1622</v>
      </c>
      <c r="B1632" s="17" t="s">
        <v>16224</v>
      </c>
      <c r="C1632" s="17" t="s">
        <v>16225</v>
      </c>
      <c r="D1632" s="18">
        <v>44433</v>
      </c>
      <c r="E1632" s="18">
        <v>44551</v>
      </c>
    </row>
    <row r="1633" spans="1:5">
      <c r="A1633" s="45">
        <v>1623</v>
      </c>
      <c r="B1633" s="17" t="s">
        <v>16226</v>
      </c>
      <c r="C1633" s="17" t="s">
        <v>16227</v>
      </c>
      <c r="D1633" s="18">
        <v>44221</v>
      </c>
      <c r="E1633" s="18">
        <v>44551</v>
      </c>
    </row>
    <row r="1634" spans="1:5">
      <c r="A1634" s="45">
        <v>1624</v>
      </c>
      <c r="B1634" s="17" t="s">
        <v>16228</v>
      </c>
      <c r="C1634" s="17" t="s">
        <v>16229</v>
      </c>
      <c r="D1634" s="18">
        <v>44418</v>
      </c>
      <c r="E1634" s="18">
        <v>44551</v>
      </c>
    </row>
    <row r="1635" spans="1:5">
      <c r="A1635" s="45">
        <v>1625</v>
      </c>
      <c r="B1635" s="17" t="s">
        <v>16230</v>
      </c>
      <c r="C1635" s="17" t="s">
        <v>16231</v>
      </c>
      <c r="D1635" s="18">
        <v>44145</v>
      </c>
      <c r="E1635" s="18">
        <v>44551</v>
      </c>
    </row>
    <row r="1636" spans="1:5">
      <c r="A1636" s="45">
        <v>1626</v>
      </c>
      <c r="B1636" s="17" t="s">
        <v>16232</v>
      </c>
      <c r="C1636" s="17" t="s">
        <v>16233</v>
      </c>
      <c r="D1636" s="18">
        <v>43565</v>
      </c>
      <c r="E1636" s="18">
        <v>44551</v>
      </c>
    </row>
    <row r="1637" spans="1:5">
      <c r="A1637" s="45">
        <v>1627</v>
      </c>
      <c r="B1637" s="17" t="s">
        <v>16234</v>
      </c>
      <c r="C1637" s="17" t="s">
        <v>16235</v>
      </c>
      <c r="D1637" s="18">
        <v>44454</v>
      </c>
      <c r="E1637" s="18">
        <v>44551</v>
      </c>
    </row>
    <row r="1638" spans="1:5">
      <c r="A1638" s="45">
        <v>1628</v>
      </c>
      <c r="B1638" s="17" t="s">
        <v>16236</v>
      </c>
      <c r="C1638" s="17" t="s">
        <v>16237</v>
      </c>
      <c r="D1638" s="18">
        <v>44340</v>
      </c>
      <c r="E1638" s="18">
        <v>44553</v>
      </c>
    </row>
    <row r="1639" spans="1:5">
      <c r="A1639" s="45">
        <v>1629</v>
      </c>
      <c r="B1639" s="17" t="s">
        <v>16238</v>
      </c>
      <c r="C1639" s="17" t="s">
        <v>16239</v>
      </c>
      <c r="D1639" s="18">
        <v>44368</v>
      </c>
      <c r="E1639" s="18">
        <v>44553</v>
      </c>
    </row>
    <row r="1640" spans="1:5">
      <c r="A1640" s="45">
        <v>1630</v>
      </c>
      <c r="B1640" s="17" t="s">
        <v>16240</v>
      </c>
      <c r="C1640" s="17" t="s">
        <v>16241</v>
      </c>
      <c r="D1640" s="18">
        <v>44259</v>
      </c>
      <c r="E1640" s="18">
        <v>44553</v>
      </c>
    </row>
    <row r="1641" spans="1:5">
      <c r="A1641" s="45">
        <v>1631</v>
      </c>
      <c r="B1641" s="17" t="s">
        <v>16242</v>
      </c>
      <c r="C1641" s="17" t="s">
        <v>16243</v>
      </c>
      <c r="D1641" s="18">
        <v>44477</v>
      </c>
      <c r="E1641" s="18">
        <v>44553</v>
      </c>
    </row>
    <row r="1642" spans="1:5">
      <c r="A1642" s="45">
        <v>1632</v>
      </c>
      <c r="B1642" s="17" t="s">
        <v>16244</v>
      </c>
      <c r="C1642" s="17" t="s">
        <v>16245</v>
      </c>
      <c r="D1642" s="18">
        <v>44176</v>
      </c>
      <c r="E1642" s="18">
        <v>44553</v>
      </c>
    </row>
    <row r="1643" spans="1:5">
      <c r="A1643" s="45">
        <v>1633</v>
      </c>
      <c r="B1643" s="17" t="s">
        <v>16246</v>
      </c>
      <c r="C1643" s="17" t="s">
        <v>16247</v>
      </c>
      <c r="D1643" s="18">
        <v>44382</v>
      </c>
      <c r="E1643" s="18">
        <v>44553</v>
      </c>
    </row>
    <row r="1644" spans="1:5">
      <c r="A1644" s="45">
        <v>1634</v>
      </c>
      <c r="B1644" s="17" t="s">
        <v>16248</v>
      </c>
      <c r="C1644" s="17" t="s">
        <v>16249</v>
      </c>
      <c r="D1644" s="18">
        <v>44279</v>
      </c>
      <c r="E1644" s="18">
        <v>44553</v>
      </c>
    </row>
    <row r="1645" spans="1:5">
      <c r="A1645" s="45">
        <v>1635</v>
      </c>
      <c r="B1645" s="17" t="s">
        <v>16250</v>
      </c>
      <c r="C1645" s="17" t="s">
        <v>16251</v>
      </c>
      <c r="D1645" s="18">
        <v>44466</v>
      </c>
      <c r="E1645" s="18">
        <v>44553</v>
      </c>
    </row>
    <row r="1646" spans="1:5">
      <c r="A1646" s="45">
        <v>1636</v>
      </c>
      <c r="B1646" s="17" t="s">
        <v>16252</v>
      </c>
      <c r="C1646" s="17" t="s">
        <v>16253</v>
      </c>
      <c r="D1646" s="18">
        <v>44498</v>
      </c>
      <c r="E1646" s="18">
        <v>44553</v>
      </c>
    </row>
    <row r="1647" spans="1:5">
      <c r="A1647" s="45">
        <v>1637</v>
      </c>
      <c r="B1647" s="17" t="s">
        <v>16254</v>
      </c>
      <c r="C1647" s="17" t="s">
        <v>16255</v>
      </c>
      <c r="D1647" s="18">
        <v>44496</v>
      </c>
      <c r="E1647" s="18">
        <v>44553</v>
      </c>
    </row>
    <row r="1648" spans="1:5">
      <c r="A1648" s="45">
        <v>1638</v>
      </c>
      <c r="B1648" s="17" t="s">
        <v>16256</v>
      </c>
      <c r="C1648" s="17" t="s">
        <v>16257</v>
      </c>
      <c r="D1648" s="18">
        <v>43327</v>
      </c>
      <c r="E1648" s="18">
        <v>44553</v>
      </c>
    </row>
    <row r="1649" spans="1:5">
      <c r="A1649" s="45">
        <v>1639</v>
      </c>
      <c r="B1649" s="17" t="s">
        <v>16258</v>
      </c>
      <c r="C1649" s="18" t="s">
        <v>16259</v>
      </c>
      <c r="D1649" s="18">
        <v>43894</v>
      </c>
      <c r="E1649" s="18">
        <v>44553</v>
      </c>
    </row>
    <row r="1650" spans="1:5">
      <c r="A1650" s="45">
        <v>1640</v>
      </c>
      <c r="B1650" s="17" t="s">
        <v>16260</v>
      </c>
      <c r="C1650" s="17" t="s">
        <v>16261</v>
      </c>
      <c r="D1650" s="18">
        <v>44046</v>
      </c>
      <c r="E1650" s="18">
        <v>44553</v>
      </c>
    </row>
    <row r="1651" spans="1:5">
      <c r="A1651" s="45">
        <v>1641</v>
      </c>
      <c r="B1651" s="17" t="s">
        <v>16262</v>
      </c>
      <c r="C1651" s="17" t="s">
        <v>16263</v>
      </c>
      <c r="D1651" s="18">
        <v>44431</v>
      </c>
      <c r="E1651" s="18">
        <v>44554</v>
      </c>
    </row>
    <row r="1652" spans="1:5">
      <c r="A1652" s="45">
        <v>1642</v>
      </c>
      <c r="B1652" s="17" t="s">
        <v>16264</v>
      </c>
      <c r="C1652" s="17" t="s">
        <v>16265</v>
      </c>
      <c r="D1652" s="18">
        <v>44449</v>
      </c>
      <c r="E1652" s="18">
        <v>44554</v>
      </c>
    </row>
    <row r="1653" spans="1:5">
      <c r="A1653" s="45">
        <v>1643</v>
      </c>
      <c r="B1653" s="17" t="s">
        <v>16266</v>
      </c>
      <c r="C1653" s="17" t="s">
        <v>16267</v>
      </c>
      <c r="D1653" s="18">
        <v>44393</v>
      </c>
      <c r="E1653" s="18">
        <v>44554</v>
      </c>
    </row>
    <row r="1654" spans="1:5">
      <c r="A1654" s="45">
        <v>1644</v>
      </c>
      <c r="B1654" s="17" t="s">
        <v>16268</v>
      </c>
      <c r="C1654" s="17" t="s">
        <v>16269</v>
      </c>
      <c r="D1654" s="18">
        <v>43731</v>
      </c>
      <c r="E1654" s="18">
        <v>44554</v>
      </c>
    </row>
    <row r="1655" spans="1:5">
      <c r="A1655" s="45">
        <v>1645</v>
      </c>
      <c r="B1655" s="17" t="s">
        <v>16270</v>
      </c>
      <c r="C1655" s="17" t="s">
        <v>16271</v>
      </c>
      <c r="D1655" s="18">
        <v>43342</v>
      </c>
      <c r="E1655" s="18">
        <v>44554</v>
      </c>
    </row>
    <row r="1656" spans="1:5">
      <c r="A1656" s="45">
        <v>1646</v>
      </c>
      <c r="B1656" s="17" t="s">
        <v>16270</v>
      </c>
      <c r="C1656" s="17" t="s">
        <v>16272</v>
      </c>
      <c r="D1656" s="18">
        <v>43420</v>
      </c>
      <c r="E1656" s="18">
        <v>44554</v>
      </c>
    </row>
    <row r="1657" spans="1:5">
      <c r="A1657" s="45">
        <v>1647</v>
      </c>
      <c r="B1657" s="17" t="s">
        <v>16270</v>
      </c>
      <c r="C1657" s="17" t="s">
        <v>16273</v>
      </c>
      <c r="D1657" s="18">
        <v>43298</v>
      </c>
      <c r="E1657" s="18">
        <v>44554</v>
      </c>
    </row>
    <row r="1658" spans="1:5">
      <c r="A1658" s="45">
        <v>1648</v>
      </c>
      <c r="B1658" s="17" t="s">
        <v>16274</v>
      </c>
      <c r="C1658" s="17" t="s">
        <v>16275</v>
      </c>
      <c r="D1658" s="18">
        <v>43363</v>
      </c>
      <c r="E1658" s="18">
        <v>44554</v>
      </c>
    </row>
    <row r="1659" spans="1:5">
      <c r="A1659" s="45">
        <v>1649</v>
      </c>
      <c r="B1659" s="17" t="s">
        <v>16276</v>
      </c>
      <c r="C1659" s="17" t="s">
        <v>16277</v>
      </c>
      <c r="D1659" s="18">
        <v>43398</v>
      </c>
      <c r="E1659" s="18">
        <v>44554</v>
      </c>
    </row>
    <row r="1660" spans="1:5">
      <c r="A1660" s="45">
        <v>1650</v>
      </c>
      <c r="B1660" s="17" t="s">
        <v>16278</v>
      </c>
      <c r="C1660" s="17" t="s">
        <v>16279</v>
      </c>
      <c r="D1660" s="18">
        <v>43691</v>
      </c>
      <c r="E1660" s="18">
        <v>44554</v>
      </c>
    </row>
    <row r="1661" spans="1:5">
      <c r="A1661" s="45">
        <v>1651</v>
      </c>
      <c r="B1661" s="17" t="s">
        <v>16280</v>
      </c>
      <c r="C1661" s="17" t="s">
        <v>16281</v>
      </c>
      <c r="D1661" s="18">
        <v>44448</v>
      </c>
      <c r="E1661" s="18">
        <v>44554</v>
      </c>
    </row>
    <row r="1662" spans="1:5">
      <c r="A1662" s="45">
        <v>1652</v>
      </c>
      <c r="B1662" s="17" t="s">
        <v>16282</v>
      </c>
      <c r="C1662" s="17" t="s">
        <v>16283</v>
      </c>
      <c r="D1662" s="18">
        <v>44381</v>
      </c>
      <c r="E1662" s="18">
        <v>44554</v>
      </c>
    </row>
    <row r="1663" spans="1:5">
      <c r="A1663" s="45">
        <v>1653</v>
      </c>
      <c r="B1663" s="17" t="s">
        <v>16284</v>
      </c>
      <c r="C1663" s="17" t="s">
        <v>16285</v>
      </c>
      <c r="D1663" s="18">
        <v>44381</v>
      </c>
      <c r="E1663" s="18">
        <v>44554</v>
      </c>
    </row>
    <row r="1664" spans="1:5">
      <c r="A1664" s="45">
        <v>1654</v>
      </c>
      <c r="B1664" s="17" t="s">
        <v>16286</v>
      </c>
      <c r="C1664" s="17" t="s">
        <v>16287</v>
      </c>
      <c r="D1664" s="18">
        <v>44525</v>
      </c>
      <c r="E1664" s="18">
        <v>44554</v>
      </c>
    </row>
    <row r="1665" spans="1:5">
      <c r="A1665" s="45">
        <v>1655</v>
      </c>
      <c r="B1665" s="17" t="s">
        <v>16288</v>
      </c>
      <c r="C1665" s="17" t="s">
        <v>16289</v>
      </c>
      <c r="D1665" s="18">
        <v>44378</v>
      </c>
      <c r="E1665" s="18">
        <v>44557</v>
      </c>
    </row>
    <row r="1666" spans="1:5">
      <c r="A1666" s="45">
        <v>1656</v>
      </c>
      <c r="B1666" s="17" t="s">
        <v>16290</v>
      </c>
      <c r="C1666" s="17" t="s">
        <v>16291</v>
      </c>
      <c r="D1666" s="18">
        <v>44216</v>
      </c>
      <c r="E1666" s="18">
        <v>44557</v>
      </c>
    </row>
    <row r="1667" spans="1:5">
      <c r="A1667" s="45">
        <v>1657</v>
      </c>
      <c r="B1667" s="17" t="s">
        <v>16292</v>
      </c>
      <c r="C1667" s="17" t="s">
        <v>16293</v>
      </c>
      <c r="D1667" s="18">
        <v>44424</v>
      </c>
      <c r="E1667" s="18">
        <v>44557</v>
      </c>
    </row>
    <row r="1668" spans="1:5">
      <c r="A1668" s="45">
        <v>1658</v>
      </c>
      <c r="B1668" s="17" t="s">
        <v>16294</v>
      </c>
      <c r="C1668" s="17" t="s">
        <v>16295</v>
      </c>
      <c r="D1668" s="18">
        <v>44394</v>
      </c>
      <c r="E1668" s="18">
        <v>44557</v>
      </c>
    </row>
    <row r="1669" spans="1:5">
      <c r="A1669" s="10">
        <v>1659</v>
      </c>
      <c r="B1669" s="17" t="s">
        <v>16296</v>
      </c>
      <c r="C1669" s="17" t="s">
        <v>16297</v>
      </c>
      <c r="D1669" s="18">
        <v>44434</v>
      </c>
      <c r="E1669" s="18">
        <v>44557</v>
      </c>
    </row>
    <row r="1670" spans="1:5">
      <c r="A1670" s="10">
        <v>1660</v>
      </c>
      <c r="B1670" s="17" t="s">
        <v>16298</v>
      </c>
      <c r="C1670" s="17" t="s">
        <v>16299</v>
      </c>
      <c r="D1670" s="18">
        <v>44434</v>
      </c>
      <c r="E1670" s="18">
        <v>44558</v>
      </c>
    </row>
    <row r="1671" spans="1:5">
      <c r="A1671" s="45">
        <v>1661</v>
      </c>
      <c r="B1671" s="17" t="s">
        <v>16300</v>
      </c>
      <c r="C1671" s="17" t="s">
        <v>16301</v>
      </c>
      <c r="D1671" s="18">
        <v>44418</v>
      </c>
      <c r="E1671" s="18">
        <v>44558</v>
      </c>
    </row>
    <row r="1672" spans="1:5">
      <c r="A1672" s="45">
        <v>1662</v>
      </c>
      <c r="B1672" s="17" t="s">
        <v>16302</v>
      </c>
      <c r="C1672" s="17" t="s">
        <v>16303</v>
      </c>
      <c r="D1672" s="18">
        <v>44210</v>
      </c>
      <c r="E1672" s="18">
        <v>44558</v>
      </c>
    </row>
    <row r="1673" spans="1:5">
      <c r="A1673" s="45">
        <v>1663</v>
      </c>
      <c r="B1673" s="17" t="s">
        <v>16304</v>
      </c>
      <c r="C1673" s="17" t="s">
        <v>16305</v>
      </c>
      <c r="D1673" s="18">
        <v>44140</v>
      </c>
      <c r="E1673" s="18">
        <v>44558</v>
      </c>
    </row>
    <row r="1674" spans="1:5">
      <c r="A1674" s="10">
        <v>1664</v>
      </c>
      <c r="B1674" s="17" t="s">
        <v>16306</v>
      </c>
      <c r="C1674" s="17" t="s">
        <v>16307</v>
      </c>
      <c r="D1674" s="18">
        <v>44091</v>
      </c>
      <c r="E1674" s="18">
        <v>44558</v>
      </c>
    </row>
    <row r="1675" spans="1:5">
      <c r="A1675" s="10">
        <v>1665</v>
      </c>
      <c r="B1675" s="17" t="s">
        <v>16308</v>
      </c>
      <c r="C1675" s="17" t="s">
        <v>16309</v>
      </c>
      <c r="D1675" s="18">
        <v>43979</v>
      </c>
      <c r="E1675" s="18">
        <v>44558</v>
      </c>
    </row>
    <row r="1676" spans="1:5">
      <c r="A1676" s="45">
        <v>1666</v>
      </c>
      <c r="B1676" s="17" t="s">
        <v>16310</v>
      </c>
      <c r="C1676" s="17" t="s">
        <v>16311</v>
      </c>
      <c r="D1676" s="18">
        <v>44384</v>
      </c>
      <c r="E1676" s="18">
        <v>44559</v>
      </c>
    </row>
    <row r="1677" spans="1:5">
      <c r="A1677" s="45">
        <v>1667</v>
      </c>
      <c r="B1677" s="17" t="s">
        <v>16312</v>
      </c>
      <c r="C1677" s="17" t="s">
        <v>16313</v>
      </c>
      <c r="D1677" s="18">
        <v>44403</v>
      </c>
      <c r="E1677" s="18">
        <v>44559</v>
      </c>
    </row>
    <row r="1678" spans="1:5">
      <c r="A1678" s="45">
        <v>1668</v>
      </c>
      <c r="B1678" s="17" t="s">
        <v>16314</v>
      </c>
      <c r="C1678" s="17" t="s">
        <v>16315</v>
      </c>
      <c r="D1678" s="18">
        <v>44517</v>
      </c>
      <c r="E1678" s="18">
        <v>44201</v>
      </c>
    </row>
    <row r="1679" spans="1:5">
      <c r="A1679" s="10">
        <v>1669</v>
      </c>
      <c r="B1679" s="17" t="s">
        <v>16316</v>
      </c>
      <c r="C1679" s="17" t="s">
        <v>16317</v>
      </c>
      <c r="D1679" s="18">
        <v>44383</v>
      </c>
      <c r="E1679" s="18">
        <v>44566</v>
      </c>
    </row>
    <row r="1680" spans="1:5">
      <c r="A1680" s="10">
        <v>1670</v>
      </c>
      <c r="B1680" s="17" t="s">
        <v>16318</v>
      </c>
      <c r="C1680" s="17" t="s">
        <v>16319</v>
      </c>
      <c r="D1680" s="18">
        <v>44517</v>
      </c>
      <c r="E1680" s="18">
        <v>44566</v>
      </c>
    </row>
    <row r="1681" spans="1:5">
      <c r="A1681" s="45">
        <v>1671</v>
      </c>
      <c r="B1681" s="17" t="s">
        <v>16320</v>
      </c>
      <c r="C1681" s="17" t="s">
        <v>16321</v>
      </c>
      <c r="D1681" s="18">
        <v>44411</v>
      </c>
      <c r="E1681" s="18">
        <v>44566</v>
      </c>
    </row>
    <row r="1682" spans="1:5">
      <c r="A1682" s="45">
        <v>1672</v>
      </c>
      <c r="B1682" s="17" t="s">
        <v>16322</v>
      </c>
      <c r="C1682" s="17" t="s">
        <v>16323</v>
      </c>
      <c r="D1682" s="18">
        <v>44533</v>
      </c>
      <c r="E1682" s="18">
        <v>44566</v>
      </c>
    </row>
    <row r="1683" spans="1:5">
      <c r="A1683" s="45">
        <v>1673</v>
      </c>
      <c r="B1683" s="17" t="s">
        <v>16324</v>
      </c>
      <c r="C1683" s="17" t="s">
        <v>16325</v>
      </c>
      <c r="D1683" s="18">
        <v>44404</v>
      </c>
      <c r="E1683" s="18">
        <v>44566</v>
      </c>
    </row>
    <row r="1684" spans="1:5">
      <c r="A1684" s="10">
        <v>1674</v>
      </c>
      <c r="B1684" s="17" t="s">
        <v>16326</v>
      </c>
      <c r="C1684" s="17" t="s">
        <v>16327</v>
      </c>
      <c r="D1684" s="18">
        <v>44288</v>
      </c>
      <c r="E1684" s="18">
        <v>44566</v>
      </c>
    </row>
    <row r="1685" spans="1:5">
      <c r="A1685" s="10">
        <v>1675</v>
      </c>
      <c r="B1685" s="17" t="s">
        <v>16328</v>
      </c>
      <c r="C1685" s="17" t="s">
        <v>16329</v>
      </c>
      <c r="D1685" s="18">
        <v>44435</v>
      </c>
      <c r="E1685" s="18">
        <v>44566</v>
      </c>
    </row>
    <row r="1686" spans="1:5">
      <c r="A1686" s="45">
        <v>1676</v>
      </c>
      <c r="B1686" s="17" t="s">
        <v>16330</v>
      </c>
      <c r="C1686" s="17" t="s">
        <v>16331</v>
      </c>
      <c r="D1686" s="18">
        <v>44404</v>
      </c>
      <c r="E1686" s="18">
        <v>44566</v>
      </c>
    </row>
    <row r="1687" spans="1:5">
      <c r="A1687" s="45">
        <v>1677</v>
      </c>
      <c r="B1687" s="17" t="s">
        <v>16332</v>
      </c>
      <c r="C1687" s="17" t="s">
        <v>16333</v>
      </c>
      <c r="D1687" s="18">
        <v>44518</v>
      </c>
      <c r="E1687" s="18">
        <v>44566</v>
      </c>
    </row>
    <row r="1688" spans="1:5">
      <c r="A1688" s="45">
        <v>1678</v>
      </c>
      <c r="B1688" s="17" t="s">
        <v>16334</v>
      </c>
      <c r="C1688" s="17" t="s">
        <v>16335</v>
      </c>
      <c r="D1688" s="18">
        <v>44123</v>
      </c>
      <c r="E1688" s="18">
        <v>44566</v>
      </c>
    </row>
    <row r="1689" spans="1:5">
      <c r="A1689" s="45">
        <v>1679</v>
      </c>
      <c r="B1689" s="17" t="s">
        <v>16336</v>
      </c>
      <c r="C1689" s="17" t="s">
        <v>16337</v>
      </c>
      <c r="D1689" s="18">
        <v>44154</v>
      </c>
      <c r="E1689" s="18">
        <v>44566</v>
      </c>
    </row>
    <row r="1690" spans="1:5">
      <c r="A1690" s="10">
        <v>1680</v>
      </c>
      <c r="B1690" s="17" t="s">
        <v>16338</v>
      </c>
      <c r="C1690" s="17" t="s">
        <v>16339</v>
      </c>
      <c r="D1690" s="18">
        <v>43693</v>
      </c>
      <c r="E1690" s="18">
        <v>44566</v>
      </c>
    </row>
    <row r="1691" spans="1:5">
      <c r="A1691" s="10">
        <v>1681</v>
      </c>
      <c r="B1691" s="17" t="s">
        <v>16340</v>
      </c>
      <c r="C1691" s="17" t="s">
        <v>16341</v>
      </c>
      <c r="D1691" s="18">
        <v>43407</v>
      </c>
      <c r="E1691" s="18">
        <v>44566</v>
      </c>
    </row>
    <row r="1692" spans="1:5">
      <c r="A1692" s="45">
        <v>1682</v>
      </c>
      <c r="B1692" s="17" t="s">
        <v>16342</v>
      </c>
      <c r="C1692" s="17" t="s">
        <v>16343</v>
      </c>
      <c r="D1692" s="18">
        <v>43850</v>
      </c>
      <c r="E1692" s="18">
        <v>44566</v>
      </c>
    </row>
    <row r="1693" spans="1:5">
      <c r="A1693" s="45">
        <v>1683</v>
      </c>
      <c r="B1693" s="17" t="s">
        <v>16344</v>
      </c>
      <c r="C1693" s="17" t="s">
        <v>16345</v>
      </c>
      <c r="D1693" s="18">
        <v>44532</v>
      </c>
      <c r="E1693" s="18">
        <v>44566</v>
      </c>
    </row>
    <row r="1694" spans="1:5">
      <c r="A1694" s="45">
        <v>1684</v>
      </c>
      <c r="B1694" s="17" t="s">
        <v>16346</v>
      </c>
      <c r="C1694" s="17" t="s">
        <v>16347</v>
      </c>
      <c r="D1694" s="18">
        <v>44501</v>
      </c>
      <c r="E1694" s="18">
        <v>44566</v>
      </c>
    </row>
    <row r="1695" spans="1:5">
      <c r="A1695" s="45">
        <v>1685</v>
      </c>
      <c r="B1695" s="17" t="s">
        <v>16348</v>
      </c>
      <c r="C1695" s="17" t="s">
        <v>16349</v>
      </c>
      <c r="D1695" s="18">
        <v>44399</v>
      </c>
      <c r="E1695" s="18">
        <v>44566</v>
      </c>
    </row>
    <row r="1696" spans="1:5">
      <c r="A1696" s="10">
        <v>1686</v>
      </c>
      <c r="B1696" s="17" t="s">
        <v>16350</v>
      </c>
      <c r="C1696" s="17" t="s">
        <v>16351</v>
      </c>
      <c r="D1696" s="18">
        <v>44487</v>
      </c>
      <c r="E1696" s="18">
        <v>44566</v>
      </c>
    </row>
    <row r="1697" spans="1:5">
      <c r="A1697" s="10">
        <v>1687</v>
      </c>
      <c r="B1697" s="17" t="s">
        <v>16352</v>
      </c>
      <c r="C1697" s="17" t="s">
        <v>16353</v>
      </c>
      <c r="D1697" s="18">
        <v>44418</v>
      </c>
      <c r="E1697" s="18">
        <v>44567</v>
      </c>
    </row>
    <row r="1698" spans="1:5">
      <c r="A1698" s="45">
        <v>1688</v>
      </c>
      <c r="B1698" s="17" t="s">
        <v>16354</v>
      </c>
      <c r="C1698" s="17" t="s">
        <v>16355</v>
      </c>
      <c r="D1698" s="18">
        <v>44267</v>
      </c>
      <c r="E1698" s="18">
        <v>44567</v>
      </c>
    </row>
    <row r="1699" spans="1:5">
      <c r="A1699" s="45">
        <v>1689</v>
      </c>
      <c r="B1699" s="17" t="s">
        <v>16356</v>
      </c>
      <c r="C1699" s="17" t="s">
        <v>16357</v>
      </c>
      <c r="D1699" s="18">
        <v>44460</v>
      </c>
      <c r="E1699" s="18">
        <v>44567</v>
      </c>
    </row>
    <row r="1700" spans="1:5">
      <c r="A1700" s="45">
        <v>1690</v>
      </c>
      <c r="B1700" s="17" t="s">
        <v>16358</v>
      </c>
      <c r="C1700" s="17" t="s">
        <v>16359</v>
      </c>
      <c r="D1700" s="18">
        <v>44391</v>
      </c>
      <c r="E1700" s="18">
        <v>44567</v>
      </c>
    </row>
    <row r="1701" spans="1:5">
      <c r="A1701" s="45">
        <v>1691</v>
      </c>
      <c r="B1701" s="17" t="s">
        <v>16360</v>
      </c>
      <c r="C1701" s="17" t="s">
        <v>16361</v>
      </c>
      <c r="D1701" s="18">
        <v>44391</v>
      </c>
      <c r="E1701" s="18">
        <v>44567</v>
      </c>
    </row>
    <row r="1702" spans="1:5">
      <c r="A1702" s="45">
        <v>1692</v>
      </c>
      <c r="B1702" s="17" t="s">
        <v>16362</v>
      </c>
      <c r="C1702" s="17" t="s">
        <v>16363</v>
      </c>
      <c r="D1702" s="18">
        <v>44428</v>
      </c>
      <c r="E1702" s="18">
        <v>44567</v>
      </c>
    </row>
    <row r="1703" spans="1:5">
      <c r="A1703" s="45">
        <v>1693</v>
      </c>
      <c r="B1703" s="17" t="s">
        <v>16364</v>
      </c>
      <c r="C1703" s="17" t="s">
        <v>16365</v>
      </c>
      <c r="D1703" s="18">
        <v>44547</v>
      </c>
      <c r="E1703" s="18">
        <v>44567</v>
      </c>
    </row>
    <row r="1704" spans="1:5">
      <c r="A1704" s="45">
        <v>1694</v>
      </c>
      <c r="B1704" s="17" t="s">
        <v>16366</v>
      </c>
      <c r="C1704" s="17" t="s">
        <v>16367</v>
      </c>
      <c r="D1704" s="18">
        <v>44523</v>
      </c>
      <c r="E1704" s="18">
        <v>44567</v>
      </c>
    </row>
    <row r="1705" spans="1:5">
      <c r="A1705" s="45">
        <v>1695</v>
      </c>
      <c r="B1705" s="17" t="s">
        <v>16368</v>
      </c>
      <c r="C1705" s="17" t="s">
        <v>16369</v>
      </c>
      <c r="D1705" s="18">
        <v>44540</v>
      </c>
      <c r="E1705" s="18">
        <v>44568</v>
      </c>
    </row>
    <row r="1706" spans="1:5">
      <c r="A1706" s="45">
        <v>1696</v>
      </c>
      <c r="B1706" s="17" t="s">
        <v>16370</v>
      </c>
      <c r="C1706" s="17" t="s">
        <v>16371</v>
      </c>
      <c r="D1706" s="18">
        <v>43677</v>
      </c>
      <c r="E1706" s="18">
        <v>44571</v>
      </c>
    </row>
    <row r="1707" spans="1:5">
      <c r="A1707" s="45">
        <v>1697</v>
      </c>
      <c r="B1707" s="17" t="s">
        <v>16372</v>
      </c>
      <c r="C1707" s="17" t="s">
        <v>16373</v>
      </c>
      <c r="D1707" s="18">
        <v>43756</v>
      </c>
      <c r="E1707" s="18">
        <v>44571</v>
      </c>
    </row>
    <row r="1708" spans="1:5">
      <c r="A1708" s="45">
        <v>1698</v>
      </c>
      <c r="B1708" s="17" t="s">
        <v>16374</v>
      </c>
      <c r="C1708" s="17" t="s">
        <v>16375</v>
      </c>
      <c r="D1708" s="18">
        <v>44354</v>
      </c>
      <c r="E1708" s="18">
        <v>44571</v>
      </c>
    </row>
    <row r="1709" spans="1:5">
      <c r="A1709" s="45">
        <v>1699</v>
      </c>
      <c r="B1709" s="17" t="s">
        <v>16376</v>
      </c>
      <c r="C1709" s="17" t="s">
        <v>16377</v>
      </c>
      <c r="D1709" s="18">
        <v>44496</v>
      </c>
      <c r="E1709" s="18">
        <v>44571</v>
      </c>
    </row>
    <row r="1710" spans="1:5">
      <c r="A1710" s="45">
        <v>1700</v>
      </c>
      <c r="B1710" s="17" t="s">
        <v>16378</v>
      </c>
      <c r="C1710" s="17" t="s">
        <v>16379</v>
      </c>
      <c r="D1710" s="18">
        <v>44334</v>
      </c>
      <c r="E1710" s="18">
        <v>44571</v>
      </c>
    </row>
    <row r="1711" spans="1:5">
      <c r="A1711" s="45">
        <v>1701</v>
      </c>
      <c r="B1711" s="17" t="s">
        <v>16380</v>
      </c>
      <c r="C1711" s="17" t="s">
        <v>16381</v>
      </c>
      <c r="D1711" s="18">
        <v>43827</v>
      </c>
      <c r="E1711" s="18">
        <v>44571</v>
      </c>
    </row>
    <row r="1712" spans="1:5">
      <c r="A1712" s="45">
        <v>1702</v>
      </c>
      <c r="B1712" s="17" t="s">
        <v>16382</v>
      </c>
      <c r="C1712" s="17" t="s">
        <v>16383</v>
      </c>
      <c r="D1712" s="18">
        <v>44405</v>
      </c>
      <c r="E1712" s="18">
        <v>44571</v>
      </c>
    </row>
    <row r="1713" spans="1:5">
      <c r="A1713" s="45">
        <v>1703</v>
      </c>
      <c r="B1713" s="17" t="s">
        <v>16384</v>
      </c>
      <c r="C1713" s="17" t="s">
        <v>16385</v>
      </c>
      <c r="D1713" s="18">
        <v>43965</v>
      </c>
      <c r="E1713" s="18">
        <v>44571</v>
      </c>
    </row>
    <row r="1714" spans="1:5">
      <c r="A1714" s="45">
        <v>1704</v>
      </c>
      <c r="B1714" s="17" t="s">
        <v>16386</v>
      </c>
      <c r="C1714" s="17" t="s">
        <v>16387</v>
      </c>
      <c r="D1714" s="18">
        <v>43977</v>
      </c>
      <c r="E1714" s="18">
        <v>44571</v>
      </c>
    </row>
    <row r="1715" spans="1:5">
      <c r="A1715" s="45">
        <v>1705</v>
      </c>
      <c r="B1715" s="17" t="s">
        <v>16388</v>
      </c>
      <c r="C1715" s="17" t="s">
        <v>16389</v>
      </c>
      <c r="D1715" s="18">
        <v>43859</v>
      </c>
      <c r="E1715" s="18">
        <v>44571</v>
      </c>
    </row>
    <row r="1716" spans="1:5">
      <c r="A1716" s="45">
        <v>1706</v>
      </c>
      <c r="B1716" s="17" t="s">
        <v>16390</v>
      </c>
      <c r="C1716" s="17" t="s">
        <v>16391</v>
      </c>
      <c r="D1716" s="18">
        <v>44417</v>
      </c>
      <c r="E1716" s="18">
        <v>44571</v>
      </c>
    </row>
    <row r="1717" spans="1:5">
      <c r="A1717" s="45">
        <v>1707</v>
      </c>
      <c r="B1717" s="17" t="s">
        <v>16392</v>
      </c>
      <c r="C1717" s="17" t="s">
        <v>16393</v>
      </c>
      <c r="D1717" s="18">
        <v>44392</v>
      </c>
      <c r="E1717" s="18">
        <v>44571</v>
      </c>
    </row>
    <row r="1718" spans="1:5">
      <c r="A1718" s="45">
        <v>1708</v>
      </c>
      <c r="B1718" s="17" t="s">
        <v>12290</v>
      </c>
      <c r="C1718" s="17" t="s">
        <v>16394</v>
      </c>
      <c r="D1718" s="18">
        <v>44326</v>
      </c>
      <c r="E1718" s="18">
        <v>44571</v>
      </c>
    </row>
    <row r="1719" spans="1:5">
      <c r="A1719" s="45">
        <v>1709</v>
      </c>
      <c r="B1719" s="17" t="s">
        <v>16395</v>
      </c>
      <c r="C1719" s="17" t="s">
        <v>16396</v>
      </c>
      <c r="D1719" s="18">
        <v>44431</v>
      </c>
      <c r="E1719" s="18">
        <v>44571</v>
      </c>
    </row>
    <row r="1720" spans="1:5">
      <c r="A1720" s="45">
        <v>1710</v>
      </c>
      <c r="B1720" s="17" t="s">
        <v>16397</v>
      </c>
      <c r="C1720" s="17" t="s">
        <v>16398</v>
      </c>
      <c r="D1720" s="18">
        <v>44302</v>
      </c>
      <c r="E1720" s="18">
        <v>44571</v>
      </c>
    </row>
    <row r="1721" spans="1:5">
      <c r="A1721" s="45">
        <v>1711</v>
      </c>
      <c r="B1721" s="17" t="s">
        <v>16399</v>
      </c>
      <c r="C1721" s="17" t="s">
        <v>16400</v>
      </c>
      <c r="D1721" s="18">
        <v>44222</v>
      </c>
      <c r="E1721" s="18">
        <v>44571</v>
      </c>
    </row>
    <row r="1722" spans="1:5">
      <c r="A1722" s="45">
        <v>1712</v>
      </c>
      <c r="B1722" s="17" t="s">
        <v>16401</v>
      </c>
      <c r="C1722" s="17" t="s">
        <v>16402</v>
      </c>
      <c r="D1722" s="18">
        <v>44154</v>
      </c>
      <c r="E1722" s="18">
        <v>44571</v>
      </c>
    </row>
    <row r="1723" spans="1:5">
      <c r="A1723" s="45">
        <v>1713</v>
      </c>
      <c r="B1723" s="17" t="s">
        <v>16403</v>
      </c>
      <c r="C1723" s="17" t="s">
        <v>16404</v>
      </c>
      <c r="D1723" s="18">
        <v>44008</v>
      </c>
      <c r="E1723" s="18">
        <v>44571</v>
      </c>
    </row>
    <row r="1724" spans="1:5">
      <c r="A1724" s="45">
        <v>1714</v>
      </c>
      <c r="B1724" s="17" t="s">
        <v>16405</v>
      </c>
      <c r="C1724" s="17" t="s">
        <v>16406</v>
      </c>
      <c r="D1724" s="18">
        <v>44424</v>
      </c>
      <c r="E1724" s="18">
        <v>44571</v>
      </c>
    </row>
    <row r="1725" spans="1:5">
      <c r="A1725" s="45">
        <v>1715</v>
      </c>
      <c r="B1725" s="17" t="s">
        <v>16407</v>
      </c>
      <c r="C1725" s="17" t="s">
        <v>16408</v>
      </c>
      <c r="D1725" s="18">
        <v>44557</v>
      </c>
      <c r="E1725" s="18">
        <v>44571</v>
      </c>
    </row>
    <row r="1726" spans="1:5">
      <c r="A1726" s="45">
        <v>1716</v>
      </c>
      <c r="B1726" s="17" t="s">
        <v>16409</v>
      </c>
      <c r="C1726" s="17" t="s">
        <v>16410</v>
      </c>
      <c r="D1726" s="18">
        <v>44547</v>
      </c>
      <c r="E1726" s="18">
        <v>44571</v>
      </c>
    </row>
    <row r="1727" spans="1:5">
      <c r="A1727" s="45">
        <v>1717</v>
      </c>
      <c r="B1727" s="17" t="s">
        <v>16411</v>
      </c>
      <c r="C1727" s="17" t="s">
        <v>16412</v>
      </c>
      <c r="D1727" s="18">
        <v>44421</v>
      </c>
      <c r="E1727" s="18">
        <v>44571</v>
      </c>
    </row>
    <row r="1728" spans="1:5">
      <c r="A1728" s="45">
        <v>1718</v>
      </c>
      <c r="B1728" s="17" t="s">
        <v>16413</v>
      </c>
      <c r="C1728" s="17" t="s">
        <v>16414</v>
      </c>
      <c r="D1728" s="18">
        <v>44476</v>
      </c>
      <c r="E1728" s="18">
        <v>44571</v>
      </c>
    </row>
    <row r="1729" spans="1:5">
      <c r="A1729" s="46">
        <v>1719</v>
      </c>
      <c r="B1729" s="8" t="s">
        <v>16415</v>
      </c>
      <c r="C1729" s="8" t="s">
        <v>16416</v>
      </c>
      <c r="D1729" s="31">
        <v>44145</v>
      </c>
      <c r="E1729" s="31">
        <v>44571</v>
      </c>
    </row>
    <row r="1730" spans="1:5">
      <c r="A1730" s="10">
        <v>1720</v>
      </c>
      <c r="B1730" s="17" t="s">
        <v>16417</v>
      </c>
      <c r="C1730" s="17" t="s">
        <v>16418</v>
      </c>
      <c r="D1730" s="18">
        <v>43863</v>
      </c>
      <c r="E1730" s="18">
        <v>44571</v>
      </c>
    </row>
    <row r="1731" spans="1:5">
      <c r="A1731" s="10">
        <v>1721</v>
      </c>
      <c r="B1731" s="17" t="s">
        <v>16419</v>
      </c>
      <c r="C1731" s="17" t="s">
        <v>16420</v>
      </c>
      <c r="D1731" s="18">
        <v>44433</v>
      </c>
      <c r="E1731" s="18">
        <v>44571</v>
      </c>
    </row>
    <row r="1732" spans="1:5">
      <c r="A1732" s="10">
        <v>1722</v>
      </c>
      <c r="B1732" s="17" t="s">
        <v>16421</v>
      </c>
      <c r="C1732" s="17" t="s">
        <v>16422</v>
      </c>
      <c r="D1732" s="18">
        <v>44327</v>
      </c>
      <c r="E1732" s="18">
        <v>44571</v>
      </c>
    </row>
    <row r="1733" spans="1:5">
      <c r="A1733" s="45">
        <v>1723</v>
      </c>
      <c r="B1733" s="17" t="s">
        <v>16423</v>
      </c>
      <c r="C1733" s="17" t="s">
        <v>16424</v>
      </c>
      <c r="D1733" s="18">
        <v>44391</v>
      </c>
      <c r="E1733" s="18">
        <v>44571</v>
      </c>
    </row>
    <row r="1734" spans="1:5">
      <c r="A1734" s="45">
        <v>1724</v>
      </c>
      <c r="B1734" s="17" t="s">
        <v>16425</v>
      </c>
      <c r="C1734" s="17" t="s">
        <v>16426</v>
      </c>
      <c r="D1734" s="18">
        <v>44454</v>
      </c>
      <c r="E1734" s="18">
        <v>44571</v>
      </c>
    </row>
    <row r="1735" spans="1:5">
      <c r="A1735" s="46">
        <v>1725</v>
      </c>
      <c r="B1735" s="17" t="s">
        <v>16427</v>
      </c>
      <c r="C1735" s="17" t="s">
        <v>16428</v>
      </c>
      <c r="D1735" s="18">
        <v>43453</v>
      </c>
      <c r="E1735" s="18">
        <v>44571</v>
      </c>
    </row>
    <row r="1736" spans="1:5">
      <c r="A1736" s="10">
        <v>1726</v>
      </c>
      <c r="B1736" s="17" t="s">
        <v>16429</v>
      </c>
      <c r="C1736" s="17" t="s">
        <v>16430</v>
      </c>
      <c r="D1736" s="18">
        <v>44489</v>
      </c>
      <c r="E1736" s="18">
        <v>44572</v>
      </c>
    </row>
    <row r="1737" spans="1:5">
      <c r="A1737" s="10">
        <v>1727</v>
      </c>
      <c r="B1737" s="17" t="s">
        <v>16431</v>
      </c>
      <c r="C1737" s="17" t="s">
        <v>16432</v>
      </c>
      <c r="D1737" s="18">
        <v>44251</v>
      </c>
      <c r="E1737" s="18">
        <v>44573</v>
      </c>
    </row>
    <row r="1738" spans="1:5">
      <c r="A1738" s="10">
        <v>1728</v>
      </c>
      <c r="B1738" s="17" t="s">
        <v>16433</v>
      </c>
      <c r="C1738" s="17" t="s">
        <v>16434</v>
      </c>
      <c r="D1738" s="18">
        <v>44420</v>
      </c>
      <c r="E1738" s="18">
        <v>44573</v>
      </c>
    </row>
    <row r="1739" spans="1:5">
      <c r="A1739" s="45">
        <v>1729</v>
      </c>
      <c r="B1739" s="17" t="s">
        <v>16435</v>
      </c>
      <c r="C1739" s="17" t="s">
        <v>16436</v>
      </c>
      <c r="D1739" s="18">
        <v>44307</v>
      </c>
      <c r="E1739" s="18">
        <v>44573</v>
      </c>
    </row>
    <row r="1740" spans="1:5">
      <c r="A1740" s="45">
        <v>1730</v>
      </c>
      <c r="B1740" s="17" t="s">
        <v>16437</v>
      </c>
      <c r="C1740" s="18" t="s">
        <v>16438</v>
      </c>
      <c r="D1740" s="18">
        <v>44348</v>
      </c>
      <c r="E1740" s="18">
        <v>44573</v>
      </c>
    </row>
    <row r="1741" spans="1:5">
      <c r="A1741" s="46">
        <v>1731</v>
      </c>
      <c r="B1741" s="17" t="s">
        <v>16439</v>
      </c>
      <c r="C1741" s="17" t="s">
        <v>16440</v>
      </c>
      <c r="D1741" s="18">
        <v>44459</v>
      </c>
      <c r="E1741" s="18">
        <v>44573</v>
      </c>
    </row>
    <row r="1742" spans="1:5">
      <c r="A1742" s="10">
        <v>1732</v>
      </c>
      <c r="B1742" s="17" t="s">
        <v>16441</v>
      </c>
      <c r="C1742" s="17" t="s">
        <v>16442</v>
      </c>
      <c r="D1742" s="18">
        <v>44165</v>
      </c>
      <c r="E1742" s="18">
        <v>44573</v>
      </c>
    </row>
    <row r="1743" spans="1:5">
      <c r="A1743" s="10">
        <v>1733</v>
      </c>
      <c r="B1743" s="17" t="s">
        <v>16443</v>
      </c>
      <c r="C1743" s="17" t="s">
        <v>16444</v>
      </c>
      <c r="D1743" s="18">
        <v>44162</v>
      </c>
      <c r="E1743" s="18">
        <v>44573</v>
      </c>
    </row>
    <row r="1744" spans="1:5">
      <c r="A1744" s="10">
        <v>1734</v>
      </c>
      <c r="B1744" s="17" t="s">
        <v>16270</v>
      </c>
      <c r="C1744" s="17" t="s">
        <v>16445</v>
      </c>
      <c r="D1744" s="18">
        <v>43342</v>
      </c>
      <c r="E1744" s="18">
        <v>44573</v>
      </c>
    </row>
    <row r="1745" spans="1:5">
      <c r="A1745" s="45">
        <v>1735</v>
      </c>
      <c r="B1745" s="17" t="s">
        <v>16446</v>
      </c>
      <c r="C1745" s="17" t="s">
        <v>16447</v>
      </c>
      <c r="D1745" s="18">
        <v>44412</v>
      </c>
      <c r="E1745" s="18">
        <v>44575</v>
      </c>
    </row>
    <row r="1746" spans="1:5">
      <c r="A1746" s="45">
        <v>1736</v>
      </c>
      <c r="B1746" s="17" t="s">
        <v>16448</v>
      </c>
      <c r="C1746" s="17" t="s">
        <v>16449</v>
      </c>
      <c r="D1746" s="18">
        <v>44067</v>
      </c>
      <c r="E1746" s="18">
        <v>44578</v>
      </c>
    </row>
    <row r="1747" spans="1:5">
      <c r="A1747" s="46">
        <v>1737</v>
      </c>
      <c r="B1747" s="17" t="s">
        <v>16450</v>
      </c>
      <c r="C1747" s="17" t="s">
        <v>16451</v>
      </c>
      <c r="D1747" s="18">
        <v>44172</v>
      </c>
      <c r="E1747" s="18">
        <v>44578</v>
      </c>
    </row>
    <row r="1748" spans="1:5">
      <c r="A1748" s="10">
        <v>1738</v>
      </c>
      <c r="B1748" s="17" t="s">
        <v>16452</v>
      </c>
      <c r="C1748" s="17" t="s">
        <v>16453</v>
      </c>
      <c r="D1748" s="18">
        <v>44027</v>
      </c>
      <c r="E1748" s="18">
        <v>44578</v>
      </c>
    </row>
    <row r="1749" spans="1:5">
      <c r="A1749" s="10">
        <v>1739</v>
      </c>
      <c r="B1749" s="17" t="s">
        <v>16454</v>
      </c>
      <c r="C1749" s="17" t="s">
        <v>16455</v>
      </c>
      <c r="D1749" s="18">
        <v>44533</v>
      </c>
      <c r="E1749" s="18">
        <v>44578</v>
      </c>
    </row>
    <row r="1750" spans="1:5">
      <c r="A1750" s="10">
        <v>1740</v>
      </c>
      <c r="B1750" s="17" t="s">
        <v>16456</v>
      </c>
      <c r="C1750" s="17" t="s">
        <v>16457</v>
      </c>
      <c r="D1750" s="18">
        <v>44555</v>
      </c>
      <c r="E1750" s="18">
        <v>44578</v>
      </c>
    </row>
    <row r="1751" spans="1:5">
      <c r="A1751" s="45">
        <v>1741</v>
      </c>
      <c r="B1751" s="17" t="s">
        <v>16458</v>
      </c>
      <c r="C1751" s="17" t="s">
        <v>16459</v>
      </c>
      <c r="D1751" s="18">
        <v>44552</v>
      </c>
      <c r="E1751" s="18">
        <v>44578</v>
      </c>
    </row>
    <row r="1752" spans="1:5">
      <c r="A1752" s="45">
        <v>1742</v>
      </c>
      <c r="B1752" s="17" t="s">
        <v>16460</v>
      </c>
      <c r="C1752" s="17" t="s">
        <v>16461</v>
      </c>
      <c r="D1752" s="18">
        <v>44551</v>
      </c>
      <c r="E1752" s="18">
        <v>44578</v>
      </c>
    </row>
    <row r="1753" spans="1:5">
      <c r="A1753" s="46">
        <v>1743</v>
      </c>
      <c r="B1753" s="17" t="s">
        <v>16462</v>
      </c>
      <c r="C1753" s="17" t="s">
        <v>16463</v>
      </c>
      <c r="D1753" s="18">
        <v>44512</v>
      </c>
      <c r="E1753" s="18">
        <v>44578</v>
      </c>
    </row>
    <row r="1754" spans="1:5">
      <c r="A1754" s="10">
        <v>1744</v>
      </c>
      <c r="B1754" s="17" t="s">
        <v>16464</v>
      </c>
      <c r="C1754" s="17" t="s">
        <v>16465</v>
      </c>
      <c r="D1754" s="18">
        <v>44512</v>
      </c>
      <c r="E1754" s="18">
        <v>44578</v>
      </c>
    </row>
    <row r="1755" spans="1:5">
      <c r="A1755" s="10">
        <v>1745</v>
      </c>
      <c r="B1755" s="17" t="s">
        <v>16466</v>
      </c>
      <c r="C1755" s="17" t="s">
        <v>16467</v>
      </c>
      <c r="D1755" s="18">
        <v>44511</v>
      </c>
      <c r="E1755" s="18">
        <v>44578</v>
      </c>
    </row>
    <row r="1756" spans="1:5">
      <c r="A1756" s="10">
        <v>1746</v>
      </c>
      <c r="B1756" s="17" t="s">
        <v>16468</v>
      </c>
      <c r="C1756" s="17" t="s">
        <v>16469</v>
      </c>
      <c r="D1756" s="18">
        <v>44518</v>
      </c>
      <c r="E1756" s="18">
        <v>44578</v>
      </c>
    </row>
    <row r="1757" spans="1:5">
      <c r="A1757" s="10">
        <v>1747</v>
      </c>
      <c r="B1757" s="17" t="s">
        <v>16470</v>
      </c>
      <c r="C1757" s="17" t="s">
        <v>16471</v>
      </c>
      <c r="D1757" s="18">
        <v>44287</v>
      </c>
      <c r="E1757" s="18">
        <v>44578</v>
      </c>
    </row>
    <row r="1758" spans="1:5">
      <c r="A1758" s="10">
        <v>1748</v>
      </c>
      <c r="B1758" s="17" t="s">
        <v>16472</v>
      </c>
      <c r="C1758" s="17" t="s">
        <v>16473</v>
      </c>
      <c r="D1758" s="18">
        <v>44335</v>
      </c>
      <c r="E1758" s="18">
        <v>44578</v>
      </c>
    </row>
    <row r="1759" spans="1:5">
      <c r="A1759" s="10">
        <v>1749</v>
      </c>
      <c r="B1759" s="17" t="s">
        <v>16474</v>
      </c>
      <c r="C1759" s="17" t="s">
        <v>16475</v>
      </c>
      <c r="D1759" s="18">
        <v>44299</v>
      </c>
      <c r="E1759" s="18">
        <v>44578</v>
      </c>
    </row>
    <row r="1760" spans="1:5">
      <c r="A1760" s="10">
        <v>1750</v>
      </c>
      <c r="B1760" s="17" t="s">
        <v>16476</v>
      </c>
      <c r="C1760" s="17" t="s">
        <v>16477</v>
      </c>
      <c r="D1760" s="18">
        <v>44436</v>
      </c>
      <c r="E1760" s="18">
        <v>44578</v>
      </c>
    </row>
    <row r="1761" spans="1:5">
      <c r="A1761" s="10">
        <v>1751</v>
      </c>
      <c r="B1761" s="17" t="s">
        <v>16478</v>
      </c>
      <c r="C1761" s="17" t="s">
        <v>16479</v>
      </c>
      <c r="D1761" s="18">
        <v>44412</v>
      </c>
      <c r="E1761" s="18">
        <v>44578</v>
      </c>
    </row>
    <row r="1762" spans="1:5">
      <c r="A1762" s="10">
        <v>1752</v>
      </c>
      <c r="B1762" s="17" t="s">
        <v>16480</v>
      </c>
      <c r="C1762" s="17" t="s">
        <v>16481</v>
      </c>
      <c r="D1762" s="18">
        <v>44412</v>
      </c>
      <c r="E1762" s="18">
        <v>44578</v>
      </c>
    </row>
    <row r="1763" spans="1:5">
      <c r="A1763" s="10">
        <v>1753</v>
      </c>
      <c r="B1763" s="17" t="s">
        <v>16482</v>
      </c>
      <c r="C1763" s="17" t="s">
        <v>16483</v>
      </c>
      <c r="D1763" s="18">
        <v>44488</v>
      </c>
      <c r="E1763" s="18">
        <v>44578</v>
      </c>
    </row>
    <row r="1764" spans="1:5">
      <c r="A1764" s="10">
        <v>1754</v>
      </c>
      <c r="B1764" s="17" t="s">
        <v>16484</v>
      </c>
      <c r="C1764" s="17" t="s">
        <v>16485</v>
      </c>
      <c r="D1764" s="18">
        <v>44273</v>
      </c>
      <c r="E1764" s="18">
        <v>44578</v>
      </c>
    </row>
    <row r="1765" spans="1:5">
      <c r="A1765" s="10">
        <v>1755</v>
      </c>
      <c r="B1765" s="17" t="s">
        <v>16486</v>
      </c>
      <c r="C1765" s="17" t="s">
        <v>16487</v>
      </c>
      <c r="D1765" s="18">
        <v>44326</v>
      </c>
      <c r="E1765" s="18">
        <v>44578</v>
      </c>
    </row>
    <row r="1766" spans="1:5">
      <c r="A1766" s="10">
        <v>1756</v>
      </c>
      <c r="B1766" s="17" t="s">
        <v>16488</v>
      </c>
      <c r="C1766" s="17" t="s">
        <v>16489</v>
      </c>
      <c r="D1766" s="18">
        <v>44426</v>
      </c>
      <c r="E1766" s="18">
        <v>44578</v>
      </c>
    </row>
    <row r="1767" spans="1:5">
      <c r="A1767" s="10">
        <v>1757</v>
      </c>
      <c r="B1767" s="17" t="s">
        <v>16490</v>
      </c>
      <c r="C1767" s="17" t="s">
        <v>16491</v>
      </c>
      <c r="D1767" s="18">
        <v>44425</v>
      </c>
      <c r="E1767" s="18">
        <v>44578</v>
      </c>
    </row>
    <row r="1768" spans="1:5">
      <c r="A1768" s="10">
        <v>1758</v>
      </c>
      <c r="B1768" s="17" t="s">
        <v>16492</v>
      </c>
      <c r="C1768" s="17" t="s">
        <v>16493</v>
      </c>
      <c r="D1768" s="18">
        <v>44489</v>
      </c>
      <c r="E1768" s="18">
        <v>44578</v>
      </c>
    </row>
    <row r="1769" spans="1:5">
      <c r="A1769" s="10">
        <v>1759</v>
      </c>
      <c r="B1769" s="17" t="s">
        <v>16494</v>
      </c>
      <c r="C1769" s="17" t="s">
        <v>16495</v>
      </c>
      <c r="D1769" s="18">
        <v>44216</v>
      </c>
      <c r="E1769" s="18">
        <v>44578</v>
      </c>
    </row>
    <row r="1770" spans="1:5">
      <c r="A1770" s="10">
        <v>1760</v>
      </c>
      <c r="B1770" s="17" t="s">
        <v>16496</v>
      </c>
      <c r="C1770" s="17" t="s">
        <v>16497</v>
      </c>
      <c r="D1770" s="18">
        <v>44250</v>
      </c>
      <c r="E1770" s="18">
        <v>44578</v>
      </c>
    </row>
    <row r="1771" spans="1:5">
      <c r="A1771" s="10">
        <v>1761</v>
      </c>
      <c r="B1771" s="17" t="s">
        <v>16498</v>
      </c>
      <c r="C1771" s="17" t="s">
        <v>16499</v>
      </c>
      <c r="D1771" s="18">
        <v>44422</v>
      </c>
      <c r="E1771" s="18">
        <v>44578</v>
      </c>
    </row>
    <row r="1772" spans="1:5">
      <c r="A1772" s="10">
        <v>1762</v>
      </c>
      <c r="B1772" s="17" t="s">
        <v>16500</v>
      </c>
      <c r="C1772" s="17" t="s">
        <v>16501</v>
      </c>
      <c r="D1772" s="18">
        <v>44488</v>
      </c>
      <c r="E1772" s="18">
        <v>44578</v>
      </c>
    </row>
    <row r="1773" spans="1:5">
      <c r="A1773" s="10">
        <v>1763</v>
      </c>
      <c r="B1773" s="17" t="s">
        <v>16502</v>
      </c>
      <c r="C1773" s="17" t="s">
        <v>16503</v>
      </c>
      <c r="D1773" s="18">
        <v>44557</v>
      </c>
      <c r="E1773" s="18">
        <v>44578</v>
      </c>
    </row>
    <row r="1774" spans="1:5">
      <c r="A1774" s="10">
        <v>1764</v>
      </c>
      <c r="B1774" s="17" t="s">
        <v>16504</v>
      </c>
      <c r="C1774" s="17" t="s">
        <v>16505</v>
      </c>
      <c r="D1774" s="18">
        <v>44559</v>
      </c>
      <c r="E1774" s="18">
        <v>44578</v>
      </c>
    </row>
    <row r="1775" spans="1:5">
      <c r="A1775" s="10">
        <v>1765</v>
      </c>
      <c r="B1775" s="17" t="s">
        <v>16506</v>
      </c>
      <c r="C1775" s="17" t="s">
        <v>16507</v>
      </c>
      <c r="D1775" s="18">
        <v>44447</v>
      </c>
      <c r="E1775" s="18">
        <v>44578</v>
      </c>
    </row>
    <row r="1776" spans="1:5">
      <c r="A1776" s="10">
        <v>1766</v>
      </c>
      <c r="B1776" s="17" t="s">
        <v>16508</v>
      </c>
      <c r="C1776" s="17" t="s">
        <v>16509</v>
      </c>
      <c r="D1776" s="18">
        <v>44446</v>
      </c>
      <c r="E1776" s="18">
        <v>44578</v>
      </c>
    </row>
    <row r="1777" spans="1:5">
      <c r="A1777" s="10">
        <v>1767</v>
      </c>
      <c r="B1777" s="17" t="s">
        <v>16510</v>
      </c>
      <c r="C1777" s="17" t="s">
        <v>16511</v>
      </c>
      <c r="D1777" s="18">
        <v>44531</v>
      </c>
      <c r="E1777" s="18">
        <v>44578</v>
      </c>
    </row>
    <row r="1778" spans="1:5">
      <c r="A1778" s="10">
        <v>1768</v>
      </c>
      <c r="B1778" s="17" t="s">
        <v>16512</v>
      </c>
      <c r="C1778" s="17" t="s">
        <v>16513</v>
      </c>
      <c r="D1778" s="18">
        <v>44452</v>
      </c>
      <c r="E1778" s="18">
        <v>44578</v>
      </c>
    </row>
    <row r="1779" spans="1:5">
      <c r="A1779" s="10">
        <v>1769</v>
      </c>
      <c r="B1779" s="17" t="s">
        <v>16514</v>
      </c>
      <c r="C1779" s="17" t="s">
        <v>16515</v>
      </c>
      <c r="D1779" s="18">
        <v>44368</v>
      </c>
      <c r="E1779" s="18">
        <v>44578</v>
      </c>
    </row>
    <row r="1780" spans="1:5">
      <c r="A1780" s="10">
        <v>1770</v>
      </c>
      <c r="B1780" s="17" t="s">
        <v>16516</v>
      </c>
      <c r="C1780" s="17" t="s">
        <v>16517</v>
      </c>
      <c r="D1780" s="18">
        <v>43857</v>
      </c>
      <c r="E1780" s="18">
        <v>44578</v>
      </c>
    </row>
    <row r="1781" spans="1:5">
      <c r="A1781" s="10">
        <v>1771</v>
      </c>
      <c r="B1781" s="17" t="s">
        <v>16518</v>
      </c>
      <c r="C1781" s="17" t="s">
        <v>16519</v>
      </c>
      <c r="D1781" s="18">
        <v>43454</v>
      </c>
      <c r="E1781" s="18">
        <v>44578</v>
      </c>
    </row>
    <row r="1782" spans="1:5">
      <c r="A1782" s="10">
        <v>1772</v>
      </c>
      <c r="B1782" s="17" t="s">
        <v>16520</v>
      </c>
      <c r="C1782" s="17" t="s">
        <v>16521</v>
      </c>
      <c r="D1782" s="18">
        <v>44307</v>
      </c>
      <c r="E1782" s="18">
        <v>44579</v>
      </c>
    </row>
    <row r="1783" spans="1:5">
      <c r="A1783" s="10">
        <v>1773</v>
      </c>
      <c r="B1783" s="17" t="s">
        <v>16522</v>
      </c>
      <c r="C1783" s="17" t="s">
        <v>16523</v>
      </c>
      <c r="D1783" s="18">
        <v>44510</v>
      </c>
      <c r="E1783" s="18">
        <v>44579</v>
      </c>
    </row>
    <row r="1784" spans="1:5">
      <c r="A1784" s="10">
        <v>1774</v>
      </c>
      <c r="B1784" s="17" t="s">
        <v>16524</v>
      </c>
      <c r="C1784" s="17" t="s">
        <v>16525</v>
      </c>
      <c r="D1784" s="18">
        <v>44280</v>
      </c>
      <c r="E1784" s="18">
        <v>44579</v>
      </c>
    </row>
    <row r="1785" spans="1:5">
      <c r="A1785" s="10">
        <v>1775</v>
      </c>
      <c r="B1785" s="17" t="s">
        <v>16526</v>
      </c>
      <c r="C1785" s="17" t="s">
        <v>16527</v>
      </c>
      <c r="D1785" s="18">
        <v>44382</v>
      </c>
      <c r="E1785" s="18">
        <v>44579</v>
      </c>
    </row>
    <row r="1786" spans="1:5">
      <c r="A1786" s="10">
        <v>1776</v>
      </c>
      <c r="B1786" s="17" t="s">
        <v>16528</v>
      </c>
      <c r="C1786" s="17" t="s">
        <v>16529</v>
      </c>
      <c r="D1786" s="18">
        <v>44426</v>
      </c>
      <c r="E1786" s="18">
        <v>44579</v>
      </c>
    </row>
    <row r="1787" spans="1:5">
      <c r="A1787" s="10">
        <v>1777</v>
      </c>
      <c r="B1787" s="17" t="s">
        <v>16530</v>
      </c>
      <c r="C1787" s="17" t="s">
        <v>16531</v>
      </c>
      <c r="D1787" s="18">
        <v>44334</v>
      </c>
      <c r="E1787" s="18">
        <v>44579</v>
      </c>
    </row>
    <row r="1788" spans="1:5">
      <c r="A1788" s="10">
        <v>1778</v>
      </c>
      <c r="B1788" s="17" t="s">
        <v>16532</v>
      </c>
      <c r="C1788" s="17" t="s">
        <v>16533</v>
      </c>
      <c r="D1788" s="18">
        <v>44340</v>
      </c>
      <c r="E1788" s="18">
        <v>44579</v>
      </c>
    </row>
    <row r="1789" spans="1:5">
      <c r="A1789" s="10">
        <v>1779</v>
      </c>
      <c r="B1789" s="17" t="s">
        <v>16534</v>
      </c>
      <c r="C1789" s="17" t="s">
        <v>16535</v>
      </c>
      <c r="D1789" s="18">
        <v>44555</v>
      </c>
      <c r="E1789" s="18">
        <v>44579</v>
      </c>
    </row>
    <row r="1790" spans="1:5">
      <c r="A1790" s="10">
        <v>1780</v>
      </c>
      <c r="B1790" s="17" t="s">
        <v>16536</v>
      </c>
      <c r="C1790" s="17" t="s">
        <v>16537</v>
      </c>
      <c r="D1790" s="18">
        <v>44529</v>
      </c>
      <c r="E1790" s="18">
        <v>44579</v>
      </c>
    </row>
    <row r="1791" spans="1:5">
      <c r="A1791" s="10">
        <v>1781</v>
      </c>
      <c r="B1791" s="17" t="s">
        <v>16538</v>
      </c>
      <c r="C1791" s="17" t="s">
        <v>16539</v>
      </c>
      <c r="D1791" s="18">
        <v>44417</v>
      </c>
      <c r="E1791" s="18">
        <v>44579</v>
      </c>
    </row>
    <row r="1792" spans="1:5">
      <c r="A1792" s="10">
        <v>1782</v>
      </c>
      <c r="B1792" s="17" t="s">
        <v>16540</v>
      </c>
      <c r="C1792" s="17" t="s">
        <v>16541</v>
      </c>
      <c r="D1792" s="18">
        <v>44384</v>
      </c>
      <c r="E1792" s="18">
        <v>44579</v>
      </c>
    </row>
    <row r="1793" spans="1:5">
      <c r="A1793" s="10">
        <v>1783</v>
      </c>
      <c r="B1793" s="17" t="s">
        <v>16542</v>
      </c>
      <c r="C1793" s="17" t="s">
        <v>16543</v>
      </c>
      <c r="D1793" s="18">
        <v>44511</v>
      </c>
      <c r="E1793" s="18">
        <v>44581</v>
      </c>
    </row>
    <row r="1794" spans="1:5">
      <c r="A1794" s="10">
        <v>1784</v>
      </c>
      <c r="B1794" s="17" t="s">
        <v>16544</v>
      </c>
      <c r="C1794" s="17" t="s">
        <v>16545</v>
      </c>
      <c r="D1794" s="18">
        <v>44418</v>
      </c>
      <c r="E1794" s="18">
        <v>44581</v>
      </c>
    </row>
    <row r="1795" spans="1:5">
      <c r="A1795" s="10">
        <v>1785</v>
      </c>
      <c r="B1795" s="17" t="s">
        <v>16546</v>
      </c>
      <c r="C1795" s="17" t="s">
        <v>16547</v>
      </c>
      <c r="D1795" s="18">
        <v>44417</v>
      </c>
      <c r="E1795" s="18">
        <v>44581</v>
      </c>
    </row>
    <row r="1796" spans="1:5">
      <c r="A1796" s="10">
        <v>1786</v>
      </c>
      <c r="B1796" s="17" t="s">
        <v>16548</v>
      </c>
      <c r="C1796" s="17" t="s">
        <v>16549</v>
      </c>
      <c r="D1796" s="18">
        <v>44250</v>
      </c>
      <c r="E1796" s="18">
        <v>44581</v>
      </c>
    </row>
    <row r="1797" spans="1:5">
      <c r="A1797" s="10">
        <v>1787</v>
      </c>
      <c r="B1797" s="17" t="s">
        <v>16550</v>
      </c>
      <c r="C1797" s="17" t="s">
        <v>16551</v>
      </c>
      <c r="D1797" s="18">
        <v>44369</v>
      </c>
      <c r="E1797" s="18">
        <v>44581</v>
      </c>
    </row>
    <row r="1798" spans="1:5">
      <c r="A1798" s="10">
        <v>1788</v>
      </c>
      <c r="B1798" s="17" t="s">
        <v>16552</v>
      </c>
      <c r="C1798" s="17" t="s">
        <v>16553</v>
      </c>
      <c r="D1798" s="18">
        <v>44438</v>
      </c>
      <c r="E1798" s="18">
        <v>44581</v>
      </c>
    </row>
    <row r="1799" spans="1:5">
      <c r="A1799" s="10">
        <v>1789</v>
      </c>
      <c r="B1799" s="17" t="s">
        <v>16554</v>
      </c>
      <c r="C1799" s="17" t="s">
        <v>16555</v>
      </c>
      <c r="D1799" s="18">
        <v>44300</v>
      </c>
      <c r="E1799" s="18">
        <v>44581</v>
      </c>
    </row>
    <row r="1800" spans="1:5">
      <c r="A1800" s="10">
        <v>1790</v>
      </c>
      <c r="B1800" s="17" t="s">
        <v>16556</v>
      </c>
      <c r="C1800" s="17" t="s">
        <v>16557</v>
      </c>
      <c r="D1800" s="18">
        <v>44475</v>
      </c>
      <c r="E1800" s="18">
        <v>44581</v>
      </c>
    </row>
    <row r="1801" spans="1:5">
      <c r="A1801" s="10">
        <v>1791</v>
      </c>
      <c r="B1801" s="17" t="s">
        <v>16558</v>
      </c>
      <c r="C1801" s="17" t="s">
        <v>16559</v>
      </c>
      <c r="D1801" s="18">
        <v>44218</v>
      </c>
      <c r="E1801" s="18">
        <v>44581</v>
      </c>
    </row>
    <row r="1802" spans="1:5">
      <c r="A1802" s="10">
        <v>1792</v>
      </c>
      <c r="B1802" s="17" t="s">
        <v>16560</v>
      </c>
      <c r="C1802" s="17" t="s">
        <v>16561</v>
      </c>
      <c r="D1802" s="18">
        <v>44280</v>
      </c>
      <c r="E1802" s="18">
        <v>44581</v>
      </c>
    </row>
    <row r="1803" spans="1:5">
      <c r="A1803" s="10">
        <v>1793</v>
      </c>
      <c r="B1803" s="17" t="s">
        <v>16562</v>
      </c>
      <c r="C1803" s="17" t="s">
        <v>16563</v>
      </c>
      <c r="D1803" s="18">
        <v>44412</v>
      </c>
      <c r="E1803" s="18">
        <v>44581</v>
      </c>
    </row>
    <row r="1804" spans="1:5">
      <c r="A1804" s="10">
        <v>1794</v>
      </c>
      <c r="B1804" s="17" t="s">
        <v>16564</v>
      </c>
      <c r="C1804" s="17" t="s">
        <v>16565</v>
      </c>
      <c r="D1804" s="18">
        <v>44410</v>
      </c>
      <c r="E1804" s="18">
        <v>44581</v>
      </c>
    </row>
    <row r="1805" spans="1:5">
      <c r="A1805" s="10">
        <v>1795</v>
      </c>
      <c r="B1805" s="17" t="s">
        <v>16566</v>
      </c>
      <c r="C1805" s="17" t="s">
        <v>16567</v>
      </c>
      <c r="D1805" s="18">
        <v>44327</v>
      </c>
      <c r="E1805" s="18">
        <v>44581</v>
      </c>
    </row>
    <row r="1806" spans="1:5">
      <c r="A1806" s="10">
        <v>1796</v>
      </c>
      <c r="B1806" s="17" t="s">
        <v>16568</v>
      </c>
      <c r="C1806" s="17" t="s">
        <v>16569</v>
      </c>
      <c r="D1806" s="18">
        <v>44516</v>
      </c>
      <c r="E1806" s="18">
        <v>44581</v>
      </c>
    </row>
    <row r="1807" spans="1:5">
      <c r="A1807" s="10">
        <v>1797</v>
      </c>
      <c r="B1807" s="17" t="s">
        <v>16570</v>
      </c>
      <c r="C1807" s="17" t="s">
        <v>16571</v>
      </c>
      <c r="D1807" s="18">
        <v>44454</v>
      </c>
      <c r="E1807" s="18">
        <v>44581</v>
      </c>
    </row>
    <row r="1808" spans="1:5">
      <c r="A1808" s="10">
        <v>1798</v>
      </c>
      <c r="B1808" s="17" t="s">
        <v>16572</v>
      </c>
      <c r="C1808" s="17" t="s">
        <v>16573</v>
      </c>
      <c r="D1808" s="18">
        <v>44425</v>
      </c>
      <c r="E1808" s="18">
        <v>44581</v>
      </c>
    </row>
    <row r="1809" spans="1:5">
      <c r="A1809" s="10">
        <v>1799</v>
      </c>
      <c r="B1809" s="17" t="s">
        <v>16574</v>
      </c>
      <c r="C1809" s="17" t="s">
        <v>16575</v>
      </c>
      <c r="D1809" s="18">
        <v>44494</v>
      </c>
      <c r="E1809" s="18">
        <v>44581</v>
      </c>
    </row>
    <row r="1810" spans="1:5">
      <c r="A1810" s="10">
        <v>1800</v>
      </c>
      <c r="B1810" s="17" t="s">
        <v>16576</v>
      </c>
      <c r="C1810" s="17" t="s">
        <v>16577</v>
      </c>
      <c r="D1810" s="18">
        <v>44426</v>
      </c>
      <c r="E1810" s="18">
        <v>44581</v>
      </c>
    </row>
    <row r="1811" spans="1:5">
      <c r="A1811" s="10">
        <v>1801</v>
      </c>
      <c r="B1811" s="17" t="s">
        <v>16578</v>
      </c>
      <c r="C1811" s="17" t="s">
        <v>16579</v>
      </c>
      <c r="D1811" s="18">
        <v>44550</v>
      </c>
      <c r="E1811" s="18">
        <v>44581</v>
      </c>
    </row>
    <row r="1812" spans="1:5">
      <c r="A1812" s="10">
        <v>1802</v>
      </c>
      <c r="B1812" s="17" t="s">
        <v>16580</v>
      </c>
      <c r="C1812" s="17" t="s">
        <v>16581</v>
      </c>
      <c r="D1812" s="18">
        <v>44550</v>
      </c>
      <c r="E1812" s="18">
        <v>44581</v>
      </c>
    </row>
    <row r="1813" spans="1:5">
      <c r="A1813" s="10">
        <v>1803</v>
      </c>
      <c r="B1813" s="17" t="s">
        <v>16582</v>
      </c>
      <c r="C1813" s="17" t="s">
        <v>16583</v>
      </c>
      <c r="D1813" s="18">
        <v>44155</v>
      </c>
      <c r="E1813" s="18">
        <v>44581</v>
      </c>
    </row>
    <row r="1814" spans="1:5">
      <c r="A1814" s="10">
        <v>1804</v>
      </c>
      <c r="B1814" s="17" t="s">
        <v>16584</v>
      </c>
      <c r="C1814" s="17" t="s">
        <v>16585</v>
      </c>
      <c r="D1814" s="18">
        <v>44106</v>
      </c>
      <c r="E1814" s="18">
        <v>44581</v>
      </c>
    </row>
    <row r="1815" spans="1:5">
      <c r="A1815" s="10">
        <v>1805</v>
      </c>
      <c r="B1815" s="17" t="s">
        <v>16586</v>
      </c>
      <c r="C1815" s="17" t="s">
        <v>16587</v>
      </c>
      <c r="D1815" s="18">
        <v>44152</v>
      </c>
      <c r="E1815" s="18">
        <v>44581</v>
      </c>
    </row>
    <row r="1816" spans="1:5">
      <c r="A1816" s="10">
        <v>1806</v>
      </c>
      <c r="B1816" s="17" t="s">
        <v>16588</v>
      </c>
      <c r="C1816" s="17" t="s">
        <v>16589</v>
      </c>
      <c r="D1816" s="18">
        <v>43992</v>
      </c>
      <c r="E1816" s="18">
        <v>44581</v>
      </c>
    </row>
    <row r="1817" spans="1:5">
      <c r="A1817" s="10">
        <v>1807</v>
      </c>
      <c r="B1817" s="17" t="s">
        <v>16590</v>
      </c>
      <c r="C1817" s="17" t="s">
        <v>16591</v>
      </c>
      <c r="D1817" s="18">
        <v>44070</v>
      </c>
      <c r="E1817" s="18">
        <v>44581</v>
      </c>
    </row>
    <row r="1818" spans="1:5">
      <c r="A1818" s="10">
        <v>1808</v>
      </c>
      <c r="B1818" s="17" t="s">
        <v>16592</v>
      </c>
      <c r="C1818" s="17" t="s">
        <v>16593</v>
      </c>
      <c r="D1818" s="18">
        <v>44008</v>
      </c>
      <c r="E1818" s="18">
        <v>44581</v>
      </c>
    </row>
    <row r="1819" spans="1:5">
      <c r="A1819" s="10">
        <v>1809</v>
      </c>
      <c r="B1819" s="17" t="s">
        <v>16594</v>
      </c>
      <c r="C1819" s="17" t="s">
        <v>16595</v>
      </c>
      <c r="D1819" s="18">
        <v>43910</v>
      </c>
      <c r="E1819" s="18">
        <v>44581</v>
      </c>
    </row>
    <row r="1820" spans="1:5">
      <c r="A1820" s="10">
        <v>1810</v>
      </c>
      <c r="B1820" s="17" t="s">
        <v>16596</v>
      </c>
      <c r="C1820" s="17" t="s">
        <v>16597</v>
      </c>
      <c r="D1820" s="18">
        <v>44390</v>
      </c>
      <c r="E1820" s="18">
        <v>44581</v>
      </c>
    </row>
    <row r="1821" spans="1:5">
      <c r="A1821" s="10">
        <v>1811</v>
      </c>
      <c r="B1821" s="17" t="s">
        <v>16598</v>
      </c>
      <c r="C1821" s="17" t="s">
        <v>16599</v>
      </c>
      <c r="D1821" s="18">
        <v>44405</v>
      </c>
      <c r="E1821" s="18">
        <v>44581</v>
      </c>
    </row>
    <row r="1822" spans="1:5">
      <c r="A1822" s="10">
        <v>1812</v>
      </c>
      <c r="B1822" s="17" t="s">
        <v>16600</v>
      </c>
      <c r="C1822" s="17" t="s">
        <v>16601</v>
      </c>
      <c r="D1822" s="18">
        <v>44511</v>
      </c>
      <c r="E1822" s="18">
        <v>44581</v>
      </c>
    </row>
    <row r="1823" spans="1:5">
      <c r="A1823" s="10">
        <v>1813</v>
      </c>
      <c r="B1823" s="17" t="s">
        <v>16602</v>
      </c>
      <c r="C1823" s="17" t="s">
        <v>16603</v>
      </c>
      <c r="D1823" s="18">
        <v>44328</v>
      </c>
      <c r="E1823" s="18">
        <v>44581</v>
      </c>
    </row>
    <row r="1824" spans="1:5">
      <c r="A1824" s="10">
        <v>1814</v>
      </c>
      <c r="B1824" s="17" t="s">
        <v>16604</v>
      </c>
      <c r="C1824" s="17" t="s">
        <v>16605</v>
      </c>
      <c r="D1824" s="18">
        <v>44513</v>
      </c>
      <c r="E1824" s="18">
        <v>44581</v>
      </c>
    </row>
    <row r="1825" spans="1:5">
      <c r="A1825" s="10">
        <v>1815</v>
      </c>
      <c r="B1825" s="17" t="s">
        <v>16606</v>
      </c>
      <c r="C1825" s="17" t="s">
        <v>16607</v>
      </c>
      <c r="D1825" s="18">
        <v>44392</v>
      </c>
      <c r="E1825" s="18">
        <v>44581</v>
      </c>
    </row>
    <row r="1826" spans="1:5">
      <c r="A1826" s="10">
        <v>1816</v>
      </c>
      <c r="B1826" s="17" t="s">
        <v>16608</v>
      </c>
      <c r="C1826" s="17" t="s">
        <v>16609</v>
      </c>
      <c r="D1826" s="18">
        <v>44512</v>
      </c>
      <c r="E1826" s="18">
        <v>44581</v>
      </c>
    </row>
    <row r="1827" spans="1:5">
      <c r="A1827" s="10">
        <v>1817</v>
      </c>
      <c r="B1827" s="17" t="s">
        <v>16610</v>
      </c>
      <c r="C1827" s="17" t="s">
        <v>16611</v>
      </c>
      <c r="D1827" s="18">
        <v>44372</v>
      </c>
      <c r="E1827" s="18">
        <v>44581</v>
      </c>
    </row>
    <row r="1828" spans="1:5">
      <c r="A1828" s="10">
        <v>1818</v>
      </c>
      <c r="B1828" s="17" t="s">
        <v>16612</v>
      </c>
      <c r="C1828" s="17" t="s">
        <v>16613</v>
      </c>
      <c r="D1828" s="18">
        <v>44446</v>
      </c>
      <c r="E1828" s="18">
        <v>44581</v>
      </c>
    </row>
    <row r="1829" spans="1:5">
      <c r="A1829" s="10">
        <v>1819</v>
      </c>
      <c r="B1829" s="17" t="s">
        <v>16614</v>
      </c>
      <c r="C1829" s="17" t="s">
        <v>16615</v>
      </c>
      <c r="D1829" s="18">
        <v>44504</v>
      </c>
      <c r="E1829" s="18">
        <v>44581</v>
      </c>
    </row>
    <row r="1830" spans="1:5">
      <c r="A1830" s="10">
        <v>1820</v>
      </c>
      <c r="B1830" s="17" t="s">
        <v>16616</v>
      </c>
      <c r="C1830" s="17" t="s">
        <v>16617</v>
      </c>
      <c r="D1830" s="18">
        <v>44468</v>
      </c>
      <c r="E1830" s="18">
        <v>44581</v>
      </c>
    </row>
    <row r="1831" spans="1:5">
      <c r="A1831" s="10">
        <v>1821</v>
      </c>
      <c r="B1831" s="17" t="s">
        <v>16618</v>
      </c>
      <c r="C1831" s="17" t="s">
        <v>16619</v>
      </c>
      <c r="D1831" s="18">
        <v>44467</v>
      </c>
      <c r="E1831" s="18">
        <v>44581</v>
      </c>
    </row>
    <row r="1832" spans="1:5">
      <c r="A1832" s="10">
        <v>1822</v>
      </c>
      <c r="B1832" s="17" t="s">
        <v>16620</v>
      </c>
      <c r="C1832" s="17" t="s">
        <v>16621</v>
      </c>
      <c r="D1832" s="18">
        <v>44321</v>
      </c>
      <c r="E1832" s="18">
        <v>44581</v>
      </c>
    </row>
    <row r="1833" spans="1:5">
      <c r="A1833" s="10">
        <v>1823</v>
      </c>
      <c r="B1833" s="17" t="s">
        <v>16622</v>
      </c>
      <c r="C1833" s="17" t="s">
        <v>16623</v>
      </c>
      <c r="D1833" s="18">
        <v>44523</v>
      </c>
      <c r="E1833" s="18">
        <v>44581</v>
      </c>
    </row>
    <row r="1834" spans="1:5">
      <c r="A1834" s="10">
        <v>1824</v>
      </c>
      <c r="B1834" s="17" t="s">
        <v>16624</v>
      </c>
      <c r="C1834" s="17" t="s">
        <v>16625</v>
      </c>
      <c r="D1834" s="18">
        <v>44434</v>
      </c>
      <c r="E1834" s="18">
        <v>44581</v>
      </c>
    </row>
    <row r="1835" spans="1:5">
      <c r="A1835" s="10">
        <v>1825</v>
      </c>
      <c r="B1835" s="17" t="s">
        <v>16626</v>
      </c>
      <c r="C1835" s="17" t="s">
        <v>16627</v>
      </c>
      <c r="D1835" s="18">
        <v>44546</v>
      </c>
      <c r="E1835" s="18">
        <v>44581</v>
      </c>
    </row>
    <row r="1836" spans="1:5">
      <c r="A1836" s="10">
        <v>1826</v>
      </c>
      <c r="B1836" s="17" t="s">
        <v>16628</v>
      </c>
      <c r="C1836" s="17" t="s">
        <v>16629</v>
      </c>
      <c r="D1836" s="18">
        <v>43853</v>
      </c>
      <c r="E1836" s="18">
        <v>44582</v>
      </c>
    </row>
    <row r="1837" spans="1:5">
      <c r="A1837" s="10">
        <v>1827</v>
      </c>
      <c r="B1837" s="17" t="s">
        <v>16630</v>
      </c>
      <c r="C1837" s="17" t="s">
        <v>16631</v>
      </c>
      <c r="D1837" s="18">
        <v>44194</v>
      </c>
      <c r="E1837" s="18">
        <v>44585</v>
      </c>
    </row>
    <row r="1838" spans="1:5">
      <c r="A1838" s="10">
        <v>1828</v>
      </c>
      <c r="B1838" s="17" t="s">
        <v>16632</v>
      </c>
      <c r="C1838" s="17" t="s">
        <v>16633</v>
      </c>
      <c r="D1838" s="18">
        <v>44411</v>
      </c>
      <c r="E1838" s="18">
        <v>44585</v>
      </c>
    </row>
    <row r="1839" spans="1:5">
      <c r="A1839" s="10">
        <v>1829</v>
      </c>
      <c r="B1839" s="17" t="s">
        <v>16634</v>
      </c>
      <c r="C1839" s="17" t="s">
        <v>16635</v>
      </c>
      <c r="D1839" s="18">
        <v>44294</v>
      </c>
      <c r="E1839" s="18">
        <v>44585</v>
      </c>
    </row>
    <row r="1840" spans="1:5">
      <c r="A1840" s="10">
        <v>1830</v>
      </c>
      <c r="B1840" s="17" t="s">
        <v>16636</v>
      </c>
      <c r="C1840" s="17" t="s">
        <v>16637</v>
      </c>
      <c r="D1840" s="18">
        <v>44400</v>
      </c>
      <c r="E1840" s="18">
        <v>44585</v>
      </c>
    </row>
    <row r="1841" spans="1:5">
      <c r="A1841" s="10">
        <v>1831</v>
      </c>
      <c r="B1841" s="17" t="s">
        <v>16638</v>
      </c>
      <c r="C1841" s="17" t="s">
        <v>16639</v>
      </c>
      <c r="D1841" s="18">
        <v>44509</v>
      </c>
      <c r="E1841" s="18">
        <v>44585</v>
      </c>
    </row>
    <row r="1842" spans="1:5">
      <c r="A1842" s="10">
        <v>1832</v>
      </c>
      <c r="B1842" s="17" t="s">
        <v>16640</v>
      </c>
      <c r="C1842" s="17" t="s">
        <v>16641</v>
      </c>
      <c r="D1842" s="18">
        <v>44481</v>
      </c>
      <c r="E1842" s="18">
        <v>44585</v>
      </c>
    </row>
    <row r="1843" spans="1:5">
      <c r="A1843" s="10">
        <v>1833</v>
      </c>
      <c r="B1843" s="17" t="s">
        <v>16642</v>
      </c>
      <c r="C1843" s="17" t="s">
        <v>16643</v>
      </c>
      <c r="D1843" s="18">
        <v>44513</v>
      </c>
      <c r="E1843" s="18">
        <v>44585</v>
      </c>
    </row>
    <row r="1844" spans="1:5">
      <c r="A1844" s="10">
        <v>1834</v>
      </c>
      <c r="B1844" s="17" t="s">
        <v>16644</v>
      </c>
      <c r="C1844" s="17" t="s">
        <v>16645</v>
      </c>
      <c r="D1844" s="18">
        <v>44342</v>
      </c>
      <c r="E1844" s="18">
        <v>44585</v>
      </c>
    </row>
    <row r="1845" spans="1:5">
      <c r="A1845" s="10">
        <v>1835</v>
      </c>
      <c r="B1845" s="17" t="s">
        <v>16646</v>
      </c>
      <c r="C1845" s="17" t="s">
        <v>16647</v>
      </c>
      <c r="D1845" s="18">
        <v>44468</v>
      </c>
      <c r="E1845" s="18">
        <v>44585</v>
      </c>
    </row>
    <row r="1846" spans="1:5">
      <c r="A1846" s="10">
        <v>1836</v>
      </c>
      <c r="B1846" s="17" t="s">
        <v>16648</v>
      </c>
      <c r="C1846" s="17" t="s">
        <v>16649</v>
      </c>
      <c r="D1846" s="18">
        <v>44575</v>
      </c>
      <c r="E1846" s="18">
        <v>44586</v>
      </c>
    </row>
    <row r="1847" spans="1:5">
      <c r="A1847" s="10">
        <v>1837</v>
      </c>
      <c r="B1847" s="17" t="s">
        <v>16650</v>
      </c>
      <c r="C1847" s="17" t="s">
        <v>16651</v>
      </c>
      <c r="D1847" s="18">
        <v>44419</v>
      </c>
      <c r="E1847" s="18">
        <v>44586</v>
      </c>
    </row>
    <row r="1848" spans="1:5">
      <c r="A1848" s="10">
        <v>1838</v>
      </c>
      <c r="B1848" s="17" t="s">
        <v>16652</v>
      </c>
      <c r="C1848" s="17" t="s">
        <v>16653</v>
      </c>
      <c r="D1848" s="18">
        <v>44463</v>
      </c>
      <c r="E1848" s="18">
        <v>44586</v>
      </c>
    </row>
    <row r="1849" spans="1:5">
      <c r="A1849" s="10">
        <v>1839</v>
      </c>
      <c r="B1849" s="17" t="s">
        <v>15644</v>
      </c>
      <c r="C1849" s="17" t="s">
        <v>16654</v>
      </c>
      <c r="D1849" s="18">
        <v>44536</v>
      </c>
      <c r="E1849" s="18">
        <v>44586</v>
      </c>
    </row>
    <row r="1850" spans="1:5">
      <c r="A1850" s="10">
        <v>1840</v>
      </c>
      <c r="B1850" s="17" t="s">
        <v>16655</v>
      </c>
      <c r="C1850" s="17" t="s">
        <v>16656</v>
      </c>
      <c r="D1850" s="18">
        <v>44529</v>
      </c>
      <c r="E1850" s="18">
        <v>44586</v>
      </c>
    </row>
    <row r="1851" spans="1:5">
      <c r="A1851" s="10">
        <v>1841</v>
      </c>
      <c r="B1851" s="17" t="s">
        <v>16657</v>
      </c>
      <c r="C1851" s="17" t="s">
        <v>16658</v>
      </c>
      <c r="D1851" s="18">
        <v>44498</v>
      </c>
      <c r="E1851" s="18">
        <v>44586</v>
      </c>
    </row>
    <row r="1852" spans="1:5">
      <c r="A1852" s="10">
        <v>1842</v>
      </c>
      <c r="B1852" s="17" t="s">
        <v>16659</v>
      </c>
      <c r="C1852" s="17" t="s">
        <v>16660</v>
      </c>
      <c r="D1852" s="18">
        <v>43915</v>
      </c>
      <c r="E1852" s="18">
        <v>44586</v>
      </c>
    </row>
    <row r="1853" spans="1:5">
      <c r="A1853" s="10">
        <v>1843</v>
      </c>
      <c r="B1853" s="17" t="s">
        <v>16661</v>
      </c>
      <c r="C1853" s="17" t="s">
        <v>16662</v>
      </c>
      <c r="D1853" s="18">
        <v>42500</v>
      </c>
      <c r="E1853" s="18">
        <v>44587</v>
      </c>
    </row>
    <row r="1854" spans="1:5">
      <c r="A1854" s="10">
        <v>1844</v>
      </c>
      <c r="B1854" s="17" t="s">
        <v>16663</v>
      </c>
      <c r="C1854" s="17" t="s">
        <v>16664</v>
      </c>
      <c r="D1854" s="18">
        <v>44292</v>
      </c>
      <c r="E1854" s="18">
        <v>44587</v>
      </c>
    </row>
    <row r="1855" spans="1:5">
      <c r="A1855" s="10">
        <v>1845</v>
      </c>
      <c r="B1855" s="17" t="s">
        <v>16665</v>
      </c>
      <c r="C1855" s="17" t="s">
        <v>16666</v>
      </c>
      <c r="D1855" s="18">
        <v>44484</v>
      </c>
      <c r="E1855" s="18">
        <v>44587</v>
      </c>
    </row>
    <row r="1856" spans="1:5">
      <c r="A1856" s="10">
        <v>1846</v>
      </c>
      <c r="B1856" s="17" t="s">
        <v>16667</v>
      </c>
      <c r="C1856" s="17" t="s">
        <v>16668</v>
      </c>
      <c r="D1856" s="18">
        <v>44445</v>
      </c>
      <c r="E1856" s="18">
        <v>44587</v>
      </c>
    </row>
    <row r="1857" spans="1:5">
      <c r="A1857" s="10">
        <v>1847</v>
      </c>
      <c r="B1857" s="17" t="s">
        <v>16669</v>
      </c>
      <c r="C1857" s="17" t="s">
        <v>16670</v>
      </c>
      <c r="D1857" s="18">
        <v>44377</v>
      </c>
      <c r="E1857" s="18">
        <v>44587</v>
      </c>
    </row>
    <row r="1858" spans="1:5">
      <c r="A1858" s="10">
        <v>1848</v>
      </c>
      <c r="B1858" s="17" t="s">
        <v>16671</v>
      </c>
      <c r="C1858" s="17" t="s">
        <v>16672</v>
      </c>
      <c r="D1858" s="18">
        <v>44474</v>
      </c>
      <c r="E1858" s="18">
        <v>44587</v>
      </c>
    </row>
    <row r="1859" spans="1:5">
      <c r="A1859" s="10">
        <v>1849</v>
      </c>
      <c r="B1859" s="17" t="s">
        <v>16673</v>
      </c>
      <c r="C1859" s="17" t="s">
        <v>16674</v>
      </c>
      <c r="D1859" s="18">
        <v>44389</v>
      </c>
      <c r="E1859" s="18">
        <v>44587</v>
      </c>
    </row>
    <row r="1860" spans="1:5">
      <c r="A1860" s="10">
        <v>1850</v>
      </c>
      <c r="B1860" s="17" t="s">
        <v>16675</v>
      </c>
      <c r="C1860" s="17" t="s">
        <v>16676</v>
      </c>
      <c r="D1860" s="18">
        <v>44434</v>
      </c>
      <c r="E1860" s="18">
        <v>44587</v>
      </c>
    </row>
    <row r="1861" spans="1:5">
      <c r="A1861" s="10">
        <v>1851</v>
      </c>
      <c r="B1861" s="17" t="s">
        <v>16677</v>
      </c>
      <c r="C1861" s="17" t="s">
        <v>16678</v>
      </c>
      <c r="D1861" s="18">
        <v>44466</v>
      </c>
      <c r="E1861" s="18">
        <v>44587</v>
      </c>
    </row>
    <row r="1862" spans="1:5">
      <c r="A1862" s="10">
        <v>1852</v>
      </c>
      <c r="B1862" s="17" t="s">
        <v>16679</v>
      </c>
      <c r="C1862" s="17" t="s">
        <v>16680</v>
      </c>
      <c r="D1862" s="18">
        <v>44481</v>
      </c>
      <c r="E1862" s="18">
        <v>44587</v>
      </c>
    </row>
    <row r="1863" spans="1:5">
      <c r="A1863" s="10">
        <v>1853</v>
      </c>
      <c r="B1863" s="17" t="s">
        <v>15132</v>
      </c>
      <c r="C1863" s="17" t="s">
        <v>16681</v>
      </c>
      <c r="D1863" s="18">
        <v>44461</v>
      </c>
      <c r="E1863" s="18">
        <v>44587</v>
      </c>
    </row>
    <row r="1864" spans="1:5">
      <c r="A1864" s="10">
        <v>1854</v>
      </c>
      <c r="B1864" s="17" t="s">
        <v>16682</v>
      </c>
      <c r="C1864" s="17" t="s">
        <v>16683</v>
      </c>
      <c r="D1864" s="18">
        <v>43451</v>
      </c>
      <c r="E1864" s="18">
        <v>44588</v>
      </c>
    </row>
    <row r="1865" spans="1:5">
      <c r="A1865" s="10">
        <v>1855</v>
      </c>
      <c r="B1865" s="17" t="s">
        <v>16684</v>
      </c>
      <c r="C1865" s="17" t="s">
        <v>16685</v>
      </c>
      <c r="D1865" s="18">
        <v>44320</v>
      </c>
      <c r="E1865" s="18">
        <v>44588</v>
      </c>
    </row>
    <row r="1866" spans="1:5">
      <c r="A1866" s="10">
        <v>1856</v>
      </c>
      <c r="B1866" s="17" t="s">
        <v>16686</v>
      </c>
      <c r="C1866" s="17" t="s">
        <v>16687</v>
      </c>
      <c r="D1866" s="18">
        <v>44368</v>
      </c>
      <c r="E1866" s="18">
        <v>44588</v>
      </c>
    </row>
    <row r="1867" spans="1:5">
      <c r="A1867" s="10">
        <v>1857</v>
      </c>
      <c r="B1867" s="17" t="s">
        <v>16688</v>
      </c>
      <c r="C1867" s="17" t="s">
        <v>16689</v>
      </c>
      <c r="D1867" s="18">
        <v>43470</v>
      </c>
      <c r="E1867" s="18">
        <v>44588</v>
      </c>
    </row>
    <row r="1868" spans="1:5">
      <c r="A1868" s="10">
        <v>1858</v>
      </c>
      <c r="B1868" s="17" t="s">
        <v>16690</v>
      </c>
      <c r="C1868" s="17" t="s">
        <v>16691</v>
      </c>
      <c r="D1868" s="18">
        <v>44460</v>
      </c>
      <c r="E1868" s="18">
        <v>44592</v>
      </c>
    </row>
    <row r="1869" spans="1:5">
      <c r="A1869" s="10">
        <v>1859</v>
      </c>
      <c r="B1869" s="17" t="s">
        <v>16692</v>
      </c>
      <c r="C1869" s="17" t="s">
        <v>16693</v>
      </c>
      <c r="D1869" s="18">
        <v>44133</v>
      </c>
      <c r="E1869" s="18">
        <v>44592</v>
      </c>
    </row>
    <row r="1870" spans="1:5">
      <c r="A1870" s="10">
        <v>1860</v>
      </c>
      <c r="B1870" s="17" t="s">
        <v>16694</v>
      </c>
      <c r="C1870" s="17" t="s">
        <v>16695</v>
      </c>
      <c r="D1870" s="18">
        <v>44005</v>
      </c>
      <c r="E1870" s="18">
        <v>44592</v>
      </c>
    </row>
    <row r="1871" spans="1:5">
      <c r="A1871" s="10">
        <v>1861</v>
      </c>
      <c r="B1871" s="17" t="s">
        <v>16696</v>
      </c>
      <c r="C1871" s="17" t="s">
        <v>16697</v>
      </c>
      <c r="D1871" s="18">
        <v>44076</v>
      </c>
      <c r="E1871" s="18">
        <v>44592</v>
      </c>
    </row>
    <row r="1872" spans="1:5">
      <c r="A1872" s="10">
        <v>1862</v>
      </c>
      <c r="B1872" s="17" t="s">
        <v>16698</v>
      </c>
      <c r="C1872" s="17" t="s">
        <v>16699</v>
      </c>
      <c r="D1872" s="18">
        <v>44152</v>
      </c>
      <c r="E1872" s="18">
        <v>44592</v>
      </c>
    </row>
    <row r="1873" spans="1:5">
      <c r="A1873" s="10">
        <v>1863</v>
      </c>
      <c r="B1873" s="17" t="s">
        <v>16700</v>
      </c>
      <c r="C1873" s="17" t="s">
        <v>16701</v>
      </c>
      <c r="D1873" s="18">
        <v>43755</v>
      </c>
      <c r="E1873" s="18">
        <v>44592</v>
      </c>
    </row>
    <row r="1874" spans="1:5">
      <c r="A1874" s="10">
        <v>1864</v>
      </c>
      <c r="B1874" s="17" t="s">
        <v>16702</v>
      </c>
      <c r="C1874" s="17" t="s">
        <v>16703</v>
      </c>
      <c r="D1874" s="18">
        <v>43432</v>
      </c>
      <c r="E1874" s="18">
        <v>44592</v>
      </c>
    </row>
    <row r="1875" spans="1:5">
      <c r="A1875" s="10">
        <v>1865</v>
      </c>
      <c r="B1875" s="17" t="s">
        <v>16704</v>
      </c>
      <c r="C1875" s="17" t="s">
        <v>16705</v>
      </c>
      <c r="D1875" s="18">
        <v>43840</v>
      </c>
      <c r="E1875" s="18">
        <v>44592</v>
      </c>
    </row>
    <row r="1876" spans="1:5">
      <c r="A1876" s="10">
        <v>1866</v>
      </c>
      <c r="B1876" s="17" t="s">
        <v>16706</v>
      </c>
      <c r="C1876" s="17" t="s">
        <v>16707</v>
      </c>
      <c r="D1876" s="18">
        <v>44427</v>
      </c>
      <c r="E1876" s="18">
        <v>44592</v>
      </c>
    </row>
    <row r="1877" spans="1:5">
      <c r="A1877" s="10">
        <v>1867</v>
      </c>
      <c r="B1877" s="17" t="s">
        <v>16708</v>
      </c>
      <c r="C1877" s="17" t="s">
        <v>16709</v>
      </c>
      <c r="D1877" s="18">
        <v>44368</v>
      </c>
      <c r="E1877" s="18">
        <v>44592</v>
      </c>
    </row>
    <row r="1878" spans="1:5">
      <c r="A1878" s="10">
        <v>1868</v>
      </c>
      <c r="B1878" s="17" t="s">
        <v>16710</v>
      </c>
      <c r="C1878" s="17" t="s">
        <v>16711</v>
      </c>
      <c r="D1878" s="18">
        <v>44386</v>
      </c>
      <c r="E1878" s="18">
        <v>44592</v>
      </c>
    </row>
    <row r="1879" spans="1:5">
      <c r="A1879" s="10">
        <v>1869</v>
      </c>
      <c r="B1879" s="17" t="s">
        <v>16712</v>
      </c>
      <c r="C1879" s="17" t="s">
        <v>16713</v>
      </c>
      <c r="D1879" s="18">
        <v>44462</v>
      </c>
      <c r="E1879" s="18">
        <v>44592</v>
      </c>
    </row>
    <row r="1880" spans="1:5">
      <c r="A1880" s="10">
        <v>1870</v>
      </c>
      <c r="B1880" s="17" t="s">
        <v>16714</v>
      </c>
      <c r="C1880" s="17" t="s">
        <v>16715</v>
      </c>
      <c r="D1880" s="18">
        <v>44235</v>
      </c>
      <c r="E1880" s="18">
        <v>44592</v>
      </c>
    </row>
    <row r="1881" spans="1:5">
      <c r="A1881" s="10">
        <v>1871</v>
      </c>
      <c r="B1881" s="17" t="s">
        <v>16716</v>
      </c>
      <c r="C1881" s="17" t="s">
        <v>16717</v>
      </c>
      <c r="D1881" s="18">
        <v>44011</v>
      </c>
      <c r="E1881" s="18">
        <v>44592</v>
      </c>
    </row>
    <row r="1882" spans="1:5">
      <c r="A1882" s="10">
        <v>1872</v>
      </c>
      <c r="B1882" s="17" t="s">
        <v>16718</v>
      </c>
      <c r="C1882" s="17" t="s">
        <v>16719</v>
      </c>
      <c r="D1882" s="18">
        <v>44355</v>
      </c>
      <c r="E1882" s="18">
        <v>44592</v>
      </c>
    </row>
    <row r="1883" spans="1:5">
      <c r="A1883" s="10">
        <v>1873</v>
      </c>
      <c r="B1883" s="17" t="s">
        <v>16720</v>
      </c>
      <c r="C1883" s="17" t="s">
        <v>16721</v>
      </c>
      <c r="D1883" s="18">
        <v>44453</v>
      </c>
      <c r="E1883" s="18">
        <v>44592</v>
      </c>
    </row>
    <row r="1884" spans="1:5">
      <c r="A1884" s="10">
        <v>1874</v>
      </c>
      <c r="B1884" s="17" t="s">
        <v>16722</v>
      </c>
      <c r="C1884" s="17" t="s">
        <v>16723</v>
      </c>
      <c r="D1884" s="18">
        <v>44466</v>
      </c>
      <c r="E1884" s="18">
        <v>44592</v>
      </c>
    </row>
    <row r="1885" spans="1:5">
      <c r="A1885" s="10">
        <v>1875</v>
      </c>
      <c r="B1885" s="17" t="s">
        <v>16724</v>
      </c>
      <c r="C1885" s="17" t="s">
        <v>16725</v>
      </c>
      <c r="D1885" s="18">
        <v>44487</v>
      </c>
      <c r="E1885" s="18">
        <v>44592</v>
      </c>
    </row>
    <row r="1886" spans="1:5">
      <c r="A1886" s="10">
        <v>1876</v>
      </c>
      <c r="B1886" s="17" t="s">
        <v>16726</v>
      </c>
      <c r="C1886" s="17" t="s">
        <v>16727</v>
      </c>
      <c r="D1886" s="18">
        <v>44307</v>
      </c>
      <c r="E1886" s="18">
        <v>44592</v>
      </c>
    </row>
    <row r="1887" spans="1:5">
      <c r="A1887" s="10">
        <v>1877</v>
      </c>
      <c r="B1887" s="17" t="s">
        <v>16728</v>
      </c>
      <c r="C1887" s="17" t="s">
        <v>16729</v>
      </c>
      <c r="D1887" s="18">
        <v>44424</v>
      </c>
      <c r="E1887" s="18">
        <v>44592</v>
      </c>
    </row>
    <row r="1888" spans="1:5">
      <c r="A1888" s="10">
        <v>1878</v>
      </c>
      <c r="B1888" s="17" t="s">
        <v>16730</v>
      </c>
      <c r="C1888" s="17" t="s">
        <v>16731</v>
      </c>
      <c r="D1888" s="18">
        <v>44502</v>
      </c>
      <c r="E1888" s="18">
        <v>44592</v>
      </c>
    </row>
    <row r="1889" spans="1:5">
      <c r="A1889" s="10">
        <v>1879</v>
      </c>
      <c r="B1889" s="17" t="s">
        <v>16732</v>
      </c>
      <c r="C1889" s="17" t="s">
        <v>16733</v>
      </c>
      <c r="D1889" s="18">
        <v>44550</v>
      </c>
      <c r="E1889" s="18">
        <v>44592</v>
      </c>
    </row>
    <row r="1890" spans="1:5">
      <c r="A1890" s="10">
        <v>1880</v>
      </c>
      <c r="B1890" s="17" t="s">
        <v>16734</v>
      </c>
      <c r="C1890" s="17" t="s">
        <v>16735</v>
      </c>
      <c r="D1890" s="18">
        <v>44251</v>
      </c>
      <c r="E1890" s="18">
        <v>44592</v>
      </c>
    </row>
    <row r="1891" spans="1:5">
      <c r="A1891" s="10">
        <v>1881</v>
      </c>
      <c r="B1891" s="17" t="s">
        <v>16696</v>
      </c>
      <c r="C1891" s="17" t="s">
        <v>16736</v>
      </c>
      <c r="D1891" s="18">
        <v>44394</v>
      </c>
      <c r="E1891" s="18">
        <v>44592</v>
      </c>
    </row>
    <row r="1892" spans="1:5">
      <c r="A1892" s="10">
        <v>1882</v>
      </c>
      <c r="B1892" s="17" t="s">
        <v>16737</v>
      </c>
      <c r="C1892" s="17" t="s">
        <v>16738</v>
      </c>
      <c r="D1892" s="18">
        <v>44474</v>
      </c>
      <c r="E1892" s="18">
        <v>44592</v>
      </c>
    </row>
    <row r="1893" spans="1:5">
      <c r="A1893" s="10">
        <v>1883</v>
      </c>
      <c r="B1893" s="17" t="s">
        <v>16739</v>
      </c>
      <c r="C1893" s="17" t="s">
        <v>16740</v>
      </c>
      <c r="D1893" s="18">
        <v>44279</v>
      </c>
      <c r="E1893" s="18">
        <v>44592</v>
      </c>
    </row>
    <row r="1894" spans="1:5">
      <c r="A1894" s="10">
        <v>1884</v>
      </c>
      <c r="B1894" s="17" t="s">
        <v>16741</v>
      </c>
      <c r="C1894" s="17" t="s">
        <v>16742</v>
      </c>
      <c r="D1894" s="18">
        <v>44512</v>
      </c>
      <c r="E1894" s="18">
        <v>44592</v>
      </c>
    </row>
    <row r="1895" spans="1:5">
      <c r="A1895" s="10">
        <v>1885</v>
      </c>
      <c r="B1895" s="17" t="s">
        <v>16743</v>
      </c>
      <c r="C1895" s="17" t="s">
        <v>16744</v>
      </c>
      <c r="D1895" s="18">
        <v>44383</v>
      </c>
      <c r="E1895" s="18">
        <v>44592</v>
      </c>
    </row>
    <row r="1896" spans="1:5">
      <c r="A1896" s="10">
        <v>1886</v>
      </c>
      <c r="B1896" s="17" t="s">
        <v>16745</v>
      </c>
      <c r="C1896" s="17" t="s">
        <v>16746</v>
      </c>
      <c r="D1896" s="18">
        <v>44230</v>
      </c>
      <c r="E1896" s="18">
        <v>44592</v>
      </c>
    </row>
    <row r="1897" spans="1:5">
      <c r="A1897" s="10">
        <v>1887</v>
      </c>
      <c r="B1897" s="17" t="s">
        <v>16747</v>
      </c>
      <c r="C1897" s="17" t="s">
        <v>16748</v>
      </c>
      <c r="D1897" s="18">
        <v>44354</v>
      </c>
      <c r="E1897" s="18">
        <v>44592</v>
      </c>
    </row>
    <row r="1898" spans="1:5">
      <c r="A1898" s="10">
        <v>1888</v>
      </c>
      <c r="B1898" s="17" t="s">
        <v>16749</v>
      </c>
      <c r="C1898" s="17" t="s">
        <v>16750</v>
      </c>
      <c r="D1898" s="18">
        <v>44425</v>
      </c>
      <c r="E1898" s="18">
        <v>44592</v>
      </c>
    </row>
    <row r="1899" spans="1:5">
      <c r="A1899" s="10">
        <v>1889</v>
      </c>
      <c r="B1899" s="17" t="s">
        <v>16751</v>
      </c>
      <c r="C1899" s="17" t="s">
        <v>16752</v>
      </c>
      <c r="D1899" s="18">
        <v>44428</v>
      </c>
      <c r="E1899" s="18">
        <v>44592</v>
      </c>
    </row>
    <row r="1900" spans="1:5">
      <c r="A1900" s="10">
        <v>1890</v>
      </c>
      <c r="B1900" s="17" t="s">
        <v>16753</v>
      </c>
      <c r="C1900" s="17" t="s">
        <v>16754</v>
      </c>
      <c r="D1900" s="18">
        <v>44372</v>
      </c>
      <c r="E1900" s="18">
        <v>44592</v>
      </c>
    </row>
    <row r="1901" spans="1:5">
      <c r="A1901" s="10">
        <v>1891</v>
      </c>
      <c r="B1901" s="17" t="s">
        <v>16755</v>
      </c>
      <c r="C1901" s="17" t="s">
        <v>16756</v>
      </c>
      <c r="D1901" s="18">
        <v>44371</v>
      </c>
      <c r="E1901" s="18">
        <v>44592</v>
      </c>
    </row>
    <row r="1902" spans="1:5">
      <c r="A1902" s="10">
        <v>1892</v>
      </c>
      <c r="B1902" s="17" t="s">
        <v>16757</v>
      </c>
      <c r="C1902" s="17" t="s">
        <v>16758</v>
      </c>
      <c r="D1902" s="18">
        <v>44495</v>
      </c>
      <c r="E1902" s="18">
        <v>44592</v>
      </c>
    </row>
    <row r="1903" spans="1:5">
      <c r="A1903" s="10">
        <v>1893</v>
      </c>
      <c r="B1903" s="17" t="s">
        <v>16759</v>
      </c>
      <c r="C1903" s="17" t="s">
        <v>16760</v>
      </c>
      <c r="D1903" s="18">
        <v>44448</v>
      </c>
      <c r="E1903" s="18">
        <v>44592</v>
      </c>
    </row>
    <row r="1904" spans="1:5">
      <c r="A1904" s="10">
        <v>1894</v>
      </c>
      <c r="B1904" s="17" t="s">
        <v>16761</v>
      </c>
      <c r="C1904" s="17" t="s">
        <v>16762</v>
      </c>
      <c r="D1904" s="18">
        <v>44445</v>
      </c>
      <c r="E1904" s="18">
        <v>44592</v>
      </c>
    </row>
    <row r="1905" spans="1:7">
      <c r="A1905" s="10">
        <v>1895</v>
      </c>
      <c r="B1905" s="17" t="s">
        <v>16763</v>
      </c>
      <c r="C1905" s="17" t="s">
        <v>16764</v>
      </c>
      <c r="D1905" s="18">
        <v>44385</v>
      </c>
      <c r="E1905" s="18">
        <v>44592</v>
      </c>
    </row>
    <row r="1906" spans="1:7">
      <c r="A1906" s="10">
        <v>1896</v>
      </c>
      <c r="B1906" s="17" t="s">
        <v>16765</v>
      </c>
      <c r="C1906" s="17" t="s">
        <v>16766</v>
      </c>
      <c r="D1906" s="18">
        <v>44578</v>
      </c>
      <c r="E1906" s="18">
        <v>44594</v>
      </c>
    </row>
    <row r="1907" spans="1:7">
      <c r="A1907" s="10">
        <v>1897</v>
      </c>
      <c r="B1907" s="17" t="s">
        <v>16700</v>
      </c>
      <c r="C1907" s="17" t="s">
        <v>16701</v>
      </c>
      <c r="D1907" s="18">
        <v>43755</v>
      </c>
      <c r="E1907" s="18">
        <v>44595</v>
      </c>
    </row>
    <row r="1908" spans="1:7">
      <c r="A1908" s="10">
        <v>1898</v>
      </c>
      <c r="B1908" s="17" t="s">
        <v>16767</v>
      </c>
      <c r="C1908" s="17" t="s">
        <v>16768</v>
      </c>
      <c r="D1908" s="18">
        <v>44029</v>
      </c>
      <c r="E1908" s="18">
        <v>44595</v>
      </c>
    </row>
    <row r="1909" spans="1:7">
      <c r="A1909" s="10">
        <v>1899</v>
      </c>
      <c r="B1909" s="17" t="s">
        <v>16769</v>
      </c>
      <c r="C1909" s="17" t="s">
        <v>16770</v>
      </c>
      <c r="D1909" s="18">
        <v>44469</v>
      </c>
      <c r="E1909" s="18">
        <v>44595</v>
      </c>
    </row>
    <row r="1910" spans="1:7">
      <c r="A1910" s="10">
        <v>1900</v>
      </c>
      <c r="B1910" s="17" t="s">
        <v>16771</v>
      </c>
      <c r="C1910" s="17" t="s">
        <v>16772</v>
      </c>
      <c r="D1910" s="18">
        <v>44424</v>
      </c>
      <c r="E1910" s="18">
        <v>44595</v>
      </c>
    </row>
    <row r="1911" spans="1:7">
      <c r="A1911" s="10">
        <v>1901</v>
      </c>
      <c r="B1911" s="17" t="s">
        <v>16773</v>
      </c>
      <c r="C1911" s="17" t="s">
        <v>16774</v>
      </c>
      <c r="D1911" s="18">
        <v>44450</v>
      </c>
      <c r="E1911" s="18">
        <v>44595</v>
      </c>
    </row>
    <row r="1912" spans="1:7">
      <c r="A1912" s="10">
        <v>1902</v>
      </c>
      <c r="B1912" s="17" t="s">
        <v>16775</v>
      </c>
      <c r="C1912" s="17" t="s">
        <v>16776</v>
      </c>
      <c r="D1912" s="18">
        <v>44411</v>
      </c>
      <c r="E1912" s="18">
        <v>44595</v>
      </c>
    </row>
    <row r="1913" spans="1:7">
      <c r="A1913" s="10">
        <v>1903</v>
      </c>
      <c r="B1913" s="17" t="s">
        <v>16777</v>
      </c>
      <c r="C1913" s="17" t="s">
        <v>16778</v>
      </c>
      <c r="D1913" s="18">
        <v>44552</v>
      </c>
      <c r="E1913" s="18">
        <v>44595</v>
      </c>
    </row>
    <row r="1914" spans="1:7">
      <c r="A1914" s="10">
        <v>1904</v>
      </c>
      <c r="B1914" s="17" t="s">
        <v>16779</v>
      </c>
      <c r="C1914" s="17" t="s">
        <v>16780</v>
      </c>
      <c r="D1914" s="18">
        <v>44404</v>
      </c>
      <c r="E1914" s="18">
        <v>44595</v>
      </c>
    </row>
    <row r="1915" spans="1:7">
      <c r="A1915" s="10">
        <v>1905</v>
      </c>
      <c r="B1915" s="17" t="s">
        <v>16781</v>
      </c>
      <c r="C1915" s="17" t="s">
        <v>16782</v>
      </c>
      <c r="D1915" s="18">
        <v>44468</v>
      </c>
      <c r="E1915" s="18">
        <v>44595</v>
      </c>
    </row>
    <row r="1916" spans="1:7">
      <c r="A1916" s="10">
        <v>1906</v>
      </c>
      <c r="B1916" s="17" t="s">
        <v>16783</v>
      </c>
      <c r="C1916" s="17" t="s">
        <v>16784</v>
      </c>
      <c r="D1916" s="18">
        <v>44476</v>
      </c>
      <c r="E1916" s="18">
        <v>44595</v>
      </c>
    </row>
    <row r="1917" spans="1:7">
      <c r="A1917" s="10">
        <v>1907</v>
      </c>
      <c r="B1917" s="17" t="s">
        <v>16785</v>
      </c>
      <c r="C1917" s="17" t="s">
        <v>16786</v>
      </c>
      <c r="D1917" s="18">
        <v>44502</v>
      </c>
      <c r="E1917" s="18">
        <v>44595</v>
      </c>
    </row>
    <row r="1918" spans="1:7">
      <c r="A1918" s="10">
        <v>1908</v>
      </c>
      <c r="B1918" s="17" t="s">
        <v>16787</v>
      </c>
      <c r="C1918" s="17" t="s">
        <v>16788</v>
      </c>
      <c r="D1918" s="18">
        <v>44161</v>
      </c>
      <c r="E1918" s="18">
        <v>44595</v>
      </c>
    </row>
    <row r="1919" spans="1:7">
      <c r="A1919" s="10">
        <v>1909</v>
      </c>
      <c r="B1919" s="17" t="s">
        <v>16789</v>
      </c>
      <c r="C1919" s="17" t="s">
        <v>16790</v>
      </c>
      <c r="D1919" s="18">
        <v>44496</v>
      </c>
      <c r="E1919" s="18">
        <v>44595</v>
      </c>
    </row>
    <row r="1920" spans="1:7">
      <c r="A1920" s="10">
        <v>1910</v>
      </c>
      <c r="B1920" s="17" t="s">
        <v>9452</v>
      </c>
      <c r="C1920" s="17" t="s">
        <v>9453</v>
      </c>
      <c r="D1920" s="18">
        <v>43860</v>
      </c>
      <c r="E1920" s="18">
        <v>44595</v>
      </c>
      <c r="F1920" s="8" t="s">
        <v>16791</v>
      </c>
      <c r="G1920" s="41">
        <v>6306971</v>
      </c>
    </row>
    <row r="1921" spans="1:8">
      <c r="A1921" s="10">
        <v>1911</v>
      </c>
      <c r="B1921" s="17" t="s">
        <v>16792</v>
      </c>
      <c r="C1921" s="17" t="s">
        <v>16793</v>
      </c>
      <c r="D1921" s="18">
        <v>44468</v>
      </c>
      <c r="E1921" s="18">
        <v>44596</v>
      </c>
    </row>
    <row r="1922" spans="1:8">
      <c r="A1922" s="10">
        <v>1912</v>
      </c>
      <c r="B1922" s="17" t="s">
        <v>16794</v>
      </c>
      <c r="C1922" s="17" t="s">
        <v>16795</v>
      </c>
      <c r="D1922" s="18">
        <v>44250</v>
      </c>
      <c r="E1922" s="18">
        <v>44596</v>
      </c>
    </row>
    <row r="1923" spans="1:8">
      <c r="A1923" s="10">
        <v>1913</v>
      </c>
      <c r="B1923" s="17" t="s">
        <v>16796</v>
      </c>
      <c r="C1923" s="17" t="s">
        <v>16797</v>
      </c>
      <c r="D1923" s="18">
        <v>44543</v>
      </c>
      <c r="E1923" s="18">
        <v>44596</v>
      </c>
    </row>
    <row r="1924" spans="1:8">
      <c r="A1924" s="10">
        <v>1914</v>
      </c>
      <c r="B1924" s="17" t="s">
        <v>16798</v>
      </c>
      <c r="C1924" s="17" t="s">
        <v>16799</v>
      </c>
      <c r="D1924" s="18">
        <v>44245</v>
      </c>
      <c r="E1924" s="18">
        <v>44596</v>
      </c>
    </row>
    <row r="1925" spans="1:8">
      <c r="A1925" s="10">
        <v>1915</v>
      </c>
      <c r="B1925" s="17" t="s">
        <v>16800</v>
      </c>
      <c r="C1925" s="17" t="s">
        <v>16801</v>
      </c>
      <c r="D1925" s="18">
        <v>44062</v>
      </c>
      <c r="E1925" s="18">
        <v>44596</v>
      </c>
    </row>
    <row r="1926" spans="1:8">
      <c r="A1926" s="10">
        <v>1916</v>
      </c>
      <c r="B1926" s="17" t="s">
        <v>16802</v>
      </c>
      <c r="C1926" s="17" t="s">
        <v>16803</v>
      </c>
      <c r="D1926" s="18">
        <v>43061</v>
      </c>
      <c r="E1926" s="18">
        <v>44596</v>
      </c>
    </row>
    <row r="1927" spans="1:8">
      <c r="A1927" s="10">
        <v>1917</v>
      </c>
      <c r="B1927" s="17" t="s">
        <v>16804</v>
      </c>
      <c r="C1927" s="17" t="s">
        <v>16805</v>
      </c>
      <c r="D1927" s="18">
        <v>44449</v>
      </c>
      <c r="E1927" s="18">
        <v>44596</v>
      </c>
    </row>
    <row r="1928" spans="1:8">
      <c r="A1928" s="10">
        <v>1918</v>
      </c>
      <c r="B1928" s="17" t="s">
        <v>16806</v>
      </c>
      <c r="C1928" s="17" t="s">
        <v>16807</v>
      </c>
      <c r="D1928" s="18">
        <v>44511</v>
      </c>
      <c r="E1928" s="18">
        <v>44596</v>
      </c>
    </row>
    <row r="1929" spans="1:8">
      <c r="A1929" s="10">
        <v>1919</v>
      </c>
      <c r="B1929" s="17" t="s">
        <v>16808</v>
      </c>
      <c r="C1929" s="17" t="s">
        <v>16809</v>
      </c>
      <c r="D1929" s="18">
        <v>44361</v>
      </c>
      <c r="E1929" s="18">
        <v>44596</v>
      </c>
    </row>
    <row r="1930" spans="1:8">
      <c r="A1930" s="10">
        <v>1920</v>
      </c>
      <c r="B1930" s="17" t="s">
        <v>16810</v>
      </c>
      <c r="C1930" s="17" t="s">
        <v>16811</v>
      </c>
      <c r="D1930" s="18">
        <v>44223</v>
      </c>
      <c r="E1930" s="18">
        <v>44596</v>
      </c>
    </row>
    <row r="1931" spans="1:8">
      <c r="A1931" s="10">
        <v>1921</v>
      </c>
      <c r="B1931" s="17" t="s">
        <v>16812</v>
      </c>
      <c r="C1931" s="17" t="s">
        <v>16813</v>
      </c>
      <c r="D1931" s="18">
        <v>44357</v>
      </c>
      <c r="E1931" s="18">
        <v>44596</v>
      </c>
    </row>
    <row r="1932" spans="1:8">
      <c r="A1932" s="10">
        <v>1922</v>
      </c>
      <c r="B1932" s="17" t="s">
        <v>16814</v>
      </c>
      <c r="C1932" s="17" t="s">
        <v>16815</v>
      </c>
      <c r="D1932" s="18">
        <v>44286</v>
      </c>
      <c r="E1932" s="18">
        <v>44596</v>
      </c>
    </row>
    <row r="1933" spans="1:8">
      <c r="A1933" s="10">
        <v>1923</v>
      </c>
      <c r="B1933" s="17" t="s">
        <v>16816</v>
      </c>
      <c r="C1933" s="17" t="s">
        <v>16817</v>
      </c>
      <c r="D1933" s="18">
        <v>44546</v>
      </c>
      <c r="E1933" s="18">
        <v>44596</v>
      </c>
    </row>
    <row r="1934" spans="1:8">
      <c r="A1934" s="10">
        <v>1924</v>
      </c>
      <c r="B1934" s="17" t="s">
        <v>16818</v>
      </c>
      <c r="C1934" s="17" t="s">
        <v>16819</v>
      </c>
      <c r="D1934" s="18">
        <v>44450</v>
      </c>
      <c r="E1934" s="18">
        <v>44596</v>
      </c>
    </row>
    <row r="1935" spans="1:8">
      <c r="A1935" s="10">
        <v>1925</v>
      </c>
      <c r="B1935" s="17" t="s">
        <v>1742</v>
      </c>
      <c r="C1935" s="17" t="s">
        <v>1743</v>
      </c>
      <c r="D1935" s="18">
        <v>44160</v>
      </c>
      <c r="E1935" s="18">
        <v>44597</v>
      </c>
      <c r="F1935" s="8" t="s">
        <v>16090</v>
      </c>
      <c r="G1935" s="31">
        <v>44446</v>
      </c>
      <c r="H1935" s="41">
        <v>43823388</v>
      </c>
    </row>
    <row r="1936" spans="1:8">
      <c r="A1936" s="10">
        <v>1926</v>
      </c>
      <c r="B1936" s="17" t="s">
        <v>16820</v>
      </c>
      <c r="C1936" s="17" t="s">
        <v>16821</v>
      </c>
      <c r="D1936" s="18">
        <v>44231</v>
      </c>
      <c r="E1936" s="18">
        <v>44597</v>
      </c>
    </row>
    <row r="1937" spans="1:5">
      <c r="A1937" s="10">
        <v>1927</v>
      </c>
      <c r="B1937" s="17" t="s">
        <v>16822</v>
      </c>
      <c r="C1937" s="17" t="s">
        <v>16823</v>
      </c>
      <c r="D1937" s="18">
        <v>44445</v>
      </c>
      <c r="E1937" s="18">
        <v>44597</v>
      </c>
    </row>
    <row r="1938" spans="1:5">
      <c r="A1938" s="10">
        <v>1928</v>
      </c>
      <c r="B1938" s="17" t="s">
        <v>16824</v>
      </c>
      <c r="C1938" s="17" t="s">
        <v>16825</v>
      </c>
      <c r="D1938" s="18">
        <v>44214</v>
      </c>
      <c r="E1938" s="18">
        <v>44597</v>
      </c>
    </row>
    <row r="1939" spans="1:5">
      <c r="A1939" s="10">
        <v>1929</v>
      </c>
      <c r="B1939" s="17" t="s">
        <v>16826</v>
      </c>
      <c r="C1939" s="17" t="s">
        <v>16827</v>
      </c>
      <c r="D1939" s="18">
        <v>44501</v>
      </c>
      <c r="E1939" s="18">
        <v>44597</v>
      </c>
    </row>
    <row r="1940" spans="1:5">
      <c r="A1940" s="10">
        <v>1930</v>
      </c>
      <c r="B1940" s="17" t="s">
        <v>16828</v>
      </c>
      <c r="C1940" s="17" t="s">
        <v>16829</v>
      </c>
      <c r="D1940" s="18">
        <v>44468</v>
      </c>
      <c r="E1940" s="18">
        <v>44597</v>
      </c>
    </row>
    <row r="1941" spans="1:5">
      <c r="A1941" s="10">
        <v>1931</v>
      </c>
      <c r="B1941" s="17" t="s">
        <v>16830</v>
      </c>
      <c r="C1941" s="17" t="s">
        <v>16831</v>
      </c>
      <c r="D1941" s="18">
        <v>44448</v>
      </c>
      <c r="E1941" s="18">
        <v>44597</v>
      </c>
    </row>
    <row r="1942" spans="1:5">
      <c r="A1942" s="10">
        <v>1932</v>
      </c>
      <c r="B1942" s="17" t="s">
        <v>16832</v>
      </c>
      <c r="C1942" s="17" t="s">
        <v>16833</v>
      </c>
      <c r="D1942" s="18">
        <v>44476</v>
      </c>
      <c r="E1942" s="18">
        <v>44597</v>
      </c>
    </row>
    <row r="1943" spans="1:5">
      <c r="A1943" s="10">
        <v>1933</v>
      </c>
      <c r="B1943" s="17" t="s">
        <v>16834</v>
      </c>
      <c r="C1943" s="17" t="s">
        <v>16835</v>
      </c>
      <c r="D1943" s="18">
        <v>44459</v>
      </c>
      <c r="E1943" s="18">
        <v>44597</v>
      </c>
    </row>
    <row r="1944" spans="1:5">
      <c r="A1944" s="10">
        <v>1934</v>
      </c>
      <c r="B1944" s="17" t="s">
        <v>16836</v>
      </c>
      <c r="C1944" s="17" t="s">
        <v>16837</v>
      </c>
      <c r="D1944" s="18">
        <v>43189</v>
      </c>
      <c r="E1944" s="18">
        <v>44597</v>
      </c>
    </row>
    <row r="1945" spans="1:5">
      <c r="A1945" s="10">
        <v>1935</v>
      </c>
      <c r="B1945" s="17" t="s">
        <v>16838</v>
      </c>
      <c r="C1945" s="17" t="s">
        <v>16839</v>
      </c>
      <c r="D1945" s="18">
        <v>44467</v>
      </c>
      <c r="E1945" s="18">
        <v>44600</v>
      </c>
    </row>
    <row r="1946" spans="1:5">
      <c r="A1946" s="10">
        <v>1936</v>
      </c>
      <c r="B1946" s="17" t="s">
        <v>16840</v>
      </c>
      <c r="C1946" s="17" t="s">
        <v>16841</v>
      </c>
      <c r="D1946" s="18">
        <v>44492</v>
      </c>
      <c r="E1946" s="18">
        <v>44600</v>
      </c>
    </row>
    <row r="1947" spans="1:5">
      <c r="A1947" s="10">
        <v>1937</v>
      </c>
      <c r="B1947" s="17" t="s">
        <v>16842</v>
      </c>
      <c r="C1947" s="17" t="s">
        <v>16843</v>
      </c>
      <c r="D1947" s="18">
        <v>44543</v>
      </c>
      <c r="E1947" s="18">
        <v>44600</v>
      </c>
    </row>
    <row r="1948" spans="1:5">
      <c r="A1948" s="10">
        <v>1938</v>
      </c>
      <c r="B1948" s="17" t="s">
        <v>16844</v>
      </c>
      <c r="C1948" s="17" t="s">
        <v>16845</v>
      </c>
      <c r="D1948" s="18">
        <v>44406</v>
      </c>
      <c r="E1948" s="18">
        <v>44600</v>
      </c>
    </row>
    <row r="1949" spans="1:5">
      <c r="A1949" s="10">
        <v>1939</v>
      </c>
      <c r="B1949" s="17" t="s">
        <v>16846</v>
      </c>
      <c r="C1949" s="17" t="s">
        <v>16847</v>
      </c>
      <c r="D1949" s="18">
        <v>44334</v>
      </c>
      <c r="E1949" s="18">
        <v>44600</v>
      </c>
    </row>
    <row r="1950" spans="1:5">
      <c r="A1950" s="10">
        <v>1940</v>
      </c>
      <c r="B1950" s="17" t="s">
        <v>16848</v>
      </c>
      <c r="C1950" s="17" t="s">
        <v>16849</v>
      </c>
      <c r="D1950" s="18">
        <v>44447</v>
      </c>
      <c r="E1950" s="18">
        <v>44600</v>
      </c>
    </row>
    <row r="1951" spans="1:5">
      <c r="A1951" s="10">
        <v>1941</v>
      </c>
      <c r="B1951" s="17" t="s">
        <v>16850</v>
      </c>
      <c r="C1951" s="17" t="s">
        <v>16851</v>
      </c>
      <c r="D1951" s="18">
        <v>44252</v>
      </c>
      <c r="E1951" s="18">
        <v>44600</v>
      </c>
    </row>
    <row r="1952" spans="1:5">
      <c r="A1952" s="10">
        <v>1942</v>
      </c>
      <c r="B1952" s="17" t="s">
        <v>16852</v>
      </c>
      <c r="C1952" s="17" t="s">
        <v>16853</v>
      </c>
      <c r="D1952" s="18">
        <v>44476</v>
      </c>
      <c r="E1952" s="18">
        <v>44600</v>
      </c>
    </row>
    <row r="1953" spans="1:8">
      <c r="A1953" s="10">
        <v>1943</v>
      </c>
      <c r="B1953" s="17" t="s">
        <v>16854</v>
      </c>
      <c r="C1953" s="17" t="s">
        <v>16855</v>
      </c>
      <c r="D1953" s="18">
        <v>44477</v>
      </c>
      <c r="E1953" s="18">
        <v>44600</v>
      </c>
    </row>
    <row r="1954" spans="1:8">
      <c r="A1954" s="10">
        <v>1944</v>
      </c>
      <c r="B1954" s="17" t="s">
        <v>16856</v>
      </c>
      <c r="C1954" s="17" t="s">
        <v>16857</v>
      </c>
      <c r="D1954" s="18">
        <v>44232</v>
      </c>
      <c r="E1954" s="18">
        <v>44600</v>
      </c>
    </row>
    <row r="1955" spans="1:8">
      <c r="A1955" s="10">
        <v>1945</v>
      </c>
      <c r="B1955" s="17" t="s">
        <v>16858</v>
      </c>
      <c r="C1955" s="17" t="s">
        <v>16859</v>
      </c>
      <c r="D1955" s="18">
        <v>44266</v>
      </c>
      <c r="E1955" s="18">
        <v>44600</v>
      </c>
    </row>
    <row r="1956" spans="1:8">
      <c r="A1956" s="10">
        <v>1946</v>
      </c>
      <c r="B1956" s="17" t="s">
        <v>16860</v>
      </c>
      <c r="C1956" s="17" t="s">
        <v>16861</v>
      </c>
      <c r="D1956" s="18">
        <v>44251</v>
      </c>
      <c r="E1956" s="18">
        <v>44600</v>
      </c>
    </row>
    <row r="1957" spans="1:8">
      <c r="A1957" s="10">
        <v>1947</v>
      </c>
      <c r="B1957" s="17" t="s">
        <v>16862</v>
      </c>
      <c r="C1957" s="17" t="s">
        <v>16863</v>
      </c>
      <c r="D1957" s="18">
        <v>44496</v>
      </c>
      <c r="E1957" s="18">
        <v>44600</v>
      </c>
    </row>
    <row r="1958" spans="1:8">
      <c r="A1958" s="10">
        <v>1948</v>
      </c>
      <c r="B1958" s="17" t="s">
        <v>16864</v>
      </c>
      <c r="C1958" s="17" t="s">
        <v>16865</v>
      </c>
      <c r="D1958" s="18">
        <v>44308</v>
      </c>
      <c r="E1958" s="18">
        <v>44600</v>
      </c>
    </row>
    <row r="1959" spans="1:8">
      <c r="A1959" s="10">
        <v>1949</v>
      </c>
      <c r="B1959" s="17" t="s">
        <v>16866</v>
      </c>
      <c r="C1959" s="17" t="s">
        <v>16867</v>
      </c>
      <c r="D1959" s="18">
        <v>44292</v>
      </c>
      <c r="E1959" s="18">
        <v>44600</v>
      </c>
    </row>
    <row r="1960" spans="1:8">
      <c r="A1960" s="10">
        <v>1950</v>
      </c>
      <c r="B1960" s="17" t="s">
        <v>16868</v>
      </c>
      <c r="C1960" s="17" t="s">
        <v>16869</v>
      </c>
      <c r="D1960" s="18">
        <v>44004</v>
      </c>
      <c r="E1960" s="18">
        <v>44600</v>
      </c>
    </row>
    <row r="1961" spans="1:8">
      <c r="A1961" s="10">
        <v>1951</v>
      </c>
      <c r="B1961" s="17" t="s">
        <v>16870</v>
      </c>
      <c r="C1961" s="17" t="s">
        <v>16871</v>
      </c>
      <c r="D1961" s="18">
        <v>44390</v>
      </c>
      <c r="E1961" s="18">
        <v>44600</v>
      </c>
    </row>
    <row r="1962" spans="1:8">
      <c r="A1962" s="10">
        <v>1952</v>
      </c>
      <c r="B1962" s="17" t="s">
        <v>16872</v>
      </c>
      <c r="C1962" s="17" t="s">
        <v>16873</v>
      </c>
      <c r="D1962" s="18">
        <v>43459</v>
      </c>
      <c r="E1962" s="18">
        <v>44600</v>
      </c>
    </row>
    <row r="1963" spans="1:8">
      <c r="A1963" s="10">
        <v>1953</v>
      </c>
      <c r="B1963" s="17" t="s">
        <v>16874</v>
      </c>
      <c r="C1963" s="17" t="s">
        <v>3850</v>
      </c>
      <c r="D1963" s="18">
        <v>44151</v>
      </c>
      <c r="E1963" s="18">
        <v>44600</v>
      </c>
      <c r="F1963" s="8" t="s">
        <v>16090</v>
      </c>
      <c r="G1963" s="31">
        <v>44414</v>
      </c>
      <c r="H1963" s="41">
        <v>681250</v>
      </c>
    </row>
    <row r="1964" spans="1:8">
      <c r="A1964" s="10">
        <v>1954</v>
      </c>
      <c r="B1964" s="17" t="s">
        <v>16875</v>
      </c>
      <c r="C1964" s="17" t="s">
        <v>16876</v>
      </c>
      <c r="D1964" s="18">
        <v>44473</v>
      </c>
      <c r="E1964" s="18">
        <v>44602</v>
      </c>
    </row>
    <row r="1965" spans="1:8">
      <c r="A1965" s="10">
        <v>1955</v>
      </c>
      <c r="B1965" s="17" t="s">
        <v>16877</v>
      </c>
      <c r="C1965" s="17" t="s">
        <v>16878</v>
      </c>
      <c r="D1965" s="18">
        <v>44512</v>
      </c>
      <c r="E1965" s="18">
        <v>44602</v>
      </c>
    </row>
    <row r="1966" spans="1:8">
      <c r="A1966" s="10">
        <v>1956</v>
      </c>
      <c r="B1966" s="17" t="s">
        <v>16879</v>
      </c>
      <c r="C1966" s="17" t="s">
        <v>16880</v>
      </c>
      <c r="D1966" s="18">
        <v>44432</v>
      </c>
      <c r="E1966" s="18">
        <v>44602</v>
      </c>
    </row>
    <row r="1967" spans="1:8">
      <c r="A1967" s="10">
        <v>1957</v>
      </c>
      <c r="B1967" s="17" t="s">
        <v>16881</v>
      </c>
      <c r="C1967" s="17" t="s">
        <v>16882</v>
      </c>
      <c r="D1967" s="18">
        <v>44455</v>
      </c>
      <c r="E1967" s="18">
        <v>44602</v>
      </c>
    </row>
    <row r="1968" spans="1:8">
      <c r="A1968" s="10">
        <v>1958</v>
      </c>
      <c r="B1968" s="17" t="s">
        <v>16883</v>
      </c>
      <c r="C1968" s="17" t="s">
        <v>16884</v>
      </c>
      <c r="D1968" s="18">
        <v>44424</v>
      </c>
      <c r="E1968" s="18">
        <v>44602</v>
      </c>
    </row>
    <row r="1969" spans="1:5">
      <c r="A1969" s="10">
        <v>1959</v>
      </c>
      <c r="B1969" s="17" t="s">
        <v>16885</v>
      </c>
      <c r="C1969" s="17" t="s">
        <v>16886</v>
      </c>
      <c r="D1969" s="18">
        <v>44519</v>
      </c>
      <c r="E1969" s="18">
        <v>44602</v>
      </c>
    </row>
    <row r="1970" spans="1:5">
      <c r="A1970" s="10">
        <v>1960</v>
      </c>
      <c r="B1970" s="17" t="s">
        <v>16887</v>
      </c>
      <c r="C1970" s="17" t="s">
        <v>16888</v>
      </c>
      <c r="D1970" s="18">
        <v>44468</v>
      </c>
      <c r="E1970" s="18">
        <v>44602</v>
      </c>
    </row>
    <row r="1971" spans="1:5">
      <c r="A1971" s="10">
        <v>1961</v>
      </c>
      <c r="B1971" s="17" t="s">
        <v>16889</v>
      </c>
      <c r="C1971" s="17" t="s">
        <v>16890</v>
      </c>
      <c r="D1971" s="18">
        <v>44467</v>
      </c>
      <c r="E1971" s="18">
        <v>44602</v>
      </c>
    </row>
    <row r="1972" spans="1:5">
      <c r="A1972" s="10">
        <v>1962</v>
      </c>
      <c r="B1972" s="17" t="s">
        <v>16891</v>
      </c>
      <c r="C1972" s="17" t="s">
        <v>16892</v>
      </c>
      <c r="D1972" s="18">
        <v>44292</v>
      </c>
      <c r="E1972" s="18">
        <v>44602</v>
      </c>
    </row>
    <row r="1973" spans="1:5">
      <c r="A1973" s="10">
        <v>1963</v>
      </c>
      <c r="B1973" s="17" t="s">
        <v>16893</v>
      </c>
      <c r="C1973" s="17" t="s">
        <v>16894</v>
      </c>
      <c r="D1973" s="18">
        <v>44291</v>
      </c>
      <c r="E1973" s="18">
        <v>44602</v>
      </c>
    </row>
    <row r="1974" spans="1:5">
      <c r="A1974" s="10">
        <v>1964</v>
      </c>
      <c r="B1974" s="17" t="s">
        <v>16895</v>
      </c>
      <c r="C1974" s="17" t="s">
        <v>16896</v>
      </c>
      <c r="D1974" s="18">
        <v>44141</v>
      </c>
      <c r="E1974" s="18">
        <v>44602</v>
      </c>
    </row>
    <row r="1975" spans="1:5">
      <c r="A1975" s="10">
        <v>1965</v>
      </c>
      <c r="B1975" s="17" t="s">
        <v>16897</v>
      </c>
      <c r="C1975" s="17" t="s">
        <v>16898</v>
      </c>
      <c r="D1975" s="18">
        <v>44159</v>
      </c>
      <c r="E1975" s="18">
        <v>44602</v>
      </c>
    </row>
    <row r="1976" spans="1:5">
      <c r="A1976" s="10">
        <v>1966</v>
      </c>
      <c r="B1976" s="17" t="s">
        <v>16899</v>
      </c>
      <c r="C1976" s="17" t="s">
        <v>16900</v>
      </c>
      <c r="D1976" s="18">
        <v>43598</v>
      </c>
      <c r="E1976" s="18">
        <v>44602</v>
      </c>
    </row>
    <row r="1977" spans="1:5">
      <c r="A1977" s="10">
        <v>1967</v>
      </c>
      <c r="B1977" s="17" t="s">
        <v>16901</v>
      </c>
      <c r="C1977" s="17" t="s">
        <v>16902</v>
      </c>
      <c r="D1977" s="18">
        <v>44385</v>
      </c>
      <c r="E1977" s="18">
        <v>44602</v>
      </c>
    </row>
    <row r="1978" spans="1:5">
      <c r="A1978" s="10">
        <v>1968</v>
      </c>
      <c r="B1978" s="17" t="s">
        <v>16903</v>
      </c>
      <c r="C1978" s="17" t="s">
        <v>16904</v>
      </c>
      <c r="D1978" s="18">
        <v>44433</v>
      </c>
      <c r="E1978" s="18">
        <v>44602</v>
      </c>
    </row>
    <row r="1979" spans="1:5">
      <c r="A1979" s="10">
        <v>1969</v>
      </c>
      <c r="B1979" s="17" t="s">
        <v>16905</v>
      </c>
      <c r="C1979" s="17" t="s">
        <v>16906</v>
      </c>
      <c r="D1979" s="18">
        <v>44400</v>
      </c>
      <c r="E1979" s="18">
        <v>44603</v>
      </c>
    </row>
    <row r="1980" spans="1:5">
      <c r="A1980" s="10">
        <v>1970</v>
      </c>
      <c r="B1980" s="17" t="s">
        <v>16907</v>
      </c>
      <c r="C1980" s="17" t="s">
        <v>16908</v>
      </c>
      <c r="D1980" s="18">
        <v>44181</v>
      </c>
      <c r="E1980" s="18">
        <v>44603</v>
      </c>
    </row>
    <row r="1981" spans="1:5">
      <c r="A1981" s="10">
        <v>1971</v>
      </c>
      <c r="B1981" s="17" t="s">
        <v>16909</v>
      </c>
      <c r="C1981" s="17" t="s">
        <v>16910</v>
      </c>
      <c r="D1981" s="18">
        <v>43441</v>
      </c>
      <c r="E1981" s="18">
        <v>44603</v>
      </c>
    </row>
    <row r="1982" spans="1:5">
      <c r="A1982" s="10">
        <v>1972</v>
      </c>
      <c r="B1982" s="17" t="s">
        <v>16911</v>
      </c>
      <c r="C1982" s="17" t="s">
        <v>16912</v>
      </c>
      <c r="D1982" s="18">
        <v>44537</v>
      </c>
      <c r="E1982" s="18">
        <v>44603</v>
      </c>
    </row>
    <row r="1983" spans="1:5">
      <c r="A1983" s="10">
        <v>1973</v>
      </c>
      <c r="B1983" s="17" t="s">
        <v>16913</v>
      </c>
      <c r="C1983" s="17" t="s">
        <v>16914</v>
      </c>
      <c r="D1983" s="18">
        <v>44481</v>
      </c>
      <c r="E1983" s="18">
        <v>44603</v>
      </c>
    </row>
    <row r="1984" spans="1:5">
      <c r="A1984" s="10">
        <v>1974</v>
      </c>
      <c r="B1984" s="17" t="s">
        <v>16915</v>
      </c>
      <c r="C1984" s="17" t="s">
        <v>16916</v>
      </c>
      <c r="D1984" s="18">
        <v>44473</v>
      </c>
      <c r="E1984" s="18">
        <v>44603</v>
      </c>
    </row>
    <row r="1985" spans="1:5">
      <c r="A1985" s="10">
        <v>1975</v>
      </c>
      <c r="B1985" s="17" t="s">
        <v>16917</v>
      </c>
      <c r="C1985" s="17" t="s">
        <v>16918</v>
      </c>
      <c r="D1985" s="18">
        <v>44518</v>
      </c>
      <c r="E1985" s="18">
        <v>44603</v>
      </c>
    </row>
    <row r="1986" spans="1:5">
      <c r="A1986" s="10">
        <v>1976</v>
      </c>
      <c r="B1986" s="17" t="s">
        <v>16919</v>
      </c>
      <c r="C1986" s="17" t="s">
        <v>16920</v>
      </c>
      <c r="D1986" s="18">
        <v>44244</v>
      </c>
      <c r="E1986" s="18">
        <v>44603</v>
      </c>
    </row>
    <row r="1987" spans="1:5">
      <c r="A1987" s="10">
        <v>1977</v>
      </c>
      <c r="B1987" s="17" t="s">
        <v>16921</v>
      </c>
      <c r="C1987" s="17" t="s">
        <v>16922</v>
      </c>
      <c r="D1987" s="18">
        <v>44414</v>
      </c>
      <c r="E1987" s="18">
        <v>44603</v>
      </c>
    </row>
    <row r="1988" spans="1:5">
      <c r="A1988" s="10">
        <v>1978</v>
      </c>
      <c r="B1988" s="17" t="s">
        <v>16923</v>
      </c>
      <c r="C1988" s="17" t="s">
        <v>16924</v>
      </c>
      <c r="D1988" s="18">
        <v>44313</v>
      </c>
      <c r="E1988" s="18">
        <v>44603</v>
      </c>
    </row>
    <row r="1989" spans="1:5">
      <c r="A1989" s="10">
        <v>1979</v>
      </c>
      <c r="B1989" s="17" t="s">
        <v>16925</v>
      </c>
      <c r="C1989" s="17" t="s">
        <v>16926</v>
      </c>
      <c r="D1989" s="18">
        <v>44541</v>
      </c>
      <c r="E1989" s="18">
        <v>44603</v>
      </c>
    </row>
    <row r="1990" spans="1:5">
      <c r="A1990" s="10">
        <v>1980</v>
      </c>
      <c r="B1990" s="17" t="s">
        <v>16927</v>
      </c>
      <c r="C1990" s="17" t="s">
        <v>16928</v>
      </c>
      <c r="D1990" s="18">
        <v>44392</v>
      </c>
      <c r="E1990" s="18">
        <v>44603</v>
      </c>
    </row>
    <row r="1991" spans="1:5">
      <c r="A1991" s="10">
        <v>1981</v>
      </c>
      <c r="B1991" s="17" t="s">
        <v>16929</v>
      </c>
      <c r="C1991" s="17" t="s">
        <v>16930</v>
      </c>
      <c r="D1991" s="18">
        <v>44308</v>
      </c>
      <c r="E1991" s="18">
        <v>44603</v>
      </c>
    </row>
    <row r="1992" spans="1:5">
      <c r="A1992" s="10">
        <v>1982</v>
      </c>
      <c r="B1992" s="17" t="s">
        <v>16931</v>
      </c>
      <c r="C1992" s="17" t="s">
        <v>16932</v>
      </c>
      <c r="D1992" s="18">
        <v>44236</v>
      </c>
      <c r="E1992" s="18">
        <v>44603</v>
      </c>
    </row>
    <row r="1993" spans="1:5">
      <c r="A1993" s="10">
        <v>1983</v>
      </c>
      <c r="B1993" s="17" t="s">
        <v>16933</v>
      </c>
      <c r="C1993" s="17" t="s">
        <v>16934</v>
      </c>
      <c r="D1993" s="18">
        <v>44484</v>
      </c>
      <c r="E1993" s="18">
        <v>44603</v>
      </c>
    </row>
    <row r="1994" spans="1:5">
      <c r="A1994" s="10">
        <v>1984</v>
      </c>
      <c r="B1994" s="17" t="s">
        <v>16935</v>
      </c>
      <c r="C1994" s="17" t="s">
        <v>16936</v>
      </c>
      <c r="D1994" s="18">
        <v>44375</v>
      </c>
      <c r="E1994" s="18">
        <v>44603</v>
      </c>
    </row>
    <row r="1995" spans="1:5">
      <c r="A1995" s="10">
        <v>1985</v>
      </c>
      <c r="B1995" s="17" t="s">
        <v>16937</v>
      </c>
      <c r="C1995" s="17" t="s">
        <v>16938</v>
      </c>
      <c r="D1995" s="18">
        <v>44532</v>
      </c>
      <c r="E1995" s="18">
        <v>44603</v>
      </c>
    </row>
    <row r="1996" spans="1:5">
      <c r="A1996" s="10">
        <v>1986</v>
      </c>
      <c r="B1996" s="17" t="s">
        <v>16939</v>
      </c>
      <c r="C1996" s="17" t="s">
        <v>16940</v>
      </c>
      <c r="D1996" s="17"/>
      <c r="E1996" s="17"/>
    </row>
    <row r="1997" spans="1:5">
      <c r="A1997" s="10">
        <v>1987</v>
      </c>
      <c r="B1997" s="17" t="s">
        <v>16941</v>
      </c>
      <c r="C1997" s="17" t="s">
        <v>16942</v>
      </c>
      <c r="D1997" s="18">
        <v>44001</v>
      </c>
      <c r="E1997" s="18">
        <v>44608</v>
      </c>
    </row>
    <row r="1998" spans="1:5">
      <c r="A1998" s="10">
        <v>1988</v>
      </c>
      <c r="B1998" s="17" t="s">
        <v>16943</v>
      </c>
      <c r="C1998" s="17" t="s">
        <v>16944</v>
      </c>
      <c r="D1998" s="18">
        <v>44575</v>
      </c>
      <c r="E1998" s="18">
        <v>44608</v>
      </c>
    </row>
    <row r="1999" spans="1:5">
      <c r="A1999" s="10">
        <v>1989</v>
      </c>
      <c r="B1999" s="17" t="s">
        <v>16945</v>
      </c>
      <c r="C1999" s="17" t="s">
        <v>16946</v>
      </c>
      <c r="D1999" s="18">
        <v>44599</v>
      </c>
      <c r="E1999" s="18">
        <v>44608</v>
      </c>
    </row>
    <row r="2000" spans="1:5">
      <c r="A2000" s="10">
        <v>1990</v>
      </c>
      <c r="B2000" s="17" t="s">
        <v>16947</v>
      </c>
      <c r="C2000" s="17" t="s">
        <v>16948</v>
      </c>
      <c r="D2000" s="18">
        <v>44481</v>
      </c>
      <c r="E2000" s="18">
        <v>44608</v>
      </c>
    </row>
    <row r="2001" spans="1:5">
      <c r="A2001" s="10">
        <v>1991</v>
      </c>
      <c r="B2001" s="17" t="s">
        <v>16949</v>
      </c>
      <c r="C2001" s="17" t="s">
        <v>16950</v>
      </c>
      <c r="D2001" s="18">
        <v>44449</v>
      </c>
      <c r="E2001" s="18">
        <v>44608</v>
      </c>
    </row>
    <row r="2002" spans="1:5">
      <c r="A2002" s="10">
        <v>1992</v>
      </c>
      <c r="B2002" s="17" t="s">
        <v>16951</v>
      </c>
      <c r="C2002" s="17" t="s">
        <v>16952</v>
      </c>
      <c r="D2002" s="18">
        <v>44209</v>
      </c>
      <c r="E2002" s="18">
        <v>44608</v>
      </c>
    </row>
    <row r="2003" spans="1:5">
      <c r="A2003" s="10">
        <v>1993</v>
      </c>
      <c r="B2003" s="17" t="s">
        <v>16953</v>
      </c>
      <c r="C2003" s="17" t="s">
        <v>16954</v>
      </c>
      <c r="D2003" s="18">
        <v>44551</v>
      </c>
      <c r="E2003" s="18">
        <v>44608</v>
      </c>
    </row>
    <row r="2004" spans="1:5">
      <c r="A2004" s="10">
        <v>1994</v>
      </c>
      <c r="B2004" s="17" t="s">
        <v>16955</v>
      </c>
      <c r="C2004" s="17" t="s">
        <v>16956</v>
      </c>
      <c r="D2004" s="18">
        <v>44376</v>
      </c>
      <c r="E2004" s="18">
        <v>44608</v>
      </c>
    </row>
    <row r="2005" spans="1:5">
      <c r="A2005" s="10">
        <v>1995</v>
      </c>
      <c r="B2005" s="17" t="s">
        <v>16957</v>
      </c>
      <c r="C2005" s="17" t="s">
        <v>16958</v>
      </c>
      <c r="D2005" s="18">
        <v>44498</v>
      </c>
      <c r="E2005" s="18">
        <v>44608</v>
      </c>
    </row>
    <row r="2006" spans="1:5">
      <c r="A2006" s="10">
        <v>1996</v>
      </c>
      <c r="B2006" s="17" t="s">
        <v>16959</v>
      </c>
      <c r="C2006" s="17" t="s">
        <v>16960</v>
      </c>
      <c r="D2006" s="18">
        <v>44494</v>
      </c>
      <c r="E2006" s="18">
        <v>44608</v>
      </c>
    </row>
    <row r="2007" spans="1:5">
      <c r="A2007" s="10">
        <v>1997</v>
      </c>
      <c r="B2007" s="17" t="s">
        <v>16961</v>
      </c>
      <c r="C2007" s="17" t="s">
        <v>16962</v>
      </c>
      <c r="D2007" s="18">
        <v>44272</v>
      </c>
      <c r="E2007" s="18">
        <v>44608</v>
      </c>
    </row>
    <row r="2008" spans="1:5">
      <c r="A2008" s="10">
        <v>1998</v>
      </c>
      <c r="B2008" s="17" t="s">
        <v>16963</v>
      </c>
      <c r="C2008" s="17" t="s">
        <v>16964</v>
      </c>
      <c r="D2008" s="18">
        <v>44223</v>
      </c>
      <c r="E2008" s="18">
        <v>44608</v>
      </c>
    </row>
    <row r="2009" spans="1:5">
      <c r="A2009" s="10">
        <v>1999</v>
      </c>
      <c r="B2009" s="17" t="s">
        <v>16965</v>
      </c>
      <c r="C2009" s="17" t="s">
        <v>16966</v>
      </c>
      <c r="D2009" s="18">
        <v>44368</v>
      </c>
      <c r="E2009" s="18">
        <v>44608</v>
      </c>
    </row>
    <row r="2010" spans="1:5">
      <c r="A2010" s="10">
        <v>2000</v>
      </c>
      <c r="B2010" s="17" t="s">
        <v>16967</v>
      </c>
      <c r="C2010" s="17" t="s">
        <v>16968</v>
      </c>
      <c r="D2010" s="18">
        <v>44444</v>
      </c>
      <c r="E2010" s="18">
        <v>44608</v>
      </c>
    </row>
    <row r="2011" spans="1:5">
      <c r="A2011" s="10">
        <v>2001</v>
      </c>
      <c r="B2011" s="17" t="s">
        <v>16969</v>
      </c>
      <c r="C2011" s="17" t="s">
        <v>16970</v>
      </c>
      <c r="D2011" s="18">
        <v>44435</v>
      </c>
      <c r="E2011" s="18">
        <v>44608</v>
      </c>
    </row>
    <row r="2012" spans="1:5">
      <c r="A2012" s="10">
        <v>2002</v>
      </c>
      <c r="B2012" s="17" t="s">
        <v>16971</v>
      </c>
      <c r="C2012" s="17" t="s">
        <v>16972</v>
      </c>
      <c r="D2012" s="18">
        <v>44364</v>
      </c>
      <c r="E2012" s="18">
        <v>44608</v>
      </c>
    </row>
    <row r="2013" spans="1:5">
      <c r="A2013" s="10">
        <v>2003</v>
      </c>
      <c r="B2013" s="17" t="s">
        <v>15610</v>
      </c>
      <c r="C2013" s="17" t="s">
        <v>16973</v>
      </c>
      <c r="D2013" s="18">
        <v>44485</v>
      </c>
      <c r="E2013" s="18">
        <v>44608</v>
      </c>
    </row>
    <row r="2014" spans="1:5">
      <c r="A2014" s="10">
        <v>2004</v>
      </c>
      <c r="B2014" s="17" t="s">
        <v>16974</v>
      </c>
      <c r="C2014" s="17" t="s">
        <v>16975</v>
      </c>
      <c r="D2014" s="18">
        <v>44340</v>
      </c>
      <c r="E2014" s="18">
        <v>44608</v>
      </c>
    </row>
    <row r="2015" spans="1:5">
      <c r="A2015" s="10">
        <v>2005</v>
      </c>
      <c r="B2015" s="17" t="s">
        <v>16976</v>
      </c>
      <c r="C2015" s="17" t="s">
        <v>16977</v>
      </c>
      <c r="D2015" s="18">
        <v>44392</v>
      </c>
      <c r="E2015" s="18">
        <v>44608</v>
      </c>
    </row>
    <row r="2016" spans="1:5">
      <c r="A2016" s="10">
        <v>2006</v>
      </c>
      <c r="B2016" s="17" t="s">
        <v>16978</v>
      </c>
      <c r="C2016" s="17" t="s">
        <v>16979</v>
      </c>
      <c r="D2016" s="18">
        <v>44551</v>
      </c>
      <c r="E2016" s="18">
        <v>44608</v>
      </c>
    </row>
    <row r="2017" spans="1:5">
      <c r="A2017" s="10">
        <v>2007</v>
      </c>
      <c r="B2017" s="17" t="s">
        <v>16980</v>
      </c>
      <c r="C2017" s="17" t="s">
        <v>16981</v>
      </c>
      <c r="D2017" s="18">
        <v>44553</v>
      </c>
      <c r="E2017" s="18">
        <v>44608</v>
      </c>
    </row>
    <row r="2018" spans="1:5">
      <c r="A2018" s="10">
        <v>2008</v>
      </c>
      <c r="B2018" s="17" t="s">
        <v>16982</v>
      </c>
      <c r="C2018" s="17" t="s">
        <v>16983</v>
      </c>
      <c r="D2018" s="18">
        <v>44491</v>
      </c>
      <c r="E2018" s="18">
        <v>44608</v>
      </c>
    </row>
    <row r="2019" spans="1:5">
      <c r="A2019" s="10">
        <v>2009</v>
      </c>
      <c r="B2019" s="17" t="s">
        <v>16984</v>
      </c>
      <c r="C2019" s="17" t="s">
        <v>16985</v>
      </c>
      <c r="D2019" s="18">
        <v>44455</v>
      </c>
      <c r="E2019" s="18">
        <v>44608</v>
      </c>
    </row>
    <row r="2020" spans="1:5">
      <c r="A2020" s="10">
        <v>2010</v>
      </c>
      <c r="B2020" s="17" t="s">
        <v>16986</v>
      </c>
      <c r="C2020" s="17" t="s">
        <v>16987</v>
      </c>
      <c r="D2020" s="18">
        <v>44543</v>
      </c>
      <c r="E2020" s="18">
        <v>44608</v>
      </c>
    </row>
    <row r="2021" spans="1:5">
      <c r="A2021" s="10">
        <v>2011</v>
      </c>
      <c r="B2021" s="17" t="s">
        <v>16988</v>
      </c>
      <c r="C2021" s="17" t="s">
        <v>16989</v>
      </c>
      <c r="D2021" s="18">
        <v>44420</v>
      </c>
      <c r="E2021" s="18">
        <v>44608</v>
      </c>
    </row>
    <row r="2022" spans="1:5">
      <c r="A2022" s="10">
        <v>2012</v>
      </c>
      <c r="B2022" s="17" t="s">
        <v>16990</v>
      </c>
      <c r="C2022" s="17" t="s">
        <v>16991</v>
      </c>
      <c r="D2022" s="18">
        <v>44487</v>
      </c>
      <c r="E2022" s="18">
        <v>44608</v>
      </c>
    </row>
    <row r="2023" spans="1:5">
      <c r="A2023" s="10">
        <v>2013</v>
      </c>
      <c r="B2023" s="17" t="s">
        <v>16992</v>
      </c>
      <c r="C2023" s="17" t="s">
        <v>16993</v>
      </c>
      <c r="D2023" s="18">
        <v>44459</v>
      </c>
      <c r="E2023" s="18">
        <v>44608</v>
      </c>
    </row>
    <row r="2024" spans="1:5">
      <c r="A2024" s="10">
        <v>2014</v>
      </c>
      <c r="B2024" s="17" t="s">
        <v>16994</v>
      </c>
      <c r="C2024" s="17" t="s">
        <v>16995</v>
      </c>
      <c r="D2024" s="18">
        <v>44502</v>
      </c>
      <c r="E2024" s="18">
        <v>44608</v>
      </c>
    </row>
    <row r="2025" spans="1:5">
      <c r="A2025" s="10">
        <v>2015</v>
      </c>
      <c r="B2025" s="17" t="s">
        <v>16996</v>
      </c>
      <c r="C2025" s="17" t="s">
        <v>16997</v>
      </c>
      <c r="D2025" s="18">
        <v>44433</v>
      </c>
      <c r="E2025" s="18">
        <v>44608</v>
      </c>
    </row>
    <row r="2026" spans="1:5">
      <c r="A2026" s="10">
        <v>2016</v>
      </c>
      <c r="B2026" s="17" t="s">
        <v>16998</v>
      </c>
      <c r="C2026" s="17" t="s">
        <v>16999</v>
      </c>
      <c r="D2026" s="18">
        <v>44273</v>
      </c>
      <c r="E2026" s="18">
        <v>44609</v>
      </c>
    </row>
    <row r="2027" spans="1:5">
      <c r="A2027" s="10">
        <v>2017</v>
      </c>
      <c r="B2027" s="17" t="s">
        <v>17000</v>
      </c>
      <c r="C2027" s="17" t="s">
        <v>17001</v>
      </c>
      <c r="D2027" s="18">
        <v>44229</v>
      </c>
      <c r="E2027" s="18">
        <v>44609</v>
      </c>
    </row>
    <row r="2028" spans="1:5">
      <c r="A2028" s="10">
        <v>2018</v>
      </c>
      <c r="B2028" s="17" t="s">
        <v>17002</v>
      </c>
      <c r="C2028" s="17" t="s">
        <v>17003</v>
      </c>
      <c r="D2028" s="18">
        <v>44407</v>
      </c>
      <c r="E2028" s="18">
        <v>44609</v>
      </c>
    </row>
    <row r="2029" spans="1:5">
      <c r="A2029" s="10">
        <v>2019</v>
      </c>
      <c r="B2029" s="17" t="s">
        <v>17004</v>
      </c>
      <c r="C2029" s="17" t="s">
        <v>17005</v>
      </c>
      <c r="D2029" s="18">
        <v>44468</v>
      </c>
      <c r="E2029" s="18">
        <v>44609</v>
      </c>
    </row>
    <row r="2030" spans="1:5">
      <c r="A2030" s="10">
        <v>2020</v>
      </c>
      <c r="B2030" s="17" t="s">
        <v>17006</v>
      </c>
      <c r="C2030" s="17" t="s">
        <v>17007</v>
      </c>
      <c r="D2030" s="18">
        <v>44350</v>
      </c>
      <c r="E2030" s="18">
        <v>44609</v>
      </c>
    </row>
    <row r="2031" spans="1:5">
      <c r="A2031" s="10">
        <v>2021</v>
      </c>
      <c r="B2031" s="17" t="s">
        <v>17008</v>
      </c>
      <c r="C2031" s="17" t="s">
        <v>17009</v>
      </c>
      <c r="D2031" s="18">
        <v>44445</v>
      </c>
      <c r="E2031" s="18">
        <v>44609</v>
      </c>
    </row>
    <row r="2032" spans="1:5">
      <c r="A2032" s="10">
        <v>2022</v>
      </c>
      <c r="B2032" s="17" t="s">
        <v>17010</v>
      </c>
      <c r="C2032" s="17" t="s">
        <v>17011</v>
      </c>
      <c r="D2032" s="18">
        <v>44446</v>
      </c>
      <c r="E2032" s="18">
        <v>44609</v>
      </c>
    </row>
    <row r="2033" spans="1:5">
      <c r="A2033" s="10">
        <v>2023</v>
      </c>
      <c r="B2033" s="17" t="s">
        <v>17012</v>
      </c>
      <c r="C2033" s="17" t="s">
        <v>17013</v>
      </c>
      <c r="D2033" s="18">
        <v>44468</v>
      </c>
      <c r="E2033" s="18">
        <v>44609</v>
      </c>
    </row>
    <row r="2034" spans="1:5">
      <c r="A2034" s="10">
        <v>2024</v>
      </c>
      <c r="B2034" s="17" t="s">
        <v>17014</v>
      </c>
      <c r="C2034" s="17" t="s">
        <v>17015</v>
      </c>
      <c r="D2034" s="18">
        <v>44503</v>
      </c>
      <c r="E2034" s="18">
        <v>44609</v>
      </c>
    </row>
    <row r="2035" spans="1:5">
      <c r="A2035" s="10">
        <v>2025</v>
      </c>
      <c r="B2035" s="17" t="s">
        <v>17016</v>
      </c>
      <c r="C2035" s="17" t="s">
        <v>17017</v>
      </c>
      <c r="D2035" s="18">
        <v>44484</v>
      </c>
      <c r="E2035" s="18">
        <v>44609</v>
      </c>
    </row>
    <row r="2036" spans="1:5">
      <c r="A2036" s="10">
        <v>2026</v>
      </c>
      <c r="B2036" s="17" t="s">
        <v>17018</v>
      </c>
      <c r="C2036" s="17" t="s">
        <v>17019</v>
      </c>
      <c r="D2036" s="18">
        <v>44467</v>
      </c>
      <c r="E2036" s="18">
        <v>44609</v>
      </c>
    </row>
    <row r="2037" spans="1:5">
      <c r="A2037" s="44">
        <v>2027</v>
      </c>
      <c r="B2037" s="17" t="s">
        <v>17020</v>
      </c>
      <c r="C2037" s="17" t="s">
        <v>17021</v>
      </c>
      <c r="D2037" s="18">
        <v>44433</v>
      </c>
      <c r="E2037" s="18">
        <v>44609</v>
      </c>
    </row>
    <row r="2038" spans="1:5">
      <c r="A2038" s="45">
        <v>2028</v>
      </c>
      <c r="B2038" s="17" t="s">
        <v>17022</v>
      </c>
      <c r="C2038" s="17" t="s">
        <v>17023</v>
      </c>
      <c r="D2038" s="18">
        <v>44459</v>
      </c>
      <c r="E2038" s="18">
        <v>44609</v>
      </c>
    </row>
    <row r="2039" spans="1:5">
      <c r="A2039" s="45">
        <v>2029</v>
      </c>
      <c r="B2039" s="17" t="s">
        <v>17024</v>
      </c>
      <c r="C2039" s="17" t="s">
        <v>17025</v>
      </c>
      <c r="D2039" s="18">
        <v>44490</v>
      </c>
      <c r="E2039" s="18">
        <v>44609</v>
      </c>
    </row>
    <row r="2040" spans="1:5">
      <c r="A2040" s="45">
        <v>2030</v>
      </c>
      <c r="B2040" s="17" t="s">
        <v>17026</v>
      </c>
      <c r="C2040" s="17" t="s">
        <v>17027</v>
      </c>
      <c r="D2040" s="18">
        <v>44371</v>
      </c>
      <c r="E2040" s="18">
        <v>44609</v>
      </c>
    </row>
    <row r="2041" spans="1:5">
      <c r="A2041" s="46">
        <v>2031</v>
      </c>
      <c r="B2041" s="17" t="s">
        <v>17028</v>
      </c>
      <c r="C2041" s="17" t="s">
        <v>17029</v>
      </c>
      <c r="D2041" s="18">
        <v>44424</v>
      </c>
      <c r="E2041" s="18">
        <v>44609</v>
      </c>
    </row>
    <row r="2042" spans="1:5">
      <c r="A2042" s="45">
        <v>2032</v>
      </c>
      <c r="B2042" s="17" t="s">
        <v>17030</v>
      </c>
      <c r="C2042" s="17" t="s">
        <v>17031</v>
      </c>
      <c r="D2042" s="18">
        <v>44390</v>
      </c>
      <c r="E2042" s="18">
        <v>44609</v>
      </c>
    </row>
    <row r="2043" spans="1:5">
      <c r="A2043" s="45">
        <v>2033</v>
      </c>
      <c r="B2043" s="17" t="s">
        <v>17032</v>
      </c>
      <c r="C2043" s="17" t="s">
        <v>17033</v>
      </c>
      <c r="D2043" s="18">
        <v>44502</v>
      </c>
      <c r="E2043" s="18">
        <v>44609</v>
      </c>
    </row>
    <row r="2044" spans="1:5">
      <c r="A2044" s="45">
        <v>2034</v>
      </c>
      <c r="B2044" s="17" t="s">
        <v>17034</v>
      </c>
      <c r="C2044" s="17" t="s">
        <v>17035</v>
      </c>
      <c r="D2044" s="18">
        <v>44218</v>
      </c>
      <c r="E2044" s="18">
        <v>44609</v>
      </c>
    </row>
    <row r="2045" spans="1:5">
      <c r="A2045" s="45">
        <v>2035</v>
      </c>
      <c r="B2045" s="17" t="s">
        <v>17036</v>
      </c>
      <c r="C2045" s="17" t="s">
        <v>17037</v>
      </c>
      <c r="D2045" s="18">
        <v>44487</v>
      </c>
      <c r="E2045" s="18">
        <v>44609</v>
      </c>
    </row>
    <row r="2046" spans="1:5">
      <c r="A2046" s="45">
        <v>2036</v>
      </c>
      <c r="B2046" s="17" t="s">
        <v>17038</v>
      </c>
      <c r="C2046" s="17" t="s">
        <v>17039</v>
      </c>
      <c r="D2046" s="18">
        <v>44460</v>
      </c>
      <c r="E2046" s="18">
        <v>44609</v>
      </c>
    </row>
    <row r="2047" spans="1:5">
      <c r="A2047" s="46">
        <v>2037</v>
      </c>
      <c r="B2047" s="17" t="s">
        <v>17040</v>
      </c>
      <c r="C2047" s="17" t="s">
        <v>17041</v>
      </c>
      <c r="D2047" s="18">
        <v>44502</v>
      </c>
      <c r="E2047" s="18">
        <v>44609</v>
      </c>
    </row>
    <row r="2048" spans="1:5">
      <c r="A2048" s="45">
        <v>2038</v>
      </c>
      <c r="B2048" s="17" t="s">
        <v>17042</v>
      </c>
      <c r="C2048" s="17" t="s">
        <v>17043</v>
      </c>
      <c r="D2048" s="18">
        <v>44340</v>
      </c>
      <c r="E2048" s="18">
        <v>44609</v>
      </c>
    </row>
    <row r="2049" spans="1:5">
      <c r="A2049" s="45">
        <v>2039</v>
      </c>
      <c r="B2049" s="17" t="s">
        <v>17044</v>
      </c>
      <c r="C2049" s="17" t="s">
        <v>17045</v>
      </c>
      <c r="D2049" s="18">
        <v>44560</v>
      </c>
      <c r="E2049" s="18">
        <v>44609</v>
      </c>
    </row>
    <row r="2050" spans="1:5">
      <c r="A2050" s="45">
        <v>2040</v>
      </c>
      <c r="B2050" s="17" t="s">
        <v>17046</v>
      </c>
      <c r="C2050" s="17" t="s">
        <v>17047</v>
      </c>
      <c r="D2050" s="18">
        <v>44578</v>
      </c>
      <c r="E2050" s="18">
        <v>44609</v>
      </c>
    </row>
    <row r="2051" spans="1:5">
      <c r="A2051" s="45">
        <v>2041</v>
      </c>
      <c r="B2051" s="17" t="s">
        <v>17048</v>
      </c>
      <c r="C2051" s="17" t="s">
        <v>17049</v>
      </c>
      <c r="D2051" s="18">
        <v>44594</v>
      </c>
      <c r="E2051" s="18">
        <v>44609</v>
      </c>
    </row>
    <row r="2052" spans="1:5">
      <c r="A2052" s="45">
        <v>2042</v>
      </c>
      <c r="B2052" s="17" t="s">
        <v>17050</v>
      </c>
      <c r="C2052" s="17" t="s">
        <v>17051</v>
      </c>
      <c r="D2052" s="18">
        <v>44151</v>
      </c>
      <c r="E2052" s="18">
        <v>44609</v>
      </c>
    </row>
    <row r="2053" spans="1:5">
      <c r="A2053" s="46">
        <v>2043</v>
      </c>
      <c r="B2053" s="17" t="s">
        <v>17052</v>
      </c>
      <c r="C2053" s="17" t="s">
        <v>17053</v>
      </c>
      <c r="D2053" s="18">
        <v>43997</v>
      </c>
      <c r="E2053" s="18">
        <v>44609</v>
      </c>
    </row>
    <row r="2054" spans="1:5">
      <c r="A2054" s="45">
        <v>2044</v>
      </c>
      <c r="B2054" s="17" t="s">
        <v>17054</v>
      </c>
      <c r="C2054" s="17" t="s">
        <v>17055</v>
      </c>
      <c r="D2054" s="18">
        <v>44249</v>
      </c>
      <c r="E2054" s="18">
        <v>44609</v>
      </c>
    </row>
    <row r="2055" spans="1:5">
      <c r="A2055" s="10">
        <v>2045</v>
      </c>
      <c r="B2055" s="17" t="s">
        <v>17056</v>
      </c>
      <c r="C2055" s="17" t="s">
        <v>17057</v>
      </c>
      <c r="D2055" s="18">
        <v>44448</v>
      </c>
      <c r="E2055" s="18">
        <v>44609</v>
      </c>
    </row>
    <row r="2056" spans="1:5">
      <c r="A2056" s="45">
        <v>2046</v>
      </c>
      <c r="B2056" s="17" t="s">
        <v>17058</v>
      </c>
      <c r="C2056" s="17" t="s">
        <v>17059</v>
      </c>
      <c r="D2056" s="18">
        <v>44417</v>
      </c>
      <c r="E2056" s="18">
        <v>44610</v>
      </c>
    </row>
    <row r="2057" spans="1:5">
      <c r="A2057" s="45">
        <v>2047</v>
      </c>
      <c r="B2057" s="17" t="s">
        <v>17060</v>
      </c>
      <c r="C2057" s="17" t="s">
        <v>17061</v>
      </c>
      <c r="D2057" s="18">
        <v>44324</v>
      </c>
      <c r="E2057" s="18">
        <v>44610</v>
      </c>
    </row>
    <row r="2058" spans="1:5">
      <c r="A2058" s="45">
        <v>2048</v>
      </c>
      <c r="B2058" s="17" t="s">
        <v>17062</v>
      </c>
      <c r="C2058" s="17" t="s">
        <v>17063</v>
      </c>
      <c r="D2058" s="18">
        <v>44439</v>
      </c>
      <c r="E2058" s="18">
        <v>44610</v>
      </c>
    </row>
    <row r="2059" spans="1:5">
      <c r="A2059" s="46">
        <v>2049</v>
      </c>
      <c r="B2059" s="17" t="s">
        <v>17064</v>
      </c>
      <c r="C2059" s="17" t="s">
        <v>17065</v>
      </c>
      <c r="D2059" s="18">
        <v>44463</v>
      </c>
      <c r="E2059" s="18">
        <v>44610</v>
      </c>
    </row>
    <row r="2060" spans="1:5">
      <c r="A2060" s="45">
        <v>2050</v>
      </c>
      <c r="B2060" s="17" t="s">
        <v>17066</v>
      </c>
      <c r="C2060" s="17" t="s">
        <v>17067</v>
      </c>
      <c r="D2060" s="18">
        <v>44554</v>
      </c>
      <c r="E2060" s="18">
        <v>44610</v>
      </c>
    </row>
    <row r="2061" spans="1:5">
      <c r="A2061" s="45">
        <v>2051</v>
      </c>
      <c r="B2061" s="17" t="s">
        <v>17068</v>
      </c>
      <c r="C2061" s="17" t="s">
        <v>17069</v>
      </c>
      <c r="D2061" s="18">
        <v>44473</v>
      </c>
      <c r="E2061" s="18">
        <v>44610</v>
      </c>
    </row>
    <row r="2062" spans="1:5">
      <c r="A2062" s="45">
        <v>2052</v>
      </c>
      <c r="B2062" s="17" t="s">
        <v>17070</v>
      </c>
      <c r="C2062" s="17" t="s">
        <v>17071</v>
      </c>
      <c r="D2062" s="18">
        <v>44558</v>
      </c>
      <c r="E2062" s="18">
        <v>44610</v>
      </c>
    </row>
    <row r="2063" spans="1:5">
      <c r="A2063" s="45">
        <v>2053</v>
      </c>
      <c r="B2063" s="17" t="s">
        <v>17072</v>
      </c>
      <c r="C2063" s="17" t="s">
        <v>17073</v>
      </c>
      <c r="D2063" s="18">
        <v>44363</v>
      </c>
      <c r="E2063" s="18">
        <v>44610</v>
      </c>
    </row>
    <row r="2064" spans="1:5">
      <c r="A2064" s="45">
        <v>2054</v>
      </c>
      <c r="B2064" s="17" t="s">
        <v>17074</v>
      </c>
      <c r="C2064" s="17" t="s">
        <v>17075</v>
      </c>
      <c r="D2064" s="18">
        <v>44414</v>
      </c>
      <c r="E2064" s="18">
        <v>44610</v>
      </c>
    </row>
    <row r="2065" spans="1:5">
      <c r="A2065" s="46">
        <v>2055</v>
      </c>
      <c r="B2065" s="17" t="s">
        <v>17076</v>
      </c>
      <c r="C2065" s="17" t="s">
        <v>17077</v>
      </c>
      <c r="D2065" s="18">
        <v>44287</v>
      </c>
      <c r="E2065" s="18">
        <v>44610</v>
      </c>
    </row>
    <row r="2066" spans="1:5">
      <c r="A2066" s="45">
        <v>2056</v>
      </c>
      <c r="B2066" s="17" t="s">
        <v>17078</v>
      </c>
      <c r="C2066" s="17" t="s">
        <v>17079</v>
      </c>
      <c r="D2066" s="18">
        <v>43407</v>
      </c>
      <c r="E2066" s="18">
        <v>44610</v>
      </c>
    </row>
    <row r="2067" spans="1:5">
      <c r="A2067" s="45">
        <v>2057</v>
      </c>
      <c r="B2067" s="17" t="s">
        <v>17080</v>
      </c>
      <c r="C2067" s="17" t="s">
        <v>17081</v>
      </c>
      <c r="D2067" s="18">
        <v>43417</v>
      </c>
      <c r="E2067" s="18">
        <v>44610</v>
      </c>
    </row>
    <row r="2068" spans="1:5">
      <c r="A2068" s="45">
        <v>2058</v>
      </c>
      <c r="B2068" s="17" t="s">
        <v>17082</v>
      </c>
      <c r="C2068" s="17" t="s">
        <v>17083</v>
      </c>
      <c r="D2068" s="18">
        <v>44069</v>
      </c>
      <c r="E2068" s="18">
        <v>44610</v>
      </c>
    </row>
    <row r="2069" spans="1:5">
      <c r="A2069" s="45">
        <v>2059</v>
      </c>
      <c r="B2069" s="17" t="s">
        <v>17084</v>
      </c>
      <c r="C2069" s="17" t="s">
        <v>17085</v>
      </c>
      <c r="D2069" s="18">
        <v>44518</v>
      </c>
      <c r="E2069" s="18">
        <v>44610</v>
      </c>
    </row>
    <row r="2070" spans="1:5">
      <c r="A2070" s="45">
        <v>2060</v>
      </c>
      <c r="B2070" s="17" t="s">
        <v>17086</v>
      </c>
      <c r="C2070" s="17" t="s">
        <v>17087</v>
      </c>
      <c r="D2070" s="18">
        <v>44229</v>
      </c>
      <c r="E2070" s="18">
        <v>44610</v>
      </c>
    </row>
    <row r="2071" spans="1:5">
      <c r="A2071" s="46">
        <v>2061</v>
      </c>
      <c r="B2071" s="17" t="s">
        <v>17088</v>
      </c>
      <c r="C2071" s="17" t="s">
        <v>17089</v>
      </c>
      <c r="D2071" s="18">
        <v>44529</v>
      </c>
      <c r="E2071" s="18">
        <v>44610</v>
      </c>
    </row>
    <row r="2072" spans="1:5">
      <c r="A2072" s="45">
        <v>2062</v>
      </c>
      <c r="B2072" s="17" t="s">
        <v>17090</v>
      </c>
      <c r="C2072" s="17" t="s">
        <v>17091</v>
      </c>
      <c r="D2072" s="18">
        <v>44448</v>
      </c>
      <c r="E2072" s="18">
        <v>44610</v>
      </c>
    </row>
    <row r="2073" spans="1:5">
      <c r="A2073" s="45">
        <v>2063</v>
      </c>
      <c r="B2073" s="17" t="s">
        <v>17092</v>
      </c>
      <c r="C2073" s="17" t="s">
        <v>17093</v>
      </c>
      <c r="D2073" s="18">
        <v>44370</v>
      </c>
      <c r="E2073" s="18">
        <v>44610</v>
      </c>
    </row>
    <row r="2074" spans="1:5">
      <c r="A2074" s="45">
        <v>2064</v>
      </c>
      <c r="B2074" s="17" t="s">
        <v>17094</v>
      </c>
      <c r="C2074" s="17" t="s">
        <v>17095</v>
      </c>
      <c r="D2074" s="18">
        <v>44518</v>
      </c>
      <c r="E2074" s="18">
        <v>44610</v>
      </c>
    </row>
    <row r="2075" spans="1:5">
      <c r="A2075" s="45">
        <v>2065</v>
      </c>
      <c r="B2075" s="17" t="s">
        <v>17096</v>
      </c>
      <c r="C2075" s="17" t="s">
        <v>17097</v>
      </c>
      <c r="D2075" s="18">
        <v>44389</v>
      </c>
      <c r="E2075" s="18">
        <v>44610</v>
      </c>
    </row>
    <row r="2076" spans="1:5">
      <c r="A2076" s="45">
        <v>2066</v>
      </c>
      <c r="B2076" s="17" t="s">
        <v>17098</v>
      </c>
      <c r="C2076" s="17" t="s">
        <v>17099</v>
      </c>
      <c r="D2076" s="18">
        <v>44292</v>
      </c>
      <c r="E2076" s="18">
        <v>44610</v>
      </c>
    </row>
    <row r="2077" spans="1:5">
      <c r="A2077" s="46">
        <v>2067</v>
      </c>
      <c r="B2077" s="17" t="s">
        <v>17100</v>
      </c>
      <c r="C2077" s="17" t="s">
        <v>17101</v>
      </c>
      <c r="D2077" s="18">
        <v>44340</v>
      </c>
      <c r="E2077" s="18">
        <v>44610</v>
      </c>
    </row>
    <row r="2078" spans="1:5">
      <c r="A2078" s="10">
        <v>2068</v>
      </c>
      <c r="B2078" s="17" t="s">
        <v>17102</v>
      </c>
      <c r="C2078" s="17" t="s">
        <v>17103</v>
      </c>
      <c r="D2078" s="18">
        <v>44327</v>
      </c>
      <c r="E2078" s="18">
        <v>44610</v>
      </c>
    </row>
    <row r="2079" spans="1:5">
      <c r="A2079" s="10">
        <v>2069</v>
      </c>
      <c r="B2079" s="17" t="s">
        <v>17104</v>
      </c>
      <c r="C2079" s="17" t="s">
        <v>17105</v>
      </c>
      <c r="D2079" s="18">
        <v>44214</v>
      </c>
      <c r="E2079" s="18">
        <v>44610</v>
      </c>
    </row>
    <row r="2080" spans="1:5">
      <c r="A2080" s="10">
        <v>2070</v>
      </c>
      <c r="B2080" s="17" t="s">
        <v>17106</v>
      </c>
      <c r="C2080" s="17" t="s">
        <v>17107</v>
      </c>
      <c r="D2080" s="18">
        <v>44447</v>
      </c>
      <c r="E2080" s="18">
        <v>44610</v>
      </c>
    </row>
    <row r="2081" spans="1:5">
      <c r="A2081" s="10">
        <v>2071</v>
      </c>
      <c r="B2081" s="17" t="s">
        <v>17108</v>
      </c>
      <c r="C2081" s="17" t="s">
        <v>17109</v>
      </c>
      <c r="D2081" s="18">
        <v>44435</v>
      </c>
      <c r="E2081" s="18">
        <v>44610</v>
      </c>
    </row>
    <row r="2082" spans="1:5">
      <c r="A2082" s="10">
        <v>2072</v>
      </c>
      <c r="B2082" s="17" t="s">
        <v>17110</v>
      </c>
      <c r="C2082" s="17" t="s">
        <v>17111</v>
      </c>
      <c r="D2082" s="18">
        <v>44292</v>
      </c>
      <c r="E2082" s="18">
        <v>44610</v>
      </c>
    </row>
    <row r="2083" spans="1:5">
      <c r="A2083" s="10">
        <v>2073</v>
      </c>
      <c r="B2083" s="17" t="s">
        <v>17112</v>
      </c>
      <c r="C2083" s="17" t="s">
        <v>17113</v>
      </c>
      <c r="D2083" s="18">
        <v>44405</v>
      </c>
      <c r="E2083" s="18">
        <v>44610</v>
      </c>
    </row>
    <row r="2084" spans="1:5">
      <c r="A2084" s="10">
        <v>2074</v>
      </c>
      <c r="B2084" s="17" t="s">
        <v>17114</v>
      </c>
      <c r="C2084" s="17" t="s">
        <v>17115</v>
      </c>
      <c r="D2084" s="18">
        <v>44418</v>
      </c>
      <c r="E2084" s="18">
        <v>44610</v>
      </c>
    </row>
    <row r="2085" spans="1:5">
      <c r="A2085" s="10">
        <v>2075</v>
      </c>
      <c r="B2085" s="17" t="s">
        <v>17116</v>
      </c>
      <c r="C2085" s="17" t="s">
        <v>17117</v>
      </c>
      <c r="D2085" s="18">
        <v>44172</v>
      </c>
      <c r="E2085" s="18">
        <v>44610</v>
      </c>
    </row>
    <row r="2086" spans="1:5">
      <c r="A2086" s="10">
        <v>2076</v>
      </c>
      <c r="B2086" s="17" t="s">
        <v>17118</v>
      </c>
      <c r="C2086" s="17" t="s">
        <v>17119</v>
      </c>
      <c r="D2086" s="18">
        <v>44112</v>
      </c>
      <c r="E2086" s="18">
        <v>44610</v>
      </c>
    </row>
    <row r="2087" spans="1:5">
      <c r="A2087" s="10">
        <v>2077</v>
      </c>
      <c r="B2087" s="17" t="s">
        <v>17120</v>
      </c>
      <c r="C2087" s="17" t="s">
        <v>17121</v>
      </c>
      <c r="D2087" s="18">
        <v>44575</v>
      </c>
      <c r="E2087" s="18">
        <v>44610</v>
      </c>
    </row>
    <row r="2088" spans="1:5">
      <c r="A2088" s="10">
        <v>2078</v>
      </c>
      <c r="B2088" s="17" t="s">
        <v>17122</v>
      </c>
      <c r="C2088" s="17" t="s">
        <v>17123</v>
      </c>
      <c r="D2088" s="18">
        <v>44585</v>
      </c>
      <c r="E2088" s="18">
        <v>44610</v>
      </c>
    </row>
    <row r="2089" spans="1:5">
      <c r="A2089" s="10">
        <v>2079</v>
      </c>
      <c r="B2089" s="17" t="s">
        <v>17124</v>
      </c>
      <c r="C2089" s="17" t="s">
        <v>17125</v>
      </c>
      <c r="D2089" s="18">
        <v>43645</v>
      </c>
      <c r="E2089" s="18">
        <v>44610</v>
      </c>
    </row>
    <row r="2090" spans="1:5">
      <c r="A2090" s="10">
        <v>2080</v>
      </c>
      <c r="B2090" s="17" t="s">
        <v>17126</v>
      </c>
      <c r="C2090" s="17" t="s">
        <v>17127</v>
      </c>
      <c r="D2090" s="18">
        <v>44223</v>
      </c>
      <c r="E2090" s="18">
        <v>44610</v>
      </c>
    </row>
    <row r="2091" spans="1:5">
      <c r="A2091" s="10">
        <v>2081</v>
      </c>
      <c r="B2091" s="17" t="s">
        <v>17128</v>
      </c>
      <c r="C2091" s="17" t="s">
        <v>17129</v>
      </c>
      <c r="D2091" s="18">
        <v>44354</v>
      </c>
      <c r="E2091" s="18">
        <v>44610</v>
      </c>
    </row>
    <row r="2092" spans="1:5">
      <c r="A2092" s="10">
        <v>2082</v>
      </c>
      <c r="B2092" s="17" t="s">
        <v>17106</v>
      </c>
      <c r="C2092" s="17" t="s">
        <v>17130</v>
      </c>
      <c r="D2092" s="18">
        <v>44462</v>
      </c>
      <c r="E2092" s="18">
        <v>44610</v>
      </c>
    </row>
    <row r="2093" spans="1:5">
      <c r="A2093" s="10">
        <v>2083</v>
      </c>
      <c r="B2093" s="17" t="s">
        <v>17131</v>
      </c>
      <c r="C2093" s="17" t="s">
        <v>17132</v>
      </c>
      <c r="D2093" s="18">
        <v>44286</v>
      </c>
      <c r="E2093" s="18">
        <v>44610</v>
      </c>
    </row>
    <row r="2094" spans="1:5">
      <c r="A2094" s="10">
        <v>2084</v>
      </c>
      <c r="B2094" s="17" t="s">
        <v>17133</v>
      </c>
      <c r="C2094" s="17" t="s">
        <v>17134</v>
      </c>
      <c r="D2094" s="18">
        <v>44265</v>
      </c>
      <c r="E2094" s="18">
        <v>44610</v>
      </c>
    </row>
    <row r="2095" spans="1:5">
      <c r="A2095" s="10">
        <v>2085</v>
      </c>
      <c r="B2095" s="17" t="s">
        <v>17135</v>
      </c>
      <c r="C2095" s="17" t="s">
        <v>17136</v>
      </c>
      <c r="D2095" s="18">
        <v>44448</v>
      </c>
      <c r="E2095" s="18">
        <v>44614</v>
      </c>
    </row>
    <row r="2096" spans="1:5">
      <c r="A2096" s="10">
        <v>2086</v>
      </c>
      <c r="B2096" s="17" t="s">
        <v>17137</v>
      </c>
      <c r="C2096" s="17" t="s">
        <v>17138</v>
      </c>
      <c r="D2096" s="18">
        <v>44230</v>
      </c>
      <c r="E2096" s="18">
        <v>44614</v>
      </c>
    </row>
    <row r="2097" spans="1:5">
      <c r="A2097" s="10">
        <v>2087</v>
      </c>
      <c r="B2097" s="17" t="s">
        <v>17139</v>
      </c>
      <c r="C2097" s="17" t="s">
        <v>17140</v>
      </c>
      <c r="D2097" s="18">
        <v>44474</v>
      </c>
      <c r="E2097" s="18">
        <v>44614</v>
      </c>
    </row>
    <row r="2098" spans="1:5">
      <c r="A2098" s="10">
        <v>2088</v>
      </c>
      <c r="B2098" s="17" t="s">
        <v>17141</v>
      </c>
      <c r="C2098" s="17" t="s">
        <v>17142</v>
      </c>
      <c r="D2098" s="18">
        <v>44434</v>
      </c>
      <c r="E2098" s="18">
        <v>44614</v>
      </c>
    </row>
    <row r="2099" spans="1:5">
      <c r="A2099" s="10">
        <v>2089</v>
      </c>
      <c r="B2099" s="17" t="s">
        <v>17143</v>
      </c>
      <c r="C2099" s="17" t="s">
        <v>17144</v>
      </c>
      <c r="D2099" s="18">
        <v>44460</v>
      </c>
      <c r="E2099" s="18">
        <v>44614</v>
      </c>
    </row>
    <row r="2100" spans="1:5">
      <c r="A2100" s="10">
        <v>2090</v>
      </c>
      <c r="B2100" s="17" t="s">
        <v>17145</v>
      </c>
      <c r="C2100" s="17" t="s">
        <v>17146</v>
      </c>
      <c r="D2100" s="18">
        <v>44588</v>
      </c>
      <c r="E2100" s="18">
        <v>44614</v>
      </c>
    </row>
    <row r="2101" spans="1:5">
      <c r="A2101" s="10">
        <v>2091</v>
      </c>
      <c r="B2101" s="17" t="s">
        <v>17147</v>
      </c>
      <c r="C2101" s="17" t="s">
        <v>17148</v>
      </c>
      <c r="D2101" s="18">
        <v>44476</v>
      </c>
      <c r="E2101" s="18">
        <v>44614</v>
      </c>
    </row>
    <row r="2102" spans="1:5">
      <c r="A2102" s="10">
        <v>2092</v>
      </c>
      <c r="B2102" s="17" t="s">
        <v>17149</v>
      </c>
      <c r="C2102" s="17" t="s">
        <v>17150</v>
      </c>
      <c r="D2102" s="18">
        <v>44119</v>
      </c>
      <c r="E2102" s="18">
        <v>44614</v>
      </c>
    </row>
    <row r="2103" spans="1:5">
      <c r="A2103" s="10">
        <v>2093</v>
      </c>
      <c r="B2103" s="17" t="s">
        <v>17151</v>
      </c>
      <c r="C2103" s="17" t="s">
        <v>17152</v>
      </c>
      <c r="D2103" s="18">
        <v>44013</v>
      </c>
      <c r="E2103" s="18">
        <v>44614</v>
      </c>
    </row>
    <row r="2104" spans="1:5">
      <c r="A2104" s="10">
        <v>2094</v>
      </c>
      <c r="B2104" s="17" t="s">
        <v>17153</v>
      </c>
      <c r="C2104" s="17" t="s">
        <v>17154</v>
      </c>
      <c r="D2104" s="18">
        <v>44406</v>
      </c>
      <c r="E2104" s="18">
        <v>44614</v>
      </c>
    </row>
    <row r="2105" spans="1:5">
      <c r="A2105" s="10">
        <v>2095</v>
      </c>
      <c r="B2105" s="17" t="s">
        <v>17155</v>
      </c>
      <c r="C2105" s="17" t="s">
        <v>17156</v>
      </c>
      <c r="D2105" s="18">
        <v>44462</v>
      </c>
      <c r="E2105" s="18">
        <v>44614</v>
      </c>
    </row>
    <row r="2106" spans="1:5">
      <c r="A2106" s="10">
        <v>2096</v>
      </c>
      <c r="B2106" s="17" t="s">
        <v>17157</v>
      </c>
      <c r="C2106" s="17" t="s">
        <v>17158</v>
      </c>
      <c r="D2106" s="18">
        <v>44509</v>
      </c>
      <c r="E2106" s="18">
        <v>44614</v>
      </c>
    </row>
    <row r="2107" spans="1:5">
      <c r="A2107" s="10">
        <v>2097</v>
      </c>
      <c r="B2107" s="17" t="s">
        <v>17159</v>
      </c>
      <c r="C2107" s="17" t="s">
        <v>17160</v>
      </c>
      <c r="D2107" s="18">
        <v>43896</v>
      </c>
      <c r="E2107" s="18">
        <v>44615</v>
      </c>
    </row>
    <row r="2108" spans="1:5">
      <c r="A2108" s="10">
        <v>2098</v>
      </c>
      <c r="B2108" s="17" t="s">
        <v>17161</v>
      </c>
      <c r="C2108" s="17" t="s">
        <v>17162</v>
      </c>
      <c r="D2108" s="18">
        <v>44480</v>
      </c>
      <c r="E2108" s="18">
        <v>44615</v>
      </c>
    </row>
    <row r="2109" spans="1:5">
      <c r="A2109" s="10">
        <v>2099</v>
      </c>
      <c r="B2109" s="17" t="s">
        <v>17163</v>
      </c>
      <c r="C2109" s="17" t="s">
        <v>17164</v>
      </c>
      <c r="D2109" s="18">
        <v>44438</v>
      </c>
      <c r="E2109" s="18">
        <v>44615</v>
      </c>
    </row>
    <row r="2110" spans="1:5">
      <c r="A2110" s="10">
        <v>2100</v>
      </c>
      <c r="B2110" s="17" t="s">
        <v>17165</v>
      </c>
      <c r="C2110" s="17" t="s">
        <v>17166</v>
      </c>
      <c r="D2110" s="18">
        <v>44392</v>
      </c>
      <c r="E2110" s="18">
        <v>44615</v>
      </c>
    </row>
    <row r="2111" spans="1:5">
      <c r="A2111" s="10">
        <v>2101</v>
      </c>
      <c r="B2111" s="17" t="s">
        <v>17167</v>
      </c>
      <c r="C2111" s="17" t="s">
        <v>17168</v>
      </c>
      <c r="D2111" s="18">
        <v>44244</v>
      </c>
      <c r="E2111" s="18">
        <v>44615</v>
      </c>
    </row>
    <row r="2112" spans="1:5">
      <c r="A2112" s="10">
        <v>2102</v>
      </c>
      <c r="B2112" s="17" t="s">
        <v>17169</v>
      </c>
      <c r="C2112" s="17" t="s">
        <v>17170</v>
      </c>
      <c r="D2112" s="18">
        <v>43700</v>
      </c>
      <c r="E2112" s="18">
        <v>44615</v>
      </c>
    </row>
    <row r="2113" spans="1:5">
      <c r="A2113" s="10">
        <v>2103</v>
      </c>
      <c r="B2113" s="17" t="s">
        <v>17171</v>
      </c>
      <c r="C2113" s="17" t="s">
        <v>17107</v>
      </c>
      <c r="D2113" s="18">
        <v>44447</v>
      </c>
      <c r="E2113" s="18">
        <v>44615</v>
      </c>
    </row>
    <row r="2114" spans="1:5">
      <c r="A2114" s="10">
        <v>2104</v>
      </c>
      <c r="B2114" s="17" t="s">
        <v>17172</v>
      </c>
      <c r="C2114" s="17" t="s">
        <v>17173</v>
      </c>
      <c r="D2114" s="18">
        <v>43914</v>
      </c>
      <c r="E2114" s="18">
        <v>44615</v>
      </c>
    </row>
    <row r="2115" spans="1:5">
      <c r="A2115" s="10">
        <v>2105</v>
      </c>
      <c r="B2115" s="17" t="s">
        <v>17174</v>
      </c>
      <c r="C2115" s="17" t="s">
        <v>17175</v>
      </c>
      <c r="D2115" s="18">
        <v>44133</v>
      </c>
      <c r="E2115" s="18">
        <v>44615</v>
      </c>
    </row>
    <row r="2116" spans="1:5">
      <c r="A2116" s="10">
        <v>2106</v>
      </c>
      <c r="B2116" s="17" t="s">
        <v>17176</v>
      </c>
      <c r="C2116" s="17" t="s">
        <v>17177</v>
      </c>
      <c r="D2116" s="18">
        <v>44230</v>
      </c>
      <c r="E2116" s="18">
        <v>44615</v>
      </c>
    </row>
    <row r="2117" spans="1:5">
      <c r="A2117" s="10">
        <v>2107</v>
      </c>
      <c r="B2117" s="17" t="s">
        <v>17178</v>
      </c>
      <c r="C2117" s="17" t="s">
        <v>17179</v>
      </c>
      <c r="D2117" s="18">
        <v>44288</v>
      </c>
      <c r="E2117" s="18">
        <v>44615</v>
      </c>
    </row>
    <row r="2118" spans="1:5">
      <c r="A2118" s="10">
        <v>2108</v>
      </c>
      <c r="B2118" s="17" t="s">
        <v>17180</v>
      </c>
      <c r="C2118" s="17" t="s">
        <v>17181</v>
      </c>
      <c r="D2118" s="18">
        <v>44401</v>
      </c>
      <c r="E2118" s="18">
        <v>44617</v>
      </c>
    </row>
    <row r="2119" spans="1:5">
      <c r="A2119" s="10">
        <v>2109</v>
      </c>
      <c r="B2119" s="17" t="s">
        <v>17034</v>
      </c>
      <c r="C2119" s="17" t="s">
        <v>17182</v>
      </c>
      <c r="D2119" s="18">
        <v>44497</v>
      </c>
      <c r="E2119" s="18">
        <v>44617</v>
      </c>
    </row>
    <row r="2120" spans="1:5">
      <c r="A2120" s="10">
        <v>2110</v>
      </c>
      <c r="B2120" s="17" t="s">
        <v>17183</v>
      </c>
      <c r="C2120" s="17" t="s">
        <v>17184</v>
      </c>
      <c r="D2120" s="18">
        <v>44522</v>
      </c>
      <c r="E2120" s="18">
        <v>44617</v>
      </c>
    </row>
    <row r="2121" spans="1:5">
      <c r="A2121" s="10">
        <v>2111</v>
      </c>
      <c r="B2121" s="17" t="s">
        <v>17185</v>
      </c>
      <c r="C2121" s="17" t="s">
        <v>17186</v>
      </c>
      <c r="D2121" s="18">
        <v>43003</v>
      </c>
      <c r="E2121" s="18">
        <v>44617</v>
      </c>
    </row>
    <row r="2122" spans="1:5">
      <c r="A2122" s="10">
        <v>2112</v>
      </c>
      <c r="B2122" s="17" t="s">
        <v>17187</v>
      </c>
      <c r="C2122" s="17" t="s">
        <v>17188</v>
      </c>
      <c r="D2122" s="18">
        <v>44432</v>
      </c>
      <c r="E2122" s="18">
        <v>44617</v>
      </c>
    </row>
    <row r="2123" spans="1:5">
      <c r="A2123" s="10">
        <v>2113</v>
      </c>
      <c r="B2123" s="17" t="s">
        <v>17189</v>
      </c>
      <c r="C2123" s="17" t="s">
        <v>17190</v>
      </c>
      <c r="D2123" s="18">
        <v>44503</v>
      </c>
      <c r="E2123" s="18">
        <v>44617</v>
      </c>
    </row>
    <row r="2124" spans="1:5">
      <c r="A2124" s="10">
        <v>2114</v>
      </c>
      <c r="B2124" s="17" t="s">
        <v>17191</v>
      </c>
      <c r="C2124" s="17" t="s">
        <v>17192</v>
      </c>
      <c r="D2124" s="18">
        <v>44426</v>
      </c>
      <c r="E2124" s="18">
        <v>44617</v>
      </c>
    </row>
    <row r="2125" spans="1:5">
      <c r="A2125" s="10">
        <v>2115</v>
      </c>
      <c r="B2125" s="17" t="s">
        <v>17193</v>
      </c>
      <c r="C2125" s="17" t="s">
        <v>17194</v>
      </c>
      <c r="D2125" s="18">
        <v>44341</v>
      </c>
      <c r="E2125" s="18">
        <v>44617</v>
      </c>
    </row>
    <row r="2126" spans="1:5">
      <c r="A2126" s="10">
        <v>2116</v>
      </c>
      <c r="B2126" s="17" t="s">
        <v>17195</v>
      </c>
      <c r="C2126" s="17" t="s">
        <v>17196</v>
      </c>
      <c r="D2126" s="18">
        <v>44516</v>
      </c>
      <c r="E2126" s="18">
        <v>44617</v>
      </c>
    </row>
    <row r="2127" spans="1:5">
      <c r="A2127" s="10">
        <v>2117</v>
      </c>
      <c r="B2127" s="17" t="s">
        <v>17197</v>
      </c>
      <c r="C2127" s="17" t="s">
        <v>17198</v>
      </c>
      <c r="D2127" s="18">
        <v>44396</v>
      </c>
      <c r="E2127" s="18">
        <v>44617</v>
      </c>
    </row>
    <row r="2128" spans="1:5">
      <c r="A2128" s="10">
        <v>2118</v>
      </c>
      <c r="B2128" s="17" t="s">
        <v>17199</v>
      </c>
      <c r="C2128" s="17" t="s">
        <v>17200</v>
      </c>
      <c r="D2128" s="18">
        <v>44544</v>
      </c>
      <c r="E2128" s="18">
        <v>44617</v>
      </c>
    </row>
    <row r="2129" spans="1:5">
      <c r="A2129" s="10">
        <v>2119</v>
      </c>
      <c r="B2129" s="17" t="s">
        <v>17201</v>
      </c>
      <c r="C2129" s="17" t="s">
        <v>17202</v>
      </c>
      <c r="D2129" s="18">
        <v>44557</v>
      </c>
      <c r="E2129" s="18">
        <v>44617</v>
      </c>
    </row>
    <row r="2130" spans="1:5">
      <c r="A2130" s="10">
        <v>2120</v>
      </c>
      <c r="B2130" s="17" t="s">
        <v>17203</v>
      </c>
      <c r="C2130" s="17" t="s">
        <v>17204</v>
      </c>
      <c r="D2130" s="18">
        <v>44293</v>
      </c>
      <c r="E2130" s="18">
        <v>44617</v>
      </c>
    </row>
    <row r="2131" spans="1:5">
      <c r="A2131" s="10">
        <v>2121</v>
      </c>
      <c r="B2131" s="17" t="s">
        <v>17205</v>
      </c>
      <c r="C2131" s="17" t="s">
        <v>17206</v>
      </c>
      <c r="D2131" s="18">
        <v>44001</v>
      </c>
      <c r="E2131" s="18">
        <v>44617</v>
      </c>
    </row>
    <row r="2132" spans="1:5">
      <c r="A2132" s="10">
        <v>2122</v>
      </c>
      <c r="B2132" s="17" t="s">
        <v>17207</v>
      </c>
      <c r="C2132" s="17" t="s">
        <v>17208</v>
      </c>
      <c r="D2132" s="18">
        <v>44558</v>
      </c>
      <c r="E2132" s="18">
        <v>44617</v>
      </c>
    </row>
    <row r="2133" spans="1:5">
      <c r="A2133" s="10">
        <v>2123</v>
      </c>
      <c r="B2133" s="17" t="s">
        <v>17209</v>
      </c>
      <c r="C2133" s="17" t="s">
        <v>17210</v>
      </c>
      <c r="D2133" s="18">
        <v>44327</v>
      </c>
      <c r="E2133" s="18">
        <v>44617</v>
      </c>
    </row>
    <row r="2134" spans="1:5">
      <c r="A2134" s="10">
        <v>2124</v>
      </c>
      <c r="B2134" s="17" t="s">
        <v>17211</v>
      </c>
      <c r="C2134" s="17" t="s">
        <v>17212</v>
      </c>
      <c r="D2134" s="18">
        <v>44298</v>
      </c>
      <c r="E2134" s="18">
        <v>44617</v>
      </c>
    </row>
    <row r="2135" spans="1:5">
      <c r="A2135" s="10">
        <v>2125</v>
      </c>
      <c r="B2135" s="17" t="s">
        <v>17213</v>
      </c>
      <c r="C2135" s="17" t="s">
        <v>17214</v>
      </c>
      <c r="D2135" s="18">
        <v>44328</v>
      </c>
      <c r="E2135" s="18">
        <v>44617</v>
      </c>
    </row>
    <row r="2136" spans="1:5">
      <c r="A2136" s="10">
        <v>2126</v>
      </c>
      <c r="B2136" s="17" t="s">
        <v>17215</v>
      </c>
      <c r="C2136" s="17" t="s">
        <v>17216</v>
      </c>
      <c r="D2136" s="18">
        <v>44369</v>
      </c>
      <c r="E2136" s="18">
        <v>44617</v>
      </c>
    </row>
    <row r="2137" spans="1:5">
      <c r="A2137" s="10">
        <v>2127</v>
      </c>
      <c r="B2137" s="17" t="s">
        <v>17217</v>
      </c>
      <c r="C2137" s="17" t="s">
        <v>17218</v>
      </c>
      <c r="D2137" s="18">
        <v>44540</v>
      </c>
      <c r="E2137" s="18">
        <v>44617</v>
      </c>
    </row>
    <row r="2138" spans="1:5">
      <c r="A2138" s="10">
        <v>2128</v>
      </c>
      <c r="B2138" s="17" t="s">
        <v>17219</v>
      </c>
      <c r="C2138" s="17" t="s">
        <v>17220</v>
      </c>
      <c r="D2138" s="18">
        <v>44357</v>
      </c>
      <c r="E2138" s="18">
        <v>44617</v>
      </c>
    </row>
    <row r="2139" spans="1:5">
      <c r="A2139" s="10">
        <v>2129</v>
      </c>
      <c r="B2139" s="17" t="s">
        <v>17221</v>
      </c>
      <c r="C2139" s="17" t="s">
        <v>17222</v>
      </c>
      <c r="D2139" s="18">
        <v>44532</v>
      </c>
      <c r="E2139" s="18">
        <v>44617</v>
      </c>
    </row>
    <row r="2140" spans="1:5">
      <c r="A2140" s="10">
        <v>2130</v>
      </c>
      <c r="B2140" s="17" t="s">
        <v>17223</v>
      </c>
      <c r="C2140" s="17" t="s">
        <v>17224</v>
      </c>
      <c r="D2140" s="18">
        <v>44590</v>
      </c>
      <c r="E2140" s="18">
        <v>44617</v>
      </c>
    </row>
    <row r="2141" spans="1:5">
      <c r="A2141" s="10">
        <v>2131</v>
      </c>
      <c r="B2141" s="17" t="s">
        <v>17225</v>
      </c>
      <c r="C2141" s="17" t="s">
        <v>17226</v>
      </c>
      <c r="D2141" s="18">
        <v>44396</v>
      </c>
      <c r="E2141" s="18">
        <v>44617</v>
      </c>
    </row>
    <row r="2142" spans="1:5">
      <c r="A2142" s="10">
        <v>2132</v>
      </c>
      <c r="B2142" s="17" t="s">
        <v>17227</v>
      </c>
      <c r="C2142" s="18" t="s">
        <v>17228</v>
      </c>
      <c r="D2142" s="18">
        <v>44404</v>
      </c>
      <c r="E2142" s="18">
        <v>44617</v>
      </c>
    </row>
    <row r="2143" spans="1:5">
      <c r="A2143" s="10">
        <v>2133</v>
      </c>
      <c r="B2143" s="17" t="s">
        <v>17229</v>
      </c>
      <c r="C2143" s="17" t="s">
        <v>17230</v>
      </c>
      <c r="D2143" s="18">
        <v>44288</v>
      </c>
      <c r="E2143" s="18">
        <v>44617</v>
      </c>
    </row>
    <row r="2144" spans="1:5">
      <c r="A2144" s="10">
        <v>2134</v>
      </c>
      <c r="B2144" s="17" t="s">
        <v>17231</v>
      </c>
      <c r="C2144" s="17" t="s">
        <v>17232</v>
      </c>
      <c r="D2144" s="18">
        <v>44344</v>
      </c>
      <c r="E2144" s="18">
        <v>44617</v>
      </c>
    </row>
    <row r="2145" spans="1:5">
      <c r="A2145" s="10">
        <v>2135</v>
      </c>
      <c r="B2145" s="17" t="s">
        <v>17233</v>
      </c>
      <c r="C2145" s="17" t="s">
        <v>17234</v>
      </c>
      <c r="D2145" s="18">
        <v>44426</v>
      </c>
      <c r="E2145" s="18">
        <v>44617</v>
      </c>
    </row>
    <row r="2146" spans="1:5">
      <c r="A2146" s="10">
        <v>2136</v>
      </c>
      <c r="B2146" s="17" t="s">
        <v>17235</v>
      </c>
      <c r="C2146" s="17" t="s">
        <v>17236</v>
      </c>
      <c r="D2146" s="18">
        <v>44476</v>
      </c>
      <c r="E2146" s="18">
        <v>44617</v>
      </c>
    </row>
    <row r="2147" spans="1:5">
      <c r="A2147" s="10">
        <v>2137</v>
      </c>
      <c r="B2147" s="17" t="s">
        <v>17237</v>
      </c>
      <c r="C2147" s="17" t="s">
        <v>17238</v>
      </c>
      <c r="D2147" s="18">
        <v>44393</v>
      </c>
      <c r="E2147" s="18">
        <v>44617</v>
      </c>
    </row>
    <row r="2148" spans="1:5">
      <c r="A2148" s="10">
        <v>2138</v>
      </c>
      <c r="B2148" s="17" t="s">
        <v>17239</v>
      </c>
      <c r="C2148" s="17" t="s">
        <v>17240</v>
      </c>
      <c r="D2148" s="18">
        <v>44466</v>
      </c>
      <c r="E2148" s="18">
        <v>44617</v>
      </c>
    </row>
    <row r="2149" spans="1:5">
      <c r="A2149" s="10">
        <v>2139</v>
      </c>
      <c r="B2149" s="17" t="s">
        <v>17241</v>
      </c>
      <c r="C2149" s="17" t="s">
        <v>17242</v>
      </c>
      <c r="D2149" s="18">
        <v>44046</v>
      </c>
      <c r="E2149" s="18">
        <v>44617</v>
      </c>
    </row>
    <row r="2150" spans="1:5">
      <c r="A2150" s="10">
        <v>2140</v>
      </c>
      <c r="B2150" s="17" t="s">
        <v>17243</v>
      </c>
      <c r="C2150" s="17" t="s">
        <v>17244</v>
      </c>
      <c r="D2150" s="18">
        <v>44467</v>
      </c>
      <c r="E2150" s="18">
        <v>44617</v>
      </c>
    </row>
    <row r="2151" spans="1:5">
      <c r="A2151" s="10">
        <v>2141</v>
      </c>
      <c r="B2151" s="17" t="s">
        <v>17245</v>
      </c>
      <c r="C2151" s="17" t="s">
        <v>17246</v>
      </c>
      <c r="D2151" s="18">
        <v>44412</v>
      </c>
      <c r="E2151" s="18">
        <v>44617</v>
      </c>
    </row>
    <row r="2152" spans="1:5">
      <c r="A2152" s="10">
        <v>2142</v>
      </c>
      <c r="B2152" s="17" t="s">
        <v>17247</v>
      </c>
      <c r="C2152" s="17" t="s">
        <v>17248</v>
      </c>
      <c r="D2152" s="18">
        <v>44517</v>
      </c>
      <c r="E2152" s="18">
        <v>44617</v>
      </c>
    </row>
    <row r="2153" spans="1:5">
      <c r="A2153" s="10">
        <v>2143</v>
      </c>
      <c r="B2153" s="17" t="s">
        <v>17249</v>
      </c>
      <c r="C2153" s="17" t="s">
        <v>17250</v>
      </c>
      <c r="D2153" s="18">
        <v>44517</v>
      </c>
      <c r="E2153" s="18">
        <v>44617</v>
      </c>
    </row>
    <row r="2154" spans="1:5">
      <c r="A2154" s="10">
        <v>2144</v>
      </c>
      <c r="B2154" s="17" t="s">
        <v>17251</v>
      </c>
      <c r="C2154" s="17" t="s">
        <v>17252</v>
      </c>
      <c r="D2154" s="18">
        <v>44553</v>
      </c>
      <c r="E2154" s="18">
        <v>44617</v>
      </c>
    </row>
    <row r="2155" spans="1:5">
      <c r="A2155" s="10">
        <v>2145</v>
      </c>
      <c r="B2155" s="17" t="s">
        <v>17253</v>
      </c>
      <c r="C2155" s="17" t="s">
        <v>17254</v>
      </c>
      <c r="D2155" s="18">
        <v>44532</v>
      </c>
      <c r="E2155" s="18">
        <v>44617</v>
      </c>
    </row>
    <row r="2156" spans="1:5">
      <c r="A2156" s="10">
        <v>2146</v>
      </c>
      <c r="B2156" s="17" t="s">
        <v>17255</v>
      </c>
      <c r="C2156" s="17" t="s">
        <v>17256</v>
      </c>
      <c r="D2156" s="18">
        <v>44516</v>
      </c>
      <c r="E2156" s="18">
        <v>44617</v>
      </c>
    </row>
    <row r="2157" spans="1:5">
      <c r="A2157" s="10">
        <v>2147</v>
      </c>
      <c r="B2157" s="17" t="s">
        <v>17257</v>
      </c>
      <c r="C2157" s="17" t="s">
        <v>17258</v>
      </c>
      <c r="D2157" s="18">
        <v>44550</v>
      </c>
      <c r="E2157" s="18">
        <v>44617</v>
      </c>
    </row>
    <row r="2158" spans="1:5">
      <c r="A2158" s="10">
        <v>2148</v>
      </c>
      <c r="B2158" s="17" t="s">
        <v>17259</v>
      </c>
      <c r="C2158" s="17" t="s">
        <v>17260</v>
      </c>
      <c r="D2158" s="18">
        <v>44553</v>
      </c>
      <c r="E2158" s="18">
        <v>44617</v>
      </c>
    </row>
    <row r="2159" spans="1:5">
      <c r="A2159" s="10">
        <v>2149</v>
      </c>
      <c r="B2159" s="17" t="s">
        <v>17261</v>
      </c>
      <c r="C2159" s="17" t="s">
        <v>17262</v>
      </c>
      <c r="D2159" s="18">
        <v>44428</v>
      </c>
      <c r="E2159" s="18">
        <v>44617</v>
      </c>
    </row>
    <row r="2160" spans="1:5">
      <c r="A2160" s="10">
        <v>2150</v>
      </c>
      <c r="B2160" s="17" t="s">
        <v>17263</v>
      </c>
      <c r="C2160" s="17" t="s">
        <v>17264</v>
      </c>
      <c r="D2160" s="18">
        <v>44449</v>
      </c>
      <c r="E2160" s="18">
        <v>44617</v>
      </c>
    </row>
    <row r="2161" spans="1:5">
      <c r="A2161" s="10">
        <v>2151</v>
      </c>
      <c r="B2161" s="17" t="s">
        <v>17265</v>
      </c>
      <c r="C2161" s="17" t="s">
        <v>17266</v>
      </c>
      <c r="D2161" s="18">
        <v>44449</v>
      </c>
      <c r="E2161" s="18">
        <v>44617</v>
      </c>
    </row>
    <row r="2162" spans="1:5">
      <c r="A2162" s="10">
        <v>2152</v>
      </c>
      <c r="B2162" s="17" t="s">
        <v>17267</v>
      </c>
      <c r="C2162" s="17" t="s">
        <v>17268</v>
      </c>
      <c r="D2162" s="18">
        <v>44368</v>
      </c>
      <c r="E2162" s="18">
        <v>44617</v>
      </c>
    </row>
    <row r="2163" spans="1:5">
      <c r="A2163" s="10">
        <v>2153</v>
      </c>
      <c r="B2163" s="17" t="s">
        <v>17269</v>
      </c>
      <c r="C2163" s="17" t="s">
        <v>17270</v>
      </c>
      <c r="D2163" s="18">
        <v>44426</v>
      </c>
      <c r="E2163" s="18">
        <v>44617</v>
      </c>
    </row>
    <row r="2164" spans="1:5">
      <c r="A2164" s="10">
        <v>2154</v>
      </c>
      <c r="B2164" s="17" t="s">
        <v>17269</v>
      </c>
      <c r="C2164" s="17" t="s">
        <v>17271</v>
      </c>
      <c r="D2164" s="18">
        <v>44419</v>
      </c>
      <c r="E2164" s="18">
        <v>44617</v>
      </c>
    </row>
    <row r="2165" spans="1:5">
      <c r="A2165" s="10">
        <v>2155</v>
      </c>
      <c r="B2165" s="17" t="s">
        <v>17272</v>
      </c>
      <c r="C2165" s="17" t="s">
        <v>17273</v>
      </c>
      <c r="D2165" s="18">
        <v>44476</v>
      </c>
      <c r="E2165" s="18">
        <v>44617</v>
      </c>
    </row>
    <row r="2166" spans="1:5">
      <c r="A2166" s="10">
        <v>2156</v>
      </c>
      <c r="B2166" s="17" t="s">
        <v>17274</v>
      </c>
      <c r="C2166" s="17" t="s">
        <v>17275</v>
      </c>
      <c r="D2166" s="18">
        <v>44445</v>
      </c>
      <c r="E2166" s="18">
        <v>44617</v>
      </c>
    </row>
    <row r="2167" spans="1:5">
      <c r="A2167" s="10">
        <v>2157</v>
      </c>
      <c r="B2167" s="17" t="s">
        <v>17276</v>
      </c>
      <c r="C2167" s="17" t="s">
        <v>17277</v>
      </c>
      <c r="D2167" s="18">
        <v>44600</v>
      </c>
      <c r="E2167" s="18">
        <v>44617</v>
      </c>
    </row>
    <row r="2168" spans="1:5">
      <c r="A2168" s="10">
        <v>2158</v>
      </c>
      <c r="B2168" s="17" t="s">
        <v>17278</v>
      </c>
      <c r="C2168" s="17" t="s">
        <v>17279</v>
      </c>
      <c r="D2168" s="18">
        <v>44439</v>
      </c>
      <c r="E2168" s="18">
        <v>44620</v>
      </c>
    </row>
    <row r="2169" spans="1:5">
      <c r="A2169" s="10">
        <v>2159</v>
      </c>
      <c r="B2169" s="17" t="s">
        <v>17280</v>
      </c>
      <c r="C2169" s="17" t="s">
        <v>17281</v>
      </c>
      <c r="D2169" s="18">
        <v>43991</v>
      </c>
      <c r="E2169" s="18">
        <v>44620</v>
      </c>
    </row>
    <row r="2170" spans="1:5">
      <c r="A2170" s="10">
        <v>2160</v>
      </c>
      <c r="B2170" s="17" t="s">
        <v>17282</v>
      </c>
      <c r="C2170" s="17" t="s">
        <v>17283</v>
      </c>
      <c r="D2170" s="18">
        <v>44411</v>
      </c>
      <c r="E2170" s="18">
        <v>44620</v>
      </c>
    </row>
    <row r="2171" spans="1:5">
      <c r="A2171" s="10">
        <v>2161</v>
      </c>
      <c r="B2171" s="17" t="s">
        <v>17284</v>
      </c>
      <c r="C2171" s="17" t="s">
        <v>17285</v>
      </c>
      <c r="D2171" s="18">
        <v>44372</v>
      </c>
      <c r="E2171" s="18">
        <v>44621</v>
      </c>
    </row>
    <row r="2172" spans="1:5">
      <c r="A2172" s="10">
        <v>2162</v>
      </c>
      <c r="B2172" s="17" t="s">
        <v>17286</v>
      </c>
      <c r="C2172" s="17" t="s">
        <v>17287</v>
      </c>
      <c r="D2172" s="18">
        <v>44461</v>
      </c>
      <c r="E2172" s="18">
        <v>44621</v>
      </c>
    </row>
    <row r="2173" spans="1:5">
      <c r="A2173" s="10">
        <v>2163</v>
      </c>
      <c r="B2173" s="17" t="s">
        <v>17288</v>
      </c>
      <c r="C2173" s="17" t="s">
        <v>17289</v>
      </c>
      <c r="D2173" s="18">
        <v>44392</v>
      </c>
      <c r="E2173" s="18">
        <v>44621</v>
      </c>
    </row>
    <row r="2174" spans="1:5">
      <c r="A2174" s="10">
        <v>2164</v>
      </c>
      <c r="B2174" s="17" t="s">
        <v>17290</v>
      </c>
      <c r="C2174" s="17" t="s">
        <v>17291</v>
      </c>
      <c r="D2174" s="18">
        <v>44452</v>
      </c>
      <c r="E2174" s="18">
        <v>44621</v>
      </c>
    </row>
    <row r="2175" spans="1:5">
      <c r="A2175" s="10">
        <v>2165</v>
      </c>
      <c r="B2175" s="17" t="s">
        <v>17292</v>
      </c>
      <c r="C2175" s="17" t="s">
        <v>17293</v>
      </c>
      <c r="D2175" s="18">
        <v>44482</v>
      </c>
      <c r="E2175" s="18">
        <v>44621</v>
      </c>
    </row>
    <row r="2176" spans="1:5">
      <c r="A2176" s="10">
        <v>2166</v>
      </c>
      <c r="B2176" s="17" t="s">
        <v>17294</v>
      </c>
      <c r="C2176" s="17" t="s">
        <v>17295</v>
      </c>
      <c r="D2176" s="18">
        <v>44477</v>
      </c>
      <c r="E2176" s="18">
        <v>44621</v>
      </c>
    </row>
    <row r="2177" spans="1:5">
      <c r="A2177" s="10">
        <v>2167</v>
      </c>
      <c r="B2177" s="17" t="s">
        <v>17296</v>
      </c>
      <c r="C2177" s="17" t="s">
        <v>17297</v>
      </c>
      <c r="D2177" s="18">
        <v>44539</v>
      </c>
      <c r="E2177" s="18">
        <v>44621</v>
      </c>
    </row>
    <row r="2178" spans="1:5">
      <c r="A2178" s="10">
        <v>2168</v>
      </c>
      <c r="B2178" s="17" t="s">
        <v>17298</v>
      </c>
      <c r="C2178" s="17" t="s">
        <v>17299</v>
      </c>
      <c r="D2178" s="18">
        <v>44480</v>
      </c>
      <c r="E2178" s="18">
        <v>44621</v>
      </c>
    </row>
    <row r="2179" spans="1:5">
      <c r="A2179" s="10">
        <v>2169</v>
      </c>
      <c r="B2179" s="17" t="s">
        <v>17300</v>
      </c>
      <c r="C2179" s="17" t="s">
        <v>17301</v>
      </c>
      <c r="D2179" s="18">
        <v>44250</v>
      </c>
      <c r="E2179" s="18">
        <v>44621</v>
      </c>
    </row>
    <row r="2180" spans="1:5">
      <c r="A2180" s="10">
        <v>2170</v>
      </c>
      <c r="B2180" s="17" t="s">
        <v>17302</v>
      </c>
      <c r="C2180" s="17" t="s">
        <v>17303</v>
      </c>
      <c r="D2180" s="18">
        <v>44382</v>
      </c>
      <c r="E2180" s="18">
        <v>44621</v>
      </c>
    </row>
    <row r="2181" spans="1:5">
      <c r="A2181" s="10">
        <v>2171</v>
      </c>
      <c r="B2181" s="17" t="s">
        <v>17304</v>
      </c>
      <c r="C2181" s="17" t="s">
        <v>17305</v>
      </c>
      <c r="D2181" s="18">
        <v>44407</v>
      </c>
      <c r="E2181" s="18">
        <v>44621</v>
      </c>
    </row>
    <row r="2182" spans="1:5">
      <c r="A2182" s="10">
        <v>2172</v>
      </c>
      <c r="B2182" s="17" t="s">
        <v>17306</v>
      </c>
      <c r="C2182" s="17" t="s">
        <v>17307</v>
      </c>
      <c r="D2182" s="18">
        <v>44540</v>
      </c>
      <c r="E2182" s="18">
        <v>44621</v>
      </c>
    </row>
    <row r="2183" spans="1:5">
      <c r="A2183" s="10">
        <v>2173</v>
      </c>
      <c r="B2183" s="17" t="s">
        <v>17308</v>
      </c>
      <c r="C2183" s="17" t="s">
        <v>17309</v>
      </c>
      <c r="D2183" s="18">
        <v>44295</v>
      </c>
      <c r="E2183" s="18">
        <v>44621</v>
      </c>
    </row>
    <row r="2184" spans="1:5">
      <c r="A2184" s="10">
        <v>2174</v>
      </c>
      <c r="B2184" s="17" t="s">
        <v>17310</v>
      </c>
      <c r="C2184" s="17" t="s">
        <v>17311</v>
      </c>
      <c r="D2184" s="18">
        <v>44294</v>
      </c>
      <c r="E2184" s="18">
        <v>44621</v>
      </c>
    </row>
    <row r="2185" spans="1:5">
      <c r="A2185" s="10">
        <v>2175</v>
      </c>
      <c r="B2185" s="17" t="s">
        <v>17312</v>
      </c>
      <c r="C2185" s="17" t="s">
        <v>17313</v>
      </c>
      <c r="D2185" s="18">
        <v>44280</v>
      </c>
      <c r="E2185" s="18">
        <v>44621</v>
      </c>
    </row>
    <row r="2186" spans="1:5">
      <c r="A2186" s="10">
        <v>2176</v>
      </c>
      <c r="B2186" s="17" t="s">
        <v>17314</v>
      </c>
      <c r="C2186" s="17" t="s">
        <v>17315</v>
      </c>
      <c r="D2186" s="18">
        <v>44596</v>
      </c>
      <c r="E2186" s="18">
        <v>44621</v>
      </c>
    </row>
    <row r="2187" spans="1:5">
      <c r="A2187" s="10">
        <v>2177</v>
      </c>
      <c r="B2187" s="17" t="s">
        <v>17316</v>
      </c>
      <c r="C2187" s="17" t="s">
        <v>17317</v>
      </c>
      <c r="D2187" s="18">
        <v>44701</v>
      </c>
      <c r="E2187" s="18">
        <v>44621</v>
      </c>
    </row>
    <row r="2188" spans="1:5">
      <c r="A2188" s="10">
        <v>2178</v>
      </c>
      <c r="B2188" s="17" t="s">
        <v>17318</v>
      </c>
      <c r="C2188" s="17" t="s">
        <v>17319</v>
      </c>
      <c r="D2188" s="18">
        <v>44029</v>
      </c>
      <c r="E2188" s="18">
        <v>44621</v>
      </c>
    </row>
    <row r="2189" spans="1:5">
      <c r="A2189" s="10">
        <v>2179</v>
      </c>
      <c r="B2189" s="17" t="s">
        <v>17320</v>
      </c>
      <c r="C2189" s="17" t="s">
        <v>17321</v>
      </c>
      <c r="D2189" s="18">
        <v>43955</v>
      </c>
      <c r="E2189" s="18">
        <v>44621</v>
      </c>
    </row>
    <row r="2190" spans="1:5">
      <c r="A2190" s="10">
        <v>2180</v>
      </c>
      <c r="B2190" s="17" t="s">
        <v>17322</v>
      </c>
      <c r="C2190" s="17" t="s">
        <v>17323</v>
      </c>
      <c r="D2190" s="18">
        <v>43899</v>
      </c>
      <c r="E2190" s="18">
        <v>44621</v>
      </c>
    </row>
    <row r="2191" spans="1:5">
      <c r="A2191" s="10">
        <v>2181</v>
      </c>
      <c r="B2191" s="17" t="s">
        <v>17324</v>
      </c>
      <c r="C2191" s="17" t="s">
        <v>17325</v>
      </c>
      <c r="D2191" s="18">
        <v>44540</v>
      </c>
      <c r="E2191" s="18">
        <v>44621</v>
      </c>
    </row>
    <row r="2192" spans="1:5">
      <c r="A2192" s="10">
        <v>2182</v>
      </c>
      <c r="B2192" s="17" t="s">
        <v>17326</v>
      </c>
      <c r="C2192" s="17" t="s">
        <v>17327</v>
      </c>
      <c r="D2192" s="18">
        <v>43997</v>
      </c>
      <c r="E2192" s="18">
        <v>44622</v>
      </c>
    </row>
    <row r="2193" spans="1:5">
      <c r="A2193" s="10">
        <v>2183</v>
      </c>
      <c r="B2193" s="17" t="s">
        <v>16026</v>
      </c>
      <c r="C2193" s="17" t="s">
        <v>17328</v>
      </c>
      <c r="D2193" s="18">
        <v>44529</v>
      </c>
      <c r="E2193" s="18">
        <v>44622</v>
      </c>
    </row>
    <row r="2194" spans="1:5">
      <c r="A2194" s="10">
        <v>2184</v>
      </c>
      <c r="B2194" s="17" t="s">
        <v>17329</v>
      </c>
      <c r="C2194" s="17" t="s">
        <v>17330</v>
      </c>
      <c r="D2194" s="18">
        <v>44414</v>
      </c>
      <c r="E2194" s="18">
        <v>44622</v>
      </c>
    </row>
    <row r="2195" spans="1:5">
      <c r="A2195" s="10">
        <v>2185</v>
      </c>
      <c r="B2195" s="17" t="s">
        <v>17331</v>
      </c>
      <c r="C2195" s="17" t="s">
        <v>17332</v>
      </c>
      <c r="D2195" s="18">
        <v>44286</v>
      </c>
      <c r="E2195" s="18">
        <v>44622</v>
      </c>
    </row>
    <row r="2196" spans="1:5">
      <c r="A2196" s="10">
        <v>2186</v>
      </c>
      <c r="B2196" s="17" t="s">
        <v>17333</v>
      </c>
      <c r="C2196" s="17" t="s">
        <v>17334</v>
      </c>
      <c r="D2196" s="18">
        <v>44392</v>
      </c>
      <c r="E2196" s="18">
        <v>44622</v>
      </c>
    </row>
    <row r="2197" spans="1:5">
      <c r="A2197" s="10">
        <v>2187</v>
      </c>
      <c r="B2197" s="17" t="s">
        <v>17335</v>
      </c>
      <c r="C2197" s="17" t="s">
        <v>17336</v>
      </c>
      <c r="D2197" s="18">
        <v>44530</v>
      </c>
      <c r="E2197" s="18">
        <v>44622</v>
      </c>
    </row>
    <row r="2198" spans="1:5">
      <c r="A2198" s="10">
        <v>2188</v>
      </c>
      <c r="B2198" s="17" t="s">
        <v>17337</v>
      </c>
      <c r="C2198" s="17" t="s">
        <v>17338</v>
      </c>
      <c r="D2198" s="18">
        <v>44578</v>
      </c>
      <c r="E2198" s="18">
        <v>44622</v>
      </c>
    </row>
    <row r="2199" spans="1:5">
      <c r="A2199" s="10">
        <v>2189</v>
      </c>
      <c r="B2199" s="17" t="s">
        <v>17339</v>
      </c>
      <c r="C2199" s="17" t="s">
        <v>17340</v>
      </c>
      <c r="D2199" s="18">
        <v>43980</v>
      </c>
      <c r="E2199" s="18">
        <v>44622</v>
      </c>
    </row>
    <row r="2200" spans="1:5">
      <c r="A2200" s="10">
        <v>2190</v>
      </c>
      <c r="B2200" s="17" t="s">
        <v>17341</v>
      </c>
      <c r="C2200" s="17" t="s">
        <v>17342</v>
      </c>
      <c r="D2200" s="18">
        <v>44531</v>
      </c>
      <c r="E2200" s="18">
        <v>44622</v>
      </c>
    </row>
    <row r="2201" spans="1:5">
      <c r="A2201" s="10">
        <v>2191</v>
      </c>
      <c r="B2201" s="17" t="s">
        <v>17343</v>
      </c>
      <c r="C2201" s="17" t="s">
        <v>17344</v>
      </c>
      <c r="D2201" s="18">
        <v>44473</v>
      </c>
      <c r="E2201" s="18">
        <v>44622</v>
      </c>
    </row>
    <row r="2202" spans="1:5">
      <c r="A2202" s="10">
        <v>2192</v>
      </c>
      <c r="B2202" s="17" t="s">
        <v>17345</v>
      </c>
      <c r="C2202" s="17" t="s">
        <v>17346</v>
      </c>
      <c r="D2202" s="18">
        <v>44350</v>
      </c>
      <c r="E2202" s="18">
        <v>44622</v>
      </c>
    </row>
    <row r="2203" spans="1:5">
      <c r="A2203" s="10">
        <v>2193</v>
      </c>
      <c r="B2203" s="17" t="s">
        <v>17347</v>
      </c>
      <c r="C2203" s="17" t="s">
        <v>17348</v>
      </c>
      <c r="D2203" s="18">
        <v>44209</v>
      </c>
      <c r="E2203" s="18">
        <v>44635</v>
      </c>
    </row>
    <row r="2204" spans="1:5">
      <c r="A2204" s="10">
        <v>2194</v>
      </c>
      <c r="B2204" s="17" t="s">
        <v>17349</v>
      </c>
      <c r="C2204" s="17" t="s">
        <v>17350</v>
      </c>
      <c r="D2204" s="18">
        <v>44385</v>
      </c>
      <c r="E2204" s="18">
        <v>44635</v>
      </c>
    </row>
    <row r="2205" spans="1:5">
      <c r="A2205" s="10">
        <v>2195</v>
      </c>
      <c r="B2205" s="17" t="s">
        <v>17351</v>
      </c>
      <c r="C2205" s="17" t="s">
        <v>17352</v>
      </c>
      <c r="D2205" s="18">
        <v>44497</v>
      </c>
      <c r="E2205" s="18">
        <v>44635</v>
      </c>
    </row>
    <row r="2206" spans="1:5">
      <c r="A2206" s="10">
        <v>2196</v>
      </c>
      <c r="B2206" s="17" t="s">
        <v>17353</v>
      </c>
      <c r="C2206" s="17" t="s">
        <v>17354</v>
      </c>
      <c r="D2206" s="18">
        <v>44482</v>
      </c>
      <c r="E2206" s="18">
        <v>44635</v>
      </c>
    </row>
    <row r="2207" spans="1:5">
      <c r="A2207" s="10">
        <v>2197</v>
      </c>
      <c r="B2207" s="17" t="s">
        <v>17355</v>
      </c>
      <c r="C2207" s="17" t="s">
        <v>17356</v>
      </c>
      <c r="D2207" s="18">
        <v>44524</v>
      </c>
      <c r="E2207" s="18">
        <v>44635</v>
      </c>
    </row>
    <row r="2208" spans="1:5">
      <c r="A2208" s="10">
        <v>2198</v>
      </c>
      <c r="B2208" s="17" t="s">
        <v>17357</v>
      </c>
      <c r="C2208" s="17" t="s">
        <v>17358</v>
      </c>
      <c r="D2208" s="18">
        <v>44333</v>
      </c>
      <c r="E2208" s="18">
        <v>44635</v>
      </c>
    </row>
    <row r="2209" spans="1:5">
      <c r="A2209" s="10">
        <v>2199</v>
      </c>
      <c r="B2209" s="17" t="s">
        <v>17359</v>
      </c>
      <c r="C2209" s="17" t="s">
        <v>17360</v>
      </c>
      <c r="D2209" s="18">
        <v>44523</v>
      </c>
      <c r="E2209" s="18">
        <v>44635</v>
      </c>
    </row>
    <row r="2210" spans="1:5">
      <c r="A2210" s="10">
        <v>2200</v>
      </c>
      <c r="B2210" s="17" t="s">
        <v>17361</v>
      </c>
      <c r="C2210" s="17" t="s">
        <v>17362</v>
      </c>
      <c r="D2210" s="18">
        <v>44554</v>
      </c>
      <c r="E2210" s="18">
        <v>44635</v>
      </c>
    </row>
    <row r="2211" spans="1:5">
      <c r="A2211" s="10">
        <v>2201</v>
      </c>
      <c r="B2211" s="17" t="s">
        <v>17363</v>
      </c>
      <c r="C2211" s="17" t="s">
        <v>17364</v>
      </c>
      <c r="D2211" s="18">
        <v>44404</v>
      </c>
      <c r="E2211" s="18">
        <v>44635</v>
      </c>
    </row>
    <row r="2212" spans="1:5">
      <c r="A2212" s="10">
        <v>2202</v>
      </c>
      <c r="B2212" s="17" t="s">
        <v>17365</v>
      </c>
      <c r="C2212" s="17" t="s">
        <v>17366</v>
      </c>
      <c r="D2212" s="18">
        <v>44517</v>
      </c>
      <c r="E2212" s="18">
        <v>44635</v>
      </c>
    </row>
    <row r="2213" spans="1:5">
      <c r="A2213" s="10">
        <v>2203</v>
      </c>
      <c r="B2213" s="17" t="s">
        <v>17367</v>
      </c>
      <c r="C2213" s="17" t="s">
        <v>17368</v>
      </c>
      <c r="D2213" s="18">
        <v>44370</v>
      </c>
      <c r="E2213" s="18">
        <v>44635</v>
      </c>
    </row>
    <row r="2214" spans="1:5">
      <c r="A2214" s="10">
        <v>2204</v>
      </c>
      <c r="B2214" s="17" t="s">
        <v>17369</v>
      </c>
      <c r="C2214" s="17" t="s">
        <v>17370</v>
      </c>
      <c r="D2214" s="18">
        <v>44365</v>
      </c>
      <c r="E2214" s="18">
        <v>44635</v>
      </c>
    </row>
    <row r="2215" spans="1:5">
      <c r="A2215" s="10">
        <v>2205</v>
      </c>
      <c r="B2215" s="17" t="s">
        <v>17371</v>
      </c>
      <c r="C2215" s="17" t="s">
        <v>17372</v>
      </c>
      <c r="D2215" s="18">
        <v>44195</v>
      </c>
      <c r="E2215" s="18">
        <v>44635</v>
      </c>
    </row>
    <row r="2216" spans="1:5">
      <c r="A2216" s="10">
        <v>2206</v>
      </c>
      <c r="B2216" s="17" t="s">
        <v>17373</v>
      </c>
      <c r="C2216" s="17" t="s">
        <v>17374</v>
      </c>
      <c r="D2216" s="18">
        <v>44580</v>
      </c>
      <c r="E2216" s="18">
        <v>44635</v>
      </c>
    </row>
    <row r="2217" spans="1:5">
      <c r="A2217" s="10">
        <v>2207</v>
      </c>
      <c r="B2217" s="17" t="s">
        <v>17375</v>
      </c>
      <c r="C2217" s="17" t="s">
        <v>17376</v>
      </c>
      <c r="D2217" s="18">
        <v>43977</v>
      </c>
      <c r="E2217" s="18">
        <v>44635</v>
      </c>
    </row>
    <row r="2218" spans="1:5">
      <c r="A2218" s="10">
        <v>2208</v>
      </c>
      <c r="B2218" s="17" t="s">
        <v>17377</v>
      </c>
      <c r="C2218" s="17" t="s">
        <v>17378</v>
      </c>
      <c r="D2218" s="18">
        <v>44159</v>
      </c>
      <c r="E2218" s="18">
        <v>44635</v>
      </c>
    </row>
    <row r="2219" spans="1:5">
      <c r="A2219" s="10">
        <v>2209</v>
      </c>
      <c r="B2219" s="17" t="s">
        <v>17379</v>
      </c>
      <c r="C2219" s="17" t="s">
        <v>17380</v>
      </c>
      <c r="D2219" s="18">
        <v>43985</v>
      </c>
      <c r="E2219" s="18">
        <v>44635</v>
      </c>
    </row>
    <row r="2220" spans="1:5">
      <c r="A2220" s="10">
        <v>2210</v>
      </c>
      <c r="B2220" s="17" t="s">
        <v>17381</v>
      </c>
      <c r="C2220" s="17" t="s">
        <v>17382</v>
      </c>
      <c r="D2220" s="18">
        <v>43857</v>
      </c>
      <c r="E2220" s="18">
        <v>44635</v>
      </c>
    </row>
    <row r="2221" spans="1:5">
      <c r="A2221" s="10">
        <v>2211</v>
      </c>
      <c r="B2221" s="17" t="s">
        <v>15644</v>
      </c>
      <c r="C2221" s="17" t="s">
        <v>17383</v>
      </c>
      <c r="D2221" s="18">
        <v>44497</v>
      </c>
      <c r="E2221" s="18">
        <v>44635</v>
      </c>
    </row>
    <row r="2222" spans="1:5">
      <c r="A2222" s="10">
        <v>2212</v>
      </c>
      <c r="B2222" s="17" t="s">
        <v>17384</v>
      </c>
      <c r="C2222" s="17" t="s">
        <v>17385</v>
      </c>
      <c r="D2222" s="18">
        <v>44536</v>
      </c>
      <c r="E2222" s="18">
        <v>44635</v>
      </c>
    </row>
    <row r="2223" spans="1:5">
      <c r="A2223" s="10">
        <v>2213</v>
      </c>
      <c r="B2223" s="17" t="s">
        <v>17386</v>
      </c>
      <c r="C2223" s="17" t="s">
        <v>17387</v>
      </c>
      <c r="D2223" s="18">
        <v>44537</v>
      </c>
      <c r="E2223" s="18">
        <v>44635</v>
      </c>
    </row>
    <row r="2224" spans="1:5">
      <c r="A2224" s="10">
        <v>2214</v>
      </c>
      <c r="B2224" s="17" t="s">
        <v>17388</v>
      </c>
      <c r="C2224" s="17" t="s">
        <v>17389</v>
      </c>
      <c r="D2224" s="18">
        <v>44351</v>
      </c>
      <c r="E2224" s="18">
        <v>44635</v>
      </c>
    </row>
    <row r="2225" spans="1:5">
      <c r="A2225" s="10">
        <v>2215</v>
      </c>
      <c r="B2225" s="17" t="s">
        <v>17390</v>
      </c>
      <c r="C2225" s="17" t="s">
        <v>17391</v>
      </c>
      <c r="D2225" s="18">
        <v>44406</v>
      </c>
      <c r="E2225" s="18">
        <v>44635</v>
      </c>
    </row>
    <row r="2226" spans="1:5">
      <c r="A2226" s="10">
        <v>2216</v>
      </c>
      <c r="B2226" s="17" t="s">
        <v>17392</v>
      </c>
      <c r="C2226" s="17" t="s">
        <v>17393</v>
      </c>
      <c r="D2226" s="18">
        <v>44547</v>
      </c>
      <c r="E2226" s="18">
        <v>44635</v>
      </c>
    </row>
    <row r="2227" spans="1:5">
      <c r="A2227" s="10">
        <v>2217</v>
      </c>
      <c r="B2227" s="17" t="s">
        <v>17394</v>
      </c>
      <c r="C2227" s="17" t="s">
        <v>17395</v>
      </c>
      <c r="D2227" s="18">
        <v>44176</v>
      </c>
      <c r="E2227" s="18">
        <v>44644</v>
      </c>
    </row>
    <row r="2228" spans="1:5">
      <c r="A2228" s="10">
        <v>2218</v>
      </c>
      <c r="B2228" s="17" t="s">
        <v>17396</v>
      </c>
      <c r="C2228" s="17" t="s">
        <v>17397</v>
      </c>
      <c r="D2228" s="18">
        <v>44124</v>
      </c>
      <c r="E2228" s="18">
        <v>44644</v>
      </c>
    </row>
    <row r="2229" spans="1:5">
      <c r="A2229" s="10">
        <v>2219</v>
      </c>
      <c r="B2229" s="17" t="s">
        <v>17398</v>
      </c>
      <c r="C2229" s="17" t="s">
        <v>17399</v>
      </c>
      <c r="D2229" s="18">
        <v>44517</v>
      </c>
      <c r="E2229" s="18">
        <v>44644</v>
      </c>
    </row>
    <row r="2230" spans="1:5">
      <c r="A2230" s="10">
        <v>2220</v>
      </c>
      <c r="B2230" s="17" t="s">
        <v>17400</v>
      </c>
      <c r="C2230" s="17" t="s">
        <v>17401</v>
      </c>
      <c r="D2230" s="18">
        <v>44490</v>
      </c>
      <c r="E2230" s="18">
        <v>44644</v>
      </c>
    </row>
    <row r="2231" spans="1:5">
      <c r="A2231" s="10">
        <v>2221</v>
      </c>
      <c r="B2231" s="17" t="s">
        <v>17402</v>
      </c>
      <c r="C2231" s="17" t="s">
        <v>17403</v>
      </c>
      <c r="D2231" s="18">
        <v>44413</v>
      </c>
      <c r="E2231" s="18">
        <v>44644</v>
      </c>
    </row>
    <row r="2232" spans="1:5">
      <c r="A2232" s="10">
        <v>2222</v>
      </c>
      <c r="B2232" s="17" t="s">
        <v>17404</v>
      </c>
      <c r="C2232" s="17" t="s">
        <v>17405</v>
      </c>
      <c r="D2232" s="18">
        <v>44354</v>
      </c>
      <c r="E2232" s="18">
        <v>44644</v>
      </c>
    </row>
    <row r="2233" spans="1:5">
      <c r="A2233" s="10">
        <v>2223</v>
      </c>
      <c r="B2233" s="17" t="s">
        <v>17406</v>
      </c>
      <c r="C2233" s="17" t="s">
        <v>17407</v>
      </c>
      <c r="D2233" s="18">
        <v>44510</v>
      </c>
      <c r="E2233" s="18">
        <v>44644</v>
      </c>
    </row>
    <row r="2234" spans="1:5">
      <c r="A2234" s="10">
        <v>2224</v>
      </c>
      <c r="B2234" s="17" t="s">
        <v>17408</v>
      </c>
      <c r="C2234" s="17" t="s">
        <v>17409</v>
      </c>
      <c r="D2234" s="18">
        <v>44435</v>
      </c>
      <c r="E2234" s="18">
        <v>44644</v>
      </c>
    </row>
    <row r="2235" spans="1:5">
      <c r="A2235" s="10">
        <v>2225</v>
      </c>
      <c r="B2235" s="17" t="s">
        <v>17410</v>
      </c>
      <c r="C2235" s="17" t="s">
        <v>17411</v>
      </c>
      <c r="D2235" s="18">
        <v>44445</v>
      </c>
      <c r="E2235" s="18">
        <v>44644</v>
      </c>
    </row>
    <row r="2236" spans="1:5">
      <c r="A2236" s="10">
        <v>2226</v>
      </c>
      <c r="B2236" s="17" t="s">
        <v>17412</v>
      </c>
      <c r="C2236" s="17" t="s">
        <v>17413</v>
      </c>
      <c r="D2236" s="18">
        <v>44305</v>
      </c>
      <c r="E2236" s="18">
        <v>44644</v>
      </c>
    </row>
    <row r="2237" spans="1:5">
      <c r="A2237" s="10">
        <v>2227</v>
      </c>
      <c r="B2237" s="17" t="s">
        <v>17414</v>
      </c>
      <c r="C2237" s="17" t="s">
        <v>17415</v>
      </c>
      <c r="D2237" s="18">
        <v>44474</v>
      </c>
      <c r="E2237" s="18">
        <v>44644</v>
      </c>
    </row>
    <row r="2238" spans="1:5">
      <c r="A2238" s="10">
        <v>2228</v>
      </c>
      <c r="B2238" s="17" t="s">
        <v>17416</v>
      </c>
      <c r="C2238" s="17" t="s">
        <v>17417</v>
      </c>
      <c r="D2238" s="18">
        <v>44340</v>
      </c>
      <c r="E2238" s="18">
        <v>44644</v>
      </c>
    </row>
    <row r="2239" spans="1:5">
      <c r="A2239" s="10">
        <v>2229</v>
      </c>
      <c r="B2239" s="17" t="s">
        <v>17418</v>
      </c>
      <c r="C2239" s="17" t="s">
        <v>17419</v>
      </c>
      <c r="D2239" s="18">
        <v>44536</v>
      </c>
      <c r="E2239" s="18">
        <v>44644</v>
      </c>
    </row>
    <row r="2240" spans="1:5">
      <c r="A2240" s="10">
        <v>2230</v>
      </c>
      <c r="B2240" s="17" t="s">
        <v>17420</v>
      </c>
      <c r="C2240" s="17" t="s">
        <v>17421</v>
      </c>
      <c r="D2240" s="18">
        <v>44161</v>
      </c>
      <c r="E2240" s="18">
        <v>44644</v>
      </c>
    </row>
    <row r="2241" spans="1:5">
      <c r="A2241" s="10">
        <v>2231</v>
      </c>
      <c r="B2241" s="17" t="s">
        <v>17422</v>
      </c>
      <c r="C2241" s="17" t="s">
        <v>17423</v>
      </c>
      <c r="D2241" s="18">
        <v>44427</v>
      </c>
      <c r="E2241" s="18">
        <v>44644</v>
      </c>
    </row>
    <row r="2242" spans="1:5">
      <c r="A2242" s="10">
        <v>2232</v>
      </c>
      <c r="B2242" s="17" t="s">
        <v>17424</v>
      </c>
      <c r="C2242" s="17" t="s">
        <v>17425</v>
      </c>
      <c r="D2242" s="18">
        <v>44259</v>
      </c>
      <c r="E2242" s="18">
        <v>44644</v>
      </c>
    </row>
    <row r="2243" spans="1:5">
      <c r="A2243" s="10">
        <v>2233</v>
      </c>
      <c r="B2243" s="17" t="s">
        <v>17426</v>
      </c>
      <c r="C2243" s="17" t="s">
        <v>17427</v>
      </c>
      <c r="D2243" s="18">
        <v>44292</v>
      </c>
      <c r="E2243" s="18">
        <v>44644</v>
      </c>
    </row>
    <row r="2244" spans="1:5">
      <c r="A2244" s="10">
        <v>2234</v>
      </c>
      <c r="B2244" s="17" t="s">
        <v>17428</v>
      </c>
      <c r="C2244" s="17" t="s">
        <v>17429</v>
      </c>
      <c r="D2244" s="18">
        <v>44480</v>
      </c>
      <c r="E2244" s="18">
        <v>44644</v>
      </c>
    </row>
    <row r="2245" spans="1:5">
      <c r="A2245" s="10">
        <v>2235</v>
      </c>
      <c r="B2245" s="17" t="s">
        <v>17430</v>
      </c>
      <c r="C2245" s="17" t="s">
        <v>17431</v>
      </c>
      <c r="D2245" s="18">
        <v>44314</v>
      </c>
      <c r="E2245" s="18">
        <v>44644</v>
      </c>
    </row>
    <row r="2246" spans="1:5">
      <c r="A2246" s="10">
        <v>2236</v>
      </c>
      <c r="B2246" s="17" t="s">
        <v>17432</v>
      </c>
      <c r="C2246" s="17" t="s">
        <v>17433</v>
      </c>
      <c r="D2246" s="18">
        <v>44484</v>
      </c>
      <c r="E2246" s="18">
        <v>44644</v>
      </c>
    </row>
    <row r="2247" spans="1:5">
      <c r="A2247" s="10">
        <v>2237</v>
      </c>
      <c r="B2247" s="17" t="s">
        <v>17434</v>
      </c>
      <c r="C2247" s="17" t="s">
        <v>17435</v>
      </c>
      <c r="D2247" s="18">
        <v>44455</v>
      </c>
      <c r="E2247" s="18">
        <v>44644</v>
      </c>
    </row>
    <row r="2248" spans="1:5">
      <c r="A2248" s="10">
        <v>2238</v>
      </c>
      <c r="B2248" s="17" t="s">
        <v>17436</v>
      </c>
      <c r="C2248" s="17" t="s">
        <v>17437</v>
      </c>
      <c r="D2248" s="18">
        <v>44504</v>
      </c>
      <c r="E2248" s="18">
        <v>44644</v>
      </c>
    </row>
    <row r="2249" spans="1:5">
      <c r="A2249" s="10">
        <v>2239</v>
      </c>
      <c r="B2249" s="17" t="s">
        <v>17438</v>
      </c>
      <c r="C2249" s="17" t="s">
        <v>17439</v>
      </c>
      <c r="D2249" s="18">
        <v>44411</v>
      </c>
      <c r="E2249" s="18">
        <v>44644</v>
      </c>
    </row>
    <row r="2250" spans="1:5">
      <c r="A2250" s="10">
        <v>2240</v>
      </c>
      <c r="B2250" s="17" t="s">
        <v>17440</v>
      </c>
      <c r="C2250" s="17" t="s">
        <v>17441</v>
      </c>
      <c r="D2250" s="18">
        <v>44518</v>
      </c>
      <c r="E2250" s="18">
        <v>44644</v>
      </c>
    </row>
    <row r="2251" spans="1:5">
      <c r="A2251" s="10">
        <v>2241</v>
      </c>
      <c r="B2251" s="17" t="s">
        <v>17442</v>
      </c>
      <c r="C2251" s="17" t="s">
        <v>17443</v>
      </c>
      <c r="D2251" s="18">
        <v>44550</v>
      </c>
      <c r="E2251" s="18">
        <v>44644</v>
      </c>
    </row>
    <row r="2252" spans="1:5">
      <c r="A2252" s="10">
        <v>2242</v>
      </c>
      <c r="B2252" s="17" t="s">
        <v>17444</v>
      </c>
      <c r="C2252" s="17" t="s">
        <v>17445</v>
      </c>
      <c r="D2252" s="18">
        <v>44386</v>
      </c>
      <c r="E2252" s="18">
        <v>44644</v>
      </c>
    </row>
    <row r="2253" spans="1:5">
      <c r="A2253" s="10">
        <v>2243</v>
      </c>
      <c r="B2253" s="17" t="s">
        <v>17446</v>
      </c>
      <c r="C2253" s="17" t="s">
        <v>17447</v>
      </c>
      <c r="D2253" s="18">
        <v>44477</v>
      </c>
      <c r="E2253" s="18">
        <v>44644</v>
      </c>
    </row>
    <row r="2254" spans="1:5">
      <c r="A2254" s="10">
        <v>2244</v>
      </c>
      <c r="B2254" s="17" t="s">
        <v>17448</v>
      </c>
      <c r="C2254" s="17" t="s">
        <v>17449</v>
      </c>
      <c r="D2254" s="18">
        <v>44204</v>
      </c>
      <c r="E2254" s="18">
        <v>44644</v>
      </c>
    </row>
    <row r="2255" spans="1:5">
      <c r="A2255" s="10">
        <v>2245</v>
      </c>
      <c r="B2255" s="17" t="s">
        <v>17450</v>
      </c>
      <c r="C2255" s="17" t="s">
        <v>17451</v>
      </c>
      <c r="D2255" s="18">
        <v>44501</v>
      </c>
      <c r="E2255" s="18">
        <v>44644</v>
      </c>
    </row>
    <row r="2256" spans="1:5">
      <c r="A2256" s="10">
        <v>2246</v>
      </c>
      <c r="B2256" s="17" t="s">
        <v>17452</v>
      </c>
      <c r="C2256" s="17" t="s">
        <v>17453</v>
      </c>
      <c r="D2256" s="18">
        <v>44488</v>
      </c>
      <c r="E2256" s="18">
        <v>44644</v>
      </c>
    </row>
    <row r="2257" spans="1:5">
      <c r="A2257" s="10">
        <v>2247</v>
      </c>
      <c r="B2257" s="17" t="s">
        <v>17454</v>
      </c>
      <c r="C2257" s="17" t="s">
        <v>17455</v>
      </c>
      <c r="D2257" s="18">
        <v>44426</v>
      </c>
      <c r="E2257" s="18">
        <v>44644</v>
      </c>
    </row>
    <row r="2258" spans="1:5">
      <c r="A2258" s="10">
        <v>2248</v>
      </c>
      <c r="B2258" s="17" t="s">
        <v>17456</v>
      </c>
      <c r="C2258" s="17" t="s">
        <v>17457</v>
      </c>
      <c r="D2258" s="18">
        <v>44221</v>
      </c>
      <c r="E2258" s="18">
        <v>44644</v>
      </c>
    </row>
    <row r="2259" spans="1:5">
      <c r="A2259" s="10">
        <v>2249</v>
      </c>
      <c r="B2259" s="17" t="s">
        <v>17458</v>
      </c>
      <c r="C2259" s="17" t="s">
        <v>17459</v>
      </c>
      <c r="D2259" s="18">
        <v>44354</v>
      </c>
      <c r="E2259" s="18">
        <v>44644</v>
      </c>
    </row>
    <row r="2260" spans="1:5">
      <c r="A2260" s="10">
        <v>2250</v>
      </c>
      <c r="B2260" s="17" t="s">
        <v>17460</v>
      </c>
      <c r="C2260" s="17" t="s">
        <v>17461</v>
      </c>
      <c r="D2260" s="18">
        <v>44308</v>
      </c>
      <c r="E2260" s="18">
        <v>44644</v>
      </c>
    </row>
    <row r="2261" spans="1:5">
      <c r="A2261" s="10">
        <v>2251</v>
      </c>
      <c r="B2261" s="17" t="s">
        <v>17462</v>
      </c>
      <c r="C2261" s="17" t="s">
        <v>17463</v>
      </c>
      <c r="D2261" s="18">
        <v>44404</v>
      </c>
      <c r="E2261" s="18">
        <v>44644</v>
      </c>
    </row>
    <row r="2262" spans="1:5">
      <c r="A2262" s="10">
        <v>2252</v>
      </c>
      <c r="B2262" s="17" t="s">
        <v>17464</v>
      </c>
      <c r="C2262" s="17" t="s">
        <v>17465</v>
      </c>
      <c r="D2262" s="18">
        <v>44257</v>
      </c>
      <c r="E2262" s="18">
        <v>44644</v>
      </c>
    </row>
    <row r="2263" spans="1:5">
      <c r="A2263" s="10">
        <v>2253</v>
      </c>
      <c r="B2263" s="17" t="s">
        <v>17466</v>
      </c>
      <c r="C2263" s="17" t="s">
        <v>17467</v>
      </c>
      <c r="D2263" s="18">
        <v>43997</v>
      </c>
      <c r="E2263" s="18">
        <v>44644</v>
      </c>
    </row>
    <row r="2264" spans="1:5">
      <c r="A2264" s="10">
        <v>2254</v>
      </c>
      <c r="B2264" s="17" t="s">
        <v>17468</v>
      </c>
      <c r="C2264" s="17" t="s">
        <v>17469</v>
      </c>
      <c r="D2264" s="18">
        <v>43815</v>
      </c>
      <c r="E2264" s="18">
        <v>44644</v>
      </c>
    </row>
    <row r="2265" spans="1:5">
      <c r="A2265" s="10">
        <v>2255</v>
      </c>
      <c r="B2265" s="17" t="s">
        <v>17470</v>
      </c>
      <c r="C2265" s="17" t="s">
        <v>17471</v>
      </c>
      <c r="D2265" s="18">
        <v>43854</v>
      </c>
      <c r="E2265" s="18">
        <v>44644</v>
      </c>
    </row>
    <row r="2266" spans="1:5">
      <c r="A2266" s="10">
        <v>2256</v>
      </c>
      <c r="B2266" s="17" t="s">
        <v>17472</v>
      </c>
      <c r="C2266" s="17" t="s">
        <v>17473</v>
      </c>
      <c r="D2266" s="18">
        <v>44629</v>
      </c>
      <c r="E2266" s="18">
        <v>44644</v>
      </c>
    </row>
    <row r="2267" spans="1:5">
      <c r="A2267" s="10">
        <v>2257</v>
      </c>
      <c r="B2267" s="17" t="s">
        <v>17474</v>
      </c>
      <c r="C2267" s="17" t="s">
        <v>17475</v>
      </c>
      <c r="D2267" s="18">
        <v>44418</v>
      </c>
      <c r="E2267" s="18">
        <v>44644</v>
      </c>
    </row>
    <row r="2268" spans="1:5">
      <c r="A2268" s="10">
        <v>2258</v>
      </c>
      <c r="B2268" s="17" t="s">
        <v>17476</v>
      </c>
      <c r="C2268" s="17" t="s">
        <v>17477</v>
      </c>
      <c r="D2268" s="18">
        <v>44342</v>
      </c>
      <c r="E2268" s="18">
        <v>44644</v>
      </c>
    </row>
    <row r="2269" spans="1:5">
      <c r="A2269" s="10">
        <v>2259</v>
      </c>
      <c r="B2269" s="17" t="s">
        <v>17478</v>
      </c>
      <c r="C2269" s="17" t="s">
        <v>17479</v>
      </c>
      <c r="D2269" s="18">
        <v>44505</v>
      </c>
      <c r="E2269" s="18">
        <v>44644</v>
      </c>
    </row>
    <row r="2270" spans="1:5">
      <c r="A2270" s="10">
        <v>2260</v>
      </c>
      <c r="B2270" s="17" t="s">
        <v>17480</v>
      </c>
      <c r="C2270" s="17" t="s">
        <v>17481</v>
      </c>
      <c r="D2270" s="18">
        <v>44411</v>
      </c>
      <c r="E2270" s="18">
        <v>44644</v>
      </c>
    </row>
    <row r="2271" spans="1:5">
      <c r="A2271" s="10">
        <v>2261</v>
      </c>
      <c r="B2271" s="17" t="s">
        <v>17482</v>
      </c>
      <c r="C2271" s="17" t="s">
        <v>17483</v>
      </c>
      <c r="D2271" s="18">
        <v>44447</v>
      </c>
      <c r="E2271" s="18">
        <v>44644</v>
      </c>
    </row>
    <row r="2272" spans="1:5">
      <c r="A2272" s="10">
        <v>2262</v>
      </c>
      <c r="B2272" s="17" t="s">
        <v>17484</v>
      </c>
      <c r="C2272" s="17" t="s">
        <v>17485</v>
      </c>
      <c r="D2272" s="18">
        <v>44394</v>
      </c>
      <c r="E2272" s="18">
        <v>44644</v>
      </c>
    </row>
    <row r="2273" spans="1:5">
      <c r="A2273" s="10">
        <v>2263</v>
      </c>
      <c r="B2273" s="17" t="s">
        <v>17486</v>
      </c>
      <c r="C2273" s="17" t="s">
        <v>17487</v>
      </c>
      <c r="D2273" s="18">
        <v>43811</v>
      </c>
      <c r="E2273" s="18">
        <v>44644</v>
      </c>
    </row>
    <row r="2274" spans="1:5">
      <c r="A2274" s="10">
        <v>2264</v>
      </c>
      <c r="B2274" s="17" t="s">
        <v>17488</v>
      </c>
      <c r="C2274" s="17" t="s">
        <v>17489</v>
      </c>
      <c r="D2274" s="18">
        <v>43860</v>
      </c>
      <c r="E2274" s="18">
        <v>44644</v>
      </c>
    </row>
    <row r="2275" spans="1:5">
      <c r="A2275" s="10">
        <v>2265</v>
      </c>
      <c r="B2275" s="17" t="s">
        <v>17490</v>
      </c>
      <c r="C2275" s="17" t="s">
        <v>17491</v>
      </c>
      <c r="D2275" s="18">
        <v>44581</v>
      </c>
      <c r="E2275" s="18">
        <v>44644</v>
      </c>
    </row>
    <row r="2276" spans="1:5">
      <c r="A2276" s="10">
        <v>2266</v>
      </c>
      <c r="B2276" s="17" t="s">
        <v>17492</v>
      </c>
      <c r="C2276" s="17" t="s">
        <v>17493</v>
      </c>
      <c r="D2276" s="18">
        <v>44575</v>
      </c>
      <c r="E2276" s="18">
        <v>44644</v>
      </c>
    </row>
    <row r="2277" spans="1:5">
      <c r="A2277" s="10">
        <v>2267</v>
      </c>
      <c r="B2277" s="17" t="s">
        <v>17494</v>
      </c>
      <c r="C2277" s="17" t="s">
        <v>17495</v>
      </c>
      <c r="D2277" s="18">
        <v>44474</v>
      </c>
      <c r="E2277" s="18">
        <v>44644</v>
      </c>
    </row>
    <row r="2278" spans="1:5">
      <c r="A2278" s="10">
        <v>2268</v>
      </c>
      <c r="B2278" s="17" t="s">
        <v>17496</v>
      </c>
      <c r="C2278" s="17" t="s">
        <v>17497</v>
      </c>
      <c r="D2278" s="18">
        <v>44370</v>
      </c>
      <c r="E2278" s="18">
        <v>44644</v>
      </c>
    </row>
    <row r="2279" spans="1:5">
      <c r="A2279" s="10">
        <v>2269</v>
      </c>
      <c r="B2279" s="17" t="s">
        <v>17498</v>
      </c>
      <c r="C2279" s="17" t="s">
        <v>17499</v>
      </c>
      <c r="D2279" s="18">
        <v>44466</v>
      </c>
      <c r="E2279" s="18">
        <v>44644</v>
      </c>
    </row>
    <row r="2280" spans="1:5">
      <c r="A2280" s="10">
        <v>2270</v>
      </c>
      <c r="B2280" s="17" t="s">
        <v>17500</v>
      </c>
      <c r="C2280" s="17" t="s">
        <v>17501</v>
      </c>
      <c r="D2280" s="18">
        <v>44523</v>
      </c>
      <c r="E2280" s="18">
        <v>44644</v>
      </c>
    </row>
    <row r="2281" spans="1:5">
      <c r="A2281" s="10">
        <v>2271</v>
      </c>
      <c r="B2281" s="17" t="s">
        <v>17502</v>
      </c>
      <c r="C2281" s="17" t="s">
        <v>17503</v>
      </c>
      <c r="D2281" s="18">
        <v>44447</v>
      </c>
      <c r="E2281" s="18">
        <v>44644</v>
      </c>
    </row>
    <row r="2282" spans="1:5">
      <c r="A2282" s="10">
        <v>2272</v>
      </c>
      <c r="B2282" s="17" t="s">
        <v>17504</v>
      </c>
      <c r="C2282" s="17" t="s">
        <v>17505</v>
      </c>
      <c r="D2282" s="18">
        <v>44428</v>
      </c>
      <c r="E2282" s="18">
        <v>44644</v>
      </c>
    </row>
    <row r="2283" spans="1:5">
      <c r="A2283" s="10">
        <v>2273</v>
      </c>
      <c r="B2283" s="17" t="s">
        <v>17506</v>
      </c>
      <c r="C2283" s="17" t="s">
        <v>17507</v>
      </c>
      <c r="D2283" s="18">
        <v>44553</v>
      </c>
      <c r="E2283" s="18">
        <v>44644</v>
      </c>
    </row>
    <row r="2284" spans="1:5">
      <c r="A2284" s="10">
        <v>2274</v>
      </c>
      <c r="B2284" s="17" t="s">
        <v>17508</v>
      </c>
      <c r="C2284" s="17" t="s">
        <v>17509</v>
      </c>
      <c r="D2284" s="18">
        <v>44394</v>
      </c>
      <c r="E2284" s="18">
        <v>44644</v>
      </c>
    </row>
    <row r="2285" spans="1:5">
      <c r="A2285" s="10">
        <v>2275</v>
      </c>
      <c r="B2285" s="17" t="s">
        <v>17510</v>
      </c>
      <c r="C2285" s="17" t="s">
        <v>17511</v>
      </c>
      <c r="D2285" s="18">
        <v>44545</v>
      </c>
      <c r="E2285" s="18">
        <v>44644</v>
      </c>
    </row>
    <row r="2286" spans="1:5">
      <c r="A2286" s="10">
        <v>2276</v>
      </c>
      <c r="B2286" s="17" t="s">
        <v>17512</v>
      </c>
      <c r="C2286" s="17" t="s">
        <v>17513</v>
      </c>
      <c r="D2286" s="18">
        <v>44587</v>
      </c>
      <c r="E2286" s="18">
        <v>44645</v>
      </c>
    </row>
    <row r="2287" spans="1:5">
      <c r="A2287" s="10">
        <v>2277</v>
      </c>
      <c r="B2287" s="17" t="s">
        <v>17514</v>
      </c>
      <c r="C2287" s="17" t="s">
        <v>17515</v>
      </c>
      <c r="D2287" s="18">
        <v>44540</v>
      </c>
      <c r="E2287" s="18">
        <v>44646</v>
      </c>
    </row>
    <row r="2288" spans="1:5">
      <c r="A2288" s="10">
        <v>2278</v>
      </c>
      <c r="B2288" s="17" t="s">
        <v>17516</v>
      </c>
      <c r="C2288" s="17" t="s">
        <v>17517</v>
      </c>
      <c r="D2288" s="18">
        <v>44487</v>
      </c>
      <c r="E2288" s="18">
        <v>44646</v>
      </c>
    </row>
    <row r="2289" spans="1:7">
      <c r="A2289" s="10">
        <v>2279</v>
      </c>
      <c r="B2289" s="17" t="s">
        <v>17518</v>
      </c>
      <c r="C2289" s="17" t="s">
        <v>17519</v>
      </c>
      <c r="D2289" s="18">
        <v>44536</v>
      </c>
      <c r="E2289" s="18">
        <v>44646</v>
      </c>
    </row>
    <row r="2290" spans="1:7">
      <c r="A2290" s="10">
        <v>2280</v>
      </c>
      <c r="B2290" s="17" t="s">
        <v>17520</v>
      </c>
      <c r="C2290" s="17" t="s">
        <v>17521</v>
      </c>
      <c r="D2290" s="18">
        <v>44282</v>
      </c>
      <c r="E2290" s="18">
        <v>44646</v>
      </c>
    </row>
    <row r="2291" spans="1:7">
      <c r="A2291" s="10">
        <v>2281</v>
      </c>
      <c r="B2291" s="17" t="s">
        <v>17522</v>
      </c>
      <c r="C2291" s="17" t="s">
        <v>17523</v>
      </c>
      <c r="D2291" s="18">
        <v>44475</v>
      </c>
      <c r="E2291" s="18">
        <v>44646</v>
      </c>
    </row>
    <row r="2292" spans="1:7">
      <c r="A2292" s="10">
        <v>2282</v>
      </c>
      <c r="B2292" s="17" t="s">
        <v>17524</v>
      </c>
      <c r="C2292" s="17" t="s">
        <v>17525</v>
      </c>
      <c r="D2292" s="18">
        <v>44320</v>
      </c>
      <c r="E2292" s="18">
        <v>44646</v>
      </c>
    </row>
    <row r="2293" spans="1:7">
      <c r="A2293" s="10">
        <v>2283</v>
      </c>
      <c r="B2293" s="17" t="s">
        <v>17526</v>
      </c>
      <c r="C2293" s="17" t="s">
        <v>17527</v>
      </c>
      <c r="D2293" s="18">
        <v>44236</v>
      </c>
      <c r="E2293" s="18">
        <v>44646</v>
      </c>
    </row>
    <row r="2294" spans="1:7">
      <c r="A2294" s="10">
        <v>2284</v>
      </c>
      <c r="B2294" s="17" t="s">
        <v>17528</v>
      </c>
      <c r="C2294" s="17" t="s">
        <v>17529</v>
      </c>
      <c r="D2294" s="18">
        <v>44452</v>
      </c>
      <c r="E2294" s="18">
        <v>44646</v>
      </c>
    </row>
    <row r="2295" spans="1:7">
      <c r="A2295" s="10">
        <v>2285</v>
      </c>
      <c r="B2295" s="17" t="s">
        <v>17530</v>
      </c>
      <c r="C2295" s="17" t="s">
        <v>17531</v>
      </c>
      <c r="D2295" s="18">
        <v>44396</v>
      </c>
      <c r="E2295" s="18">
        <v>44646</v>
      </c>
    </row>
    <row r="2296" spans="1:7">
      <c r="A2296" s="10">
        <v>2286</v>
      </c>
      <c r="B2296" s="17" t="s">
        <v>17532</v>
      </c>
      <c r="C2296" s="17" t="s">
        <v>17533</v>
      </c>
      <c r="D2296" s="18">
        <v>44385</v>
      </c>
      <c r="E2296" s="18">
        <v>44646</v>
      </c>
    </row>
    <row r="2297" spans="1:7">
      <c r="A2297" s="10">
        <v>2287</v>
      </c>
      <c r="B2297" s="17" t="s">
        <v>17534</v>
      </c>
      <c r="C2297" s="17" t="s">
        <v>17535</v>
      </c>
      <c r="D2297" s="18">
        <v>44392</v>
      </c>
      <c r="E2297" s="18">
        <v>44646</v>
      </c>
    </row>
    <row r="2298" spans="1:7">
      <c r="A2298" s="10">
        <v>2288</v>
      </c>
      <c r="B2298" s="17" t="s">
        <v>17536</v>
      </c>
      <c r="C2298" s="17" t="s">
        <v>17537</v>
      </c>
      <c r="D2298" s="18">
        <v>44552</v>
      </c>
      <c r="E2298" s="18">
        <v>44646</v>
      </c>
    </row>
    <row r="2299" spans="1:7">
      <c r="A2299" s="10">
        <v>2289</v>
      </c>
      <c r="B2299" s="17" t="s">
        <v>17536</v>
      </c>
      <c r="C2299" s="17" t="s">
        <v>17538</v>
      </c>
      <c r="D2299" s="18">
        <v>44546</v>
      </c>
      <c r="E2299" s="18">
        <v>44646</v>
      </c>
    </row>
    <row r="2300" spans="1:7">
      <c r="A2300" s="10">
        <v>2290</v>
      </c>
      <c r="B2300" s="17" t="s">
        <v>17539</v>
      </c>
      <c r="C2300" s="17" t="s">
        <v>17540</v>
      </c>
      <c r="D2300" s="18">
        <v>44484</v>
      </c>
      <c r="E2300" s="18">
        <v>44646</v>
      </c>
    </row>
    <row r="2301" spans="1:7">
      <c r="A2301" s="10">
        <v>2291</v>
      </c>
      <c r="B2301" s="17" t="s">
        <v>17541</v>
      </c>
      <c r="C2301" s="17" t="s">
        <v>17542</v>
      </c>
      <c r="D2301" s="18">
        <v>44525</v>
      </c>
      <c r="E2301" s="18">
        <v>44646</v>
      </c>
    </row>
    <row r="2302" spans="1:7">
      <c r="A2302" s="10">
        <v>2292</v>
      </c>
      <c r="B2302" s="17" t="s">
        <v>17543</v>
      </c>
      <c r="C2302" s="17" t="s">
        <v>17544</v>
      </c>
      <c r="D2302" s="18">
        <v>43675</v>
      </c>
      <c r="E2302" s="18">
        <v>44646</v>
      </c>
    </row>
    <row r="2303" spans="1:7">
      <c r="A2303" s="10">
        <v>2293</v>
      </c>
      <c r="B2303" s="17" t="s">
        <v>17545</v>
      </c>
      <c r="C2303" s="17" t="s">
        <v>5386</v>
      </c>
      <c r="D2303" s="18">
        <v>44363</v>
      </c>
      <c r="E2303" s="18">
        <v>44646</v>
      </c>
      <c r="F2303" s="8" t="s">
        <v>17546</v>
      </c>
      <c r="G2303" s="41">
        <v>3811403</v>
      </c>
    </row>
    <row r="2304" spans="1:7">
      <c r="A2304" s="10">
        <v>2294</v>
      </c>
      <c r="B2304" s="17" t="s">
        <v>17547</v>
      </c>
      <c r="C2304" s="17" t="s">
        <v>17548</v>
      </c>
      <c r="D2304" s="18">
        <v>44517</v>
      </c>
      <c r="E2304" s="18">
        <v>44648</v>
      </c>
    </row>
    <row r="2305" spans="1:5">
      <c r="A2305" s="10">
        <v>2295</v>
      </c>
      <c r="B2305" s="17" t="s">
        <v>17549</v>
      </c>
      <c r="C2305" s="17" t="s">
        <v>17550</v>
      </c>
      <c r="D2305" s="18">
        <v>44223</v>
      </c>
      <c r="E2305" s="18">
        <v>44648</v>
      </c>
    </row>
    <row r="2306" spans="1:5">
      <c r="A2306" s="10">
        <v>2296</v>
      </c>
      <c r="B2306" s="17" t="s">
        <v>17551</v>
      </c>
      <c r="C2306" s="17" t="s">
        <v>17552</v>
      </c>
      <c r="D2306" s="18">
        <v>43406</v>
      </c>
      <c r="E2306" s="18">
        <v>44649</v>
      </c>
    </row>
    <row r="2307" spans="1:5">
      <c r="A2307" s="10">
        <v>2297</v>
      </c>
      <c r="B2307" s="17" t="s">
        <v>17553</v>
      </c>
      <c r="C2307" s="17" t="s">
        <v>17554</v>
      </c>
      <c r="D2307" s="18">
        <v>44599</v>
      </c>
      <c r="E2307" s="18">
        <v>44649</v>
      </c>
    </row>
    <row r="2308" spans="1:5">
      <c r="A2308" s="10">
        <v>2298</v>
      </c>
      <c r="B2308" s="17" t="s">
        <v>17555</v>
      </c>
      <c r="C2308" s="17" t="s">
        <v>17556</v>
      </c>
      <c r="D2308" s="18">
        <v>44581</v>
      </c>
      <c r="E2308" s="18">
        <v>44649</v>
      </c>
    </row>
    <row r="2309" spans="1:5">
      <c r="A2309" s="10">
        <v>2299</v>
      </c>
      <c r="B2309" s="17" t="s">
        <v>17557</v>
      </c>
      <c r="C2309" s="17" t="s">
        <v>17558</v>
      </c>
      <c r="D2309" s="18">
        <v>44525</v>
      </c>
      <c r="E2309" s="18">
        <v>44649</v>
      </c>
    </row>
    <row r="2310" spans="1:5">
      <c r="A2310" s="10">
        <v>2300</v>
      </c>
      <c r="B2310" s="17" t="s">
        <v>17559</v>
      </c>
      <c r="C2310" s="17" t="s">
        <v>17560</v>
      </c>
      <c r="D2310" s="18">
        <v>44511</v>
      </c>
      <c r="E2310" s="18">
        <v>44649</v>
      </c>
    </row>
    <row r="2311" spans="1:5">
      <c r="A2311" s="10">
        <v>2301</v>
      </c>
      <c r="B2311" s="17" t="s">
        <v>17561</v>
      </c>
      <c r="C2311" s="17" t="s">
        <v>17562</v>
      </c>
      <c r="D2311" s="18">
        <v>44495</v>
      </c>
      <c r="E2311" s="18">
        <v>44649</v>
      </c>
    </row>
    <row r="2312" spans="1:5">
      <c r="A2312" s="10">
        <v>2302</v>
      </c>
      <c r="B2312" s="17" t="s">
        <v>17563</v>
      </c>
      <c r="C2312" s="17" t="s">
        <v>17564</v>
      </c>
      <c r="D2312" s="18">
        <v>44375</v>
      </c>
      <c r="E2312" s="18">
        <v>44649</v>
      </c>
    </row>
    <row r="2313" spans="1:5">
      <c r="A2313" s="10">
        <v>2303</v>
      </c>
      <c r="B2313" s="17" t="s">
        <v>17565</v>
      </c>
      <c r="C2313" s="17" t="s">
        <v>17566</v>
      </c>
      <c r="D2313" s="18">
        <v>44491</v>
      </c>
      <c r="E2313" s="18">
        <v>44649</v>
      </c>
    </row>
    <row r="2314" spans="1:5">
      <c r="A2314" s="10">
        <v>2304</v>
      </c>
      <c r="B2314" s="17" t="s">
        <v>17567</v>
      </c>
      <c r="C2314" s="17" t="s">
        <v>17568</v>
      </c>
      <c r="D2314" s="18">
        <v>44530</v>
      </c>
      <c r="E2314" s="18">
        <v>44649</v>
      </c>
    </row>
    <row r="2315" spans="1:5">
      <c r="A2315" s="10">
        <v>2305</v>
      </c>
      <c r="B2315" s="17" t="s">
        <v>17569</v>
      </c>
      <c r="C2315" s="17" t="s">
        <v>17570</v>
      </c>
      <c r="D2315" s="18">
        <v>44543</v>
      </c>
      <c r="E2315" s="18">
        <v>44649</v>
      </c>
    </row>
    <row r="2316" spans="1:5">
      <c r="A2316" s="10">
        <v>2306</v>
      </c>
      <c r="B2316" s="17" t="s">
        <v>17571</v>
      </c>
      <c r="C2316" s="17" t="s">
        <v>17572</v>
      </c>
      <c r="D2316" s="18">
        <v>44422</v>
      </c>
      <c r="E2316" s="18">
        <v>44649</v>
      </c>
    </row>
    <row r="2317" spans="1:5">
      <c r="A2317" s="10">
        <v>2307</v>
      </c>
      <c r="B2317" s="17" t="s">
        <v>17573</v>
      </c>
      <c r="C2317" s="17" t="s">
        <v>17574</v>
      </c>
      <c r="D2317" s="18">
        <v>44422</v>
      </c>
      <c r="E2317" s="18">
        <v>44649</v>
      </c>
    </row>
    <row r="2318" spans="1:5">
      <c r="A2318" s="10">
        <v>2308</v>
      </c>
      <c r="B2318" s="17" t="s">
        <v>17575</v>
      </c>
      <c r="C2318" s="17" t="s">
        <v>17576</v>
      </c>
      <c r="D2318" s="18">
        <v>44168</v>
      </c>
      <c r="E2318" s="18">
        <v>44649</v>
      </c>
    </row>
    <row r="2319" spans="1:5">
      <c r="A2319" s="10">
        <v>2309</v>
      </c>
      <c r="B2319" s="17" t="s">
        <v>17577</v>
      </c>
      <c r="C2319" s="17" t="s">
        <v>17578</v>
      </c>
      <c r="D2319" s="18">
        <v>44328</v>
      </c>
      <c r="E2319" s="18">
        <v>44649</v>
      </c>
    </row>
    <row r="2320" spans="1:5">
      <c r="A2320" s="10">
        <v>2310</v>
      </c>
      <c r="B2320" s="17" t="s">
        <v>17579</v>
      </c>
      <c r="C2320" s="17" t="s">
        <v>17580</v>
      </c>
      <c r="D2320" s="18">
        <v>44446</v>
      </c>
      <c r="E2320" s="18">
        <v>44649</v>
      </c>
    </row>
    <row r="2321" spans="1:5">
      <c r="A2321" s="10">
        <v>2311</v>
      </c>
      <c r="B2321" s="17" t="s">
        <v>17581</v>
      </c>
      <c r="C2321" s="17" t="s">
        <v>17582</v>
      </c>
      <c r="D2321" s="18">
        <v>44369</v>
      </c>
      <c r="E2321" s="18">
        <v>44649</v>
      </c>
    </row>
    <row r="2322" spans="1:5">
      <c r="A2322" s="10">
        <v>2312</v>
      </c>
      <c r="B2322" s="17" t="s">
        <v>17583</v>
      </c>
      <c r="C2322" s="17" t="s">
        <v>17584</v>
      </c>
      <c r="D2322" s="18">
        <v>44383</v>
      </c>
      <c r="E2322" s="18">
        <v>44649</v>
      </c>
    </row>
    <row r="2323" spans="1:5">
      <c r="A2323" s="10">
        <v>2313</v>
      </c>
      <c r="B2323" s="17" t="s">
        <v>17585</v>
      </c>
      <c r="C2323" s="17" t="s">
        <v>17586</v>
      </c>
      <c r="D2323" s="18">
        <v>44623</v>
      </c>
      <c r="E2323" s="18">
        <v>44649</v>
      </c>
    </row>
    <row r="2324" spans="1:5">
      <c r="A2324" s="10">
        <v>2314</v>
      </c>
      <c r="B2324" s="17" t="s">
        <v>17587</v>
      </c>
      <c r="C2324" s="17" t="s">
        <v>17588</v>
      </c>
      <c r="D2324" s="18">
        <v>44439</v>
      </c>
      <c r="E2324" s="18">
        <v>44649</v>
      </c>
    </row>
    <row r="2325" spans="1:5">
      <c r="A2325" s="10">
        <v>2315</v>
      </c>
      <c r="B2325" s="17" t="s">
        <v>17589</v>
      </c>
      <c r="C2325" s="17" t="s">
        <v>17590</v>
      </c>
      <c r="D2325" s="18">
        <v>44305</v>
      </c>
      <c r="E2325" s="18">
        <v>44649</v>
      </c>
    </row>
    <row r="2326" spans="1:5">
      <c r="A2326" s="10">
        <v>2316</v>
      </c>
      <c r="B2326" s="17" t="s">
        <v>17591</v>
      </c>
      <c r="C2326" s="17" t="s">
        <v>17592</v>
      </c>
      <c r="D2326" s="18">
        <v>44375</v>
      </c>
      <c r="E2326" s="18">
        <v>44649</v>
      </c>
    </row>
    <row r="2327" spans="1:5">
      <c r="A2327" s="10">
        <v>2317</v>
      </c>
      <c r="B2327" s="17" t="s">
        <v>17593</v>
      </c>
      <c r="C2327" s="17" t="s">
        <v>17594</v>
      </c>
      <c r="D2327" s="18">
        <v>44424</v>
      </c>
      <c r="E2327" s="18">
        <v>44650</v>
      </c>
    </row>
    <row r="2328" spans="1:5">
      <c r="A2328" s="10">
        <v>2318</v>
      </c>
      <c r="B2328" s="17" t="s">
        <v>17595</v>
      </c>
      <c r="C2328" s="17" t="s">
        <v>17596</v>
      </c>
      <c r="D2328" s="18">
        <v>44239</v>
      </c>
      <c r="E2328" s="18">
        <v>44652</v>
      </c>
    </row>
    <row r="2329" spans="1:5">
      <c r="A2329" s="10">
        <v>2319</v>
      </c>
      <c r="B2329" s="17" t="s">
        <v>17597</v>
      </c>
      <c r="C2329" s="17" t="s">
        <v>17598</v>
      </c>
      <c r="D2329" s="18">
        <v>44512</v>
      </c>
      <c r="E2329" s="18">
        <v>44652</v>
      </c>
    </row>
    <row r="2330" spans="1:5">
      <c r="A2330" s="10">
        <v>2320</v>
      </c>
      <c r="B2330" s="17" t="s">
        <v>17599</v>
      </c>
      <c r="C2330" s="17" t="s">
        <v>17600</v>
      </c>
      <c r="D2330" s="18">
        <v>44547</v>
      </c>
      <c r="E2330" s="18">
        <v>44652</v>
      </c>
    </row>
    <row r="2331" spans="1:5">
      <c r="A2331" s="10">
        <v>2321</v>
      </c>
      <c r="B2331" s="17" t="s">
        <v>14283</v>
      </c>
      <c r="C2331" s="17" t="s">
        <v>17601</v>
      </c>
      <c r="D2331" s="18">
        <v>43977</v>
      </c>
      <c r="E2331" s="18">
        <v>44652</v>
      </c>
    </row>
    <row r="2332" spans="1:5">
      <c r="A2332" s="10">
        <v>2322</v>
      </c>
      <c r="B2332" s="17" t="s">
        <v>17602</v>
      </c>
      <c r="C2332" s="17" t="s">
        <v>17603</v>
      </c>
      <c r="D2332" s="18">
        <v>44145</v>
      </c>
      <c r="E2332" s="18">
        <v>44652</v>
      </c>
    </row>
    <row r="2333" spans="1:5">
      <c r="A2333" s="10">
        <v>2323</v>
      </c>
      <c r="B2333" s="17" t="s">
        <v>17604</v>
      </c>
      <c r="C2333" s="17" t="s">
        <v>17605</v>
      </c>
      <c r="D2333" s="18">
        <v>43277</v>
      </c>
      <c r="E2333" s="18">
        <v>44652</v>
      </c>
    </row>
    <row r="2334" spans="1:5">
      <c r="A2334" s="10">
        <v>2324</v>
      </c>
      <c r="B2334" s="17" t="s">
        <v>17606</v>
      </c>
      <c r="C2334" s="17" t="s">
        <v>17607</v>
      </c>
      <c r="D2334" s="18">
        <v>44604</v>
      </c>
      <c r="E2334" s="18">
        <v>44652</v>
      </c>
    </row>
    <row r="2335" spans="1:5">
      <c r="A2335" s="10">
        <v>2325</v>
      </c>
      <c r="B2335" s="17" t="s">
        <v>17608</v>
      </c>
      <c r="C2335" s="17" t="s">
        <v>17609</v>
      </c>
      <c r="D2335" s="18">
        <v>44448</v>
      </c>
      <c r="E2335" s="18">
        <v>44652</v>
      </c>
    </row>
    <row r="2336" spans="1:5">
      <c r="A2336" s="10">
        <v>2326</v>
      </c>
      <c r="B2336" s="17" t="s">
        <v>17610</v>
      </c>
      <c r="C2336" s="17" t="s">
        <v>8231</v>
      </c>
      <c r="D2336" s="18">
        <v>44174</v>
      </c>
      <c r="E2336" s="18">
        <v>44652</v>
      </c>
    </row>
    <row r="2337" spans="1:5">
      <c r="A2337" s="10">
        <v>2327</v>
      </c>
      <c r="B2337" s="17" t="s">
        <v>17611</v>
      </c>
      <c r="C2337" s="17" t="s">
        <v>17612</v>
      </c>
      <c r="D2337" s="18">
        <v>44026</v>
      </c>
      <c r="E2337" s="18">
        <v>44652</v>
      </c>
    </row>
    <row r="2338" spans="1:5">
      <c r="A2338" s="10">
        <v>2328</v>
      </c>
      <c r="B2338" s="17" t="s">
        <v>17613</v>
      </c>
      <c r="C2338" s="17" t="s">
        <v>17614</v>
      </c>
      <c r="D2338" s="18">
        <v>43411</v>
      </c>
      <c r="E2338" s="18">
        <v>44652</v>
      </c>
    </row>
    <row r="2339" spans="1:5">
      <c r="A2339" s="10">
        <v>2329</v>
      </c>
      <c r="B2339" s="17" t="s">
        <v>17615</v>
      </c>
      <c r="C2339" s="17" t="s">
        <v>17616</v>
      </c>
      <c r="D2339" s="18">
        <v>43277</v>
      </c>
      <c r="E2339" s="18">
        <v>44653</v>
      </c>
    </row>
    <row r="2340" spans="1:5">
      <c r="A2340" s="10">
        <v>2330</v>
      </c>
      <c r="B2340" s="17" t="s">
        <v>17617</v>
      </c>
      <c r="C2340" s="17" t="s">
        <v>17618</v>
      </c>
      <c r="D2340" s="18">
        <v>44140</v>
      </c>
      <c r="E2340" s="18">
        <v>44653</v>
      </c>
    </row>
    <row r="2341" spans="1:5">
      <c r="A2341" s="10">
        <v>2331</v>
      </c>
      <c r="B2341" s="17" t="s">
        <v>17619</v>
      </c>
      <c r="C2341" s="17" t="s">
        <v>17620</v>
      </c>
      <c r="D2341" s="18">
        <v>44618</v>
      </c>
      <c r="E2341" s="18">
        <v>44653</v>
      </c>
    </row>
    <row r="2342" spans="1:5">
      <c r="A2342" s="10">
        <v>2332</v>
      </c>
      <c r="B2342" s="17" t="s">
        <v>17621</v>
      </c>
      <c r="C2342" s="17" t="s">
        <v>17622</v>
      </c>
      <c r="D2342" s="18">
        <v>44588</v>
      </c>
      <c r="E2342" s="18">
        <v>44653</v>
      </c>
    </row>
    <row r="2343" spans="1:5">
      <c r="A2343" s="10">
        <v>2333</v>
      </c>
      <c r="B2343" s="17" t="s">
        <v>17623</v>
      </c>
      <c r="C2343" s="17" t="s">
        <v>17624</v>
      </c>
      <c r="D2343" s="18">
        <v>44608</v>
      </c>
      <c r="E2343" s="18">
        <v>44653</v>
      </c>
    </row>
    <row r="2344" spans="1:5">
      <c r="A2344" s="10">
        <v>2334</v>
      </c>
      <c r="B2344" s="17" t="s">
        <v>17625</v>
      </c>
      <c r="C2344" s="17" t="s">
        <v>17626</v>
      </c>
      <c r="D2344" s="18">
        <v>44370</v>
      </c>
      <c r="E2344" s="18">
        <v>44653</v>
      </c>
    </row>
    <row r="2345" spans="1:5">
      <c r="A2345" s="10">
        <v>2335</v>
      </c>
      <c r="B2345" s="17" t="s">
        <v>17627</v>
      </c>
      <c r="C2345" s="17" t="s">
        <v>17628</v>
      </c>
      <c r="D2345" s="18">
        <v>44462</v>
      </c>
      <c r="E2345" s="18">
        <v>44653</v>
      </c>
    </row>
    <row r="2346" spans="1:5">
      <c r="A2346" s="10">
        <v>2336</v>
      </c>
      <c r="B2346" s="17" t="s">
        <v>17629</v>
      </c>
      <c r="C2346" s="17" t="s">
        <v>17630</v>
      </c>
      <c r="D2346" s="18">
        <v>44461</v>
      </c>
      <c r="E2346" s="18">
        <v>44653</v>
      </c>
    </row>
    <row r="2347" spans="1:5">
      <c r="A2347" s="10">
        <v>2337</v>
      </c>
      <c r="B2347" s="17" t="s">
        <v>17631</v>
      </c>
      <c r="C2347" s="17" t="s">
        <v>17632</v>
      </c>
      <c r="D2347" s="18">
        <v>44264</v>
      </c>
      <c r="E2347" s="18">
        <v>44653</v>
      </c>
    </row>
    <row r="2348" spans="1:5">
      <c r="A2348" s="10">
        <v>2338</v>
      </c>
      <c r="B2348" s="17" t="s">
        <v>17633</v>
      </c>
      <c r="C2348" s="17" t="s">
        <v>17634</v>
      </c>
      <c r="D2348" s="18">
        <v>44250</v>
      </c>
      <c r="E2348" s="18">
        <v>44653</v>
      </c>
    </row>
    <row r="2349" spans="1:5">
      <c r="A2349" s="10">
        <v>2339</v>
      </c>
      <c r="B2349" s="17" t="s">
        <v>17635</v>
      </c>
      <c r="C2349" s="17" t="s">
        <v>17636</v>
      </c>
      <c r="D2349" s="18">
        <v>44524</v>
      </c>
      <c r="E2349" s="18">
        <v>44653</v>
      </c>
    </row>
    <row r="2350" spans="1:5">
      <c r="A2350" s="10">
        <v>2340</v>
      </c>
      <c r="B2350" s="17" t="s">
        <v>17637</v>
      </c>
      <c r="C2350" s="17" t="s">
        <v>17638</v>
      </c>
      <c r="D2350" s="18">
        <v>44552</v>
      </c>
      <c r="E2350" s="18">
        <v>44653</v>
      </c>
    </row>
    <row r="2351" spans="1:5">
      <c r="A2351" s="10">
        <v>2341</v>
      </c>
      <c r="B2351" s="17" t="s">
        <v>17639</v>
      </c>
      <c r="C2351" s="17" t="s">
        <v>17640</v>
      </c>
      <c r="D2351" s="18">
        <v>44433</v>
      </c>
      <c r="E2351" s="18">
        <v>44653</v>
      </c>
    </row>
    <row r="2352" spans="1:5">
      <c r="A2352" s="10">
        <v>2342</v>
      </c>
      <c r="B2352" s="17" t="s">
        <v>17641</v>
      </c>
      <c r="C2352" s="17" t="s">
        <v>17642</v>
      </c>
      <c r="D2352" s="18">
        <v>44462</v>
      </c>
      <c r="E2352" s="18">
        <v>44653</v>
      </c>
    </row>
    <row r="2353" spans="1:5">
      <c r="A2353" s="10">
        <v>2343</v>
      </c>
      <c r="B2353" s="17" t="s">
        <v>17643</v>
      </c>
      <c r="C2353" s="17" t="s">
        <v>17644</v>
      </c>
      <c r="D2353" s="18">
        <v>44466</v>
      </c>
      <c r="E2353" s="18">
        <v>44653</v>
      </c>
    </row>
    <row r="2354" spans="1:5">
      <c r="A2354" s="10">
        <v>2344</v>
      </c>
      <c r="B2354" s="17" t="s">
        <v>17645</v>
      </c>
      <c r="C2354" s="17" t="s">
        <v>17646</v>
      </c>
      <c r="D2354" s="18">
        <v>44536</v>
      </c>
      <c r="E2354" s="18">
        <v>44653</v>
      </c>
    </row>
    <row r="2355" spans="1:5">
      <c r="A2355" s="10">
        <v>2345</v>
      </c>
      <c r="B2355" s="17" t="s">
        <v>17647</v>
      </c>
      <c r="C2355" s="17" t="s">
        <v>17648</v>
      </c>
      <c r="D2355" s="18">
        <v>43979</v>
      </c>
      <c r="E2355" s="18">
        <v>44655</v>
      </c>
    </row>
    <row r="2356" spans="1:5">
      <c r="A2356" s="10">
        <v>2346</v>
      </c>
      <c r="B2356" s="17" t="s">
        <v>17649</v>
      </c>
      <c r="C2356" s="17" t="s">
        <v>17650</v>
      </c>
      <c r="D2356" s="18">
        <v>44580</v>
      </c>
      <c r="E2356" s="18">
        <v>44655</v>
      </c>
    </row>
    <row r="2357" spans="1:5">
      <c r="A2357" s="10">
        <v>2347</v>
      </c>
      <c r="B2357" s="17" t="s">
        <v>17651</v>
      </c>
      <c r="C2357" s="17" t="s">
        <v>17652</v>
      </c>
      <c r="D2357" s="18">
        <v>44571</v>
      </c>
      <c r="E2357" s="18">
        <v>44655</v>
      </c>
    </row>
    <row r="2358" spans="1:5">
      <c r="A2358" s="10">
        <v>2348</v>
      </c>
      <c r="B2358" s="17" t="s">
        <v>17653</v>
      </c>
      <c r="C2358" s="17" t="s">
        <v>17654</v>
      </c>
      <c r="D2358" s="18">
        <v>44634</v>
      </c>
      <c r="E2358" s="18">
        <v>44655</v>
      </c>
    </row>
    <row r="2359" spans="1:5">
      <c r="A2359" s="10">
        <v>2349</v>
      </c>
      <c r="B2359" s="17" t="s">
        <v>17655</v>
      </c>
      <c r="C2359" s="17" t="s">
        <v>17656</v>
      </c>
      <c r="D2359" s="18">
        <v>44544</v>
      </c>
      <c r="E2359" s="18">
        <v>44655</v>
      </c>
    </row>
    <row r="2360" spans="1:5">
      <c r="A2360" s="10">
        <v>2350</v>
      </c>
      <c r="B2360" s="17" t="s">
        <v>17657</v>
      </c>
      <c r="C2360" s="17" t="s">
        <v>17658</v>
      </c>
      <c r="D2360" s="18">
        <v>44468</v>
      </c>
      <c r="E2360" s="18">
        <v>44655</v>
      </c>
    </row>
    <row r="2361" spans="1:5">
      <c r="A2361" s="10">
        <v>2351</v>
      </c>
      <c r="B2361" s="17" t="s">
        <v>17659</v>
      </c>
      <c r="C2361" s="17" t="s">
        <v>17660</v>
      </c>
      <c r="D2361" s="18">
        <v>44450</v>
      </c>
      <c r="E2361" s="18">
        <v>44655</v>
      </c>
    </row>
    <row r="2362" spans="1:5">
      <c r="A2362" s="10">
        <v>2352</v>
      </c>
      <c r="B2362" s="17" t="s">
        <v>17661</v>
      </c>
      <c r="C2362" s="17" t="s">
        <v>17662</v>
      </c>
      <c r="D2362" s="18">
        <v>44270</v>
      </c>
      <c r="E2362" s="18">
        <v>44656</v>
      </c>
    </row>
    <row r="2363" spans="1:5">
      <c r="A2363" s="10">
        <v>2353</v>
      </c>
      <c r="B2363" s="17" t="s">
        <v>17663</v>
      </c>
      <c r="C2363" s="17" t="s">
        <v>17664</v>
      </c>
      <c r="D2363" s="18">
        <v>44511</v>
      </c>
      <c r="E2363" s="18">
        <v>44656</v>
      </c>
    </row>
    <row r="2364" spans="1:5">
      <c r="A2364" s="10">
        <v>2354</v>
      </c>
      <c r="B2364" s="17" t="s">
        <v>17665</v>
      </c>
      <c r="C2364" s="17" t="s">
        <v>17666</v>
      </c>
      <c r="D2364" s="18">
        <v>44427</v>
      </c>
      <c r="E2364" s="18">
        <v>44656</v>
      </c>
    </row>
    <row r="2365" spans="1:5">
      <c r="A2365" s="10">
        <v>2355</v>
      </c>
      <c r="B2365" s="17" t="s">
        <v>17667</v>
      </c>
      <c r="C2365" s="17" t="s">
        <v>17668</v>
      </c>
      <c r="D2365" s="18">
        <v>44480</v>
      </c>
      <c r="E2365" s="18">
        <v>44656</v>
      </c>
    </row>
    <row r="2366" spans="1:5">
      <c r="A2366" s="10">
        <v>2356</v>
      </c>
      <c r="B2366" s="17" t="s">
        <v>17669</v>
      </c>
      <c r="C2366" s="17" t="s">
        <v>17670</v>
      </c>
      <c r="D2366" s="18">
        <v>44547</v>
      </c>
      <c r="E2366" s="18">
        <v>44656</v>
      </c>
    </row>
    <row r="2367" spans="1:5">
      <c r="A2367" s="10">
        <v>2357</v>
      </c>
      <c r="B2367" s="17" t="s">
        <v>17671</v>
      </c>
      <c r="C2367" s="17" t="s">
        <v>17672</v>
      </c>
      <c r="D2367" s="18">
        <v>44404</v>
      </c>
      <c r="E2367" s="18">
        <v>44656</v>
      </c>
    </row>
    <row r="2368" spans="1:5">
      <c r="A2368" s="10">
        <v>2358</v>
      </c>
      <c r="B2368" s="17" t="s">
        <v>17673</v>
      </c>
      <c r="C2368" s="17" t="s">
        <v>17674</v>
      </c>
      <c r="D2368" s="18">
        <v>44246</v>
      </c>
      <c r="E2368" s="18">
        <v>44656</v>
      </c>
    </row>
    <row r="2369" spans="1:7">
      <c r="A2369" s="10">
        <v>2359</v>
      </c>
      <c r="B2369" s="17" t="s">
        <v>17675</v>
      </c>
      <c r="C2369" s="17" t="s">
        <v>17676</v>
      </c>
      <c r="D2369" s="18">
        <v>44342</v>
      </c>
      <c r="E2369" s="18">
        <v>44656</v>
      </c>
    </row>
    <row r="2370" spans="1:7">
      <c r="A2370" s="10">
        <v>2360</v>
      </c>
      <c r="B2370" s="17" t="s">
        <v>17677</v>
      </c>
      <c r="C2370" s="17" t="s">
        <v>17678</v>
      </c>
      <c r="D2370" s="18">
        <v>44259</v>
      </c>
      <c r="E2370" s="18">
        <v>44656</v>
      </c>
    </row>
    <row r="2371" spans="1:7">
      <c r="A2371" s="10">
        <v>2361</v>
      </c>
      <c r="B2371" s="17" t="s">
        <v>17679</v>
      </c>
      <c r="C2371" s="17" t="s">
        <v>17680</v>
      </c>
      <c r="D2371" s="18">
        <v>44446</v>
      </c>
      <c r="E2371" s="18">
        <v>44656</v>
      </c>
    </row>
    <row r="2372" spans="1:7">
      <c r="A2372" s="10">
        <v>2362</v>
      </c>
      <c r="B2372" s="17" t="s">
        <v>17681</v>
      </c>
      <c r="C2372" s="17" t="s">
        <v>10532</v>
      </c>
      <c r="D2372" s="18">
        <v>44244</v>
      </c>
      <c r="E2372" s="18">
        <v>44656</v>
      </c>
      <c r="F2372" s="8" t="s">
        <v>17682</v>
      </c>
      <c r="G2372" s="41">
        <v>7269374</v>
      </c>
    </row>
    <row r="2373" spans="1:7">
      <c r="A2373" s="10">
        <v>2363</v>
      </c>
      <c r="B2373" s="17" t="s">
        <v>17683</v>
      </c>
      <c r="C2373" s="17" t="s">
        <v>17684</v>
      </c>
      <c r="D2373" s="18">
        <v>44188</v>
      </c>
      <c r="E2373" s="18">
        <v>44656</v>
      </c>
    </row>
    <row r="2374" spans="1:7">
      <c r="A2374" s="10">
        <v>2364</v>
      </c>
      <c r="B2374" s="17" t="s">
        <v>17685</v>
      </c>
      <c r="C2374" s="17" t="s">
        <v>17686</v>
      </c>
      <c r="D2374" s="18">
        <v>44519</v>
      </c>
      <c r="E2374" s="18">
        <v>44656</v>
      </c>
    </row>
    <row r="2375" spans="1:7">
      <c r="A2375" s="10">
        <v>2365</v>
      </c>
      <c r="B2375" s="17" t="s">
        <v>17687</v>
      </c>
      <c r="C2375" s="17" t="s">
        <v>17688</v>
      </c>
      <c r="D2375" s="18">
        <v>44475</v>
      </c>
      <c r="E2375" s="18">
        <v>44656</v>
      </c>
    </row>
    <row r="2376" spans="1:7">
      <c r="A2376" s="10">
        <v>2366</v>
      </c>
      <c r="B2376" s="17" t="s">
        <v>17689</v>
      </c>
      <c r="C2376" s="17" t="s">
        <v>17690</v>
      </c>
      <c r="D2376" s="18">
        <v>44523</v>
      </c>
      <c r="E2376" s="18">
        <v>44656</v>
      </c>
    </row>
    <row r="2377" spans="1:7">
      <c r="A2377" s="10">
        <v>2367</v>
      </c>
      <c r="B2377" s="17" t="s">
        <v>17691</v>
      </c>
      <c r="C2377" s="17" t="s">
        <v>17692</v>
      </c>
      <c r="D2377" s="18">
        <v>44503</v>
      </c>
      <c r="E2377" s="18">
        <v>44656</v>
      </c>
    </row>
    <row r="2378" spans="1:7">
      <c r="A2378" s="10">
        <v>2368</v>
      </c>
      <c r="B2378" s="17" t="s">
        <v>17693</v>
      </c>
      <c r="C2378" s="17" t="s">
        <v>17694</v>
      </c>
      <c r="D2378" s="18">
        <v>44483</v>
      </c>
      <c r="E2378" s="18">
        <v>44656</v>
      </c>
    </row>
    <row r="2379" spans="1:7">
      <c r="A2379" s="10">
        <v>2369</v>
      </c>
      <c r="B2379" s="17" t="s">
        <v>17695</v>
      </c>
      <c r="C2379" s="17" t="s">
        <v>17696</v>
      </c>
      <c r="D2379" s="18">
        <v>44473</v>
      </c>
      <c r="E2379" s="18">
        <v>44656</v>
      </c>
    </row>
    <row r="2380" spans="1:7">
      <c r="A2380" s="10">
        <v>2370</v>
      </c>
      <c r="B2380" s="17" t="s">
        <v>17697</v>
      </c>
      <c r="C2380" s="17" t="s">
        <v>17698</v>
      </c>
      <c r="D2380" s="18">
        <v>44540</v>
      </c>
      <c r="E2380" s="18">
        <v>44657</v>
      </c>
    </row>
    <row r="2381" spans="1:7">
      <c r="A2381" s="10">
        <v>2371</v>
      </c>
      <c r="B2381" s="17" t="s">
        <v>17699</v>
      </c>
      <c r="C2381" s="17" t="s">
        <v>17700</v>
      </c>
      <c r="D2381" s="18">
        <v>44404</v>
      </c>
      <c r="E2381" s="18">
        <v>44657</v>
      </c>
    </row>
    <row r="2382" spans="1:7">
      <c r="A2382" s="10">
        <v>2372</v>
      </c>
      <c r="B2382" s="17" t="s">
        <v>17701</v>
      </c>
      <c r="C2382" s="17" t="s">
        <v>17702</v>
      </c>
      <c r="D2382" s="18">
        <v>44559</v>
      </c>
      <c r="E2382" s="18">
        <v>44657</v>
      </c>
    </row>
    <row r="2383" spans="1:7">
      <c r="A2383" s="10">
        <v>2373</v>
      </c>
      <c r="B2383" s="17" t="s">
        <v>17703</v>
      </c>
      <c r="C2383" s="17" t="s">
        <v>17704</v>
      </c>
      <c r="D2383" s="18">
        <v>44627</v>
      </c>
      <c r="E2383" s="18">
        <v>44657</v>
      </c>
    </row>
    <row r="2384" spans="1:7">
      <c r="A2384" s="10">
        <v>2374</v>
      </c>
      <c r="B2384" s="17" t="s">
        <v>17705</v>
      </c>
      <c r="C2384" s="17" t="s">
        <v>17706</v>
      </c>
      <c r="D2384" s="18">
        <v>44574</v>
      </c>
      <c r="E2384" s="18">
        <v>44657</v>
      </c>
    </row>
    <row r="2385" spans="1:5">
      <c r="A2385" s="10">
        <v>2375</v>
      </c>
      <c r="B2385" s="17" t="s">
        <v>17707</v>
      </c>
      <c r="C2385" s="17" t="s">
        <v>17708</v>
      </c>
      <c r="D2385" s="18">
        <v>44531</v>
      </c>
      <c r="E2385" s="18">
        <v>44657</v>
      </c>
    </row>
    <row r="2386" spans="1:5">
      <c r="A2386" s="10">
        <v>2376</v>
      </c>
      <c r="B2386" s="17" t="s">
        <v>17709</v>
      </c>
      <c r="C2386" s="17" t="s">
        <v>17710</v>
      </c>
      <c r="D2386" s="18">
        <v>44606</v>
      </c>
      <c r="E2386" s="18">
        <v>44657</v>
      </c>
    </row>
    <row r="2387" spans="1:5">
      <c r="A2387" s="10">
        <v>2377</v>
      </c>
      <c r="B2387" s="17" t="s">
        <v>17711</v>
      </c>
      <c r="C2387" s="17" t="s">
        <v>17712</v>
      </c>
      <c r="D2387" s="18">
        <v>43816</v>
      </c>
      <c r="E2387" s="18">
        <v>44657</v>
      </c>
    </row>
    <row r="2388" spans="1:5">
      <c r="A2388" s="10">
        <v>2378</v>
      </c>
      <c r="B2388" s="17" t="s">
        <v>13077</v>
      </c>
      <c r="C2388" s="17" t="s">
        <v>17713</v>
      </c>
      <c r="D2388" s="18">
        <v>43816</v>
      </c>
      <c r="E2388" s="18">
        <v>44657</v>
      </c>
    </row>
    <row r="2389" spans="1:5">
      <c r="A2389" s="10">
        <v>2379</v>
      </c>
      <c r="B2389" s="17" t="s">
        <v>17714</v>
      </c>
      <c r="C2389" s="17" t="s">
        <v>17715</v>
      </c>
      <c r="D2389" s="18">
        <v>43816</v>
      </c>
      <c r="E2389" s="18">
        <v>44657</v>
      </c>
    </row>
    <row r="2390" spans="1:5">
      <c r="A2390" s="10">
        <v>2380</v>
      </c>
      <c r="B2390" s="17" t="s">
        <v>17716</v>
      </c>
      <c r="C2390" s="17" t="s">
        <v>17717</v>
      </c>
      <c r="D2390" s="18">
        <v>44580</v>
      </c>
      <c r="E2390" s="18">
        <v>44657</v>
      </c>
    </row>
    <row r="2391" spans="1:5">
      <c r="A2391" s="10">
        <v>2381</v>
      </c>
      <c r="B2391" s="17" t="s">
        <v>17718</v>
      </c>
      <c r="C2391" s="17" t="s">
        <v>17719</v>
      </c>
      <c r="D2391" s="18">
        <v>44475</v>
      </c>
      <c r="E2391" s="18">
        <v>44657</v>
      </c>
    </row>
    <row r="2392" spans="1:5">
      <c r="A2392" s="10">
        <v>2382</v>
      </c>
      <c r="B2392" s="17" t="s">
        <v>17720</v>
      </c>
      <c r="C2392" s="17" t="s">
        <v>17721</v>
      </c>
      <c r="D2392" s="18">
        <v>44361</v>
      </c>
      <c r="E2392" s="18">
        <v>44657</v>
      </c>
    </row>
    <row r="2393" spans="1:5">
      <c r="A2393" s="10">
        <v>2383</v>
      </c>
      <c r="B2393" s="17" t="s">
        <v>17722</v>
      </c>
      <c r="C2393" s="17" t="s">
        <v>17723</v>
      </c>
      <c r="D2393" s="18">
        <v>44271</v>
      </c>
      <c r="E2393" s="18">
        <v>44657</v>
      </c>
    </row>
    <row r="2394" spans="1:5">
      <c r="A2394" s="10">
        <v>2384</v>
      </c>
      <c r="B2394" s="17" t="s">
        <v>17724</v>
      </c>
      <c r="C2394" s="17" t="s">
        <v>17725</v>
      </c>
      <c r="D2394" s="18">
        <v>44364</v>
      </c>
      <c r="E2394" s="18">
        <v>44657</v>
      </c>
    </row>
    <row r="2395" spans="1:5">
      <c r="A2395" s="10">
        <v>2385</v>
      </c>
      <c r="B2395" s="17" t="s">
        <v>17726</v>
      </c>
      <c r="C2395" s="17" t="s">
        <v>17727</v>
      </c>
      <c r="D2395" s="18">
        <v>44552</v>
      </c>
      <c r="E2395" s="18">
        <v>44657</v>
      </c>
    </row>
    <row r="2396" spans="1:5">
      <c r="A2396" s="10">
        <v>2386</v>
      </c>
      <c r="B2396" s="17" t="s">
        <v>17728</v>
      </c>
      <c r="C2396" s="17" t="s">
        <v>17729</v>
      </c>
      <c r="D2396" s="18">
        <v>44646</v>
      </c>
      <c r="E2396" s="18">
        <v>44659</v>
      </c>
    </row>
    <row r="2397" spans="1:5">
      <c r="A2397" s="10">
        <v>2387</v>
      </c>
      <c r="B2397" s="17" t="s">
        <v>17730</v>
      </c>
      <c r="C2397" s="17" t="s">
        <v>17731</v>
      </c>
      <c r="D2397" s="18">
        <v>44229</v>
      </c>
      <c r="E2397" s="18">
        <v>44659</v>
      </c>
    </row>
    <row r="2398" spans="1:5">
      <c r="A2398" s="10">
        <v>2388</v>
      </c>
      <c r="B2398" s="17" t="s">
        <v>17732</v>
      </c>
      <c r="C2398" s="17" t="s">
        <v>17733</v>
      </c>
      <c r="D2398" s="18">
        <v>44350</v>
      </c>
      <c r="E2398" s="18">
        <v>44659</v>
      </c>
    </row>
    <row r="2399" spans="1:5">
      <c r="A2399" s="10">
        <v>2389</v>
      </c>
      <c r="B2399" s="17" t="s">
        <v>17734</v>
      </c>
      <c r="C2399" s="17" t="s">
        <v>17735</v>
      </c>
      <c r="D2399" s="18">
        <v>44490</v>
      </c>
      <c r="E2399" s="18">
        <v>44659</v>
      </c>
    </row>
    <row r="2400" spans="1:5">
      <c r="A2400" s="10">
        <v>2390</v>
      </c>
      <c r="B2400" s="17" t="s">
        <v>17736</v>
      </c>
      <c r="C2400" s="17" t="s">
        <v>17737</v>
      </c>
      <c r="D2400" s="18">
        <v>44523</v>
      </c>
      <c r="E2400" s="18">
        <v>44659</v>
      </c>
    </row>
    <row r="2401" spans="1:5">
      <c r="A2401" s="10">
        <v>2391</v>
      </c>
      <c r="B2401" s="17" t="s">
        <v>17738</v>
      </c>
      <c r="C2401" s="17" t="s">
        <v>17739</v>
      </c>
      <c r="D2401" s="18">
        <v>44229</v>
      </c>
      <c r="E2401" s="18">
        <v>44659</v>
      </c>
    </row>
    <row r="2402" spans="1:5">
      <c r="A2402" s="10">
        <v>2392</v>
      </c>
      <c r="B2402" s="17" t="s">
        <v>17740</v>
      </c>
      <c r="C2402" s="17" t="s">
        <v>17741</v>
      </c>
      <c r="D2402" s="18">
        <v>44468</v>
      </c>
      <c r="E2402" s="18">
        <v>44659</v>
      </c>
    </row>
    <row r="2403" spans="1:5">
      <c r="A2403" s="10">
        <v>2393</v>
      </c>
      <c r="B2403" s="17" t="s">
        <v>17742</v>
      </c>
      <c r="C2403" s="17" t="s">
        <v>17743</v>
      </c>
      <c r="D2403" s="18">
        <v>44445</v>
      </c>
      <c r="E2403" s="18">
        <v>44659</v>
      </c>
    </row>
    <row r="2404" spans="1:5">
      <c r="A2404" s="10">
        <v>2394</v>
      </c>
      <c r="B2404" s="17" t="s">
        <v>17744</v>
      </c>
      <c r="C2404" s="17" t="s">
        <v>17745</v>
      </c>
      <c r="D2404" s="18">
        <v>44460</v>
      </c>
      <c r="E2404" s="18">
        <v>44659</v>
      </c>
    </row>
    <row r="2405" spans="1:5">
      <c r="A2405" s="10">
        <v>2395</v>
      </c>
      <c r="B2405" s="17" t="s">
        <v>17746</v>
      </c>
      <c r="C2405" s="17" t="s">
        <v>17747</v>
      </c>
      <c r="D2405" s="18">
        <v>44406</v>
      </c>
      <c r="E2405" s="18">
        <v>44659</v>
      </c>
    </row>
    <row r="2406" spans="1:5">
      <c r="A2406" s="10">
        <v>2396</v>
      </c>
      <c r="B2406" s="17" t="s">
        <v>17748</v>
      </c>
      <c r="C2406" s="17" t="s">
        <v>17749</v>
      </c>
      <c r="D2406" s="18">
        <v>44306</v>
      </c>
      <c r="E2406" s="18">
        <v>44659</v>
      </c>
    </row>
    <row r="2407" spans="1:5">
      <c r="A2407" s="10">
        <v>2397</v>
      </c>
      <c r="B2407" s="17" t="s">
        <v>17750</v>
      </c>
      <c r="C2407" s="17" t="s">
        <v>17751</v>
      </c>
      <c r="D2407" s="18">
        <v>44265</v>
      </c>
      <c r="E2407" s="18">
        <v>44659</v>
      </c>
    </row>
    <row r="2408" spans="1:5">
      <c r="A2408" s="10">
        <v>2398</v>
      </c>
      <c r="B2408" s="17" t="s">
        <v>17752</v>
      </c>
      <c r="C2408" s="17" t="s">
        <v>17753</v>
      </c>
      <c r="D2408" s="18">
        <v>44463</v>
      </c>
      <c r="E2408" s="18">
        <v>44659</v>
      </c>
    </row>
    <row r="2409" spans="1:5">
      <c r="A2409" s="10">
        <v>2399</v>
      </c>
      <c r="B2409" s="17" t="s">
        <v>17754</v>
      </c>
      <c r="C2409" s="17" t="s">
        <v>17755</v>
      </c>
      <c r="D2409" s="18">
        <v>44145</v>
      </c>
      <c r="E2409" s="18">
        <v>44662</v>
      </c>
    </row>
    <row r="2410" spans="1:5">
      <c r="A2410" s="10">
        <v>2400</v>
      </c>
      <c r="B2410" s="17" t="s">
        <v>17756</v>
      </c>
      <c r="C2410" s="17" t="s">
        <v>17757</v>
      </c>
      <c r="D2410" s="18">
        <v>43187</v>
      </c>
      <c r="E2410" s="18">
        <v>44662</v>
      </c>
    </row>
    <row r="2411" spans="1:5">
      <c r="A2411" s="10">
        <v>2401</v>
      </c>
      <c r="B2411" s="17" t="s">
        <v>17758</v>
      </c>
      <c r="C2411" s="17" t="s">
        <v>17759</v>
      </c>
      <c r="D2411" s="18">
        <v>44490</v>
      </c>
      <c r="E2411" s="18">
        <v>44662</v>
      </c>
    </row>
    <row r="2412" spans="1:5">
      <c r="A2412" s="10">
        <v>2402</v>
      </c>
      <c r="B2412" s="17" t="s">
        <v>17760</v>
      </c>
      <c r="C2412" s="17" t="s">
        <v>17761</v>
      </c>
      <c r="D2412" s="18">
        <v>44543</v>
      </c>
      <c r="E2412" s="18">
        <v>44662</v>
      </c>
    </row>
    <row r="2413" spans="1:5">
      <c r="A2413" s="10">
        <v>2403</v>
      </c>
      <c r="B2413" s="17" t="s">
        <v>17762</v>
      </c>
      <c r="C2413" s="17" t="s">
        <v>17763</v>
      </c>
      <c r="D2413" s="18">
        <v>44308</v>
      </c>
      <c r="E2413" s="18">
        <v>44662</v>
      </c>
    </row>
    <row r="2414" spans="1:5">
      <c r="A2414" s="10">
        <v>2404</v>
      </c>
      <c r="B2414" s="17" t="s">
        <v>17764</v>
      </c>
      <c r="C2414" s="17" t="s">
        <v>17765</v>
      </c>
      <c r="D2414" s="18">
        <v>44524</v>
      </c>
      <c r="E2414" s="18">
        <v>44662</v>
      </c>
    </row>
    <row r="2415" spans="1:5">
      <c r="A2415" s="10">
        <v>2405</v>
      </c>
      <c r="B2415" s="17" t="s">
        <v>17766</v>
      </c>
      <c r="C2415" s="17" t="s">
        <v>17767</v>
      </c>
      <c r="D2415" s="18">
        <v>44482</v>
      </c>
      <c r="E2415" s="18">
        <v>44662</v>
      </c>
    </row>
    <row r="2416" spans="1:5">
      <c r="A2416" s="10">
        <v>2406</v>
      </c>
      <c r="B2416" s="17" t="s">
        <v>17768</v>
      </c>
      <c r="C2416" s="17" t="s">
        <v>17769</v>
      </c>
      <c r="D2416" s="18">
        <v>44267</v>
      </c>
      <c r="E2416" s="18">
        <v>44662</v>
      </c>
    </row>
    <row r="2417" spans="1:5">
      <c r="A2417" s="10">
        <v>2407</v>
      </c>
      <c r="B2417" s="17" t="s">
        <v>17770</v>
      </c>
      <c r="C2417" s="17" t="s">
        <v>17771</v>
      </c>
      <c r="D2417" s="18">
        <v>44301</v>
      </c>
      <c r="E2417" s="18">
        <v>44662</v>
      </c>
    </row>
    <row r="2418" spans="1:5">
      <c r="A2418" s="10">
        <v>2408</v>
      </c>
      <c r="B2418" s="17" t="s">
        <v>17772</v>
      </c>
      <c r="C2418" s="17" t="s">
        <v>17773</v>
      </c>
      <c r="D2418" s="18">
        <v>44537</v>
      </c>
      <c r="E2418" s="18">
        <v>44662</v>
      </c>
    </row>
    <row r="2419" spans="1:5">
      <c r="A2419" s="10">
        <v>2409</v>
      </c>
      <c r="B2419" s="17" t="s">
        <v>17774</v>
      </c>
      <c r="C2419" s="17" t="s">
        <v>17775</v>
      </c>
      <c r="D2419" s="18">
        <v>44616</v>
      </c>
      <c r="E2419" s="18">
        <v>44662</v>
      </c>
    </row>
    <row r="2420" spans="1:5">
      <c r="A2420" s="10">
        <v>2410</v>
      </c>
      <c r="B2420" s="17" t="s">
        <v>17776</v>
      </c>
      <c r="C2420" s="17" t="s">
        <v>17777</v>
      </c>
      <c r="D2420" s="18">
        <v>44268</v>
      </c>
      <c r="E2420" s="18">
        <v>44662</v>
      </c>
    </row>
    <row r="2421" spans="1:5">
      <c r="A2421" s="10">
        <v>2411</v>
      </c>
      <c r="B2421" s="17" t="s">
        <v>17778</v>
      </c>
      <c r="C2421" s="17" t="s">
        <v>17779</v>
      </c>
      <c r="D2421" s="18">
        <v>44520</v>
      </c>
      <c r="E2421" s="18">
        <v>44662</v>
      </c>
    </row>
    <row r="2422" spans="1:5">
      <c r="A2422" s="10">
        <v>2412</v>
      </c>
      <c r="B2422" s="17" t="s">
        <v>17780</v>
      </c>
      <c r="C2422" s="17" t="s">
        <v>17781</v>
      </c>
      <c r="D2422" s="18">
        <v>44528</v>
      </c>
      <c r="E2422" s="18">
        <v>44662</v>
      </c>
    </row>
    <row r="2423" spans="1:5">
      <c r="A2423" s="10">
        <v>2413</v>
      </c>
      <c r="B2423" s="17" t="s">
        <v>17782</v>
      </c>
      <c r="C2423" s="17" t="s">
        <v>17783</v>
      </c>
      <c r="D2423" s="18">
        <v>44463</v>
      </c>
      <c r="E2423" s="18">
        <v>44662</v>
      </c>
    </row>
    <row r="2424" spans="1:5">
      <c r="A2424" s="10">
        <v>2414</v>
      </c>
      <c r="B2424" s="17" t="s">
        <v>17784</v>
      </c>
      <c r="C2424" s="17" t="s">
        <v>17785</v>
      </c>
      <c r="D2424" s="18">
        <v>44293</v>
      </c>
      <c r="E2424" s="18">
        <v>44662</v>
      </c>
    </row>
    <row r="2425" spans="1:5">
      <c r="A2425" s="10">
        <v>2415</v>
      </c>
      <c r="B2425" s="17" t="s">
        <v>17786</v>
      </c>
      <c r="C2425" s="17" t="s">
        <v>17787</v>
      </c>
      <c r="D2425" s="18">
        <v>44518</v>
      </c>
      <c r="E2425" s="18">
        <v>44662</v>
      </c>
    </row>
    <row r="2426" spans="1:5">
      <c r="A2426" s="10">
        <v>2416</v>
      </c>
      <c r="B2426" s="17" t="s">
        <v>17788</v>
      </c>
      <c r="C2426" s="17" t="s">
        <v>17789</v>
      </c>
      <c r="D2426" s="18">
        <v>44551</v>
      </c>
      <c r="E2426" s="18">
        <v>44662</v>
      </c>
    </row>
    <row r="2427" spans="1:5">
      <c r="A2427" s="10">
        <v>2417</v>
      </c>
      <c r="B2427" s="17" t="s">
        <v>17790</v>
      </c>
      <c r="C2427" s="17" t="s">
        <v>17791</v>
      </c>
      <c r="D2427" s="18">
        <v>44414</v>
      </c>
      <c r="E2427" s="18">
        <v>44662</v>
      </c>
    </row>
    <row r="2428" spans="1:5">
      <c r="A2428" s="10">
        <v>2418</v>
      </c>
      <c r="B2428" s="17" t="s">
        <v>17792</v>
      </c>
      <c r="C2428" s="17" t="s">
        <v>17793</v>
      </c>
      <c r="D2428" s="18">
        <v>44559</v>
      </c>
      <c r="E2428" s="18">
        <v>44663</v>
      </c>
    </row>
    <row r="2429" spans="1:5">
      <c r="A2429" s="10">
        <v>2419</v>
      </c>
      <c r="B2429" s="17" t="s">
        <v>17794</v>
      </c>
      <c r="C2429" s="17" t="s">
        <v>17795</v>
      </c>
      <c r="D2429" s="18">
        <v>44554</v>
      </c>
      <c r="E2429" s="18">
        <v>44663</v>
      </c>
    </row>
    <row r="2430" spans="1:5">
      <c r="A2430" s="10">
        <v>2420</v>
      </c>
      <c r="B2430" s="17" t="s">
        <v>17796</v>
      </c>
      <c r="C2430" s="17" t="s">
        <v>17797</v>
      </c>
      <c r="D2430" s="18">
        <v>44539</v>
      </c>
      <c r="E2430" s="18">
        <v>44663</v>
      </c>
    </row>
    <row r="2431" spans="1:5">
      <c r="A2431" s="10">
        <v>2421</v>
      </c>
      <c r="B2431" s="17" t="s">
        <v>17798</v>
      </c>
      <c r="C2431" s="17" t="s">
        <v>17799</v>
      </c>
      <c r="D2431" s="18">
        <v>44370</v>
      </c>
      <c r="E2431" s="18">
        <v>44663</v>
      </c>
    </row>
    <row r="2432" spans="1:5">
      <c r="A2432" s="10">
        <v>2422</v>
      </c>
      <c r="B2432" s="17" t="s">
        <v>17800</v>
      </c>
      <c r="C2432" s="17" t="s">
        <v>17801</v>
      </c>
      <c r="D2432" s="18">
        <v>44624</v>
      </c>
      <c r="E2432" s="18">
        <v>44663</v>
      </c>
    </row>
    <row r="2433" spans="1:5">
      <c r="A2433" s="10">
        <v>2423</v>
      </c>
      <c r="B2433" s="17" t="s">
        <v>17217</v>
      </c>
      <c r="C2433" s="17" t="s">
        <v>17802</v>
      </c>
      <c r="D2433" s="18">
        <v>44608</v>
      </c>
      <c r="E2433" s="18">
        <v>44663</v>
      </c>
    </row>
    <row r="2434" spans="1:5">
      <c r="A2434" s="10">
        <v>2424</v>
      </c>
      <c r="B2434" s="17" t="s">
        <v>17803</v>
      </c>
      <c r="C2434" s="17" t="s">
        <v>17804</v>
      </c>
      <c r="D2434" s="18">
        <v>44566</v>
      </c>
      <c r="E2434" s="18">
        <v>44663</v>
      </c>
    </row>
    <row r="2435" spans="1:5">
      <c r="A2435" s="10">
        <v>2425</v>
      </c>
      <c r="B2435" s="17" t="s">
        <v>17805</v>
      </c>
      <c r="C2435" s="17" t="s">
        <v>17806</v>
      </c>
      <c r="D2435" s="18">
        <v>44617</v>
      </c>
      <c r="E2435" s="18">
        <v>44663</v>
      </c>
    </row>
    <row r="2436" spans="1:5">
      <c r="A2436" s="10">
        <v>2426</v>
      </c>
      <c r="B2436" s="17" t="s">
        <v>17807</v>
      </c>
      <c r="C2436" s="17" t="s">
        <v>17808</v>
      </c>
      <c r="D2436" s="18">
        <v>43439</v>
      </c>
      <c r="E2436" s="18">
        <v>44663</v>
      </c>
    </row>
    <row r="2437" spans="1:5">
      <c r="A2437" s="10">
        <v>2427</v>
      </c>
      <c r="B2437" s="17" t="s">
        <v>17809</v>
      </c>
      <c r="C2437" s="17" t="s">
        <v>17810</v>
      </c>
      <c r="D2437" s="18">
        <v>44572</v>
      </c>
      <c r="E2437" s="18">
        <v>44663</v>
      </c>
    </row>
    <row r="2438" spans="1:5">
      <c r="A2438" s="10">
        <v>2428</v>
      </c>
      <c r="B2438" s="17" t="s">
        <v>17811</v>
      </c>
      <c r="C2438" s="17" t="s">
        <v>17812</v>
      </c>
      <c r="D2438" s="18">
        <v>44573</v>
      </c>
      <c r="E2438" s="18">
        <v>44664</v>
      </c>
    </row>
    <row r="2439" spans="1:5">
      <c r="A2439" s="10">
        <v>2429</v>
      </c>
      <c r="B2439" s="17" t="s">
        <v>17813</v>
      </c>
      <c r="C2439" s="17" t="s">
        <v>17814</v>
      </c>
      <c r="D2439" s="18">
        <v>44644</v>
      </c>
      <c r="E2439" s="18">
        <v>44664</v>
      </c>
    </row>
    <row r="2440" spans="1:5">
      <c r="A2440" s="10">
        <v>2430</v>
      </c>
      <c r="B2440" s="17" t="s">
        <v>17815</v>
      </c>
      <c r="C2440" s="17" t="s">
        <v>17816</v>
      </c>
      <c r="D2440" s="18">
        <v>44130</v>
      </c>
      <c r="E2440" s="18">
        <v>44664</v>
      </c>
    </row>
    <row r="2441" spans="1:5">
      <c r="A2441" s="10">
        <v>2431</v>
      </c>
      <c r="B2441" s="17" t="s">
        <v>17817</v>
      </c>
      <c r="C2441" s="17" t="s">
        <v>17818</v>
      </c>
      <c r="D2441" s="18">
        <v>44400</v>
      </c>
      <c r="E2441" s="18">
        <v>44664</v>
      </c>
    </row>
    <row r="2442" spans="1:5">
      <c r="A2442" s="10">
        <v>2432</v>
      </c>
      <c r="B2442" s="17" t="s">
        <v>17819</v>
      </c>
      <c r="C2442" s="17" t="s">
        <v>17820</v>
      </c>
      <c r="D2442" s="18">
        <v>44315</v>
      </c>
      <c r="E2442" s="18">
        <v>44664</v>
      </c>
    </row>
    <row r="2443" spans="1:5">
      <c r="A2443" s="10">
        <v>2433</v>
      </c>
      <c r="B2443" s="17" t="s">
        <v>17821</v>
      </c>
      <c r="C2443" s="17" t="s">
        <v>17822</v>
      </c>
      <c r="D2443" s="18">
        <v>44432</v>
      </c>
      <c r="E2443" s="18">
        <v>44664</v>
      </c>
    </row>
    <row r="2444" spans="1:5">
      <c r="A2444" s="10">
        <v>2434</v>
      </c>
      <c r="B2444" s="17" t="s">
        <v>17823</v>
      </c>
      <c r="C2444" s="17" t="s">
        <v>17824</v>
      </c>
      <c r="D2444" s="18">
        <v>44588</v>
      </c>
      <c r="E2444" s="18">
        <v>44664</v>
      </c>
    </row>
    <row r="2445" spans="1:5">
      <c r="A2445" s="10">
        <v>2435</v>
      </c>
      <c r="B2445" s="17" t="s">
        <v>17825</v>
      </c>
      <c r="C2445" s="17" t="s">
        <v>17826</v>
      </c>
      <c r="D2445" s="18">
        <v>44163</v>
      </c>
      <c r="E2445" s="18">
        <v>44664</v>
      </c>
    </row>
    <row r="2446" spans="1:5">
      <c r="A2446" s="10">
        <v>2436</v>
      </c>
      <c r="B2446" s="17" t="s">
        <v>17827</v>
      </c>
      <c r="C2446" s="17" t="s">
        <v>17828</v>
      </c>
      <c r="D2446" s="18">
        <v>44131</v>
      </c>
      <c r="E2446" s="18">
        <v>44664</v>
      </c>
    </row>
    <row r="2447" spans="1:5">
      <c r="A2447" s="10">
        <v>2437</v>
      </c>
      <c r="B2447" s="17" t="s">
        <v>17829</v>
      </c>
      <c r="C2447" s="17" t="s">
        <v>17830</v>
      </c>
      <c r="D2447" s="18">
        <v>44596</v>
      </c>
      <c r="E2447" s="18">
        <v>44664</v>
      </c>
    </row>
    <row r="2448" spans="1:5">
      <c r="A2448" s="10">
        <v>2438</v>
      </c>
      <c r="B2448" s="17" t="s">
        <v>17831</v>
      </c>
      <c r="C2448" s="17" t="s">
        <v>17832</v>
      </c>
      <c r="D2448" s="18">
        <v>44594</v>
      </c>
      <c r="E2448" s="18">
        <v>44664</v>
      </c>
    </row>
    <row r="2449" spans="1:5">
      <c r="A2449" s="10">
        <v>2439</v>
      </c>
      <c r="B2449" s="17" t="s">
        <v>17833</v>
      </c>
      <c r="C2449" s="17" t="s">
        <v>17834</v>
      </c>
      <c r="D2449" s="18">
        <v>44587</v>
      </c>
      <c r="E2449" s="18">
        <v>44664</v>
      </c>
    </row>
    <row r="2450" spans="1:5">
      <c r="A2450" s="10">
        <v>2440</v>
      </c>
      <c r="B2450" s="17" t="s">
        <v>17835</v>
      </c>
      <c r="C2450" s="17" t="s">
        <v>17836</v>
      </c>
      <c r="D2450" s="18">
        <v>44538</v>
      </c>
      <c r="E2450" s="18">
        <v>44664</v>
      </c>
    </row>
    <row r="2451" spans="1:5">
      <c r="A2451" s="10">
        <v>2441</v>
      </c>
      <c r="B2451" s="17" t="s">
        <v>17837</v>
      </c>
      <c r="C2451" s="17" t="s">
        <v>17838</v>
      </c>
      <c r="D2451" s="18">
        <v>44474</v>
      </c>
      <c r="E2451" s="18">
        <v>44664</v>
      </c>
    </row>
    <row r="2452" spans="1:5">
      <c r="A2452" s="10">
        <v>2442</v>
      </c>
      <c r="B2452" s="17" t="s">
        <v>17839</v>
      </c>
      <c r="C2452" s="17" t="s">
        <v>17840</v>
      </c>
      <c r="D2452" s="18">
        <v>44404</v>
      </c>
      <c r="E2452" s="18">
        <v>44664</v>
      </c>
    </row>
    <row r="2453" spans="1:5">
      <c r="A2453" s="10">
        <v>2443</v>
      </c>
      <c r="B2453" s="17" t="s">
        <v>17841</v>
      </c>
      <c r="C2453" s="17" t="s">
        <v>17842</v>
      </c>
      <c r="D2453" s="18">
        <v>44445</v>
      </c>
      <c r="E2453" s="18">
        <v>44664</v>
      </c>
    </row>
    <row r="2454" spans="1:5">
      <c r="A2454" s="10">
        <v>2444</v>
      </c>
      <c r="B2454" s="17" t="s">
        <v>17843</v>
      </c>
      <c r="C2454" s="17" t="s">
        <v>17844</v>
      </c>
      <c r="D2454" s="18">
        <v>44210</v>
      </c>
      <c r="E2454" s="18">
        <v>44664</v>
      </c>
    </row>
    <row r="2455" spans="1:5">
      <c r="A2455" s="10">
        <v>2445</v>
      </c>
      <c r="B2455" s="17" t="s">
        <v>17845</v>
      </c>
      <c r="C2455" s="17" t="s">
        <v>17846</v>
      </c>
      <c r="D2455" s="18">
        <v>44286</v>
      </c>
      <c r="E2455" s="18">
        <v>44664</v>
      </c>
    </row>
    <row r="2456" spans="1:5">
      <c r="A2456" s="10">
        <v>2446</v>
      </c>
      <c r="B2456" s="17" t="s">
        <v>17847</v>
      </c>
      <c r="C2456" s="17" t="s">
        <v>17848</v>
      </c>
      <c r="D2456" s="18">
        <v>44453</v>
      </c>
      <c r="E2456" s="18">
        <v>44664</v>
      </c>
    </row>
    <row r="2457" spans="1:5">
      <c r="A2457" s="10">
        <v>2447</v>
      </c>
      <c r="B2457" s="17" t="s">
        <v>17849</v>
      </c>
      <c r="C2457" s="17" t="s">
        <v>17850</v>
      </c>
      <c r="D2457" s="18">
        <v>44445</v>
      </c>
      <c r="E2457" s="18">
        <v>44664</v>
      </c>
    </row>
    <row r="2458" spans="1:5">
      <c r="A2458" s="10">
        <v>2448</v>
      </c>
      <c r="B2458" s="17" t="s">
        <v>17851</v>
      </c>
      <c r="C2458" s="17" t="s">
        <v>17852</v>
      </c>
      <c r="D2458" s="18">
        <v>44438</v>
      </c>
      <c r="E2458" s="18">
        <v>44664</v>
      </c>
    </row>
    <row r="2459" spans="1:5">
      <c r="A2459" s="10">
        <v>2449</v>
      </c>
      <c r="B2459" s="17" t="s">
        <v>17853</v>
      </c>
      <c r="C2459" s="17" t="s">
        <v>17854</v>
      </c>
      <c r="D2459" s="18">
        <v>44530</v>
      </c>
      <c r="E2459" s="18">
        <v>44664</v>
      </c>
    </row>
    <row r="2460" spans="1:5">
      <c r="A2460" s="10">
        <v>2450</v>
      </c>
      <c r="B2460" s="17" t="s">
        <v>17855</v>
      </c>
      <c r="C2460" s="17" t="s">
        <v>17856</v>
      </c>
      <c r="D2460" s="18">
        <v>44357</v>
      </c>
      <c r="E2460" s="18">
        <v>44664</v>
      </c>
    </row>
    <row r="2461" spans="1:5">
      <c r="A2461" s="10">
        <v>2451</v>
      </c>
      <c r="B2461" s="17" t="s">
        <v>17857</v>
      </c>
      <c r="C2461" s="17" t="s">
        <v>17858</v>
      </c>
      <c r="D2461" s="18">
        <v>44186</v>
      </c>
      <c r="E2461" s="18">
        <v>44665</v>
      </c>
    </row>
    <row r="2462" spans="1:5">
      <c r="A2462" s="10">
        <v>2452</v>
      </c>
      <c r="B2462" s="17" t="s">
        <v>17859</v>
      </c>
      <c r="C2462" s="17" t="s">
        <v>17860</v>
      </c>
      <c r="D2462" s="18">
        <v>44144</v>
      </c>
      <c r="E2462" s="18">
        <v>44666</v>
      </c>
    </row>
    <row r="2463" spans="1:5">
      <c r="A2463" s="10">
        <v>2453</v>
      </c>
      <c r="B2463" s="17" t="s">
        <v>17861</v>
      </c>
      <c r="C2463" s="17" t="s">
        <v>17862</v>
      </c>
      <c r="D2463" s="18">
        <v>44160</v>
      </c>
      <c r="E2463" s="18">
        <v>44666</v>
      </c>
    </row>
    <row r="2464" spans="1:5">
      <c r="A2464" s="10">
        <v>2454</v>
      </c>
      <c r="B2464" s="17" t="s">
        <v>17863</v>
      </c>
      <c r="C2464" s="17" t="s">
        <v>17864</v>
      </c>
      <c r="D2464" s="18">
        <v>44613</v>
      </c>
      <c r="E2464" s="18">
        <v>44666</v>
      </c>
    </row>
    <row r="2465" spans="1:5">
      <c r="A2465" s="10">
        <v>2455</v>
      </c>
      <c r="B2465" s="17" t="s">
        <v>17865</v>
      </c>
      <c r="C2465" s="17" t="s">
        <v>17866</v>
      </c>
      <c r="D2465" s="18">
        <v>44574</v>
      </c>
      <c r="E2465" s="18">
        <v>44666</v>
      </c>
    </row>
    <row r="2466" spans="1:5">
      <c r="A2466" s="10">
        <v>2456</v>
      </c>
      <c r="B2466" s="17" t="s">
        <v>17867</v>
      </c>
      <c r="C2466" s="17" t="s">
        <v>17868</v>
      </c>
      <c r="D2466" s="18">
        <v>44645</v>
      </c>
      <c r="E2466" s="18">
        <v>44666</v>
      </c>
    </row>
    <row r="2467" spans="1:5">
      <c r="A2467" s="10">
        <v>2457</v>
      </c>
      <c r="B2467" s="17" t="s">
        <v>17869</v>
      </c>
      <c r="C2467" s="17" t="s">
        <v>17870</v>
      </c>
      <c r="D2467" s="18">
        <v>44630</v>
      </c>
      <c r="E2467" s="18">
        <v>44666</v>
      </c>
    </row>
    <row r="2468" spans="1:5">
      <c r="A2468" s="10">
        <v>2458</v>
      </c>
      <c r="B2468" s="17" t="s">
        <v>17871</v>
      </c>
      <c r="C2468" s="17" t="s">
        <v>17872</v>
      </c>
      <c r="D2468" s="18">
        <v>43893</v>
      </c>
      <c r="E2468" s="18">
        <v>44666</v>
      </c>
    </row>
    <row r="2469" spans="1:5">
      <c r="A2469" s="10">
        <v>2459</v>
      </c>
      <c r="B2469" s="17" t="s">
        <v>17873</v>
      </c>
      <c r="C2469" s="17" t="s">
        <v>17874</v>
      </c>
      <c r="D2469" s="18">
        <v>44335</v>
      </c>
      <c r="E2469" s="18">
        <v>44666</v>
      </c>
    </row>
    <row r="2470" spans="1:5">
      <c r="A2470" s="10">
        <v>2460</v>
      </c>
      <c r="B2470" s="17" t="s">
        <v>17875</v>
      </c>
      <c r="C2470" s="17" t="s">
        <v>17876</v>
      </c>
      <c r="D2470" s="18">
        <v>44482</v>
      </c>
      <c r="E2470" s="18">
        <v>44666</v>
      </c>
    </row>
    <row r="2471" spans="1:5">
      <c r="A2471" s="10">
        <v>2461</v>
      </c>
      <c r="B2471" s="17" t="s">
        <v>17877</v>
      </c>
      <c r="C2471" s="17" t="s">
        <v>17878</v>
      </c>
      <c r="D2471" s="18">
        <v>44267</v>
      </c>
      <c r="E2471" s="18">
        <v>44666</v>
      </c>
    </row>
    <row r="2472" spans="1:5">
      <c r="A2472" s="10">
        <v>2462</v>
      </c>
      <c r="B2472" s="17" t="s">
        <v>17879</v>
      </c>
      <c r="C2472" s="17" t="s">
        <v>17880</v>
      </c>
      <c r="D2472" s="18">
        <v>44372</v>
      </c>
      <c r="E2472" s="18">
        <v>44666</v>
      </c>
    </row>
    <row r="2473" spans="1:5">
      <c r="A2473" s="10">
        <v>2463</v>
      </c>
      <c r="B2473" s="17" t="s">
        <v>17881</v>
      </c>
      <c r="C2473" s="17" t="s">
        <v>17882</v>
      </c>
      <c r="D2473" s="18">
        <v>44523</v>
      </c>
      <c r="E2473" s="18">
        <v>44666</v>
      </c>
    </row>
    <row r="2474" spans="1:5">
      <c r="A2474" s="10">
        <v>2464</v>
      </c>
      <c r="B2474" s="17" t="s">
        <v>17883</v>
      </c>
      <c r="C2474" s="17" t="s">
        <v>17884</v>
      </c>
      <c r="D2474" s="18">
        <v>44314</v>
      </c>
      <c r="E2474" s="18">
        <v>44666</v>
      </c>
    </row>
    <row r="2475" spans="1:5">
      <c r="A2475" s="10">
        <v>2465</v>
      </c>
      <c r="B2475" s="17" t="s">
        <v>17885</v>
      </c>
      <c r="C2475" s="17" t="s">
        <v>17886</v>
      </c>
      <c r="D2475" s="18">
        <v>44484</v>
      </c>
      <c r="E2475" s="18">
        <v>44666</v>
      </c>
    </row>
    <row r="2476" spans="1:5">
      <c r="A2476" s="10">
        <v>2466</v>
      </c>
      <c r="B2476" s="17" t="s">
        <v>17887</v>
      </c>
      <c r="C2476" s="17" t="s">
        <v>17888</v>
      </c>
      <c r="D2476" s="18">
        <v>44439</v>
      </c>
      <c r="E2476" s="18">
        <v>44666</v>
      </c>
    </row>
    <row r="2477" spans="1:5">
      <c r="A2477" s="10">
        <v>2467</v>
      </c>
      <c r="B2477" s="17" t="s">
        <v>17889</v>
      </c>
      <c r="C2477" s="17" t="s">
        <v>17890</v>
      </c>
      <c r="D2477" s="18">
        <v>44552</v>
      </c>
      <c r="E2477" s="18">
        <v>44666</v>
      </c>
    </row>
    <row r="2478" spans="1:5">
      <c r="A2478" s="10">
        <v>2468</v>
      </c>
      <c r="B2478" s="17" t="s">
        <v>17891</v>
      </c>
      <c r="C2478" s="17" t="s">
        <v>17892</v>
      </c>
      <c r="D2478" s="18">
        <v>44515</v>
      </c>
      <c r="E2478" s="18">
        <v>44666</v>
      </c>
    </row>
    <row r="2479" spans="1:5">
      <c r="A2479" s="10">
        <v>2469</v>
      </c>
      <c r="B2479" s="17" t="s">
        <v>17893</v>
      </c>
      <c r="C2479" s="17" t="s">
        <v>17894</v>
      </c>
      <c r="D2479" s="18">
        <v>44215</v>
      </c>
      <c r="E2479" s="18">
        <v>44666</v>
      </c>
    </row>
    <row r="2480" spans="1:5">
      <c r="A2480" s="10">
        <v>2470</v>
      </c>
      <c r="B2480" s="17" t="s">
        <v>17895</v>
      </c>
      <c r="C2480" s="17" t="s">
        <v>17896</v>
      </c>
      <c r="D2480" s="18">
        <v>44496</v>
      </c>
      <c r="E2480" s="18">
        <v>44666</v>
      </c>
    </row>
    <row r="2481" spans="1:5">
      <c r="A2481" s="10">
        <v>2471</v>
      </c>
      <c r="B2481" s="17" t="s">
        <v>17897</v>
      </c>
      <c r="C2481" s="17" t="s">
        <v>17898</v>
      </c>
      <c r="D2481" s="18">
        <v>44435</v>
      </c>
      <c r="E2481" s="18">
        <v>44666</v>
      </c>
    </row>
    <row r="2482" spans="1:5">
      <c r="A2482" s="10">
        <v>2472</v>
      </c>
      <c r="B2482" s="17" t="s">
        <v>17899</v>
      </c>
      <c r="C2482" s="17" t="s">
        <v>17900</v>
      </c>
      <c r="D2482" s="18">
        <v>44488</v>
      </c>
      <c r="E2482" s="18">
        <v>44666</v>
      </c>
    </row>
    <row r="2483" spans="1:5">
      <c r="A2483" s="10">
        <v>2473</v>
      </c>
      <c r="B2483" s="17" t="s">
        <v>17901</v>
      </c>
      <c r="C2483" s="17" t="s">
        <v>17902</v>
      </c>
      <c r="D2483" s="18">
        <v>44392</v>
      </c>
      <c r="E2483" s="18">
        <v>44666</v>
      </c>
    </row>
    <row r="2484" spans="1:5">
      <c r="A2484" s="10">
        <v>2474</v>
      </c>
      <c r="B2484" s="17" t="s">
        <v>17903</v>
      </c>
      <c r="C2484" s="17" t="s">
        <v>17904</v>
      </c>
      <c r="D2484" s="18">
        <v>43872</v>
      </c>
      <c r="E2484" s="18">
        <v>44666</v>
      </c>
    </row>
    <row r="2485" spans="1:5">
      <c r="A2485" s="10">
        <v>2475</v>
      </c>
      <c r="B2485" s="17" t="s">
        <v>17905</v>
      </c>
      <c r="C2485" s="17" t="s">
        <v>17906</v>
      </c>
      <c r="D2485" s="18">
        <v>44439</v>
      </c>
      <c r="E2485" s="18">
        <v>44666</v>
      </c>
    </row>
    <row r="2486" spans="1:5">
      <c r="A2486" s="10">
        <v>2476</v>
      </c>
      <c r="B2486" s="17" t="s">
        <v>17907</v>
      </c>
      <c r="C2486" s="17" t="s">
        <v>17908</v>
      </c>
      <c r="D2486" s="18">
        <v>42765</v>
      </c>
      <c r="E2486" s="18">
        <v>44666</v>
      </c>
    </row>
    <row r="2487" spans="1:5">
      <c r="A2487" s="10">
        <v>2477</v>
      </c>
      <c r="B2487" s="17" t="s">
        <v>17909</v>
      </c>
      <c r="C2487" s="17" t="s">
        <v>17910</v>
      </c>
      <c r="D2487" s="18">
        <v>42229</v>
      </c>
      <c r="E2487" s="18">
        <v>44666</v>
      </c>
    </row>
    <row r="2488" spans="1:5">
      <c r="A2488" s="10">
        <v>2478</v>
      </c>
      <c r="B2488" s="17" t="s">
        <v>17911</v>
      </c>
      <c r="C2488" s="17" t="s">
        <v>17912</v>
      </c>
      <c r="D2488" s="18">
        <v>44511</v>
      </c>
      <c r="E2488" s="18">
        <v>44666</v>
      </c>
    </row>
    <row r="2489" spans="1:5">
      <c r="A2489" s="10">
        <v>2479</v>
      </c>
      <c r="B2489" s="17" t="s">
        <v>17913</v>
      </c>
      <c r="C2489" s="17" t="s">
        <v>17914</v>
      </c>
      <c r="D2489" s="18">
        <v>43432</v>
      </c>
      <c r="E2489" s="18">
        <v>44669</v>
      </c>
    </row>
    <row r="2490" spans="1:5">
      <c r="A2490" s="10">
        <v>2480</v>
      </c>
      <c r="B2490" s="17" t="s">
        <v>17915</v>
      </c>
      <c r="C2490" s="17" t="s">
        <v>17916</v>
      </c>
      <c r="D2490" s="18">
        <v>44645</v>
      </c>
      <c r="E2490" s="18">
        <v>44669</v>
      </c>
    </row>
    <row r="2491" spans="1:5">
      <c r="A2491" s="10">
        <v>2481</v>
      </c>
      <c r="B2491" s="17" t="s">
        <v>17917</v>
      </c>
      <c r="C2491" s="17" t="s">
        <v>17918</v>
      </c>
      <c r="D2491" s="18">
        <v>44656</v>
      </c>
      <c r="E2491" s="18">
        <v>44669</v>
      </c>
    </row>
    <row r="2492" spans="1:5">
      <c r="A2492" s="10">
        <v>2482</v>
      </c>
      <c r="B2492" s="17" t="s">
        <v>17919</v>
      </c>
      <c r="C2492" s="17" t="s">
        <v>17920</v>
      </c>
      <c r="D2492" s="18">
        <v>44627</v>
      </c>
      <c r="E2492" s="18">
        <v>44669</v>
      </c>
    </row>
    <row r="2493" spans="1:5">
      <c r="A2493" s="10">
        <v>2483</v>
      </c>
      <c r="B2493" s="17" t="s">
        <v>17921</v>
      </c>
      <c r="C2493" s="17" t="s">
        <v>17922</v>
      </c>
      <c r="D2493" s="18">
        <v>44610</v>
      </c>
      <c r="E2493" s="18">
        <v>44669</v>
      </c>
    </row>
    <row r="2494" spans="1:5">
      <c r="A2494" s="10">
        <v>2484</v>
      </c>
      <c r="B2494" s="17" t="s">
        <v>17923</v>
      </c>
      <c r="C2494" s="17" t="s">
        <v>17924</v>
      </c>
      <c r="D2494" s="18">
        <v>44437</v>
      </c>
      <c r="E2494" s="18">
        <v>44669</v>
      </c>
    </row>
    <row r="2495" spans="1:5">
      <c r="A2495" s="10">
        <v>2485</v>
      </c>
      <c r="B2495" s="17" t="s">
        <v>17925</v>
      </c>
      <c r="C2495" s="17" t="s">
        <v>17926</v>
      </c>
      <c r="D2495" s="18">
        <v>44509</v>
      </c>
      <c r="E2495" s="18">
        <v>44669</v>
      </c>
    </row>
    <row r="2496" spans="1:5">
      <c r="A2496" s="10">
        <v>2486</v>
      </c>
      <c r="B2496" s="17" t="s">
        <v>17927</v>
      </c>
      <c r="C2496" s="17" t="s">
        <v>17928</v>
      </c>
      <c r="D2496" s="18">
        <v>44498</v>
      </c>
      <c r="E2496" s="18">
        <v>44669</v>
      </c>
    </row>
    <row r="2497" spans="1:5">
      <c r="A2497" s="10">
        <v>2487</v>
      </c>
      <c r="B2497" s="17" t="s">
        <v>17929</v>
      </c>
      <c r="C2497" s="17" t="s">
        <v>17930</v>
      </c>
      <c r="D2497" s="18">
        <v>44371</v>
      </c>
      <c r="E2497" s="18">
        <v>44669</v>
      </c>
    </row>
    <row r="2498" spans="1:5">
      <c r="A2498" s="10">
        <v>2488</v>
      </c>
      <c r="B2498" s="17" t="s">
        <v>17931</v>
      </c>
      <c r="C2498" s="17" t="s">
        <v>17932</v>
      </c>
      <c r="D2498" s="18">
        <v>44420</v>
      </c>
      <c r="E2498" s="18">
        <v>44669</v>
      </c>
    </row>
    <row r="2499" spans="1:5">
      <c r="A2499" s="10">
        <v>2489</v>
      </c>
      <c r="B2499" s="17" t="s">
        <v>17933</v>
      </c>
      <c r="C2499" s="17" t="s">
        <v>17934</v>
      </c>
      <c r="D2499" s="18">
        <v>44356</v>
      </c>
      <c r="E2499" s="18">
        <v>44669</v>
      </c>
    </row>
    <row r="2500" spans="1:5">
      <c r="A2500" s="10">
        <v>2490</v>
      </c>
      <c r="B2500" s="17" t="s">
        <v>17935</v>
      </c>
      <c r="C2500" s="17" t="s">
        <v>17936</v>
      </c>
      <c r="D2500" s="18">
        <v>44414</v>
      </c>
      <c r="E2500" s="18">
        <v>44669</v>
      </c>
    </row>
    <row r="2501" spans="1:5">
      <c r="A2501" s="10">
        <v>2491</v>
      </c>
      <c r="B2501" s="17" t="s">
        <v>17937</v>
      </c>
      <c r="C2501" s="17" t="s">
        <v>17938</v>
      </c>
      <c r="D2501" s="18">
        <v>44475</v>
      </c>
      <c r="E2501" s="18">
        <v>44669</v>
      </c>
    </row>
    <row r="2502" spans="1:5">
      <c r="A2502" s="10">
        <v>2492</v>
      </c>
      <c r="B2502" s="17" t="s">
        <v>17939</v>
      </c>
      <c r="C2502" s="17" t="s">
        <v>17940</v>
      </c>
      <c r="D2502" s="18">
        <v>44463</v>
      </c>
      <c r="E2502" s="18">
        <v>44669</v>
      </c>
    </row>
    <row r="2503" spans="1:5">
      <c r="A2503" s="10">
        <v>2493</v>
      </c>
      <c r="B2503" s="17" t="s">
        <v>17941</v>
      </c>
      <c r="C2503" s="17" t="s">
        <v>17942</v>
      </c>
      <c r="D2503" s="18">
        <v>44543</v>
      </c>
      <c r="E2503" s="18">
        <v>44669</v>
      </c>
    </row>
    <row r="2504" spans="1:5">
      <c r="A2504" s="10">
        <v>2494</v>
      </c>
      <c r="B2504" s="17" t="s">
        <v>17943</v>
      </c>
      <c r="C2504" s="17" t="s">
        <v>17944</v>
      </c>
      <c r="D2504" s="18">
        <v>44151</v>
      </c>
      <c r="E2504" s="18">
        <v>44669</v>
      </c>
    </row>
    <row r="2505" spans="1:5">
      <c r="A2505" s="10">
        <v>2495</v>
      </c>
      <c r="B2505" s="17" t="s">
        <v>17945</v>
      </c>
      <c r="C2505" s="17" t="s">
        <v>17946</v>
      </c>
      <c r="D2505" s="18">
        <v>43908</v>
      </c>
      <c r="E2505" s="18">
        <v>44669</v>
      </c>
    </row>
    <row r="2506" spans="1:5">
      <c r="A2506" s="10">
        <v>2496</v>
      </c>
      <c r="B2506" s="17" t="s">
        <v>17947</v>
      </c>
      <c r="C2506" s="17" t="s">
        <v>17948</v>
      </c>
      <c r="D2506" s="18">
        <v>44615</v>
      </c>
      <c r="E2506" s="18">
        <v>44669</v>
      </c>
    </row>
    <row r="2507" spans="1:5">
      <c r="A2507" s="10">
        <v>2497</v>
      </c>
      <c r="B2507" s="17" t="s">
        <v>17949</v>
      </c>
      <c r="C2507" s="17" t="s">
        <v>17950</v>
      </c>
      <c r="D2507" s="18">
        <v>44574</v>
      </c>
      <c r="E2507" s="18">
        <v>44669</v>
      </c>
    </row>
    <row r="2508" spans="1:5">
      <c r="A2508" s="10">
        <v>2498</v>
      </c>
      <c r="B2508" s="17" t="s">
        <v>17951</v>
      </c>
      <c r="C2508" s="17" t="s">
        <v>17952</v>
      </c>
      <c r="D2508" s="18">
        <v>44632</v>
      </c>
      <c r="E2508" s="18">
        <v>44669</v>
      </c>
    </row>
    <row r="2509" spans="1:5">
      <c r="A2509" s="10">
        <v>2499</v>
      </c>
      <c r="B2509" s="17" t="s">
        <v>17953</v>
      </c>
      <c r="C2509" s="17" t="s">
        <v>17954</v>
      </c>
      <c r="D2509" s="18">
        <v>44587</v>
      </c>
      <c r="E2509" s="18">
        <v>44669</v>
      </c>
    </row>
    <row r="2510" spans="1:5">
      <c r="A2510" s="10">
        <v>2500</v>
      </c>
      <c r="B2510" s="17" t="s">
        <v>17955</v>
      </c>
      <c r="C2510" s="17" t="s">
        <v>17956</v>
      </c>
      <c r="D2510" s="18">
        <v>43900</v>
      </c>
      <c r="E2510" s="18">
        <v>44669</v>
      </c>
    </row>
    <row r="2511" spans="1:5">
      <c r="A2511" s="10">
        <v>2501</v>
      </c>
      <c r="B2511" s="17" t="s">
        <v>17957</v>
      </c>
      <c r="C2511" s="17" t="s">
        <v>17958</v>
      </c>
      <c r="D2511" s="18">
        <v>44491</v>
      </c>
      <c r="E2511" s="18">
        <v>44669</v>
      </c>
    </row>
    <row r="2512" spans="1:5">
      <c r="A2512" s="10">
        <v>2502</v>
      </c>
      <c r="B2512" s="17" t="s">
        <v>17959</v>
      </c>
      <c r="C2512" s="17" t="s">
        <v>17960</v>
      </c>
      <c r="D2512" s="18">
        <v>44314</v>
      </c>
      <c r="E2512" s="18">
        <v>44669</v>
      </c>
    </row>
    <row r="2513" spans="1:5">
      <c r="A2513" s="10">
        <v>2503</v>
      </c>
      <c r="B2513" s="17" t="s">
        <v>17961</v>
      </c>
      <c r="C2513" s="17" t="s">
        <v>17962</v>
      </c>
      <c r="D2513" s="18">
        <v>44218</v>
      </c>
      <c r="E2513" s="18">
        <v>44669</v>
      </c>
    </row>
    <row r="2514" spans="1:5">
      <c r="A2514" s="10">
        <v>2504</v>
      </c>
      <c r="B2514" s="17" t="s">
        <v>17963</v>
      </c>
      <c r="C2514" s="17" t="s">
        <v>17964</v>
      </c>
      <c r="D2514" s="18">
        <v>44372</v>
      </c>
      <c r="E2514" s="18">
        <v>44669</v>
      </c>
    </row>
    <row r="2515" spans="1:5">
      <c r="A2515" s="10">
        <v>2505</v>
      </c>
      <c r="B2515" s="17" t="s">
        <v>17965</v>
      </c>
      <c r="C2515" s="17" t="s">
        <v>17966</v>
      </c>
      <c r="D2515" s="18">
        <v>44524</v>
      </c>
      <c r="E2515" s="18">
        <v>44669</v>
      </c>
    </row>
    <row r="2516" spans="1:5">
      <c r="A2516" s="10">
        <v>2506</v>
      </c>
      <c r="B2516" s="17" t="s">
        <v>17967</v>
      </c>
      <c r="C2516" s="17" t="s">
        <v>17968</v>
      </c>
      <c r="D2516" s="18">
        <v>44495</v>
      </c>
      <c r="E2516" s="18">
        <v>44669</v>
      </c>
    </row>
    <row r="2517" spans="1:5">
      <c r="A2517" s="10">
        <v>2507</v>
      </c>
      <c r="B2517" s="17" t="s">
        <v>17969</v>
      </c>
      <c r="C2517" s="17" t="s">
        <v>17970</v>
      </c>
      <c r="D2517" s="18">
        <v>44420</v>
      </c>
      <c r="E2517" s="18">
        <v>44669</v>
      </c>
    </row>
    <row r="2518" spans="1:5">
      <c r="A2518" s="10">
        <v>2508</v>
      </c>
      <c r="B2518" s="17" t="s">
        <v>17971</v>
      </c>
      <c r="C2518" s="17" t="s">
        <v>17972</v>
      </c>
      <c r="D2518" s="18">
        <v>44484</v>
      </c>
      <c r="E2518" s="18">
        <v>44669</v>
      </c>
    </row>
    <row r="2519" spans="1:5">
      <c r="A2519" s="10">
        <v>2509</v>
      </c>
      <c r="B2519" s="17" t="s">
        <v>17973</v>
      </c>
      <c r="C2519" s="17" t="s">
        <v>17974</v>
      </c>
      <c r="D2519" s="18">
        <v>44281</v>
      </c>
      <c r="E2519" s="18">
        <v>44669</v>
      </c>
    </row>
    <row r="2520" spans="1:5">
      <c r="A2520" s="10">
        <v>2510</v>
      </c>
      <c r="B2520" s="17" t="s">
        <v>17975</v>
      </c>
      <c r="C2520" s="17" t="s">
        <v>17976</v>
      </c>
      <c r="D2520" s="18">
        <v>44581</v>
      </c>
      <c r="E2520" s="18">
        <v>44670</v>
      </c>
    </row>
    <row r="2521" spans="1:5">
      <c r="A2521" s="10">
        <v>2511</v>
      </c>
      <c r="B2521" s="17" t="s">
        <v>17977</v>
      </c>
      <c r="C2521" s="17" t="s">
        <v>17978</v>
      </c>
      <c r="D2521" s="18">
        <v>44606</v>
      </c>
      <c r="E2521" s="18">
        <v>44670</v>
      </c>
    </row>
    <row r="2522" spans="1:5">
      <c r="A2522" s="10">
        <v>2512</v>
      </c>
      <c r="B2522" s="17" t="s">
        <v>17979</v>
      </c>
      <c r="C2522" s="17" t="s">
        <v>17980</v>
      </c>
      <c r="D2522" s="18">
        <v>44396</v>
      </c>
      <c r="E2522" s="18">
        <v>44670</v>
      </c>
    </row>
    <row r="2523" spans="1:5">
      <c r="A2523" s="10">
        <v>2513</v>
      </c>
      <c r="B2523" s="17" t="s">
        <v>17981</v>
      </c>
      <c r="C2523" s="17" t="s">
        <v>17982</v>
      </c>
      <c r="D2523" s="18">
        <v>43406</v>
      </c>
      <c r="E2523" s="18">
        <v>44670</v>
      </c>
    </row>
    <row r="2524" spans="1:5">
      <c r="A2524" s="10">
        <v>2514</v>
      </c>
      <c r="B2524" s="17" t="s">
        <v>17983</v>
      </c>
      <c r="C2524" s="17" t="s">
        <v>17984</v>
      </c>
      <c r="D2524" s="18">
        <v>44503</v>
      </c>
      <c r="E2524" s="18">
        <v>44670</v>
      </c>
    </row>
    <row r="2525" spans="1:5">
      <c r="A2525" s="10">
        <v>2515</v>
      </c>
      <c r="B2525" s="17" t="s">
        <v>17985</v>
      </c>
      <c r="C2525" s="17" t="s">
        <v>17986</v>
      </c>
      <c r="D2525" s="18">
        <v>44516</v>
      </c>
      <c r="E2525" s="18">
        <v>44670</v>
      </c>
    </row>
    <row r="2526" spans="1:5">
      <c r="A2526" s="10">
        <v>2516</v>
      </c>
      <c r="B2526" s="17" t="s">
        <v>17987</v>
      </c>
      <c r="C2526" s="17" t="s">
        <v>17988</v>
      </c>
      <c r="D2526" s="18">
        <v>44504</v>
      </c>
      <c r="E2526" s="18">
        <v>44670</v>
      </c>
    </row>
    <row r="2527" spans="1:5">
      <c r="A2527" s="10">
        <v>2517</v>
      </c>
      <c r="B2527" s="17" t="s">
        <v>17989</v>
      </c>
      <c r="C2527" s="17" t="s">
        <v>17990</v>
      </c>
      <c r="D2527" s="18">
        <v>44525</v>
      </c>
      <c r="E2527" s="18">
        <v>44670</v>
      </c>
    </row>
    <row r="2528" spans="1:5">
      <c r="A2528" s="10">
        <v>2518</v>
      </c>
      <c r="B2528" s="17" t="s">
        <v>17991</v>
      </c>
      <c r="C2528" s="17" t="s">
        <v>17992</v>
      </c>
      <c r="D2528" s="18">
        <v>44508</v>
      </c>
      <c r="E2528" s="18">
        <v>44670</v>
      </c>
    </row>
    <row r="2529" spans="1:5">
      <c r="A2529" s="10">
        <v>2519</v>
      </c>
      <c r="B2529" s="17" t="s">
        <v>17857</v>
      </c>
      <c r="C2529" s="17" t="s">
        <v>17858</v>
      </c>
      <c r="D2529" s="18">
        <v>44186</v>
      </c>
      <c r="E2529" s="18">
        <v>44670</v>
      </c>
    </row>
    <row r="2530" spans="1:5">
      <c r="A2530" s="10">
        <v>2520</v>
      </c>
      <c r="B2530" s="17" t="s">
        <v>17993</v>
      </c>
      <c r="C2530" s="17" t="s">
        <v>17994</v>
      </c>
      <c r="D2530" s="18">
        <v>44614</v>
      </c>
      <c r="E2530" s="18">
        <v>44670</v>
      </c>
    </row>
    <row r="2531" spans="1:5">
      <c r="A2531" s="10">
        <v>2521</v>
      </c>
      <c r="B2531" s="17" t="s">
        <v>17995</v>
      </c>
      <c r="C2531" s="17" t="s">
        <v>17996</v>
      </c>
      <c r="D2531" s="18">
        <v>44567</v>
      </c>
      <c r="E2531" s="18">
        <v>44670</v>
      </c>
    </row>
    <row r="2532" spans="1:5">
      <c r="A2532" s="10">
        <v>2522</v>
      </c>
      <c r="B2532" s="17" t="s">
        <v>17997</v>
      </c>
      <c r="C2532" s="17" t="s">
        <v>17998</v>
      </c>
      <c r="D2532" s="18">
        <v>44361</v>
      </c>
      <c r="E2532" s="18">
        <v>44670</v>
      </c>
    </row>
    <row r="2533" spans="1:5">
      <c r="A2533" s="10">
        <v>2523</v>
      </c>
      <c r="B2533" s="17" t="s">
        <v>17999</v>
      </c>
      <c r="C2533" s="17" t="s">
        <v>18000</v>
      </c>
      <c r="D2533" s="18">
        <v>44508</v>
      </c>
      <c r="E2533" s="18">
        <v>44670</v>
      </c>
    </row>
    <row r="2534" spans="1:5">
      <c r="A2534" s="10">
        <v>2524</v>
      </c>
      <c r="B2534" s="17" t="s">
        <v>16706</v>
      </c>
      <c r="C2534" s="17" t="s">
        <v>18001</v>
      </c>
      <c r="D2534" s="18">
        <v>44400</v>
      </c>
      <c r="E2534" s="18">
        <v>44670</v>
      </c>
    </row>
    <row r="2535" spans="1:5">
      <c r="A2535" s="10">
        <v>2525</v>
      </c>
      <c r="B2535" s="17" t="s">
        <v>18002</v>
      </c>
      <c r="C2535" s="17" t="s">
        <v>18003</v>
      </c>
      <c r="D2535" s="18">
        <v>44490</v>
      </c>
      <c r="E2535" s="18">
        <v>44670</v>
      </c>
    </row>
    <row r="2536" spans="1:5">
      <c r="A2536" s="10">
        <v>2526</v>
      </c>
      <c r="B2536" s="17" t="s">
        <v>18004</v>
      </c>
      <c r="C2536" s="17" t="s">
        <v>18005</v>
      </c>
      <c r="D2536" s="18">
        <v>44371</v>
      </c>
      <c r="E2536" s="18">
        <v>44670</v>
      </c>
    </row>
    <row r="2537" spans="1:5">
      <c r="A2537" s="10">
        <v>2527</v>
      </c>
      <c r="B2537" s="17" t="s">
        <v>18006</v>
      </c>
      <c r="C2537" s="17" t="s">
        <v>18007</v>
      </c>
      <c r="D2537" s="18">
        <v>44526</v>
      </c>
      <c r="E2537" s="18">
        <v>44670</v>
      </c>
    </row>
    <row r="2538" spans="1:5">
      <c r="A2538" s="10">
        <v>2528</v>
      </c>
      <c r="B2538" s="17" t="s">
        <v>16915</v>
      </c>
      <c r="C2538" s="17" t="s">
        <v>18008</v>
      </c>
      <c r="D2538" s="18">
        <v>44599</v>
      </c>
      <c r="E2538" s="18">
        <v>44670</v>
      </c>
    </row>
    <row r="2539" spans="1:5">
      <c r="A2539" s="10">
        <v>2529</v>
      </c>
      <c r="B2539" s="17" t="s">
        <v>18009</v>
      </c>
      <c r="C2539" s="17" t="s">
        <v>18010</v>
      </c>
      <c r="D2539" s="18">
        <v>44502</v>
      </c>
      <c r="E2539" s="18">
        <v>44670</v>
      </c>
    </row>
    <row r="2540" spans="1:5">
      <c r="A2540" s="10">
        <v>2530</v>
      </c>
      <c r="B2540" s="17" t="s">
        <v>18011</v>
      </c>
      <c r="C2540" s="17" t="s">
        <v>18012</v>
      </c>
      <c r="D2540" s="18">
        <v>44523</v>
      </c>
      <c r="E2540" s="18">
        <v>44670</v>
      </c>
    </row>
    <row r="2541" spans="1:5">
      <c r="A2541" s="10">
        <v>2531</v>
      </c>
      <c r="B2541" s="17" t="s">
        <v>18013</v>
      </c>
      <c r="C2541" s="17" t="s">
        <v>18014</v>
      </c>
      <c r="D2541" s="18">
        <v>44462</v>
      </c>
      <c r="E2541" s="18">
        <v>44670</v>
      </c>
    </row>
    <row r="2542" spans="1:5">
      <c r="A2542" s="10">
        <v>2532</v>
      </c>
      <c r="B2542" s="17" t="s">
        <v>17790</v>
      </c>
      <c r="C2542" s="17" t="s">
        <v>18015</v>
      </c>
      <c r="D2542" s="18">
        <v>44509</v>
      </c>
      <c r="E2542" s="18">
        <v>44670</v>
      </c>
    </row>
    <row r="2543" spans="1:5">
      <c r="A2543" s="10">
        <v>2533</v>
      </c>
      <c r="B2543" s="17" t="s">
        <v>18016</v>
      </c>
      <c r="C2543" s="17" t="s">
        <v>18017</v>
      </c>
      <c r="D2543" s="18">
        <v>44521</v>
      </c>
      <c r="E2543" s="18">
        <v>44670</v>
      </c>
    </row>
    <row r="2544" spans="1:5">
      <c r="A2544" s="10">
        <v>2534</v>
      </c>
      <c r="B2544" s="17" t="s">
        <v>18018</v>
      </c>
      <c r="C2544" s="17" t="s">
        <v>18019</v>
      </c>
      <c r="D2544" s="18">
        <v>44498</v>
      </c>
      <c r="E2544" s="18">
        <v>44670</v>
      </c>
    </row>
    <row r="2545" spans="1:5">
      <c r="A2545" s="10">
        <v>2535</v>
      </c>
      <c r="B2545" s="17" t="s">
        <v>18020</v>
      </c>
      <c r="C2545" s="17" t="s">
        <v>18021</v>
      </c>
      <c r="D2545" s="18">
        <v>44336</v>
      </c>
      <c r="E2545" s="18">
        <v>44670</v>
      </c>
    </row>
    <row r="2546" spans="1:5">
      <c r="A2546" s="10">
        <v>2536</v>
      </c>
      <c r="B2546" s="17" t="s">
        <v>18022</v>
      </c>
      <c r="C2546" s="17" t="s">
        <v>18023</v>
      </c>
      <c r="D2546" s="18">
        <v>44461</v>
      </c>
      <c r="E2546" s="18">
        <v>44670</v>
      </c>
    </row>
    <row r="2547" spans="1:5">
      <c r="A2547" s="10">
        <v>2537</v>
      </c>
      <c r="B2547" s="17" t="s">
        <v>18024</v>
      </c>
      <c r="C2547" s="17" t="s">
        <v>18025</v>
      </c>
      <c r="D2547" s="18">
        <v>44264</v>
      </c>
      <c r="E2547" s="18">
        <v>44670</v>
      </c>
    </row>
    <row r="2548" spans="1:5">
      <c r="A2548" s="10">
        <v>2538</v>
      </c>
      <c r="B2548" s="17" t="s">
        <v>18026</v>
      </c>
      <c r="C2548" s="17" t="s">
        <v>18027</v>
      </c>
      <c r="D2548" s="18">
        <v>44235</v>
      </c>
      <c r="E2548" s="18">
        <v>44670</v>
      </c>
    </row>
    <row r="2549" spans="1:5">
      <c r="A2549" s="10">
        <v>2539</v>
      </c>
      <c r="B2549" s="17" t="s">
        <v>18028</v>
      </c>
      <c r="C2549" s="17" t="s">
        <v>18029</v>
      </c>
      <c r="D2549" s="18">
        <v>44431</v>
      </c>
      <c r="E2549" s="18">
        <v>44670</v>
      </c>
    </row>
    <row r="2550" spans="1:5">
      <c r="A2550" s="10">
        <v>2540</v>
      </c>
      <c r="B2550" s="17" t="s">
        <v>18030</v>
      </c>
      <c r="C2550" s="17" t="s">
        <v>18031</v>
      </c>
      <c r="D2550" s="18">
        <v>44062</v>
      </c>
      <c r="E2550" s="18">
        <v>44670</v>
      </c>
    </row>
    <row r="2551" spans="1:5">
      <c r="A2551" s="10">
        <v>2541</v>
      </c>
      <c r="B2551" s="17" t="s">
        <v>18032</v>
      </c>
      <c r="C2551" s="17" t="s">
        <v>18033</v>
      </c>
      <c r="D2551" s="18">
        <v>44651</v>
      </c>
      <c r="E2551" s="18">
        <v>44670</v>
      </c>
    </row>
    <row r="2552" spans="1:5">
      <c r="A2552" s="10">
        <v>2542</v>
      </c>
      <c r="B2552" s="17" t="s">
        <v>18034</v>
      </c>
      <c r="C2552" s="17" t="s">
        <v>17898</v>
      </c>
      <c r="D2552" s="18">
        <v>44435</v>
      </c>
      <c r="E2552" s="18">
        <v>44670</v>
      </c>
    </row>
    <row r="2553" spans="1:5">
      <c r="A2553" s="10">
        <v>2543</v>
      </c>
      <c r="B2553" s="17" t="s">
        <v>18035</v>
      </c>
      <c r="C2553" s="17" t="s">
        <v>18036</v>
      </c>
      <c r="D2553" s="18">
        <v>44474</v>
      </c>
      <c r="E2553" s="18">
        <v>44670</v>
      </c>
    </row>
    <row r="2554" spans="1:5">
      <c r="A2554" s="10">
        <v>2544</v>
      </c>
      <c r="B2554" s="17" t="s">
        <v>18037</v>
      </c>
      <c r="C2554" s="17" t="s">
        <v>18038</v>
      </c>
      <c r="D2554" s="18">
        <v>44524</v>
      </c>
      <c r="E2554" s="18">
        <v>44670</v>
      </c>
    </row>
    <row r="2555" spans="1:5">
      <c r="A2555" s="10">
        <v>2545</v>
      </c>
      <c r="B2555" s="17" t="s">
        <v>18039</v>
      </c>
      <c r="C2555" s="17" t="s">
        <v>18040</v>
      </c>
      <c r="D2555" s="18">
        <v>44393</v>
      </c>
      <c r="E2555" s="18">
        <v>44672</v>
      </c>
    </row>
    <row r="2556" spans="1:5">
      <c r="A2556" s="10">
        <v>2546</v>
      </c>
      <c r="B2556" s="17" t="s">
        <v>18041</v>
      </c>
      <c r="C2556" s="17" t="s">
        <v>17429</v>
      </c>
      <c r="D2556" s="18">
        <v>44480</v>
      </c>
      <c r="E2556" s="18">
        <v>44673</v>
      </c>
    </row>
    <row r="2557" spans="1:5">
      <c r="A2557" s="10">
        <v>2547</v>
      </c>
      <c r="B2557" s="17" t="s">
        <v>18042</v>
      </c>
      <c r="C2557" s="17" t="s">
        <v>18043</v>
      </c>
      <c r="D2557" s="18">
        <v>44406</v>
      </c>
      <c r="E2557" s="18">
        <v>44673</v>
      </c>
    </row>
    <row r="2558" spans="1:5">
      <c r="A2558" s="10">
        <v>2548</v>
      </c>
      <c r="B2558" s="17" t="s">
        <v>18044</v>
      </c>
      <c r="C2558" s="17" t="s">
        <v>18045</v>
      </c>
      <c r="D2558" s="18">
        <v>44312</v>
      </c>
      <c r="E2558" s="18">
        <v>44673</v>
      </c>
    </row>
    <row r="2559" spans="1:5">
      <c r="A2559" s="10">
        <v>2549</v>
      </c>
      <c r="B2559" s="17" t="s">
        <v>18046</v>
      </c>
      <c r="C2559" s="17" t="s">
        <v>18047</v>
      </c>
      <c r="D2559" s="18">
        <v>44411</v>
      </c>
      <c r="E2559" s="18">
        <v>44673</v>
      </c>
    </row>
    <row r="2560" spans="1:5">
      <c r="A2560" s="10">
        <v>2550</v>
      </c>
      <c r="B2560" s="17" t="s">
        <v>18048</v>
      </c>
      <c r="C2560" s="17" t="s">
        <v>18049</v>
      </c>
      <c r="D2560" s="18">
        <v>44250</v>
      </c>
      <c r="E2560" s="18">
        <v>44673</v>
      </c>
    </row>
    <row r="2561" spans="1:5">
      <c r="A2561" s="10">
        <v>2551</v>
      </c>
      <c r="B2561" s="17" t="s">
        <v>18050</v>
      </c>
      <c r="C2561" s="17" t="s">
        <v>18051</v>
      </c>
      <c r="D2561" s="18">
        <v>44509</v>
      </c>
      <c r="E2561" s="18">
        <v>44673</v>
      </c>
    </row>
    <row r="2562" spans="1:5">
      <c r="A2562" s="10">
        <v>2552</v>
      </c>
      <c r="B2562" s="17" t="s">
        <v>18052</v>
      </c>
      <c r="C2562" s="17" t="s">
        <v>18053</v>
      </c>
      <c r="D2562" s="18">
        <v>44592</v>
      </c>
      <c r="E2562" s="18">
        <v>44673</v>
      </c>
    </row>
    <row r="2563" spans="1:5">
      <c r="A2563" s="10">
        <v>2553</v>
      </c>
      <c r="B2563" s="17" t="s">
        <v>18054</v>
      </c>
      <c r="C2563" s="17" t="s">
        <v>18055</v>
      </c>
      <c r="D2563" s="18">
        <v>44593</v>
      </c>
      <c r="E2563" s="18">
        <v>44673</v>
      </c>
    </row>
    <row r="2564" spans="1:5">
      <c r="A2564" s="10">
        <v>2554</v>
      </c>
      <c r="B2564" s="17" t="s">
        <v>18056</v>
      </c>
      <c r="C2564" s="17" t="s">
        <v>18057</v>
      </c>
      <c r="D2564" s="18">
        <v>44420</v>
      </c>
      <c r="E2564" s="18">
        <v>44673</v>
      </c>
    </row>
    <row r="2565" spans="1:5">
      <c r="A2565" s="10">
        <v>2555</v>
      </c>
      <c r="B2565" s="17" t="s">
        <v>18058</v>
      </c>
      <c r="C2565" s="17" t="s">
        <v>18059</v>
      </c>
      <c r="D2565" s="18">
        <v>44208</v>
      </c>
      <c r="E2565" s="18">
        <v>44673</v>
      </c>
    </row>
    <row r="2566" spans="1:5">
      <c r="A2566" s="10">
        <v>2556</v>
      </c>
      <c r="B2566" s="17" t="s">
        <v>18060</v>
      </c>
      <c r="C2566" s="17" t="s">
        <v>18061</v>
      </c>
      <c r="D2566" s="18">
        <v>43984</v>
      </c>
      <c r="E2566" s="18">
        <v>44673</v>
      </c>
    </row>
    <row r="2567" spans="1:5">
      <c r="A2567" s="10">
        <v>2557</v>
      </c>
      <c r="B2567" s="17" t="s">
        <v>18062</v>
      </c>
      <c r="C2567" s="17" t="s">
        <v>18063</v>
      </c>
      <c r="D2567" s="18">
        <v>44152</v>
      </c>
      <c r="E2567" s="18">
        <v>44673</v>
      </c>
    </row>
    <row r="2568" spans="1:5">
      <c r="A2568" s="10">
        <v>2558</v>
      </c>
      <c r="B2568" s="17" t="s">
        <v>18064</v>
      </c>
      <c r="C2568" s="17" t="s">
        <v>18065</v>
      </c>
      <c r="D2568" s="18">
        <v>44633</v>
      </c>
      <c r="E2568" s="18">
        <v>44673</v>
      </c>
    </row>
    <row r="2569" spans="1:5">
      <c r="A2569" s="10">
        <v>2559</v>
      </c>
      <c r="B2569" s="17" t="s">
        <v>18066</v>
      </c>
      <c r="C2569" s="17" t="s">
        <v>18067</v>
      </c>
      <c r="D2569" s="18">
        <v>44629</v>
      </c>
      <c r="E2569" s="18">
        <v>44673</v>
      </c>
    </row>
    <row r="2570" spans="1:5">
      <c r="A2570" s="10">
        <v>2560</v>
      </c>
      <c r="B2570" s="17" t="s">
        <v>18068</v>
      </c>
      <c r="C2570" s="17" t="s">
        <v>18069</v>
      </c>
      <c r="D2570" s="18">
        <v>44547</v>
      </c>
      <c r="E2570" s="18">
        <v>44673</v>
      </c>
    </row>
    <row r="2571" spans="1:5">
      <c r="A2571" s="10">
        <v>2561</v>
      </c>
      <c r="B2571" s="17" t="s">
        <v>18070</v>
      </c>
      <c r="C2571" s="17" t="s">
        <v>18071</v>
      </c>
      <c r="D2571" s="18">
        <v>44363</v>
      </c>
      <c r="E2571" s="18">
        <v>44673</v>
      </c>
    </row>
    <row r="2572" spans="1:5">
      <c r="A2572" s="10">
        <v>2562</v>
      </c>
      <c r="B2572" s="17" t="s">
        <v>18072</v>
      </c>
      <c r="C2572" s="17" t="s">
        <v>18073</v>
      </c>
      <c r="D2572" s="18">
        <v>44552</v>
      </c>
      <c r="E2572" s="18">
        <v>44673</v>
      </c>
    </row>
    <row r="2573" spans="1:5">
      <c r="A2573" s="10">
        <v>2563</v>
      </c>
      <c r="B2573" s="17" t="s">
        <v>18074</v>
      </c>
      <c r="C2573" s="17" t="s">
        <v>18075</v>
      </c>
      <c r="D2573" s="18">
        <v>44320</v>
      </c>
      <c r="E2573" s="18">
        <v>44673</v>
      </c>
    </row>
    <row r="2574" spans="1:5">
      <c r="A2574" s="10">
        <v>2564</v>
      </c>
      <c r="B2574" s="17" t="s">
        <v>18076</v>
      </c>
      <c r="C2574" s="17" t="s">
        <v>18077</v>
      </c>
      <c r="D2574" s="18">
        <v>44473</v>
      </c>
      <c r="E2574" s="18">
        <v>44673</v>
      </c>
    </row>
    <row r="2575" spans="1:5">
      <c r="A2575" s="10">
        <v>2565</v>
      </c>
      <c r="B2575" s="17" t="s">
        <v>18078</v>
      </c>
      <c r="C2575" s="17" t="s">
        <v>18079</v>
      </c>
      <c r="D2575" s="18">
        <v>44580</v>
      </c>
      <c r="E2575" s="18">
        <v>44673</v>
      </c>
    </row>
    <row r="2576" spans="1:5">
      <c r="A2576" s="10">
        <v>2566</v>
      </c>
      <c r="B2576" s="17" t="s">
        <v>18080</v>
      </c>
      <c r="C2576" s="17" t="s">
        <v>18081</v>
      </c>
      <c r="D2576" s="18">
        <v>44613</v>
      </c>
      <c r="E2576" s="18">
        <v>44673</v>
      </c>
    </row>
    <row r="2577" spans="1:5">
      <c r="A2577" s="10">
        <v>2567</v>
      </c>
      <c r="B2577" s="17" t="s">
        <v>18082</v>
      </c>
      <c r="C2577" s="17" t="s">
        <v>18083</v>
      </c>
      <c r="D2577" s="18">
        <v>44479</v>
      </c>
      <c r="E2577" s="18">
        <v>44673</v>
      </c>
    </row>
    <row r="2578" spans="1:5">
      <c r="A2578" s="10">
        <v>2568</v>
      </c>
      <c r="B2578" s="17" t="s">
        <v>18084</v>
      </c>
      <c r="C2578" s="17" t="s">
        <v>18085</v>
      </c>
      <c r="D2578" s="18">
        <v>44473</v>
      </c>
      <c r="E2578" s="18">
        <v>44673</v>
      </c>
    </row>
    <row r="2579" spans="1:5">
      <c r="A2579" s="10">
        <v>2569</v>
      </c>
      <c r="B2579" s="17" t="s">
        <v>18086</v>
      </c>
      <c r="C2579" s="17" t="s">
        <v>18087</v>
      </c>
      <c r="D2579" s="18">
        <v>44547</v>
      </c>
      <c r="E2579" s="18">
        <v>44673</v>
      </c>
    </row>
    <row r="2580" spans="1:5">
      <c r="A2580" s="10">
        <v>2570</v>
      </c>
      <c r="B2580" s="17" t="s">
        <v>18088</v>
      </c>
      <c r="C2580" s="17" t="s">
        <v>18089</v>
      </c>
      <c r="D2580" s="18">
        <v>44473</v>
      </c>
      <c r="E2580" s="18">
        <v>44673</v>
      </c>
    </row>
    <row r="2581" spans="1:5">
      <c r="A2581" s="10">
        <v>2571</v>
      </c>
      <c r="B2581" s="17" t="s">
        <v>18090</v>
      </c>
      <c r="C2581" s="17" t="s">
        <v>18091</v>
      </c>
      <c r="D2581" s="18">
        <v>44267</v>
      </c>
      <c r="E2581" s="18">
        <v>44673</v>
      </c>
    </row>
    <row r="2582" spans="1:5">
      <c r="A2582" s="10">
        <v>2572</v>
      </c>
      <c r="B2582" s="17" t="s">
        <v>17867</v>
      </c>
      <c r="C2582" s="17" t="s">
        <v>18092</v>
      </c>
      <c r="D2582" s="18">
        <v>44571</v>
      </c>
      <c r="E2582" s="18">
        <v>44673</v>
      </c>
    </row>
    <row r="2583" spans="1:5">
      <c r="A2583" s="10">
        <v>2573</v>
      </c>
      <c r="B2583" s="17" t="s">
        <v>18093</v>
      </c>
      <c r="C2583" s="17" t="s">
        <v>18094</v>
      </c>
      <c r="D2583" s="18">
        <v>44648</v>
      </c>
      <c r="E2583" s="18">
        <v>44676</v>
      </c>
    </row>
    <row r="2584" spans="1:5">
      <c r="A2584" s="10">
        <v>2574</v>
      </c>
      <c r="B2584" s="17" t="s">
        <v>18095</v>
      </c>
      <c r="C2584" s="17" t="s">
        <v>18096</v>
      </c>
      <c r="D2584" s="18">
        <v>44620</v>
      </c>
      <c r="E2584" s="18">
        <v>44676</v>
      </c>
    </row>
    <row r="2585" spans="1:5">
      <c r="A2585" s="10">
        <v>2575</v>
      </c>
      <c r="B2585" s="17" t="s">
        <v>18097</v>
      </c>
      <c r="C2585" s="17" t="s">
        <v>18098</v>
      </c>
      <c r="D2585" s="18">
        <v>44587</v>
      </c>
      <c r="E2585" s="18">
        <v>44676</v>
      </c>
    </row>
    <row r="2586" spans="1:5">
      <c r="A2586" s="10">
        <v>2576</v>
      </c>
      <c r="B2586" s="17" t="s">
        <v>18099</v>
      </c>
      <c r="C2586" s="17" t="s">
        <v>18100</v>
      </c>
      <c r="D2586" s="18">
        <v>44593</v>
      </c>
      <c r="E2586" s="18">
        <v>44676</v>
      </c>
    </row>
    <row r="2587" spans="1:5">
      <c r="A2587" s="10">
        <v>2577</v>
      </c>
      <c r="B2587" s="17" t="s">
        <v>18101</v>
      </c>
      <c r="C2587" s="17" t="s">
        <v>18102</v>
      </c>
      <c r="D2587" s="18">
        <v>44621</v>
      </c>
      <c r="E2587" s="18">
        <v>44676</v>
      </c>
    </row>
    <row r="2588" spans="1:5">
      <c r="A2588" s="10">
        <v>2578</v>
      </c>
      <c r="B2588" s="17" t="s">
        <v>18103</v>
      </c>
      <c r="C2588" s="17" t="s">
        <v>18104</v>
      </c>
      <c r="D2588" s="18">
        <v>44613</v>
      </c>
      <c r="E2588" s="18">
        <v>44676</v>
      </c>
    </row>
    <row r="2589" spans="1:5">
      <c r="A2589" s="10">
        <v>2579</v>
      </c>
      <c r="B2589" s="17" t="s">
        <v>18105</v>
      </c>
      <c r="C2589" s="17" t="s">
        <v>18106</v>
      </c>
      <c r="D2589" s="18">
        <v>44460</v>
      </c>
      <c r="E2589" s="18">
        <v>44676</v>
      </c>
    </row>
    <row r="2590" spans="1:5">
      <c r="A2590" s="10">
        <v>2580</v>
      </c>
      <c r="B2590" s="17" t="s">
        <v>18107</v>
      </c>
      <c r="C2590" s="17" t="s">
        <v>18108</v>
      </c>
      <c r="D2590" s="18">
        <v>44516</v>
      </c>
      <c r="E2590" s="18">
        <v>44676</v>
      </c>
    </row>
    <row r="2591" spans="1:5">
      <c r="A2591" s="10">
        <v>2581</v>
      </c>
      <c r="B2591" s="17" t="s">
        <v>18109</v>
      </c>
      <c r="C2591" s="17" t="s">
        <v>18110</v>
      </c>
      <c r="D2591" s="18">
        <v>44334</v>
      </c>
      <c r="E2591" s="18">
        <v>44676</v>
      </c>
    </row>
    <row r="2592" spans="1:5">
      <c r="A2592" s="10">
        <v>2582</v>
      </c>
      <c r="B2592" s="17" t="s">
        <v>18111</v>
      </c>
      <c r="C2592" s="17" t="s">
        <v>18112</v>
      </c>
      <c r="D2592" s="18">
        <v>44250</v>
      </c>
      <c r="E2592" s="18">
        <v>44676</v>
      </c>
    </row>
    <row r="2593" spans="1:5">
      <c r="A2593" s="10">
        <v>2583</v>
      </c>
      <c r="B2593" s="17" t="s">
        <v>18113</v>
      </c>
      <c r="C2593" s="17" t="s">
        <v>18114</v>
      </c>
      <c r="D2593" s="18">
        <v>44401</v>
      </c>
      <c r="E2593" s="18">
        <v>44676</v>
      </c>
    </row>
    <row r="2594" spans="1:5">
      <c r="A2594" s="10">
        <v>2584</v>
      </c>
      <c r="B2594" s="17" t="s">
        <v>18115</v>
      </c>
      <c r="C2594" s="17" t="s">
        <v>18116</v>
      </c>
      <c r="D2594" s="18">
        <v>44469</v>
      </c>
      <c r="E2594" s="18">
        <v>44676</v>
      </c>
    </row>
    <row r="2595" spans="1:5">
      <c r="A2595" s="10">
        <v>2585</v>
      </c>
      <c r="B2595" s="17" t="s">
        <v>18117</v>
      </c>
      <c r="C2595" s="17" t="s">
        <v>18118</v>
      </c>
      <c r="D2595" s="18">
        <v>44215</v>
      </c>
      <c r="E2595" s="18">
        <v>44676</v>
      </c>
    </row>
    <row r="2596" spans="1:5">
      <c r="A2596" s="10">
        <v>2586</v>
      </c>
      <c r="B2596" s="17" t="s">
        <v>18119</v>
      </c>
      <c r="C2596" s="17" t="s">
        <v>18120</v>
      </c>
      <c r="D2596" s="18">
        <v>44509</v>
      </c>
      <c r="E2596" s="18">
        <v>44676</v>
      </c>
    </row>
    <row r="2597" spans="1:5">
      <c r="A2597" s="10">
        <v>2587</v>
      </c>
      <c r="B2597" s="17" t="s">
        <v>18121</v>
      </c>
      <c r="C2597" s="17" t="s">
        <v>18122</v>
      </c>
      <c r="D2597" s="18">
        <v>44532</v>
      </c>
      <c r="E2597" s="18">
        <v>44676</v>
      </c>
    </row>
    <row r="2598" spans="1:5">
      <c r="A2598" s="10">
        <v>2588</v>
      </c>
      <c r="B2598" s="17" t="s">
        <v>18123</v>
      </c>
      <c r="C2598" s="17" t="s">
        <v>18124</v>
      </c>
      <c r="D2598" s="18">
        <v>44509</v>
      </c>
      <c r="E2598" s="18">
        <v>44676</v>
      </c>
    </row>
    <row r="2599" spans="1:5">
      <c r="A2599" s="10">
        <v>2589</v>
      </c>
      <c r="B2599" s="17" t="s">
        <v>18125</v>
      </c>
      <c r="C2599" s="17" t="s">
        <v>18126</v>
      </c>
      <c r="D2599" s="18">
        <v>44376</v>
      </c>
      <c r="E2599" s="18">
        <v>44676</v>
      </c>
    </row>
    <row r="2600" spans="1:5">
      <c r="A2600" s="10">
        <v>2590</v>
      </c>
      <c r="B2600" s="17" t="s">
        <v>18127</v>
      </c>
      <c r="C2600" s="17" t="s">
        <v>18128</v>
      </c>
      <c r="D2600" s="18">
        <v>44482</v>
      </c>
      <c r="E2600" s="18">
        <v>44676</v>
      </c>
    </row>
    <row r="2601" spans="1:5">
      <c r="A2601" s="10">
        <v>2591</v>
      </c>
      <c r="B2601" s="17" t="s">
        <v>18129</v>
      </c>
      <c r="C2601" s="17" t="s">
        <v>18130</v>
      </c>
      <c r="D2601" s="18">
        <v>44432</v>
      </c>
      <c r="E2601" s="18">
        <v>44676</v>
      </c>
    </row>
    <row r="2602" spans="1:5">
      <c r="A2602" s="10">
        <v>2592</v>
      </c>
      <c r="B2602" s="17" t="s">
        <v>18131</v>
      </c>
      <c r="C2602" s="17" t="s">
        <v>18132</v>
      </c>
      <c r="D2602" s="18">
        <v>44630</v>
      </c>
      <c r="E2602" s="18">
        <v>44676</v>
      </c>
    </row>
    <row r="2603" spans="1:5">
      <c r="A2603" s="10">
        <v>2593</v>
      </c>
      <c r="B2603" s="17" t="s">
        <v>18133</v>
      </c>
      <c r="C2603" s="17" t="s">
        <v>18134</v>
      </c>
      <c r="D2603" s="18">
        <v>44387</v>
      </c>
      <c r="E2603" s="18">
        <v>44678</v>
      </c>
    </row>
    <row r="2604" spans="1:5">
      <c r="A2604" s="10">
        <v>2594</v>
      </c>
      <c r="B2604" s="17" t="s">
        <v>17494</v>
      </c>
      <c r="C2604" s="17" t="s">
        <v>17495</v>
      </c>
      <c r="D2604" s="18">
        <v>44474</v>
      </c>
      <c r="E2604" s="18">
        <v>44678</v>
      </c>
    </row>
    <row r="2605" spans="1:5">
      <c r="A2605" s="10">
        <v>2595</v>
      </c>
      <c r="B2605" s="17" t="s">
        <v>18135</v>
      </c>
      <c r="C2605" s="17" t="s">
        <v>18136</v>
      </c>
      <c r="D2605" s="18">
        <v>44497</v>
      </c>
      <c r="E2605" s="18">
        <v>44678</v>
      </c>
    </row>
    <row r="2606" spans="1:5">
      <c r="A2606" s="10">
        <v>2596</v>
      </c>
      <c r="B2606" s="17" t="s">
        <v>18137</v>
      </c>
      <c r="C2606" s="17" t="s">
        <v>18138</v>
      </c>
      <c r="D2606" s="18">
        <v>44496</v>
      </c>
      <c r="E2606" s="18">
        <v>44678</v>
      </c>
    </row>
    <row r="2607" spans="1:5">
      <c r="A2607" s="10">
        <v>2597</v>
      </c>
      <c r="B2607" s="17" t="s">
        <v>18139</v>
      </c>
      <c r="C2607" s="17" t="s">
        <v>18140</v>
      </c>
      <c r="D2607" s="18">
        <v>44475</v>
      </c>
      <c r="E2607" s="18">
        <v>44678</v>
      </c>
    </row>
    <row r="2608" spans="1:5">
      <c r="A2608" s="10">
        <v>2598</v>
      </c>
      <c r="B2608" s="17" t="s">
        <v>18141</v>
      </c>
      <c r="C2608" s="17" t="s">
        <v>18142</v>
      </c>
      <c r="D2608" s="18">
        <v>44418</v>
      </c>
      <c r="E2608" s="18">
        <v>44678</v>
      </c>
    </row>
    <row r="2609" spans="1:5">
      <c r="A2609" s="10">
        <v>2599</v>
      </c>
      <c r="B2609" s="17" t="s">
        <v>18143</v>
      </c>
      <c r="C2609" s="17" t="s">
        <v>18144</v>
      </c>
      <c r="D2609" s="18">
        <v>44526</v>
      </c>
      <c r="E2609" s="18">
        <v>44678</v>
      </c>
    </row>
    <row r="2610" spans="1:5">
      <c r="A2610" s="10">
        <v>2600</v>
      </c>
      <c r="B2610" s="17" t="s">
        <v>18145</v>
      </c>
      <c r="C2610" s="17" t="s">
        <v>18146</v>
      </c>
      <c r="D2610" s="18">
        <v>44613</v>
      </c>
      <c r="E2610" s="18">
        <v>44678</v>
      </c>
    </row>
    <row r="2611" spans="1:5">
      <c r="A2611" s="10">
        <v>2601</v>
      </c>
      <c r="B2611" s="17" t="s">
        <v>18145</v>
      </c>
      <c r="C2611" s="17" t="s">
        <v>18147</v>
      </c>
      <c r="D2611" s="18">
        <v>43882</v>
      </c>
      <c r="E2611" s="18">
        <v>44678</v>
      </c>
    </row>
    <row r="2612" spans="1:5">
      <c r="A2612" s="10">
        <v>2602</v>
      </c>
      <c r="B2612" s="17" t="s">
        <v>18148</v>
      </c>
      <c r="C2612" s="17" t="s">
        <v>18149</v>
      </c>
      <c r="D2612" s="18">
        <v>44559</v>
      </c>
      <c r="E2612" s="18">
        <v>44678</v>
      </c>
    </row>
    <row r="2613" spans="1:5">
      <c r="A2613" s="10">
        <v>2603</v>
      </c>
      <c r="B2613" s="17" t="s">
        <v>18150</v>
      </c>
      <c r="C2613" s="17" t="s">
        <v>18151</v>
      </c>
      <c r="D2613" s="18">
        <v>44540</v>
      </c>
      <c r="E2613" s="18">
        <v>44678</v>
      </c>
    </row>
    <row r="2614" spans="1:5">
      <c r="A2614" s="10">
        <v>2604</v>
      </c>
      <c r="B2614" s="17" t="s">
        <v>18152</v>
      </c>
      <c r="C2614" s="17" t="s">
        <v>18153</v>
      </c>
      <c r="D2614" s="18">
        <v>44497</v>
      </c>
      <c r="E2614" s="18">
        <v>44678</v>
      </c>
    </row>
    <row r="2615" spans="1:5">
      <c r="A2615" s="10">
        <v>2605</v>
      </c>
      <c r="B2615" s="17" t="s">
        <v>18154</v>
      </c>
      <c r="C2615" s="17" t="s">
        <v>18155</v>
      </c>
      <c r="D2615" s="18">
        <v>44489</v>
      </c>
      <c r="E2615" s="18">
        <v>44678</v>
      </c>
    </row>
    <row r="2616" spans="1:5">
      <c r="A2616" s="10">
        <v>2606</v>
      </c>
      <c r="B2616" s="17" t="s">
        <v>18156</v>
      </c>
      <c r="C2616" s="17" t="s">
        <v>18157</v>
      </c>
      <c r="D2616" s="18">
        <v>44517</v>
      </c>
      <c r="E2616" s="18">
        <v>44678</v>
      </c>
    </row>
    <row r="2617" spans="1:5">
      <c r="A2617" s="10">
        <v>2607</v>
      </c>
      <c r="B2617" s="17" t="s">
        <v>18158</v>
      </c>
      <c r="C2617" s="17" t="s">
        <v>18159</v>
      </c>
      <c r="D2617" s="18">
        <v>44372</v>
      </c>
      <c r="E2617" s="18">
        <v>44678</v>
      </c>
    </row>
    <row r="2618" spans="1:5">
      <c r="A2618" s="10">
        <v>2608</v>
      </c>
      <c r="B2618" s="17" t="s">
        <v>18160</v>
      </c>
      <c r="C2618" s="17" t="s">
        <v>18161</v>
      </c>
      <c r="D2618" s="18">
        <v>44511</v>
      </c>
      <c r="E2618" s="18">
        <v>44678</v>
      </c>
    </row>
    <row r="2619" spans="1:5">
      <c r="A2619" s="10">
        <v>2609</v>
      </c>
      <c r="B2619" s="17" t="s">
        <v>18162</v>
      </c>
      <c r="C2619" s="17" t="s">
        <v>18163</v>
      </c>
      <c r="D2619" s="18">
        <v>44543</v>
      </c>
      <c r="E2619" s="18">
        <v>44678</v>
      </c>
    </row>
    <row r="2620" spans="1:5">
      <c r="A2620" s="10">
        <v>2610</v>
      </c>
      <c r="B2620" s="17" t="s">
        <v>18164</v>
      </c>
      <c r="C2620" s="17" t="s">
        <v>18165</v>
      </c>
      <c r="D2620" s="18">
        <v>44539</v>
      </c>
      <c r="E2620" s="18">
        <v>44678</v>
      </c>
    </row>
    <row r="2621" spans="1:5">
      <c r="A2621" s="10">
        <v>2611</v>
      </c>
      <c r="B2621" s="17" t="s">
        <v>18166</v>
      </c>
      <c r="C2621" s="17" t="s">
        <v>18167</v>
      </c>
      <c r="D2621" s="18">
        <v>44403</v>
      </c>
      <c r="E2621" s="18">
        <v>44678</v>
      </c>
    </row>
    <row r="2622" spans="1:5">
      <c r="A2622" s="10">
        <v>2612</v>
      </c>
      <c r="B2622" s="17" t="s">
        <v>18168</v>
      </c>
      <c r="C2622" s="17" t="s">
        <v>18169</v>
      </c>
      <c r="D2622" s="18">
        <v>44546</v>
      </c>
      <c r="E2622" s="18">
        <v>44678</v>
      </c>
    </row>
    <row r="2623" spans="1:5">
      <c r="A2623" s="10">
        <v>2613</v>
      </c>
      <c r="B2623" s="17" t="s">
        <v>18170</v>
      </c>
      <c r="C2623" s="17" t="s">
        <v>18171</v>
      </c>
      <c r="D2623" s="18">
        <v>44568</v>
      </c>
      <c r="E2623" s="18">
        <v>44678</v>
      </c>
    </row>
    <row r="2624" spans="1:5">
      <c r="A2624" s="10">
        <v>2614</v>
      </c>
      <c r="B2624" s="17" t="s">
        <v>18172</v>
      </c>
      <c r="C2624" s="17" t="s">
        <v>18173</v>
      </c>
      <c r="D2624" s="18">
        <v>44666</v>
      </c>
      <c r="E2624" s="18">
        <v>44678</v>
      </c>
    </row>
    <row r="2625" spans="1:5">
      <c r="A2625" s="10">
        <v>2615</v>
      </c>
      <c r="B2625" s="17" t="s">
        <v>18174</v>
      </c>
      <c r="C2625" s="17" t="s">
        <v>18175</v>
      </c>
      <c r="D2625" s="18">
        <v>44190</v>
      </c>
      <c r="E2625" s="18">
        <v>44678</v>
      </c>
    </row>
    <row r="2626" spans="1:5">
      <c r="A2626" s="10">
        <v>2616</v>
      </c>
      <c r="B2626" s="17" t="s">
        <v>18176</v>
      </c>
      <c r="C2626" s="17" t="s">
        <v>18177</v>
      </c>
      <c r="D2626" s="18">
        <v>44183</v>
      </c>
      <c r="E2626" s="18">
        <v>44678</v>
      </c>
    </row>
    <row r="2627" spans="1:5">
      <c r="A2627" s="10">
        <v>2617</v>
      </c>
      <c r="B2627" s="17" t="s">
        <v>18178</v>
      </c>
      <c r="C2627" s="17" t="s">
        <v>18179</v>
      </c>
      <c r="D2627" s="18">
        <v>44145</v>
      </c>
      <c r="E2627" s="18">
        <v>44678</v>
      </c>
    </row>
    <row r="2628" spans="1:5">
      <c r="A2628" s="10">
        <v>2618</v>
      </c>
      <c r="B2628" s="17" t="s">
        <v>18180</v>
      </c>
      <c r="C2628" s="17" t="s">
        <v>18181</v>
      </c>
      <c r="D2628" s="18">
        <v>44137</v>
      </c>
      <c r="E2628" s="18">
        <v>44678</v>
      </c>
    </row>
    <row r="2629" spans="1:5">
      <c r="A2629" s="10">
        <v>2619</v>
      </c>
      <c r="B2629" s="17" t="s">
        <v>18182</v>
      </c>
      <c r="C2629" s="17" t="s">
        <v>18183</v>
      </c>
      <c r="D2629" s="18">
        <v>44623</v>
      </c>
      <c r="E2629" s="18">
        <v>44678</v>
      </c>
    </row>
    <row r="2630" spans="1:5">
      <c r="A2630" s="10">
        <v>2620</v>
      </c>
      <c r="B2630" s="17" t="s">
        <v>18184</v>
      </c>
      <c r="C2630" s="17" t="s">
        <v>18185</v>
      </c>
      <c r="D2630" s="18">
        <v>44596</v>
      </c>
      <c r="E2630" s="18">
        <v>44678</v>
      </c>
    </row>
    <row r="2631" spans="1:5">
      <c r="A2631" s="10">
        <v>2621</v>
      </c>
      <c r="B2631" s="17" t="s">
        <v>18186</v>
      </c>
      <c r="C2631" s="17" t="s">
        <v>18187</v>
      </c>
      <c r="D2631" s="18">
        <v>44610</v>
      </c>
      <c r="E2631" s="18">
        <v>44678</v>
      </c>
    </row>
    <row r="2632" spans="1:5">
      <c r="A2632" s="10">
        <v>2622</v>
      </c>
      <c r="B2632" s="17" t="s">
        <v>18188</v>
      </c>
      <c r="C2632" s="17" t="s">
        <v>18189</v>
      </c>
      <c r="D2632" s="18">
        <v>44652</v>
      </c>
      <c r="E2632" s="18">
        <v>44678</v>
      </c>
    </row>
    <row r="2633" spans="1:5">
      <c r="A2633" s="10">
        <v>2623</v>
      </c>
      <c r="B2633" s="17" t="s">
        <v>18190</v>
      </c>
      <c r="C2633" s="17" t="s">
        <v>18191</v>
      </c>
      <c r="D2633" s="18">
        <v>44602</v>
      </c>
      <c r="E2633" s="18">
        <v>44678</v>
      </c>
    </row>
    <row r="2634" spans="1:5">
      <c r="A2634" s="10">
        <v>2624</v>
      </c>
      <c r="B2634" s="17" t="s">
        <v>18192</v>
      </c>
      <c r="C2634" s="17" t="s">
        <v>18193</v>
      </c>
      <c r="D2634" s="18">
        <v>44620</v>
      </c>
      <c r="E2634" s="18">
        <v>44678</v>
      </c>
    </row>
    <row r="2635" spans="1:5">
      <c r="A2635" s="10">
        <v>2625</v>
      </c>
      <c r="B2635" s="17" t="s">
        <v>18194</v>
      </c>
      <c r="C2635" s="17" t="s">
        <v>18195</v>
      </c>
      <c r="D2635" s="18">
        <v>44406</v>
      </c>
      <c r="E2635" s="18">
        <v>44678</v>
      </c>
    </row>
    <row r="2636" spans="1:5">
      <c r="A2636" s="10">
        <v>2626</v>
      </c>
      <c r="B2636" s="17" t="s">
        <v>18196</v>
      </c>
      <c r="C2636" s="17" t="s">
        <v>18197</v>
      </c>
      <c r="D2636" s="18">
        <v>44305</v>
      </c>
      <c r="E2636" s="18">
        <v>44678</v>
      </c>
    </row>
    <row r="2637" spans="1:5">
      <c r="A2637" s="10">
        <v>2627</v>
      </c>
      <c r="B2637" s="17" t="s">
        <v>18198</v>
      </c>
      <c r="C2637" s="17" t="s">
        <v>18199</v>
      </c>
      <c r="D2637" s="18">
        <v>44515</v>
      </c>
      <c r="E2637" s="18">
        <v>44678</v>
      </c>
    </row>
    <row r="2638" spans="1:5">
      <c r="A2638" s="10">
        <v>2628</v>
      </c>
      <c r="B2638" s="17" t="s">
        <v>18200</v>
      </c>
      <c r="C2638" s="17" t="s">
        <v>18201</v>
      </c>
      <c r="D2638" s="18">
        <v>44510</v>
      </c>
      <c r="E2638" s="18">
        <v>44678</v>
      </c>
    </row>
    <row r="2639" spans="1:5">
      <c r="A2639" s="10">
        <v>2629</v>
      </c>
      <c r="B2639" s="17" t="s">
        <v>18202</v>
      </c>
      <c r="C2639" s="17" t="s">
        <v>18203</v>
      </c>
      <c r="D2639" s="18">
        <v>44342</v>
      </c>
      <c r="E2639" s="18">
        <v>44678</v>
      </c>
    </row>
    <row r="2640" spans="1:5">
      <c r="A2640" s="10">
        <v>2630</v>
      </c>
      <c r="B2640" s="17" t="s">
        <v>18204</v>
      </c>
      <c r="C2640" s="17" t="s">
        <v>18205</v>
      </c>
      <c r="D2640" s="18">
        <v>44420</v>
      </c>
      <c r="E2640" s="18">
        <v>44678</v>
      </c>
    </row>
    <row r="2641" spans="1:5">
      <c r="A2641" s="10">
        <v>2631</v>
      </c>
      <c r="B2641" s="17" t="s">
        <v>18206</v>
      </c>
      <c r="C2641" s="17" t="s">
        <v>18207</v>
      </c>
      <c r="D2641" s="18">
        <v>44509</v>
      </c>
      <c r="E2641" s="18">
        <v>44678</v>
      </c>
    </row>
    <row r="2642" spans="1:5">
      <c r="A2642" s="10">
        <v>2632</v>
      </c>
      <c r="B2642" s="17" t="s">
        <v>18208</v>
      </c>
      <c r="C2642" s="17" t="s">
        <v>18209</v>
      </c>
      <c r="D2642" s="18">
        <v>42866</v>
      </c>
      <c r="E2642" s="18">
        <v>44678</v>
      </c>
    </row>
    <row r="2643" spans="1:5">
      <c r="A2643" s="10">
        <v>2633</v>
      </c>
      <c r="B2643" s="17" t="s">
        <v>18210</v>
      </c>
      <c r="C2643" s="17" t="s">
        <v>18211</v>
      </c>
      <c r="D2643" s="18">
        <v>44182</v>
      </c>
      <c r="E2643" s="18">
        <v>44679</v>
      </c>
    </row>
    <row r="2644" spans="1:5">
      <c r="A2644" s="10">
        <v>2634</v>
      </c>
      <c r="B2644" s="17" t="s">
        <v>18212</v>
      </c>
      <c r="C2644" s="17" t="s">
        <v>18213</v>
      </c>
      <c r="D2644" s="18">
        <v>44133</v>
      </c>
      <c r="E2644" s="18">
        <v>44679</v>
      </c>
    </row>
    <row r="2645" spans="1:5">
      <c r="A2645" s="10">
        <v>2635</v>
      </c>
      <c r="B2645" s="17" t="s">
        <v>18214</v>
      </c>
      <c r="C2645" s="17" t="s">
        <v>18215</v>
      </c>
      <c r="D2645" s="18">
        <v>43906</v>
      </c>
      <c r="E2645" s="18">
        <v>44679</v>
      </c>
    </row>
    <row r="2646" spans="1:5">
      <c r="A2646" s="10">
        <v>2636</v>
      </c>
      <c r="B2646" s="17" t="s">
        <v>18216</v>
      </c>
      <c r="C2646" s="17" t="s">
        <v>18217</v>
      </c>
      <c r="D2646" s="18">
        <v>44530</v>
      </c>
      <c r="E2646" s="18">
        <v>44679</v>
      </c>
    </row>
    <row r="2647" spans="1:5">
      <c r="A2647" s="10">
        <v>2637</v>
      </c>
      <c r="B2647" s="17" t="s">
        <v>18218</v>
      </c>
      <c r="C2647" s="17" t="s">
        <v>18219</v>
      </c>
      <c r="D2647" s="18">
        <v>44307</v>
      </c>
      <c r="E2647" s="18">
        <v>44679</v>
      </c>
    </row>
    <row r="2648" spans="1:5">
      <c r="A2648" s="10">
        <v>2638</v>
      </c>
      <c r="B2648" s="17" t="s">
        <v>18220</v>
      </c>
      <c r="C2648" s="17" t="s">
        <v>18221</v>
      </c>
      <c r="D2648" s="18">
        <v>44510</v>
      </c>
      <c r="E2648" s="18">
        <v>44679</v>
      </c>
    </row>
    <row r="2649" spans="1:5">
      <c r="A2649" s="10">
        <v>2639</v>
      </c>
      <c r="B2649" s="17" t="s">
        <v>18222</v>
      </c>
      <c r="C2649" s="17" t="s">
        <v>18223</v>
      </c>
      <c r="D2649" s="18">
        <v>44361</v>
      </c>
      <c r="E2649" s="18">
        <v>44679</v>
      </c>
    </row>
    <row r="2650" spans="1:5">
      <c r="A2650" s="10">
        <v>2640</v>
      </c>
      <c r="B2650" s="17" t="s">
        <v>18224</v>
      </c>
      <c r="C2650" s="17" t="s">
        <v>18225</v>
      </c>
      <c r="D2650" s="18">
        <v>44300</v>
      </c>
      <c r="E2650" s="18">
        <v>44679</v>
      </c>
    </row>
    <row r="2651" spans="1:5">
      <c r="A2651" s="10">
        <v>2641</v>
      </c>
      <c r="B2651" s="17" t="s">
        <v>18226</v>
      </c>
      <c r="C2651" s="17" t="s">
        <v>18227</v>
      </c>
      <c r="D2651" s="18">
        <v>44509</v>
      </c>
      <c r="E2651" s="18">
        <v>44679</v>
      </c>
    </row>
    <row r="2652" spans="1:5">
      <c r="A2652" s="10">
        <v>2642</v>
      </c>
      <c r="B2652" s="17" t="s">
        <v>18228</v>
      </c>
      <c r="C2652" s="17" t="s">
        <v>18229</v>
      </c>
      <c r="D2652" s="18">
        <v>44522</v>
      </c>
      <c r="E2652" s="18">
        <v>44679</v>
      </c>
    </row>
    <row r="2653" spans="1:5">
      <c r="A2653" s="10">
        <v>2643</v>
      </c>
      <c r="B2653" s="17" t="s">
        <v>18230</v>
      </c>
      <c r="C2653" s="17" t="s">
        <v>18231</v>
      </c>
      <c r="D2653" s="18">
        <v>44635</v>
      </c>
      <c r="E2653" s="18">
        <v>44679</v>
      </c>
    </row>
    <row r="2654" spans="1:5">
      <c r="A2654" s="10">
        <v>2644</v>
      </c>
      <c r="B2654" s="17" t="s">
        <v>18232</v>
      </c>
      <c r="C2654" s="17" t="s">
        <v>18233</v>
      </c>
      <c r="D2654" s="18">
        <v>44631</v>
      </c>
      <c r="E2654" s="18">
        <v>44679</v>
      </c>
    </row>
    <row r="2655" spans="1:5">
      <c r="A2655" s="10">
        <v>2645</v>
      </c>
      <c r="B2655" s="17" t="s">
        <v>18234</v>
      </c>
      <c r="C2655" s="17" t="s">
        <v>18235</v>
      </c>
      <c r="D2655" s="18">
        <v>44655</v>
      </c>
      <c r="E2655" s="18">
        <v>44679</v>
      </c>
    </row>
    <row r="2656" spans="1:5">
      <c r="A2656" s="10">
        <v>2646</v>
      </c>
      <c r="B2656" s="17" t="s">
        <v>18236</v>
      </c>
      <c r="C2656" s="17" t="s">
        <v>18237</v>
      </c>
      <c r="D2656" s="18">
        <v>44606</v>
      </c>
      <c r="E2656" s="18">
        <v>44679</v>
      </c>
    </row>
    <row r="2657" spans="1:7">
      <c r="A2657" s="10">
        <v>2647</v>
      </c>
      <c r="B2657" s="17" t="s">
        <v>9439</v>
      </c>
      <c r="C2657" s="17" t="s">
        <v>9440</v>
      </c>
      <c r="D2657" s="18">
        <v>44372</v>
      </c>
      <c r="E2657" s="17"/>
      <c r="F2657" s="30" t="s">
        <v>18238</v>
      </c>
      <c r="G2657" s="33">
        <f>2080970+2385282</f>
        <v>4466252</v>
      </c>
    </row>
    <row r="2658" spans="1:7">
      <c r="A2658" s="10">
        <v>2648</v>
      </c>
      <c r="B2658" s="17" t="s">
        <v>18239</v>
      </c>
      <c r="C2658" s="17" t="s">
        <v>18240</v>
      </c>
      <c r="D2658" s="18">
        <v>43889</v>
      </c>
      <c r="E2658" s="18">
        <v>44686</v>
      </c>
      <c r="F2658" s="30"/>
      <c r="G2658" s="33"/>
    </row>
    <row r="2659" spans="1:7">
      <c r="A2659" s="10">
        <v>2649</v>
      </c>
      <c r="B2659" s="17" t="s">
        <v>18241</v>
      </c>
      <c r="C2659" s="17" t="s">
        <v>18242</v>
      </c>
      <c r="D2659" s="18">
        <v>44578</v>
      </c>
      <c r="E2659" s="18">
        <v>44686</v>
      </c>
    </row>
    <row r="2660" spans="1:7">
      <c r="A2660" s="10">
        <v>2650</v>
      </c>
      <c r="B2660" s="17" t="s">
        <v>18243</v>
      </c>
      <c r="C2660" s="17" t="s">
        <v>18244</v>
      </c>
      <c r="D2660" s="18">
        <v>44649</v>
      </c>
      <c r="E2660" s="18">
        <v>44686</v>
      </c>
    </row>
    <row r="2661" spans="1:7">
      <c r="A2661" s="10">
        <v>2651</v>
      </c>
      <c r="B2661" s="17" t="s">
        <v>18245</v>
      </c>
      <c r="C2661" s="17" t="s">
        <v>18246</v>
      </c>
      <c r="D2661" s="18">
        <v>44629</v>
      </c>
      <c r="E2661" s="18">
        <v>44686</v>
      </c>
    </row>
    <row r="2662" spans="1:7">
      <c r="A2662" s="10">
        <v>2652</v>
      </c>
      <c r="B2662" s="17" t="s">
        <v>18247</v>
      </c>
      <c r="C2662" s="17" t="s">
        <v>18248</v>
      </c>
      <c r="D2662" s="18">
        <v>44524</v>
      </c>
      <c r="E2662" s="18">
        <v>44686</v>
      </c>
    </row>
    <row r="2663" spans="1:7">
      <c r="A2663" s="10">
        <v>2653</v>
      </c>
      <c r="B2663" s="17" t="s">
        <v>18249</v>
      </c>
      <c r="C2663" s="17" t="s">
        <v>18250</v>
      </c>
      <c r="D2663" s="18">
        <v>44298</v>
      </c>
      <c r="E2663" s="18">
        <v>44686</v>
      </c>
    </row>
    <row r="2664" spans="1:7">
      <c r="A2664" s="10">
        <v>2654</v>
      </c>
      <c r="B2664" s="17" t="s">
        <v>18251</v>
      </c>
      <c r="C2664" s="17" t="s">
        <v>18252</v>
      </c>
      <c r="D2664" s="18">
        <v>44300</v>
      </c>
      <c r="E2664" s="18">
        <v>44686</v>
      </c>
    </row>
    <row r="2665" spans="1:7">
      <c r="A2665" s="10">
        <v>2655</v>
      </c>
      <c r="B2665" s="17" t="s">
        <v>18253</v>
      </c>
      <c r="C2665" s="17" t="s">
        <v>18254</v>
      </c>
      <c r="D2665" s="18">
        <v>44363</v>
      </c>
      <c r="E2665" s="18">
        <v>44686</v>
      </c>
    </row>
    <row r="2666" spans="1:7">
      <c r="A2666" s="10">
        <v>2656</v>
      </c>
      <c r="B2666" s="17" t="s">
        <v>18255</v>
      </c>
      <c r="C2666" s="17" t="s">
        <v>18256</v>
      </c>
      <c r="D2666" s="18">
        <v>44429</v>
      </c>
      <c r="E2666" s="18">
        <v>44686</v>
      </c>
    </row>
    <row r="2667" spans="1:7">
      <c r="A2667" s="10">
        <v>2657</v>
      </c>
      <c r="B2667" s="17" t="s">
        <v>18257</v>
      </c>
      <c r="C2667" s="17" t="s">
        <v>18258</v>
      </c>
      <c r="D2667" s="18">
        <v>44230</v>
      </c>
      <c r="E2667" s="18">
        <v>44686</v>
      </c>
    </row>
    <row r="2668" spans="1:7">
      <c r="A2668" s="10">
        <v>2658</v>
      </c>
      <c r="B2668" s="17" t="s">
        <v>18259</v>
      </c>
      <c r="C2668" s="17" t="s">
        <v>18260</v>
      </c>
      <c r="D2668" s="18">
        <v>44511</v>
      </c>
      <c r="E2668" s="18">
        <v>44686</v>
      </c>
    </row>
    <row r="2669" spans="1:7">
      <c r="A2669" s="10">
        <v>2659</v>
      </c>
      <c r="B2669" s="17" t="s">
        <v>18261</v>
      </c>
      <c r="C2669" s="17" t="s">
        <v>18262</v>
      </c>
      <c r="D2669" s="18">
        <v>44518</v>
      </c>
      <c r="E2669" s="18">
        <v>44686</v>
      </c>
    </row>
    <row r="2670" spans="1:7">
      <c r="A2670" s="10">
        <v>2660</v>
      </c>
      <c r="B2670" s="17" t="s">
        <v>18263</v>
      </c>
      <c r="C2670" s="17" t="s">
        <v>18264</v>
      </c>
      <c r="D2670" s="18">
        <v>44300</v>
      </c>
      <c r="E2670" s="18">
        <v>44686</v>
      </c>
    </row>
    <row r="2671" spans="1:7">
      <c r="A2671" s="10">
        <v>2661</v>
      </c>
      <c r="B2671" s="17" t="s">
        <v>18265</v>
      </c>
      <c r="C2671" s="17" t="s">
        <v>18266</v>
      </c>
      <c r="D2671" s="18">
        <v>44539</v>
      </c>
      <c r="E2671" s="18">
        <v>44686</v>
      </c>
    </row>
    <row r="2672" spans="1:7">
      <c r="A2672" s="10">
        <v>2662</v>
      </c>
      <c r="B2672" s="17" t="s">
        <v>18267</v>
      </c>
      <c r="C2672" s="17" t="s">
        <v>18268</v>
      </c>
      <c r="D2672" s="18">
        <v>44410</v>
      </c>
      <c r="E2672" s="18">
        <v>44686</v>
      </c>
    </row>
    <row r="2673" spans="1:5">
      <c r="A2673" s="10">
        <v>2663</v>
      </c>
      <c r="B2673" s="17" t="s">
        <v>18269</v>
      </c>
      <c r="C2673" s="17" t="s">
        <v>18270</v>
      </c>
      <c r="D2673" s="18">
        <v>44455</v>
      </c>
      <c r="E2673" s="18">
        <v>44686</v>
      </c>
    </row>
    <row r="2674" spans="1:5">
      <c r="A2674" s="10">
        <v>2664</v>
      </c>
      <c r="B2674" s="17" t="s">
        <v>18271</v>
      </c>
      <c r="C2674" s="17" t="s">
        <v>18272</v>
      </c>
      <c r="D2674" s="18">
        <v>44328</v>
      </c>
      <c r="E2674" s="18">
        <v>44686</v>
      </c>
    </row>
    <row r="2675" spans="1:5">
      <c r="A2675" s="10">
        <v>2665</v>
      </c>
      <c r="B2675" s="17" t="s">
        <v>18273</v>
      </c>
      <c r="C2675" s="17" t="s">
        <v>18274</v>
      </c>
      <c r="D2675" s="18">
        <v>42304</v>
      </c>
      <c r="E2675" s="18">
        <v>44687</v>
      </c>
    </row>
    <row r="2676" spans="1:5">
      <c r="A2676" s="10">
        <v>2666</v>
      </c>
      <c r="B2676" s="17" t="s">
        <v>18275</v>
      </c>
      <c r="C2676" s="17" t="s">
        <v>18276</v>
      </c>
      <c r="D2676" s="18">
        <v>44595</v>
      </c>
      <c r="E2676" s="18">
        <v>44687</v>
      </c>
    </row>
    <row r="2677" spans="1:5">
      <c r="A2677" s="10">
        <v>2667</v>
      </c>
      <c r="B2677" s="17" t="s">
        <v>18277</v>
      </c>
      <c r="C2677" s="17" t="s">
        <v>18278</v>
      </c>
      <c r="D2677" s="18">
        <v>44585</v>
      </c>
      <c r="E2677" s="18">
        <v>44687</v>
      </c>
    </row>
    <row r="2678" spans="1:5">
      <c r="A2678" s="10">
        <v>2668</v>
      </c>
      <c r="B2678" s="17" t="s">
        <v>18279</v>
      </c>
      <c r="C2678" s="17" t="s">
        <v>18280</v>
      </c>
      <c r="D2678" s="18">
        <v>44606</v>
      </c>
      <c r="E2678" s="18">
        <v>44687</v>
      </c>
    </row>
    <row r="2679" spans="1:5">
      <c r="A2679" s="10">
        <v>2669</v>
      </c>
      <c r="B2679" s="17" t="s">
        <v>18281</v>
      </c>
      <c r="C2679" s="17" t="s">
        <v>18282</v>
      </c>
      <c r="D2679" s="18">
        <v>44622</v>
      </c>
      <c r="E2679" s="18">
        <v>44687</v>
      </c>
    </row>
    <row r="2680" spans="1:5">
      <c r="A2680" s="10">
        <v>2670</v>
      </c>
      <c r="B2680" s="17" t="s">
        <v>18283</v>
      </c>
      <c r="C2680" s="17" t="s">
        <v>18284</v>
      </c>
      <c r="D2680" s="18">
        <v>44663</v>
      </c>
      <c r="E2680" s="18">
        <v>44687</v>
      </c>
    </row>
    <row r="2681" spans="1:5">
      <c r="A2681" s="10">
        <v>2671</v>
      </c>
      <c r="B2681" s="17" t="s">
        <v>18285</v>
      </c>
      <c r="C2681" s="17" t="s">
        <v>18286</v>
      </c>
      <c r="D2681" s="18">
        <v>44460</v>
      </c>
      <c r="E2681" s="18">
        <v>44687</v>
      </c>
    </row>
    <row r="2682" spans="1:5">
      <c r="A2682" s="10">
        <v>2672</v>
      </c>
      <c r="B2682" s="17" t="s">
        <v>18287</v>
      </c>
      <c r="C2682" s="17" t="s">
        <v>18288</v>
      </c>
      <c r="D2682" s="18">
        <v>44494</v>
      </c>
      <c r="E2682" s="18">
        <v>44687</v>
      </c>
    </row>
    <row r="2683" spans="1:5">
      <c r="A2683" s="10">
        <v>2673</v>
      </c>
      <c r="B2683" s="17" t="s">
        <v>18289</v>
      </c>
      <c r="C2683" s="17" t="s">
        <v>18290</v>
      </c>
      <c r="D2683" s="18">
        <v>44278</v>
      </c>
      <c r="E2683" s="18">
        <v>44687</v>
      </c>
    </row>
    <row r="2684" spans="1:5">
      <c r="A2684" s="10">
        <v>2674</v>
      </c>
      <c r="B2684" s="17" t="s">
        <v>18046</v>
      </c>
      <c r="C2684" s="17" t="s">
        <v>18047</v>
      </c>
      <c r="D2684" s="18">
        <v>44411</v>
      </c>
      <c r="E2684" s="18">
        <v>44687</v>
      </c>
    </row>
    <row r="2685" spans="1:5">
      <c r="A2685" s="10">
        <v>2675</v>
      </c>
      <c r="B2685" s="17" t="s">
        <v>18291</v>
      </c>
      <c r="C2685" s="17" t="s">
        <v>18292</v>
      </c>
      <c r="D2685" s="18">
        <v>44387</v>
      </c>
      <c r="E2685" s="18">
        <v>44687</v>
      </c>
    </row>
    <row r="2686" spans="1:5">
      <c r="A2686" s="10">
        <v>2676</v>
      </c>
      <c r="B2686" s="17" t="s">
        <v>18293</v>
      </c>
      <c r="C2686" s="17" t="s">
        <v>18294</v>
      </c>
      <c r="D2686" s="18">
        <v>44274</v>
      </c>
      <c r="E2686" s="18">
        <v>44687</v>
      </c>
    </row>
    <row r="2687" spans="1:5">
      <c r="A2687" s="10">
        <v>2677</v>
      </c>
      <c r="B2687" s="17" t="s">
        <v>18295</v>
      </c>
      <c r="C2687" s="17" t="s">
        <v>18296</v>
      </c>
      <c r="D2687" s="18">
        <v>44404</v>
      </c>
      <c r="E2687" s="18">
        <v>44687</v>
      </c>
    </row>
    <row r="2688" spans="1:5">
      <c r="A2688" s="10">
        <v>2678</v>
      </c>
      <c r="B2688" s="17" t="s">
        <v>18297</v>
      </c>
      <c r="C2688" s="17" t="s">
        <v>18298</v>
      </c>
      <c r="D2688" s="18">
        <v>44491</v>
      </c>
      <c r="E2688" s="18">
        <v>44687</v>
      </c>
    </row>
    <row r="2689" spans="1:5">
      <c r="A2689" s="10">
        <v>2679</v>
      </c>
      <c r="B2689" s="17" t="s">
        <v>18299</v>
      </c>
      <c r="C2689" s="17" t="s">
        <v>18300</v>
      </c>
      <c r="D2689" s="18">
        <v>44427</v>
      </c>
      <c r="E2689" s="18">
        <v>44687</v>
      </c>
    </row>
    <row r="2690" spans="1:5">
      <c r="A2690" s="10">
        <v>2680</v>
      </c>
      <c r="B2690" s="17" t="s">
        <v>18301</v>
      </c>
      <c r="C2690" s="17" t="s">
        <v>18302</v>
      </c>
      <c r="D2690" s="18">
        <v>44425</v>
      </c>
      <c r="E2690" s="18">
        <v>44687</v>
      </c>
    </row>
    <row r="2691" spans="1:5">
      <c r="A2691" s="10">
        <v>2681</v>
      </c>
      <c r="B2691" s="17" t="s">
        <v>18303</v>
      </c>
      <c r="C2691" s="17" t="s">
        <v>18304</v>
      </c>
      <c r="D2691" s="18">
        <v>44413</v>
      </c>
      <c r="E2691" s="18">
        <v>44687</v>
      </c>
    </row>
    <row r="2692" spans="1:5">
      <c r="A2692" s="10">
        <v>2682</v>
      </c>
      <c r="B2692" s="17" t="s">
        <v>18305</v>
      </c>
      <c r="C2692" s="17" t="s">
        <v>18306</v>
      </c>
      <c r="D2692" s="18">
        <v>44650</v>
      </c>
      <c r="E2692" s="18">
        <v>44687</v>
      </c>
    </row>
    <row r="2693" spans="1:5">
      <c r="A2693" s="10">
        <v>2683</v>
      </c>
      <c r="B2693" s="17" t="s">
        <v>18307</v>
      </c>
      <c r="C2693" s="17" t="s">
        <v>18308</v>
      </c>
      <c r="D2693" s="18">
        <v>44616</v>
      </c>
      <c r="E2693" s="18">
        <v>44687</v>
      </c>
    </row>
    <row r="2694" spans="1:5">
      <c r="A2694" s="10">
        <v>2684</v>
      </c>
      <c r="B2694" s="17" t="s">
        <v>18309</v>
      </c>
      <c r="C2694" s="17" t="s">
        <v>18310</v>
      </c>
      <c r="D2694" s="18">
        <v>44587</v>
      </c>
      <c r="E2694" s="18">
        <v>44687</v>
      </c>
    </row>
    <row r="2695" spans="1:5">
      <c r="A2695" s="10">
        <v>2685</v>
      </c>
      <c r="B2695" s="17" t="s">
        <v>18311</v>
      </c>
      <c r="C2695" s="17" t="s">
        <v>18312</v>
      </c>
      <c r="D2695" s="18">
        <v>44592</v>
      </c>
      <c r="E2695" s="18">
        <v>44687</v>
      </c>
    </row>
    <row r="2696" spans="1:5">
      <c r="A2696" s="10">
        <v>2686</v>
      </c>
      <c r="B2696" s="17" t="s">
        <v>18313</v>
      </c>
      <c r="C2696" s="17" t="s">
        <v>18314</v>
      </c>
      <c r="D2696" s="18">
        <v>44525</v>
      </c>
      <c r="E2696" s="18">
        <v>44687</v>
      </c>
    </row>
    <row r="2697" spans="1:5">
      <c r="A2697" s="10">
        <v>2687</v>
      </c>
      <c r="B2697" s="17" t="s">
        <v>18315</v>
      </c>
      <c r="C2697" s="17" t="s">
        <v>18316</v>
      </c>
      <c r="D2697" s="18">
        <v>44481</v>
      </c>
      <c r="E2697" s="18">
        <v>44687</v>
      </c>
    </row>
    <row r="2698" spans="1:5">
      <c r="A2698" s="10">
        <v>2688</v>
      </c>
      <c r="B2698" s="17" t="s">
        <v>18317</v>
      </c>
      <c r="C2698" s="17" t="s">
        <v>18318</v>
      </c>
      <c r="D2698" s="18">
        <v>44558</v>
      </c>
      <c r="E2698" s="18">
        <v>44687</v>
      </c>
    </row>
    <row r="2699" spans="1:5">
      <c r="A2699" s="10">
        <v>2689</v>
      </c>
      <c r="B2699" s="17" t="s">
        <v>18319</v>
      </c>
      <c r="C2699" s="17" t="s">
        <v>18320</v>
      </c>
      <c r="D2699" s="18">
        <v>44543</v>
      </c>
      <c r="E2699" s="18">
        <v>44687</v>
      </c>
    </row>
    <row r="2700" spans="1:5">
      <c r="A2700" s="10">
        <v>2690</v>
      </c>
      <c r="B2700" s="17" t="s">
        <v>18321</v>
      </c>
      <c r="C2700" s="17" t="s">
        <v>18322</v>
      </c>
      <c r="D2700" s="18">
        <v>44391</v>
      </c>
      <c r="E2700" s="18">
        <v>44687</v>
      </c>
    </row>
    <row r="2701" spans="1:5">
      <c r="A2701" s="10">
        <v>2691</v>
      </c>
      <c r="B2701" s="17" t="s">
        <v>18323</v>
      </c>
      <c r="C2701" s="17" t="s">
        <v>18324</v>
      </c>
      <c r="D2701" s="18">
        <v>44497</v>
      </c>
      <c r="E2701" s="18">
        <v>44687</v>
      </c>
    </row>
    <row r="2702" spans="1:5">
      <c r="A2702" s="10">
        <v>2692</v>
      </c>
      <c r="B2702" s="17" t="s">
        <v>18325</v>
      </c>
      <c r="C2702" s="17" t="s">
        <v>18326</v>
      </c>
      <c r="D2702" s="18">
        <v>44469</v>
      </c>
      <c r="E2702" s="18">
        <v>44687</v>
      </c>
    </row>
    <row r="2703" spans="1:5">
      <c r="A2703" s="10">
        <v>2693</v>
      </c>
      <c r="B2703" s="17" t="s">
        <v>18327</v>
      </c>
      <c r="C2703" s="17" t="s">
        <v>18328</v>
      </c>
      <c r="D2703" s="18">
        <v>44390</v>
      </c>
      <c r="E2703" s="18">
        <v>44687</v>
      </c>
    </row>
    <row r="2704" spans="1:5">
      <c r="A2704" s="10">
        <v>2694</v>
      </c>
      <c r="B2704" s="17" t="s">
        <v>18329</v>
      </c>
      <c r="C2704" s="17" t="s">
        <v>18330</v>
      </c>
      <c r="D2704" s="18">
        <v>44553</v>
      </c>
      <c r="E2704" s="18">
        <v>44687</v>
      </c>
    </row>
    <row r="2705" spans="1:5">
      <c r="A2705" s="10">
        <v>2695</v>
      </c>
      <c r="B2705" s="17" t="s">
        <v>18331</v>
      </c>
      <c r="C2705" s="17" t="s">
        <v>18332</v>
      </c>
      <c r="D2705" s="18">
        <v>44244</v>
      </c>
      <c r="E2705" s="18">
        <v>44688</v>
      </c>
    </row>
    <row r="2706" spans="1:5">
      <c r="A2706" s="10">
        <v>2696</v>
      </c>
      <c r="B2706" s="17" t="s">
        <v>18333</v>
      </c>
      <c r="C2706" s="17" t="s">
        <v>18334</v>
      </c>
      <c r="D2706" s="18">
        <v>44118</v>
      </c>
      <c r="E2706" s="18">
        <v>44691</v>
      </c>
    </row>
    <row r="2707" spans="1:5">
      <c r="A2707" s="10">
        <v>2697</v>
      </c>
      <c r="B2707" s="17" t="s">
        <v>18335</v>
      </c>
      <c r="C2707" s="17" t="s">
        <v>18336</v>
      </c>
      <c r="D2707" s="18">
        <v>44181</v>
      </c>
      <c r="E2707" s="18">
        <v>44691</v>
      </c>
    </row>
    <row r="2708" spans="1:5">
      <c r="A2708" s="10">
        <v>2698</v>
      </c>
      <c r="B2708" s="17" t="s">
        <v>18337</v>
      </c>
      <c r="C2708" s="17" t="s">
        <v>18338</v>
      </c>
      <c r="D2708" s="18">
        <v>44638</v>
      </c>
      <c r="E2708" s="18">
        <v>44691</v>
      </c>
    </row>
    <row r="2709" spans="1:5">
      <c r="A2709" s="10">
        <v>2699</v>
      </c>
      <c r="B2709" s="17" t="s">
        <v>18339</v>
      </c>
      <c r="C2709" s="17" t="s">
        <v>18340</v>
      </c>
      <c r="D2709" s="18">
        <v>44637</v>
      </c>
      <c r="E2709" s="18">
        <v>44691</v>
      </c>
    </row>
    <row r="2710" spans="1:5">
      <c r="A2710" s="10">
        <v>2700</v>
      </c>
      <c r="B2710" s="17" t="s">
        <v>18341</v>
      </c>
      <c r="C2710" s="17" t="s">
        <v>18342</v>
      </c>
      <c r="D2710" s="18">
        <v>44617</v>
      </c>
      <c r="E2710" s="18">
        <v>44691</v>
      </c>
    </row>
    <row r="2711" spans="1:5">
      <c r="A2711" s="10">
        <v>2701</v>
      </c>
      <c r="B2711" s="17" t="s">
        <v>18343</v>
      </c>
      <c r="C2711" s="17" t="s">
        <v>18344</v>
      </c>
      <c r="D2711" s="18">
        <v>44552</v>
      </c>
      <c r="E2711" s="18">
        <v>44691</v>
      </c>
    </row>
    <row r="2712" spans="1:5">
      <c r="A2712" s="10">
        <v>2702</v>
      </c>
      <c r="B2712" s="17" t="s">
        <v>18345</v>
      </c>
      <c r="C2712" s="17" t="s">
        <v>18346</v>
      </c>
      <c r="D2712" s="18">
        <v>44522</v>
      </c>
      <c r="E2712" s="18">
        <v>44691</v>
      </c>
    </row>
    <row r="2713" spans="1:5">
      <c r="A2713" s="10">
        <v>2703</v>
      </c>
      <c r="B2713" s="17" t="s">
        <v>18347</v>
      </c>
      <c r="C2713" s="17" t="s">
        <v>18348</v>
      </c>
      <c r="D2713" s="18">
        <v>44392</v>
      </c>
      <c r="E2713" s="18">
        <v>44691</v>
      </c>
    </row>
    <row r="2714" spans="1:5">
      <c r="A2714" s="10">
        <v>2704</v>
      </c>
      <c r="B2714" s="17" t="s">
        <v>18349</v>
      </c>
      <c r="C2714" s="17" t="s">
        <v>18350</v>
      </c>
      <c r="D2714" s="18">
        <v>44431</v>
      </c>
      <c r="E2714" s="18">
        <v>44691</v>
      </c>
    </row>
    <row r="2715" spans="1:5">
      <c r="A2715" s="10">
        <v>2705</v>
      </c>
      <c r="B2715" s="17" t="s">
        <v>18351</v>
      </c>
      <c r="C2715" s="17" t="s">
        <v>18352</v>
      </c>
      <c r="D2715" s="18">
        <v>44477</v>
      </c>
      <c r="E2715" s="18">
        <v>44691</v>
      </c>
    </row>
    <row r="2716" spans="1:5">
      <c r="A2716" s="10">
        <v>2706</v>
      </c>
      <c r="B2716" s="17" t="s">
        <v>18353</v>
      </c>
      <c r="C2716" s="17" t="s">
        <v>18201</v>
      </c>
      <c r="D2716" s="18">
        <v>44510</v>
      </c>
      <c r="E2716" s="18">
        <v>44691</v>
      </c>
    </row>
    <row r="2717" spans="1:5">
      <c r="A2717" s="10">
        <v>2707</v>
      </c>
      <c r="B2717" s="17" t="s">
        <v>18354</v>
      </c>
      <c r="C2717" s="17" t="s">
        <v>18355</v>
      </c>
      <c r="D2717" s="18">
        <v>44559</v>
      </c>
      <c r="E2717" s="18">
        <v>44691</v>
      </c>
    </row>
    <row r="2718" spans="1:5">
      <c r="A2718" s="10">
        <v>2708</v>
      </c>
      <c r="B2718" s="17" t="s">
        <v>18356</v>
      </c>
      <c r="C2718" s="17" t="s">
        <v>18357</v>
      </c>
      <c r="D2718" s="18">
        <v>44421</v>
      </c>
      <c r="E2718" s="18">
        <v>44691</v>
      </c>
    </row>
    <row r="2719" spans="1:5">
      <c r="A2719" s="10">
        <v>2709</v>
      </c>
      <c r="B2719" s="17" t="s">
        <v>18358</v>
      </c>
      <c r="C2719" s="17" t="s">
        <v>18359</v>
      </c>
      <c r="D2719" s="18">
        <v>44551</v>
      </c>
      <c r="E2719" s="18">
        <v>44691</v>
      </c>
    </row>
    <row r="2720" spans="1:5">
      <c r="A2720" s="10">
        <v>2710</v>
      </c>
      <c r="B2720" s="17" t="s">
        <v>18360</v>
      </c>
      <c r="C2720" s="17" t="s">
        <v>18361</v>
      </c>
      <c r="D2720" s="18">
        <v>44526</v>
      </c>
      <c r="E2720" s="18">
        <v>44691</v>
      </c>
    </row>
    <row r="2721" spans="1:5">
      <c r="A2721" s="10">
        <v>2711</v>
      </c>
      <c r="B2721" s="17" t="s">
        <v>18362</v>
      </c>
      <c r="C2721" s="17" t="s">
        <v>18363</v>
      </c>
      <c r="D2721" s="18">
        <v>44392</v>
      </c>
      <c r="E2721" s="18">
        <v>44691</v>
      </c>
    </row>
    <row r="2722" spans="1:5">
      <c r="A2722" s="10">
        <v>2712</v>
      </c>
      <c r="B2722" s="17" t="s">
        <v>18364</v>
      </c>
      <c r="C2722" s="17" t="s">
        <v>18365</v>
      </c>
      <c r="D2722" s="18">
        <v>44448</v>
      </c>
      <c r="E2722" s="18">
        <v>44691</v>
      </c>
    </row>
    <row r="2723" spans="1:5">
      <c r="A2723" s="10">
        <v>2713</v>
      </c>
      <c r="B2723" s="17" t="s">
        <v>18366</v>
      </c>
      <c r="C2723" s="17" t="s">
        <v>18367</v>
      </c>
      <c r="D2723" s="18">
        <v>44382</v>
      </c>
      <c r="E2723" s="18">
        <v>44691</v>
      </c>
    </row>
    <row r="2724" spans="1:5">
      <c r="A2724" s="10">
        <v>2714</v>
      </c>
      <c r="B2724" s="17" t="s">
        <v>18368</v>
      </c>
      <c r="C2724" s="17" t="s">
        <v>18369</v>
      </c>
      <c r="D2724" s="18">
        <v>44167</v>
      </c>
      <c r="E2724" s="18">
        <v>44691</v>
      </c>
    </row>
    <row r="2725" spans="1:5">
      <c r="A2725" s="10">
        <v>2715</v>
      </c>
      <c r="B2725" s="17" t="s">
        <v>18370</v>
      </c>
      <c r="C2725" s="17" t="s">
        <v>18371</v>
      </c>
      <c r="D2725" s="18">
        <v>44071</v>
      </c>
      <c r="E2725" s="18">
        <v>44691</v>
      </c>
    </row>
    <row r="2726" spans="1:5">
      <c r="A2726" s="10">
        <v>2716</v>
      </c>
      <c r="B2726" s="17" t="s">
        <v>18372</v>
      </c>
      <c r="C2726" s="17" t="s">
        <v>18373</v>
      </c>
      <c r="D2726" s="18">
        <v>44906</v>
      </c>
      <c r="E2726" s="18">
        <v>44691</v>
      </c>
    </row>
    <row r="2727" spans="1:5">
      <c r="A2727" s="10">
        <v>2717</v>
      </c>
      <c r="B2727" s="17" t="s">
        <v>18374</v>
      </c>
      <c r="C2727" s="17" t="s">
        <v>18375</v>
      </c>
      <c r="D2727" s="18">
        <v>44638</v>
      </c>
      <c r="E2727" s="18">
        <v>44691</v>
      </c>
    </row>
    <row r="2728" spans="1:5">
      <c r="A2728" s="10">
        <v>2718</v>
      </c>
      <c r="B2728" s="17" t="s">
        <v>18376</v>
      </c>
      <c r="C2728" s="17" t="s">
        <v>18377</v>
      </c>
      <c r="D2728" s="18">
        <v>44585</v>
      </c>
      <c r="E2728" s="18">
        <v>44691</v>
      </c>
    </row>
    <row r="2729" spans="1:5">
      <c r="A2729" s="10">
        <v>2719</v>
      </c>
      <c r="B2729" s="17" t="s">
        <v>18378</v>
      </c>
      <c r="C2729" s="17" t="s">
        <v>18379</v>
      </c>
      <c r="D2729" s="18">
        <v>44420</v>
      </c>
      <c r="E2729" s="18">
        <v>44691</v>
      </c>
    </row>
    <row r="2730" spans="1:5">
      <c r="A2730" s="10">
        <v>2720</v>
      </c>
      <c r="B2730" s="17" t="s">
        <v>18380</v>
      </c>
      <c r="C2730" s="17" t="s">
        <v>18381</v>
      </c>
      <c r="D2730" s="18">
        <v>44313</v>
      </c>
      <c r="E2730" s="18">
        <v>44691</v>
      </c>
    </row>
    <row r="2731" spans="1:5">
      <c r="A2731" s="10">
        <v>2721</v>
      </c>
      <c r="B2731" s="17" t="s">
        <v>18382</v>
      </c>
      <c r="C2731" s="17" t="s">
        <v>18383</v>
      </c>
      <c r="D2731" s="18">
        <v>44508</v>
      </c>
      <c r="E2731" s="18">
        <v>44691</v>
      </c>
    </row>
    <row r="2732" spans="1:5">
      <c r="A2732" s="10">
        <v>2722</v>
      </c>
      <c r="B2732" s="17" t="s">
        <v>18384</v>
      </c>
      <c r="C2732" s="17" t="s">
        <v>18385</v>
      </c>
      <c r="D2732" s="18">
        <v>44379</v>
      </c>
      <c r="E2732" s="18">
        <v>44691</v>
      </c>
    </row>
    <row r="2733" spans="1:5">
      <c r="A2733" s="10">
        <v>2723</v>
      </c>
      <c r="B2733" s="17" t="s">
        <v>18386</v>
      </c>
      <c r="C2733" s="17" t="s">
        <v>18387</v>
      </c>
      <c r="D2733" s="18">
        <v>44502</v>
      </c>
      <c r="E2733" s="18">
        <v>44691</v>
      </c>
    </row>
    <row r="2734" spans="1:5">
      <c r="A2734" s="10">
        <v>2724</v>
      </c>
      <c r="B2734" s="17" t="s">
        <v>18388</v>
      </c>
      <c r="C2734" s="17" t="s">
        <v>18389</v>
      </c>
      <c r="D2734" s="18">
        <v>44310</v>
      </c>
      <c r="E2734" s="18">
        <v>44692</v>
      </c>
    </row>
    <row r="2735" spans="1:5">
      <c r="A2735" s="10">
        <v>2725</v>
      </c>
      <c r="B2735" s="17" t="s">
        <v>18390</v>
      </c>
      <c r="C2735" s="17" t="s">
        <v>18391</v>
      </c>
      <c r="D2735" s="18">
        <v>44228</v>
      </c>
      <c r="E2735" s="18">
        <v>44692</v>
      </c>
    </row>
    <row r="2736" spans="1:5">
      <c r="A2736" s="10">
        <v>2726</v>
      </c>
      <c r="B2736" s="17" t="s">
        <v>18392</v>
      </c>
      <c r="C2736" s="17" t="s">
        <v>18393</v>
      </c>
      <c r="D2736" s="18">
        <v>44478</v>
      </c>
      <c r="E2736" s="18">
        <v>44692</v>
      </c>
    </row>
    <row r="2737" spans="1:5">
      <c r="A2737" s="10">
        <v>2727</v>
      </c>
      <c r="B2737" s="17" t="s">
        <v>18394</v>
      </c>
      <c r="C2737" s="17" t="s">
        <v>18395</v>
      </c>
      <c r="D2737" s="18">
        <v>44549</v>
      </c>
      <c r="E2737" s="18">
        <v>44692</v>
      </c>
    </row>
    <row r="2738" spans="1:5">
      <c r="A2738" s="10">
        <v>2728</v>
      </c>
      <c r="B2738" s="17" t="s">
        <v>18396</v>
      </c>
      <c r="C2738" s="17" t="s">
        <v>18397</v>
      </c>
      <c r="D2738" s="18">
        <v>44537</v>
      </c>
      <c r="E2738" s="18">
        <v>44692</v>
      </c>
    </row>
    <row r="2739" spans="1:5">
      <c r="A2739" s="10">
        <v>2729</v>
      </c>
      <c r="B2739" s="17" t="s">
        <v>18398</v>
      </c>
      <c r="C2739" s="17" t="s">
        <v>18399</v>
      </c>
      <c r="D2739" s="18">
        <v>44392</v>
      </c>
      <c r="E2739" s="18">
        <v>44692</v>
      </c>
    </row>
    <row r="2740" spans="1:5">
      <c r="A2740" s="10">
        <v>2730</v>
      </c>
      <c r="B2740" s="17" t="s">
        <v>18400</v>
      </c>
      <c r="C2740" s="17" t="s">
        <v>18401</v>
      </c>
      <c r="D2740" s="18">
        <v>44509</v>
      </c>
      <c r="E2740" s="18">
        <v>44692</v>
      </c>
    </row>
    <row r="2741" spans="1:5">
      <c r="A2741" s="10">
        <v>2731</v>
      </c>
      <c r="B2741" s="17" t="s">
        <v>18402</v>
      </c>
      <c r="C2741" s="17" t="s">
        <v>18403</v>
      </c>
      <c r="D2741" s="18">
        <v>44638</v>
      </c>
      <c r="E2741" s="18">
        <v>44692</v>
      </c>
    </row>
    <row r="2742" spans="1:5">
      <c r="A2742" s="10">
        <v>2732</v>
      </c>
      <c r="B2742" s="17" t="s">
        <v>18404</v>
      </c>
      <c r="C2742" s="17" t="s">
        <v>18405</v>
      </c>
      <c r="D2742" s="18">
        <v>44575</v>
      </c>
      <c r="E2742" s="18">
        <v>44692</v>
      </c>
    </row>
    <row r="2743" spans="1:5">
      <c r="A2743" s="10">
        <v>2733</v>
      </c>
      <c r="B2743" s="17" t="s">
        <v>18406</v>
      </c>
      <c r="C2743" s="17" t="s">
        <v>18407</v>
      </c>
      <c r="D2743" s="18">
        <v>44677</v>
      </c>
      <c r="E2743" s="18">
        <v>44692</v>
      </c>
    </row>
    <row r="2744" spans="1:5">
      <c r="A2744" s="10">
        <v>2734</v>
      </c>
      <c r="B2744" s="17" t="s">
        <v>18408</v>
      </c>
      <c r="C2744" s="17" t="s">
        <v>18409</v>
      </c>
      <c r="D2744" s="18">
        <v>44323</v>
      </c>
      <c r="E2744" s="18">
        <v>44697</v>
      </c>
    </row>
    <row r="2745" spans="1:5">
      <c r="A2745" s="10">
        <v>2735</v>
      </c>
      <c r="B2745" s="17" t="s">
        <v>18410</v>
      </c>
      <c r="C2745" s="17" t="s">
        <v>18411</v>
      </c>
      <c r="D2745" s="18">
        <v>44321</v>
      </c>
      <c r="E2745" s="18">
        <v>44697</v>
      </c>
    </row>
    <row r="2746" spans="1:5">
      <c r="A2746" s="10">
        <v>2736</v>
      </c>
      <c r="B2746" s="17" t="s">
        <v>18412</v>
      </c>
      <c r="C2746" s="17" t="s">
        <v>18413</v>
      </c>
      <c r="D2746" s="18">
        <v>44375</v>
      </c>
      <c r="E2746" s="18">
        <v>44697</v>
      </c>
    </row>
    <row r="2747" spans="1:5">
      <c r="A2747" s="10">
        <v>2737</v>
      </c>
      <c r="B2747" s="17" t="s">
        <v>18414</v>
      </c>
      <c r="C2747" s="17" t="s">
        <v>18415</v>
      </c>
      <c r="D2747" s="18">
        <v>44536</v>
      </c>
      <c r="E2747" s="18">
        <v>44697</v>
      </c>
    </row>
    <row r="2748" spans="1:5">
      <c r="A2748" s="10">
        <v>2738</v>
      </c>
      <c r="B2748" s="17" t="s">
        <v>18416</v>
      </c>
      <c r="C2748" s="17" t="s">
        <v>18417</v>
      </c>
      <c r="D2748" s="18">
        <v>44412</v>
      </c>
      <c r="E2748" s="18">
        <v>44697</v>
      </c>
    </row>
    <row r="2749" spans="1:5">
      <c r="A2749" s="10">
        <v>2739</v>
      </c>
      <c r="B2749" s="17" t="s">
        <v>18418</v>
      </c>
      <c r="C2749" s="17" t="s">
        <v>18419</v>
      </c>
      <c r="D2749" s="18">
        <v>44413</v>
      </c>
      <c r="E2749" s="18">
        <v>44697</v>
      </c>
    </row>
    <row r="2750" spans="1:5">
      <c r="A2750" s="10">
        <v>2740</v>
      </c>
      <c r="B2750" s="17" t="s">
        <v>18420</v>
      </c>
      <c r="C2750" s="17" t="s">
        <v>18421</v>
      </c>
      <c r="D2750" s="18">
        <v>44467</v>
      </c>
      <c r="E2750" s="18">
        <v>44697</v>
      </c>
    </row>
    <row r="2751" spans="1:5">
      <c r="A2751" s="10">
        <v>2741</v>
      </c>
      <c r="B2751" s="17" t="s">
        <v>18422</v>
      </c>
      <c r="C2751" s="17" t="s">
        <v>18423</v>
      </c>
      <c r="D2751" s="18">
        <v>44420</v>
      </c>
      <c r="E2751" s="18">
        <v>44697</v>
      </c>
    </row>
    <row r="2752" spans="1:5">
      <c r="A2752" s="10">
        <v>2742</v>
      </c>
      <c r="B2752" s="17" t="s">
        <v>18424</v>
      </c>
      <c r="C2752" s="17" t="s">
        <v>18425</v>
      </c>
      <c r="D2752" s="18">
        <v>44553</v>
      </c>
      <c r="E2752" s="18">
        <v>44697</v>
      </c>
    </row>
    <row r="2753" spans="1:5">
      <c r="A2753" s="10">
        <v>2743</v>
      </c>
      <c r="B2753" s="17" t="s">
        <v>18068</v>
      </c>
      <c r="C2753" s="17" t="s">
        <v>18069</v>
      </c>
      <c r="D2753" s="18">
        <v>44547</v>
      </c>
      <c r="E2753" s="18">
        <v>44697</v>
      </c>
    </row>
    <row r="2754" spans="1:5">
      <c r="A2754" s="10">
        <v>2744</v>
      </c>
      <c r="B2754" s="17" t="s">
        <v>18426</v>
      </c>
      <c r="C2754" s="17" t="s">
        <v>18427</v>
      </c>
      <c r="D2754" s="18">
        <v>44627</v>
      </c>
      <c r="E2754" s="18">
        <v>44697</v>
      </c>
    </row>
    <row r="2755" spans="1:5">
      <c r="A2755" s="10">
        <v>2745</v>
      </c>
      <c r="B2755" s="17" t="s">
        <v>18428</v>
      </c>
      <c r="C2755" s="17" t="s">
        <v>18429</v>
      </c>
      <c r="D2755" s="18">
        <v>44490</v>
      </c>
      <c r="E2755" s="18">
        <v>44697</v>
      </c>
    </row>
    <row r="2756" spans="1:5">
      <c r="A2756" s="10">
        <v>2746</v>
      </c>
      <c r="B2756" s="17" t="s">
        <v>18430</v>
      </c>
      <c r="C2756" s="17" t="s">
        <v>18431</v>
      </c>
      <c r="D2756" s="18">
        <v>44512</v>
      </c>
      <c r="E2756" s="18">
        <v>44697</v>
      </c>
    </row>
    <row r="2757" spans="1:5">
      <c r="A2757" s="10">
        <v>2747</v>
      </c>
      <c r="B2757" s="17" t="s">
        <v>18432</v>
      </c>
      <c r="C2757" s="17" t="s">
        <v>18433</v>
      </c>
      <c r="D2757" s="18">
        <v>44245</v>
      </c>
      <c r="E2757" s="18">
        <v>44697</v>
      </c>
    </row>
    <row r="2758" spans="1:5">
      <c r="A2758" s="10">
        <v>2748</v>
      </c>
      <c r="B2758" s="17" t="s">
        <v>18434</v>
      </c>
      <c r="C2758" s="17" t="s">
        <v>18435</v>
      </c>
      <c r="D2758" s="18">
        <v>44312</v>
      </c>
      <c r="E2758" s="18">
        <v>44697</v>
      </c>
    </row>
    <row r="2759" spans="1:5">
      <c r="A2759" s="10">
        <v>2749</v>
      </c>
      <c r="B2759" s="17" t="s">
        <v>18436</v>
      </c>
      <c r="C2759" s="17" t="s">
        <v>18437</v>
      </c>
      <c r="D2759" s="18">
        <v>44475</v>
      </c>
      <c r="E2759" s="18">
        <v>44697</v>
      </c>
    </row>
    <row r="2760" spans="1:5">
      <c r="A2760" s="10">
        <v>2750</v>
      </c>
      <c r="B2760" s="17" t="s">
        <v>18438</v>
      </c>
      <c r="C2760" s="17" t="s">
        <v>18439</v>
      </c>
      <c r="D2760" s="18">
        <v>44475</v>
      </c>
      <c r="E2760" s="18">
        <v>44697</v>
      </c>
    </row>
    <row r="2761" spans="1:5">
      <c r="A2761" s="10">
        <v>2751</v>
      </c>
      <c r="B2761" s="17" t="s">
        <v>18440</v>
      </c>
      <c r="C2761" s="17" t="s">
        <v>18441</v>
      </c>
      <c r="D2761" s="18">
        <v>44229</v>
      </c>
      <c r="E2761" s="18">
        <v>44697</v>
      </c>
    </row>
    <row r="2762" spans="1:5">
      <c r="A2762" s="10">
        <v>2752</v>
      </c>
      <c r="B2762" s="17" t="s">
        <v>18442</v>
      </c>
      <c r="C2762" s="17" t="s">
        <v>18443</v>
      </c>
      <c r="D2762" s="18">
        <v>44638</v>
      </c>
      <c r="E2762" s="18">
        <v>44697</v>
      </c>
    </row>
    <row r="2763" spans="1:5">
      <c r="A2763" s="10">
        <v>2753</v>
      </c>
      <c r="B2763" s="17" t="s">
        <v>18444</v>
      </c>
      <c r="C2763" s="17" t="s">
        <v>18445</v>
      </c>
      <c r="D2763" s="18">
        <v>44671</v>
      </c>
      <c r="E2763" s="18">
        <v>44697</v>
      </c>
    </row>
    <row r="2764" spans="1:5">
      <c r="A2764" s="10">
        <v>2754</v>
      </c>
      <c r="B2764" s="17" t="s">
        <v>18446</v>
      </c>
      <c r="C2764" s="17" t="s">
        <v>18447</v>
      </c>
      <c r="D2764" s="18">
        <v>44666</v>
      </c>
      <c r="E2764" s="18">
        <v>44697</v>
      </c>
    </row>
    <row r="2765" spans="1:5">
      <c r="A2765" s="10">
        <v>2755</v>
      </c>
      <c r="B2765" s="17" t="s">
        <v>18448</v>
      </c>
      <c r="C2765" s="17" t="s">
        <v>18449</v>
      </c>
      <c r="D2765" s="18">
        <v>44634</v>
      </c>
      <c r="E2765" s="18">
        <v>44697</v>
      </c>
    </row>
    <row r="2766" spans="1:5">
      <c r="A2766" s="10">
        <v>2756</v>
      </c>
      <c r="B2766" s="17" t="s">
        <v>18450</v>
      </c>
      <c r="C2766" s="17" t="s">
        <v>18451</v>
      </c>
      <c r="D2766" s="18">
        <v>44210</v>
      </c>
      <c r="E2766" s="18">
        <v>44697</v>
      </c>
    </row>
    <row r="2767" spans="1:5">
      <c r="A2767" s="10">
        <v>2757</v>
      </c>
      <c r="B2767" s="17" t="s">
        <v>18452</v>
      </c>
      <c r="C2767" s="17" t="s">
        <v>18453</v>
      </c>
      <c r="D2767" s="18">
        <v>44537</v>
      </c>
      <c r="E2767" s="18">
        <v>44697</v>
      </c>
    </row>
    <row r="2768" spans="1:5">
      <c r="A2768" s="10">
        <v>2758</v>
      </c>
      <c r="B2768" s="17" t="s">
        <v>18454</v>
      </c>
      <c r="C2768" s="17" t="s">
        <v>18455</v>
      </c>
      <c r="D2768" s="18">
        <v>44539</v>
      </c>
      <c r="E2768" s="18">
        <v>44697</v>
      </c>
    </row>
    <row r="2769" spans="1:8">
      <c r="A2769" s="10">
        <v>2759</v>
      </c>
      <c r="B2769" s="17" t="s">
        <v>18456</v>
      </c>
      <c r="C2769" s="17" t="s">
        <v>18457</v>
      </c>
      <c r="D2769" s="18">
        <v>44420</v>
      </c>
      <c r="E2769" s="18">
        <v>44697</v>
      </c>
    </row>
    <row r="2770" spans="1:8">
      <c r="A2770" s="10">
        <v>2760</v>
      </c>
      <c r="B2770" s="17" t="s">
        <v>18458</v>
      </c>
      <c r="C2770" s="17" t="s">
        <v>18459</v>
      </c>
      <c r="D2770" s="18">
        <v>44540</v>
      </c>
      <c r="E2770" s="18">
        <v>44697</v>
      </c>
    </row>
    <row r="2771" spans="1:8">
      <c r="A2771" s="10">
        <v>2761</v>
      </c>
      <c r="B2771" s="17" t="s">
        <v>18460</v>
      </c>
      <c r="C2771" s="17" t="s">
        <v>18461</v>
      </c>
      <c r="D2771" s="18">
        <v>44533</v>
      </c>
      <c r="E2771" s="18">
        <v>44697</v>
      </c>
    </row>
    <row r="2772" spans="1:8">
      <c r="A2772" s="10">
        <v>2762</v>
      </c>
      <c r="B2772" s="17" t="s">
        <v>18462</v>
      </c>
      <c r="C2772" s="17" t="s">
        <v>18463</v>
      </c>
      <c r="D2772" s="18">
        <v>44527</v>
      </c>
      <c r="E2772" s="18">
        <v>44697</v>
      </c>
    </row>
    <row r="2773" spans="1:8">
      <c r="A2773" s="10">
        <v>2763</v>
      </c>
      <c r="B2773" s="17" t="s">
        <v>18464</v>
      </c>
      <c r="C2773" s="17" t="s">
        <v>18465</v>
      </c>
      <c r="D2773" s="18">
        <v>44371</v>
      </c>
      <c r="E2773" s="18">
        <v>44697</v>
      </c>
    </row>
    <row r="2774" spans="1:8">
      <c r="A2774" s="10">
        <v>2764</v>
      </c>
      <c r="B2774" s="17" t="s">
        <v>18466</v>
      </c>
      <c r="C2774" s="17" t="s">
        <v>18467</v>
      </c>
      <c r="D2774" s="18">
        <v>44546</v>
      </c>
      <c r="E2774" s="18">
        <v>44697</v>
      </c>
    </row>
    <row r="2775" spans="1:8">
      <c r="A2775" s="10">
        <v>2765</v>
      </c>
      <c r="B2775" s="17" t="s">
        <v>18468</v>
      </c>
      <c r="C2775" s="17" t="s">
        <v>18469</v>
      </c>
      <c r="D2775" s="18">
        <v>44436</v>
      </c>
      <c r="E2775" s="18">
        <v>44697</v>
      </c>
    </row>
    <row r="2776" spans="1:8">
      <c r="A2776" s="10">
        <v>2766</v>
      </c>
      <c r="B2776" s="17" t="s">
        <v>18470</v>
      </c>
      <c r="C2776" s="17" t="s">
        <v>18471</v>
      </c>
      <c r="D2776" s="18">
        <v>44608</v>
      </c>
      <c r="E2776" s="18">
        <v>44697</v>
      </c>
    </row>
    <row r="2777" spans="1:8">
      <c r="A2777" s="10">
        <v>2767</v>
      </c>
      <c r="B2777" s="17" t="s">
        <v>18472</v>
      </c>
      <c r="C2777" s="17" t="s">
        <v>18473</v>
      </c>
      <c r="D2777" s="18">
        <v>44627</v>
      </c>
      <c r="E2777" s="18">
        <v>44697</v>
      </c>
    </row>
    <row r="2778" spans="1:8">
      <c r="A2778" s="10">
        <v>2768</v>
      </c>
      <c r="B2778" s="17" t="s">
        <v>18474</v>
      </c>
      <c r="C2778" s="17" t="s">
        <v>18475</v>
      </c>
      <c r="D2778" s="18">
        <v>44593</v>
      </c>
      <c r="E2778" s="18">
        <v>44697</v>
      </c>
    </row>
    <row r="2779" spans="1:8">
      <c r="A2779" s="10">
        <v>2769</v>
      </c>
      <c r="B2779" s="17" t="s">
        <v>18476</v>
      </c>
      <c r="C2779" s="17" t="s">
        <v>18477</v>
      </c>
      <c r="D2779" s="18">
        <v>44658</v>
      </c>
      <c r="E2779" s="18">
        <v>44697</v>
      </c>
    </row>
    <row r="2780" spans="1:8">
      <c r="A2780" s="10">
        <v>2770</v>
      </c>
      <c r="B2780" s="17" t="s">
        <v>18478</v>
      </c>
      <c r="C2780" s="17" t="s">
        <v>18479</v>
      </c>
      <c r="D2780" s="18">
        <v>44659</v>
      </c>
      <c r="E2780" s="18">
        <v>44697</v>
      </c>
    </row>
    <row r="2781" spans="1:8">
      <c r="A2781" s="47">
        <v>2771</v>
      </c>
      <c r="B2781" s="48" t="s">
        <v>2825</v>
      </c>
      <c r="C2781" s="48" t="s">
        <v>2826</v>
      </c>
      <c r="D2781" s="49">
        <v>44327</v>
      </c>
      <c r="E2781" s="49">
        <v>44697</v>
      </c>
      <c r="F2781" s="50">
        <v>6556653.5999999996</v>
      </c>
      <c r="G2781" s="51">
        <v>44365</v>
      </c>
      <c r="H2781" s="52" t="s">
        <v>18480</v>
      </c>
    </row>
    <row r="2782" spans="1:8">
      <c r="A2782" s="47">
        <v>2772</v>
      </c>
      <c r="B2782" s="48" t="s">
        <v>18481</v>
      </c>
      <c r="C2782" s="48" t="s">
        <v>11523</v>
      </c>
      <c r="D2782" s="49">
        <v>44322</v>
      </c>
      <c r="E2782" s="49">
        <v>44697</v>
      </c>
      <c r="F2782" s="50">
        <v>4993284.78</v>
      </c>
      <c r="G2782" s="51">
        <v>44554</v>
      </c>
      <c r="H2782" s="52" t="s">
        <v>18482</v>
      </c>
    </row>
    <row r="2783" spans="1:8">
      <c r="A2783" s="10">
        <v>2773</v>
      </c>
      <c r="B2783" s="17" t="s">
        <v>18483</v>
      </c>
      <c r="C2783" s="17" t="s">
        <v>18484</v>
      </c>
      <c r="D2783" s="18">
        <v>44438</v>
      </c>
      <c r="E2783" s="18">
        <v>44701</v>
      </c>
    </row>
    <row r="2784" spans="1:8">
      <c r="A2784" s="10">
        <v>2774</v>
      </c>
      <c r="B2784" s="17" t="s">
        <v>18485</v>
      </c>
      <c r="C2784" s="17" t="s">
        <v>18486</v>
      </c>
      <c r="D2784" s="18">
        <v>44617</v>
      </c>
      <c r="E2784" s="18">
        <v>44701</v>
      </c>
    </row>
    <row r="2785" spans="1:5">
      <c r="A2785" s="10">
        <v>2775</v>
      </c>
      <c r="B2785" s="17" t="s">
        <v>18487</v>
      </c>
      <c r="C2785" s="17" t="s">
        <v>18488</v>
      </c>
      <c r="D2785" s="18">
        <v>43879</v>
      </c>
      <c r="E2785" s="18">
        <v>44701</v>
      </c>
    </row>
    <row r="2786" spans="1:5">
      <c r="A2786" s="10">
        <v>2776</v>
      </c>
      <c r="B2786" s="17" t="s">
        <v>18489</v>
      </c>
      <c r="C2786" s="17" t="s">
        <v>18490</v>
      </c>
      <c r="D2786" s="18">
        <v>44320</v>
      </c>
      <c r="E2786" s="18">
        <v>44701</v>
      </c>
    </row>
    <row r="2787" spans="1:5">
      <c r="A2787" s="10">
        <v>2777</v>
      </c>
      <c r="B2787" s="17" t="s">
        <v>18491</v>
      </c>
      <c r="C2787" s="17" t="s">
        <v>18492</v>
      </c>
      <c r="D2787" s="18">
        <v>44235</v>
      </c>
      <c r="E2787" s="18">
        <v>44701</v>
      </c>
    </row>
    <row r="2788" spans="1:5">
      <c r="A2788" s="10">
        <v>2778</v>
      </c>
      <c r="B2788" s="17" t="s">
        <v>18493</v>
      </c>
      <c r="C2788" s="17" t="s">
        <v>18494</v>
      </c>
      <c r="D2788" s="18">
        <v>44362</v>
      </c>
      <c r="E2788" s="18">
        <v>44701</v>
      </c>
    </row>
    <row r="2789" spans="1:5">
      <c r="A2789" s="10">
        <v>2779</v>
      </c>
      <c r="B2789" s="17" t="s">
        <v>18495</v>
      </c>
      <c r="C2789" s="17" t="s">
        <v>18496</v>
      </c>
      <c r="D2789" s="18">
        <v>44466</v>
      </c>
      <c r="E2789" s="18">
        <v>44701</v>
      </c>
    </row>
    <row r="2790" spans="1:5">
      <c r="A2790" s="10">
        <v>2780</v>
      </c>
      <c r="B2790" s="17" t="s">
        <v>18497</v>
      </c>
      <c r="C2790" s="17" t="s">
        <v>18498</v>
      </c>
      <c r="D2790" s="18">
        <v>44329</v>
      </c>
      <c r="E2790" s="18">
        <v>44704</v>
      </c>
    </row>
    <row r="2791" spans="1:5">
      <c r="A2791" s="10">
        <v>2781</v>
      </c>
      <c r="B2791" s="17" t="s">
        <v>18499</v>
      </c>
      <c r="C2791" s="17" t="s">
        <v>18500</v>
      </c>
      <c r="D2791" s="18">
        <v>44436</v>
      </c>
      <c r="E2791" s="18">
        <v>44704</v>
      </c>
    </row>
    <row r="2792" spans="1:5">
      <c r="A2792" s="10">
        <v>2782</v>
      </c>
      <c r="B2792" s="17" t="s">
        <v>18501</v>
      </c>
      <c r="C2792" s="17" t="s">
        <v>18502</v>
      </c>
      <c r="D2792" s="18">
        <v>44334</v>
      </c>
      <c r="E2792" s="18">
        <v>44704</v>
      </c>
    </row>
    <row r="2793" spans="1:5">
      <c r="A2793" s="10">
        <v>2783</v>
      </c>
      <c r="B2793" s="17" t="s">
        <v>18503</v>
      </c>
      <c r="C2793" s="17" t="s">
        <v>18504</v>
      </c>
      <c r="D2793" s="18">
        <v>44551</v>
      </c>
      <c r="E2793" s="18">
        <v>44704</v>
      </c>
    </row>
    <row r="2794" spans="1:5">
      <c r="A2794" s="10">
        <v>2784</v>
      </c>
      <c r="B2794" s="17" t="s">
        <v>18505</v>
      </c>
      <c r="C2794" s="17" t="s">
        <v>18506</v>
      </c>
      <c r="D2794" s="18">
        <v>44505</v>
      </c>
      <c r="E2794" s="18">
        <v>44704</v>
      </c>
    </row>
    <row r="2795" spans="1:5">
      <c r="A2795" s="10">
        <v>2785</v>
      </c>
      <c r="B2795" s="17" t="s">
        <v>18507</v>
      </c>
      <c r="C2795" s="17" t="s">
        <v>18508</v>
      </c>
      <c r="D2795" s="18">
        <v>44474</v>
      </c>
      <c r="E2795" s="18">
        <v>44704</v>
      </c>
    </row>
    <row r="2796" spans="1:5">
      <c r="A2796" s="10">
        <v>2786</v>
      </c>
      <c r="B2796" s="17" t="s">
        <v>18509</v>
      </c>
      <c r="C2796" s="17" t="s">
        <v>18510</v>
      </c>
      <c r="D2796" s="18">
        <v>44427</v>
      </c>
      <c r="E2796" s="18">
        <v>44704</v>
      </c>
    </row>
    <row r="2797" spans="1:5">
      <c r="A2797" s="10">
        <v>2787</v>
      </c>
      <c r="B2797" s="17" t="s">
        <v>17754</v>
      </c>
      <c r="C2797" s="17" t="s">
        <v>18511</v>
      </c>
      <c r="D2797" s="18">
        <v>44410</v>
      </c>
      <c r="E2797" s="18">
        <v>44704</v>
      </c>
    </row>
    <row r="2798" spans="1:5">
      <c r="A2798" s="10">
        <v>2788</v>
      </c>
      <c r="B2798" s="17" t="s">
        <v>18512</v>
      </c>
      <c r="C2798" s="17" t="s">
        <v>18513</v>
      </c>
      <c r="D2798" s="18">
        <v>44550</v>
      </c>
      <c r="E2798" s="18">
        <v>44704</v>
      </c>
    </row>
    <row r="2799" spans="1:5">
      <c r="A2799" s="10">
        <v>2789</v>
      </c>
      <c r="B2799" s="17" t="s">
        <v>18514</v>
      </c>
      <c r="C2799" s="17" t="s">
        <v>18515</v>
      </c>
      <c r="D2799" s="18">
        <v>44448</v>
      </c>
      <c r="E2799" s="18">
        <v>44704</v>
      </c>
    </row>
    <row r="2800" spans="1:5">
      <c r="A2800" s="10">
        <v>2790</v>
      </c>
      <c r="B2800" s="17" t="s">
        <v>18516</v>
      </c>
      <c r="C2800" s="17" t="s">
        <v>18517</v>
      </c>
      <c r="D2800" s="18">
        <v>44282</v>
      </c>
      <c r="E2800" s="18">
        <v>44704</v>
      </c>
    </row>
    <row r="2801" spans="1:5">
      <c r="A2801" s="10">
        <v>2791</v>
      </c>
      <c r="B2801" s="17" t="s">
        <v>18518</v>
      </c>
      <c r="C2801" s="17" t="s">
        <v>18519</v>
      </c>
      <c r="D2801" s="18">
        <v>44497</v>
      </c>
      <c r="E2801" s="18">
        <v>44704</v>
      </c>
    </row>
    <row r="2802" spans="1:5">
      <c r="A2802" s="10">
        <v>2792</v>
      </c>
      <c r="B2802" s="17" t="s">
        <v>18520</v>
      </c>
      <c r="C2802" s="17" t="s">
        <v>18521</v>
      </c>
      <c r="D2802" s="18">
        <v>44229</v>
      </c>
      <c r="E2802" s="18">
        <v>44704</v>
      </c>
    </row>
    <row r="2803" spans="1:5">
      <c r="A2803" s="10">
        <v>2793</v>
      </c>
      <c r="B2803" s="17" t="s">
        <v>18522</v>
      </c>
      <c r="C2803" s="17" t="s">
        <v>18523</v>
      </c>
      <c r="D2803" s="18">
        <v>44333</v>
      </c>
      <c r="E2803" s="18">
        <v>44704</v>
      </c>
    </row>
    <row r="2804" spans="1:5">
      <c r="A2804" s="10">
        <v>2794</v>
      </c>
      <c r="B2804" s="17" t="s">
        <v>18524</v>
      </c>
      <c r="C2804" s="17" t="s">
        <v>18525</v>
      </c>
      <c r="D2804" s="18">
        <v>44531</v>
      </c>
      <c r="E2804" s="18">
        <v>44704</v>
      </c>
    </row>
    <row r="2805" spans="1:5">
      <c r="A2805" s="10">
        <v>2795</v>
      </c>
      <c r="B2805" s="17" t="s">
        <v>18289</v>
      </c>
      <c r="C2805" s="17" t="s">
        <v>18290</v>
      </c>
      <c r="D2805" s="18">
        <v>44278</v>
      </c>
      <c r="E2805" s="18">
        <v>44704</v>
      </c>
    </row>
    <row r="2806" spans="1:5">
      <c r="A2806" s="10">
        <v>2796</v>
      </c>
      <c r="B2806" s="17" t="s">
        <v>18526</v>
      </c>
      <c r="C2806" s="17" t="s">
        <v>18527</v>
      </c>
      <c r="D2806" s="18">
        <v>44543</v>
      </c>
      <c r="E2806" s="18">
        <v>44704</v>
      </c>
    </row>
    <row r="2807" spans="1:5">
      <c r="A2807" s="10">
        <v>2797</v>
      </c>
      <c r="B2807" s="17" t="s">
        <v>18528</v>
      </c>
      <c r="C2807" s="17" t="s">
        <v>18529</v>
      </c>
      <c r="D2807" s="18">
        <v>44589</v>
      </c>
      <c r="E2807" s="18">
        <v>44704</v>
      </c>
    </row>
    <row r="2808" spans="1:5">
      <c r="A2808" s="10">
        <v>2798</v>
      </c>
      <c r="B2808" s="17" t="s">
        <v>18530</v>
      </c>
      <c r="C2808" s="17" t="s">
        <v>18531</v>
      </c>
      <c r="D2808" s="18">
        <v>44614</v>
      </c>
      <c r="E2808" s="18">
        <v>44704</v>
      </c>
    </row>
    <row r="2809" spans="1:5">
      <c r="A2809" s="10">
        <v>2799</v>
      </c>
      <c r="B2809" s="17" t="s">
        <v>18532</v>
      </c>
      <c r="C2809" s="17" t="s">
        <v>18533</v>
      </c>
      <c r="D2809" s="18">
        <v>44595</v>
      </c>
      <c r="E2809" s="18">
        <v>44704</v>
      </c>
    </row>
    <row r="2810" spans="1:5">
      <c r="A2810" s="10">
        <v>2800</v>
      </c>
      <c r="B2810" s="17" t="s">
        <v>18534</v>
      </c>
      <c r="C2810" s="17" t="s">
        <v>18535</v>
      </c>
      <c r="D2810" s="18">
        <v>44615</v>
      </c>
      <c r="E2810" s="18">
        <v>44704</v>
      </c>
    </row>
    <row r="2811" spans="1:5">
      <c r="A2811" s="10">
        <v>2801</v>
      </c>
      <c r="B2811" s="17" t="s">
        <v>18536</v>
      </c>
      <c r="C2811" s="17" t="s">
        <v>18537</v>
      </c>
      <c r="D2811" s="18">
        <v>43950</v>
      </c>
      <c r="E2811" s="18">
        <v>44643</v>
      </c>
    </row>
    <row r="2812" spans="1:5">
      <c r="A2812" s="10">
        <v>2802</v>
      </c>
      <c r="B2812" s="17" t="s">
        <v>18538</v>
      </c>
      <c r="C2812" s="17" t="s">
        <v>18539</v>
      </c>
      <c r="D2812" s="18">
        <v>44355</v>
      </c>
      <c r="E2812" s="18">
        <v>44643</v>
      </c>
    </row>
    <row r="2813" spans="1:5">
      <c r="A2813" s="10">
        <v>2803</v>
      </c>
      <c r="B2813" s="17" t="s">
        <v>18540</v>
      </c>
      <c r="C2813" s="17" t="s">
        <v>18541</v>
      </c>
      <c r="D2813" s="18">
        <v>44490</v>
      </c>
      <c r="E2813" s="18">
        <v>44643</v>
      </c>
    </row>
    <row r="2814" spans="1:5">
      <c r="A2814" s="10">
        <v>2804</v>
      </c>
      <c r="B2814" s="17" t="s">
        <v>18542</v>
      </c>
      <c r="C2814" s="17" t="s">
        <v>18543</v>
      </c>
      <c r="D2814" s="18">
        <v>44454</v>
      </c>
      <c r="E2814" s="18">
        <v>44643</v>
      </c>
    </row>
    <row r="2815" spans="1:5">
      <c r="A2815" s="10">
        <v>2805</v>
      </c>
      <c r="B2815" s="17" t="s">
        <v>18544</v>
      </c>
      <c r="C2815" s="17" t="s">
        <v>18545</v>
      </c>
      <c r="D2815" s="18">
        <v>44329</v>
      </c>
      <c r="E2815" s="18">
        <v>44704</v>
      </c>
    </row>
    <row r="2816" spans="1:5">
      <c r="A2816" s="10">
        <v>2806</v>
      </c>
      <c r="B2816" s="17" t="s">
        <v>18546</v>
      </c>
      <c r="C2816" s="17" t="s">
        <v>18547</v>
      </c>
      <c r="D2816" s="18">
        <v>43393</v>
      </c>
      <c r="E2816" s="18">
        <v>44704</v>
      </c>
    </row>
    <row r="2817" spans="1:5">
      <c r="A2817" s="10">
        <v>2807</v>
      </c>
      <c r="B2817" s="17" t="s">
        <v>18548</v>
      </c>
      <c r="C2817" s="17" t="s">
        <v>18549</v>
      </c>
      <c r="D2817" s="18">
        <v>43690</v>
      </c>
      <c r="E2817" s="18">
        <v>44704</v>
      </c>
    </row>
    <row r="2818" spans="1:5">
      <c r="A2818" s="10">
        <v>2808</v>
      </c>
      <c r="B2818" s="17" t="s">
        <v>18550</v>
      </c>
      <c r="C2818" s="17" t="s">
        <v>18551</v>
      </c>
      <c r="D2818" s="18">
        <v>44050</v>
      </c>
      <c r="E2818" s="18">
        <v>44704</v>
      </c>
    </row>
    <row r="2819" spans="1:5">
      <c r="A2819" s="10">
        <v>2809</v>
      </c>
      <c r="B2819" s="17" t="s">
        <v>18552</v>
      </c>
      <c r="C2819" s="17" t="s">
        <v>18553</v>
      </c>
      <c r="D2819" s="18">
        <v>44174</v>
      </c>
      <c r="E2819" s="18">
        <v>44704</v>
      </c>
    </row>
    <row r="2820" spans="1:5">
      <c r="A2820" s="10">
        <v>2810</v>
      </c>
      <c r="B2820" s="17" t="s">
        <v>16640</v>
      </c>
      <c r="C2820" s="17" t="s">
        <v>18554</v>
      </c>
      <c r="D2820" s="18">
        <v>44572</v>
      </c>
      <c r="E2820" s="18">
        <v>44704</v>
      </c>
    </row>
    <row r="2821" spans="1:5">
      <c r="A2821" s="10">
        <v>2811</v>
      </c>
      <c r="B2821" s="17" t="s">
        <v>18555</v>
      </c>
      <c r="C2821" s="17" t="s">
        <v>18556</v>
      </c>
      <c r="D2821" s="18">
        <v>44600</v>
      </c>
      <c r="E2821" s="18">
        <v>44704</v>
      </c>
    </row>
    <row r="2822" spans="1:5">
      <c r="A2822" s="10">
        <v>2812</v>
      </c>
      <c r="B2822" s="17" t="s">
        <v>18557</v>
      </c>
      <c r="C2822" s="17" t="s">
        <v>18558</v>
      </c>
      <c r="D2822" s="18">
        <v>44629</v>
      </c>
      <c r="E2822" s="18">
        <v>44704</v>
      </c>
    </row>
    <row r="2823" spans="1:5">
      <c r="A2823" s="10">
        <v>2813</v>
      </c>
      <c r="B2823" s="17" t="s">
        <v>18559</v>
      </c>
      <c r="C2823" s="17" t="s">
        <v>18560</v>
      </c>
      <c r="D2823" s="18">
        <v>44575</v>
      </c>
      <c r="E2823" s="18">
        <v>44704</v>
      </c>
    </row>
    <row r="2824" spans="1:5">
      <c r="A2824" s="10">
        <v>2814</v>
      </c>
      <c r="B2824" s="17" t="s">
        <v>18561</v>
      </c>
      <c r="C2824" s="17" t="s">
        <v>18562</v>
      </c>
      <c r="D2824" s="18">
        <v>44567</v>
      </c>
      <c r="E2824" s="18">
        <v>44704</v>
      </c>
    </row>
    <row r="2825" spans="1:5">
      <c r="A2825" s="10">
        <v>2815</v>
      </c>
      <c r="B2825" s="17" t="s">
        <v>18563</v>
      </c>
      <c r="C2825" s="17" t="s">
        <v>18564</v>
      </c>
      <c r="D2825" s="18">
        <v>44574</v>
      </c>
      <c r="E2825" s="18">
        <v>44704</v>
      </c>
    </row>
    <row r="2826" spans="1:5">
      <c r="A2826" s="10">
        <v>2816</v>
      </c>
      <c r="B2826" s="17" t="s">
        <v>18565</v>
      </c>
      <c r="C2826" s="17" t="s">
        <v>18566</v>
      </c>
      <c r="D2826" s="18">
        <v>44449</v>
      </c>
      <c r="E2826" s="18">
        <v>44704</v>
      </c>
    </row>
    <row r="2827" spans="1:5">
      <c r="A2827" s="10">
        <v>2817</v>
      </c>
      <c r="B2827" s="17" t="s">
        <v>18567</v>
      </c>
      <c r="C2827" s="17" t="s">
        <v>18568</v>
      </c>
      <c r="D2827" s="18">
        <v>44385</v>
      </c>
      <c r="E2827" s="18">
        <v>44704</v>
      </c>
    </row>
    <row r="2828" spans="1:5">
      <c r="A2828" s="10">
        <v>2818</v>
      </c>
      <c r="B2828" s="17" t="s">
        <v>18569</v>
      </c>
      <c r="C2828" s="17" t="s">
        <v>18570</v>
      </c>
      <c r="D2828" s="18">
        <v>44417</v>
      </c>
      <c r="E2828" s="18">
        <v>44704</v>
      </c>
    </row>
    <row r="2829" spans="1:5">
      <c r="A2829" s="10">
        <v>2819</v>
      </c>
      <c r="B2829" s="17" t="s">
        <v>18571</v>
      </c>
      <c r="C2829" s="17" t="s">
        <v>18572</v>
      </c>
      <c r="D2829" s="18">
        <v>44504</v>
      </c>
      <c r="E2829" s="18">
        <v>44704</v>
      </c>
    </row>
    <row r="2830" spans="1:5">
      <c r="A2830" s="10">
        <v>2820</v>
      </c>
      <c r="B2830" s="17" t="s">
        <v>18573</v>
      </c>
      <c r="C2830" s="17" t="s">
        <v>18574</v>
      </c>
      <c r="D2830" s="18">
        <v>44477</v>
      </c>
      <c r="E2830" s="18">
        <v>44704</v>
      </c>
    </row>
    <row r="2831" spans="1:5">
      <c r="A2831" s="10">
        <v>2821</v>
      </c>
      <c r="B2831" s="17" t="s">
        <v>18575</v>
      </c>
      <c r="C2831" s="17" t="s">
        <v>18576</v>
      </c>
      <c r="D2831" s="18">
        <v>44435</v>
      </c>
      <c r="E2831" s="18">
        <v>44704</v>
      </c>
    </row>
    <row r="2832" spans="1:5">
      <c r="A2832" s="10">
        <v>2822</v>
      </c>
      <c r="B2832" s="17" t="s">
        <v>18577</v>
      </c>
      <c r="C2832" s="17" t="s">
        <v>18578</v>
      </c>
      <c r="D2832" s="18">
        <v>44515</v>
      </c>
      <c r="E2832" s="18">
        <v>44704</v>
      </c>
    </row>
    <row r="2833" spans="1:8">
      <c r="A2833" s="10">
        <v>2823</v>
      </c>
      <c r="B2833" s="17" t="s">
        <v>18579</v>
      </c>
      <c r="C2833" s="17" t="s">
        <v>18580</v>
      </c>
      <c r="D2833" s="18">
        <v>44460</v>
      </c>
      <c r="E2833" s="18">
        <v>44704</v>
      </c>
    </row>
    <row r="2834" spans="1:8">
      <c r="A2834" s="10">
        <v>2824</v>
      </c>
      <c r="B2834" s="17" t="s">
        <v>18581</v>
      </c>
      <c r="C2834" s="17" t="s">
        <v>18582</v>
      </c>
      <c r="D2834" s="18">
        <v>44351</v>
      </c>
      <c r="E2834" s="18">
        <v>44704</v>
      </c>
    </row>
    <row r="2835" spans="1:8">
      <c r="A2835" s="10">
        <v>2825</v>
      </c>
      <c r="B2835" s="17" t="s">
        <v>18583</v>
      </c>
      <c r="C2835" s="17" t="s">
        <v>18584</v>
      </c>
      <c r="D2835" s="18">
        <v>44601</v>
      </c>
      <c r="E2835" s="18">
        <v>44704</v>
      </c>
    </row>
    <row r="2836" spans="1:8">
      <c r="A2836" s="10">
        <v>2826</v>
      </c>
      <c r="B2836" s="17" t="s">
        <v>18585</v>
      </c>
      <c r="C2836" s="17" t="s">
        <v>18586</v>
      </c>
      <c r="D2836" s="18">
        <v>44634</v>
      </c>
      <c r="E2836" s="18">
        <v>44704</v>
      </c>
    </row>
    <row r="2837" spans="1:8">
      <c r="A2837" s="10">
        <v>2827</v>
      </c>
      <c r="B2837" s="17" t="s">
        <v>18587</v>
      </c>
      <c r="C2837" s="17" t="s">
        <v>18588</v>
      </c>
      <c r="D2837" s="18">
        <v>44599</v>
      </c>
      <c r="E2837" s="18">
        <v>44704</v>
      </c>
    </row>
    <row r="2838" spans="1:8">
      <c r="A2838" s="10">
        <v>2828</v>
      </c>
      <c r="B2838" s="17" t="s">
        <v>18589</v>
      </c>
      <c r="C2838" s="17" t="s">
        <v>18590</v>
      </c>
      <c r="D2838" s="18">
        <v>44651</v>
      </c>
      <c r="E2838" s="18">
        <v>44704</v>
      </c>
    </row>
    <row r="2839" spans="1:8">
      <c r="A2839" s="10">
        <v>2829</v>
      </c>
      <c r="B2839" s="17" t="s">
        <v>18591</v>
      </c>
      <c r="C2839" s="17" t="s">
        <v>18592</v>
      </c>
      <c r="D2839" s="18">
        <v>44667</v>
      </c>
      <c r="E2839" s="18">
        <v>44704</v>
      </c>
    </row>
    <row r="2840" spans="1:8">
      <c r="A2840" s="47">
        <v>2830</v>
      </c>
      <c r="B2840" s="48" t="s">
        <v>18593</v>
      </c>
      <c r="C2840" s="48" t="s">
        <v>10583</v>
      </c>
      <c r="D2840" s="49">
        <v>44386</v>
      </c>
      <c r="E2840" s="49">
        <v>44704</v>
      </c>
      <c r="F2840" s="50">
        <v>20760000</v>
      </c>
      <c r="G2840" s="51">
        <v>44530</v>
      </c>
      <c r="H2840" s="52" t="s">
        <v>18482</v>
      </c>
    </row>
    <row r="2841" spans="1:8">
      <c r="A2841" s="10">
        <v>2831</v>
      </c>
      <c r="B2841" s="17" t="s">
        <v>18594</v>
      </c>
      <c r="C2841" s="17" t="s">
        <v>18595</v>
      </c>
      <c r="D2841" s="18">
        <v>44287</v>
      </c>
      <c r="E2841" s="18">
        <v>44705</v>
      </c>
    </row>
    <row r="2842" spans="1:8">
      <c r="A2842" s="10">
        <v>2832</v>
      </c>
      <c r="B2842" s="17" t="s">
        <v>18596</v>
      </c>
      <c r="C2842" s="17" t="s">
        <v>18597</v>
      </c>
      <c r="D2842" s="18">
        <v>44280</v>
      </c>
      <c r="E2842" s="18">
        <v>44705</v>
      </c>
    </row>
    <row r="2843" spans="1:8">
      <c r="A2843" s="10">
        <v>2833</v>
      </c>
      <c r="B2843" s="17" t="s">
        <v>18598</v>
      </c>
      <c r="C2843" s="17" t="s">
        <v>18599</v>
      </c>
      <c r="D2843" s="18">
        <v>44544</v>
      </c>
      <c r="E2843" s="18">
        <v>44705</v>
      </c>
    </row>
    <row r="2844" spans="1:8">
      <c r="A2844" s="10">
        <v>2834</v>
      </c>
      <c r="B2844" s="17" t="s">
        <v>18600</v>
      </c>
      <c r="C2844" s="17" t="s">
        <v>18601</v>
      </c>
      <c r="D2844" s="18">
        <v>44550</v>
      </c>
      <c r="E2844" s="18">
        <v>44705</v>
      </c>
    </row>
    <row r="2845" spans="1:8">
      <c r="A2845" s="10">
        <v>2835</v>
      </c>
      <c r="B2845" s="17" t="s">
        <v>18602</v>
      </c>
      <c r="C2845" s="17" t="s">
        <v>18603</v>
      </c>
      <c r="D2845" s="18">
        <v>44519</v>
      </c>
      <c r="E2845" s="18">
        <v>44705</v>
      </c>
    </row>
    <row r="2846" spans="1:8">
      <c r="A2846" s="10">
        <v>2836</v>
      </c>
      <c r="B2846" s="17" t="s">
        <v>18604</v>
      </c>
      <c r="C2846" s="17" t="s">
        <v>18605</v>
      </c>
      <c r="D2846" s="18">
        <v>44518</v>
      </c>
      <c r="E2846" s="18">
        <v>44705</v>
      </c>
    </row>
    <row r="2847" spans="1:8">
      <c r="A2847" s="10">
        <v>2837</v>
      </c>
      <c r="B2847" s="17" t="s">
        <v>18606</v>
      </c>
      <c r="C2847" s="17" t="s">
        <v>18607</v>
      </c>
      <c r="D2847" s="18">
        <v>44480</v>
      </c>
      <c r="E2847" s="18">
        <v>44705</v>
      </c>
    </row>
    <row r="2848" spans="1:8">
      <c r="A2848" s="10">
        <v>2838</v>
      </c>
      <c r="B2848" s="17" t="s">
        <v>18608</v>
      </c>
      <c r="C2848" s="17" t="s">
        <v>18609</v>
      </c>
      <c r="D2848" s="18">
        <v>44368</v>
      </c>
      <c r="E2848" s="18">
        <v>44705</v>
      </c>
    </row>
    <row r="2849" spans="1:5">
      <c r="A2849" s="10">
        <v>2839</v>
      </c>
      <c r="B2849" s="17" t="s">
        <v>18610</v>
      </c>
      <c r="C2849" s="17" t="s">
        <v>18611</v>
      </c>
      <c r="D2849" s="18">
        <v>44404</v>
      </c>
      <c r="E2849" s="18">
        <v>44705</v>
      </c>
    </row>
    <row r="2850" spans="1:5">
      <c r="A2850" s="10">
        <v>2840</v>
      </c>
      <c r="B2850" s="17" t="s">
        <v>18612</v>
      </c>
      <c r="C2850" s="17" t="s">
        <v>18613</v>
      </c>
      <c r="D2850" s="18">
        <v>44351</v>
      </c>
      <c r="E2850" s="18">
        <v>44705</v>
      </c>
    </row>
    <row r="2851" spans="1:5">
      <c r="A2851" s="10">
        <v>2841</v>
      </c>
      <c r="B2851" s="17" t="s">
        <v>18614</v>
      </c>
      <c r="C2851" s="17" t="s">
        <v>18615</v>
      </c>
      <c r="D2851" s="18">
        <v>44355</v>
      </c>
      <c r="E2851" s="18">
        <v>44705</v>
      </c>
    </row>
    <row r="2852" spans="1:5">
      <c r="A2852" s="10">
        <v>2842</v>
      </c>
      <c r="B2852" s="17" t="s">
        <v>18616</v>
      </c>
      <c r="C2852" s="17" t="s">
        <v>18617</v>
      </c>
      <c r="D2852" s="18">
        <v>44520</v>
      </c>
      <c r="E2852" s="18">
        <v>44705</v>
      </c>
    </row>
    <row r="2853" spans="1:5">
      <c r="A2853" s="10">
        <v>2843</v>
      </c>
      <c r="B2853" s="17" t="s">
        <v>18618</v>
      </c>
      <c r="C2853" s="17" t="s">
        <v>18619</v>
      </c>
      <c r="D2853" s="18">
        <v>44336</v>
      </c>
      <c r="E2853" s="18">
        <v>44705</v>
      </c>
    </row>
    <row r="2854" spans="1:5">
      <c r="A2854" s="10">
        <v>2844</v>
      </c>
      <c r="B2854" s="17" t="s">
        <v>18620</v>
      </c>
      <c r="C2854" s="17" t="s">
        <v>18621</v>
      </c>
      <c r="D2854" s="18">
        <v>44524</v>
      </c>
      <c r="E2854" s="18">
        <v>44705</v>
      </c>
    </row>
    <row r="2855" spans="1:5">
      <c r="A2855" s="10">
        <v>2845</v>
      </c>
      <c r="B2855" s="17" t="s">
        <v>18622</v>
      </c>
      <c r="C2855" s="17" t="s">
        <v>18623</v>
      </c>
      <c r="D2855" s="18">
        <v>44410</v>
      </c>
      <c r="E2855" s="18">
        <v>44705</v>
      </c>
    </row>
    <row r="2856" spans="1:5">
      <c r="A2856" s="10">
        <v>2846</v>
      </c>
      <c r="B2856" s="17" t="s">
        <v>18624</v>
      </c>
      <c r="C2856" s="17" t="s">
        <v>18625</v>
      </c>
      <c r="D2856" s="18">
        <v>44537</v>
      </c>
      <c r="E2856" s="18">
        <v>44705</v>
      </c>
    </row>
    <row r="2857" spans="1:5">
      <c r="A2857" s="10">
        <v>2847</v>
      </c>
      <c r="B2857" s="17" t="s">
        <v>18626</v>
      </c>
      <c r="C2857" s="17" t="s">
        <v>18627</v>
      </c>
      <c r="D2857" s="18">
        <v>44412</v>
      </c>
      <c r="E2857" s="18">
        <v>44705</v>
      </c>
    </row>
    <row r="2858" spans="1:5">
      <c r="A2858" s="10">
        <v>2848</v>
      </c>
      <c r="B2858" s="17" t="s">
        <v>18628</v>
      </c>
      <c r="C2858" s="17" t="s">
        <v>18629</v>
      </c>
      <c r="D2858" s="18">
        <v>44413</v>
      </c>
      <c r="E2858" s="18">
        <v>44705</v>
      </c>
    </row>
    <row r="2859" spans="1:5">
      <c r="A2859" s="10">
        <v>2849</v>
      </c>
      <c r="B2859" s="17" t="s">
        <v>18630</v>
      </c>
      <c r="C2859" s="17" t="s">
        <v>18631</v>
      </c>
      <c r="D2859" s="18">
        <v>44232</v>
      </c>
      <c r="E2859" s="18">
        <v>44705</v>
      </c>
    </row>
    <row r="2860" spans="1:5">
      <c r="A2860" s="10">
        <v>2850</v>
      </c>
      <c r="B2860" s="17" t="s">
        <v>18632</v>
      </c>
      <c r="C2860" s="17" t="s">
        <v>18633</v>
      </c>
      <c r="D2860" s="18">
        <v>44554</v>
      </c>
      <c r="E2860" s="18">
        <v>44705</v>
      </c>
    </row>
    <row r="2861" spans="1:5">
      <c r="A2861" s="10">
        <v>2851</v>
      </c>
      <c r="B2861" s="17" t="s">
        <v>18634</v>
      </c>
      <c r="C2861" s="17" t="s">
        <v>18635</v>
      </c>
      <c r="D2861" s="18">
        <v>44434</v>
      </c>
      <c r="E2861" s="18">
        <v>44705</v>
      </c>
    </row>
    <row r="2862" spans="1:5">
      <c r="A2862" s="10">
        <v>2852</v>
      </c>
      <c r="B2862" s="17" t="s">
        <v>18636</v>
      </c>
      <c r="C2862" s="17" t="s">
        <v>18637</v>
      </c>
      <c r="D2862" s="18">
        <v>44554</v>
      </c>
      <c r="E2862" s="18">
        <v>44705</v>
      </c>
    </row>
    <row r="2863" spans="1:5">
      <c r="A2863" s="10">
        <v>2853</v>
      </c>
      <c r="B2863" s="17" t="s">
        <v>18638</v>
      </c>
      <c r="C2863" s="17" t="s">
        <v>18639</v>
      </c>
      <c r="D2863" s="18">
        <v>43399</v>
      </c>
      <c r="E2863" s="18">
        <v>44705</v>
      </c>
    </row>
    <row r="2864" spans="1:5">
      <c r="A2864" s="10">
        <v>2854</v>
      </c>
      <c r="B2864" s="17" t="s">
        <v>18640</v>
      </c>
      <c r="C2864" s="17" t="s">
        <v>18641</v>
      </c>
      <c r="D2864" s="18">
        <v>44000</v>
      </c>
      <c r="E2864" s="18">
        <v>44705</v>
      </c>
    </row>
    <row r="2865" spans="1:5">
      <c r="A2865" s="10">
        <v>2855</v>
      </c>
      <c r="B2865" s="17" t="s">
        <v>18642</v>
      </c>
      <c r="C2865" s="17" t="s">
        <v>18643</v>
      </c>
      <c r="D2865" s="18">
        <v>43892</v>
      </c>
      <c r="E2865" s="18">
        <v>44705</v>
      </c>
    </row>
    <row r="2866" spans="1:5">
      <c r="A2866" s="10">
        <v>2856</v>
      </c>
      <c r="B2866" s="17" t="s">
        <v>18644</v>
      </c>
      <c r="C2866" s="17" t="s">
        <v>18645</v>
      </c>
      <c r="D2866" s="18">
        <v>44617</v>
      </c>
      <c r="E2866" s="18">
        <v>44705</v>
      </c>
    </row>
    <row r="2867" spans="1:5">
      <c r="A2867" s="10">
        <v>2857</v>
      </c>
      <c r="B2867" s="17" t="s">
        <v>18646</v>
      </c>
      <c r="C2867" s="17" t="s">
        <v>18647</v>
      </c>
      <c r="D2867" s="18">
        <v>44644</v>
      </c>
      <c r="E2867" s="18">
        <v>44705</v>
      </c>
    </row>
    <row r="2868" spans="1:5">
      <c r="A2868" s="10">
        <v>2858</v>
      </c>
      <c r="B2868" s="17" t="s">
        <v>18648</v>
      </c>
      <c r="C2868" s="17" t="s">
        <v>18649</v>
      </c>
      <c r="D2868" s="18">
        <v>44614</v>
      </c>
      <c r="E2868" s="18">
        <v>44705</v>
      </c>
    </row>
    <row r="2869" spans="1:5">
      <c r="A2869" s="10">
        <v>2859</v>
      </c>
      <c r="B2869" s="17" t="s">
        <v>18650</v>
      </c>
      <c r="C2869" s="17" t="s">
        <v>18651</v>
      </c>
      <c r="D2869" s="18">
        <v>44699</v>
      </c>
      <c r="E2869" s="18">
        <v>44705</v>
      </c>
    </row>
    <row r="2870" spans="1:5">
      <c r="A2870" s="10">
        <v>2860</v>
      </c>
      <c r="B2870" s="17" t="s">
        <v>18652</v>
      </c>
      <c r="C2870" s="17" t="s">
        <v>18653</v>
      </c>
      <c r="D2870" s="18">
        <v>44609</v>
      </c>
      <c r="E2870" s="18">
        <v>44705</v>
      </c>
    </row>
    <row r="2871" spans="1:5">
      <c r="A2871" s="10">
        <v>2861</v>
      </c>
      <c r="B2871" s="17" t="s">
        <v>18654</v>
      </c>
      <c r="C2871" s="17" t="s">
        <v>18655</v>
      </c>
      <c r="D2871" s="18">
        <v>44333</v>
      </c>
      <c r="E2871" s="18">
        <v>44705</v>
      </c>
    </row>
    <row r="2872" spans="1:5">
      <c r="A2872" s="10">
        <v>2862</v>
      </c>
      <c r="B2872" s="17" t="s">
        <v>18656</v>
      </c>
      <c r="C2872" s="17" t="s">
        <v>18657</v>
      </c>
      <c r="D2872" s="18">
        <v>44406</v>
      </c>
      <c r="E2872" s="18">
        <v>44705</v>
      </c>
    </row>
    <row r="2873" spans="1:5">
      <c r="A2873" s="10">
        <v>2863</v>
      </c>
      <c r="B2873" s="17" t="s">
        <v>18658</v>
      </c>
      <c r="C2873" s="17" t="s">
        <v>18659</v>
      </c>
      <c r="D2873" s="18">
        <v>44062</v>
      </c>
      <c r="E2873" s="18">
        <v>44706</v>
      </c>
    </row>
    <row r="2874" spans="1:5">
      <c r="A2874" s="10">
        <v>2864</v>
      </c>
      <c r="B2874" s="17" t="s">
        <v>18660</v>
      </c>
      <c r="C2874" s="17" t="s">
        <v>18661</v>
      </c>
      <c r="D2874" s="18">
        <v>44615</v>
      </c>
      <c r="E2874" s="18">
        <v>44706</v>
      </c>
    </row>
    <row r="2875" spans="1:5">
      <c r="A2875" s="10">
        <v>2865</v>
      </c>
      <c r="B2875" s="17" t="s">
        <v>18662</v>
      </c>
      <c r="C2875" s="17" t="s">
        <v>18663</v>
      </c>
      <c r="D2875" s="18">
        <v>44923</v>
      </c>
      <c r="E2875" s="18">
        <v>44706</v>
      </c>
    </row>
    <row r="2876" spans="1:5">
      <c r="A2876" s="10">
        <v>2866</v>
      </c>
      <c r="B2876" s="17" t="s">
        <v>18664</v>
      </c>
      <c r="C2876" s="17" t="s">
        <v>18665</v>
      </c>
      <c r="D2876" s="18">
        <v>44420</v>
      </c>
      <c r="E2876" s="18">
        <v>44706</v>
      </c>
    </row>
    <row r="2877" spans="1:5">
      <c r="A2877" s="10">
        <v>2867</v>
      </c>
      <c r="B2877" s="17" t="s">
        <v>18666</v>
      </c>
      <c r="C2877" s="17" t="s">
        <v>18667</v>
      </c>
      <c r="D2877" s="18">
        <v>44474</v>
      </c>
      <c r="E2877" s="18">
        <v>44706</v>
      </c>
    </row>
    <row r="2878" spans="1:5">
      <c r="A2878" s="10">
        <v>2868</v>
      </c>
      <c r="B2878" s="17" t="s">
        <v>18668</v>
      </c>
      <c r="C2878" s="17" t="s">
        <v>18669</v>
      </c>
      <c r="D2878" s="18">
        <v>44396</v>
      </c>
      <c r="E2878" s="18">
        <v>44706</v>
      </c>
    </row>
    <row r="2879" spans="1:5">
      <c r="A2879" s="10">
        <v>2869</v>
      </c>
      <c r="B2879" s="17" t="s">
        <v>18670</v>
      </c>
      <c r="C2879" s="17" t="s">
        <v>18671</v>
      </c>
      <c r="D2879" s="18">
        <v>44475</v>
      </c>
      <c r="E2879" s="18">
        <v>44706</v>
      </c>
    </row>
    <row r="2880" spans="1:5">
      <c r="A2880" s="10">
        <v>2870</v>
      </c>
      <c r="B2880" s="17" t="s">
        <v>18672</v>
      </c>
      <c r="C2880" s="17" t="s">
        <v>18673</v>
      </c>
      <c r="D2880" s="18">
        <v>44559</v>
      </c>
      <c r="E2880" s="18">
        <v>44706</v>
      </c>
    </row>
    <row r="2881" spans="1:5">
      <c r="A2881" s="10">
        <v>2871</v>
      </c>
      <c r="B2881" s="17" t="s">
        <v>18674</v>
      </c>
      <c r="C2881" s="17" t="s">
        <v>18675</v>
      </c>
      <c r="D2881" s="18">
        <v>44516</v>
      </c>
      <c r="E2881" s="18">
        <v>44706</v>
      </c>
    </row>
    <row r="2882" spans="1:5">
      <c r="A2882" s="10">
        <v>2872</v>
      </c>
      <c r="B2882" s="17" t="s">
        <v>18676</v>
      </c>
      <c r="C2882" s="17" t="s">
        <v>18677</v>
      </c>
      <c r="D2882" s="18">
        <v>44503</v>
      </c>
      <c r="E2882" s="18">
        <v>44707</v>
      </c>
    </row>
    <row r="2883" spans="1:5">
      <c r="A2883" s="10">
        <v>2873</v>
      </c>
      <c r="B2883" s="17" t="s">
        <v>18678</v>
      </c>
      <c r="C2883" s="17" t="s">
        <v>18679</v>
      </c>
      <c r="D2883" s="18">
        <v>44518</v>
      </c>
      <c r="E2883" s="18">
        <v>44707</v>
      </c>
    </row>
    <row r="2884" spans="1:5">
      <c r="A2884" s="10">
        <v>2874</v>
      </c>
      <c r="B2884" s="17" t="s">
        <v>18680</v>
      </c>
      <c r="C2884" s="17" t="s">
        <v>18681</v>
      </c>
      <c r="D2884" s="18">
        <v>44513</v>
      </c>
      <c r="E2884" s="18">
        <v>44707</v>
      </c>
    </row>
    <row r="2885" spans="1:5">
      <c r="A2885" s="10">
        <v>2875</v>
      </c>
      <c r="B2885" s="17" t="s">
        <v>18682</v>
      </c>
      <c r="C2885" s="17" t="s">
        <v>18683</v>
      </c>
      <c r="D2885" s="18">
        <v>44414</v>
      </c>
      <c r="E2885" s="18">
        <v>44707</v>
      </c>
    </row>
    <row r="2886" spans="1:5">
      <c r="A2886" s="10">
        <v>2876</v>
      </c>
      <c r="B2886" s="17" t="s">
        <v>18684</v>
      </c>
      <c r="C2886" s="17" t="s">
        <v>18685</v>
      </c>
      <c r="D2886" s="18">
        <v>44595</v>
      </c>
      <c r="E2886" s="18">
        <v>44707</v>
      </c>
    </row>
    <row r="2887" spans="1:5">
      <c r="A2887" s="10">
        <v>2877</v>
      </c>
      <c r="B2887" s="17" t="s">
        <v>18686</v>
      </c>
      <c r="C2887" s="17" t="s">
        <v>18687</v>
      </c>
      <c r="D2887" s="18">
        <v>44631</v>
      </c>
      <c r="E2887" s="18">
        <v>44707</v>
      </c>
    </row>
    <row r="2888" spans="1:5">
      <c r="A2888" s="10">
        <v>2878</v>
      </c>
      <c r="B2888" s="17" t="s">
        <v>18688</v>
      </c>
      <c r="C2888" s="17" t="s">
        <v>18689</v>
      </c>
      <c r="D2888" s="18">
        <v>44580</v>
      </c>
      <c r="E2888" s="18">
        <v>44707</v>
      </c>
    </row>
    <row r="2889" spans="1:5">
      <c r="A2889" s="10">
        <v>2879</v>
      </c>
      <c r="B2889" s="17" t="s">
        <v>18690</v>
      </c>
      <c r="C2889" s="17" t="s">
        <v>18691</v>
      </c>
      <c r="D2889" s="18">
        <v>44618</v>
      </c>
      <c r="E2889" s="18">
        <v>44707</v>
      </c>
    </row>
    <row r="2890" spans="1:5">
      <c r="A2890" s="10">
        <v>2880</v>
      </c>
      <c r="B2890" s="17" t="s">
        <v>18692</v>
      </c>
      <c r="C2890" s="17" t="s">
        <v>18693</v>
      </c>
      <c r="D2890" s="18">
        <v>44621</v>
      </c>
      <c r="E2890" s="18">
        <v>44707</v>
      </c>
    </row>
    <row r="2891" spans="1:5">
      <c r="A2891" s="10">
        <v>2881</v>
      </c>
      <c r="B2891" s="17" t="s">
        <v>18694</v>
      </c>
      <c r="C2891" s="17" t="s">
        <v>18695</v>
      </c>
      <c r="D2891" s="18">
        <v>44608</v>
      </c>
      <c r="E2891" s="18">
        <v>44707</v>
      </c>
    </row>
    <row r="2892" spans="1:5">
      <c r="A2892" s="10">
        <v>2882</v>
      </c>
      <c r="B2892" s="17" t="s">
        <v>18696</v>
      </c>
      <c r="C2892" s="17" t="s">
        <v>18697</v>
      </c>
      <c r="D2892" s="18">
        <v>44435</v>
      </c>
      <c r="E2892" s="18">
        <v>44707</v>
      </c>
    </row>
    <row r="2893" spans="1:5">
      <c r="A2893" s="10">
        <v>2883</v>
      </c>
      <c r="B2893" s="17" t="s">
        <v>18698</v>
      </c>
      <c r="C2893" s="17" t="s">
        <v>18699</v>
      </c>
      <c r="D2893" s="18">
        <v>44406</v>
      </c>
      <c r="E2893" s="18">
        <v>44707</v>
      </c>
    </row>
    <row r="2894" spans="1:5">
      <c r="A2894" s="10">
        <v>2884</v>
      </c>
      <c r="B2894" s="17" t="s">
        <v>18700</v>
      </c>
      <c r="C2894" s="17" t="s">
        <v>18701</v>
      </c>
      <c r="D2894" s="18">
        <v>44417</v>
      </c>
      <c r="E2894" s="18">
        <v>44707</v>
      </c>
    </row>
    <row r="2895" spans="1:5">
      <c r="A2895" s="10">
        <v>2885</v>
      </c>
      <c r="B2895" s="17" t="s">
        <v>18702</v>
      </c>
      <c r="C2895" s="17" t="s">
        <v>18703</v>
      </c>
      <c r="D2895" s="18">
        <v>44447</v>
      </c>
      <c r="E2895" s="18">
        <v>44707</v>
      </c>
    </row>
    <row r="2896" spans="1:5">
      <c r="A2896" s="10">
        <v>2886</v>
      </c>
      <c r="B2896" s="17" t="s">
        <v>18704</v>
      </c>
      <c r="C2896" s="17" t="s">
        <v>18705</v>
      </c>
      <c r="D2896" s="18">
        <v>44455</v>
      </c>
      <c r="E2896" s="18">
        <v>44707</v>
      </c>
    </row>
    <row r="2897" spans="1:5">
      <c r="A2897" s="10">
        <v>2887</v>
      </c>
      <c r="B2897" s="17" t="s">
        <v>18706</v>
      </c>
      <c r="C2897" s="17" t="s">
        <v>18707</v>
      </c>
      <c r="D2897" s="18">
        <v>44509</v>
      </c>
      <c r="E2897" s="18">
        <v>44707</v>
      </c>
    </row>
    <row r="2898" spans="1:5">
      <c r="A2898" s="10">
        <v>2888</v>
      </c>
      <c r="B2898" s="17" t="s">
        <v>18708</v>
      </c>
      <c r="C2898" s="17" t="s">
        <v>18709</v>
      </c>
      <c r="D2898" s="18">
        <v>44407</v>
      </c>
      <c r="E2898" s="18">
        <v>44707</v>
      </c>
    </row>
    <row r="2899" spans="1:5">
      <c r="A2899" s="10">
        <v>2889</v>
      </c>
      <c r="B2899" s="17" t="s">
        <v>18710</v>
      </c>
      <c r="C2899" s="17" t="s">
        <v>18711</v>
      </c>
      <c r="D2899" s="18">
        <v>44517</v>
      </c>
      <c r="E2899" s="18">
        <v>44707</v>
      </c>
    </row>
    <row r="2900" spans="1:5">
      <c r="A2900" s="10">
        <v>2890</v>
      </c>
      <c r="B2900" s="17" t="s">
        <v>18712</v>
      </c>
      <c r="C2900" s="17" t="s">
        <v>18713</v>
      </c>
      <c r="D2900" s="18">
        <v>44491</v>
      </c>
      <c r="E2900" s="18">
        <v>44707</v>
      </c>
    </row>
    <row r="2901" spans="1:5">
      <c r="A2901" s="10">
        <v>2891</v>
      </c>
      <c r="B2901" s="17" t="s">
        <v>18714</v>
      </c>
      <c r="C2901" s="17" t="s">
        <v>18715</v>
      </c>
      <c r="D2901" s="18">
        <v>44390</v>
      </c>
      <c r="E2901" s="18">
        <v>44707</v>
      </c>
    </row>
    <row r="2902" spans="1:5">
      <c r="A2902" s="10">
        <v>2892</v>
      </c>
      <c r="B2902" s="17" t="s">
        <v>18716</v>
      </c>
      <c r="C2902" s="17" t="s">
        <v>18717</v>
      </c>
      <c r="D2902" s="18">
        <v>44460</v>
      </c>
      <c r="E2902" s="18">
        <v>44707</v>
      </c>
    </row>
    <row r="2903" spans="1:5">
      <c r="A2903" s="10">
        <v>2893</v>
      </c>
      <c r="B2903" s="17" t="s">
        <v>18718</v>
      </c>
      <c r="C2903" s="17" t="s">
        <v>18719</v>
      </c>
      <c r="D2903" s="18">
        <v>44600</v>
      </c>
      <c r="E2903" s="18">
        <v>44707</v>
      </c>
    </row>
    <row r="2904" spans="1:5">
      <c r="A2904" s="10">
        <v>2894</v>
      </c>
      <c r="B2904" s="17" t="s">
        <v>18720</v>
      </c>
      <c r="C2904" s="17" t="s">
        <v>18721</v>
      </c>
      <c r="D2904" s="18">
        <v>44174</v>
      </c>
      <c r="E2904" s="18">
        <v>44707</v>
      </c>
    </row>
    <row r="2905" spans="1:5">
      <c r="A2905" s="10">
        <v>2895</v>
      </c>
      <c r="B2905" s="17" t="s">
        <v>18722</v>
      </c>
      <c r="C2905" s="17" t="s">
        <v>18723</v>
      </c>
      <c r="D2905" s="18">
        <v>44537</v>
      </c>
      <c r="E2905" s="18">
        <v>44707</v>
      </c>
    </row>
    <row r="2906" spans="1:5">
      <c r="A2906" s="10">
        <v>2896</v>
      </c>
      <c r="B2906" s="17" t="s">
        <v>18724</v>
      </c>
      <c r="C2906" s="17" t="s">
        <v>18725</v>
      </c>
      <c r="D2906" s="18">
        <v>44224</v>
      </c>
      <c r="E2906" s="18">
        <v>44707</v>
      </c>
    </row>
    <row r="2907" spans="1:5">
      <c r="A2907" s="10">
        <v>2897</v>
      </c>
      <c r="B2907" s="17" t="s">
        <v>18726</v>
      </c>
      <c r="C2907" s="17" t="s">
        <v>18727</v>
      </c>
      <c r="D2907" s="18">
        <v>44295</v>
      </c>
      <c r="E2907" s="18">
        <v>44707</v>
      </c>
    </row>
    <row r="2908" spans="1:5">
      <c r="A2908" s="10">
        <v>2898</v>
      </c>
      <c r="B2908" s="17" t="s">
        <v>18728</v>
      </c>
      <c r="C2908" s="17" t="s">
        <v>18729</v>
      </c>
      <c r="D2908" s="18">
        <v>44404</v>
      </c>
      <c r="E2908" s="18">
        <v>44707</v>
      </c>
    </row>
    <row r="2909" spans="1:5">
      <c r="A2909" s="10">
        <v>2899</v>
      </c>
      <c r="B2909" s="17" t="s">
        <v>18730</v>
      </c>
      <c r="C2909" s="17" t="s">
        <v>18731</v>
      </c>
      <c r="D2909" s="18">
        <v>44383</v>
      </c>
      <c r="E2909" s="18">
        <v>44707</v>
      </c>
    </row>
    <row r="2910" spans="1:5">
      <c r="A2910" s="10">
        <v>2900</v>
      </c>
      <c r="B2910" s="17" t="s">
        <v>18732</v>
      </c>
      <c r="C2910" s="17" t="s">
        <v>18733</v>
      </c>
      <c r="D2910" s="18">
        <v>44515</v>
      </c>
      <c r="E2910" s="18">
        <v>44707</v>
      </c>
    </row>
    <row r="2911" spans="1:5">
      <c r="A2911" s="10">
        <v>2901</v>
      </c>
      <c r="B2911" s="17" t="s">
        <v>18734</v>
      </c>
      <c r="C2911" s="17" t="s">
        <v>18735</v>
      </c>
      <c r="D2911" s="18">
        <v>44340</v>
      </c>
      <c r="E2911" s="18">
        <v>44707</v>
      </c>
    </row>
    <row r="2912" spans="1:5">
      <c r="A2912" s="10">
        <v>2902</v>
      </c>
      <c r="B2912" s="17" t="s">
        <v>18736</v>
      </c>
      <c r="C2912" s="17" t="s">
        <v>18737</v>
      </c>
      <c r="D2912" s="18">
        <v>44508</v>
      </c>
      <c r="E2912" s="18">
        <v>44707</v>
      </c>
    </row>
    <row r="2913" spans="1:5">
      <c r="A2913" s="10">
        <v>2903</v>
      </c>
      <c r="B2913" s="17" t="s">
        <v>18738</v>
      </c>
      <c r="C2913" s="17" t="s">
        <v>18739</v>
      </c>
      <c r="D2913" s="18">
        <v>44223</v>
      </c>
      <c r="E2913" s="18">
        <v>44707</v>
      </c>
    </row>
    <row r="2914" spans="1:5">
      <c r="A2914" s="10">
        <v>2904</v>
      </c>
      <c r="B2914" s="17" t="s">
        <v>18740</v>
      </c>
      <c r="C2914" s="17" t="s">
        <v>18741</v>
      </c>
      <c r="D2914" s="18">
        <v>44603</v>
      </c>
      <c r="E2914" s="18">
        <v>44708</v>
      </c>
    </row>
    <row r="2915" spans="1:5">
      <c r="A2915" s="10">
        <v>2905</v>
      </c>
      <c r="B2915" s="17" t="s">
        <v>18742</v>
      </c>
      <c r="C2915" s="17" t="s">
        <v>18743</v>
      </c>
      <c r="D2915" s="18">
        <v>44498</v>
      </c>
      <c r="E2915" s="18">
        <v>44708</v>
      </c>
    </row>
    <row r="2916" spans="1:5">
      <c r="A2916" s="10">
        <v>2906</v>
      </c>
      <c r="B2916" s="17" t="s">
        <v>18744</v>
      </c>
      <c r="C2916" s="17" t="s">
        <v>18745</v>
      </c>
      <c r="D2916" s="18">
        <v>44554</v>
      </c>
      <c r="E2916" s="18">
        <v>44708</v>
      </c>
    </row>
    <row r="2917" spans="1:5">
      <c r="A2917" s="10">
        <v>2907</v>
      </c>
      <c r="B2917" s="17" t="s">
        <v>18746</v>
      </c>
      <c r="C2917" s="17" t="s">
        <v>18747</v>
      </c>
      <c r="D2917" s="18">
        <v>44453</v>
      </c>
      <c r="E2917" s="18">
        <v>44708</v>
      </c>
    </row>
    <row r="2918" spans="1:5">
      <c r="A2918" s="10">
        <v>2908</v>
      </c>
      <c r="B2918" s="17" t="s">
        <v>18748</v>
      </c>
      <c r="C2918" s="17" t="s">
        <v>18749</v>
      </c>
      <c r="D2918" s="18">
        <v>44363</v>
      </c>
      <c r="E2918" s="18">
        <v>44708</v>
      </c>
    </row>
    <row r="2919" spans="1:5">
      <c r="A2919" s="10">
        <v>2909</v>
      </c>
      <c r="B2919" s="17" t="s">
        <v>18750</v>
      </c>
      <c r="C2919" s="17" t="s">
        <v>18751</v>
      </c>
      <c r="D2919" s="18">
        <v>44524</v>
      </c>
      <c r="E2919" s="18">
        <v>44708</v>
      </c>
    </row>
    <row r="2920" spans="1:5">
      <c r="A2920" s="10">
        <v>2910</v>
      </c>
      <c r="B2920" s="17" t="s">
        <v>18752</v>
      </c>
      <c r="C2920" s="17" t="s">
        <v>18753</v>
      </c>
      <c r="D2920" s="18">
        <v>44547</v>
      </c>
      <c r="E2920" s="18">
        <v>44708</v>
      </c>
    </row>
    <row r="2921" spans="1:5">
      <c r="A2921" s="10">
        <v>2911</v>
      </c>
      <c r="B2921" s="17" t="s">
        <v>18754</v>
      </c>
      <c r="C2921" s="17" t="s">
        <v>18755</v>
      </c>
      <c r="D2921" s="18">
        <v>44309</v>
      </c>
      <c r="E2921" s="18">
        <v>44708</v>
      </c>
    </row>
    <row r="2922" spans="1:5">
      <c r="A2922" s="10">
        <v>2912</v>
      </c>
      <c r="B2922" s="17" t="s">
        <v>18756</v>
      </c>
      <c r="C2922" s="17" t="s">
        <v>18757</v>
      </c>
      <c r="D2922" s="18">
        <v>44467</v>
      </c>
      <c r="E2922" s="18">
        <v>44708</v>
      </c>
    </row>
    <row r="2923" spans="1:5">
      <c r="A2923" s="10">
        <v>2913</v>
      </c>
      <c r="B2923" s="17" t="s">
        <v>18756</v>
      </c>
      <c r="C2923" s="17" t="s">
        <v>18758</v>
      </c>
      <c r="D2923" s="18">
        <v>44503</v>
      </c>
      <c r="E2923" s="18">
        <v>44708</v>
      </c>
    </row>
    <row r="2924" spans="1:5">
      <c r="A2924" s="10">
        <v>2914</v>
      </c>
      <c r="B2924" s="17" t="s">
        <v>18759</v>
      </c>
      <c r="C2924" s="17" t="s">
        <v>18760</v>
      </c>
      <c r="D2924" s="18">
        <v>44469</v>
      </c>
      <c r="E2924" s="18">
        <v>44708</v>
      </c>
    </row>
    <row r="2925" spans="1:5">
      <c r="A2925" s="10">
        <v>2915</v>
      </c>
      <c r="B2925" s="17" t="s">
        <v>18761</v>
      </c>
      <c r="C2925" s="17" t="s">
        <v>18762</v>
      </c>
      <c r="D2925" s="18">
        <v>44116</v>
      </c>
      <c r="E2925" s="18">
        <v>44708</v>
      </c>
    </row>
    <row r="2926" spans="1:5">
      <c r="A2926" s="10">
        <v>2916</v>
      </c>
      <c r="B2926" s="17" t="s">
        <v>18763</v>
      </c>
      <c r="C2926" s="17" t="s">
        <v>18764</v>
      </c>
      <c r="D2926" s="18">
        <v>44007</v>
      </c>
      <c r="E2926" s="18">
        <v>44708</v>
      </c>
    </row>
    <row r="2927" spans="1:5">
      <c r="A2927" s="10">
        <v>2917</v>
      </c>
      <c r="B2927" s="17" t="s">
        <v>18765</v>
      </c>
      <c r="C2927" s="17" t="s">
        <v>18766</v>
      </c>
      <c r="D2927" s="18">
        <v>44656</v>
      </c>
      <c r="E2927" s="18">
        <v>44708</v>
      </c>
    </row>
    <row r="2928" spans="1:5">
      <c r="A2928" s="10">
        <v>2918</v>
      </c>
      <c r="B2928" s="17" t="s">
        <v>18767</v>
      </c>
      <c r="C2928" s="17" t="s">
        <v>18768</v>
      </c>
      <c r="D2928" s="18">
        <v>44595</v>
      </c>
      <c r="E2928" s="18">
        <v>44708</v>
      </c>
    </row>
    <row r="2929" spans="1:5">
      <c r="A2929" s="10">
        <v>2919</v>
      </c>
      <c r="B2929" s="17" t="s">
        <v>18769</v>
      </c>
      <c r="C2929" s="17" t="s">
        <v>18770</v>
      </c>
      <c r="D2929" s="18">
        <v>44650</v>
      </c>
      <c r="E2929" s="18">
        <v>44708</v>
      </c>
    </row>
    <row r="2930" spans="1:5">
      <c r="A2930" s="10">
        <v>2920</v>
      </c>
      <c r="B2930" s="17" t="s">
        <v>18771</v>
      </c>
      <c r="C2930" s="17" t="s">
        <v>18772</v>
      </c>
      <c r="D2930" s="18">
        <v>44643</v>
      </c>
      <c r="E2930" s="18">
        <v>44708</v>
      </c>
    </row>
    <row r="2931" spans="1:5">
      <c r="A2931" s="10">
        <v>2921</v>
      </c>
      <c r="B2931" s="17" t="s">
        <v>18773</v>
      </c>
      <c r="C2931" s="17" t="s">
        <v>18774</v>
      </c>
      <c r="D2931" s="18">
        <v>43423</v>
      </c>
      <c r="E2931" s="18">
        <v>44712</v>
      </c>
    </row>
    <row r="2932" spans="1:5">
      <c r="A2932" s="10">
        <v>2922</v>
      </c>
      <c r="B2932" s="17" t="s">
        <v>18775</v>
      </c>
      <c r="C2932" s="17" t="s">
        <v>18776</v>
      </c>
      <c r="D2932" s="18">
        <v>44517</v>
      </c>
      <c r="E2932" s="18">
        <v>44712</v>
      </c>
    </row>
    <row r="2933" spans="1:5">
      <c r="A2933" s="10">
        <v>2923</v>
      </c>
      <c r="B2933" s="17" t="s">
        <v>18777</v>
      </c>
      <c r="C2933" s="17" t="s">
        <v>18778</v>
      </c>
      <c r="D2933" s="18">
        <v>44559</v>
      </c>
      <c r="E2933" s="18">
        <v>44712</v>
      </c>
    </row>
    <row r="2934" spans="1:5">
      <c r="A2934" s="45">
        <v>2924</v>
      </c>
      <c r="B2934" s="17" t="s">
        <v>18779</v>
      </c>
      <c r="C2934" s="17" t="s">
        <v>18780</v>
      </c>
      <c r="D2934" s="18">
        <v>44483</v>
      </c>
      <c r="E2934" s="18">
        <v>44712</v>
      </c>
    </row>
    <row r="2935" spans="1:5">
      <c r="A2935" s="45">
        <v>2925</v>
      </c>
      <c r="B2935" s="17" t="s">
        <v>18781</v>
      </c>
      <c r="C2935" s="17" t="s">
        <v>18782</v>
      </c>
      <c r="D2935" s="18">
        <v>44355</v>
      </c>
      <c r="E2935" s="18">
        <v>44712</v>
      </c>
    </row>
    <row r="2936" spans="1:5">
      <c r="A2936" s="45">
        <v>2926</v>
      </c>
      <c r="B2936" s="17" t="s">
        <v>18783</v>
      </c>
      <c r="C2936" s="17" t="s">
        <v>18784</v>
      </c>
      <c r="D2936" s="18">
        <v>44449</v>
      </c>
      <c r="E2936" s="18">
        <v>44712</v>
      </c>
    </row>
    <row r="2937" spans="1:5">
      <c r="A2937" s="45">
        <v>2927</v>
      </c>
      <c r="B2937" s="17" t="s">
        <v>18785</v>
      </c>
      <c r="C2937" s="17" t="s">
        <v>18786</v>
      </c>
      <c r="D2937" s="18">
        <v>44548</v>
      </c>
      <c r="E2937" s="18">
        <v>44712</v>
      </c>
    </row>
    <row r="2938" spans="1:5">
      <c r="A2938" s="45">
        <v>2928</v>
      </c>
      <c r="B2938" s="17" t="s">
        <v>18787</v>
      </c>
      <c r="C2938" s="17" t="s">
        <v>18788</v>
      </c>
      <c r="D2938" s="18">
        <v>44342</v>
      </c>
      <c r="E2938" s="18">
        <v>44712</v>
      </c>
    </row>
    <row r="2939" spans="1:5">
      <c r="A2939" s="45">
        <v>2929</v>
      </c>
      <c r="B2939" s="17" t="s">
        <v>18789</v>
      </c>
      <c r="C2939" s="17" t="s">
        <v>18790</v>
      </c>
      <c r="D2939" s="18">
        <v>44216</v>
      </c>
      <c r="E2939" s="18">
        <v>44712</v>
      </c>
    </row>
    <row r="2940" spans="1:5">
      <c r="A2940" s="45">
        <v>2930</v>
      </c>
      <c r="B2940" s="17" t="s">
        <v>18791</v>
      </c>
      <c r="C2940" s="17" t="s">
        <v>18792</v>
      </c>
      <c r="D2940" s="18">
        <v>44447</v>
      </c>
      <c r="E2940" s="18">
        <v>44712</v>
      </c>
    </row>
    <row r="2941" spans="1:5">
      <c r="A2941" s="45">
        <v>2931</v>
      </c>
      <c r="B2941" s="17" t="s">
        <v>18793</v>
      </c>
      <c r="C2941" s="17" t="s">
        <v>18794</v>
      </c>
      <c r="D2941" s="18">
        <v>44476</v>
      </c>
      <c r="E2941" s="18">
        <v>44712</v>
      </c>
    </row>
    <row r="2942" spans="1:5">
      <c r="A2942" s="45">
        <v>2932</v>
      </c>
      <c r="B2942" s="17" t="s">
        <v>18795</v>
      </c>
      <c r="C2942" s="17" t="s">
        <v>18796</v>
      </c>
      <c r="D2942" s="18">
        <v>44216</v>
      </c>
      <c r="E2942" s="18">
        <v>44712</v>
      </c>
    </row>
    <row r="2943" spans="1:5">
      <c r="A2943" s="45">
        <v>2933</v>
      </c>
      <c r="B2943" s="17" t="s">
        <v>18797</v>
      </c>
      <c r="C2943" s="17" t="s">
        <v>18798</v>
      </c>
      <c r="D2943" s="18">
        <v>44428</v>
      </c>
      <c r="E2943" s="18">
        <v>44712</v>
      </c>
    </row>
    <row r="2944" spans="1:5">
      <c r="A2944" s="45">
        <v>2934</v>
      </c>
      <c r="B2944" s="17" t="s">
        <v>18799</v>
      </c>
      <c r="C2944" s="17" t="s">
        <v>18800</v>
      </c>
      <c r="D2944" s="18">
        <v>44298</v>
      </c>
      <c r="E2944" s="18">
        <v>44712</v>
      </c>
    </row>
    <row r="2945" spans="1:5">
      <c r="A2945" s="45">
        <v>2935</v>
      </c>
      <c r="B2945" s="17" t="s">
        <v>18801</v>
      </c>
      <c r="C2945" s="17" t="s">
        <v>18802</v>
      </c>
      <c r="D2945" s="18">
        <v>44391</v>
      </c>
      <c r="E2945" s="18">
        <v>44712</v>
      </c>
    </row>
    <row r="2946" spans="1:5">
      <c r="A2946" s="45">
        <v>2936</v>
      </c>
      <c r="B2946" s="17" t="s">
        <v>18803</v>
      </c>
      <c r="C2946" s="17" t="s">
        <v>18804</v>
      </c>
      <c r="D2946" s="18">
        <v>44098</v>
      </c>
      <c r="E2946" s="18">
        <v>44712</v>
      </c>
    </row>
    <row r="2947" spans="1:5">
      <c r="A2947" s="45">
        <v>2937</v>
      </c>
      <c r="B2947" s="17" t="s">
        <v>18805</v>
      </c>
      <c r="C2947" s="17" t="s">
        <v>18806</v>
      </c>
      <c r="D2947" s="18">
        <v>44140</v>
      </c>
      <c r="E2947" s="18">
        <v>44712</v>
      </c>
    </row>
    <row r="2948" spans="1:5">
      <c r="A2948" s="45">
        <v>2938</v>
      </c>
      <c r="B2948" s="17" t="s">
        <v>18807</v>
      </c>
      <c r="C2948" s="17" t="s">
        <v>18808</v>
      </c>
      <c r="D2948" s="18">
        <v>43999</v>
      </c>
      <c r="E2948" s="18">
        <v>44712</v>
      </c>
    </row>
    <row r="2949" spans="1:5">
      <c r="A2949" s="45">
        <v>2939</v>
      </c>
      <c r="B2949" s="17" t="s">
        <v>18809</v>
      </c>
      <c r="C2949" s="17" t="s">
        <v>18810</v>
      </c>
      <c r="D2949" s="18">
        <v>44616</v>
      </c>
      <c r="E2949" s="18">
        <v>44712</v>
      </c>
    </row>
    <row r="2950" spans="1:5">
      <c r="A2950" s="45">
        <v>2940</v>
      </c>
      <c r="B2950" s="17" t="s">
        <v>18811</v>
      </c>
      <c r="C2950" s="17" t="s">
        <v>18812</v>
      </c>
      <c r="D2950" s="18">
        <v>44600</v>
      </c>
      <c r="E2950" s="18">
        <v>44712</v>
      </c>
    </row>
    <row r="2951" spans="1:5">
      <c r="A2951" s="45">
        <v>2941</v>
      </c>
      <c r="B2951" s="17" t="s">
        <v>18813</v>
      </c>
      <c r="C2951" s="17" t="s">
        <v>18814</v>
      </c>
      <c r="D2951" s="18">
        <v>44596</v>
      </c>
      <c r="E2951" s="18">
        <v>44712</v>
      </c>
    </row>
    <row r="2952" spans="1:5">
      <c r="A2952" s="45">
        <v>2942</v>
      </c>
      <c r="B2952" s="17" t="s">
        <v>18815</v>
      </c>
      <c r="C2952" s="17" t="s">
        <v>18816</v>
      </c>
      <c r="D2952" s="18">
        <v>44589</v>
      </c>
      <c r="E2952" s="18">
        <v>44712</v>
      </c>
    </row>
    <row r="2953" spans="1:5">
      <c r="A2953" s="45">
        <v>2943</v>
      </c>
      <c r="B2953" s="17" t="s">
        <v>18817</v>
      </c>
      <c r="C2953" s="17" t="s">
        <v>18818</v>
      </c>
      <c r="D2953" s="18">
        <v>44567</v>
      </c>
      <c r="E2953" s="18">
        <v>44712</v>
      </c>
    </row>
    <row r="2954" spans="1:5">
      <c r="A2954" s="45">
        <v>2944</v>
      </c>
      <c r="B2954" s="17" t="s">
        <v>18819</v>
      </c>
      <c r="C2954" s="17" t="s">
        <v>18820</v>
      </c>
      <c r="D2954" s="18">
        <v>44614</v>
      </c>
      <c r="E2954" s="18">
        <v>44712</v>
      </c>
    </row>
    <row r="2955" spans="1:5">
      <c r="A2955" s="45">
        <v>2945</v>
      </c>
      <c r="B2955" s="17" t="s">
        <v>18821</v>
      </c>
      <c r="C2955" s="17" t="s">
        <v>18822</v>
      </c>
      <c r="D2955" s="18">
        <v>44604</v>
      </c>
      <c r="E2955" s="18">
        <v>44712</v>
      </c>
    </row>
    <row r="2956" spans="1:5">
      <c r="A2956" s="45">
        <v>2946</v>
      </c>
      <c r="B2956" s="17" t="s">
        <v>18823</v>
      </c>
      <c r="C2956" s="17" t="s">
        <v>18824</v>
      </c>
      <c r="D2956" s="18">
        <v>44601</v>
      </c>
      <c r="E2956" s="18">
        <v>44712</v>
      </c>
    </row>
    <row r="2957" spans="1:5">
      <c r="A2957" s="45">
        <v>2947</v>
      </c>
      <c r="B2957" s="17" t="s">
        <v>18825</v>
      </c>
      <c r="C2957" s="17" t="s">
        <v>18826</v>
      </c>
      <c r="D2957" s="18">
        <v>44630</v>
      </c>
      <c r="E2957" s="18">
        <v>44712</v>
      </c>
    </row>
    <row r="2958" spans="1:5">
      <c r="A2958" s="45">
        <v>2948</v>
      </c>
      <c r="B2958" s="17" t="s">
        <v>18827</v>
      </c>
      <c r="C2958" s="17" t="s">
        <v>18828</v>
      </c>
      <c r="D2958" s="18">
        <v>44637</v>
      </c>
      <c r="E2958" s="18">
        <v>44712</v>
      </c>
    </row>
    <row r="2959" spans="1:5">
      <c r="A2959" s="45">
        <v>2949</v>
      </c>
      <c r="B2959" s="17" t="s">
        <v>18829</v>
      </c>
      <c r="C2959" s="17" t="s">
        <v>18830</v>
      </c>
      <c r="D2959" s="18">
        <v>44659</v>
      </c>
      <c r="E2959" s="18">
        <v>44712</v>
      </c>
    </row>
    <row r="2960" spans="1:5">
      <c r="A2960" s="45">
        <v>2950</v>
      </c>
      <c r="B2960" s="17" t="s">
        <v>18831</v>
      </c>
      <c r="C2960" s="17" t="s">
        <v>18832</v>
      </c>
      <c r="D2960" s="18">
        <v>43978</v>
      </c>
      <c r="E2960" s="18">
        <v>44713</v>
      </c>
    </row>
    <row r="2961" spans="1:5">
      <c r="A2961" s="45">
        <v>2951</v>
      </c>
      <c r="B2961" s="17" t="s">
        <v>18833</v>
      </c>
      <c r="C2961" s="17" t="s">
        <v>18834</v>
      </c>
      <c r="D2961" s="18">
        <v>44109</v>
      </c>
      <c r="E2961" s="18">
        <v>44713</v>
      </c>
    </row>
    <row r="2962" spans="1:5">
      <c r="A2962" s="45">
        <v>2952</v>
      </c>
      <c r="B2962" s="17" t="s">
        <v>18835</v>
      </c>
      <c r="C2962" s="17" t="s">
        <v>18836</v>
      </c>
      <c r="D2962" s="18">
        <v>43874</v>
      </c>
      <c r="E2962" s="18">
        <v>44713</v>
      </c>
    </row>
    <row r="2963" spans="1:5">
      <c r="A2963" s="45">
        <v>2953</v>
      </c>
      <c r="B2963" s="17" t="s">
        <v>18837</v>
      </c>
      <c r="C2963" s="17" t="s">
        <v>18838</v>
      </c>
      <c r="D2963" s="18">
        <v>43858</v>
      </c>
      <c r="E2963" s="18">
        <v>44713</v>
      </c>
    </row>
    <row r="2964" spans="1:5">
      <c r="A2964" s="45">
        <v>2954</v>
      </c>
      <c r="B2964" s="17" t="s">
        <v>18839</v>
      </c>
      <c r="C2964" s="17" t="s">
        <v>18840</v>
      </c>
      <c r="D2964" s="18">
        <v>44645</v>
      </c>
      <c r="E2964" s="18">
        <v>44713</v>
      </c>
    </row>
    <row r="2965" spans="1:5">
      <c r="A2965" s="45">
        <v>2955</v>
      </c>
      <c r="B2965" s="17" t="s">
        <v>18841</v>
      </c>
      <c r="C2965" s="17" t="s">
        <v>18842</v>
      </c>
      <c r="D2965" s="18">
        <v>44621</v>
      </c>
      <c r="E2965" s="18">
        <v>44713</v>
      </c>
    </row>
    <row r="2966" spans="1:5">
      <c r="A2966" s="45">
        <v>2956</v>
      </c>
      <c r="B2966" s="17" t="s">
        <v>18843</v>
      </c>
      <c r="C2966" s="17" t="s">
        <v>18844</v>
      </c>
      <c r="D2966" s="18">
        <v>44590</v>
      </c>
      <c r="E2966" s="18">
        <v>44713</v>
      </c>
    </row>
    <row r="2967" spans="1:5">
      <c r="A2967" s="45">
        <v>2957</v>
      </c>
      <c r="B2967" s="17" t="s">
        <v>18845</v>
      </c>
      <c r="C2967" s="17" t="s">
        <v>18846</v>
      </c>
      <c r="D2967" s="18">
        <v>44569</v>
      </c>
      <c r="E2967" s="18">
        <v>44713</v>
      </c>
    </row>
    <row r="2968" spans="1:5">
      <c r="A2968" s="45">
        <v>2958</v>
      </c>
      <c r="B2968" s="17" t="s">
        <v>18847</v>
      </c>
      <c r="C2968" s="17" t="s">
        <v>18848</v>
      </c>
      <c r="D2968" s="18">
        <v>44222</v>
      </c>
      <c r="E2968" s="18">
        <v>44713</v>
      </c>
    </row>
    <row r="2969" spans="1:5">
      <c r="A2969" s="45">
        <v>2959</v>
      </c>
      <c r="B2969" s="17" t="s">
        <v>18849</v>
      </c>
      <c r="C2969" s="17" t="s">
        <v>18850</v>
      </c>
      <c r="D2969" s="18">
        <v>44513</v>
      </c>
      <c r="E2969" s="18">
        <v>44713</v>
      </c>
    </row>
    <row r="2970" spans="1:5">
      <c r="A2970" s="45">
        <v>2960</v>
      </c>
      <c r="B2970" s="17" t="s">
        <v>18851</v>
      </c>
      <c r="C2970" s="17" t="s">
        <v>18852</v>
      </c>
      <c r="D2970" s="18">
        <v>44273</v>
      </c>
      <c r="E2970" s="18">
        <v>44713</v>
      </c>
    </row>
    <row r="2971" spans="1:5">
      <c r="A2971" s="45">
        <v>2961</v>
      </c>
      <c r="B2971" s="17" t="s">
        <v>18853</v>
      </c>
      <c r="C2971" s="17" t="s">
        <v>18854</v>
      </c>
      <c r="D2971" s="18">
        <v>44273</v>
      </c>
      <c r="E2971" s="18">
        <v>44713</v>
      </c>
    </row>
    <row r="2972" spans="1:5">
      <c r="A2972" s="45">
        <v>2962</v>
      </c>
      <c r="B2972" s="17" t="s">
        <v>18855</v>
      </c>
      <c r="C2972" s="17" t="s">
        <v>18856</v>
      </c>
      <c r="D2972" s="18">
        <v>44316</v>
      </c>
      <c r="E2972" s="18">
        <v>44713</v>
      </c>
    </row>
    <row r="2973" spans="1:5">
      <c r="A2973" s="45">
        <v>2963</v>
      </c>
      <c r="B2973" s="17" t="s">
        <v>18857</v>
      </c>
      <c r="C2973" s="17" t="s">
        <v>18858</v>
      </c>
      <c r="D2973" s="18">
        <v>44456</v>
      </c>
      <c r="E2973" s="18">
        <v>44713</v>
      </c>
    </row>
    <row r="2974" spans="1:5">
      <c r="A2974" s="45">
        <v>2964</v>
      </c>
      <c r="B2974" s="17" t="s">
        <v>18859</v>
      </c>
      <c r="C2974" s="17" t="s">
        <v>18860</v>
      </c>
      <c r="D2974" s="18">
        <v>44386</v>
      </c>
      <c r="E2974" s="18">
        <v>44713</v>
      </c>
    </row>
    <row r="2975" spans="1:5">
      <c r="A2975" s="45">
        <v>2965</v>
      </c>
      <c r="B2975" s="17" t="s">
        <v>18861</v>
      </c>
      <c r="C2975" s="17" t="s">
        <v>18862</v>
      </c>
      <c r="D2975" s="18">
        <v>44489</v>
      </c>
      <c r="E2975" s="18">
        <v>44713</v>
      </c>
    </row>
    <row r="2976" spans="1:5">
      <c r="A2976" s="45">
        <v>2966</v>
      </c>
      <c r="B2976" s="17" t="s">
        <v>18863</v>
      </c>
      <c r="C2976" s="17" t="s">
        <v>18864</v>
      </c>
      <c r="D2976" s="18">
        <v>44425</v>
      </c>
      <c r="E2976" s="18">
        <v>44713</v>
      </c>
    </row>
    <row r="2977" spans="1:5">
      <c r="A2977" s="45">
        <v>2967</v>
      </c>
      <c r="B2977" s="17" t="s">
        <v>18865</v>
      </c>
      <c r="C2977" s="17" t="s">
        <v>18866</v>
      </c>
      <c r="D2977" s="18">
        <v>44662</v>
      </c>
      <c r="E2977" s="18">
        <v>44713</v>
      </c>
    </row>
    <row r="2978" spans="1:5">
      <c r="A2978" s="45">
        <v>2968</v>
      </c>
      <c r="B2978" s="17" t="s">
        <v>18867</v>
      </c>
      <c r="C2978" s="17" t="s">
        <v>18868</v>
      </c>
      <c r="D2978" s="18">
        <v>44655</v>
      </c>
      <c r="E2978" s="18">
        <v>44713</v>
      </c>
    </row>
    <row r="2979" spans="1:5">
      <c r="A2979" s="45">
        <v>2969</v>
      </c>
      <c r="B2979" s="17" t="s">
        <v>18869</v>
      </c>
      <c r="C2979" s="17" t="s">
        <v>18870</v>
      </c>
      <c r="D2979" s="18">
        <v>44480</v>
      </c>
      <c r="E2979" s="18">
        <v>44715</v>
      </c>
    </row>
    <row r="2980" spans="1:5">
      <c r="A2980" s="45">
        <v>2970</v>
      </c>
      <c r="B2980" s="17" t="s">
        <v>18871</v>
      </c>
      <c r="C2980" s="17" t="s">
        <v>18872</v>
      </c>
      <c r="D2980" s="18">
        <v>44477</v>
      </c>
      <c r="E2980" s="18">
        <v>44715</v>
      </c>
    </row>
    <row r="2981" spans="1:5">
      <c r="A2981" s="45">
        <v>2971</v>
      </c>
      <c r="B2981" s="17" t="s">
        <v>18873</v>
      </c>
      <c r="C2981" s="17" t="s">
        <v>18874</v>
      </c>
      <c r="D2981" s="18">
        <v>44476</v>
      </c>
      <c r="E2981" s="18">
        <v>44715</v>
      </c>
    </row>
    <row r="2982" spans="1:5">
      <c r="A2982" s="45">
        <v>2972</v>
      </c>
      <c r="B2982" s="17" t="s">
        <v>18875</v>
      </c>
      <c r="C2982" s="17" t="s">
        <v>18876</v>
      </c>
      <c r="D2982" s="18">
        <v>44593</v>
      </c>
      <c r="E2982" s="18">
        <v>44715</v>
      </c>
    </row>
    <row r="2983" spans="1:5">
      <c r="A2983" s="45">
        <v>2973</v>
      </c>
      <c r="B2983" s="17" t="s">
        <v>18877</v>
      </c>
      <c r="C2983" s="17" t="s">
        <v>18878</v>
      </c>
      <c r="D2983" s="18">
        <v>44593</v>
      </c>
      <c r="E2983" s="18">
        <v>44715</v>
      </c>
    </row>
    <row r="2984" spans="1:5">
      <c r="A2984" s="45">
        <v>2974</v>
      </c>
      <c r="B2984" s="17" t="s">
        <v>18879</v>
      </c>
      <c r="C2984" s="17" t="s">
        <v>18880</v>
      </c>
      <c r="D2984" s="18">
        <v>44649</v>
      </c>
      <c r="E2984" s="18">
        <v>44715</v>
      </c>
    </row>
    <row r="2985" spans="1:5">
      <c r="A2985" s="45">
        <v>2975</v>
      </c>
      <c r="B2985" s="17" t="s">
        <v>18881</v>
      </c>
      <c r="C2985" s="17" t="s">
        <v>18882</v>
      </c>
      <c r="D2985" s="18">
        <v>44585</v>
      </c>
      <c r="E2985" s="18">
        <v>44715</v>
      </c>
    </row>
    <row r="2986" spans="1:5">
      <c r="A2986" s="45">
        <v>2976</v>
      </c>
      <c r="B2986" s="17" t="s">
        <v>18883</v>
      </c>
      <c r="C2986" s="17" t="s">
        <v>18884</v>
      </c>
      <c r="D2986" s="18">
        <v>44569</v>
      </c>
      <c r="E2986" s="18">
        <v>44715</v>
      </c>
    </row>
    <row r="2987" spans="1:5">
      <c r="A2987" s="45">
        <v>2977</v>
      </c>
      <c r="B2987" s="17" t="s">
        <v>18885</v>
      </c>
      <c r="C2987" s="17" t="s">
        <v>18886</v>
      </c>
      <c r="D2987" s="18">
        <v>44625</v>
      </c>
      <c r="E2987" s="18">
        <v>44715</v>
      </c>
    </row>
    <row r="2988" spans="1:5">
      <c r="A2988" s="45">
        <v>2978</v>
      </c>
      <c r="B2988" s="17" t="s">
        <v>18887</v>
      </c>
      <c r="C2988" s="17" t="s">
        <v>18888</v>
      </c>
      <c r="D2988" s="18">
        <v>44600</v>
      </c>
      <c r="E2988" s="18">
        <v>44715</v>
      </c>
    </row>
    <row r="2989" spans="1:5">
      <c r="A2989" s="45">
        <v>2979</v>
      </c>
      <c r="B2989" s="17" t="s">
        <v>18889</v>
      </c>
      <c r="C2989" s="17" t="s">
        <v>18890</v>
      </c>
      <c r="D2989" s="18">
        <v>44655</v>
      </c>
      <c r="E2989" s="18">
        <v>44715</v>
      </c>
    </row>
    <row r="2990" spans="1:5">
      <c r="A2990" s="45">
        <v>2980</v>
      </c>
      <c r="B2990" s="17" t="s">
        <v>18891</v>
      </c>
      <c r="C2990" s="17" t="s">
        <v>18892</v>
      </c>
      <c r="D2990" s="18">
        <v>44645</v>
      </c>
      <c r="E2990" s="18">
        <v>44715</v>
      </c>
    </row>
    <row r="2991" spans="1:5">
      <c r="A2991" s="45">
        <v>2981</v>
      </c>
      <c r="B2991" s="17" t="s">
        <v>18893</v>
      </c>
      <c r="C2991" s="17" t="s">
        <v>18894</v>
      </c>
      <c r="D2991" s="18">
        <v>44391</v>
      </c>
      <c r="E2991" s="18">
        <v>44715</v>
      </c>
    </row>
    <row r="2992" spans="1:5">
      <c r="A2992" s="45">
        <v>2982</v>
      </c>
      <c r="B2992" s="17" t="s">
        <v>18895</v>
      </c>
      <c r="C2992" s="17" t="s">
        <v>18896</v>
      </c>
      <c r="D2992" s="18">
        <v>44586</v>
      </c>
      <c r="E2992" s="18">
        <v>44715</v>
      </c>
    </row>
    <row r="2993" spans="1:7">
      <c r="A2993" s="53">
        <v>2983</v>
      </c>
      <c r="B2993" s="48" t="s">
        <v>18897</v>
      </c>
      <c r="C2993" s="48" t="s">
        <v>6551</v>
      </c>
      <c r="D2993" s="49">
        <v>44078</v>
      </c>
      <c r="E2993" s="49">
        <v>44718</v>
      </c>
      <c r="F2993" s="52" t="s">
        <v>18898</v>
      </c>
      <c r="G2993" s="50">
        <v>1828222.06</v>
      </c>
    </row>
    <row r="2994" spans="1:7">
      <c r="A2994" s="45">
        <v>2984</v>
      </c>
      <c r="B2994" s="17" t="s">
        <v>18899</v>
      </c>
      <c r="C2994" s="17" t="s">
        <v>18900</v>
      </c>
      <c r="D2994" s="18">
        <v>44327</v>
      </c>
      <c r="E2994" s="18">
        <v>44719</v>
      </c>
    </row>
    <row r="2995" spans="1:7">
      <c r="A2995" s="45">
        <v>2985</v>
      </c>
      <c r="B2995" s="17" t="s">
        <v>18901</v>
      </c>
      <c r="C2995" s="17" t="s">
        <v>18902</v>
      </c>
      <c r="D2995" s="18">
        <v>44558</v>
      </c>
      <c r="E2995" s="18">
        <v>44719</v>
      </c>
    </row>
    <row r="2996" spans="1:7">
      <c r="A2996" s="45">
        <v>2986</v>
      </c>
      <c r="B2996" s="17" t="s">
        <v>18903</v>
      </c>
      <c r="C2996" s="17" t="s">
        <v>18904</v>
      </c>
      <c r="D2996" s="18">
        <v>44557</v>
      </c>
      <c r="E2996" s="18">
        <v>44719</v>
      </c>
    </row>
    <row r="2997" spans="1:7">
      <c r="A2997" s="45">
        <v>2987</v>
      </c>
      <c r="B2997" s="17" t="s">
        <v>18905</v>
      </c>
      <c r="C2997" s="17" t="s">
        <v>18906</v>
      </c>
      <c r="D2997" s="18">
        <v>44299</v>
      </c>
      <c r="E2997" s="18">
        <v>44719</v>
      </c>
    </row>
    <row r="2998" spans="1:7">
      <c r="A2998" s="45">
        <v>2988</v>
      </c>
      <c r="B2998" s="17" t="s">
        <v>18907</v>
      </c>
      <c r="C2998" s="17" t="s">
        <v>18908</v>
      </c>
      <c r="D2998" s="18">
        <v>44302</v>
      </c>
      <c r="E2998" s="18">
        <v>44719</v>
      </c>
    </row>
    <row r="2999" spans="1:7">
      <c r="A2999" s="45">
        <v>2989</v>
      </c>
      <c r="B2999" s="17" t="s">
        <v>18909</v>
      </c>
      <c r="C2999" s="17" t="s">
        <v>18910</v>
      </c>
      <c r="D2999" s="18">
        <v>44428</v>
      </c>
      <c r="E2999" s="18">
        <v>44719</v>
      </c>
    </row>
    <row r="3000" spans="1:7">
      <c r="A3000" s="45">
        <v>2990</v>
      </c>
      <c r="B3000" s="17" t="s">
        <v>18911</v>
      </c>
      <c r="C3000" s="17" t="s">
        <v>18912</v>
      </c>
      <c r="D3000" s="18">
        <v>44453</v>
      </c>
      <c r="E3000" s="18">
        <v>44719</v>
      </c>
    </row>
    <row r="3001" spans="1:7">
      <c r="A3001" s="45">
        <v>2991</v>
      </c>
      <c r="B3001" s="17" t="s">
        <v>18913</v>
      </c>
      <c r="C3001" s="17" t="s">
        <v>18914</v>
      </c>
      <c r="D3001" s="18">
        <v>44301</v>
      </c>
      <c r="E3001" s="18">
        <v>44719</v>
      </c>
    </row>
    <row r="3002" spans="1:7">
      <c r="A3002" s="45">
        <v>2992</v>
      </c>
      <c r="B3002" s="17" t="s">
        <v>18915</v>
      </c>
      <c r="C3002" s="17" t="s">
        <v>18916</v>
      </c>
      <c r="D3002" s="18">
        <v>44515</v>
      </c>
      <c r="E3002" s="18">
        <v>44719</v>
      </c>
    </row>
    <row r="3003" spans="1:7">
      <c r="A3003" s="45">
        <v>2993</v>
      </c>
      <c r="B3003" s="17" t="s">
        <v>18917</v>
      </c>
      <c r="C3003" s="17" t="s">
        <v>18918</v>
      </c>
      <c r="D3003" s="18">
        <v>44672</v>
      </c>
      <c r="E3003" s="18">
        <v>44719</v>
      </c>
    </row>
    <row r="3004" spans="1:7">
      <c r="A3004" s="45">
        <v>2994</v>
      </c>
      <c r="B3004" s="17" t="s">
        <v>18919</v>
      </c>
      <c r="C3004" s="17" t="s">
        <v>18920</v>
      </c>
      <c r="D3004" s="18">
        <v>44692</v>
      </c>
      <c r="E3004" s="18">
        <v>44719</v>
      </c>
    </row>
    <row r="3005" spans="1:7">
      <c r="A3005" s="45">
        <v>2995</v>
      </c>
      <c r="B3005" s="17" t="s">
        <v>18921</v>
      </c>
      <c r="C3005" s="17" t="s">
        <v>18922</v>
      </c>
      <c r="D3005" s="18">
        <v>44670</v>
      </c>
      <c r="E3005" s="18">
        <v>44719</v>
      </c>
    </row>
    <row r="3006" spans="1:7">
      <c r="A3006" s="45">
        <v>2996</v>
      </c>
      <c r="B3006" s="17" t="s">
        <v>18923</v>
      </c>
      <c r="C3006" s="17" t="s">
        <v>18924</v>
      </c>
      <c r="D3006" s="18">
        <v>44548</v>
      </c>
      <c r="E3006" s="18">
        <v>44719</v>
      </c>
    </row>
    <row r="3007" spans="1:7">
      <c r="A3007" s="45">
        <v>2997</v>
      </c>
      <c r="B3007" s="17" t="s">
        <v>18925</v>
      </c>
      <c r="C3007" s="17" t="s">
        <v>18926</v>
      </c>
      <c r="D3007" s="18">
        <v>44432</v>
      </c>
      <c r="E3007" s="18">
        <v>44719</v>
      </c>
    </row>
    <row r="3008" spans="1:7">
      <c r="A3008" s="45">
        <v>2998</v>
      </c>
      <c r="B3008" s="17" t="s">
        <v>18927</v>
      </c>
      <c r="C3008" s="17" t="s">
        <v>18928</v>
      </c>
      <c r="D3008" s="18">
        <v>44510</v>
      </c>
      <c r="E3008" s="18">
        <v>44719</v>
      </c>
    </row>
    <row r="3009" spans="1:5">
      <c r="A3009" s="45">
        <v>2999</v>
      </c>
      <c r="B3009" s="17" t="s">
        <v>18929</v>
      </c>
      <c r="C3009" s="17" t="s">
        <v>18930</v>
      </c>
      <c r="D3009" s="18">
        <v>44371</v>
      </c>
      <c r="E3009" s="18">
        <v>44719</v>
      </c>
    </row>
    <row r="3010" spans="1:5">
      <c r="A3010" s="45">
        <v>3000</v>
      </c>
      <c r="B3010" s="17" t="s">
        <v>18931</v>
      </c>
      <c r="C3010" s="17" t="s">
        <v>18932</v>
      </c>
      <c r="D3010" s="18">
        <v>44511</v>
      </c>
      <c r="E3010" s="18">
        <v>44719</v>
      </c>
    </row>
    <row r="3011" spans="1:5">
      <c r="A3011" s="45">
        <v>3001</v>
      </c>
      <c r="B3011" s="17" t="s">
        <v>18933</v>
      </c>
      <c r="C3011" s="17" t="s">
        <v>18934</v>
      </c>
      <c r="D3011" s="18">
        <v>44356</v>
      </c>
      <c r="E3011" s="18">
        <v>44719</v>
      </c>
    </row>
    <row r="3012" spans="1:5">
      <c r="A3012" s="45">
        <v>3002</v>
      </c>
      <c r="B3012" s="17" t="s">
        <v>18935</v>
      </c>
      <c r="C3012" s="17" t="s">
        <v>18936</v>
      </c>
      <c r="D3012" s="18">
        <v>44505</v>
      </c>
      <c r="E3012" s="18">
        <v>44719</v>
      </c>
    </row>
    <row r="3013" spans="1:5">
      <c r="A3013" s="45">
        <v>3003</v>
      </c>
      <c r="B3013" s="17" t="s">
        <v>18937</v>
      </c>
      <c r="C3013" s="17" t="s">
        <v>18938</v>
      </c>
      <c r="D3013" s="18">
        <v>44467</v>
      </c>
      <c r="E3013" s="18">
        <v>44719</v>
      </c>
    </row>
    <row r="3014" spans="1:5">
      <c r="A3014" s="45">
        <v>3004</v>
      </c>
      <c r="B3014" s="17" t="s">
        <v>18939</v>
      </c>
      <c r="C3014" s="17" t="s">
        <v>18940</v>
      </c>
      <c r="D3014" s="18">
        <v>43384</v>
      </c>
      <c r="E3014" s="18">
        <v>44719</v>
      </c>
    </row>
    <row r="3015" spans="1:5">
      <c r="A3015" s="45">
        <v>3005</v>
      </c>
      <c r="B3015" s="17" t="s">
        <v>18941</v>
      </c>
      <c r="C3015" s="17" t="s">
        <v>18942</v>
      </c>
      <c r="D3015" s="18">
        <v>44632</v>
      </c>
      <c r="E3015" s="18">
        <v>44719</v>
      </c>
    </row>
    <row r="3016" spans="1:5">
      <c r="A3016" s="45">
        <v>3006</v>
      </c>
      <c r="B3016" s="17" t="s">
        <v>18943</v>
      </c>
      <c r="C3016" s="17" t="s">
        <v>18944</v>
      </c>
      <c r="D3016" s="18">
        <v>44587</v>
      </c>
      <c r="E3016" s="18">
        <v>44719</v>
      </c>
    </row>
    <row r="3017" spans="1:5">
      <c r="A3017" s="45">
        <v>3007</v>
      </c>
      <c r="B3017" s="17" t="s">
        <v>18945</v>
      </c>
      <c r="C3017" s="17" t="s">
        <v>18946</v>
      </c>
      <c r="D3017" s="18">
        <v>44650</v>
      </c>
      <c r="E3017" s="18">
        <v>44719</v>
      </c>
    </row>
    <row r="3018" spans="1:5">
      <c r="A3018" s="45">
        <v>3008</v>
      </c>
      <c r="B3018" s="17" t="s">
        <v>18947</v>
      </c>
      <c r="C3018" s="17" t="s">
        <v>18948</v>
      </c>
      <c r="D3018" s="18">
        <v>44609</v>
      </c>
      <c r="E3018" s="18">
        <v>44719</v>
      </c>
    </row>
    <row r="3019" spans="1:5">
      <c r="A3019" s="45">
        <v>3009</v>
      </c>
      <c r="B3019" s="17" t="s">
        <v>18949</v>
      </c>
      <c r="C3019" s="17" t="s">
        <v>18950</v>
      </c>
      <c r="D3019" s="18">
        <v>44571</v>
      </c>
      <c r="E3019" s="18">
        <v>44719</v>
      </c>
    </row>
    <row r="3020" spans="1:5">
      <c r="A3020" s="45">
        <v>3010</v>
      </c>
      <c r="B3020" s="17" t="s">
        <v>18951</v>
      </c>
      <c r="C3020" s="17" t="s">
        <v>18952</v>
      </c>
      <c r="D3020" s="18">
        <v>44194</v>
      </c>
      <c r="E3020" s="18">
        <v>44719</v>
      </c>
    </row>
    <row r="3021" spans="1:5">
      <c r="A3021" s="45">
        <v>3011</v>
      </c>
      <c r="B3021" s="17" t="s">
        <v>18953</v>
      </c>
      <c r="C3021" s="17" t="s">
        <v>18954</v>
      </c>
      <c r="D3021" s="18">
        <v>44118</v>
      </c>
      <c r="E3021" s="18">
        <v>44719</v>
      </c>
    </row>
    <row r="3022" spans="1:5">
      <c r="A3022" s="45">
        <v>3012</v>
      </c>
      <c r="B3022" s="17" t="s">
        <v>18955</v>
      </c>
      <c r="C3022" s="17" t="s">
        <v>18956</v>
      </c>
      <c r="D3022" s="18">
        <v>44327</v>
      </c>
      <c r="E3022" s="18">
        <v>44719</v>
      </c>
    </row>
    <row r="3023" spans="1:5">
      <c r="A3023" s="45">
        <v>3013</v>
      </c>
      <c r="B3023" s="17" t="s">
        <v>18957</v>
      </c>
      <c r="C3023" s="17" t="s">
        <v>18958</v>
      </c>
      <c r="D3023" s="18">
        <v>44629</v>
      </c>
      <c r="E3023" s="18">
        <v>44719</v>
      </c>
    </row>
    <row r="3024" spans="1:5">
      <c r="A3024" s="45">
        <v>3014</v>
      </c>
      <c r="B3024" s="17" t="s">
        <v>18959</v>
      </c>
      <c r="C3024" s="17" t="s">
        <v>18960</v>
      </c>
      <c r="D3024" s="18">
        <v>44600</v>
      </c>
      <c r="E3024" s="18">
        <v>44719</v>
      </c>
    </row>
    <row r="3025" spans="1:5">
      <c r="A3025" s="45">
        <v>3015</v>
      </c>
      <c r="B3025" s="17" t="s">
        <v>18961</v>
      </c>
      <c r="C3025" s="17" t="s">
        <v>18962</v>
      </c>
      <c r="D3025" s="18">
        <v>44589</v>
      </c>
      <c r="E3025" s="18">
        <v>44719</v>
      </c>
    </row>
    <row r="3026" spans="1:5">
      <c r="A3026" s="45">
        <v>3016</v>
      </c>
      <c r="B3026" s="17" t="s">
        <v>18963</v>
      </c>
      <c r="C3026" s="17" t="s">
        <v>18964</v>
      </c>
      <c r="D3026" s="18">
        <v>44573</v>
      </c>
      <c r="E3026" s="18">
        <v>44719</v>
      </c>
    </row>
    <row r="3027" spans="1:5">
      <c r="A3027" s="45">
        <v>3017</v>
      </c>
      <c r="B3027" s="17" t="s">
        <v>18965</v>
      </c>
      <c r="C3027" s="17" t="s">
        <v>18966</v>
      </c>
      <c r="D3027" s="18">
        <v>44569</v>
      </c>
      <c r="E3027" s="18">
        <v>44719</v>
      </c>
    </row>
    <row r="3028" spans="1:5">
      <c r="A3028" s="45">
        <v>3018</v>
      </c>
      <c r="B3028" s="17" t="s">
        <v>18967</v>
      </c>
      <c r="C3028" s="17" t="s">
        <v>18968</v>
      </c>
      <c r="D3028" s="18">
        <v>44652</v>
      </c>
      <c r="E3028" s="18">
        <v>44722</v>
      </c>
    </row>
    <row r="3029" spans="1:5">
      <c r="A3029" s="45">
        <v>3019</v>
      </c>
      <c r="B3029" s="17" t="s">
        <v>18969</v>
      </c>
      <c r="C3029" s="17" t="s">
        <v>18970</v>
      </c>
      <c r="D3029" s="18">
        <v>44629</v>
      </c>
      <c r="E3029" s="18">
        <v>44722</v>
      </c>
    </row>
    <row r="3030" spans="1:5">
      <c r="A3030" s="45">
        <v>3020</v>
      </c>
      <c r="B3030" s="17" t="s">
        <v>18971</v>
      </c>
      <c r="C3030" s="17" t="s">
        <v>18972</v>
      </c>
      <c r="D3030" s="18">
        <v>44615</v>
      </c>
      <c r="E3030" s="18">
        <v>44722</v>
      </c>
    </row>
    <row r="3031" spans="1:5">
      <c r="A3031" s="45">
        <v>3021</v>
      </c>
      <c r="B3031" s="17" t="s">
        <v>18973</v>
      </c>
      <c r="C3031" s="17" t="s">
        <v>18974</v>
      </c>
      <c r="D3031" s="18">
        <v>44540</v>
      </c>
      <c r="E3031" s="18">
        <v>44722</v>
      </c>
    </row>
    <row r="3032" spans="1:5">
      <c r="A3032" s="45">
        <v>3022</v>
      </c>
      <c r="B3032" s="17" t="s">
        <v>18975</v>
      </c>
      <c r="C3032" s="17" t="s">
        <v>18976</v>
      </c>
      <c r="D3032" s="18">
        <v>44550</v>
      </c>
      <c r="E3032" s="18">
        <v>44722</v>
      </c>
    </row>
    <row r="3033" spans="1:5">
      <c r="A3033" s="45">
        <v>3023</v>
      </c>
      <c r="B3033" s="17" t="s">
        <v>18977</v>
      </c>
      <c r="C3033" s="17" t="s">
        <v>18978</v>
      </c>
      <c r="D3033" s="18">
        <v>44405</v>
      </c>
      <c r="E3033" s="18">
        <v>44722</v>
      </c>
    </row>
    <row r="3034" spans="1:5">
      <c r="A3034" s="45">
        <v>3024</v>
      </c>
      <c r="B3034" s="17" t="s">
        <v>18979</v>
      </c>
      <c r="C3034" s="17" t="s">
        <v>18980</v>
      </c>
      <c r="D3034" s="18">
        <v>44434</v>
      </c>
      <c r="E3034" s="18">
        <v>44722</v>
      </c>
    </row>
    <row r="3035" spans="1:5">
      <c r="A3035" s="45">
        <v>3025</v>
      </c>
      <c r="B3035" s="17" t="s">
        <v>18981</v>
      </c>
      <c r="C3035" s="17" t="s">
        <v>18982</v>
      </c>
      <c r="D3035" s="18">
        <v>44621</v>
      </c>
      <c r="E3035" s="18">
        <v>44722</v>
      </c>
    </row>
    <row r="3036" spans="1:5">
      <c r="A3036" s="45">
        <v>3026</v>
      </c>
      <c r="B3036" s="17" t="s">
        <v>18983</v>
      </c>
      <c r="C3036" s="17" t="s">
        <v>18984</v>
      </c>
      <c r="D3036" s="18">
        <v>44146</v>
      </c>
      <c r="E3036" s="18">
        <v>44722</v>
      </c>
    </row>
    <row r="3037" spans="1:5">
      <c r="A3037" s="45">
        <v>3027</v>
      </c>
      <c r="B3037" s="17" t="s">
        <v>18985</v>
      </c>
      <c r="C3037" s="17" t="s">
        <v>18986</v>
      </c>
      <c r="D3037" s="18">
        <v>44639</v>
      </c>
      <c r="E3037" s="18">
        <v>44722</v>
      </c>
    </row>
    <row r="3038" spans="1:5">
      <c r="A3038" s="45">
        <v>3028</v>
      </c>
      <c r="B3038" s="17" t="s">
        <v>18987</v>
      </c>
      <c r="C3038" s="17" t="s">
        <v>18988</v>
      </c>
      <c r="D3038" s="18">
        <v>44669</v>
      </c>
      <c r="E3038" s="18">
        <v>44722</v>
      </c>
    </row>
    <row r="3039" spans="1:5">
      <c r="A3039" s="45">
        <v>3029</v>
      </c>
      <c r="B3039" s="17" t="s">
        <v>18989</v>
      </c>
      <c r="C3039" s="17" t="s">
        <v>18990</v>
      </c>
      <c r="D3039" s="18">
        <v>44448</v>
      </c>
      <c r="E3039" s="18">
        <v>44722</v>
      </c>
    </row>
    <row r="3040" spans="1:5">
      <c r="A3040" s="45">
        <v>3030</v>
      </c>
      <c r="B3040" s="17" t="s">
        <v>18991</v>
      </c>
      <c r="C3040" s="17" t="s">
        <v>18992</v>
      </c>
      <c r="D3040" s="18">
        <v>44523</v>
      </c>
      <c r="E3040" s="18">
        <v>44722</v>
      </c>
    </row>
    <row r="3041" spans="1:5">
      <c r="A3041" s="45">
        <v>3031</v>
      </c>
      <c r="B3041" s="17" t="s">
        <v>18993</v>
      </c>
      <c r="C3041" s="17" t="s">
        <v>18994</v>
      </c>
      <c r="D3041" s="18">
        <v>44272</v>
      </c>
      <c r="E3041" s="18">
        <v>44722</v>
      </c>
    </row>
    <row r="3042" spans="1:5">
      <c r="A3042" s="45">
        <v>3032</v>
      </c>
      <c r="B3042" s="17" t="s">
        <v>18995</v>
      </c>
      <c r="C3042" s="17" t="s">
        <v>18996</v>
      </c>
      <c r="D3042" s="18">
        <v>44462</v>
      </c>
      <c r="E3042" s="18">
        <v>44722</v>
      </c>
    </row>
    <row r="3043" spans="1:5">
      <c r="A3043" s="45">
        <v>3033</v>
      </c>
      <c r="B3043" s="17" t="s">
        <v>18997</v>
      </c>
      <c r="C3043" s="17" t="s">
        <v>18707</v>
      </c>
      <c r="D3043" s="18">
        <v>44509</v>
      </c>
      <c r="E3043" s="18">
        <v>44722</v>
      </c>
    </row>
    <row r="3044" spans="1:5">
      <c r="A3044" s="45">
        <v>3034</v>
      </c>
      <c r="B3044" s="17" t="s">
        <v>18998</v>
      </c>
      <c r="C3044" s="17" t="s">
        <v>18999</v>
      </c>
      <c r="D3044" s="18">
        <v>44271</v>
      </c>
      <c r="E3044" s="18">
        <v>44722</v>
      </c>
    </row>
    <row r="3045" spans="1:5">
      <c r="A3045" s="45">
        <v>3035</v>
      </c>
      <c r="B3045" s="17" t="s">
        <v>19000</v>
      </c>
      <c r="C3045" s="17" t="s">
        <v>19001</v>
      </c>
      <c r="D3045" s="18">
        <v>44321</v>
      </c>
      <c r="E3045" s="18">
        <v>44722</v>
      </c>
    </row>
    <row r="3046" spans="1:5">
      <c r="A3046" s="45">
        <v>3036</v>
      </c>
      <c r="B3046" s="17" t="s">
        <v>19002</v>
      </c>
      <c r="C3046" s="17" t="s">
        <v>19003</v>
      </c>
      <c r="D3046" s="18">
        <v>44533</v>
      </c>
      <c r="E3046" s="18">
        <v>44722</v>
      </c>
    </row>
    <row r="3047" spans="1:5">
      <c r="A3047" s="45">
        <v>3037</v>
      </c>
      <c r="B3047" s="17" t="s">
        <v>19004</v>
      </c>
      <c r="C3047" s="17" t="s">
        <v>19005</v>
      </c>
      <c r="D3047" s="18">
        <v>44412</v>
      </c>
      <c r="E3047" s="18">
        <v>44722</v>
      </c>
    </row>
    <row r="3048" spans="1:5">
      <c r="A3048" s="45">
        <v>3038</v>
      </c>
      <c r="B3048" s="17" t="s">
        <v>19006</v>
      </c>
      <c r="C3048" s="17" t="s">
        <v>19007</v>
      </c>
      <c r="D3048" s="18">
        <v>44481</v>
      </c>
      <c r="E3048" s="18">
        <v>44722</v>
      </c>
    </row>
    <row r="3049" spans="1:5">
      <c r="A3049" s="45">
        <v>3039</v>
      </c>
      <c r="B3049" s="17" t="s">
        <v>19008</v>
      </c>
      <c r="C3049" s="17" t="s">
        <v>19009</v>
      </c>
      <c r="D3049" s="18">
        <v>44384</v>
      </c>
      <c r="E3049" s="18">
        <v>44722</v>
      </c>
    </row>
    <row r="3050" spans="1:5">
      <c r="A3050" s="45">
        <v>3040</v>
      </c>
      <c r="B3050" s="17" t="s">
        <v>19010</v>
      </c>
      <c r="C3050" s="17" t="s">
        <v>19011</v>
      </c>
      <c r="D3050" s="18">
        <v>44343</v>
      </c>
      <c r="E3050" s="18">
        <v>44722</v>
      </c>
    </row>
    <row r="3051" spans="1:5">
      <c r="A3051" s="45">
        <v>3041</v>
      </c>
      <c r="B3051" s="17" t="s">
        <v>19012</v>
      </c>
      <c r="C3051" s="17" t="s">
        <v>19013</v>
      </c>
      <c r="D3051" s="18">
        <v>44432</v>
      </c>
      <c r="E3051" s="18">
        <v>44722</v>
      </c>
    </row>
    <row r="3052" spans="1:5">
      <c r="A3052" s="45">
        <v>3042</v>
      </c>
      <c r="B3052" s="17" t="s">
        <v>19014</v>
      </c>
      <c r="C3052" s="17" t="s">
        <v>19015</v>
      </c>
      <c r="D3052" s="18">
        <v>44467</v>
      </c>
      <c r="E3052" s="18">
        <v>44722</v>
      </c>
    </row>
    <row r="3053" spans="1:5">
      <c r="A3053" s="45">
        <v>3043</v>
      </c>
      <c r="B3053" s="17" t="s">
        <v>19016</v>
      </c>
      <c r="C3053" s="17" t="s">
        <v>19017</v>
      </c>
      <c r="D3053" s="18">
        <v>44608</v>
      </c>
      <c r="E3053" s="18">
        <v>44726</v>
      </c>
    </row>
    <row r="3054" spans="1:5">
      <c r="A3054" s="45">
        <v>3044</v>
      </c>
      <c r="B3054" s="17" t="s">
        <v>19018</v>
      </c>
      <c r="C3054" s="17" t="s">
        <v>19019</v>
      </c>
      <c r="D3054" s="18">
        <v>44614</v>
      </c>
      <c r="E3054" s="18">
        <v>44726</v>
      </c>
    </row>
    <row r="3055" spans="1:5">
      <c r="A3055" s="45">
        <v>3045</v>
      </c>
      <c r="B3055" s="17" t="s">
        <v>19020</v>
      </c>
      <c r="C3055" s="17" t="s">
        <v>19021</v>
      </c>
      <c r="D3055" s="18">
        <v>44396</v>
      </c>
      <c r="E3055" s="18">
        <v>44726</v>
      </c>
    </row>
    <row r="3056" spans="1:5">
      <c r="A3056" s="45">
        <v>3046</v>
      </c>
      <c r="B3056" s="17" t="s">
        <v>19022</v>
      </c>
      <c r="C3056" s="17" t="s">
        <v>19023</v>
      </c>
      <c r="D3056" s="18">
        <v>44544</v>
      </c>
      <c r="E3056" s="18">
        <v>44726</v>
      </c>
    </row>
    <row r="3057" spans="1:5">
      <c r="A3057" s="45">
        <v>3047</v>
      </c>
      <c r="B3057" s="17" t="s">
        <v>19024</v>
      </c>
      <c r="C3057" s="17" t="s">
        <v>19025</v>
      </c>
      <c r="D3057" s="18">
        <v>44370</v>
      </c>
      <c r="E3057" s="18">
        <v>44726</v>
      </c>
    </row>
    <row r="3058" spans="1:5">
      <c r="A3058" s="45">
        <v>3048</v>
      </c>
      <c r="B3058" s="17" t="s">
        <v>19026</v>
      </c>
      <c r="C3058" s="17" t="s">
        <v>19027</v>
      </c>
      <c r="D3058" s="18">
        <v>44375</v>
      </c>
      <c r="E3058" s="18">
        <v>44726</v>
      </c>
    </row>
    <row r="3059" spans="1:5">
      <c r="A3059" s="45">
        <v>3049</v>
      </c>
      <c r="B3059" s="17" t="s">
        <v>19028</v>
      </c>
      <c r="C3059" s="17" t="s">
        <v>19029</v>
      </c>
      <c r="D3059" s="18">
        <v>44412</v>
      </c>
      <c r="E3059" s="18">
        <v>44726</v>
      </c>
    </row>
    <row r="3060" spans="1:5">
      <c r="A3060" s="45">
        <v>3050</v>
      </c>
      <c r="B3060" s="17" t="s">
        <v>19030</v>
      </c>
      <c r="C3060" s="17" t="s">
        <v>19031</v>
      </c>
      <c r="D3060" s="18">
        <v>44420</v>
      </c>
      <c r="E3060" s="18">
        <v>44726</v>
      </c>
    </row>
    <row r="3061" spans="1:5">
      <c r="A3061" s="45">
        <v>3051</v>
      </c>
      <c r="B3061" s="17" t="s">
        <v>19032</v>
      </c>
      <c r="C3061" s="17" t="s">
        <v>19033</v>
      </c>
      <c r="D3061" s="18">
        <v>44587</v>
      </c>
      <c r="E3061" s="18">
        <v>44726</v>
      </c>
    </row>
    <row r="3062" spans="1:5">
      <c r="A3062" s="45">
        <v>3052</v>
      </c>
      <c r="B3062" s="17" t="s">
        <v>19034</v>
      </c>
      <c r="C3062" s="17" t="s">
        <v>19035</v>
      </c>
      <c r="D3062" s="18">
        <v>44613</v>
      </c>
      <c r="E3062" s="18">
        <v>44726</v>
      </c>
    </row>
    <row r="3063" spans="1:5">
      <c r="A3063" s="45">
        <v>3053</v>
      </c>
      <c r="B3063" s="17" t="s">
        <v>19036</v>
      </c>
      <c r="C3063" s="17" t="s">
        <v>19037</v>
      </c>
      <c r="D3063" s="18">
        <v>44656</v>
      </c>
      <c r="E3063" s="18">
        <v>44726</v>
      </c>
    </row>
    <row r="3064" spans="1:5">
      <c r="A3064" s="45">
        <v>3054</v>
      </c>
      <c r="B3064" s="17" t="s">
        <v>19038</v>
      </c>
      <c r="C3064" s="17" t="s">
        <v>19039</v>
      </c>
      <c r="D3064" s="18">
        <v>44676</v>
      </c>
      <c r="E3064" s="18">
        <v>44726</v>
      </c>
    </row>
    <row r="3065" spans="1:5">
      <c r="A3065" s="45">
        <v>3055</v>
      </c>
      <c r="B3065" s="17" t="s">
        <v>19040</v>
      </c>
      <c r="C3065" s="17" t="s">
        <v>19041</v>
      </c>
      <c r="D3065" s="18">
        <v>44653</v>
      </c>
      <c r="E3065" s="18">
        <v>44726</v>
      </c>
    </row>
    <row r="3066" spans="1:5">
      <c r="A3066" s="45">
        <v>3056</v>
      </c>
      <c r="B3066" s="17" t="s">
        <v>19042</v>
      </c>
      <c r="C3066" s="17" t="s">
        <v>19043</v>
      </c>
      <c r="D3066" s="18">
        <v>44376</v>
      </c>
      <c r="E3066" s="18">
        <v>44726</v>
      </c>
    </row>
    <row r="3067" spans="1:5">
      <c r="A3067" s="45">
        <v>3057</v>
      </c>
      <c r="B3067" s="17" t="s">
        <v>19044</v>
      </c>
      <c r="C3067" s="17" t="s">
        <v>19045</v>
      </c>
      <c r="D3067" s="18">
        <v>44356</v>
      </c>
      <c r="E3067" s="18">
        <v>44726</v>
      </c>
    </row>
    <row r="3068" spans="1:5">
      <c r="A3068" s="45">
        <v>3058</v>
      </c>
      <c r="B3068" s="17" t="s">
        <v>19046</v>
      </c>
      <c r="C3068" s="17" t="s">
        <v>19047</v>
      </c>
      <c r="D3068" s="18">
        <v>44341</v>
      </c>
      <c r="E3068" s="18">
        <v>44726</v>
      </c>
    </row>
    <row r="3069" spans="1:5">
      <c r="A3069" s="45">
        <v>3059</v>
      </c>
      <c r="B3069" s="17" t="s">
        <v>19048</v>
      </c>
      <c r="C3069" s="17" t="s">
        <v>19049</v>
      </c>
      <c r="D3069" s="18">
        <v>44557</v>
      </c>
      <c r="E3069" s="18">
        <v>44726</v>
      </c>
    </row>
    <row r="3070" spans="1:5">
      <c r="A3070" s="45">
        <v>3060</v>
      </c>
      <c r="B3070" s="17" t="s">
        <v>19050</v>
      </c>
      <c r="C3070" s="17" t="s">
        <v>19051</v>
      </c>
      <c r="D3070" s="18">
        <v>44532</v>
      </c>
      <c r="E3070" s="18">
        <v>44726</v>
      </c>
    </row>
    <row r="3071" spans="1:5">
      <c r="A3071" s="45">
        <v>3061</v>
      </c>
      <c r="B3071" s="17" t="s">
        <v>19052</v>
      </c>
      <c r="C3071" s="17" t="s">
        <v>19053</v>
      </c>
      <c r="D3071" s="18">
        <v>44305</v>
      </c>
      <c r="E3071" s="18">
        <v>44726</v>
      </c>
    </row>
    <row r="3072" spans="1:5">
      <c r="A3072" s="45">
        <v>3062</v>
      </c>
      <c r="B3072" s="17" t="s">
        <v>19054</v>
      </c>
      <c r="C3072" s="17" t="s">
        <v>19055</v>
      </c>
      <c r="D3072" s="18">
        <v>44413</v>
      </c>
      <c r="E3072" s="18">
        <v>44726</v>
      </c>
    </row>
    <row r="3073" spans="1:8">
      <c r="A3073" s="45">
        <v>3063</v>
      </c>
      <c r="B3073" s="17" t="s">
        <v>19056</v>
      </c>
      <c r="C3073" s="17" t="s">
        <v>19057</v>
      </c>
      <c r="D3073" s="18">
        <v>44210</v>
      </c>
      <c r="E3073" s="18">
        <v>44726</v>
      </c>
    </row>
    <row r="3074" spans="1:8">
      <c r="A3074" s="45">
        <v>3064</v>
      </c>
      <c r="B3074" s="17" t="s">
        <v>19058</v>
      </c>
      <c r="C3074" s="17" t="s">
        <v>14733</v>
      </c>
      <c r="D3074" s="18">
        <v>44025</v>
      </c>
      <c r="E3074" s="18">
        <v>44726</v>
      </c>
    </row>
    <row r="3075" spans="1:8">
      <c r="A3075" s="45">
        <v>3065</v>
      </c>
      <c r="B3075" s="17" t="s">
        <v>19059</v>
      </c>
      <c r="C3075" s="17" t="s">
        <v>19060</v>
      </c>
      <c r="D3075" s="18">
        <v>43978</v>
      </c>
      <c r="E3075" s="18">
        <v>44726</v>
      </c>
    </row>
    <row r="3076" spans="1:8">
      <c r="A3076" s="45">
        <v>3066</v>
      </c>
      <c r="B3076" s="17" t="s">
        <v>19061</v>
      </c>
      <c r="C3076" s="17" t="s">
        <v>19062</v>
      </c>
      <c r="D3076" s="18">
        <v>44182</v>
      </c>
      <c r="E3076" s="18">
        <v>44726</v>
      </c>
    </row>
    <row r="3077" spans="1:8">
      <c r="A3077" s="45">
        <v>3067</v>
      </c>
      <c r="B3077" s="17" t="s">
        <v>19063</v>
      </c>
      <c r="C3077" s="17" t="s">
        <v>19064</v>
      </c>
      <c r="D3077" s="18">
        <v>44580</v>
      </c>
      <c r="E3077" s="18">
        <v>44726</v>
      </c>
    </row>
    <row r="3078" spans="1:8">
      <c r="A3078" s="45">
        <v>3068</v>
      </c>
      <c r="B3078" s="17" t="s">
        <v>19065</v>
      </c>
      <c r="C3078" s="17" t="s">
        <v>19066</v>
      </c>
      <c r="D3078" s="18">
        <v>44613</v>
      </c>
      <c r="E3078" s="18">
        <v>44726</v>
      </c>
    </row>
    <row r="3079" spans="1:8">
      <c r="A3079" s="45">
        <v>3069</v>
      </c>
      <c r="B3079" s="17" t="s">
        <v>19067</v>
      </c>
      <c r="C3079" s="17" t="s">
        <v>19068</v>
      </c>
      <c r="D3079" s="18">
        <v>44655</v>
      </c>
      <c r="E3079" s="18">
        <v>44726</v>
      </c>
    </row>
    <row r="3080" spans="1:8">
      <c r="A3080" s="45">
        <v>3070</v>
      </c>
      <c r="B3080" s="17" t="s">
        <v>19069</v>
      </c>
      <c r="C3080" s="17" t="s">
        <v>19070</v>
      </c>
      <c r="D3080" s="18">
        <v>44496</v>
      </c>
      <c r="E3080" s="18">
        <v>44726</v>
      </c>
    </row>
    <row r="3081" spans="1:8">
      <c r="A3081" s="45">
        <v>3071</v>
      </c>
      <c r="B3081" s="17" t="s">
        <v>19071</v>
      </c>
      <c r="C3081" s="17" t="s">
        <v>19072</v>
      </c>
      <c r="D3081" s="18">
        <v>44497</v>
      </c>
      <c r="E3081" s="18">
        <v>44726</v>
      </c>
    </row>
    <row r="3082" spans="1:8">
      <c r="A3082" s="45">
        <v>3072</v>
      </c>
      <c r="B3082" s="17" t="s">
        <v>19073</v>
      </c>
      <c r="C3082" s="17" t="s">
        <v>19074</v>
      </c>
      <c r="D3082" s="18">
        <v>44518</v>
      </c>
      <c r="E3082" s="18">
        <v>44726</v>
      </c>
    </row>
    <row r="3083" spans="1:8">
      <c r="A3083" s="45">
        <v>3073</v>
      </c>
      <c r="B3083" s="17" t="s">
        <v>19075</v>
      </c>
      <c r="C3083" s="17" t="s">
        <v>19076</v>
      </c>
      <c r="D3083" s="18">
        <v>44327</v>
      </c>
      <c r="E3083" s="18">
        <v>44726</v>
      </c>
    </row>
    <row r="3084" spans="1:8">
      <c r="A3084" s="45">
        <v>3074</v>
      </c>
      <c r="B3084" s="17" t="s">
        <v>19077</v>
      </c>
      <c r="C3084" s="17" t="s">
        <v>19078</v>
      </c>
      <c r="D3084" s="18">
        <v>44272</v>
      </c>
      <c r="E3084" s="18">
        <v>44726</v>
      </c>
    </row>
    <row r="3085" spans="1:8">
      <c r="A3085" s="45">
        <v>3075</v>
      </c>
      <c r="B3085" s="17" t="s">
        <v>19079</v>
      </c>
      <c r="C3085" s="17" t="s">
        <v>19080</v>
      </c>
      <c r="D3085" s="18">
        <v>44411</v>
      </c>
      <c r="E3085" s="18">
        <v>44726</v>
      </c>
    </row>
    <row r="3086" spans="1:8">
      <c r="A3086" s="53">
        <v>3076</v>
      </c>
      <c r="B3086" s="48" t="s">
        <v>11851</v>
      </c>
      <c r="C3086" s="48" t="s">
        <v>11852</v>
      </c>
      <c r="D3086" s="49">
        <v>44160</v>
      </c>
      <c r="E3086" s="49">
        <v>44726</v>
      </c>
      <c r="F3086" s="52" t="s">
        <v>19081</v>
      </c>
      <c r="G3086" s="52" t="s">
        <v>19082</v>
      </c>
    </row>
    <row r="3087" spans="1:8">
      <c r="A3087" s="53">
        <v>3077</v>
      </c>
      <c r="B3087" s="48" t="s">
        <v>19083</v>
      </c>
      <c r="C3087" s="48" t="s">
        <v>19084</v>
      </c>
      <c r="D3087" s="49">
        <v>44294</v>
      </c>
      <c r="E3087" s="49">
        <v>44726</v>
      </c>
      <c r="F3087" s="52" t="s">
        <v>19085</v>
      </c>
      <c r="G3087" s="52" t="s">
        <v>19086</v>
      </c>
      <c r="H3087" s="8" t="s">
        <v>19087</v>
      </c>
    </row>
    <row r="3088" spans="1:8">
      <c r="A3088" s="45">
        <v>3078</v>
      </c>
      <c r="B3088" s="17" t="s">
        <v>19088</v>
      </c>
      <c r="C3088" s="17" t="s">
        <v>19089</v>
      </c>
      <c r="D3088" s="18">
        <v>44637</v>
      </c>
      <c r="E3088" s="18">
        <v>44727</v>
      </c>
    </row>
    <row r="3089" spans="1:5">
      <c r="A3089" s="45">
        <v>3079</v>
      </c>
      <c r="B3089" s="17" t="s">
        <v>19090</v>
      </c>
      <c r="C3089" s="17" t="s">
        <v>19091</v>
      </c>
      <c r="D3089" s="18">
        <v>44599</v>
      </c>
      <c r="E3089" s="18">
        <v>44727</v>
      </c>
    </row>
    <row r="3090" spans="1:5">
      <c r="A3090" s="45">
        <v>3080</v>
      </c>
      <c r="B3090" s="17" t="s">
        <v>19092</v>
      </c>
      <c r="C3090" s="17" t="s">
        <v>19093</v>
      </c>
      <c r="D3090" s="18">
        <v>44651</v>
      </c>
      <c r="E3090" s="18">
        <v>44727</v>
      </c>
    </row>
    <row r="3091" spans="1:5">
      <c r="A3091" s="45">
        <v>3081</v>
      </c>
      <c r="B3091" s="17" t="s">
        <v>19094</v>
      </c>
      <c r="C3091" s="17" t="s">
        <v>19095</v>
      </c>
      <c r="D3091" s="18">
        <v>44610</v>
      </c>
      <c r="E3091" s="18">
        <v>44727</v>
      </c>
    </row>
    <row r="3092" spans="1:5">
      <c r="A3092" s="45">
        <v>3082</v>
      </c>
      <c r="B3092" s="17" t="s">
        <v>19096</v>
      </c>
      <c r="C3092" s="17" t="s">
        <v>19097</v>
      </c>
      <c r="D3092" s="18">
        <v>44581</v>
      </c>
      <c r="E3092" s="18">
        <v>44727</v>
      </c>
    </row>
    <row r="3093" spans="1:5">
      <c r="A3093" s="45">
        <v>3083</v>
      </c>
      <c r="B3093" s="17" t="s">
        <v>19098</v>
      </c>
      <c r="C3093" s="17" t="s">
        <v>19099</v>
      </c>
      <c r="D3093" s="18">
        <v>44629</v>
      </c>
      <c r="E3093" s="18">
        <v>44727</v>
      </c>
    </row>
    <row r="3094" spans="1:5">
      <c r="A3094" s="45">
        <v>3084</v>
      </c>
      <c r="B3094" s="17" t="s">
        <v>19100</v>
      </c>
      <c r="C3094" s="17" t="s">
        <v>19101</v>
      </c>
      <c r="D3094" s="18">
        <v>44545</v>
      </c>
      <c r="E3094" s="18">
        <v>44727</v>
      </c>
    </row>
    <row r="3095" spans="1:5">
      <c r="A3095" s="45">
        <v>3085</v>
      </c>
      <c r="B3095" s="17" t="s">
        <v>19102</v>
      </c>
      <c r="C3095" s="17" t="s">
        <v>19103</v>
      </c>
      <c r="D3095" s="18">
        <v>44491</v>
      </c>
      <c r="E3095" s="18">
        <v>44727</v>
      </c>
    </row>
    <row r="3096" spans="1:5">
      <c r="A3096" s="45">
        <v>3086</v>
      </c>
      <c r="B3096" s="17" t="s">
        <v>19104</v>
      </c>
      <c r="C3096" s="17" t="s">
        <v>19105</v>
      </c>
      <c r="D3096" s="18">
        <v>44427</v>
      </c>
      <c r="E3096" s="18">
        <v>44727</v>
      </c>
    </row>
    <row r="3097" spans="1:5">
      <c r="A3097" s="45">
        <v>3087</v>
      </c>
      <c r="B3097" s="17" t="s">
        <v>19106</v>
      </c>
      <c r="C3097" s="17" t="s">
        <v>19107</v>
      </c>
      <c r="D3097" s="18">
        <v>44382</v>
      </c>
      <c r="E3097" s="18">
        <v>44727</v>
      </c>
    </row>
    <row r="3098" spans="1:5">
      <c r="A3098" s="45">
        <v>3088</v>
      </c>
      <c r="B3098" s="17" t="s">
        <v>19108</v>
      </c>
      <c r="C3098" s="17" t="s">
        <v>19109</v>
      </c>
      <c r="D3098" s="18">
        <v>44223</v>
      </c>
      <c r="E3098" s="18">
        <v>44727</v>
      </c>
    </row>
    <row r="3099" spans="1:5">
      <c r="A3099" s="45">
        <v>3089</v>
      </c>
      <c r="B3099" s="17" t="s">
        <v>19110</v>
      </c>
      <c r="C3099" s="17" t="s">
        <v>19111</v>
      </c>
      <c r="D3099" s="18">
        <v>44371</v>
      </c>
      <c r="E3099" s="18">
        <v>44727</v>
      </c>
    </row>
    <row r="3100" spans="1:5">
      <c r="A3100" s="45">
        <v>3090</v>
      </c>
      <c r="B3100" s="17" t="s">
        <v>19112</v>
      </c>
      <c r="C3100" s="17" t="s">
        <v>19113</v>
      </c>
      <c r="D3100" s="18">
        <v>44519</v>
      </c>
      <c r="E3100" s="18">
        <v>44727</v>
      </c>
    </row>
    <row r="3101" spans="1:5">
      <c r="A3101" s="45">
        <v>3091</v>
      </c>
      <c r="B3101" s="17" t="s">
        <v>19114</v>
      </c>
      <c r="C3101" s="17" t="s">
        <v>19115</v>
      </c>
      <c r="D3101" s="18">
        <v>44544</v>
      </c>
      <c r="E3101" s="18">
        <v>44727</v>
      </c>
    </row>
    <row r="3102" spans="1:5">
      <c r="A3102" s="45">
        <v>3092</v>
      </c>
      <c r="B3102" s="17" t="s">
        <v>19116</v>
      </c>
      <c r="C3102" s="17" t="s">
        <v>19117</v>
      </c>
      <c r="D3102" s="18">
        <v>44503</v>
      </c>
      <c r="E3102" s="18">
        <v>44727</v>
      </c>
    </row>
    <row r="3103" spans="1:5">
      <c r="A3103" s="45">
        <v>3093</v>
      </c>
      <c r="B3103" s="17" t="s">
        <v>19118</v>
      </c>
      <c r="C3103" s="17" t="s">
        <v>19119</v>
      </c>
      <c r="D3103" s="18">
        <v>44645</v>
      </c>
      <c r="E3103" s="18">
        <v>44728</v>
      </c>
    </row>
    <row r="3104" spans="1:5">
      <c r="A3104" s="45">
        <v>3094</v>
      </c>
      <c r="B3104" s="17" t="s">
        <v>19120</v>
      </c>
      <c r="C3104" s="17" t="s">
        <v>19121</v>
      </c>
      <c r="D3104" s="18">
        <v>44473</v>
      </c>
      <c r="E3104" s="18">
        <v>44729</v>
      </c>
    </row>
    <row r="3105" spans="1:5">
      <c r="A3105" s="45">
        <v>3095</v>
      </c>
      <c r="B3105" s="17" t="s">
        <v>19122</v>
      </c>
      <c r="C3105" s="17" t="s">
        <v>19123</v>
      </c>
      <c r="D3105" s="18">
        <v>44519</v>
      </c>
      <c r="E3105" s="18">
        <v>44729</v>
      </c>
    </row>
    <row r="3106" spans="1:5">
      <c r="A3106" s="45">
        <v>3096</v>
      </c>
      <c r="B3106" s="17" t="s">
        <v>19124</v>
      </c>
      <c r="C3106" s="17" t="s">
        <v>19125</v>
      </c>
      <c r="D3106" s="18">
        <v>44485</v>
      </c>
      <c r="E3106" s="18">
        <v>44729</v>
      </c>
    </row>
    <row r="3107" spans="1:5">
      <c r="A3107" s="45">
        <v>3097</v>
      </c>
      <c r="B3107" s="17" t="s">
        <v>19126</v>
      </c>
      <c r="C3107" s="17" t="s">
        <v>19127</v>
      </c>
      <c r="D3107" s="18">
        <v>44418</v>
      </c>
      <c r="E3107" s="18">
        <v>44729</v>
      </c>
    </row>
    <row r="3108" spans="1:5">
      <c r="A3108" s="45">
        <v>3098</v>
      </c>
      <c r="B3108" s="17" t="s">
        <v>19128</v>
      </c>
      <c r="C3108" s="17" t="s">
        <v>19129</v>
      </c>
      <c r="D3108" s="18">
        <v>44536</v>
      </c>
      <c r="E3108" s="18">
        <v>44729</v>
      </c>
    </row>
    <row r="3109" spans="1:5">
      <c r="A3109" s="45">
        <v>3099</v>
      </c>
      <c r="B3109" s="17" t="s">
        <v>19130</v>
      </c>
      <c r="C3109" s="17" t="s">
        <v>19131</v>
      </c>
      <c r="D3109" s="18">
        <v>44342</v>
      </c>
      <c r="E3109" s="18">
        <v>44729</v>
      </c>
    </row>
    <row r="3110" spans="1:5">
      <c r="A3110" s="45">
        <v>3100</v>
      </c>
      <c r="B3110" s="17" t="s">
        <v>19132</v>
      </c>
      <c r="C3110" s="17" t="s">
        <v>19133</v>
      </c>
      <c r="D3110" s="18">
        <v>44474</v>
      </c>
      <c r="E3110" s="18">
        <v>44729</v>
      </c>
    </row>
    <row r="3111" spans="1:5">
      <c r="A3111" s="45">
        <v>3101</v>
      </c>
      <c r="B3111" s="17" t="s">
        <v>19134</v>
      </c>
      <c r="C3111" s="17" t="s">
        <v>19135</v>
      </c>
      <c r="D3111" s="18">
        <v>44270</v>
      </c>
      <c r="E3111" s="18">
        <v>44729</v>
      </c>
    </row>
    <row r="3112" spans="1:5">
      <c r="A3112" s="45">
        <v>3102</v>
      </c>
      <c r="B3112" s="17" t="s">
        <v>19136</v>
      </c>
      <c r="C3112" s="17" t="s">
        <v>19137</v>
      </c>
      <c r="D3112" s="18">
        <v>44517</v>
      </c>
      <c r="E3112" s="18">
        <v>44729</v>
      </c>
    </row>
    <row r="3113" spans="1:5">
      <c r="A3113" s="45">
        <v>3103</v>
      </c>
      <c r="B3113" s="17" t="s">
        <v>19138</v>
      </c>
      <c r="C3113" s="17" t="s">
        <v>19139</v>
      </c>
      <c r="D3113" s="18">
        <v>44649</v>
      </c>
      <c r="E3113" s="18">
        <v>44729</v>
      </c>
    </row>
    <row r="3114" spans="1:5">
      <c r="A3114" s="45">
        <v>3104</v>
      </c>
      <c r="B3114" s="17" t="s">
        <v>19140</v>
      </c>
      <c r="C3114" s="17" t="s">
        <v>19141</v>
      </c>
      <c r="D3114" s="18">
        <v>44649</v>
      </c>
      <c r="E3114" s="18">
        <v>44729</v>
      </c>
    </row>
    <row r="3115" spans="1:5">
      <c r="A3115" s="45">
        <v>3105</v>
      </c>
      <c r="B3115" s="17" t="s">
        <v>19142</v>
      </c>
      <c r="C3115" s="17" t="s">
        <v>19143</v>
      </c>
      <c r="D3115" s="18">
        <v>44596</v>
      </c>
      <c r="E3115" s="18">
        <v>44729</v>
      </c>
    </row>
    <row r="3116" spans="1:5">
      <c r="A3116" s="45">
        <v>3106</v>
      </c>
      <c r="B3116" s="17" t="s">
        <v>14680</v>
      </c>
      <c r="C3116" s="17" t="s">
        <v>19144</v>
      </c>
      <c r="D3116" s="18">
        <v>44578</v>
      </c>
      <c r="E3116" s="18">
        <v>44729</v>
      </c>
    </row>
    <row r="3117" spans="1:5">
      <c r="A3117" s="45">
        <v>3107</v>
      </c>
      <c r="B3117" s="17" t="s">
        <v>19145</v>
      </c>
      <c r="C3117" s="17" t="s">
        <v>19146</v>
      </c>
      <c r="D3117" s="18">
        <v>44595</v>
      </c>
      <c r="E3117" s="18">
        <v>44729</v>
      </c>
    </row>
    <row r="3118" spans="1:5">
      <c r="A3118" s="45">
        <v>3108</v>
      </c>
      <c r="B3118" s="17" t="s">
        <v>19147</v>
      </c>
      <c r="C3118" s="17" t="s">
        <v>19148</v>
      </c>
      <c r="D3118" s="18">
        <v>44603</v>
      </c>
      <c r="E3118" s="18">
        <v>44729</v>
      </c>
    </row>
    <row r="3119" spans="1:5">
      <c r="A3119" s="45">
        <v>3109</v>
      </c>
      <c r="B3119" s="17" t="s">
        <v>19149</v>
      </c>
      <c r="C3119" s="17" t="s">
        <v>19150</v>
      </c>
      <c r="D3119" s="18">
        <v>44238</v>
      </c>
      <c r="E3119" s="18">
        <v>44729</v>
      </c>
    </row>
    <row r="3120" spans="1:5">
      <c r="A3120" s="45">
        <v>3110</v>
      </c>
      <c r="B3120" s="17" t="s">
        <v>19151</v>
      </c>
      <c r="C3120" s="17" t="s">
        <v>19152</v>
      </c>
      <c r="D3120" s="18">
        <v>42907</v>
      </c>
      <c r="E3120" s="18">
        <v>44729</v>
      </c>
    </row>
    <row r="3121" spans="1:5">
      <c r="A3121" s="45">
        <v>3111</v>
      </c>
      <c r="B3121" s="17" t="s">
        <v>19153</v>
      </c>
      <c r="C3121" s="17" t="s">
        <v>19154</v>
      </c>
      <c r="D3121" s="18">
        <v>44415</v>
      </c>
      <c r="E3121" s="18">
        <v>44729</v>
      </c>
    </row>
    <row r="3122" spans="1:5">
      <c r="A3122" s="45">
        <v>3112</v>
      </c>
      <c r="B3122" s="17" t="s">
        <v>19155</v>
      </c>
      <c r="C3122" s="17" t="s">
        <v>19156</v>
      </c>
      <c r="D3122" s="18">
        <v>44483</v>
      </c>
      <c r="E3122" s="18">
        <v>44729</v>
      </c>
    </row>
    <row r="3123" spans="1:5">
      <c r="A3123" s="45">
        <v>3113</v>
      </c>
      <c r="B3123" s="17" t="s">
        <v>19157</v>
      </c>
      <c r="C3123" s="17" t="s">
        <v>19158</v>
      </c>
      <c r="D3123" s="18">
        <v>44480</v>
      </c>
      <c r="E3123" s="18">
        <v>44729</v>
      </c>
    </row>
    <row r="3124" spans="1:5">
      <c r="A3124" s="45">
        <v>3114</v>
      </c>
      <c r="B3124" s="17" t="s">
        <v>19159</v>
      </c>
      <c r="C3124" s="17" t="s">
        <v>19160</v>
      </c>
      <c r="D3124" s="18">
        <v>44258</v>
      </c>
      <c r="E3124" s="18">
        <v>44729</v>
      </c>
    </row>
    <row r="3125" spans="1:5">
      <c r="A3125" s="45">
        <v>3115</v>
      </c>
      <c r="B3125" s="17" t="s">
        <v>19161</v>
      </c>
      <c r="C3125" s="17" t="s">
        <v>19162</v>
      </c>
      <c r="D3125" s="18">
        <v>44646</v>
      </c>
      <c r="E3125" s="18">
        <v>44729</v>
      </c>
    </row>
    <row r="3126" spans="1:5">
      <c r="A3126" s="45">
        <v>3116</v>
      </c>
      <c r="B3126" s="17" t="s">
        <v>19163</v>
      </c>
      <c r="C3126" s="17" t="s">
        <v>19164</v>
      </c>
      <c r="D3126" s="18">
        <v>44127</v>
      </c>
      <c r="E3126" s="18">
        <v>44729</v>
      </c>
    </row>
    <row r="3127" spans="1:5">
      <c r="A3127" s="45">
        <v>3117</v>
      </c>
      <c r="B3127" s="17" t="s">
        <v>19165</v>
      </c>
      <c r="C3127" s="17" t="s">
        <v>19166</v>
      </c>
      <c r="D3127" s="18">
        <v>44462</v>
      </c>
      <c r="E3127" s="18">
        <v>44729</v>
      </c>
    </row>
    <row r="3128" spans="1:5">
      <c r="A3128" s="45">
        <v>3118</v>
      </c>
      <c r="B3128" s="17" t="s">
        <v>19167</v>
      </c>
      <c r="C3128" s="17" t="s">
        <v>19168</v>
      </c>
      <c r="D3128" s="18">
        <v>44322</v>
      </c>
      <c r="E3128" s="18">
        <v>44729</v>
      </c>
    </row>
    <row r="3129" spans="1:5">
      <c r="A3129" s="45">
        <v>3119</v>
      </c>
      <c r="B3129" s="17" t="s">
        <v>19169</v>
      </c>
      <c r="C3129" s="17" t="s">
        <v>19170</v>
      </c>
      <c r="D3129" s="18">
        <v>44536</v>
      </c>
      <c r="E3129" s="18">
        <v>44729</v>
      </c>
    </row>
    <row r="3130" spans="1:5">
      <c r="A3130" s="45">
        <v>3120</v>
      </c>
      <c r="B3130" s="17" t="s">
        <v>19171</v>
      </c>
      <c r="C3130" s="17" t="s">
        <v>19172</v>
      </c>
      <c r="D3130" s="18">
        <v>44427</v>
      </c>
      <c r="E3130" s="18">
        <v>44729</v>
      </c>
    </row>
    <row r="3131" spans="1:5">
      <c r="A3131" s="45">
        <v>3121</v>
      </c>
      <c r="B3131" s="17" t="s">
        <v>19173</v>
      </c>
      <c r="C3131" s="17" t="s">
        <v>19174</v>
      </c>
      <c r="D3131" s="18">
        <v>44461</v>
      </c>
      <c r="E3131" s="18">
        <v>44729</v>
      </c>
    </row>
    <row r="3132" spans="1:5">
      <c r="A3132" s="45">
        <v>3122</v>
      </c>
      <c r="B3132" s="17" t="s">
        <v>19175</v>
      </c>
      <c r="C3132" s="17" t="s">
        <v>19176</v>
      </c>
      <c r="D3132" s="18">
        <v>44287</v>
      </c>
      <c r="E3132" s="18">
        <v>44729</v>
      </c>
    </row>
    <row r="3133" spans="1:5">
      <c r="A3133" s="45">
        <v>3123</v>
      </c>
      <c r="B3133" s="17" t="s">
        <v>19177</v>
      </c>
      <c r="C3133" s="17" t="s">
        <v>19178</v>
      </c>
      <c r="D3133" s="18">
        <v>44630</v>
      </c>
      <c r="E3133" s="18">
        <v>44729</v>
      </c>
    </row>
    <row r="3134" spans="1:5">
      <c r="A3134" s="45">
        <v>3124</v>
      </c>
      <c r="B3134" s="17" t="s">
        <v>19179</v>
      </c>
      <c r="C3134" s="17" t="s">
        <v>19180</v>
      </c>
      <c r="D3134" s="18">
        <v>44657</v>
      </c>
      <c r="E3134" s="18">
        <v>44729</v>
      </c>
    </row>
    <row r="3135" spans="1:5">
      <c r="A3135" s="45">
        <v>3125</v>
      </c>
      <c r="B3135" s="17" t="s">
        <v>19181</v>
      </c>
      <c r="C3135" s="17" t="s">
        <v>19182</v>
      </c>
      <c r="D3135" s="18">
        <v>43997</v>
      </c>
      <c r="E3135" s="18">
        <v>44729</v>
      </c>
    </row>
    <row r="3136" spans="1:5">
      <c r="A3136" s="45">
        <v>3126</v>
      </c>
      <c r="B3136" s="17" t="s">
        <v>19183</v>
      </c>
      <c r="C3136" s="17" t="s">
        <v>19184</v>
      </c>
      <c r="D3136" s="18">
        <v>44545</v>
      </c>
      <c r="E3136" s="18">
        <v>44729</v>
      </c>
    </row>
    <row r="3137" spans="1:5">
      <c r="A3137" s="45">
        <v>3127</v>
      </c>
      <c r="B3137" s="17" t="s">
        <v>19185</v>
      </c>
      <c r="C3137" s="17" t="s">
        <v>19186</v>
      </c>
      <c r="D3137" s="18">
        <v>44306</v>
      </c>
      <c r="E3137" s="18">
        <v>44729</v>
      </c>
    </row>
    <row r="3138" spans="1:5">
      <c r="A3138" s="45">
        <v>3128</v>
      </c>
      <c r="B3138" s="17" t="s">
        <v>19187</v>
      </c>
      <c r="C3138" s="17" t="s">
        <v>19188</v>
      </c>
      <c r="D3138" s="18">
        <v>44266</v>
      </c>
      <c r="E3138" s="18">
        <v>44729</v>
      </c>
    </row>
    <row r="3139" spans="1:5">
      <c r="A3139" s="45">
        <v>3129</v>
      </c>
      <c r="B3139" s="17" t="s">
        <v>19189</v>
      </c>
      <c r="C3139" s="17" t="s">
        <v>19190</v>
      </c>
      <c r="D3139" s="18">
        <v>44314</v>
      </c>
      <c r="E3139" s="18">
        <v>44729</v>
      </c>
    </row>
    <row r="3140" spans="1:5">
      <c r="A3140" s="45">
        <v>3130</v>
      </c>
      <c r="B3140" s="17" t="s">
        <v>19191</v>
      </c>
      <c r="C3140" s="17" t="s">
        <v>19192</v>
      </c>
      <c r="D3140" s="18">
        <v>44455</v>
      </c>
      <c r="E3140" s="18">
        <v>44729</v>
      </c>
    </row>
    <row r="3141" spans="1:5">
      <c r="A3141" s="45">
        <v>3131</v>
      </c>
      <c r="B3141" s="17" t="s">
        <v>19193</v>
      </c>
      <c r="C3141" s="17" t="s">
        <v>19194</v>
      </c>
      <c r="D3141" s="18">
        <v>43431</v>
      </c>
      <c r="E3141" s="18">
        <v>44729</v>
      </c>
    </row>
    <row r="3142" spans="1:5">
      <c r="A3142" s="45">
        <v>3132</v>
      </c>
      <c r="B3142" s="17" t="s">
        <v>19195</v>
      </c>
      <c r="C3142" s="17" t="s">
        <v>19196</v>
      </c>
      <c r="D3142" s="18">
        <v>44522</v>
      </c>
      <c r="E3142" s="18">
        <v>44729</v>
      </c>
    </row>
    <row r="3143" spans="1:5">
      <c r="A3143" s="45">
        <v>3133</v>
      </c>
      <c r="B3143" s="17" t="s">
        <v>19197</v>
      </c>
      <c r="C3143" s="17" t="s">
        <v>19198</v>
      </c>
      <c r="D3143" s="18">
        <v>44508</v>
      </c>
      <c r="E3143" s="18">
        <v>44729</v>
      </c>
    </row>
    <row r="3144" spans="1:5">
      <c r="A3144" s="45">
        <v>3134</v>
      </c>
      <c r="B3144" s="17" t="s">
        <v>19199</v>
      </c>
      <c r="C3144" s="17" t="s">
        <v>19200</v>
      </c>
      <c r="D3144" s="18">
        <v>44516</v>
      </c>
      <c r="E3144" s="18">
        <v>44729</v>
      </c>
    </row>
    <row r="3145" spans="1:5">
      <c r="A3145" s="45">
        <v>3135</v>
      </c>
      <c r="B3145" s="17" t="s">
        <v>19201</v>
      </c>
      <c r="C3145" s="17" t="s">
        <v>19202</v>
      </c>
      <c r="D3145" s="18">
        <v>44298</v>
      </c>
      <c r="E3145" s="18">
        <v>44729</v>
      </c>
    </row>
    <row r="3146" spans="1:5">
      <c r="A3146" s="45">
        <v>3136</v>
      </c>
      <c r="B3146" s="17" t="s">
        <v>19203</v>
      </c>
      <c r="C3146" s="17" t="s">
        <v>19204</v>
      </c>
      <c r="D3146" s="18">
        <v>44200</v>
      </c>
      <c r="E3146" s="18">
        <v>44729</v>
      </c>
    </row>
    <row r="3147" spans="1:5">
      <c r="A3147" s="45">
        <v>3137</v>
      </c>
      <c r="B3147" s="17" t="s">
        <v>19205</v>
      </c>
      <c r="C3147" s="17" t="s">
        <v>19206</v>
      </c>
      <c r="D3147" s="18">
        <v>44302</v>
      </c>
      <c r="E3147" s="18">
        <v>44729</v>
      </c>
    </row>
    <row r="3148" spans="1:5">
      <c r="A3148" s="45">
        <v>3138</v>
      </c>
      <c r="B3148" s="17" t="s">
        <v>19207</v>
      </c>
      <c r="C3148" s="17" t="s">
        <v>19208</v>
      </c>
      <c r="D3148" s="18">
        <v>44509</v>
      </c>
      <c r="E3148" s="18">
        <v>44729</v>
      </c>
    </row>
    <row r="3149" spans="1:5">
      <c r="A3149" s="45">
        <v>3139</v>
      </c>
      <c r="B3149" s="17" t="s">
        <v>19209</v>
      </c>
      <c r="C3149" s="17" t="s">
        <v>19210</v>
      </c>
      <c r="D3149" s="18">
        <v>44138</v>
      </c>
      <c r="E3149" s="18">
        <v>44732</v>
      </c>
    </row>
    <row r="3150" spans="1:5">
      <c r="A3150" s="45">
        <v>3140</v>
      </c>
      <c r="B3150" s="17" t="s">
        <v>19211</v>
      </c>
      <c r="C3150" s="17" t="s">
        <v>19117</v>
      </c>
      <c r="D3150" s="18">
        <v>44503</v>
      </c>
      <c r="E3150" s="18">
        <v>44732</v>
      </c>
    </row>
    <row r="3151" spans="1:5">
      <c r="A3151" s="45">
        <v>3141</v>
      </c>
      <c r="B3151" s="17" t="s">
        <v>19212</v>
      </c>
      <c r="C3151" s="17" t="s">
        <v>19213</v>
      </c>
      <c r="D3151" s="18">
        <v>44468</v>
      </c>
      <c r="E3151" s="18">
        <v>44732</v>
      </c>
    </row>
    <row r="3152" spans="1:5">
      <c r="A3152" s="45">
        <v>3142</v>
      </c>
      <c r="B3152" s="17" t="s">
        <v>19214</v>
      </c>
      <c r="C3152" s="17" t="s">
        <v>19215</v>
      </c>
      <c r="D3152" s="18">
        <v>44253</v>
      </c>
      <c r="E3152" s="18">
        <v>44732</v>
      </c>
    </row>
    <row r="3153" spans="1:5">
      <c r="A3153" s="45">
        <v>3143</v>
      </c>
      <c r="B3153" s="17" t="s">
        <v>19216</v>
      </c>
      <c r="C3153" s="17" t="s">
        <v>19217</v>
      </c>
      <c r="D3153" s="18">
        <v>44476</v>
      </c>
      <c r="E3153" s="18">
        <v>44732</v>
      </c>
    </row>
    <row r="3154" spans="1:5">
      <c r="A3154" s="45">
        <v>3144</v>
      </c>
      <c r="B3154" s="17" t="s">
        <v>19218</v>
      </c>
      <c r="C3154" s="17" t="s">
        <v>19219</v>
      </c>
      <c r="D3154" s="18">
        <v>44527</v>
      </c>
      <c r="E3154" s="18">
        <v>44732</v>
      </c>
    </row>
    <row r="3155" spans="1:5">
      <c r="A3155" s="45">
        <v>3145</v>
      </c>
      <c r="B3155" s="17" t="s">
        <v>6994</v>
      </c>
      <c r="C3155" s="17" t="s">
        <v>19220</v>
      </c>
      <c r="D3155" s="18">
        <v>44460</v>
      </c>
      <c r="E3155" s="18">
        <v>44732</v>
      </c>
    </row>
    <row r="3156" spans="1:5">
      <c r="A3156" s="45">
        <v>3146</v>
      </c>
      <c r="B3156" s="17" t="s">
        <v>19221</v>
      </c>
      <c r="C3156" s="17" t="s">
        <v>19222</v>
      </c>
      <c r="D3156" s="18">
        <v>44370</v>
      </c>
      <c r="E3156" s="18">
        <v>44732</v>
      </c>
    </row>
    <row r="3157" spans="1:5">
      <c r="A3157" s="45">
        <v>3147</v>
      </c>
      <c r="B3157" s="17" t="s">
        <v>19223</v>
      </c>
      <c r="C3157" s="17" t="s">
        <v>19224</v>
      </c>
      <c r="D3157" s="18">
        <v>44209</v>
      </c>
      <c r="E3157" s="18">
        <v>44732</v>
      </c>
    </row>
    <row r="3158" spans="1:5">
      <c r="A3158" s="45">
        <v>3148</v>
      </c>
      <c r="B3158" s="17" t="s">
        <v>19225</v>
      </c>
      <c r="C3158" s="17" t="s">
        <v>19226</v>
      </c>
      <c r="D3158" s="18">
        <v>44462</v>
      </c>
      <c r="E3158" s="18">
        <v>44732</v>
      </c>
    </row>
    <row r="3159" spans="1:5">
      <c r="A3159" s="45">
        <v>3149</v>
      </c>
      <c r="B3159" s="17" t="s">
        <v>19227</v>
      </c>
      <c r="C3159" s="17" t="s">
        <v>19228</v>
      </c>
      <c r="D3159" s="18">
        <v>44706</v>
      </c>
      <c r="E3159" s="18">
        <v>44732</v>
      </c>
    </row>
    <row r="3160" spans="1:5">
      <c r="A3160" s="45">
        <v>3150</v>
      </c>
      <c r="B3160" s="17" t="s">
        <v>19218</v>
      </c>
      <c r="C3160" s="17" t="s">
        <v>19229</v>
      </c>
      <c r="D3160" s="18">
        <v>44714</v>
      </c>
      <c r="E3160" s="18">
        <v>44732</v>
      </c>
    </row>
    <row r="3161" spans="1:5">
      <c r="A3161" s="45">
        <v>3151</v>
      </c>
      <c r="B3161" s="17" t="s">
        <v>19230</v>
      </c>
      <c r="C3161" s="17" t="s">
        <v>19231</v>
      </c>
      <c r="D3161" s="18">
        <v>44599</v>
      </c>
      <c r="E3161" s="18">
        <v>44732</v>
      </c>
    </row>
    <row r="3162" spans="1:5">
      <c r="A3162" s="45">
        <v>3152</v>
      </c>
      <c r="B3162" s="17" t="s">
        <v>19232</v>
      </c>
      <c r="C3162" s="17" t="s">
        <v>19233</v>
      </c>
      <c r="D3162" s="18">
        <v>44608</v>
      </c>
      <c r="E3162" s="18">
        <v>44732</v>
      </c>
    </row>
    <row r="3163" spans="1:5">
      <c r="A3163" s="45">
        <v>3153</v>
      </c>
      <c r="B3163" s="17" t="s">
        <v>19234</v>
      </c>
      <c r="C3163" s="17" t="s">
        <v>19235</v>
      </c>
      <c r="D3163" s="18">
        <v>44596</v>
      </c>
      <c r="E3163" s="18">
        <v>44732</v>
      </c>
    </row>
    <row r="3164" spans="1:5">
      <c r="A3164" s="45">
        <v>3154</v>
      </c>
      <c r="B3164" s="17" t="s">
        <v>19236</v>
      </c>
      <c r="C3164" s="17" t="s">
        <v>19237</v>
      </c>
      <c r="D3164" s="18">
        <v>44644</v>
      </c>
      <c r="E3164" s="18">
        <v>44732</v>
      </c>
    </row>
    <row r="3165" spans="1:5">
      <c r="A3165" s="45">
        <v>3155</v>
      </c>
      <c r="B3165" s="17" t="s">
        <v>19238</v>
      </c>
      <c r="C3165" s="17" t="s">
        <v>19239</v>
      </c>
      <c r="D3165" s="18">
        <v>43516</v>
      </c>
      <c r="E3165" s="18">
        <v>44732</v>
      </c>
    </row>
    <row r="3166" spans="1:5">
      <c r="A3166" s="45">
        <v>3156</v>
      </c>
      <c r="B3166" s="17" t="s">
        <v>19240</v>
      </c>
      <c r="C3166" s="17" t="s">
        <v>19241</v>
      </c>
      <c r="D3166" s="18">
        <v>44600</v>
      </c>
      <c r="E3166" s="18">
        <v>44732</v>
      </c>
    </row>
    <row r="3167" spans="1:5">
      <c r="A3167" s="45">
        <v>3157</v>
      </c>
      <c r="B3167" s="17" t="s">
        <v>19242</v>
      </c>
      <c r="C3167" s="17" t="s">
        <v>19243</v>
      </c>
      <c r="D3167" s="18">
        <v>44621</v>
      </c>
      <c r="E3167" s="18">
        <v>44732</v>
      </c>
    </row>
    <row r="3168" spans="1:5">
      <c r="A3168" s="45">
        <v>3158</v>
      </c>
      <c r="B3168" s="17" t="s">
        <v>19244</v>
      </c>
      <c r="C3168" s="17" t="s">
        <v>19245</v>
      </c>
      <c r="D3168" s="18">
        <v>44496</v>
      </c>
      <c r="E3168" s="18">
        <v>44732</v>
      </c>
    </row>
    <row r="3169" spans="1:5">
      <c r="A3169" s="45">
        <v>3159</v>
      </c>
      <c r="B3169" s="17" t="s">
        <v>19246</v>
      </c>
      <c r="C3169" s="17" t="s">
        <v>19247</v>
      </c>
      <c r="D3169" s="18">
        <v>44314</v>
      </c>
      <c r="E3169" s="18">
        <v>44732</v>
      </c>
    </row>
    <row r="3170" spans="1:5">
      <c r="A3170" s="45">
        <v>3160</v>
      </c>
      <c r="B3170" s="17" t="s">
        <v>19248</v>
      </c>
      <c r="C3170" s="17" t="s">
        <v>19249</v>
      </c>
      <c r="D3170" s="18">
        <v>44365</v>
      </c>
      <c r="E3170" s="18">
        <v>44732</v>
      </c>
    </row>
    <row r="3171" spans="1:5">
      <c r="A3171" s="45">
        <v>3161</v>
      </c>
      <c r="B3171" s="17" t="s">
        <v>19250</v>
      </c>
      <c r="C3171" s="17" t="s">
        <v>19251</v>
      </c>
      <c r="D3171" s="18">
        <v>44124</v>
      </c>
      <c r="E3171" s="18">
        <v>44732</v>
      </c>
    </row>
    <row r="3172" spans="1:5">
      <c r="A3172" s="45">
        <v>3162</v>
      </c>
      <c r="B3172" s="17" t="s">
        <v>19252</v>
      </c>
      <c r="C3172" s="17" t="s">
        <v>19239</v>
      </c>
      <c r="D3172" s="18">
        <v>43516</v>
      </c>
      <c r="E3172" s="18">
        <v>44732</v>
      </c>
    </row>
    <row r="3173" spans="1:5">
      <c r="A3173" s="45">
        <v>3163</v>
      </c>
      <c r="B3173" s="17" t="s">
        <v>19253</v>
      </c>
      <c r="C3173" s="17" t="s">
        <v>19254</v>
      </c>
      <c r="D3173" s="18">
        <v>44190</v>
      </c>
      <c r="E3173" s="18">
        <v>44732</v>
      </c>
    </row>
    <row r="3174" spans="1:5">
      <c r="A3174" s="45">
        <v>3164</v>
      </c>
      <c r="B3174" s="17" t="s">
        <v>19195</v>
      </c>
      <c r="C3174" s="17" t="s">
        <v>19255</v>
      </c>
      <c r="D3174" s="18">
        <v>44522</v>
      </c>
      <c r="E3174" s="18">
        <v>44732</v>
      </c>
    </row>
    <row r="3175" spans="1:5">
      <c r="A3175" s="45">
        <v>3165</v>
      </c>
      <c r="B3175" s="17" t="s">
        <v>19256</v>
      </c>
      <c r="C3175" s="17" t="s">
        <v>19257</v>
      </c>
      <c r="D3175" s="18">
        <v>44434</v>
      </c>
      <c r="E3175" s="18">
        <v>44732</v>
      </c>
    </row>
    <row r="3176" spans="1:5">
      <c r="A3176" s="45">
        <v>3166</v>
      </c>
      <c r="B3176" s="17" t="s">
        <v>19258</v>
      </c>
      <c r="C3176" s="17" t="s">
        <v>19259</v>
      </c>
      <c r="D3176" s="18">
        <v>44434</v>
      </c>
      <c r="E3176" s="18">
        <v>44732</v>
      </c>
    </row>
    <row r="3177" spans="1:5">
      <c r="A3177" s="45">
        <v>3167</v>
      </c>
      <c r="B3177" s="17" t="s">
        <v>19260</v>
      </c>
      <c r="C3177" s="17" t="s">
        <v>19261</v>
      </c>
      <c r="D3177" s="18">
        <v>44475</v>
      </c>
      <c r="E3177" s="18">
        <v>44732</v>
      </c>
    </row>
    <row r="3178" spans="1:5">
      <c r="A3178" s="45">
        <v>3168</v>
      </c>
      <c r="B3178" s="17" t="s">
        <v>19262</v>
      </c>
      <c r="C3178" s="17" t="s">
        <v>19263</v>
      </c>
      <c r="D3178" s="18">
        <v>44384</v>
      </c>
      <c r="E3178" s="18">
        <v>44732</v>
      </c>
    </row>
    <row r="3179" spans="1:5">
      <c r="A3179" s="45">
        <v>3169</v>
      </c>
      <c r="B3179" s="17" t="s">
        <v>19264</v>
      </c>
      <c r="C3179" s="17" t="s">
        <v>19265</v>
      </c>
      <c r="D3179" s="18">
        <v>43400</v>
      </c>
      <c r="E3179" s="18">
        <v>44734</v>
      </c>
    </row>
    <row r="3180" spans="1:5">
      <c r="A3180" s="45">
        <v>3170</v>
      </c>
      <c r="B3180" s="17" t="s">
        <v>19266</v>
      </c>
      <c r="C3180" s="17" t="s">
        <v>19267</v>
      </c>
      <c r="D3180" s="18">
        <v>44041</v>
      </c>
      <c r="E3180" s="18">
        <v>44734</v>
      </c>
    </row>
    <row r="3181" spans="1:5">
      <c r="A3181" s="45">
        <v>3171</v>
      </c>
      <c r="B3181" s="17" t="s">
        <v>19268</v>
      </c>
      <c r="C3181" s="17" t="s">
        <v>19269</v>
      </c>
      <c r="D3181" s="18">
        <v>44545</v>
      </c>
      <c r="E3181" s="18">
        <v>44734</v>
      </c>
    </row>
    <row r="3182" spans="1:5">
      <c r="A3182" s="45">
        <v>3172</v>
      </c>
      <c r="B3182" s="17" t="s">
        <v>19270</v>
      </c>
      <c r="C3182" s="17" t="s">
        <v>19271</v>
      </c>
      <c r="D3182" s="18">
        <v>44536</v>
      </c>
      <c r="E3182" s="18">
        <v>44734</v>
      </c>
    </row>
    <row r="3183" spans="1:5">
      <c r="A3183" s="45">
        <v>3173</v>
      </c>
      <c r="B3183" s="17" t="s">
        <v>19272</v>
      </c>
      <c r="C3183" s="17" t="s">
        <v>19219</v>
      </c>
      <c r="D3183" s="18">
        <v>44527</v>
      </c>
      <c r="E3183" s="18">
        <v>44734</v>
      </c>
    </row>
    <row r="3184" spans="1:5">
      <c r="A3184" s="45">
        <v>3174</v>
      </c>
      <c r="B3184" s="17" t="s">
        <v>19273</v>
      </c>
      <c r="C3184" s="17" t="s">
        <v>19274</v>
      </c>
      <c r="D3184" s="18">
        <v>44215</v>
      </c>
      <c r="E3184" s="18">
        <v>44734</v>
      </c>
    </row>
    <row r="3185" spans="1:5">
      <c r="A3185" s="45">
        <v>3175</v>
      </c>
      <c r="B3185" s="17" t="s">
        <v>19275</v>
      </c>
      <c r="C3185" s="17" t="s">
        <v>19276</v>
      </c>
      <c r="D3185" s="18">
        <v>44532</v>
      </c>
      <c r="E3185" s="18">
        <v>44734</v>
      </c>
    </row>
    <row r="3186" spans="1:5">
      <c r="A3186" s="45">
        <v>3176</v>
      </c>
      <c r="B3186" s="17" t="s">
        <v>19277</v>
      </c>
      <c r="C3186" s="17" t="s">
        <v>19278</v>
      </c>
      <c r="D3186" s="18">
        <v>44516</v>
      </c>
      <c r="E3186" s="18">
        <v>44734</v>
      </c>
    </row>
    <row r="3187" spans="1:5">
      <c r="A3187" s="45">
        <v>3177</v>
      </c>
      <c r="B3187" s="17" t="s">
        <v>19279</v>
      </c>
      <c r="C3187" s="17" t="s">
        <v>19280</v>
      </c>
      <c r="D3187" s="18">
        <v>44509</v>
      </c>
      <c r="E3187" s="18">
        <v>44734</v>
      </c>
    </row>
    <row r="3188" spans="1:5">
      <c r="A3188" s="45">
        <v>3178</v>
      </c>
      <c r="B3188" s="17" t="s">
        <v>19281</v>
      </c>
      <c r="C3188" s="17" t="s">
        <v>19282</v>
      </c>
      <c r="D3188" s="18">
        <v>44281</v>
      </c>
      <c r="E3188" s="18">
        <v>44734</v>
      </c>
    </row>
    <row r="3189" spans="1:5">
      <c r="A3189" s="45">
        <v>3179</v>
      </c>
      <c r="B3189" s="17" t="s">
        <v>19283</v>
      </c>
      <c r="C3189" s="17" t="s">
        <v>19284</v>
      </c>
      <c r="D3189" s="18">
        <v>44579</v>
      </c>
      <c r="E3189" s="18">
        <v>44734</v>
      </c>
    </row>
    <row r="3190" spans="1:5">
      <c r="A3190" s="45">
        <v>3180</v>
      </c>
      <c r="B3190" s="17" t="s">
        <v>19285</v>
      </c>
      <c r="C3190" s="17" t="s">
        <v>19286</v>
      </c>
      <c r="D3190" s="18">
        <v>44697</v>
      </c>
      <c r="E3190" s="18">
        <v>44734</v>
      </c>
    </row>
    <row r="3191" spans="1:5">
      <c r="A3191" s="45">
        <v>3181</v>
      </c>
      <c r="B3191" s="17" t="s">
        <v>19287</v>
      </c>
      <c r="C3191" s="17" t="s">
        <v>19288</v>
      </c>
      <c r="D3191" s="18">
        <v>44693</v>
      </c>
      <c r="E3191" s="18">
        <v>44734</v>
      </c>
    </row>
    <row r="3192" spans="1:5">
      <c r="A3192" s="45">
        <v>3182</v>
      </c>
      <c r="B3192" s="17" t="s">
        <v>19289</v>
      </c>
      <c r="C3192" s="17" t="s">
        <v>19290</v>
      </c>
      <c r="D3192" s="18">
        <v>44582</v>
      </c>
      <c r="E3192" s="18">
        <v>44734</v>
      </c>
    </row>
    <row r="3193" spans="1:5">
      <c r="A3193" s="45">
        <v>3183</v>
      </c>
      <c r="B3193" s="17" t="s">
        <v>19291</v>
      </c>
      <c r="C3193" s="17" t="s">
        <v>19292</v>
      </c>
      <c r="D3193" s="18">
        <v>43875</v>
      </c>
      <c r="E3193" s="18">
        <v>44734</v>
      </c>
    </row>
    <row r="3194" spans="1:5">
      <c r="A3194" s="45">
        <v>3184</v>
      </c>
      <c r="B3194" s="17" t="s">
        <v>19293</v>
      </c>
      <c r="C3194" s="17" t="s">
        <v>19294</v>
      </c>
      <c r="D3194" s="18">
        <v>44553</v>
      </c>
      <c r="E3194" s="18">
        <v>44734</v>
      </c>
    </row>
    <row r="3195" spans="1:5">
      <c r="A3195" s="45">
        <v>3185</v>
      </c>
      <c r="B3195" s="17" t="s">
        <v>19295</v>
      </c>
      <c r="C3195" s="17" t="s">
        <v>19296</v>
      </c>
      <c r="D3195" s="18">
        <v>44312</v>
      </c>
      <c r="E3195" s="18">
        <v>44734</v>
      </c>
    </row>
    <row r="3196" spans="1:5">
      <c r="A3196" s="45">
        <v>3186</v>
      </c>
      <c r="B3196" s="17" t="s">
        <v>19297</v>
      </c>
      <c r="C3196" s="17" t="s">
        <v>19298</v>
      </c>
      <c r="D3196" s="18">
        <v>44525</v>
      </c>
      <c r="E3196" s="18">
        <v>44734</v>
      </c>
    </row>
    <row r="3197" spans="1:5">
      <c r="A3197" s="45">
        <v>3187</v>
      </c>
      <c r="B3197" s="17" t="s">
        <v>19299</v>
      </c>
      <c r="C3197" s="17" t="s">
        <v>19300</v>
      </c>
      <c r="D3197" s="18">
        <v>43404</v>
      </c>
      <c r="E3197" s="18">
        <v>44734</v>
      </c>
    </row>
    <row r="3198" spans="1:5">
      <c r="A3198" s="45">
        <v>3188</v>
      </c>
      <c r="B3198" s="17" t="s">
        <v>19301</v>
      </c>
      <c r="C3198" s="17" t="s">
        <v>19302</v>
      </c>
      <c r="D3198" s="18">
        <v>44138</v>
      </c>
      <c r="E3198" s="18">
        <v>44735</v>
      </c>
    </row>
    <row r="3199" spans="1:5">
      <c r="A3199" s="45">
        <v>3189</v>
      </c>
      <c r="B3199" s="17" t="s">
        <v>19303</v>
      </c>
      <c r="C3199" s="17" t="s">
        <v>19304</v>
      </c>
      <c r="D3199" s="18">
        <v>44505</v>
      </c>
      <c r="E3199" s="18">
        <v>44735</v>
      </c>
    </row>
    <row r="3200" spans="1:5">
      <c r="A3200" s="45">
        <v>3190</v>
      </c>
      <c r="B3200" s="17" t="s">
        <v>19305</v>
      </c>
      <c r="C3200" s="17" t="s">
        <v>19306</v>
      </c>
      <c r="D3200" s="18">
        <v>44553</v>
      </c>
      <c r="E3200" s="18">
        <v>44735</v>
      </c>
    </row>
    <row r="3201" spans="1:5">
      <c r="A3201" s="45">
        <v>3191</v>
      </c>
      <c r="B3201" s="17" t="s">
        <v>19307</v>
      </c>
      <c r="C3201" s="17" t="s">
        <v>19308</v>
      </c>
      <c r="D3201" s="18">
        <v>44428</v>
      </c>
      <c r="E3201" s="18">
        <v>44735</v>
      </c>
    </row>
    <row r="3202" spans="1:5">
      <c r="A3202" s="45">
        <v>3192</v>
      </c>
      <c r="B3202" s="17" t="s">
        <v>19309</v>
      </c>
      <c r="C3202" s="17" t="s">
        <v>19310</v>
      </c>
      <c r="D3202" s="18">
        <v>44551</v>
      </c>
      <c r="E3202" s="18">
        <v>44735</v>
      </c>
    </row>
    <row r="3203" spans="1:5">
      <c r="A3203" s="45">
        <v>3193</v>
      </c>
      <c r="B3203" s="17" t="s">
        <v>19311</v>
      </c>
      <c r="C3203" s="17" t="s">
        <v>19312</v>
      </c>
      <c r="D3203" s="18">
        <v>44438</v>
      </c>
      <c r="E3203" s="18">
        <v>44735</v>
      </c>
    </row>
    <row r="3204" spans="1:5">
      <c r="A3204" s="45">
        <v>3194</v>
      </c>
      <c r="B3204" s="17" t="s">
        <v>19313</v>
      </c>
      <c r="C3204" s="17" t="s">
        <v>19314</v>
      </c>
      <c r="D3204" s="18">
        <v>44333</v>
      </c>
      <c r="E3204" s="18">
        <v>44735</v>
      </c>
    </row>
    <row r="3205" spans="1:5">
      <c r="A3205" s="45">
        <v>3195</v>
      </c>
      <c r="B3205" s="17" t="s">
        <v>19315</v>
      </c>
      <c r="C3205" s="17" t="s">
        <v>19316</v>
      </c>
      <c r="D3205" s="18">
        <v>44554</v>
      </c>
      <c r="E3205" s="18">
        <v>44735</v>
      </c>
    </row>
    <row r="3206" spans="1:5">
      <c r="A3206" s="45">
        <v>3196</v>
      </c>
      <c r="B3206" s="17" t="s">
        <v>19317</v>
      </c>
      <c r="C3206" s="17" t="s">
        <v>19318</v>
      </c>
      <c r="D3206" s="18">
        <v>44334</v>
      </c>
      <c r="E3206" s="18">
        <v>44735</v>
      </c>
    </row>
    <row r="3207" spans="1:5">
      <c r="A3207" s="45">
        <v>3197</v>
      </c>
      <c r="B3207" s="17" t="s">
        <v>19319</v>
      </c>
      <c r="C3207" s="17" t="s">
        <v>19320</v>
      </c>
      <c r="D3207" s="18">
        <v>44595</v>
      </c>
      <c r="E3207" s="18">
        <v>44735</v>
      </c>
    </row>
    <row r="3208" spans="1:5">
      <c r="A3208" s="45">
        <v>3198</v>
      </c>
      <c r="B3208" s="17" t="s">
        <v>19321</v>
      </c>
      <c r="C3208" s="17" t="s">
        <v>19322</v>
      </c>
      <c r="D3208" s="18">
        <v>44604</v>
      </c>
      <c r="E3208" s="18">
        <v>44735</v>
      </c>
    </row>
    <row r="3209" spans="1:5">
      <c r="A3209" s="45">
        <v>3199</v>
      </c>
      <c r="B3209" s="17" t="s">
        <v>19323</v>
      </c>
      <c r="C3209" s="17" t="s">
        <v>19324</v>
      </c>
      <c r="D3209" s="18">
        <v>44596</v>
      </c>
      <c r="E3209" s="18">
        <v>44735</v>
      </c>
    </row>
    <row r="3210" spans="1:5">
      <c r="A3210" s="45">
        <v>3200</v>
      </c>
      <c r="B3210" s="17" t="s">
        <v>19325</v>
      </c>
      <c r="C3210" s="17" t="s">
        <v>19326</v>
      </c>
      <c r="D3210" s="18">
        <v>44593</v>
      </c>
      <c r="E3210" s="18">
        <v>44735</v>
      </c>
    </row>
    <row r="3211" spans="1:5">
      <c r="A3211" s="45">
        <v>3201</v>
      </c>
      <c r="B3211" s="17" t="s">
        <v>19327</v>
      </c>
      <c r="C3211" s="17" t="s">
        <v>19328</v>
      </c>
      <c r="D3211" s="18">
        <v>44629</v>
      </c>
      <c r="E3211" s="18">
        <v>44735</v>
      </c>
    </row>
    <row r="3212" spans="1:5">
      <c r="A3212" s="10">
        <v>3202</v>
      </c>
      <c r="B3212" s="17" t="s">
        <v>19329</v>
      </c>
      <c r="C3212" s="17" t="s">
        <v>19330</v>
      </c>
      <c r="D3212" s="18">
        <v>44580</v>
      </c>
      <c r="E3212" s="18">
        <v>44736</v>
      </c>
    </row>
    <row r="3213" spans="1:5">
      <c r="A3213" s="10">
        <v>3203</v>
      </c>
      <c r="B3213" s="17" t="s">
        <v>19331</v>
      </c>
      <c r="C3213" s="17" t="s">
        <v>19332</v>
      </c>
      <c r="D3213" s="18">
        <v>44558</v>
      </c>
      <c r="E3213" s="18">
        <v>44736</v>
      </c>
    </row>
    <row r="3214" spans="1:5">
      <c r="A3214" s="10">
        <v>3204</v>
      </c>
      <c r="B3214" s="17" t="s">
        <v>19333</v>
      </c>
      <c r="C3214" s="17" t="s">
        <v>19334</v>
      </c>
      <c r="D3214" s="18">
        <v>44447</v>
      </c>
      <c r="E3214" s="18">
        <v>44736</v>
      </c>
    </row>
    <row r="3215" spans="1:5">
      <c r="A3215" s="10">
        <v>3205</v>
      </c>
      <c r="B3215" s="17" t="s">
        <v>18327</v>
      </c>
      <c r="C3215" s="17" t="s">
        <v>19335</v>
      </c>
      <c r="D3215" s="18">
        <v>44371</v>
      </c>
      <c r="E3215" s="18">
        <v>44736</v>
      </c>
    </row>
    <row r="3216" spans="1:5">
      <c r="A3216" s="10">
        <v>3206</v>
      </c>
      <c r="B3216" s="17" t="s">
        <v>19336</v>
      </c>
      <c r="C3216" s="17" t="s">
        <v>19337</v>
      </c>
      <c r="D3216" s="18">
        <v>44504</v>
      </c>
      <c r="E3216" s="18">
        <v>44736</v>
      </c>
    </row>
    <row r="3217" spans="1:8">
      <c r="A3217" s="10">
        <v>3207</v>
      </c>
      <c r="B3217" s="17" t="s">
        <v>19338</v>
      </c>
      <c r="C3217" s="17" t="s">
        <v>19339</v>
      </c>
      <c r="D3217" s="18">
        <v>44516</v>
      </c>
      <c r="E3217" s="18">
        <v>44736</v>
      </c>
    </row>
    <row r="3218" spans="1:8">
      <c r="A3218" s="10">
        <v>3208</v>
      </c>
      <c r="B3218" s="17" t="s">
        <v>19340</v>
      </c>
      <c r="C3218" s="17" t="s">
        <v>19341</v>
      </c>
      <c r="D3218" s="18">
        <v>44417</v>
      </c>
      <c r="E3218" s="18">
        <v>44736</v>
      </c>
    </row>
    <row r="3219" spans="1:8">
      <c r="A3219" s="10">
        <v>3209</v>
      </c>
      <c r="B3219" s="17" t="s">
        <v>19342</v>
      </c>
      <c r="C3219" s="17" t="s">
        <v>19343</v>
      </c>
      <c r="D3219" s="18">
        <v>44231</v>
      </c>
      <c r="E3219" s="18">
        <v>44736</v>
      </c>
    </row>
    <row r="3220" spans="1:8">
      <c r="A3220" s="10">
        <v>3210</v>
      </c>
      <c r="B3220" s="17" t="s">
        <v>19344</v>
      </c>
      <c r="C3220" s="17" t="s">
        <v>19345</v>
      </c>
      <c r="D3220" s="18">
        <v>44446</v>
      </c>
      <c r="E3220" s="18">
        <v>44736</v>
      </c>
    </row>
    <row r="3221" spans="1:8">
      <c r="A3221" s="10">
        <v>3211</v>
      </c>
      <c r="B3221" s="17" t="s">
        <v>19346</v>
      </c>
      <c r="C3221" s="17" t="s">
        <v>19347</v>
      </c>
      <c r="D3221" s="18">
        <v>44396</v>
      </c>
      <c r="E3221" s="18">
        <v>44736</v>
      </c>
    </row>
    <row r="3222" spans="1:8">
      <c r="A3222" s="10">
        <v>3212</v>
      </c>
      <c r="B3222" s="17" t="s">
        <v>19348</v>
      </c>
      <c r="C3222" s="17" t="s">
        <v>19349</v>
      </c>
      <c r="D3222" s="18">
        <v>44480</v>
      </c>
      <c r="E3222" s="18">
        <v>44736</v>
      </c>
    </row>
    <row r="3223" spans="1:8">
      <c r="A3223" s="10">
        <v>3213</v>
      </c>
      <c r="B3223" s="17" t="s">
        <v>19350</v>
      </c>
      <c r="C3223" s="17" t="s">
        <v>19351</v>
      </c>
      <c r="D3223" s="18">
        <v>44231</v>
      </c>
      <c r="E3223" s="18">
        <v>44736</v>
      </c>
    </row>
    <row r="3224" spans="1:8">
      <c r="A3224" s="10">
        <v>3214</v>
      </c>
      <c r="B3224" s="17" t="s">
        <v>19352</v>
      </c>
      <c r="C3224" s="17" t="s">
        <v>19353</v>
      </c>
      <c r="D3224" s="18">
        <v>44435</v>
      </c>
      <c r="E3224" s="18">
        <v>44736</v>
      </c>
    </row>
    <row r="3225" spans="1:8">
      <c r="A3225" s="10">
        <v>3215</v>
      </c>
      <c r="B3225" s="17" t="s">
        <v>19340</v>
      </c>
      <c r="C3225" s="17" t="s">
        <v>19354</v>
      </c>
      <c r="D3225" s="18">
        <v>44389</v>
      </c>
      <c r="E3225" s="18">
        <v>44736</v>
      </c>
    </row>
    <row r="3226" spans="1:8">
      <c r="A3226" s="10">
        <v>3216</v>
      </c>
      <c r="B3226" s="17" t="s">
        <v>19355</v>
      </c>
      <c r="C3226" s="17" t="s">
        <v>19356</v>
      </c>
      <c r="D3226" s="18">
        <v>44547</v>
      </c>
      <c r="E3226" s="18">
        <v>44736</v>
      </c>
    </row>
    <row r="3227" spans="1:8">
      <c r="A3227" s="10">
        <v>3217</v>
      </c>
      <c r="B3227" s="17" t="s">
        <v>19357</v>
      </c>
      <c r="C3227" s="17" t="s">
        <v>19326</v>
      </c>
      <c r="D3227" s="18">
        <v>44593</v>
      </c>
      <c r="E3227" s="18">
        <v>44736</v>
      </c>
    </row>
    <row r="3228" spans="1:8">
      <c r="A3228" s="47">
        <v>3218</v>
      </c>
      <c r="B3228" s="48" t="s">
        <v>9430</v>
      </c>
      <c r="C3228" s="48" t="s">
        <v>9431</v>
      </c>
      <c r="D3228" s="49">
        <v>44343</v>
      </c>
      <c r="E3228" s="49">
        <v>44736</v>
      </c>
      <c r="F3228" s="52" t="s">
        <v>19358</v>
      </c>
      <c r="G3228" s="50">
        <v>4977126</v>
      </c>
      <c r="H3228" s="51">
        <v>44530</v>
      </c>
    </row>
    <row r="3229" spans="1:8">
      <c r="A3229" s="10">
        <v>3219</v>
      </c>
      <c r="B3229" s="17" t="s">
        <v>19359</v>
      </c>
      <c r="C3229" s="17" t="s">
        <v>19360</v>
      </c>
      <c r="D3229" s="18">
        <v>44512</v>
      </c>
      <c r="E3229" s="18">
        <v>44736</v>
      </c>
      <c r="F3229" s="8" t="s">
        <v>19361</v>
      </c>
    </row>
    <row r="3230" spans="1:8">
      <c r="A3230" s="10">
        <v>3220</v>
      </c>
      <c r="B3230" s="17" t="s">
        <v>19362</v>
      </c>
      <c r="C3230" s="17" t="s">
        <v>19363</v>
      </c>
      <c r="D3230" s="18">
        <v>44714</v>
      </c>
      <c r="E3230" s="18">
        <v>44736</v>
      </c>
    </row>
    <row r="3231" spans="1:8">
      <c r="A3231" s="10">
        <v>3221</v>
      </c>
      <c r="B3231" s="17" t="s">
        <v>19364</v>
      </c>
      <c r="C3231" s="17" t="s">
        <v>19365</v>
      </c>
      <c r="D3231" s="18">
        <v>44718</v>
      </c>
      <c r="E3231" s="18">
        <v>44736</v>
      </c>
    </row>
    <row r="3232" spans="1:8">
      <c r="A3232" s="10">
        <v>3222</v>
      </c>
      <c r="B3232" s="17" t="s">
        <v>19366</v>
      </c>
      <c r="C3232" s="17" t="s">
        <v>19367</v>
      </c>
      <c r="D3232" s="18">
        <v>44652</v>
      </c>
      <c r="E3232" s="18">
        <v>44736</v>
      </c>
    </row>
    <row r="3233" spans="1:5">
      <c r="A3233" s="10">
        <v>3223</v>
      </c>
      <c r="B3233" s="17" t="s">
        <v>19368</v>
      </c>
      <c r="C3233" s="17" t="s">
        <v>19369</v>
      </c>
      <c r="D3233" s="18">
        <v>44637</v>
      </c>
      <c r="E3233" s="18">
        <v>44736</v>
      </c>
    </row>
    <row r="3234" spans="1:5">
      <c r="A3234" s="10">
        <v>3224</v>
      </c>
      <c r="B3234" s="17" t="s">
        <v>19370</v>
      </c>
      <c r="C3234" s="18" t="s">
        <v>19371</v>
      </c>
      <c r="D3234" s="18">
        <v>44315</v>
      </c>
      <c r="E3234" s="18">
        <v>44736</v>
      </c>
    </row>
    <row r="3235" spans="1:5">
      <c r="A3235" s="10">
        <v>3225</v>
      </c>
      <c r="B3235" s="17" t="s">
        <v>19372</v>
      </c>
      <c r="C3235" s="17" t="s">
        <v>19373</v>
      </c>
      <c r="D3235" s="18">
        <v>44495</v>
      </c>
      <c r="E3235" s="18">
        <v>44736</v>
      </c>
    </row>
    <row r="3236" spans="1:5">
      <c r="A3236" s="10">
        <v>3226</v>
      </c>
      <c r="B3236" s="17" t="s">
        <v>19374</v>
      </c>
      <c r="C3236" s="17" t="s">
        <v>19375</v>
      </c>
      <c r="D3236" s="18">
        <v>44411</v>
      </c>
      <c r="E3236" s="18">
        <v>44736</v>
      </c>
    </row>
    <row r="3237" spans="1:5">
      <c r="A3237" s="10">
        <v>3227</v>
      </c>
      <c r="B3237" s="17" t="s">
        <v>19376</v>
      </c>
      <c r="C3237" s="17" t="s">
        <v>19377</v>
      </c>
      <c r="D3237" s="18">
        <v>44522</v>
      </c>
      <c r="E3237" s="18">
        <v>44739</v>
      </c>
    </row>
    <row r="3238" spans="1:5">
      <c r="A3238" s="10">
        <v>3228</v>
      </c>
      <c r="B3238" s="17" t="s">
        <v>19378</v>
      </c>
      <c r="C3238" s="17" t="s">
        <v>19379</v>
      </c>
      <c r="D3238" s="18">
        <v>44509</v>
      </c>
      <c r="E3238" s="18">
        <v>44739</v>
      </c>
    </row>
    <row r="3239" spans="1:5">
      <c r="A3239" s="10">
        <v>3229</v>
      </c>
      <c r="B3239" s="17" t="s">
        <v>19380</v>
      </c>
      <c r="C3239" s="17" t="s">
        <v>19381</v>
      </c>
      <c r="D3239" s="18">
        <v>44543</v>
      </c>
      <c r="E3239" s="18">
        <v>44739</v>
      </c>
    </row>
    <row r="3240" spans="1:5">
      <c r="A3240" s="10">
        <v>3230</v>
      </c>
      <c r="B3240" s="17" t="s">
        <v>19382</v>
      </c>
      <c r="C3240" s="17" t="s">
        <v>19383</v>
      </c>
      <c r="D3240" s="18">
        <v>44348</v>
      </c>
      <c r="E3240" s="18">
        <v>44739</v>
      </c>
    </row>
    <row r="3241" spans="1:5">
      <c r="A3241" s="10">
        <v>3231</v>
      </c>
      <c r="B3241" s="17" t="s">
        <v>19384</v>
      </c>
      <c r="C3241" s="17" t="s">
        <v>19385</v>
      </c>
      <c r="D3241" s="18">
        <v>44371</v>
      </c>
      <c r="E3241" s="18">
        <v>44739</v>
      </c>
    </row>
    <row r="3242" spans="1:5">
      <c r="A3242" s="10">
        <v>3232</v>
      </c>
      <c r="B3242" s="17" t="s">
        <v>19386</v>
      </c>
      <c r="C3242" s="17" t="s">
        <v>19387</v>
      </c>
      <c r="D3242" s="18">
        <v>44280</v>
      </c>
      <c r="E3242" s="18">
        <v>44739</v>
      </c>
    </row>
    <row r="3243" spans="1:5">
      <c r="A3243" s="10">
        <v>3233</v>
      </c>
      <c r="B3243" s="17" t="s">
        <v>19388</v>
      </c>
      <c r="C3243" s="17" t="s">
        <v>19389</v>
      </c>
      <c r="D3243" s="18">
        <v>44437</v>
      </c>
      <c r="E3243" s="18">
        <v>44739</v>
      </c>
    </row>
    <row r="3244" spans="1:5">
      <c r="A3244" s="10">
        <v>3234</v>
      </c>
      <c r="B3244" s="17" t="s">
        <v>19390</v>
      </c>
      <c r="C3244" s="17" t="s">
        <v>19391</v>
      </c>
      <c r="D3244" s="18">
        <v>44593</v>
      </c>
      <c r="E3244" s="18">
        <v>44739</v>
      </c>
    </row>
    <row r="3245" spans="1:5">
      <c r="A3245" s="10">
        <v>3235</v>
      </c>
      <c r="B3245" s="17" t="s">
        <v>19392</v>
      </c>
      <c r="C3245" s="17" t="s">
        <v>19393</v>
      </c>
      <c r="D3245" s="18">
        <v>44603</v>
      </c>
      <c r="E3245" s="18">
        <v>44739</v>
      </c>
    </row>
    <row r="3246" spans="1:5">
      <c r="A3246" s="10">
        <v>3236</v>
      </c>
      <c r="B3246" s="17" t="s">
        <v>19394</v>
      </c>
      <c r="C3246" s="17" t="s">
        <v>19395</v>
      </c>
      <c r="D3246" s="18">
        <v>44650</v>
      </c>
      <c r="E3246" s="18">
        <v>44739</v>
      </c>
    </row>
    <row r="3247" spans="1:5">
      <c r="A3247" s="10">
        <v>3237</v>
      </c>
      <c r="B3247" s="17" t="s">
        <v>19396</v>
      </c>
      <c r="C3247" s="17" t="s">
        <v>19397</v>
      </c>
      <c r="D3247" s="18">
        <v>44663</v>
      </c>
      <c r="E3247" s="18">
        <v>44739</v>
      </c>
    </row>
    <row r="3248" spans="1:5">
      <c r="A3248" s="10">
        <v>3238</v>
      </c>
      <c r="B3248" s="17" t="s">
        <v>19398</v>
      </c>
      <c r="C3248" s="17" t="s">
        <v>19399</v>
      </c>
      <c r="D3248" s="18">
        <v>44268</v>
      </c>
      <c r="E3248" s="18">
        <v>44739</v>
      </c>
    </row>
    <row r="3249" spans="1:5">
      <c r="A3249" s="10">
        <v>3239</v>
      </c>
      <c r="B3249" s="17" t="s">
        <v>19400</v>
      </c>
      <c r="C3249" s="17" t="s">
        <v>19401</v>
      </c>
      <c r="D3249" s="18">
        <v>44403</v>
      </c>
      <c r="E3249" s="18">
        <v>44739</v>
      </c>
    </row>
    <row r="3250" spans="1:5">
      <c r="A3250" s="10">
        <v>3240</v>
      </c>
      <c r="B3250" s="17" t="s">
        <v>19402</v>
      </c>
      <c r="C3250" s="17" t="s">
        <v>19403</v>
      </c>
      <c r="D3250" s="18">
        <v>44460</v>
      </c>
      <c r="E3250" s="18">
        <v>44739</v>
      </c>
    </row>
    <row r="3251" spans="1:5">
      <c r="A3251" s="10">
        <v>3241</v>
      </c>
      <c r="B3251" s="17" t="s">
        <v>19404</v>
      </c>
      <c r="C3251" s="17" t="s">
        <v>19405</v>
      </c>
      <c r="D3251" s="18">
        <v>44502</v>
      </c>
      <c r="E3251" s="18">
        <v>44739</v>
      </c>
    </row>
    <row r="3252" spans="1:5">
      <c r="A3252" s="10">
        <v>3242</v>
      </c>
      <c r="B3252" s="17" t="s">
        <v>19406</v>
      </c>
      <c r="C3252" s="17" t="s">
        <v>19407</v>
      </c>
      <c r="D3252" s="18">
        <v>44545</v>
      </c>
      <c r="E3252" s="18">
        <v>44739</v>
      </c>
    </row>
    <row r="3253" spans="1:5">
      <c r="A3253" s="10">
        <v>3243</v>
      </c>
      <c r="B3253" s="17" t="s">
        <v>19408</v>
      </c>
      <c r="C3253" s="17" t="s">
        <v>19409</v>
      </c>
      <c r="D3253" s="18">
        <v>44536</v>
      </c>
      <c r="E3253" s="18">
        <v>44739</v>
      </c>
    </row>
    <row r="3254" spans="1:5">
      <c r="A3254" s="10">
        <v>3244</v>
      </c>
      <c r="B3254" s="17" t="s">
        <v>19410</v>
      </c>
      <c r="C3254" s="17" t="s">
        <v>19411</v>
      </c>
      <c r="D3254" s="18">
        <v>44518</v>
      </c>
      <c r="E3254" s="18">
        <v>44739</v>
      </c>
    </row>
    <row r="3255" spans="1:5">
      <c r="A3255" s="10">
        <v>3245</v>
      </c>
      <c r="B3255" s="17" t="s">
        <v>19412</v>
      </c>
      <c r="C3255" s="17" t="s">
        <v>18549</v>
      </c>
      <c r="D3255" s="18">
        <v>43690</v>
      </c>
      <c r="E3255" s="18">
        <v>44746</v>
      </c>
    </row>
    <row r="3256" spans="1:5">
      <c r="A3256" s="10">
        <v>3246</v>
      </c>
      <c r="B3256" s="17" t="s">
        <v>19413</v>
      </c>
      <c r="C3256" s="17" t="s">
        <v>19414</v>
      </c>
      <c r="D3256" s="18">
        <v>44182</v>
      </c>
      <c r="E3256" s="18">
        <v>44746</v>
      </c>
    </row>
    <row r="3257" spans="1:5">
      <c r="A3257" s="10">
        <v>3247</v>
      </c>
      <c r="B3257" s="17" t="s">
        <v>19415</v>
      </c>
      <c r="C3257" s="17" t="s">
        <v>19416</v>
      </c>
      <c r="D3257" s="18">
        <v>44183</v>
      </c>
      <c r="E3257" s="18">
        <v>44746</v>
      </c>
    </row>
    <row r="3258" spans="1:5">
      <c r="A3258" s="10">
        <v>3248</v>
      </c>
      <c r="B3258" s="17" t="s">
        <v>19417</v>
      </c>
      <c r="C3258" s="17" t="s">
        <v>19418</v>
      </c>
      <c r="D3258" s="18">
        <v>44351</v>
      </c>
      <c r="E3258" s="18">
        <v>44746</v>
      </c>
    </row>
    <row r="3259" spans="1:5">
      <c r="A3259" s="10">
        <v>3249</v>
      </c>
      <c r="B3259" s="17" t="s">
        <v>19419</v>
      </c>
      <c r="C3259" s="17" t="s">
        <v>19420</v>
      </c>
      <c r="D3259" s="18">
        <v>44511</v>
      </c>
      <c r="E3259" s="18">
        <v>44746</v>
      </c>
    </row>
    <row r="3260" spans="1:5">
      <c r="A3260" s="10">
        <v>3250</v>
      </c>
      <c r="B3260" s="17" t="s">
        <v>19421</v>
      </c>
      <c r="C3260" s="17" t="s">
        <v>19422</v>
      </c>
      <c r="D3260" s="18">
        <v>44476</v>
      </c>
      <c r="E3260" s="18">
        <v>44746</v>
      </c>
    </row>
    <row r="3261" spans="1:5">
      <c r="A3261" s="10">
        <v>3251</v>
      </c>
      <c r="B3261" s="17" t="s">
        <v>19423</v>
      </c>
      <c r="C3261" s="17" t="s">
        <v>19424</v>
      </c>
      <c r="D3261" s="18">
        <v>44334</v>
      </c>
      <c r="E3261" s="18">
        <v>44746</v>
      </c>
    </row>
    <row r="3262" spans="1:5">
      <c r="A3262" s="10">
        <v>3252</v>
      </c>
      <c r="B3262" s="17" t="s">
        <v>19425</v>
      </c>
      <c r="C3262" s="17" t="s">
        <v>19426</v>
      </c>
      <c r="D3262" s="18">
        <v>44321</v>
      </c>
      <c r="E3262" s="18">
        <v>44746</v>
      </c>
    </row>
    <row r="3263" spans="1:5">
      <c r="A3263" s="10">
        <v>3253</v>
      </c>
      <c r="B3263" s="17" t="s">
        <v>19427</v>
      </c>
      <c r="C3263" s="17" t="s">
        <v>19428</v>
      </c>
      <c r="D3263" s="18">
        <v>44609</v>
      </c>
      <c r="E3263" s="18">
        <v>44746</v>
      </c>
    </row>
    <row r="3264" spans="1:5">
      <c r="A3264" s="10">
        <v>3254</v>
      </c>
      <c r="B3264" s="17" t="s">
        <v>19429</v>
      </c>
      <c r="C3264" s="17" t="s">
        <v>19430</v>
      </c>
      <c r="D3264" s="18">
        <v>44651</v>
      </c>
      <c r="E3264" s="18">
        <v>44746</v>
      </c>
    </row>
    <row r="3265" spans="1:5">
      <c r="A3265" s="10">
        <v>3255</v>
      </c>
      <c r="B3265" s="17" t="s">
        <v>19431</v>
      </c>
      <c r="C3265" s="17" t="s">
        <v>19432</v>
      </c>
      <c r="D3265" s="18">
        <v>44579</v>
      </c>
      <c r="E3265" s="18">
        <v>44746</v>
      </c>
    </row>
    <row r="3266" spans="1:5">
      <c r="A3266" s="10">
        <v>3256</v>
      </c>
      <c r="B3266" s="17" t="s">
        <v>19433</v>
      </c>
      <c r="C3266" s="17" t="s">
        <v>19434</v>
      </c>
      <c r="D3266" s="18">
        <v>44606</v>
      </c>
      <c r="E3266" s="18">
        <v>44746</v>
      </c>
    </row>
    <row r="3267" spans="1:5">
      <c r="A3267" s="10">
        <v>3257</v>
      </c>
      <c r="B3267" s="17" t="s">
        <v>19435</v>
      </c>
      <c r="C3267" s="17" t="s">
        <v>19436</v>
      </c>
      <c r="D3267" s="18">
        <v>44627</v>
      </c>
      <c r="E3267" s="18">
        <v>44746</v>
      </c>
    </row>
    <row r="3268" spans="1:5">
      <c r="A3268" s="10">
        <v>3258</v>
      </c>
      <c r="B3268" s="17" t="s">
        <v>19437</v>
      </c>
      <c r="C3268" s="17" t="s">
        <v>19438</v>
      </c>
      <c r="D3268" s="18">
        <v>44300</v>
      </c>
      <c r="E3268" s="18">
        <v>44746</v>
      </c>
    </row>
    <row r="3269" spans="1:5">
      <c r="A3269" s="10">
        <v>3259</v>
      </c>
      <c r="B3269" s="17" t="s">
        <v>19439</v>
      </c>
      <c r="C3269" s="17" t="s">
        <v>19440</v>
      </c>
      <c r="D3269" s="18">
        <v>43993</v>
      </c>
      <c r="E3269" s="18">
        <v>44746</v>
      </c>
    </row>
    <row r="3270" spans="1:5">
      <c r="A3270" s="10">
        <v>3260</v>
      </c>
      <c r="B3270" s="17" t="s">
        <v>19441</v>
      </c>
      <c r="C3270" s="17" t="s">
        <v>19442</v>
      </c>
      <c r="D3270" s="18">
        <v>44095</v>
      </c>
      <c r="E3270" s="18">
        <v>44746</v>
      </c>
    </row>
    <row r="3271" spans="1:5">
      <c r="A3271" s="10">
        <v>3261</v>
      </c>
      <c r="B3271" s="17" t="s">
        <v>19443</v>
      </c>
      <c r="C3271" s="17" t="s">
        <v>19444</v>
      </c>
      <c r="D3271" s="18">
        <v>44342</v>
      </c>
      <c r="E3271" s="18">
        <v>44746</v>
      </c>
    </row>
    <row r="3272" spans="1:5">
      <c r="A3272" s="10">
        <v>3262</v>
      </c>
      <c r="B3272" s="17" t="s">
        <v>19445</v>
      </c>
      <c r="C3272" s="17" t="s">
        <v>19446</v>
      </c>
      <c r="D3272" s="18">
        <v>44459</v>
      </c>
      <c r="E3272" s="18">
        <v>44746</v>
      </c>
    </row>
    <row r="3273" spans="1:5">
      <c r="A3273" s="10">
        <v>3263</v>
      </c>
      <c r="B3273" s="17" t="s">
        <v>19441</v>
      </c>
      <c r="C3273" s="17" t="s">
        <v>19447</v>
      </c>
      <c r="D3273" s="18">
        <v>44266</v>
      </c>
      <c r="E3273" s="18">
        <v>44746</v>
      </c>
    </row>
    <row r="3274" spans="1:5">
      <c r="A3274" s="10">
        <v>3264</v>
      </c>
      <c r="B3274" s="17" t="s">
        <v>19448</v>
      </c>
      <c r="C3274" s="17" t="s">
        <v>19449</v>
      </c>
      <c r="D3274" s="18">
        <v>44558</v>
      </c>
      <c r="E3274" s="18">
        <v>44746</v>
      </c>
    </row>
    <row r="3275" spans="1:5">
      <c r="A3275" s="10">
        <v>3265</v>
      </c>
      <c r="B3275" s="17" t="s">
        <v>19450</v>
      </c>
      <c r="C3275" s="17" t="s">
        <v>19451</v>
      </c>
      <c r="D3275" s="18">
        <v>44629</v>
      </c>
      <c r="E3275" s="18">
        <v>44746</v>
      </c>
    </row>
    <row r="3276" spans="1:5">
      <c r="A3276" s="10">
        <v>3266</v>
      </c>
      <c r="B3276" s="17" t="s">
        <v>19452</v>
      </c>
      <c r="C3276" s="17" t="s">
        <v>19453</v>
      </c>
      <c r="D3276" s="18">
        <v>44655</v>
      </c>
      <c r="E3276" s="18">
        <v>44746</v>
      </c>
    </row>
    <row r="3277" spans="1:5">
      <c r="A3277" s="10">
        <v>3267</v>
      </c>
      <c r="B3277" s="17" t="s">
        <v>19454</v>
      </c>
      <c r="C3277" s="17" t="s">
        <v>19455</v>
      </c>
      <c r="D3277" s="18">
        <v>44680</v>
      </c>
      <c r="E3277" s="18">
        <v>44746</v>
      </c>
    </row>
    <row r="3278" spans="1:5">
      <c r="A3278" s="10">
        <v>3268</v>
      </c>
      <c r="B3278" s="17" t="s">
        <v>19456</v>
      </c>
      <c r="C3278" s="17" t="s">
        <v>19457</v>
      </c>
      <c r="D3278" s="18">
        <v>44578</v>
      </c>
      <c r="E3278" s="18">
        <v>44746</v>
      </c>
    </row>
    <row r="3279" spans="1:5">
      <c r="A3279" s="10">
        <v>3269</v>
      </c>
      <c r="B3279" s="17" t="s">
        <v>19458</v>
      </c>
      <c r="C3279" s="17" t="s">
        <v>19459</v>
      </c>
      <c r="D3279" s="18">
        <v>44497</v>
      </c>
      <c r="E3279" s="18">
        <v>44746</v>
      </c>
    </row>
    <row r="3280" spans="1:5">
      <c r="A3280" s="10">
        <v>3270</v>
      </c>
      <c r="B3280" s="17" t="s">
        <v>19460</v>
      </c>
      <c r="C3280" s="17" t="s">
        <v>19461</v>
      </c>
      <c r="D3280" s="18">
        <v>44453</v>
      </c>
      <c r="E3280" s="18">
        <v>44746</v>
      </c>
    </row>
    <row r="3281" spans="1:5">
      <c r="A3281" s="10">
        <v>3271</v>
      </c>
      <c r="B3281" s="17" t="s">
        <v>19462</v>
      </c>
      <c r="C3281" s="17" t="s">
        <v>19463</v>
      </c>
      <c r="D3281" s="18">
        <v>44469</v>
      </c>
      <c r="E3281" s="18">
        <v>44746</v>
      </c>
    </row>
    <row r="3282" spans="1:5">
      <c r="A3282" s="10">
        <v>3272</v>
      </c>
      <c r="B3282" s="17" t="s">
        <v>19464</v>
      </c>
      <c r="C3282" s="17" t="s">
        <v>19465</v>
      </c>
      <c r="D3282" s="18">
        <v>44217</v>
      </c>
      <c r="E3282" s="18">
        <v>44746</v>
      </c>
    </row>
    <row r="3283" spans="1:5">
      <c r="A3283" s="10">
        <v>3273</v>
      </c>
      <c r="B3283" s="17" t="s">
        <v>19466</v>
      </c>
      <c r="C3283" s="17" t="s">
        <v>19467</v>
      </c>
      <c r="D3283" s="18">
        <v>44406</v>
      </c>
      <c r="E3283" s="18">
        <v>44746</v>
      </c>
    </row>
    <row r="3284" spans="1:5">
      <c r="A3284" s="10">
        <v>3274</v>
      </c>
      <c r="B3284" s="17" t="s">
        <v>19468</v>
      </c>
      <c r="C3284" s="17" t="s">
        <v>19469</v>
      </c>
      <c r="D3284" s="18">
        <v>44435</v>
      </c>
      <c r="E3284" s="18">
        <v>44746</v>
      </c>
    </row>
    <row r="3285" spans="1:5">
      <c r="A3285" s="10">
        <v>3275</v>
      </c>
      <c r="B3285" s="17" t="s">
        <v>19470</v>
      </c>
      <c r="C3285" s="17" t="s">
        <v>19471</v>
      </c>
      <c r="D3285" s="18">
        <v>44454</v>
      </c>
      <c r="E3285" s="18">
        <v>44746</v>
      </c>
    </row>
    <row r="3286" spans="1:5">
      <c r="A3286" s="10">
        <v>3276</v>
      </c>
      <c r="B3286" s="17" t="s">
        <v>19472</v>
      </c>
      <c r="C3286" s="17" t="s">
        <v>19473</v>
      </c>
      <c r="D3286" s="18">
        <v>44601</v>
      </c>
      <c r="E3286" s="18">
        <v>44746</v>
      </c>
    </row>
    <row r="3287" spans="1:5">
      <c r="A3287" s="10">
        <v>3277</v>
      </c>
      <c r="B3287" s="17" t="s">
        <v>19474</v>
      </c>
      <c r="C3287" s="17" t="s">
        <v>19475</v>
      </c>
      <c r="D3287" s="18">
        <v>44621</v>
      </c>
      <c r="E3287" s="18">
        <v>44746</v>
      </c>
    </row>
    <row r="3288" spans="1:5">
      <c r="A3288" s="10">
        <v>3278</v>
      </c>
      <c r="B3288" s="17" t="s">
        <v>19476</v>
      </c>
      <c r="C3288" s="17" t="s">
        <v>19477</v>
      </c>
      <c r="D3288" s="18">
        <v>44617</v>
      </c>
      <c r="E3288" s="18">
        <v>44746</v>
      </c>
    </row>
    <row r="3289" spans="1:5">
      <c r="A3289" s="10">
        <v>3279</v>
      </c>
      <c r="B3289" s="17" t="s">
        <v>19478</v>
      </c>
      <c r="C3289" s="17" t="s">
        <v>19479</v>
      </c>
      <c r="D3289" s="18">
        <v>44581</v>
      </c>
      <c r="E3289" s="18">
        <v>44746</v>
      </c>
    </row>
    <row r="3290" spans="1:5">
      <c r="A3290" s="10">
        <v>3280</v>
      </c>
      <c r="B3290" s="17" t="s">
        <v>19480</v>
      </c>
      <c r="C3290" s="17" t="s">
        <v>19481</v>
      </c>
      <c r="D3290" s="18">
        <v>44651</v>
      </c>
      <c r="E3290" s="18">
        <v>44746</v>
      </c>
    </row>
    <row r="3291" spans="1:5">
      <c r="A3291" s="10">
        <v>3281</v>
      </c>
      <c r="B3291" s="17" t="s">
        <v>19482</v>
      </c>
      <c r="C3291" s="17" t="s">
        <v>19483</v>
      </c>
      <c r="D3291" s="18">
        <v>44447</v>
      </c>
      <c r="E3291" s="18">
        <v>44746</v>
      </c>
    </row>
    <row r="3292" spans="1:5">
      <c r="A3292" s="10">
        <v>3282</v>
      </c>
      <c r="B3292" s="17" t="s">
        <v>19484</v>
      </c>
      <c r="C3292" s="17" t="s">
        <v>19485</v>
      </c>
      <c r="D3292" s="18">
        <v>44433</v>
      </c>
      <c r="E3292" s="18">
        <v>44746</v>
      </c>
    </row>
    <row r="3293" spans="1:5">
      <c r="A3293" s="10">
        <v>3283</v>
      </c>
      <c r="B3293" s="17" t="s">
        <v>19486</v>
      </c>
      <c r="C3293" s="17" t="s">
        <v>19487</v>
      </c>
      <c r="D3293" s="18">
        <v>44414</v>
      </c>
      <c r="E3293" s="18">
        <v>44746</v>
      </c>
    </row>
    <row r="3294" spans="1:5">
      <c r="A3294" s="10">
        <v>3284</v>
      </c>
      <c r="B3294" s="17" t="s">
        <v>19488</v>
      </c>
      <c r="C3294" s="17" t="s">
        <v>19489</v>
      </c>
      <c r="D3294" s="18">
        <v>44391</v>
      </c>
      <c r="E3294" s="18">
        <v>44746</v>
      </c>
    </row>
    <row r="3295" spans="1:5">
      <c r="A3295" s="10">
        <v>3285</v>
      </c>
      <c r="B3295" s="17" t="s">
        <v>19490</v>
      </c>
      <c r="C3295" s="17" t="s">
        <v>19491</v>
      </c>
      <c r="D3295" s="18">
        <v>44474</v>
      </c>
      <c r="E3295" s="18">
        <v>44746</v>
      </c>
    </row>
    <row r="3296" spans="1:5">
      <c r="A3296" s="10">
        <v>3286</v>
      </c>
      <c r="B3296" s="17" t="s">
        <v>19492</v>
      </c>
      <c r="C3296" s="17" t="s">
        <v>19493</v>
      </c>
      <c r="D3296" s="18">
        <v>44368</v>
      </c>
      <c r="E3296" s="18">
        <v>44746</v>
      </c>
    </row>
    <row r="3297" spans="1:5">
      <c r="A3297" s="10">
        <v>3287</v>
      </c>
      <c r="B3297" s="17" t="s">
        <v>19494</v>
      </c>
      <c r="C3297" s="17" t="s">
        <v>19495</v>
      </c>
      <c r="D3297" s="18">
        <v>44557</v>
      </c>
      <c r="E3297" s="18">
        <v>44746</v>
      </c>
    </row>
    <row r="3298" spans="1:5">
      <c r="A3298" s="10">
        <v>3288</v>
      </c>
      <c r="B3298" s="17" t="s">
        <v>19496</v>
      </c>
      <c r="C3298" s="17" t="s">
        <v>19497</v>
      </c>
      <c r="D3298" s="18">
        <v>44460</v>
      </c>
      <c r="E3298" s="18">
        <v>44746</v>
      </c>
    </row>
    <row r="3299" spans="1:5">
      <c r="A3299" s="10">
        <v>3289</v>
      </c>
      <c r="B3299" s="17" t="s">
        <v>19498</v>
      </c>
      <c r="C3299" s="17" t="s">
        <v>19499</v>
      </c>
      <c r="D3299" s="18">
        <v>44013</v>
      </c>
      <c r="E3299" s="18">
        <v>44746</v>
      </c>
    </row>
    <row r="3300" spans="1:5">
      <c r="A3300" s="10">
        <v>3290</v>
      </c>
      <c r="B3300" s="17" t="s">
        <v>19500</v>
      </c>
      <c r="C3300" s="17" t="s">
        <v>19501</v>
      </c>
      <c r="D3300" s="18">
        <v>44544</v>
      </c>
      <c r="E3300" s="18">
        <v>44746</v>
      </c>
    </row>
    <row r="3301" spans="1:5">
      <c r="A3301" s="10">
        <v>3291</v>
      </c>
      <c r="B3301" s="17" t="s">
        <v>19502</v>
      </c>
      <c r="C3301" s="17" t="s">
        <v>19503</v>
      </c>
      <c r="D3301" s="18">
        <v>44257</v>
      </c>
      <c r="E3301" s="18">
        <v>44746</v>
      </c>
    </row>
    <row r="3302" spans="1:5">
      <c r="A3302" s="10">
        <v>3292</v>
      </c>
      <c r="B3302" s="17" t="s">
        <v>19504</v>
      </c>
      <c r="C3302" s="17" t="s">
        <v>19505</v>
      </c>
      <c r="D3302" s="18">
        <v>44291</v>
      </c>
      <c r="E3302" s="18">
        <v>44746</v>
      </c>
    </row>
    <row r="3303" spans="1:5">
      <c r="A3303" s="10">
        <v>3293</v>
      </c>
      <c r="B3303" s="17" t="s">
        <v>19506</v>
      </c>
      <c r="C3303" s="17" t="s">
        <v>19507</v>
      </c>
      <c r="D3303" s="18">
        <v>44425</v>
      </c>
      <c r="E3303" s="18">
        <v>44746</v>
      </c>
    </row>
    <row r="3304" spans="1:5">
      <c r="A3304" s="10">
        <v>3294</v>
      </c>
      <c r="B3304" s="17" t="s">
        <v>19508</v>
      </c>
      <c r="C3304" s="17" t="s">
        <v>19509</v>
      </c>
      <c r="D3304" s="18">
        <v>44405</v>
      </c>
      <c r="E3304" s="18">
        <v>44746</v>
      </c>
    </row>
    <row r="3305" spans="1:5">
      <c r="A3305" s="10">
        <v>3295</v>
      </c>
      <c r="B3305" s="17" t="s">
        <v>19510</v>
      </c>
      <c r="C3305" s="17" t="s">
        <v>19511</v>
      </c>
      <c r="D3305" s="18">
        <v>44582</v>
      </c>
      <c r="E3305" s="18">
        <v>44746</v>
      </c>
    </row>
    <row r="3306" spans="1:5">
      <c r="A3306" s="10">
        <v>3296</v>
      </c>
      <c r="B3306" s="17" t="s">
        <v>19512</v>
      </c>
      <c r="C3306" s="17" t="s">
        <v>19513</v>
      </c>
      <c r="D3306" s="18">
        <v>44669</v>
      </c>
      <c r="E3306" s="18">
        <v>44746</v>
      </c>
    </row>
    <row r="3307" spans="1:5">
      <c r="A3307" s="10">
        <v>3297</v>
      </c>
      <c r="B3307" s="17" t="s">
        <v>19514</v>
      </c>
      <c r="C3307" s="17" t="s">
        <v>19515</v>
      </c>
      <c r="D3307" s="18">
        <v>44623</v>
      </c>
      <c r="E3307" s="18">
        <v>44746</v>
      </c>
    </row>
    <row r="3308" spans="1:5">
      <c r="A3308" s="10">
        <v>3298</v>
      </c>
      <c r="B3308" s="17" t="s">
        <v>19516</v>
      </c>
      <c r="C3308" s="17" t="s">
        <v>19517</v>
      </c>
      <c r="D3308" s="18">
        <v>44643</v>
      </c>
      <c r="E3308" s="18">
        <v>44746</v>
      </c>
    </row>
    <row r="3309" spans="1:5">
      <c r="A3309" s="10">
        <v>3299</v>
      </c>
      <c r="B3309" s="17" t="s">
        <v>19518</v>
      </c>
      <c r="C3309" s="17" t="s">
        <v>19519</v>
      </c>
      <c r="D3309" s="18">
        <v>44573</v>
      </c>
      <c r="E3309" s="18">
        <v>44746</v>
      </c>
    </row>
    <row r="3310" spans="1:5">
      <c r="A3310" s="10">
        <v>3300</v>
      </c>
      <c r="B3310" s="17" t="s">
        <v>19520</v>
      </c>
      <c r="C3310" s="17" t="s">
        <v>19521</v>
      </c>
      <c r="D3310" s="18">
        <v>44629</v>
      </c>
      <c r="E3310" s="18">
        <v>44746</v>
      </c>
    </row>
    <row r="3311" spans="1:5">
      <c r="A3311" s="10">
        <v>3301</v>
      </c>
      <c r="B3311" s="17" t="s">
        <v>19522</v>
      </c>
      <c r="C3311" s="17" t="s">
        <v>19523</v>
      </c>
      <c r="D3311" s="18">
        <v>44147</v>
      </c>
      <c r="E3311" s="18">
        <v>44746</v>
      </c>
    </row>
    <row r="3312" spans="1:5">
      <c r="A3312" s="10">
        <v>3302</v>
      </c>
      <c r="B3312" s="17" t="s">
        <v>19524</v>
      </c>
      <c r="C3312" s="17" t="s">
        <v>19525</v>
      </c>
      <c r="D3312" s="18">
        <v>44545</v>
      </c>
      <c r="E3312" s="18">
        <v>44749</v>
      </c>
    </row>
    <row r="3313" spans="1:5">
      <c r="A3313" s="10">
        <v>3303</v>
      </c>
      <c r="B3313" s="17" t="s">
        <v>19526</v>
      </c>
      <c r="C3313" s="17" t="s">
        <v>19527</v>
      </c>
      <c r="D3313" s="18">
        <v>44606</v>
      </c>
      <c r="E3313" s="18">
        <v>44749</v>
      </c>
    </row>
    <row r="3314" spans="1:5">
      <c r="A3314" s="10">
        <v>3304</v>
      </c>
      <c r="B3314" s="17" t="s">
        <v>19528</v>
      </c>
      <c r="C3314" s="17" t="s">
        <v>19529</v>
      </c>
      <c r="D3314" s="18">
        <v>44571</v>
      </c>
      <c r="E3314" s="18">
        <v>44749</v>
      </c>
    </row>
    <row r="3315" spans="1:5">
      <c r="A3315" s="10">
        <v>3305</v>
      </c>
      <c r="B3315" s="17" t="s">
        <v>19530</v>
      </c>
      <c r="C3315" s="17" t="s">
        <v>19531</v>
      </c>
      <c r="D3315" s="18">
        <v>44533</v>
      </c>
      <c r="E3315" s="18">
        <v>44749</v>
      </c>
    </row>
    <row r="3316" spans="1:5">
      <c r="A3316" s="10">
        <v>3306</v>
      </c>
      <c r="B3316" s="17" t="s">
        <v>19532</v>
      </c>
      <c r="C3316" s="17" t="s">
        <v>19533</v>
      </c>
      <c r="D3316" s="18">
        <v>44463</v>
      </c>
      <c r="E3316" s="18">
        <v>44749</v>
      </c>
    </row>
    <row r="3317" spans="1:5">
      <c r="A3317" s="10">
        <v>3307</v>
      </c>
      <c r="B3317" s="17" t="s">
        <v>19534</v>
      </c>
      <c r="C3317" s="17" t="s">
        <v>19535</v>
      </c>
      <c r="D3317" s="18">
        <v>44453</v>
      </c>
      <c r="E3317" s="18">
        <v>44749</v>
      </c>
    </row>
    <row r="3318" spans="1:5">
      <c r="A3318" s="10">
        <v>3308</v>
      </c>
      <c r="B3318" s="17" t="s">
        <v>19536</v>
      </c>
      <c r="C3318" s="17" t="s">
        <v>19537</v>
      </c>
      <c r="D3318" s="18">
        <v>42702</v>
      </c>
      <c r="E3318" s="18">
        <v>44749</v>
      </c>
    </row>
    <row r="3319" spans="1:5">
      <c r="A3319" s="10">
        <v>3309</v>
      </c>
      <c r="B3319" s="17" t="s">
        <v>19538</v>
      </c>
      <c r="C3319" s="17" t="s">
        <v>19539</v>
      </c>
      <c r="D3319" s="18">
        <v>44403</v>
      </c>
      <c r="E3319" s="18">
        <v>44749</v>
      </c>
    </row>
    <row r="3320" spans="1:5">
      <c r="A3320" s="10">
        <v>3310</v>
      </c>
      <c r="B3320" s="17" t="s">
        <v>19425</v>
      </c>
      <c r="C3320" s="17" t="s">
        <v>19426</v>
      </c>
      <c r="D3320" s="18">
        <v>44321</v>
      </c>
      <c r="E3320" s="18">
        <v>44749</v>
      </c>
    </row>
    <row r="3321" spans="1:5">
      <c r="A3321" s="10">
        <v>3311</v>
      </c>
      <c r="B3321" s="17" t="s">
        <v>19540</v>
      </c>
      <c r="C3321" s="17" t="s">
        <v>19541</v>
      </c>
      <c r="D3321" s="18">
        <v>44456</v>
      </c>
      <c r="E3321" s="18">
        <v>44749</v>
      </c>
    </row>
    <row r="3322" spans="1:5">
      <c r="A3322" s="10">
        <v>3312</v>
      </c>
      <c r="B3322" s="17" t="s">
        <v>19542</v>
      </c>
      <c r="C3322" s="17" t="s">
        <v>19543</v>
      </c>
      <c r="D3322" s="18">
        <v>44539</v>
      </c>
      <c r="E3322" s="18">
        <v>44749</v>
      </c>
    </row>
    <row r="3323" spans="1:5">
      <c r="A3323" s="10">
        <v>3313</v>
      </c>
      <c r="B3323" s="17" t="s">
        <v>19544</v>
      </c>
      <c r="C3323" s="17" t="s">
        <v>19545</v>
      </c>
      <c r="D3323" s="18">
        <v>44509</v>
      </c>
      <c r="E3323" s="18">
        <v>44749</v>
      </c>
    </row>
    <row r="3324" spans="1:5">
      <c r="A3324" s="10">
        <v>3314</v>
      </c>
      <c r="B3324" s="17" t="s">
        <v>19546</v>
      </c>
      <c r="C3324" s="17" t="s">
        <v>19547</v>
      </c>
      <c r="D3324" s="18">
        <v>44490</v>
      </c>
      <c r="E3324" s="18">
        <v>44749</v>
      </c>
    </row>
    <row r="3325" spans="1:5">
      <c r="A3325" s="10">
        <v>3315</v>
      </c>
      <c r="B3325" s="17" t="s">
        <v>19548</v>
      </c>
      <c r="C3325" s="17" t="s">
        <v>19549</v>
      </c>
      <c r="D3325" s="18">
        <v>44418</v>
      </c>
      <c r="E3325" s="18">
        <v>44749</v>
      </c>
    </row>
    <row r="3326" spans="1:5">
      <c r="A3326" s="10">
        <v>3316</v>
      </c>
      <c r="B3326" s="17" t="s">
        <v>19550</v>
      </c>
      <c r="C3326" s="17" t="s">
        <v>19551</v>
      </c>
      <c r="D3326" s="18">
        <v>44480</v>
      </c>
      <c r="E3326" s="18">
        <v>44749</v>
      </c>
    </row>
    <row r="3327" spans="1:5">
      <c r="A3327" s="10">
        <v>3317</v>
      </c>
      <c r="B3327" s="17" t="s">
        <v>19552</v>
      </c>
      <c r="C3327" s="17" t="s">
        <v>19553</v>
      </c>
      <c r="D3327" s="18">
        <v>44216</v>
      </c>
      <c r="E3327" s="18">
        <v>44749</v>
      </c>
    </row>
    <row r="3328" spans="1:5">
      <c r="A3328" s="10">
        <v>3318</v>
      </c>
      <c r="B3328" s="17" t="s">
        <v>19554</v>
      </c>
      <c r="C3328" s="17" t="s">
        <v>19555</v>
      </c>
      <c r="D3328" s="18">
        <v>44336</v>
      </c>
      <c r="E3328" s="18">
        <v>44749</v>
      </c>
    </row>
    <row r="3329" spans="1:5">
      <c r="A3329" s="10">
        <v>3319</v>
      </c>
      <c r="B3329" s="17" t="s">
        <v>19556</v>
      </c>
      <c r="C3329" s="17" t="s">
        <v>19557</v>
      </c>
      <c r="D3329" s="18">
        <v>44326</v>
      </c>
      <c r="E3329" s="18">
        <v>44749</v>
      </c>
    </row>
    <row r="3330" spans="1:5">
      <c r="A3330" s="10">
        <v>3320</v>
      </c>
      <c r="B3330" s="17" t="s">
        <v>19558</v>
      </c>
      <c r="C3330" s="17" t="s">
        <v>19559</v>
      </c>
      <c r="D3330" s="18">
        <v>44219</v>
      </c>
      <c r="E3330" s="18">
        <v>44749</v>
      </c>
    </row>
    <row r="3331" spans="1:5">
      <c r="A3331" s="10">
        <v>3321</v>
      </c>
      <c r="B3331" s="17" t="s">
        <v>19560</v>
      </c>
      <c r="C3331" s="17" t="s">
        <v>19561</v>
      </c>
      <c r="D3331" s="18">
        <v>44454</v>
      </c>
      <c r="E3331" s="18">
        <v>44749</v>
      </c>
    </row>
    <row r="3332" spans="1:5">
      <c r="A3332" s="10">
        <v>3322</v>
      </c>
      <c r="B3332" s="17" t="s">
        <v>19562</v>
      </c>
      <c r="C3332" s="17" t="s">
        <v>19563</v>
      </c>
      <c r="D3332" s="18">
        <v>44512</v>
      </c>
      <c r="E3332" s="18">
        <v>44749</v>
      </c>
    </row>
    <row r="3333" spans="1:5">
      <c r="A3333" s="10">
        <v>3323</v>
      </c>
      <c r="B3333" s="17" t="s">
        <v>19564</v>
      </c>
      <c r="C3333" s="17" t="s">
        <v>19565</v>
      </c>
      <c r="D3333" s="18">
        <v>44447</v>
      </c>
      <c r="E3333" s="18">
        <v>44749</v>
      </c>
    </row>
    <row r="3334" spans="1:5">
      <c r="A3334" s="10">
        <v>3324</v>
      </c>
      <c r="B3334" s="17" t="s">
        <v>19566</v>
      </c>
      <c r="C3334" s="17" t="s">
        <v>19567</v>
      </c>
      <c r="D3334" s="18">
        <v>44475</v>
      </c>
      <c r="E3334" s="18">
        <v>44749</v>
      </c>
    </row>
    <row r="3335" spans="1:5">
      <c r="A3335" s="10">
        <v>3325</v>
      </c>
      <c r="B3335" s="17" t="s">
        <v>19568</v>
      </c>
      <c r="C3335" s="17" t="s">
        <v>19569</v>
      </c>
      <c r="D3335" s="18">
        <v>44578</v>
      </c>
      <c r="E3335" s="18">
        <v>44749</v>
      </c>
    </row>
    <row r="3336" spans="1:5">
      <c r="A3336" s="10">
        <v>3326</v>
      </c>
      <c r="B3336" s="17" t="s">
        <v>19570</v>
      </c>
      <c r="C3336" s="17" t="s">
        <v>19571</v>
      </c>
      <c r="D3336" s="18">
        <v>44634</v>
      </c>
      <c r="E3336" s="18">
        <v>44749</v>
      </c>
    </row>
    <row r="3337" spans="1:5">
      <c r="A3337" s="10">
        <v>3327</v>
      </c>
      <c r="B3337" s="17" t="s">
        <v>19572</v>
      </c>
      <c r="C3337" s="17" t="s">
        <v>19521</v>
      </c>
      <c r="D3337" s="18">
        <v>44629</v>
      </c>
      <c r="E3337" s="18">
        <v>44749</v>
      </c>
    </row>
    <row r="3338" spans="1:5">
      <c r="A3338" s="10">
        <v>3328</v>
      </c>
      <c r="B3338" s="17" t="s">
        <v>19573</v>
      </c>
      <c r="C3338" s="17" t="s">
        <v>19574</v>
      </c>
      <c r="D3338" s="18">
        <v>44629</v>
      </c>
      <c r="E3338" s="18">
        <v>44749</v>
      </c>
    </row>
    <row r="3339" spans="1:5">
      <c r="A3339" s="10">
        <v>3329</v>
      </c>
      <c r="B3339" s="17" t="s">
        <v>19575</v>
      </c>
      <c r="C3339" s="17" t="s">
        <v>19576</v>
      </c>
      <c r="D3339" s="18">
        <v>44593</v>
      </c>
      <c r="E3339" s="18">
        <v>44749</v>
      </c>
    </row>
    <row r="3340" spans="1:5">
      <c r="A3340" s="10">
        <v>3330</v>
      </c>
      <c r="B3340" s="17" t="s">
        <v>19577</v>
      </c>
      <c r="C3340" s="17" t="s">
        <v>19578</v>
      </c>
      <c r="D3340" s="18">
        <v>44664</v>
      </c>
      <c r="E3340" s="18">
        <v>44749</v>
      </c>
    </row>
    <row r="3341" spans="1:5">
      <c r="A3341" s="10">
        <v>3331</v>
      </c>
      <c r="B3341" s="17" t="s">
        <v>19579</v>
      </c>
      <c r="C3341" s="17" t="s">
        <v>19580</v>
      </c>
      <c r="D3341" s="18">
        <v>44655</v>
      </c>
      <c r="E3341" s="18">
        <v>44749</v>
      </c>
    </row>
    <row r="3342" spans="1:5">
      <c r="A3342" s="10">
        <v>3332</v>
      </c>
      <c r="B3342" s="17" t="s">
        <v>19581</v>
      </c>
      <c r="C3342" s="17" t="s">
        <v>19582</v>
      </c>
      <c r="D3342" s="18">
        <v>44652</v>
      </c>
      <c r="E3342" s="18">
        <v>44749</v>
      </c>
    </row>
    <row r="3343" spans="1:5">
      <c r="A3343" s="10">
        <v>3333</v>
      </c>
      <c r="B3343" s="17" t="s">
        <v>19583</v>
      </c>
      <c r="C3343" s="17" t="s">
        <v>19584</v>
      </c>
      <c r="D3343" s="18">
        <v>44666</v>
      </c>
      <c r="E3343" s="18">
        <v>44749</v>
      </c>
    </row>
    <row r="3344" spans="1:5">
      <c r="A3344" s="10">
        <v>3334</v>
      </c>
      <c r="B3344" s="17" t="s">
        <v>19585</v>
      </c>
      <c r="C3344" s="17" t="s">
        <v>19586</v>
      </c>
      <c r="D3344" s="18">
        <v>44475</v>
      </c>
      <c r="E3344" s="18">
        <v>44755</v>
      </c>
    </row>
    <row r="3345" spans="1:5">
      <c r="A3345" s="10">
        <v>3335</v>
      </c>
      <c r="B3345" s="17" t="s">
        <v>19587</v>
      </c>
      <c r="C3345" s="17" t="s">
        <v>19588</v>
      </c>
      <c r="D3345" s="18">
        <v>44546</v>
      </c>
      <c r="E3345" s="18">
        <v>44755</v>
      </c>
    </row>
    <row r="3346" spans="1:5">
      <c r="A3346" s="10">
        <v>3336</v>
      </c>
      <c r="B3346" s="17" t="s">
        <v>19589</v>
      </c>
      <c r="C3346" s="17" t="s">
        <v>19590</v>
      </c>
      <c r="D3346" s="18">
        <v>43984</v>
      </c>
      <c r="E3346" s="18">
        <v>44755</v>
      </c>
    </row>
    <row r="3347" spans="1:5">
      <c r="A3347" s="10">
        <v>3337</v>
      </c>
      <c r="B3347" s="17" t="s">
        <v>19591</v>
      </c>
      <c r="C3347" s="17" t="s">
        <v>19592</v>
      </c>
      <c r="D3347" s="18">
        <v>44488</v>
      </c>
      <c r="E3347" s="18">
        <v>44755</v>
      </c>
    </row>
    <row r="3348" spans="1:5">
      <c r="A3348" s="10">
        <v>3338</v>
      </c>
      <c r="B3348" s="17" t="s">
        <v>19593</v>
      </c>
      <c r="C3348" s="17" t="s">
        <v>19594</v>
      </c>
      <c r="D3348" s="18">
        <v>44456</v>
      </c>
      <c r="E3348" s="18">
        <v>44755</v>
      </c>
    </row>
    <row r="3349" spans="1:5">
      <c r="A3349" s="10">
        <v>3339</v>
      </c>
      <c r="B3349" s="17" t="s">
        <v>19595</v>
      </c>
      <c r="C3349" s="17" t="s">
        <v>19596</v>
      </c>
      <c r="D3349" s="18">
        <v>44301</v>
      </c>
      <c r="E3349" s="18">
        <v>44755</v>
      </c>
    </row>
    <row r="3350" spans="1:5">
      <c r="A3350" s="10">
        <v>3340</v>
      </c>
      <c r="B3350" s="17" t="s">
        <v>19597</v>
      </c>
      <c r="C3350" s="17" t="s">
        <v>19598</v>
      </c>
      <c r="D3350" s="18">
        <v>44504</v>
      </c>
      <c r="E3350" s="18">
        <v>44755</v>
      </c>
    </row>
    <row r="3351" spans="1:5">
      <c r="A3351" s="10">
        <v>3341</v>
      </c>
      <c r="B3351" s="17" t="s">
        <v>19599</v>
      </c>
      <c r="C3351" s="17" t="s">
        <v>19600</v>
      </c>
      <c r="D3351" s="18">
        <v>44231</v>
      </c>
      <c r="E3351" s="18">
        <v>44755</v>
      </c>
    </row>
    <row r="3352" spans="1:5">
      <c r="A3352" s="10">
        <v>3342</v>
      </c>
      <c r="B3352" s="17" t="s">
        <v>19601</v>
      </c>
      <c r="C3352" s="17" t="s">
        <v>19602</v>
      </c>
      <c r="D3352" s="18">
        <v>44553</v>
      </c>
      <c r="E3352" s="18">
        <v>44755</v>
      </c>
    </row>
    <row r="3353" spans="1:5">
      <c r="A3353" s="10">
        <v>3343</v>
      </c>
      <c r="B3353" s="17" t="s">
        <v>19285</v>
      </c>
      <c r="C3353" s="17" t="s">
        <v>19603</v>
      </c>
      <c r="D3353" s="18">
        <v>44454</v>
      </c>
      <c r="E3353" s="18">
        <v>44755</v>
      </c>
    </row>
    <row r="3354" spans="1:5">
      <c r="A3354" s="10">
        <v>3344</v>
      </c>
      <c r="B3354" s="17" t="s">
        <v>19604</v>
      </c>
      <c r="C3354" s="17" t="s">
        <v>19605</v>
      </c>
      <c r="D3354" s="18">
        <v>44273</v>
      </c>
      <c r="E3354" s="18">
        <v>44755</v>
      </c>
    </row>
    <row r="3355" spans="1:5">
      <c r="A3355" s="10">
        <v>3345</v>
      </c>
      <c r="B3355" s="17" t="s">
        <v>19606</v>
      </c>
      <c r="C3355" s="17" t="s">
        <v>19607</v>
      </c>
      <c r="D3355" s="18">
        <v>44235</v>
      </c>
      <c r="E3355" s="18">
        <v>44755</v>
      </c>
    </row>
    <row r="3356" spans="1:5">
      <c r="A3356" s="10">
        <v>3346</v>
      </c>
      <c r="B3356" s="17" t="s">
        <v>19608</v>
      </c>
      <c r="C3356" s="17" t="s">
        <v>19609</v>
      </c>
      <c r="D3356" s="18">
        <v>44503</v>
      </c>
      <c r="E3356" s="18">
        <v>44755</v>
      </c>
    </row>
    <row r="3357" spans="1:5">
      <c r="A3357" s="10">
        <v>3347</v>
      </c>
      <c r="B3357" s="17" t="s">
        <v>19610</v>
      </c>
      <c r="C3357" s="17" t="s">
        <v>19611</v>
      </c>
      <c r="D3357" s="18">
        <v>44301</v>
      </c>
      <c r="E3357" s="18">
        <v>44755</v>
      </c>
    </row>
    <row r="3358" spans="1:5">
      <c r="A3358" s="10">
        <v>3348</v>
      </c>
      <c r="B3358" s="17" t="s">
        <v>19612</v>
      </c>
      <c r="C3358" s="17" t="s">
        <v>19613</v>
      </c>
      <c r="D3358" s="18">
        <v>44645</v>
      </c>
      <c r="E3358" s="18">
        <v>44755</v>
      </c>
    </row>
    <row r="3359" spans="1:5">
      <c r="A3359" s="10">
        <v>3349</v>
      </c>
      <c r="B3359" s="17" t="s">
        <v>19614</v>
      </c>
      <c r="C3359" s="17" t="s">
        <v>19615</v>
      </c>
      <c r="D3359" s="18">
        <v>44632</v>
      </c>
      <c r="E3359" s="18">
        <v>44755</v>
      </c>
    </row>
    <row r="3360" spans="1:5">
      <c r="A3360" s="10">
        <v>3350</v>
      </c>
      <c r="B3360" s="17" t="s">
        <v>19616</v>
      </c>
      <c r="C3360" s="17" t="s">
        <v>19617</v>
      </c>
      <c r="D3360" s="18">
        <v>43472</v>
      </c>
      <c r="E3360" s="18">
        <v>44755</v>
      </c>
    </row>
    <row r="3361" spans="1:5">
      <c r="A3361" s="10">
        <v>3351</v>
      </c>
      <c r="B3361" s="17" t="s">
        <v>19618</v>
      </c>
      <c r="C3361" s="17" t="s">
        <v>19619</v>
      </c>
      <c r="D3361" s="18">
        <v>44552</v>
      </c>
      <c r="E3361" s="18">
        <v>44755</v>
      </c>
    </row>
    <row r="3362" spans="1:5">
      <c r="A3362" s="10">
        <v>3352</v>
      </c>
      <c r="B3362" s="17" t="s">
        <v>19620</v>
      </c>
      <c r="C3362" s="17" t="s">
        <v>19621</v>
      </c>
      <c r="D3362" s="18">
        <v>44552</v>
      </c>
      <c r="E3362" s="18">
        <v>44755</v>
      </c>
    </row>
    <row r="3363" spans="1:5">
      <c r="A3363" s="10">
        <v>3353</v>
      </c>
      <c r="B3363" s="17" t="s">
        <v>19622</v>
      </c>
      <c r="C3363" s="17" t="s">
        <v>19623</v>
      </c>
      <c r="D3363" s="18">
        <v>44447</v>
      </c>
      <c r="E3363" s="18">
        <v>44755</v>
      </c>
    </row>
    <row r="3364" spans="1:5">
      <c r="A3364" s="10">
        <v>3354</v>
      </c>
      <c r="B3364" s="17" t="s">
        <v>19624</v>
      </c>
      <c r="C3364" s="17" t="s">
        <v>19625</v>
      </c>
      <c r="D3364" s="18">
        <v>44231</v>
      </c>
      <c r="E3364" s="18">
        <v>44755</v>
      </c>
    </row>
    <row r="3365" spans="1:5">
      <c r="A3365" s="10">
        <v>3355</v>
      </c>
      <c r="B3365" s="17" t="s">
        <v>19626</v>
      </c>
      <c r="C3365" s="17" t="s">
        <v>19627</v>
      </c>
      <c r="D3365" s="18">
        <v>44473</v>
      </c>
      <c r="E3365" s="18">
        <v>44755</v>
      </c>
    </row>
    <row r="3366" spans="1:5">
      <c r="A3366" s="10">
        <v>3356</v>
      </c>
      <c r="B3366" s="17" t="s">
        <v>19628</v>
      </c>
      <c r="C3366" s="17" t="s">
        <v>19629</v>
      </c>
      <c r="D3366" s="18">
        <v>44450</v>
      </c>
      <c r="E3366" s="18">
        <v>44755</v>
      </c>
    </row>
    <row r="3367" spans="1:5">
      <c r="A3367" s="10">
        <v>3357</v>
      </c>
      <c r="B3367" s="17" t="s">
        <v>19630</v>
      </c>
      <c r="C3367" s="17" t="s">
        <v>19631</v>
      </c>
      <c r="D3367" s="18">
        <v>44328</v>
      </c>
      <c r="E3367" s="18">
        <v>44755</v>
      </c>
    </row>
    <row r="3368" spans="1:5">
      <c r="A3368" s="10">
        <v>3358</v>
      </c>
      <c r="B3368" s="17" t="s">
        <v>19632</v>
      </c>
      <c r="C3368" s="17" t="s">
        <v>19633</v>
      </c>
      <c r="D3368" s="18">
        <v>44301</v>
      </c>
      <c r="E3368" s="18">
        <v>44755</v>
      </c>
    </row>
    <row r="3369" spans="1:5">
      <c r="A3369" s="10">
        <v>3359</v>
      </c>
      <c r="B3369" s="17" t="s">
        <v>19634</v>
      </c>
      <c r="C3369" s="17" t="s">
        <v>19635</v>
      </c>
      <c r="D3369" s="18">
        <v>44218</v>
      </c>
      <c r="E3369" s="18">
        <v>44755</v>
      </c>
    </row>
    <row r="3370" spans="1:5">
      <c r="A3370" s="10">
        <v>3360</v>
      </c>
      <c r="B3370" s="17" t="s">
        <v>19636</v>
      </c>
      <c r="C3370" s="17" t="s">
        <v>19637</v>
      </c>
      <c r="D3370" s="18">
        <v>44463</v>
      </c>
      <c r="E3370" s="18">
        <v>44755</v>
      </c>
    </row>
    <row r="3371" spans="1:5">
      <c r="A3371" s="10">
        <v>3361</v>
      </c>
      <c r="B3371" s="17" t="s">
        <v>19638</v>
      </c>
      <c r="C3371" s="17" t="s">
        <v>19639</v>
      </c>
      <c r="D3371" s="18">
        <v>44210</v>
      </c>
      <c r="E3371" s="18">
        <v>44755</v>
      </c>
    </row>
    <row r="3372" spans="1:5">
      <c r="A3372" s="10">
        <v>3362</v>
      </c>
      <c r="B3372" s="17" t="s">
        <v>19640</v>
      </c>
      <c r="C3372" s="17" t="s">
        <v>19641</v>
      </c>
      <c r="D3372" s="18">
        <v>44552</v>
      </c>
      <c r="E3372" s="18">
        <v>44755</v>
      </c>
    </row>
    <row r="3373" spans="1:5">
      <c r="A3373" s="10">
        <v>3363</v>
      </c>
      <c r="B3373" s="17" t="s">
        <v>19642</v>
      </c>
      <c r="C3373" s="17" t="s">
        <v>19643</v>
      </c>
      <c r="D3373" s="18">
        <v>44599</v>
      </c>
      <c r="E3373" s="18">
        <v>44755</v>
      </c>
    </row>
    <row r="3374" spans="1:5">
      <c r="A3374" s="10">
        <v>3364</v>
      </c>
      <c r="B3374" s="17" t="s">
        <v>19644</v>
      </c>
      <c r="C3374" s="17" t="s">
        <v>19645</v>
      </c>
      <c r="D3374" s="18">
        <v>44610</v>
      </c>
      <c r="E3374" s="18">
        <v>44755</v>
      </c>
    </row>
    <row r="3375" spans="1:5">
      <c r="A3375" s="10">
        <v>3365</v>
      </c>
      <c r="B3375" s="17" t="s">
        <v>19646</v>
      </c>
      <c r="C3375" s="17" t="s">
        <v>19647</v>
      </c>
      <c r="D3375" s="18">
        <v>44606</v>
      </c>
      <c r="E3375" s="18">
        <v>44755</v>
      </c>
    </row>
    <row r="3376" spans="1:5">
      <c r="A3376" s="10">
        <v>3366</v>
      </c>
      <c r="B3376" s="17" t="s">
        <v>19648</v>
      </c>
      <c r="C3376" s="17" t="s">
        <v>19649</v>
      </c>
      <c r="D3376" s="18">
        <v>44580</v>
      </c>
      <c r="E3376" s="18">
        <v>44755</v>
      </c>
    </row>
    <row r="3377" spans="1:5">
      <c r="A3377" s="10">
        <v>3367</v>
      </c>
      <c r="B3377" s="17" t="s">
        <v>19650</v>
      </c>
      <c r="C3377" s="17" t="s">
        <v>19651</v>
      </c>
      <c r="D3377" s="18">
        <v>44688</v>
      </c>
      <c r="E3377" s="18">
        <v>44755</v>
      </c>
    </row>
    <row r="3378" spans="1:5">
      <c r="A3378" s="10">
        <v>3368</v>
      </c>
      <c r="B3378" s="17" t="s">
        <v>19652</v>
      </c>
      <c r="C3378" s="17" t="s">
        <v>19653</v>
      </c>
      <c r="D3378" s="18">
        <v>43438</v>
      </c>
      <c r="E3378" s="18">
        <v>44756</v>
      </c>
    </row>
    <row r="3379" spans="1:5">
      <c r="A3379" s="10">
        <v>3369</v>
      </c>
      <c r="B3379" s="17" t="s">
        <v>19654</v>
      </c>
      <c r="C3379" s="17" t="s">
        <v>19655</v>
      </c>
      <c r="D3379" s="18">
        <v>43908</v>
      </c>
      <c r="E3379" s="18">
        <v>44756</v>
      </c>
    </row>
    <row r="3380" spans="1:5">
      <c r="A3380" s="10">
        <v>3370</v>
      </c>
      <c r="B3380" s="17" t="s">
        <v>19656</v>
      </c>
      <c r="C3380" s="17" t="s">
        <v>19657</v>
      </c>
      <c r="D3380" s="18">
        <v>44516</v>
      </c>
      <c r="E3380" s="18">
        <v>44756</v>
      </c>
    </row>
    <row r="3381" spans="1:5">
      <c r="A3381" s="10">
        <v>3371</v>
      </c>
      <c r="B3381" s="17" t="s">
        <v>19658</v>
      </c>
      <c r="C3381" s="17" t="s">
        <v>19659</v>
      </c>
      <c r="D3381" s="18">
        <v>44424</v>
      </c>
      <c r="E3381" s="18">
        <v>44756</v>
      </c>
    </row>
    <row r="3382" spans="1:5">
      <c r="A3382" s="10">
        <v>3372</v>
      </c>
      <c r="B3382" s="17" t="s">
        <v>19660</v>
      </c>
      <c r="C3382" s="17" t="s">
        <v>19661</v>
      </c>
      <c r="D3382" s="18">
        <v>44489</v>
      </c>
      <c r="E3382" s="18">
        <v>44756</v>
      </c>
    </row>
    <row r="3383" spans="1:5">
      <c r="A3383" s="10">
        <v>3373</v>
      </c>
      <c r="B3383" s="17" t="s">
        <v>19662</v>
      </c>
      <c r="C3383" s="17" t="s">
        <v>19663</v>
      </c>
      <c r="D3383" s="18">
        <v>44405</v>
      </c>
      <c r="E3383" s="18">
        <v>44756</v>
      </c>
    </row>
    <row r="3384" spans="1:5">
      <c r="A3384" s="10">
        <v>3374</v>
      </c>
      <c r="B3384" s="17" t="s">
        <v>19664</v>
      </c>
      <c r="C3384" s="17" t="s">
        <v>19665</v>
      </c>
      <c r="D3384" s="18">
        <v>44489</v>
      </c>
      <c r="E3384" s="18">
        <v>44756</v>
      </c>
    </row>
    <row r="3385" spans="1:5">
      <c r="A3385" s="10">
        <v>3375</v>
      </c>
      <c r="B3385" s="17" t="s">
        <v>19666</v>
      </c>
      <c r="C3385" s="17" t="s">
        <v>19667</v>
      </c>
      <c r="D3385" s="18">
        <v>44631</v>
      </c>
      <c r="E3385" s="18">
        <v>44760</v>
      </c>
    </row>
    <row r="3386" spans="1:5">
      <c r="A3386" s="10">
        <v>3376</v>
      </c>
      <c r="B3386" s="17" t="s">
        <v>19668</v>
      </c>
      <c r="C3386" s="17" t="s">
        <v>19669</v>
      </c>
      <c r="D3386" s="18">
        <v>44637</v>
      </c>
      <c r="E3386" s="18">
        <v>44760</v>
      </c>
    </row>
    <row r="3387" spans="1:5">
      <c r="A3387" s="10">
        <v>3377</v>
      </c>
      <c r="B3387" s="17" t="s">
        <v>19670</v>
      </c>
      <c r="C3387" s="17" t="s">
        <v>19671</v>
      </c>
      <c r="D3387" s="18">
        <v>43840</v>
      </c>
      <c r="E3387" s="18">
        <v>44760</v>
      </c>
    </row>
    <row r="3388" spans="1:5">
      <c r="A3388" s="10">
        <v>3378</v>
      </c>
      <c r="B3388" s="17" t="s">
        <v>19672</v>
      </c>
      <c r="C3388" s="17" t="s">
        <v>19673</v>
      </c>
      <c r="D3388" s="18">
        <v>44637</v>
      </c>
      <c r="E3388" s="18">
        <v>44760</v>
      </c>
    </row>
    <row r="3389" spans="1:5">
      <c r="A3389" s="10">
        <v>3379</v>
      </c>
      <c r="B3389" s="17" t="s">
        <v>19674</v>
      </c>
      <c r="C3389" s="17" t="s">
        <v>19675</v>
      </c>
      <c r="D3389" s="18">
        <v>44362</v>
      </c>
      <c r="E3389" s="18">
        <v>44760</v>
      </c>
    </row>
    <row r="3390" spans="1:5">
      <c r="A3390" s="10">
        <v>3380</v>
      </c>
      <c r="B3390" s="17" t="s">
        <v>19676</v>
      </c>
      <c r="C3390" s="17" t="s">
        <v>19677</v>
      </c>
      <c r="D3390" s="18">
        <v>44410</v>
      </c>
      <c r="E3390" s="18">
        <v>44760</v>
      </c>
    </row>
    <row r="3391" spans="1:5">
      <c r="A3391" s="10">
        <v>3381</v>
      </c>
      <c r="B3391" s="17" t="s">
        <v>19678</v>
      </c>
      <c r="C3391" s="17" t="s">
        <v>19679</v>
      </c>
      <c r="D3391" s="18">
        <v>44552</v>
      </c>
      <c r="E3391" s="18">
        <v>44760</v>
      </c>
    </row>
    <row r="3392" spans="1:5">
      <c r="A3392" s="10">
        <v>3382</v>
      </c>
      <c r="B3392" s="17" t="s">
        <v>19680</v>
      </c>
      <c r="C3392" s="17" t="s">
        <v>19681</v>
      </c>
      <c r="D3392" s="18">
        <v>44496</v>
      </c>
      <c r="E3392" s="18">
        <v>44760</v>
      </c>
    </row>
    <row r="3393" spans="1:5">
      <c r="A3393" s="10">
        <v>3383</v>
      </c>
      <c r="B3393" s="17" t="s">
        <v>19682</v>
      </c>
      <c r="C3393" s="17" t="s">
        <v>19683</v>
      </c>
      <c r="D3393" s="18">
        <v>43234</v>
      </c>
      <c r="E3393" s="18">
        <v>44760</v>
      </c>
    </row>
    <row r="3394" spans="1:5">
      <c r="A3394" s="10">
        <v>3384</v>
      </c>
      <c r="B3394" s="17" t="s">
        <v>19684</v>
      </c>
      <c r="C3394" s="17" t="s">
        <v>19685</v>
      </c>
      <c r="D3394" s="18">
        <v>44653</v>
      </c>
      <c r="E3394" s="18">
        <v>44760</v>
      </c>
    </row>
    <row r="3395" spans="1:5">
      <c r="A3395" s="10">
        <v>3385</v>
      </c>
      <c r="B3395" s="17" t="s">
        <v>19686</v>
      </c>
      <c r="C3395" s="17" t="s">
        <v>19687</v>
      </c>
      <c r="D3395" s="18">
        <v>44629</v>
      </c>
      <c r="E3395" s="18">
        <v>44760</v>
      </c>
    </row>
    <row r="3396" spans="1:5">
      <c r="A3396" s="10">
        <v>3386</v>
      </c>
      <c r="B3396" s="17" t="s">
        <v>19686</v>
      </c>
      <c r="C3396" s="17" t="s">
        <v>19688</v>
      </c>
      <c r="D3396" s="18">
        <v>44614</v>
      </c>
      <c r="E3396" s="18">
        <v>44760</v>
      </c>
    </row>
    <row r="3397" spans="1:5">
      <c r="A3397" s="10">
        <v>3387</v>
      </c>
      <c r="B3397" s="17" t="s">
        <v>19689</v>
      </c>
      <c r="C3397" s="17" t="s">
        <v>19690</v>
      </c>
      <c r="D3397" s="18">
        <v>44703</v>
      </c>
      <c r="E3397" s="18">
        <v>44760</v>
      </c>
    </row>
    <row r="3398" spans="1:5">
      <c r="A3398" s="10">
        <v>3388</v>
      </c>
      <c r="B3398" s="17" t="s">
        <v>19691</v>
      </c>
      <c r="C3398" s="17" t="s">
        <v>19692</v>
      </c>
      <c r="D3398" s="18">
        <v>44637</v>
      </c>
      <c r="E3398" s="18">
        <v>44760</v>
      </c>
    </row>
    <row r="3399" spans="1:5">
      <c r="A3399" s="10">
        <v>3389</v>
      </c>
      <c r="B3399" s="17" t="s">
        <v>19693</v>
      </c>
      <c r="C3399" s="17" t="s">
        <v>19694</v>
      </c>
      <c r="D3399" s="18">
        <v>44715</v>
      </c>
      <c r="E3399" s="18">
        <v>44760</v>
      </c>
    </row>
    <row r="3400" spans="1:5">
      <c r="A3400" s="10">
        <v>3390</v>
      </c>
      <c r="B3400" s="17" t="s">
        <v>19695</v>
      </c>
      <c r="C3400" s="17" t="s">
        <v>19696</v>
      </c>
      <c r="D3400" s="18">
        <v>44616</v>
      </c>
      <c r="E3400" s="18">
        <v>44760</v>
      </c>
    </row>
    <row r="3401" spans="1:5">
      <c r="A3401" s="10">
        <v>3391</v>
      </c>
      <c r="B3401" s="17" t="s">
        <v>19697</v>
      </c>
      <c r="C3401" s="17" t="s">
        <v>19698</v>
      </c>
      <c r="D3401" s="18">
        <v>44522</v>
      </c>
      <c r="E3401" s="18">
        <v>44760</v>
      </c>
    </row>
    <row r="3402" spans="1:5">
      <c r="A3402" s="10">
        <v>3392</v>
      </c>
      <c r="B3402" s="17" t="s">
        <v>19699</v>
      </c>
      <c r="C3402" s="17" t="s">
        <v>19700</v>
      </c>
      <c r="D3402" s="18">
        <v>44476</v>
      </c>
      <c r="E3402" s="18">
        <v>44760</v>
      </c>
    </row>
    <row r="3403" spans="1:5">
      <c r="A3403" s="10">
        <v>3393</v>
      </c>
      <c r="B3403" s="17" t="s">
        <v>19701</v>
      </c>
      <c r="C3403" s="17" t="s">
        <v>19702</v>
      </c>
      <c r="D3403" s="18">
        <v>44266</v>
      </c>
      <c r="E3403" s="18">
        <v>44760</v>
      </c>
    </row>
    <row r="3404" spans="1:5">
      <c r="A3404" s="10">
        <v>3394</v>
      </c>
      <c r="B3404" s="17" t="s">
        <v>19703</v>
      </c>
      <c r="C3404" s="17" t="s">
        <v>19704</v>
      </c>
      <c r="D3404" s="18">
        <v>44533</v>
      </c>
      <c r="E3404" s="18">
        <v>44760</v>
      </c>
    </row>
    <row r="3405" spans="1:5">
      <c r="A3405" s="10">
        <v>3395</v>
      </c>
      <c r="B3405" s="17" t="s">
        <v>19705</v>
      </c>
      <c r="C3405" s="17" t="s">
        <v>19706</v>
      </c>
      <c r="D3405" s="18">
        <v>44517</v>
      </c>
      <c r="E3405" s="18">
        <v>44760</v>
      </c>
    </row>
    <row r="3406" spans="1:5">
      <c r="A3406" s="10">
        <v>3396</v>
      </c>
      <c r="B3406" s="17" t="s">
        <v>19707</v>
      </c>
      <c r="C3406" s="17" t="s">
        <v>19708</v>
      </c>
      <c r="D3406" s="18">
        <v>44428</v>
      </c>
      <c r="E3406" s="18">
        <v>44760</v>
      </c>
    </row>
    <row r="3407" spans="1:5">
      <c r="A3407" s="10">
        <v>3397</v>
      </c>
      <c r="B3407" s="17" t="s">
        <v>19709</v>
      </c>
      <c r="C3407" s="17" t="s">
        <v>19710</v>
      </c>
      <c r="D3407" s="18">
        <v>44229</v>
      </c>
      <c r="E3407" s="18">
        <v>44760</v>
      </c>
    </row>
    <row r="3408" spans="1:5">
      <c r="A3408" s="10">
        <v>3398</v>
      </c>
      <c r="B3408" s="17" t="s">
        <v>19711</v>
      </c>
      <c r="C3408" s="17" t="s">
        <v>19712</v>
      </c>
      <c r="D3408" s="18">
        <v>44217</v>
      </c>
      <c r="E3408" s="18">
        <v>44760</v>
      </c>
    </row>
    <row r="3409" spans="1:5">
      <c r="A3409" s="10">
        <v>3399</v>
      </c>
      <c r="B3409" s="17" t="s">
        <v>19713</v>
      </c>
      <c r="C3409" s="17" t="s">
        <v>19714</v>
      </c>
      <c r="D3409" s="18">
        <v>44322</v>
      </c>
      <c r="E3409" s="18">
        <v>44760</v>
      </c>
    </row>
    <row r="3410" spans="1:5">
      <c r="A3410" s="10">
        <v>3400</v>
      </c>
      <c r="B3410" s="17" t="s">
        <v>19715</v>
      </c>
      <c r="C3410" s="17" t="s">
        <v>19716</v>
      </c>
      <c r="D3410" s="18">
        <v>44407</v>
      </c>
      <c r="E3410" s="18">
        <v>44760</v>
      </c>
    </row>
    <row r="3411" spans="1:5">
      <c r="A3411" s="10">
        <v>3401</v>
      </c>
      <c r="B3411" s="17" t="s">
        <v>19717</v>
      </c>
      <c r="C3411" s="17" t="s">
        <v>19718</v>
      </c>
      <c r="D3411" s="18">
        <v>44413</v>
      </c>
      <c r="E3411" s="18">
        <v>44760</v>
      </c>
    </row>
    <row r="3412" spans="1:5">
      <c r="A3412" s="10">
        <v>3402</v>
      </c>
      <c r="B3412" s="17" t="s">
        <v>19530</v>
      </c>
      <c r="C3412" s="17" t="s">
        <v>19719</v>
      </c>
      <c r="D3412" s="18">
        <v>44530</v>
      </c>
      <c r="E3412" s="18">
        <v>44760</v>
      </c>
    </row>
    <row r="3413" spans="1:5">
      <c r="A3413" s="10">
        <v>3403</v>
      </c>
      <c r="B3413" s="17" t="s">
        <v>19720</v>
      </c>
      <c r="C3413" s="17" t="s">
        <v>19721</v>
      </c>
      <c r="D3413" s="18">
        <v>44219</v>
      </c>
      <c r="E3413" s="18">
        <v>44760</v>
      </c>
    </row>
    <row r="3414" spans="1:5">
      <c r="A3414" s="10">
        <v>3404</v>
      </c>
      <c r="B3414" s="17" t="s">
        <v>19722</v>
      </c>
      <c r="C3414" s="17" t="s">
        <v>19723</v>
      </c>
      <c r="D3414" s="18">
        <v>44613</v>
      </c>
      <c r="E3414" s="18">
        <v>44760</v>
      </c>
    </row>
    <row r="3415" spans="1:5">
      <c r="A3415" s="10">
        <v>3405</v>
      </c>
      <c r="B3415" s="17" t="s">
        <v>19724</v>
      </c>
      <c r="C3415" s="17" t="s">
        <v>19725</v>
      </c>
      <c r="D3415" s="18">
        <v>44666</v>
      </c>
      <c r="E3415" s="18">
        <v>44760</v>
      </c>
    </row>
    <row r="3416" spans="1:5">
      <c r="A3416" s="10">
        <v>3406</v>
      </c>
      <c r="B3416" s="17" t="s">
        <v>19726</v>
      </c>
      <c r="C3416" s="17" t="s">
        <v>19727</v>
      </c>
      <c r="D3416" s="18">
        <v>44638</v>
      </c>
      <c r="E3416" s="18">
        <v>44760</v>
      </c>
    </row>
    <row r="3417" spans="1:5">
      <c r="A3417" s="10">
        <v>3407</v>
      </c>
      <c r="B3417" s="17" t="s">
        <v>19728</v>
      </c>
      <c r="C3417" s="17" t="s">
        <v>19729</v>
      </c>
      <c r="D3417" s="18">
        <v>44659</v>
      </c>
      <c r="E3417" s="18">
        <v>44760</v>
      </c>
    </row>
    <row r="3418" spans="1:5">
      <c r="A3418" s="10">
        <v>3408</v>
      </c>
      <c r="B3418" s="17" t="s">
        <v>19730</v>
      </c>
      <c r="C3418" s="17" t="s">
        <v>19731</v>
      </c>
      <c r="D3418" s="18">
        <v>44510</v>
      </c>
      <c r="E3418" s="18">
        <v>44760</v>
      </c>
    </row>
    <row r="3419" spans="1:5">
      <c r="A3419" s="10">
        <v>3409</v>
      </c>
      <c r="B3419" s="17" t="s">
        <v>19732</v>
      </c>
      <c r="C3419" s="17" t="s">
        <v>19733</v>
      </c>
      <c r="D3419" s="18">
        <v>44385</v>
      </c>
      <c r="E3419" s="18">
        <v>44760</v>
      </c>
    </row>
    <row r="3420" spans="1:5">
      <c r="A3420" s="10">
        <v>3410</v>
      </c>
      <c r="B3420" s="17" t="s">
        <v>19734</v>
      </c>
      <c r="C3420" s="17" t="s">
        <v>19735</v>
      </c>
      <c r="D3420" s="18">
        <v>44650</v>
      </c>
      <c r="E3420" s="18">
        <v>44761</v>
      </c>
    </row>
    <row r="3421" spans="1:5">
      <c r="A3421" s="10">
        <v>3411</v>
      </c>
      <c r="B3421" s="17" t="s">
        <v>19736</v>
      </c>
      <c r="C3421" s="17" t="s">
        <v>19737</v>
      </c>
      <c r="D3421" s="18">
        <v>44653</v>
      </c>
      <c r="E3421" s="18">
        <v>44761</v>
      </c>
    </row>
    <row r="3422" spans="1:5">
      <c r="A3422" s="10">
        <v>3412</v>
      </c>
      <c r="B3422" s="17" t="s">
        <v>19738</v>
      </c>
      <c r="C3422" s="17" t="s">
        <v>19739</v>
      </c>
      <c r="D3422" s="18">
        <v>44671</v>
      </c>
      <c r="E3422" s="18">
        <v>44761</v>
      </c>
    </row>
    <row r="3423" spans="1:5">
      <c r="A3423" s="10">
        <v>3413</v>
      </c>
      <c r="B3423" s="17" t="s">
        <v>19740</v>
      </c>
      <c r="C3423" s="17" t="s">
        <v>19741</v>
      </c>
      <c r="D3423" s="18">
        <v>44629</v>
      </c>
      <c r="E3423" s="18">
        <v>44761</v>
      </c>
    </row>
    <row r="3424" spans="1:5">
      <c r="A3424" s="10">
        <v>3414</v>
      </c>
      <c r="B3424" s="17" t="s">
        <v>19742</v>
      </c>
      <c r="C3424" s="17" t="s">
        <v>19743</v>
      </c>
      <c r="D3424" s="18">
        <v>44253</v>
      </c>
      <c r="E3424" s="18">
        <v>44761</v>
      </c>
    </row>
    <row r="3425" spans="1:5">
      <c r="A3425" s="10">
        <v>3415</v>
      </c>
      <c r="B3425" s="17" t="s">
        <v>19744</v>
      </c>
      <c r="C3425" s="17" t="s">
        <v>19745</v>
      </c>
      <c r="D3425" s="18">
        <v>44501</v>
      </c>
      <c r="E3425" s="18">
        <v>44761</v>
      </c>
    </row>
    <row r="3426" spans="1:5">
      <c r="A3426" s="10">
        <v>3416</v>
      </c>
      <c r="B3426" s="17" t="s">
        <v>19746</v>
      </c>
      <c r="C3426" s="17" t="s">
        <v>19747</v>
      </c>
      <c r="D3426" s="18">
        <v>44497</v>
      </c>
      <c r="E3426" s="18">
        <v>44761</v>
      </c>
    </row>
    <row r="3427" spans="1:5">
      <c r="A3427" s="10">
        <v>3417</v>
      </c>
      <c r="B3427" s="17" t="s">
        <v>19748</v>
      </c>
      <c r="C3427" s="17" t="s">
        <v>19749</v>
      </c>
      <c r="D3427" s="18">
        <v>44498</v>
      </c>
      <c r="E3427" s="18">
        <v>44761</v>
      </c>
    </row>
    <row r="3428" spans="1:5">
      <c r="A3428" s="10">
        <v>3418</v>
      </c>
      <c r="B3428" s="17" t="s">
        <v>19750</v>
      </c>
      <c r="C3428" s="17" t="s">
        <v>19751</v>
      </c>
      <c r="D3428" s="18">
        <v>44336</v>
      </c>
      <c r="E3428" s="18">
        <v>44761</v>
      </c>
    </row>
    <row r="3429" spans="1:5">
      <c r="A3429" s="10">
        <v>3419</v>
      </c>
      <c r="B3429" s="17" t="s">
        <v>19752</v>
      </c>
      <c r="C3429" s="17" t="s">
        <v>19753</v>
      </c>
      <c r="D3429" s="18">
        <v>44658</v>
      </c>
      <c r="E3429" s="18">
        <v>44761</v>
      </c>
    </row>
    <row r="3430" spans="1:5">
      <c r="A3430" s="10">
        <v>3420</v>
      </c>
      <c r="B3430" s="17" t="s">
        <v>19754</v>
      </c>
      <c r="C3430" s="17" t="s">
        <v>19755</v>
      </c>
      <c r="D3430" s="18">
        <v>44631</v>
      </c>
      <c r="E3430" s="18">
        <v>44761</v>
      </c>
    </row>
    <row r="3431" spans="1:5">
      <c r="A3431" s="10">
        <v>3421</v>
      </c>
      <c r="B3431" s="17" t="s">
        <v>19756</v>
      </c>
      <c r="C3431" s="17" t="s">
        <v>19757</v>
      </c>
      <c r="D3431" s="18">
        <v>44475</v>
      </c>
      <c r="E3431" s="18">
        <v>44761</v>
      </c>
    </row>
    <row r="3432" spans="1:5">
      <c r="A3432" s="10">
        <v>3422</v>
      </c>
      <c r="B3432" s="17" t="s">
        <v>19758</v>
      </c>
      <c r="C3432" s="17" t="s">
        <v>19759</v>
      </c>
      <c r="D3432" s="18">
        <v>44455</v>
      </c>
      <c r="E3432" s="18">
        <v>44761</v>
      </c>
    </row>
    <row r="3433" spans="1:5">
      <c r="A3433" s="10">
        <v>3423</v>
      </c>
      <c r="B3433" s="17" t="s">
        <v>19760</v>
      </c>
      <c r="C3433" s="17" t="s">
        <v>19761</v>
      </c>
      <c r="D3433" s="18">
        <v>44349</v>
      </c>
      <c r="E3433" s="18">
        <v>44761</v>
      </c>
    </row>
    <row r="3434" spans="1:5">
      <c r="A3434" s="10">
        <v>3424</v>
      </c>
      <c r="B3434" s="17" t="s">
        <v>19762</v>
      </c>
      <c r="C3434" s="17" t="s">
        <v>19763</v>
      </c>
      <c r="D3434" s="18">
        <v>44418</v>
      </c>
      <c r="E3434" s="18">
        <v>44761</v>
      </c>
    </row>
    <row r="3435" spans="1:5">
      <c r="A3435" s="10">
        <v>3425</v>
      </c>
      <c r="B3435" s="17" t="s">
        <v>19764</v>
      </c>
      <c r="C3435" s="17" t="s">
        <v>19765</v>
      </c>
      <c r="D3435" s="18">
        <v>43430</v>
      </c>
      <c r="E3435" s="18">
        <v>44762</v>
      </c>
    </row>
    <row r="3436" spans="1:5">
      <c r="A3436" s="10">
        <v>3426</v>
      </c>
      <c r="B3436" s="17" t="s">
        <v>19766</v>
      </c>
      <c r="C3436" s="17" t="s">
        <v>19767</v>
      </c>
      <c r="D3436" s="18">
        <v>43426</v>
      </c>
      <c r="E3436" s="18">
        <v>44762</v>
      </c>
    </row>
    <row r="3437" spans="1:5">
      <c r="A3437" s="10">
        <v>3427</v>
      </c>
      <c r="B3437" s="17" t="s">
        <v>19768</v>
      </c>
      <c r="C3437" s="17" t="s">
        <v>19769</v>
      </c>
      <c r="D3437" s="18">
        <v>44491</v>
      </c>
      <c r="E3437" s="18">
        <v>44762</v>
      </c>
    </row>
    <row r="3438" spans="1:5">
      <c r="A3438" s="10">
        <v>3428</v>
      </c>
      <c r="B3438" s="17" t="s">
        <v>19770</v>
      </c>
      <c r="C3438" s="17" t="s">
        <v>19771</v>
      </c>
      <c r="D3438" s="18">
        <v>44320</v>
      </c>
      <c r="E3438" s="18">
        <v>44762</v>
      </c>
    </row>
    <row r="3439" spans="1:5">
      <c r="A3439" s="10">
        <v>3429</v>
      </c>
      <c r="B3439" s="17" t="s">
        <v>19772</v>
      </c>
      <c r="C3439" s="17" t="s">
        <v>19773</v>
      </c>
      <c r="D3439" s="18">
        <v>44278</v>
      </c>
      <c r="E3439" s="18">
        <v>44762</v>
      </c>
    </row>
    <row r="3440" spans="1:5">
      <c r="A3440" s="10">
        <v>3430</v>
      </c>
      <c r="B3440" s="17" t="s">
        <v>19774</v>
      </c>
      <c r="C3440" s="17" t="s">
        <v>19775</v>
      </c>
      <c r="D3440" s="18">
        <v>44533</v>
      </c>
      <c r="E3440" s="18">
        <v>44762</v>
      </c>
    </row>
    <row r="3441" spans="1:5">
      <c r="A3441" s="10">
        <v>3431</v>
      </c>
      <c r="B3441" s="17" t="s">
        <v>19776</v>
      </c>
      <c r="C3441" s="17" t="s">
        <v>19777</v>
      </c>
      <c r="D3441" s="18">
        <v>44396</v>
      </c>
      <c r="E3441" s="18">
        <v>44762</v>
      </c>
    </row>
    <row r="3442" spans="1:5">
      <c r="A3442" s="10">
        <v>3432</v>
      </c>
      <c r="B3442" s="17" t="s">
        <v>19778</v>
      </c>
      <c r="C3442" s="17" t="s">
        <v>19779</v>
      </c>
      <c r="D3442" s="18">
        <v>44581</v>
      </c>
      <c r="E3442" s="18">
        <v>44762</v>
      </c>
    </row>
    <row r="3443" spans="1:5">
      <c r="A3443" s="10">
        <v>3433</v>
      </c>
      <c r="B3443" s="17" t="s">
        <v>19780</v>
      </c>
      <c r="C3443" s="17" t="s">
        <v>19781</v>
      </c>
      <c r="D3443" s="18">
        <v>44608</v>
      </c>
      <c r="E3443" s="18">
        <v>44762</v>
      </c>
    </row>
    <row r="3444" spans="1:5">
      <c r="A3444" s="10">
        <v>3434</v>
      </c>
      <c r="B3444" s="17" t="s">
        <v>19782</v>
      </c>
      <c r="C3444" s="17" t="s">
        <v>19783</v>
      </c>
      <c r="D3444" s="18">
        <v>44608</v>
      </c>
      <c r="E3444" s="18">
        <v>44762</v>
      </c>
    </row>
    <row r="3445" spans="1:5">
      <c r="A3445" s="10">
        <v>3435</v>
      </c>
      <c r="B3445" s="17" t="s">
        <v>19784</v>
      </c>
      <c r="C3445" s="17" t="s">
        <v>19785</v>
      </c>
      <c r="D3445" s="18">
        <v>44693</v>
      </c>
      <c r="E3445" s="18">
        <v>44762</v>
      </c>
    </row>
    <row r="3446" spans="1:5">
      <c r="A3446" s="10">
        <v>3436</v>
      </c>
      <c r="B3446" s="17" t="s">
        <v>19786</v>
      </c>
      <c r="C3446" s="17" t="s">
        <v>19787</v>
      </c>
      <c r="D3446" s="18">
        <v>44657</v>
      </c>
      <c r="E3446" s="18">
        <v>44762</v>
      </c>
    </row>
    <row r="3447" spans="1:5">
      <c r="A3447" s="10">
        <v>3437</v>
      </c>
      <c r="B3447" s="17" t="s">
        <v>19788</v>
      </c>
      <c r="C3447" s="17" t="s">
        <v>19789</v>
      </c>
      <c r="D3447" s="18">
        <v>44145</v>
      </c>
      <c r="E3447" s="18">
        <v>44763</v>
      </c>
    </row>
    <row r="3448" spans="1:5">
      <c r="A3448" s="10">
        <v>3438</v>
      </c>
      <c r="B3448" s="17" t="s">
        <v>19790</v>
      </c>
      <c r="C3448" s="17" t="s">
        <v>19791</v>
      </c>
      <c r="D3448" s="18">
        <v>44651</v>
      </c>
      <c r="E3448" s="18">
        <v>44763</v>
      </c>
    </row>
    <row r="3449" spans="1:5">
      <c r="A3449" s="10">
        <v>3439</v>
      </c>
      <c r="B3449" s="17" t="s">
        <v>19792</v>
      </c>
      <c r="C3449" s="17" t="s">
        <v>19793</v>
      </c>
      <c r="D3449" s="18">
        <v>44651</v>
      </c>
      <c r="E3449" s="18">
        <v>44763</v>
      </c>
    </row>
    <row r="3450" spans="1:5">
      <c r="A3450" s="10">
        <v>3440</v>
      </c>
      <c r="B3450" s="17" t="s">
        <v>19794</v>
      </c>
      <c r="C3450" s="17" t="s">
        <v>19795</v>
      </c>
      <c r="D3450" s="18">
        <v>44627</v>
      </c>
      <c r="E3450" s="18">
        <v>44763</v>
      </c>
    </row>
    <row r="3451" spans="1:5">
      <c r="A3451" s="10">
        <v>3441</v>
      </c>
      <c r="B3451" s="17" t="s">
        <v>19796</v>
      </c>
      <c r="C3451" s="17" t="s">
        <v>19797</v>
      </c>
      <c r="D3451" s="18">
        <v>44613</v>
      </c>
      <c r="E3451" s="18">
        <v>44763</v>
      </c>
    </row>
    <row r="3452" spans="1:5">
      <c r="A3452" s="10">
        <v>3442</v>
      </c>
      <c r="B3452" s="17" t="s">
        <v>19798</v>
      </c>
      <c r="C3452" s="17" t="s">
        <v>19799</v>
      </c>
      <c r="D3452" s="18">
        <v>44595</v>
      </c>
      <c r="E3452" s="18">
        <v>44763</v>
      </c>
    </row>
    <row r="3453" spans="1:5">
      <c r="A3453" s="10">
        <v>3443</v>
      </c>
      <c r="B3453" s="17" t="s">
        <v>19800</v>
      </c>
      <c r="C3453" s="17" t="s">
        <v>19801</v>
      </c>
      <c r="D3453" s="18">
        <v>44616</v>
      </c>
      <c r="E3453" s="18">
        <v>44763</v>
      </c>
    </row>
    <row r="3454" spans="1:5">
      <c r="A3454" s="10">
        <v>3444</v>
      </c>
      <c r="B3454" s="17" t="s">
        <v>19802</v>
      </c>
      <c r="C3454" s="17" t="s">
        <v>19803</v>
      </c>
      <c r="D3454" s="18">
        <v>44539</v>
      </c>
      <c r="E3454" s="18">
        <v>44763</v>
      </c>
    </row>
    <row r="3455" spans="1:5">
      <c r="A3455" s="10">
        <v>3445</v>
      </c>
      <c r="B3455" s="17" t="s">
        <v>19804</v>
      </c>
      <c r="C3455" s="17" t="s">
        <v>19805</v>
      </c>
      <c r="D3455" s="18">
        <v>44516</v>
      </c>
      <c r="E3455" s="18">
        <v>44763</v>
      </c>
    </row>
    <row r="3456" spans="1:5">
      <c r="A3456" s="10">
        <v>3446</v>
      </c>
      <c r="B3456" s="17" t="s">
        <v>19806</v>
      </c>
      <c r="C3456" s="17" t="s">
        <v>19807</v>
      </c>
      <c r="D3456" s="18">
        <v>44474</v>
      </c>
      <c r="E3456" s="18">
        <v>44763</v>
      </c>
    </row>
    <row r="3457" spans="1:5">
      <c r="A3457" s="10">
        <v>3447</v>
      </c>
      <c r="B3457" s="17" t="s">
        <v>19808</v>
      </c>
      <c r="C3457" s="17" t="s">
        <v>19809</v>
      </c>
      <c r="D3457" s="18">
        <v>44307</v>
      </c>
      <c r="E3457" s="18">
        <v>44763</v>
      </c>
    </row>
    <row r="3458" spans="1:5">
      <c r="A3458" s="10">
        <v>3448</v>
      </c>
      <c r="B3458" s="17" t="s">
        <v>19810</v>
      </c>
      <c r="C3458" s="17" t="s">
        <v>19811</v>
      </c>
      <c r="D3458" s="18">
        <v>44230</v>
      </c>
      <c r="E3458" s="18">
        <v>44763</v>
      </c>
    </row>
    <row r="3459" spans="1:5">
      <c r="A3459" s="10">
        <v>3449</v>
      </c>
      <c r="B3459" s="17" t="s">
        <v>19812</v>
      </c>
      <c r="C3459" s="17" t="s">
        <v>19813</v>
      </c>
      <c r="D3459" s="18">
        <v>44401</v>
      </c>
      <c r="E3459" s="18">
        <v>44763</v>
      </c>
    </row>
    <row r="3460" spans="1:5">
      <c r="A3460" s="10">
        <v>3450</v>
      </c>
      <c r="B3460" s="17" t="s">
        <v>19814</v>
      </c>
      <c r="C3460" s="17" t="s">
        <v>19815</v>
      </c>
      <c r="D3460" s="18">
        <v>44266</v>
      </c>
      <c r="E3460" s="18">
        <v>44763</v>
      </c>
    </row>
    <row r="3461" spans="1:5">
      <c r="A3461" s="10">
        <v>3451</v>
      </c>
      <c r="B3461" s="17" t="s">
        <v>19816</v>
      </c>
      <c r="C3461" s="17" t="s">
        <v>19817</v>
      </c>
      <c r="D3461" s="18">
        <v>44496</v>
      </c>
      <c r="E3461" s="18">
        <v>44763</v>
      </c>
    </row>
    <row r="3462" spans="1:5">
      <c r="A3462" s="10">
        <v>3452</v>
      </c>
      <c r="B3462" s="17" t="s">
        <v>19818</v>
      </c>
      <c r="C3462" s="17" t="s">
        <v>19819</v>
      </c>
      <c r="D3462" s="18">
        <v>44621</v>
      </c>
      <c r="E3462" s="18">
        <v>44764</v>
      </c>
    </row>
    <row r="3463" spans="1:5">
      <c r="A3463" s="10">
        <v>3453</v>
      </c>
      <c r="B3463" s="17" t="s">
        <v>19820</v>
      </c>
      <c r="C3463" s="17" t="s">
        <v>19821</v>
      </c>
      <c r="D3463" s="18">
        <v>44225</v>
      </c>
      <c r="E3463" s="18">
        <v>44764</v>
      </c>
    </row>
    <row r="3464" spans="1:5">
      <c r="A3464" s="10">
        <v>3454</v>
      </c>
      <c r="B3464" s="17" t="s">
        <v>19822</v>
      </c>
      <c r="C3464" s="17" t="s">
        <v>19823</v>
      </c>
      <c r="D3464" s="18">
        <v>44152</v>
      </c>
      <c r="E3464" s="18">
        <v>44764</v>
      </c>
    </row>
    <row r="3465" spans="1:5">
      <c r="A3465" s="10">
        <v>3455</v>
      </c>
      <c r="B3465" s="17" t="s">
        <v>19824</v>
      </c>
      <c r="C3465" s="17" t="s">
        <v>19825</v>
      </c>
      <c r="D3465" s="18">
        <v>44492</v>
      </c>
      <c r="E3465" s="18">
        <v>44764</v>
      </c>
    </row>
    <row r="3466" spans="1:5">
      <c r="A3466" s="10">
        <v>3456</v>
      </c>
      <c r="B3466" s="17" t="s">
        <v>19826</v>
      </c>
      <c r="C3466" s="17" t="s">
        <v>19827</v>
      </c>
      <c r="D3466" s="18">
        <v>44505</v>
      </c>
      <c r="E3466" s="18">
        <v>44764</v>
      </c>
    </row>
    <row r="3467" spans="1:5">
      <c r="A3467" s="10">
        <v>3457</v>
      </c>
      <c r="B3467" s="17" t="s">
        <v>19828</v>
      </c>
      <c r="C3467" s="17" t="s">
        <v>19829</v>
      </c>
      <c r="D3467" s="18">
        <v>44516</v>
      </c>
      <c r="E3467" s="18">
        <v>44764</v>
      </c>
    </row>
    <row r="3468" spans="1:5">
      <c r="A3468" s="10">
        <v>3458</v>
      </c>
      <c r="B3468" s="17" t="s">
        <v>19830</v>
      </c>
      <c r="C3468" s="17" t="s">
        <v>19831</v>
      </c>
      <c r="D3468" s="18">
        <v>44394</v>
      </c>
      <c r="E3468" s="18">
        <v>44764</v>
      </c>
    </row>
    <row r="3469" spans="1:5">
      <c r="A3469" s="10">
        <v>3459</v>
      </c>
      <c r="B3469" s="17" t="s">
        <v>19832</v>
      </c>
      <c r="C3469" s="17" t="s">
        <v>19833</v>
      </c>
      <c r="D3469" s="18">
        <v>44474</v>
      </c>
      <c r="E3469" s="18">
        <v>44764</v>
      </c>
    </row>
    <row r="3470" spans="1:5">
      <c r="A3470" s="10">
        <v>3460</v>
      </c>
      <c r="B3470" s="17" t="s">
        <v>19834</v>
      </c>
      <c r="C3470" s="17" t="s">
        <v>19835</v>
      </c>
      <c r="D3470" s="18">
        <v>44695</v>
      </c>
      <c r="E3470" s="18">
        <v>44764</v>
      </c>
    </row>
    <row r="3471" spans="1:5">
      <c r="A3471" s="10">
        <v>3461</v>
      </c>
      <c r="B3471" s="17" t="s">
        <v>19836</v>
      </c>
      <c r="C3471" s="17" t="s">
        <v>19837</v>
      </c>
      <c r="D3471" s="18">
        <v>44580</v>
      </c>
      <c r="E3471" s="18">
        <v>44764</v>
      </c>
    </row>
    <row r="3472" spans="1:5">
      <c r="A3472" s="10">
        <v>3462</v>
      </c>
      <c r="B3472" s="17" t="s">
        <v>19838</v>
      </c>
      <c r="C3472" s="17" t="s">
        <v>19839</v>
      </c>
      <c r="D3472" s="18">
        <v>44726</v>
      </c>
      <c r="E3472" s="18">
        <v>44764</v>
      </c>
    </row>
    <row r="3473" spans="1:5">
      <c r="A3473" s="10">
        <v>3463</v>
      </c>
      <c r="B3473" s="17" t="s">
        <v>19840</v>
      </c>
      <c r="C3473" s="17" t="s">
        <v>19841</v>
      </c>
      <c r="D3473" s="18">
        <v>44659</v>
      </c>
      <c r="E3473" s="18">
        <v>44764</v>
      </c>
    </row>
    <row r="3474" spans="1:5">
      <c r="A3474" s="10">
        <v>3464</v>
      </c>
      <c r="B3474" s="17" t="s">
        <v>19842</v>
      </c>
      <c r="C3474" s="17" t="s">
        <v>19843</v>
      </c>
      <c r="D3474" s="18">
        <v>44664</v>
      </c>
      <c r="E3474" s="18">
        <v>44764</v>
      </c>
    </row>
    <row r="3475" spans="1:5">
      <c r="A3475" s="10">
        <v>3465</v>
      </c>
      <c r="B3475" s="17" t="s">
        <v>19844</v>
      </c>
      <c r="C3475" s="17" t="s">
        <v>19845</v>
      </c>
      <c r="D3475" s="18">
        <v>44736</v>
      </c>
      <c r="E3475" s="18">
        <v>44764</v>
      </c>
    </row>
    <row r="3476" spans="1:5">
      <c r="A3476" s="10">
        <v>3466</v>
      </c>
      <c r="B3476" s="17" t="s">
        <v>19846</v>
      </c>
      <c r="C3476" s="17" t="s">
        <v>19847</v>
      </c>
      <c r="D3476" s="18">
        <v>43124</v>
      </c>
      <c r="E3476" s="18">
        <v>44767</v>
      </c>
    </row>
    <row r="3477" spans="1:5">
      <c r="A3477" s="10">
        <v>3467</v>
      </c>
      <c r="B3477" s="17" t="s">
        <v>19848</v>
      </c>
      <c r="C3477" s="17" t="s">
        <v>19849</v>
      </c>
      <c r="D3477" s="18">
        <v>44615</v>
      </c>
      <c r="E3477" s="18">
        <v>44767</v>
      </c>
    </row>
    <row r="3478" spans="1:5">
      <c r="A3478" s="10">
        <v>3468</v>
      </c>
      <c r="B3478" s="17" t="s">
        <v>19850</v>
      </c>
      <c r="C3478" s="17" t="s">
        <v>19851</v>
      </c>
      <c r="D3478" s="18">
        <v>44616</v>
      </c>
      <c r="E3478" s="18">
        <v>44767</v>
      </c>
    </row>
    <row r="3479" spans="1:5">
      <c r="A3479" s="10">
        <v>3469</v>
      </c>
      <c r="B3479" s="17" t="s">
        <v>19852</v>
      </c>
      <c r="C3479" s="17" t="s">
        <v>19853</v>
      </c>
      <c r="D3479" s="18">
        <v>44758</v>
      </c>
      <c r="E3479" s="18">
        <v>44767</v>
      </c>
    </row>
    <row r="3480" spans="1:5">
      <c r="A3480" s="10">
        <v>3470</v>
      </c>
      <c r="B3480" s="17" t="s">
        <v>19854</v>
      </c>
      <c r="C3480" s="17" t="s">
        <v>19855</v>
      </c>
      <c r="D3480" s="18">
        <v>44547</v>
      </c>
      <c r="E3480" s="18">
        <v>44767</v>
      </c>
    </row>
    <row r="3481" spans="1:5">
      <c r="A3481" s="10">
        <v>3471</v>
      </c>
      <c r="B3481" s="17" t="s">
        <v>19856</v>
      </c>
      <c r="C3481" s="17" t="s">
        <v>19857</v>
      </c>
      <c r="D3481" s="18">
        <v>44454</v>
      </c>
      <c r="E3481" s="18">
        <v>44767</v>
      </c>
    </row>
    <row r="3482" spans="1:5">
      <c r="A3482" s="10">
        <v>3472</v>
      </c>
      <c r="B3482" s="17" t="s">
        <v>19858</v>
      </c>
      <c r="C3482" s="17" t="s">
        <v>19859</v>
      </c>
      <c r="D3482" s="18">
        <v>44321</v>
      </c>
      <c r="E3482" s="18">
        <v>44767</v>
      </c>
    </row>
    <row r="3483" spans="1:5">
      <c r="A3483" s="10">
        <v>3473</v>
      </c>
      <c r="B3483" s="17" t="s">
        <v>19860</v>
      </c>
      <c r="C3483" s="17" t="s">
        <v>19861</v>
      </c>
      <c r="D3483" s="18">
        <v>44446</v>
      </c>
      <c r="E3483" s="18">
        <v>44767</v>
      </c>
    </row>
    <row r="3484" spans="1:5">
      <c r="A3484" s="10">
        <v>3474</v>
      </c>
      <c r="B3484" s="17" t="s">
        <v>19862</v>
      </c>
      <c r="C3484" s="17" t="s">
        <v>19863</v>
      </c>
      <c r="D3484" s="18">
        <v>44229</v>
      </c>
      <c r="E3484" s="18">
        <v>44767</v>
      </c>
    </row>
    <row r="3485" spans="1:5">
      <c r="A3485" s="10">
        <v>3475</v>
      </c>
      <c r="B3485" s="17" t="s">
        <v>19864</v>
      </c>
      <c r="C3485" s="17" t="s">
        <v>19865</v>
      </c>
      <c r="D3485" s="18">
        <v>44537</v>
      </c>
      <c r="E3485" s="18">
        <v>44767</v>
      </c>
    </row>
    <row r="3486" spans="1:5">
      <c r="A3486" s="10">
        <v>3476</v>
      </c>
      <c r="B3486" s="17" t="s">
        <v>19866</v>
      </c>
      <c r="C3486" s="17" t="s">
        <v>19867</v>
      </c>
      <c r="D3486" s="18">
        <v>44529</v>
      </c>
      <c r="E3486" s="18">
        <v>44767</v>
      </c>
    </row>
    <row r="3487" spans="1:5">
      <c r="A3487" s="10">
        <v>3477</v>
      </c>
      <c r="B3487" s="17" t="s">
        <v>19868</v>
      </c>
      <c r="C3487" s="17" t="s">
        <v>19424</v>
      </c>
      <c r="D3487" s="18">
        <v>44334</v>
      </c>
      <c r="E3487" s="18">
        <v>44767</v>
      </c>
    </row>
    <row r="3488" spans="1:5">
      <c r="A3488" s="10">
        <v>3478</v>
      </c>
      <c r="B3488" s="17" t="s">
        <v>19869</v>
      </c>
      <c r="C3488" s="17" t="s">
        <v>19870</v>
      </c>
      <c r="D3488" s="18">
        <v>44536</v>
      </c>
      <c r="E3488" s="18">
        <v>44767</v>
      </c>
    </row>
    <row r="3489" spans="1:5">
      <c r="A3489" s="10">
        <v>3479</v>
      </c>
      <c r="B3489" s="17" t="s">
        <v>19871</v>
      </c>
      <c r="C3489" s="17" t="s">
        <v>19872</v>
      </c>
      <c r="D3489" s="18">
        <v>44384</v>
      </c>
      <c r="E3489" s="18">
        <v>44767</v>
      </c>
    </row>
    <row r="3490" spans="1:5">
      <c r="A3490" s="10">
        <v>3480</v>
      </c>
      <c r="B3490" s="17" t="s">
        <v>19873</v>
      </c>
      <c r="C3490" s="17" t="s">
        <v>19874</v>
      </c>
      <c r="D3490" s="18">
        <v>43984</v>
      </c>
      <c r="E3490" s="18">
        <v>44767</v>
      </c>
    </row>
    <row r="3491" spans="1:5">
      <c r="A3491" s="10">
        <v>3481</v>
      </c>
      <c r="B3491" s="17" t="s">
        <v>19875</v>
      </c>
      <c r="C3491" s="17" t="s">
        <v>19876</v>
      </c>
      <c r="D3491" s="18">
        <v>44145</v>
      </c>
      <c r="E3491" s="18">
        <v>44767</v>
      </c>
    </row>
    <row r="3492" spans="1:5">
      <c r="A3492" s="10">
        <v>3482</v>
      </c>
      <c r="B3492" s="17" t="s">
        <v>19877</v>
      </c>
      <c r="C3492" s="17" t="s">
        <v>19878</v>
      </c>
      <c r="D3492" s="18">
        <v>44629</v>
      </c>
      <c r="E3492" s="18">
        <v>44767</v>
      </c>
    </row>
    <row r="3493" spans="1:5">
      <c r="A3493" s="10">
        <v>3483</v>
      </c>
      <c r="B3493" s="17" t="s">
        <v>19879</v>
      </c>
      <c r="C3493" s="17" t="s">
        <v>19880</v>
      </c>
      <c r="D3493" s="18">
        <v>44631</v>
      </c>
      <c r="E3493" s="18">
        <v>44767</v>
      </c>
    </row>
    <row r="3494" spans="1:5">
      <c r="A3494" s="10">
        <v>3484</v>
      </c>
      <c r="B3494" s="17" t="s">
        <v>19881</v>
      </c>
      <c r="C3494" s="17" t="s">
        <v>19882</v>
      </c>
      <c r="D3494" s="18">
        <v>44655</v>
      </c>
      <c r="E3494" s="18">
        <v>44767</v>
      </c>
    </row>
    <row r="3495" spans="1:5">
      <c r="A3495" s="10">
        <v>3485</v>
      </c>
      <c r="B3495" s="17" t="s">
        <v>19883</v>
      </c>
      <c r="C3495" s="17" t="s">
        <v>19884</v>
      </c>
      <c r="D3495" s="18">
        <v>44602</v>
      </c>
      <c r="E3495" s="18">
        <v>44767</v>
      </c>
    </row>
    <row r="3496" spans="1:5">
      <c r="A3496" s="10">
        <v>3486</v>
      </c>
      <c r="B3496" s="17" t="s">
        <v>19885</v>
      </c>
      <c r="C3496" s="17" t="s">
        <v>19886</v>
      </c>
      <c r="D3496" s="18">
        <v>44456</v>
      </c>
      <c r="E3496" s="18">
        <v>44768</v>
      </c>
    </row>
    <row r="3497" spans="1:5">
      <c r="A3497" s="10">
        <v>3487</v>
      </c>
      <c r="B3497" s="17" t="s">
        <v>19887</v>
      </c>
      <c r="C3497" s="17" t="s">
        <v>19888</v>
      </c>
      <c r="D3497" s="18">
        <v>44308</v>
      </c>
      <c r="E3497" s="18">
        <v>44768</v>
      </c>
    </row>
    <row r="3498" spans="1:5">
      <c r="A3498" s="10">
        <v>3488</v>
      </c>
      <c r="B3498" s="17" t="s">
        <v>19889</v>
      </c>
      <c r="C3498" s="17" t="s">
        <v>19890</v>
      </c>
      <c r="D3498" s="18">
        <v>44446</v>
      </c>
      <c r="E3498" s="18">
        <v>44768</v>
      </c>
    </row>
    <row r="3499" spans="1:5">
      <c r="A3499" s="10">
        <v>3489</v>
      </c>
      <c r="B3499" s="17" t="s">
        <v>19891</v>
      </c>
      <c r="C3499" s="17" t="s">
        <v>19892</v>
      </c>
      <c r="D3499" s="18">
        <v>44473</v>
      </c>
      <c r="E3499" s="18">
        <v>44768</v>
      </c>
    </row>
    <row r="3500" spans="1:5">
      <c r="A3500" s="10">
        <v>3490</v>
      </c>
      <c r="B3500" s="17" t="s">
        <v>19893</v>
      </c>
      <c r="C3500" s="17" t="s">
        <v>19894</v>
      </c>
      <c r="D3500" s="18">
        <v>44481</v>
      </c>
      <c r="E3500" s="18">
        <v>44768</v>
      </c>
    </row>
    <row r="3501" spans="1:5">
      <c r="A3501" s="10">
        <v>3491</v>
      </c>
      <c r="B3501" s="17" t="s">
        <v>19895</v>
      </c>
      <c r="C3501" s="17" t="s">
        <v>19896</v>
      </c>
      <c r="D3501" s="18">
        <v>44553</v>
      </c>
      <c r="E3501" s="18">
        <v>44768</v>
      </c>
    </row>
    <row r="3502" spans="1:5">
      <c r="A3502" s="10">
        <v>3492</v>
      </c>
      <c r="B3502" s="17" t="s">
        <v>19897</v>
      </c>
      <c r="C3502" s="17" t="s">
        <v>19898</v>
      </c>
      <c r="D3502" s="18">
        <v>44635</v>
      </c>
      <c r="E3502" s="18">
        <v>44768</v>
      </c>
    </row>
    <row r="3503" spans="1:5">
      <c r="A3503" s="10">
        <v>3493</v>
      </c>
      <c r="B3503" s="17" t="s">
        <v>19899</v>
      </c>
      <c r="C3503" s="17" t="s">
        <v>19900</v>
      </c>
      <c r="D3503" s="18">
        <v>44599</v>
      </c>
      <c r="E3503" s="18">
        <v>44768</v>
      </c>
    </row>
    <row r="3504" spans="1:5">
      <c r="A3504" s="10">
        <v>3494</v>
      </c>
      <c r="B3504" s="17" t="s">
        <v>19901</v>
      </c>
      <c r="C3504" s="17" t="s">
        <v>19902</v>
      </c>
      <c r="D3504" s="18">
        <v>44649</v>
      </c>
      <c r="E3504" s="18">
        <v>44768</v>
      </c>
    </row>
    <row r="3505" spans="1:5">
      <c r="A3505" s="10">
        <v>3495</v>
      </c>
      <c r="B3505" s="17" t="s">
        <v>19903</v>
      </c>
      <c r="C3505" s="17" t="s">
        <v>19904</v>
      </c>
      <c r="D3505" s="18">
        <v>44631</v>
      </c>
      <c r="E3505" s="18">
        <v>44768</v>
      </c>
    </row>
    <row r="3506" spans="1:5">
      <c r="A3506" s="10">
        <v>3496</v>
      </c>
      <c r="B3506" s="17" t="s">
        <v>19905</v>
      </c>
      <c r="C3506" s="17" t="s">
        <v>19906</v>
      </c>
      <c r="D3506" s="18">
        <v>44622</v>
      </c>
      <c r="E3506" s="18">
        <v>44768</v>
      </c>
    </row>
    <row r="3507" spans="1:5">
      <c r="A3507" s="10">
        <v>3497</v>
      </c>
      <c r="B3507" s="17" t="s">
        <v>19907</v>
      </c>
      <c r="C3507" s="17" t="s">
        <v>19908</v>
      </c>
      <c r="D3507" s="18">
        <v>44590</v>
      </c>
      <c r="E3507" s="18">
        <v>44768</v>
      </c>
    </row>
    <row r="3508" spans="1:5">
      <c r="A3508" s="10">
        <v>3498</v>
      </c>
      <c r="B3508" s="17" t="s">
        <v>19909</v>
      </c>
      <c r="C3508" s="17" t="s">
        <v>19910</v>
      </c>
      <c r="D3508" s="18">
        <v>44418</v>
      </c>
      <c r="E3508" s="18">
        <v>44768</v>
      </c>
    </row>
    <row r="3509" spans="1:5">
      <c r="A3509" s="10">
        <v>3499</v>
      </c>
      <c r="B3509" s="17" t="s">
        <v>19911</v>
      </c>
      <c r="C3509" s="17" t="s">
        <v>19912</v>
      </c>
      <c r="D3509" s="18">
        <v>44494</v>
      </c>
      <c r="E3509" s="18">
        <v>44768</v>
      </c>
    </row>
    <row r="3510" spans="1:5">
      <c r="A3510" s="10">
        <v>3500</v>
      </c>
      <c r="B3510" s="17" t="s">
        <v>19913</v>
      </c>
      <c r="C3510" s="17" t="s">
        <v>19914</v>
      </c>
      <c r="D3510" s="18">
        <v>44558</v>
      </c>
      <c r="E3510" s="18">
        <v>44768</v>
      </c>
    </row>
    <row r="3511" spans="1:5">
      <c r="A3511" s="10">
        <v>3501</v>
      </c>
      <c r="B3511" s="17" t="s">
        <v>19915</v>
      </c>
      <c r="C3511" s="17" t="s">
        <v>19916</v>
      </c>
      <c r="D3511" s="18">
        <v>44355</v>
      </c>
      <c r="E3511" s="18">
        <v>44768</v>
      </c>
    </row>
    <row r="3512" spans="1:5">
      <c r="A3512" s="10">
        <v>3502</v>
      </c>
      <c r="B3512" s="17" t="s">
        <v>19917</v>
      </c>
      <c r="C3512" s="17" t="s">
        <v>19918</v>
      </c>
      <c r="D3512" s="18">
        <v>44457</v>
      </c>
      <c r="E3512" s="18">
        <v>44768</v>
      </c>
    </row>
    <row r="3513" spans="1:5">
      <c r="A3513" s="10">
        <v>3503</v>
      </c>
      <c r="B3513" s="17" t="s">
        <v>19919</v>
      </c>
      <c r="C3513" s="17" t="s">
        <v>19920</v>
      </c>
      <c r="D3513" s="18">
        <v>44259</v>
      </c>
      <c r="E3513" s="18">
        <v>44768</v>
      </c>
    </row>
    <row r="3514" spans="1:5">
      <c r="A3514" s="10">
        <v>3504</v>
      </c>
      <c r="B3514" s="17" t="s">
        <v>19921</v>
      </c>
      <c r="C3514" s="17" t="s">
        <v>19922</v>
      </c>
      <c r="D3514" s="18">
        <v>44546</v>
      </c>
      <c r="E3514" s="18">
        <v>44768</v>
      </c>
    </row>
    <row r="3515" spans="1:5">
      <c r="A3515" s="10">
        <v>3505</v>
      </c>
      <c r="B3515" s="17" t="s">
        <v>19923</v>
      </c>
      <c r="C3515" s="17" t="s">
        <v>19924</v>
      </c>
      <c r="D3515" s="18">
        <v>44580</v>
      </c>
      <c r="E3515" s="18">
        <v>44768</v>
      </c>
    </row>
    <row r="3516" spans="1:5">
      <c r="A3516" s="10">
        <v>3506</v>
      </c>
      <c r="B3516" s="17" t="s">
        <v>19925</v>
      </c>
      <c r="C3516" s="17" t="s">
        <v>19926</v>
      </c>
      <c r="D3516" s="18">
        <v>44592</v>
      </c>
      <c r="E3516" s="18">
        <v>44768</v>
      </c>
    </row>
    <row r="3517" spans="1:5">
      <c r="A3517" s="10">
        <v>3507</v>
      </c>
      <c r="B3517" s="17" t="s">
        <v>19927</v>
      </c>
      <c r="C3517" s="17" t="s">
        <v>19928</v>
      </c>
      <c r="D3517" s="18">
        <v>44571</v>
      </c>
      <c r="E3517" s="18">
        <v>44768</v>
      </c>
    </row>
    <row r="3518" spans="1:5">
      <c r="A3518" s="10">
        <v>3508</v>
      </c>
      <c r="B3518" s="17" t="s">
        <v>19929</v>
      </c>
      <c r="C3518" s="17" t="s">
        <v>19930</v>
      </c>
      <c r="D3518" s="18">
        <v>44720</v>
      </c>
      <c r="E3518" s="18">
        <v>44768</v>
      </c>
    </row>
    <row r="3519" spans="1:5">
      <c r="A3519" s="10">
        <v>3509</v>
      </c>
      <c r="B3519" s="17" t="s">
        <v>19931</v>
      </c>
      <c r="C3519" s="17" t="s">
        <v>19932</v>
      </c>
      <c r="D3519" s="18">
        <v>43412</v>
      </c>
      <c r="E3519" s="18">
        <v>44768</v>
      </c>
    </row>
    <row r="3520" spans="1:5">
      <c r="A3520" s="10">
        <v>3510</v>
      </c>
      <c r="B3520" s="17" t="s">
        <v>19933</v>
      </c>
      <c r="C3520" s="17" t="s">
        <v>19934</v>
      </c>
      <c r="D3520" s="18">
        <v>44293</v>
      </c>
      <c r="E3520" s="18">
        <v>44769</v>
      </c>
    </row>
    <row r="3521" spans="1:5">
      <c r="A3521" s="10">
        <v>3511</v>
      </c>
      <c r="B3521" s="17" t="s">
        <v>19935</v>
      </c>
      <c r="C3521" s="17" t="s">
        <v>19936</v>
      </c>
      <c r="D3521" s="18">
        <v>44497</v>
      </c>
      <c r="E3521" s="18">
        <v>44769</v>
      </c>
    </row>
    <row r="3522" spans="1:5">
      <c r="A3522" s="10">
        <v>3512</v>
      </c>
      <c r="B3522" s="17" t="s">
        <v>19937</v>
      </c>
      <c r="C3522" s="17" t="s">
        <v>19938</v>
      </c>
      <c r="D3522" s="18">
        <v>44621</v>
      </c>
      <c r="E3522" s="18">
        <v>44769</v>
      </c>
    </row>
    <row r="3523" spans="1:5">
      <c r="A3523" s="10">
        <v>3513</v>
      </c>
      <c r="B3523" s="17" t="s">
        <v>19939</v>
      </c>
      <c r="C3523" s="17" t="s">
        <v>19940</v>
      </c>
      <c r="D3523" s="18">
        <v>44596</v>
      </c>
      <c r="E3523" s="18">
        <v>44769</v>
      </c>
    </row>
    <row r="3524" spans="1:5">
      <c r="A3524" s="10">
        <v>3514</v>
      </c>
      <c r="B3524" s="17" t="s">
        <v>19941</v>
      </c>
      <c r="C3524" s="17" t="s">
        <v>19942</v>
      </c>
      <c r="D3524" s="18">
        <v>44579</v>
      </c>
      <c r="E3524" s="18">
        <v>44769</v>
      </c>
    </row>
    <row r="3525" spans="1:5">
      <c r="A3525" s="10">
        <v>3515</v>
      </c>
      <c r="B3525" s="17" t="s">
        <v>19943</v>
      </c>
      <c r="C3525" s="17" t="s">
        <v>19944</v>
      </c>
      <c r="D3525" s="18">
        <v>44603</v>
      </c>
      <c r="E3525" s="18">
        <v>44769</v>
      </c>
    </row>
    <row r="3526" spans="1:5">
      <c r="A3526" s="10">
        <v>3516</v>
      </c>
      <c r="B3526" s="17" t="s">
        <v>19945</v>
      </c>
      <c r="C3526" s="17" t="s">
        <v>19946</v>
      </c>
      <c r="D3526" s="18">
        <v>44333</v>
      </c>
      <c r="E3526" s="18">
        <v>44769</v>
      </c>
    </row>
    <row r="3527" spans="1:5">
      <c r="A3527" s="10">
        <v>3517</v>
      </c>
      <c r="B3527" s="17" t="s">
        <v>19947</v>
      </c>
      <c r="C3527" s="17" t="s">
        <v>19948</v>
      </c>
      <c r="D3527" s="18">
        <v>44496</v>
      </c>
      <c r="E3527" s="18">
        <v>44769</v>
      </c>
    </row>
    <row r="3528" spans="1:5">
      <c r="A3528" s="10">
        <v>3518</v>
      </c>
      <c r="B3528" s="17" t="s">
        <v>19949</v>
      </c>
      <c r="C3528" s="17" t="s">
        <v>19950</v>
      </c>
      <c r="D3528" s="18">
        <v>44393</v>
      </c>
      <c r="E3528" s="18">
        <v>44769</v>
      </c>
    </row>
    <row r="3529" spans="1:5">
      <c r="A3529" s="10">
        <v>3519</v>
      </c>
      <c r="B3529" s="17" t="s">
        <v>19951</v>
      </c>
      <c r="C3529" s="17" t="s">
        <v>19952</v>
      </c>
      <c r="D3529" s="18">
        <v>44511</v>
      </c>
      <c r="E3529" s="18">
        <v>44769</v>
      </c>
    </row>
    <row r="3530" spans="1:5">
      <c r="A3530" s="10">
        <v>3520</v>
      </c>
      <c r="B3530" s="17" t="s">
        <v>19953</v>
      </c>
      <c r="C3530" s="17" t="s">
        <v>19954</v>
      </c>
      <c r="D3530" s="18">
        <v>44480</v>
      </c>
      <c r="E3530" s="18">
        <v>44769</v>
      </c>
    </row>
    <row r="3531" spans="1:5">
      <c r="A3531" s="10">
        <v>3521</v>
      </c>
      <c r="B3531" s="17" t="s">
        <v>19955</v>
      </c>
      <c r="C3531" s="17" t="s">
        <v>19956</v>
      </c>
      <c r="D3531" s="18">
        <v>44496</v>
      </c>
      <c r="E3531" s="18">
        <v>44769</v>
      </c>
    </row>
    <row r="3532" spans="1:5">
      <c r="A3532" s="10">
        <v>3522</v>
      </c>
      <c r="B3532" s="17" t="s">
        <v>19957</v>
      </c>
      <c r="C3532" s="17" t="s">
        <v>19958</v>
      </c>
      <c r="D3532" s="18">
        <v>44328</v>
      </c>
      <c r="E3532" s="18">
        <v>44769</v>
      </c>
    </row>
    <row r="3533" spans="1:5">
      <c r="A3533" s="10">
        <v>3523</v>
      </c>
      <c r="B3533" s="17" t="s">
        <v>19959</v>
      </c>
      <c r="C3533" s="17" t="s">
        <v>19960</v>
      </c>
      <c r="D3533" s="18">
        <v>44559</v>
      </c>
      <c r="E3533" s="18">
        <v>44769</v>
      </c>
    </row>
    <row r="3534" spans="1:5">
      <c r="A3534" s="10">
        <v>3524</v>
      </c>
      <c r="B3534" s="17" t="s">
        <v>19961</v>
      </c>
      <c r="C3534" s="17" t="s">
        <v>19962</v>
      </c>
      <c r="D3534" s="18">
        <v>44658</v>
      </c>
      <c r="E3534" s="18">
        <v>44769</v>
      </c>
    </row>
    <row r="3535" spans="1:5">
      <c r="A3535" s="10">
        <v>3525</v>
      </c>
      <c r="B3535" s="17" t="s">
        <v>19963</v>
      </c>
      <c r="C3535" s="17" t="s">
        <v>19964</v>
      </c>
      <c r="D3535" s="18">
        <v>44656</v>
      </c>
      <c r="E3535" s="18">
        <v>44769</v>
      </c>
    </row>
    <row r="3536" spans="1:5">
      <c r="A3536" s="10">
        <v>3526</v>
      </c>
      <c r="B3536" s="17" t="s">
        <v>19965</v>
      </c>
      <c r="C3536" s="17" t="s">
        <v>19966</v>
      </c>
      <c r="D3536" s="18">
        <v>44594</v>
      </c>
      <c r="E3536" s="18">
        <v>44769</v>
      </c>
    </row>
    <row r="3537" spans="1:5">
      <c r="A3537" s="10">
        <v>3527</v>
      </c>
      <c r="B3537" s="17" t="s">
        <v>19967</v>
      </c>
      <c r="C3537" s="17" t="s">
        <v>19968</v>
      </c>
      <c r="D3537" s="18">
        <v>44567</v>
      </c>
      <c r="E3537" s="18">
        <v>44769</v>
      </c>
    </row>
    <row r="3538" spans="1:5">
      <c r="A3538" s="10">
        <v>3528</v>
      </c>
      <c r="B3538" s="17" t="s">
        <v>19969</v>
      </c>
      <c r="C3538" s="17" t="s">
        <v>19970</v>
      </c>
      <c r="D3538" s="18">
        <v>44648</v>
      </c>
      <c r="E3538" s="18">
        <v>44769</v>
      </c>
    </row>
    <row r="3539" spans="1:5">
      <c r="A3539" s="10">
        <v>3529</v>
      </c>
      <c r="B3539" s="17" t="s">
        <v>14044</v>
      </c>
      <c r="C3539" s="17" t="s">
        <v>19971</v>
      </c>
      <c r="D3539" s="18">
        <v>44190</v>
      </c>
      <c r="E3539" s="18">
        <v>44769</v>
      </c>
    </row>
    <row r="3540" spans="1:5">
      <c r="A3540" s="10">
        <v>3530</v>
      </c>
      <c r="B3540" s="17" t="s">
        <v>19972</v>
      </c>
      <c r="C3540" s="17" t="s">
        <v>19973</v>
      </c>
      <c r="D3540" s="18">
        <v>44413</v>
      </c>
      <c r="E3540" s="18">
        <v>44769</v>
      </c>
    </row>
    <row r="3541" spans="1:5">
      <c r="A3541" s="10">
        <v>3531</v>
      </c>
      <c r="B3541" s="17" t="s">
        <v>19974</v>
      </c>
      <c r="C3541" s="17" t="s">
        <v>19975</v>
      </c>
      <c r="D3541" s="18">
        <v>44469</v>
      </c>
      <c r="E3541" s="18">
        <v>44769</v>
      </c>
    </row>
    <row r="3542" spans="1:5">
      <c r="A3542" s="10">
        <v>3532</v>
      </c>
      <c r="B3542" s="17" t="s">
        <v>19976</v>
      </c>
      <c r="C3542" s="17" t="s">
        <v>19977</v>
      </c>
      <c r="D3542" s="18">
        <v>44462</v>
      </c>
      <c r="E3542" s="18">
        <v>44769</v>
      </c>
    </row>
    <row r="3543" spans="1:5">
      <c r="A3543" s="10">
        <v>3533</v>
      </c>
      <c r="B3543" s="17" t="s">
        <v>19978</v>
      </c>
      <c r="C3543" s="17" t="s">
        <v>19979</v>
      </c>
      <c r="D3543" s="18">
        <v>44489</v>
      </c>
      <c r="E3543" s="18">
        <v>44769</v>
      </c>
    </row>
    <row r="3544" spans="1:5">
      <c r="A3544" s="10">
        <v>3534</v>
      </c>
      <c r="B3544" s="17" t="s">
        <v>19980</v>
      </c>
      <c r="C3544" s="17" t="s">
        <v>19981</v>
      </c>
      <c r="D3544" s="18">
        <v>44448</v>
      </c>
      <c r="E3544" s="18">
        <v>44769</v>
      </c>
    </row>
    <row r="3545" spans="1:5">
      <c r="A3545" s="10">
        <v>3535</v>
      </c>
      <c r="B3545" s="17" t="s">
        <v>19982</v>
      </c>
      <c r="C3545" s="17" t="s">
        <v>19983</v>
      </c>
      <c r="D3545" s="18">
        <v>44323</v>
      </c>
      <c r="E3545" s="18">
        <v>44769</v>
      </c>
    </row>
    <row r="3546" spans="1:5">
      <c r="A3546" s="10">
        <v>3536</v>
      </c>
      <c r="B3546" s="17" t="s">
        <v>19984</v>
      </c>
      <c r="C3546" s="17" t="s">
        <v>19985</v>
      </c>
      <c r="D3546" s="18">
        <v>44363</v>
      </c>
      <c r="E3546" s="18">
        <v>44769</v>
      </c>
    </row>
    <row r="3547" spans="1:5">
      <c r="A3547" s="10">
        <v>3537</v>
      </c>
      <c r="B3547" s="17" t="s">
        <v>19986</v>
      </c>
      <c r="C3547" s="17" t="s">
        <v>19987</v>
      </c>
      <c r="D3547" s="18">
        <v>44540</v>
      </c>
      <c r="E3547" s="18">
        <v>44769</v>
      </c>
    </row>
    <row r="3548" spans="1:5">
      <c r="A3548" s="10">
        <v>3538</v>
      </c>
      <c r="B3548" s="17" t="s">
        <v>19988</v>
      </c>
      <c r="C3548" s="17" t="s">
        <v>19989</v>
      </c>
      <c r="D3548" s="18">
        <v>44410</v>
      </c>
      <c r="E3548" s="18">
        <v>44769</v>
      </c>
    </row>
    <row r="3549" spans="1:5">
      <c r="A3549" s="10">
        <v>3539</v>
      </c>
      <c r="B3549" s="17" t="s">
        <v>19990</v>
      </c>
      <c r="C3549" s="17" t="s">
        <v>19991</v>
      </c>
      <c r="D3549" s="18">
        <v>44640</v>
      </c>
      <c r="E3549" s="18">
        <v>44771</v>
      </c>
    </row>
    <row r="3550" spans="1:5">
      <c r="A3550" s="10">
        <v>3540</v>
      </c>
      <c r="B3550" s="17" t="s">
        <v>19992</v>
      </c>
      <c r="C3550" s="17" t="s">
        <v>19993</v>
      </c>
      <c r="D3550" s="18">
        <v>44659</v>
      </c>
      <c r="E3550" s="18">
        <v>44771</v>
      </c>
    </row>
    <row r="3551" spans="1:5">
      <c r="A3551" s="10">
        <v>3541</v>
      </c>
      <c r="B3551" s="17" t="s">
        <v>19994</v>
      </c>
      <c r="C3551" s="17" t="s">
        <v>19995</v>
      </c>
      <c r="D3551" s="18">
        <v>44660</v>
      </c>
      <c r="E3551" s="18">
        <v>44771</v>
      </c>
    </row>
    <row r="3552" spans="1:5">
      <c r="A3552" s="10">
        <v>3542</v>
      </c>
      <c r="B3552" s="17" t="s">
        <v>19996</v>
      </c>
      <c r="C3552" s="17" t="s">
        <v>19997</v>
      </c>
      <c r="D3552" s="18">
        <v>44650</v>
      </c>
      <c r="E3552" s="18">
        <v>44771</v>
      </c>
    </row>
    <row r="3553" spans="1:5">
      <c r="A3553" s="10">
        <v>3543</v>
      </c>
      <c r="B3553" s="17" t="s">
        <v>19998</v>
      </c>
      <c r="C3553" s="17" t="s">
        <v>19999</v>
      </c>
      <c r="D3553" s="18">
        <v>44630</v>
      </c>
      <c r="E3553" s="18">
        <v>44771</v>
      </c>
    </row>
    <row r="3554" spans="1:5">
      <c r="A3554" s="10">
        <v>3544</v>
      </c>
      <c r="B3554" s="17" t="s">
        <v>20000</v>
      </c>
      <c r="C3554" s="17" t="s">
        <v>20001</v>
      </c>
      <c r="D3554" s="18">
        <v>44650</v>
      </c>
      <c r="E3554" s="18">
        <v>44771</v>
      </c>
    </row>
    <row r="3555" spans="1:5">
      <c r="A3555" s="10">
        <v>3545</v>
      </c>
      <c r="B3555" s="17" t="s">
        <v>20002</v>
      </c>
      <c r="C3555" s="17" t="s">
        <v>20003</v>
      </c>
      <c r="D3555" s="18">
        <v>44390</v>
      </c>
      <c r="E3555" s="18">
        <v>44771</v>
      </c>
    </row>
    <row r="3556" spans="1:5">
      <c r="A3556" s="10">
        <v>3546</v>
      </c>
      <c r="B3556" s="17" t="s">
        <v>20004</v>
      </c>
      <c r="C3556" s="17" t="s">
        <v>20005</v>
      </c>
      <c r="D3556" s="18">
        <v>44306</v>
      </c>
      <c r="E3556" s="18">
        <v>44771</v>
      </c>
    </row>
    <row r="3557" spans="1:5">
      <c r="A3557" s="10">
        <v>3547</v>
      </c>
      <c r="B3557" s="17" t="s">
        <v>20006</v>
      </c>
      <c r="C3557" s="17" t="s">
        <v>20007</v>
      </c>
      <c r="D3557" s="18">
        <v>44393</v>
      </c>
      <c r="E3557" s="18">
        <v>44771</v>
      </c>
    </row>
    <row r="3558" spans="1:5">
      <c r="A3558" s="10">
        <v>3548</v>
      </c>
      <c r="B3558" s="17" t="s">
        <v>20008</v>
      </c>
      <c r="C3558" s="17" t="s">
        <v>20009</v>
      </c>
      <c r="D3558" s="18">
        <v>44482</v>
      </c>
      <c r="E3558" s="18">
        <v>44771</v>
      </c>
    </row>
    <row r="3559" spans="1:5">
      <c r="A3559" s="10">
        <v>3549</v>
      </c>
      <c r="B3559" s="17" t="s">
        <v>20010</v>
      </c>
      <c r="C3559" s="17" t="s">
        <v>20011</v>
      </c>
      <c r="D3559" s="18">
        <v>44607</v>
      </c>
      <c r="E3559" s="18">
        <v>44771</v>
      </c>
    </row>
    <row r="3560" spans="1:5">
      <c r="A3560" s="10">
        <v>3550</v>
      </c>
      <c r="B3560" s="17" t="s">
        <v>20012</v>
      </c>
      <c r="C3560" s="17" t="s">
        <v>20013</v>
      </c>
      <c r="D3560" s="18">
        <v>44629</v>
      </c>
      <c r="E3560" s="18">
        <v>44771</v>
      </c>
    </row>
    <row r="3561" spans="1:5">
      <c r="A3561" s="10">
        <v>3551</v>
      </c>
      <c r="B3561" s="17" t="s">
        <v>16452</v>
      </c>
      <c r="C3561" s="17" t="s">
        <v>20014</v>
      </c>
      <c r="D3561" s="18">
        <v>44468</v>
      </c>
      <c r="E3561" s="18">
        <v>44771</v>
      </c>
    </row>
    <row r="3562" spans="1:5">
      <c r="A3562" s="10">
        <v>3552</v>
      </c>
      <c r="B3562" s="17" t="s">
        <v>20015</v>
      </c>
      <c r="C3562" s="17" t="s">
        <v>20016</v>
      </c>
      <c r="D3562" s="18">
        <v>44497</v>
      </c>
      <c r="E3562" s="18">
        <v>44771</v>
      </c>
    </row>
    <row r="3563" spans="1:5">
      <c r="A3563" s="10">
        <v>3553</v>
      </c>
      <c r="B3563" s="17" t="s">
        <v>20017</v>
      </c>
      <c r="C3563" s="17" t="s">
        <v>20018</v>
      </c>
      <c r="D3563" s="18">
        <v>44323</v>
      </c>
      <c r="E3563" s="18">
        <v>44771</v>
      </c>
    </row>
    <row r="3564" spans="1:5">
      <c r="A3564" s="10">
        <v>3554</v>
      </c>
      <c r="B3564" s="17" t="s">
        <v>20019</v>
      </c>
      <c r="C3564" s="17" t="s">
        <v>20020</v>
      </c>
      <c r="D3564" s="18">
        <v>44532</v>
      </c>
      <c r="E3564" s="18">
        <v>44771</v>
      </c>
    </row>
    <row r="3565" spans="1:5">
      <c r="A3565" s="10">
        <v>3555</v>
      </c>
      <c r="B3565" s="17" t="s">
        <v>20021</v>
      </c>
      <c r="C3565" s="17" t="s">
        <v>20022</v>
      </c>
      <c r="D3565" s="18">
        <v>44553</v>
      </c>
      <c r="E3565" s="18">
        <v>44771</v>
      </c>
    </row>
    <row r="3566" spans="1:5">
      <c r="A3566" s="10">
        <v>3556</v>
      </c>
      <c r="B3566" s="17" t="s">
        <v>20023</v>
      </c>
      <c r="C3566" s="17" t="s">
        <v>20024</v>
      </c>
      <c r="D3566" s="18">
        <v>44356</v>
      </c>
      <c r="E3566" s="18">
        <v>44771</v>
      </c>
    </row>
    <row r="3567" spans="1:5">
      <c r="A3567" s="10">
        <v>3557</v>
      </c>
      <c r="B3567" s="17" t="s">
        <v>20025</v>
      </c>
      <c r="C3567" s="17" t="s">
        <v>20026</v>
      </c>
      <c r="D3567" s="18">
        <v>42387</v>
      </c>
      <c r="E3567" s="18">
        <v>44771</v>
      </c>
    </row>
    <row r="3568" spans="1:5">
      <c r="A3568" s="10">
        <v>3558</v>
      </c>
      <c r="B3568" s="17" t="s">
        <v>20027</v>
      </c>
      <c r="C3568" s="17" t="s">
        <v>20028</v>
      </c>
      <c r="D3568" s="18">
        <v>44167</v>
      </c>
      <c r="E3568" s="18">
        <v>44771</v>
      </c>
    </row>
    <row r="3569" spans="1:5">
      <c r="A3569" s="10">
        <v>3559</v>
      </c>
      <c r="B3569" s="17" t="s">
        <v>20029</v>
      </c>
      <c r="C3569" s="17" t="s">
        <v>20030</v>
      </c>
      <c r="D3569" s="18">
        <v>44322</v>
      </c>
      <c r="E3569" s="18">
        <v>44771</v>
      </c>
    </row>
    <row r="3570" spans="1:5">
      <c r="A3570" s="10">
        <v>3560</v>
      </c>
      <c r="B3570" s="17" t="s">
        <v>20031</v>
      </c>
      <c r="C3570" s="17" t="s">
        <v>20032</v>
      </c>
      <c r="D3570" s="18">
        <v>44476</v>
      </c>
      <c r="E3570" s="18">
        <v>44771</v>
      </c>
    </row>
    <row r="3571" spans="1:5">
      <c r="A3571" s="10">
        <v>3561</v>
      </c>
      <c r="B3571" s="17" t="s">
        <v>20033</v>
      </c>
      <c r="C3571" s="17" t="s">
        <v>20034</v>
      </c>
      <c r="D3571" s="18">
        <v>44396</v>
      </c>
      <c r="E3571" s="18">
        <v>44771</v>
      </c>
    </row>
    <row r="3572" spans="1:5">
      <c r="A3572" s="10">
        <v>3562</v>
      </c>
      <c r="B3572" s="17" t="s">
        <v>20035</v>
      </c>
      <c r="C3572" s="17" t="s">
        <v>20036</v>
      </c>
      <c r="D3572" s="18">
        <v>44221</v>
      </c>
      <c r="E3572" s="18">
        <v>44771</v>
      </c>
    </row>
    <row r="3573" spans="1:5">
      <c r="A3573" s="10">
        <v>3563</v>
      </c>
      <c r="B3573" s="17" t="s">
        <v>20037</v>
      </c>
      <c r="C3573" s="17" t="s">
        <v>20038</v>
      </c>
      <c r="D3573" s="18">
        <v>44003</v>
      </c>
      <c r="E3573" s="18">
        <v>44771</v>
      </c>
    </row>
    <row r="3574" spans="1:5">
      <c r="A3574" s="10">
        <v>3564</v>
      </c>
      <c r="B3574" s="17" t="s">
        <v>20039</v>
      </c>
      <c r="C3574" s="17" t="s">
        <v>20040</v>
      </c>
      <c r="D3574" s="18">
        <v>44644</v>
      </c>
      <c r="E3574" s="18">
        <v>44771</v>
      </c>
    </row>
    <row r="3575" spans="1:5">
      <c r="A3575" s="10">
        <v>3565</v>
      </c>
      <c r="B3575" s="17" t="s">
        <v>20041</v>
      </c>
      <c r="C3575" s="17" t="s">
        <v>20042</v>
      </c>
      <c r="D3575" s="18">
        <v>44616</v>
      </c>
      <c r="E3575" s="18">
        <v>44771</v>
      </c>
    </row>
    <row r="3576" spans="1:5">
      <c r="A3576" s="10">
        <v>3566</v>
      </c>
      <c r="B3576" s="17" t="s">
        <v>20043</v>
      </c>
      <c r="C3576" s="17" t="s">
        <v>20044</v>
      </c>
      <c r="D3576" s="18">
        <v>44634</v>
      </c>
      <c r="E3576" s="18">
        <v>44771</v>
      </c>
    </row>
    <row r="3577" spans="1:5">
      <c r="A3577" s="10">
        <v>3567</v>
      </c>
      <c r="B3577" s="17" t="s">
        <v>20045</v>
      </c>
      <c r="C3577" s="17" t="s">
        <v>20046</v>
      </c>
      <c r="D3577" s="18">
        <v>44764</v>
      </c>
      <c r="E3577" s="18">
        <v>44771</v>
      </c>
    </row>
    <row r="3578" spans="1:5">
      <c r="A3578" s="10">
        <v>3568</v>
      </c>
      <c r="B3578" s="17" t="s">
        <v>20047</v>
      </c>
      <c r="C3578" s="17" t="s">
        <v>20048</v>
      </c>
      <c r="D3578" s="18">
        <v>44244</v>
      </c>
      <c r="E3578" s="18">
        <v>44775</v>
      </c>
    </row>
    <row r="3579" spans="1:5">
      <c r="A3579" s="10">
        <v>3569</v>
      </c>
      <c r="B3579" s="17" t="s">
        <v>20049</v>
      </c>
      <c r="C3579" s="17" t="s">
        <v>20050</v>
      </c>
      <c r="D3579" s="18">
        <v>44523</v>
      </c>
      <c r="E3579" s="18">
        <v>44775</v>
      </c>
    </row>
    <row r="3580" spans="1:5">
      <c r="A3580" s="10">
        <v>3570</v>
      </c>
      <c r="B3580" s="17" t="s">
        <v>20051</v>
      </c>
      <c r="C3580" s="17" t="s">
        <v>20052</v>
      </c>
      <c r="D3580" s="18">
        <v>44214</v>
      </c>
      <c r="E3580" s="18">
        <v>44775</v>
      </c>
    </row>
    <row r="3581" spans="1:5">
      <c r="A3581" s="10">
        <v>3571</v>
      </c>
      <c r="B3581" s="17" t="s">
        <v>20053</v>
      </c>
      <c r="C3581" s="17" t="s">
        <v>20054</v>
      </c>
      <c r="D3581" s="18">
        <v>44218</v>
      </c>
      <c r="E3581" s="18">
        <v>44775</v>
      </c>
    </row>
    <row r="3582" spans="1:5">
      <c r="A3582" s="10">
        <v>3572</v>
      </c>
      <c r="B3582" s="17" t="s">
        <v>20055</v>
      </c>
      <c r="C3582" s="17" t="s">
        <v>20056</v>
      </c>
      <c r="D3582" s="18">
        <v>44550</v>
      </c>
      <c r="E3582" s="18">
        <v>44775</v>
      </c>
    </row>
    <row r="3583" spans="1:5">
      <c r="A3583" s="10">
        <v>3573</v>
      </c>
      <c r="B3583" s="17" t="s">
        <v>20057</v>
      </c>
      <c r="C3583" s="17" t="s">
        <v>20058</v>
      </c>
      <c r="D3583" s="18">
        <v>44656</v>
      </c>
      <c r="E3583" s="18">
        <v>44775</v>
      </c>
    </row>
    <row r="3584" spans="1:5">
      <c r="A3584" s="10">
        <v>3574</v>
      </c>
      <c r="B3584" s="17" t="s">
        <v>20059</v>
      </c>
      <c r="C3584" s="17" t="s">
        <v>20060</v>
      </c>
      <c r="D3584" s="18">
        <v>44615</v>
      </c>
      <c r="E3584" s="18">
        <v>44775</v>
      </c>
    </row>
    <row r="3585" spans="1:5">
      <c r="A3585" s="10">
        <v>3575</v>
      </c>
      <c r="B3585" s="17" t="s">
        <v>20061</v>
      </c>
      <c r="C3585" s="17" t="s">
        <v>20062</v>
      </c>
      <c r="D3585" s="18">
        <v>44634</v>
      </c>
      <c r="E3585" s="18">
        <v>44775</v>
      </c>
    </row>
    <row r="3586" spans="1:5">
      <c r="A3586" s="10">
        <v>3576</v>
      </c>
      <c r="B3586" s="17" t="s">
        <v>20063</v>
      </c>
      <c r="C3586" s="17" t="s">
        <v>20064</v>
      </c>
      <c r="D3586" s="18">
        <v>44663</v>
      </c>
      <c r="E3586" s="18">
        <v>44775</v>
      </c>
    </row>
    <row r="3587" spans="1:5">
      <c r="A3587" s="10">
        <v>3577</v>
      </c>
      <c r="B3587" s="17" t="s">
        <v>20065</v>
      </c>
      <c r="C3587" s="17" t="s">
        <v>20066</v>
      </c>
      <c r="D3587" s="18">
        <v>44574</v>
      </c>
      <c r="E3587" s="18">
        <v>44775</v>
      </c>
    </row>
    <row r="3588" spans="1:5">
      <c r="A3588" s="10">
        <v>3578</v>
      </c>
      <c r="B3588" s="17" t="s">
        <v>20067</v>
      </c>
      <c r="C3588" s="17" t="s">
        <v>20068</v>
      </c>
      <c r="D3588" s="18">
        <v>44631</v>
      </c>
      <c r="E3588" s="18">
        <v>44775</v>
      </c>
    </row>
    <row r="3589" spans="1:5">
      <c r="A3589" s="10">
        <v>3579</v>
      </c>
      <c r="B3589" s="17" t="s">
        <v>20069</v>
      </c>
      <c r="C3589" s="17" t="s">
        <v>20070</v>
      </c>
      <c r="D3589" s="18">
        <v>44606</v>
      </c>
      <c r="E3589" s="18">
        <v>44775</v>
      </c>
    </row>
    <row r="3590" spans="1:5">
      <c r="A3590" s="10">
        <v>3580</v>
      </c>
      <c r="B3590" s="17" t="s">
        <v>20071</v>
      </c>
      <c r="C3590" s="17" t="s">
        <v>20072</v>
      </c>
      <c r="D3590" s="18">
        <v>44694</v>
      </c>
      <c r="E3590" s="18">
        <v>44775</v>
      </c>
    </row>
    <row r="3591" spans="1:5">
      <c r="A3591" s="10">
        <v>3581</v>
      </c>
      <c r="B3591" s="17" t="s">
        <v>20073</v>
      </c>
      <c r="C3591" s="17" t="s">
        <v>20074</v>
      </c>
      <c r="D3591" s="18">
        <v>44355</v>
      </c>
      <c r="E3591" s="18">
        <v>44775</v>
      </c>
    </row>
    <row r="3592" spans="1:5">
      <c r="A3592" s="10">
        <v>3582</v>
      </c>
      <c r="B3592" s="17" t="s">
        <v>20075</v>
      </c>
      <c r="C3592" s="17" t="s">
        <v>20076</v>
      </c>
      <c r="D3592" s="18">
        <v>44618</v>
      </c>
      <c r="E3592" s="18">
        <v>44775</v>
      </c>
    </row>
    <row r="3593" spans="1:5">
      <c r="A3593" s="10">
        <v>3583</v>
      </c>
      <c r="B3593" s="17" t="s">
        <v>20077</v>
      </c>
      <c r="C3593" s="17" t="s">
        <v>20078</v>
      </c>
      <c r="D3593" s="18">
        <v>44553</v>
      </c>
      <c r="E3593" s="18">
        <v>44775</v>
      </c>
    </row>
    <row r="3594" spans="1:5">
      <c r="A3594" s="10">
        <v>3584</v>
      </c>
      <c r="B3594" s="17" t="s">
        <v>20079</v>
      </c>
      <c r="C3594" s="17" t="s">
        <v>20080</v>
      </c>
      <c r="D3594" s="18">
        <v>43977</v>
      </c>
      <c r="E3594" s="18">
        <v>44775</v>
      </c>
    </row>
    <row r="3595" spans="1:5">
      <c r="A3595" s="10">
        <v>3585</v>
      </c>
      <c r="B3595" s="17" t="s">
        <v>20081</v>
      </c>
      <c r="C3595" s="17" t="s">
        <v>20082</v>
      </c>
      <c r="D3595" s="18">
        <v>44546</v>
      </c>
      <c r="E3595" s="18">
        <v>44775</v>
      </c>
    </row>
    <row r="3596" spans="1:5">
      <c r="A3596" s="10">
        <v>3586</v>
      </c>
      <c r="B3596" s="17" t="s">
        <v>20083</v>
      </c>
      <c r="C3596" s="17" t="s">
        <v>20084</v>
      </c>
      <c r="D3596" s="18">
        <v>44362</v>
      </c>
      <c r="E3596" s="18">
        <v>44775</v>
      </c>
    </row>
    <row r="3597" spans="1:5">
      <c r="A3597" s="10">
        <v>3587</v>
      </c>
      <c r="B3597" s="17" t="s">
        <v>20085</v>
      </c>
      <c r="C3597" s="17" t="s">
        <v>20086</v>
      </c>
      <c r="D3597" s="18">
        <v>44573</v>
      </c>
      <c r="E3597" s="18">
        <v>44776</v>
      </c>
    </row>
    <row r="3598" spans="1:5">
      <c r="A3598" s="10">
        <v>3588</v>
      </c>
      <c r="B3598" s="17" t="s">
        <v>18281</v>
      </c>
      <c r="C3598" s="17" t="s">
        <v>20087</v>
      </c>
      <c r="D3598" s="18">
        <v>44715</v>
      </c>
      <c r="E3598" s="18">
        <v>44776</v>
      </c>
    </row>
    <row r="3599" spans="1:5">
      <c r="A3599" s="10">
        <v>3589</v>
      </c>
      <c r="B3599" s="17" t="s">
        <v>20088</v>
      </c>
      <c r="C3599" s="17" t="s">
        <v>20089</v>
      </c>
      <c r="D3599" s="18">
        <v>44621</v>
      </c>
      <c r="E3599" s="18">
        <v>44776</v>
      </c>
    </row>
    <row r="3600" spans="1:5">
      <c r="A3600" s="10">
        <v>3590</v>
      </c>
      <c r="B3600" s="17" t="s">
        <v>20090</v>
      </c>
      <c r="C3600" s="17" t="s">
        <v>20091</v>
      </c>
      <c r="D3600" s="18">
        <v>44715</v>
      </c>
      <c r="E3600" s="18">
        <v>44776</v>
      </c>
    </row>
    <row r="3601" spans="1:5">
      <c r="A3601" s="10">
        <v>3591</v>
      </c>
      <c r="B3601" s="17" t="s">
        <v>20092</v>
      </c>
      <c r="C3601" s="17" t="s">
        <v>20093</v>
      </c>
      <c r="D3601" s="18">
        <v>44613</v>
      </c>
      <c r="E3601" s="18">
        <v>44776</v>
      </c>
    </row>
    <row r="3602" spans="1:5">
      <c r="A3602" s="10">
        <v>3592</v>
      </c>
      <c r="B3602" s="17" t="s">
        <v>20094</v>
      </c>
      <c r="C3602" s="17" t="s">
        <v>20095</v>
      </c>
      <c r="D3602" s="18">
        <v>44337</v>
      </c>
      <c r="E3602" s="18">
        <v>44776</v>
      </c>
    </row>
    <row r="3603" spans="1:5">
      <c r="A3603" s="10">
        <v>3593</v>
      </c>
      <c r="B3603" s="17" t="s">
        <v>20096</v>
      </c>
      <c r="C3603" s="17" t="s">
        <v>20097</v>
      </c>
      <c r="D3603" s="18">
        <v>44594</v>
      </c>
      <c r="E3603" s="18">
        <v>44776</v>
      </c>
    </row>
    <row r="3604" spans="1:5">
      <c r="A3604" s="10">
        <v>3594</v>
      </c>
      <c r="B3604" s="17" t="s">
        <v>20098</v>
      </c>
      <c r="C3604" s="17" t="s">
        <v>20099</v>
      </c>
      <c r="D3604" s="18">
        <v>44335</v>
      </c>
      <c r="E3604" s="18">
        <v>44776</v>
      </c>
    </row>
    <row r="3605" spans="1:5">
      <c r="A3605" s="10">
        <v>3595</v>
      </c>
      <c r="B3605" s="17" t="s">
        <v>20100</v>
      </c>
      <c r="C3605" s="17" t="s">
        <v>20101</v>
      </c>
      <c r="D3605" s="18">
        <v>44552</v>
      </c>
      <c r="E3605" s="18">
        <v>44776</v>
      </c>
    </row>
    <row r="3606" spans="1:5">
      <c r="A3606" s="10">
        <v>3596</v>
      </c>
      <c r="B3606" s="17" t="s">
        <v>20102</v>
      </c>
      <c r="C3606" s="17" t="s">
        <v>20103</v>
      </c>
      <c r="D3606" s="18">
        <v>44544</v>
      </c>
      <c r="E3606" s="18">
        <v>44776</v>
      </c>
    </row>
    <row r="3607" spans="1:5">
      <c r="A3607" s="10">
        <v>3597</v>
      </c>
      <c r="B3607" s="17" t="s">
        <v>20104</v>
      </c>
      <c r="C3607" s="17" t="s">
        <v>20105</v>
      </c>
      <c r="D3607" s="18">
        <v>44587</v>
      </c>
      <c r="E3607" s="18">
        <v>44776</v>
      </c>
    </row>
    <row r="3608" spans="1:5">
      <c r="A3608" s="10">
        <v>3598</v>
      </c>
      <c r="B3608" s="17" t="s">
        <v>20106</v>
      </c>
      <c r="C3608" s="17" t="s">
        <v>20107</v>
      </c>
      <c r="D3608" s="18">
        <v>44616</v>
      </c>
      <c r="E3608" s="18">
        <v>44776</v>
      </c>
    </row>
    <row r="3609" spans="1:5">
      <c r="A3609" s="10">
        <v>3599</v>
      </c>
      <c r="B3609" s="17" t="s">
        <v>20108</v>
      </c>
      <c r="C3609" s="17" t="s">
        <v>20109</v>
      </c>
      <c r="D3609" s="18">
        <v>44714</v>
      </c>
      <c r="E3609" s="18">
        <v>44776</v>
      </c>
    </row>
    <row r="3610" spans="1:5">
      <c r="A3610" s="10">
        <v>3600</v>
      </c>
      <c r="B3610" s="17" t="s">
        <v>20110</v>
      </c>
      <c r="C3610" s="17" t="s">
        <v>20111</v>
      </c>
      <c r="D3610" s="18">
        <v>44608</v>
      </c>
      <c r="E3610" s="18">
        <v>44776</v>
      </c>
    </row>
    <row r="3611" spans="1:5">
      <c r="A3611" s="10">
        <v>3601</v>
      </c>
      <c r="B3611" s="17" t="s">
        <v>20112</v>
      </c>
      <c r="C3611" s="17" t="s">
        <v>20113</v>
      </c>
      <c r="D3611" s="18">
        <v>44614</v>
      </c>
      <c r="E3611" s="18">
        <v>44776</v>
      </c>
    </row>
    <row r="3612" spans="1:5">
      <c r="A3612" s="10">
        <v>3602</v>
      </c>
      <c r="B3612" s="17" t="s">
        <v>20114</v>
      </c>
      <c r="C3612" s="17" t="s">
        <v>20115</v>
      </c>
      <c r="D3612" s="18">
        <v>44637</v>
      </c>
      <c r="E3612" s="18">
        <v>44776</v>
      </c>
    </row>
    <row r="3613" spans="1:5">
      <c r="A3613" s="10">
        <v>3603</v>
      </c>
      <c r="B3613" s="17" t="s">
        <v>20116</v>
      </c>
      <c r="C3613" s="17" t="s">
        <v>20117</v>
      </c>
      <c r="D3613" s="18">
        <v>44659</v>
      </c>
      <c r="E3613" s="18">
        <v>44776</v>
      </c>
    </row>
    <row r="3614" spans="1:5">
      <c r="A3614" s="10">
        <v>3604</v>
      </c>
      <c r="B3614" s="17" t="s">
        <v>20118</v>
      </c>
      <c r="C3614" s="17" t="s">
        <v>20119</v>
      </c>
      <c r="D3614" s="18">
        <v>44648</v>
      </c>
      <c r="E3614" s="18">
        <v>44776</v>
      </c>
    </row>
    <row r="3615" spans="1:5">
      <c r="A3615" s="10">
        <v>3605</v>
      </c>
      <c r="B3615" s="17" t="s">
        <v>20120</v>
      </c>
      <c r="C3615" s="17" t="s">
        <v>20121</v>
      </c>
      <c r="D3615" s="18">
        <v>44645</v>
      </c>
      <c r="E3615" s="18">
        <v>44776</v>
      </c>
    </row>
    <row r="3616" spans="1:5">
      <c r="A3616" s="10">
        <v>3606</v>
      </c>
      <c r="B3616" s="17" t="s">
        <v>20122</v>
      </c>
      <c r="C3616" s="17" t="s">
        <v>20123</v>
      </c>
      <c r="D3616" s="18">
        <v>44601</v>
      </c>
      <c r="E3616" s="18">
        <v>44776</v>
      </c>
    </row>
    <row r="3617" spans="1:5">
      <c r="A3617" s="10">
        <v>3607</v>
      </c>
      <c r="B3617" s="17" t="s">
        <v>20124</v>
      </c>
      <c r="C3617" s="17" t="s">
        <v>20125</v>
      </c>
      <c r="D3617" s="18">
        <v>44653</v>
      </c>
      <c r="E3617" s="18">
        <v>44776</v>
      </c>
    </row>
    <row r="3618" spans="1:5">
      <c r="A3618" s="10">
        <v>3608</v>
      </c>
      <c r="B3618" s="17" t="s">
        <v>20126</v>
      </c>
      <c r="C3618" s="17" t="s">
        <v>20127</v>
      </c>
      <c r="D3618" s="18">
        <v>44358</v>
      </c>
      <c r="E3618" s="18">
        <v>44776</v>
      </c>
    </row>
    <row r="3619" spans="1:5">
      <c r="A3619" s="10">
        <v>3609</v>
      </c>
      <c r="B3619" s="17" t="s">
        <v>20128</v>
      </c>
      <c r="C3619" s="17" t="s">
        <v>20129</v>
      </c>
      <c r="D3619" s="18">
        <v>44530</v>
      </c>
      <c r="E3619" s="18">
        <v>44776</v>
      </c>
    </row>
    <row r="3620" spans="1:5">
      <c r="A3620" s="10">
        <v>3610</v>
      </c>
      <c r="B3620" s="17" t="s">
        <v>20130</v>
      </c>
      <c r="C3620" s="17" t="s">
        <v>20131</v>
      </c>
      <c r="D3620" s="18">
        <v>44392</v>
      </c>
      <c r="E3620" s="18">
        <v>44776</v>
      </c>
    </row>
    <row r="3621" spans="1:5">
      <c r="A3621" s="10">
        <v>3611</v>
      </c>
      <c r="B3621" s="17" t="s">
        <v>20132</v>
      </c>
      <c r="C3621" s="17" t="s">
        <v>20133</v>
      </c>
      <c r="D3621" s="18">
        <v>44323</v>
      </c>
      <c r="E3621" s="18">
        <v>44776</v>
      </c>
    </row>
    <row r="3622" spans="1:5">
      <c r="A3622" s="10">
        <v>3612</v>
      </c>
      <c r="B3622" s="17" t="s">
        <v>20134</v>
      </c>
      <c r="C3622" s="17" t="s">
        <v>20135</v>
      </c>
      <c r="D3622" s="18">
        <v>44308</v>
      </c>
      <c r="E3622" s="18">
        <v>44776</v>
      </c>
    </row>
    <row r="3623" spans="1:5">
      <c r="A3623" s="10">
        <v>3613</v>
      </c>
      <c r="B3623" s="17" t="s">
        <v>20136</v>
      </c>
      <c r="C3623" s="17" t="s">
        <v>20137</v>
      </c>
      <c r="D3623" s="18">
        <v>44510</v>
      </c>
      <c r="E3623" s="18">
        <v>44776</v>
      </c>
    </row>
    <row r="3624" spans="1:5">
      <c r="A3624" s="10">
        <v>3614</v>
      </c>
      <c r="B3624" s="17" t="s">
        <v>20138</v>
      </c>
      <c r="C3624" s="17" t="s">
        <v>20139</v>
      </c>
      <c r="D3624" s="18">
        <v>44307</v>
      </c>
      <c r="E3624" s="18">
        <v>44776</v>
      </c>
    </row>
    <row r="3625" spans="1:5">
      <c r="A3625" s="10">
        <v>3615</v>
      </c>
      <c r="B3625" s="17" t="s">
        <v>20140</v>
      </c>
      <c r="C3625" s="17" t="s">
        <v>20141</v>
      </c>
      <c r="D3625" s="18">
        <v>44434</v>
      </c>
      <c r="E3625" s="18">
        <v>44776</v>
      </c>
    </row>
    <row r="3626" spans="1:5">
      <c r="A3626" s="10">
        <v>3616</v>
      </c>
      <c r="B3626" s="17" t="s">
        <v>20142</v>
      </c>
      <c r="C3626" s="17" t="s">
        <v>20143</v>
      </c>
      <c r="D3626" s="18">
        <v>44503</v>
      </c>
      <c r="E3626" s="18">
        <v>44776</v>
      </c>
    </row>
    <row r="3627" spans="1:5">
      <c r="A3627" s="10">
        <v>3617</v>
      </c>
      <c r="B3627" s="17" t="s">
        <v>20144</v>
      </c>
      <c r="C3627" s="17" t="s">
        <v>20145</v>
      </c>
      <c r="D3627" s="18">
        <v>44432</v>
      </c>
      <c r="E3627" s="18">
        <v>44777</v>
      </c>
    </row>
    <row r="3628" spans="1:5">
      <c r="A3628" s="10">
        <v>3618</v>
      </c>
      <c r="B3628" s="17" t="s">
        <v>20146</v>
      </c>
      <c r="C3628" s="17" t="s">
        <v>20147</v>
      </c>
      <c r="D3628" s="18">
        <v>44645</v>
      </c>
      <c r="E3628" s="18">
        <v>44782</v>
      </c>
    </row>
    <row r="3629" spans="1:5">
      <c r="A3629" s="10">
        <v>3619</v>
      </c>
      <c r="B3629" s="17" t="s">
        <v>20148</v>
      </c>
      <c r="C3629" s="17" t="s">
        <v>20149</v>
      </c>
      <c r="D3629" s="18">
        <v>44637</v>
      </c>
      <c r="E3629" s="18">
        <v>44782</v>
      </c>
    </row>
    <row r="3630" spans="1:5">
      <c r="A3630" s="10">
        <v>3620</v>
      </c>
      <c r="B3630" s="17" t="s">
        <v>20150</v>
      </c>
      <c r="C3630" s="17" t="s">
        <v>20151</v>
      </c>
      <c r="D3630" s="18">
        <v>43292</v>
      </c>
      <c r="E3630" s="18">
        <v>44782</v>
      </c>
    </row>
    <row r="3631" spans="1:5">
      <c r="A3631" s="10">
        <v>3621</v>
      </c>
      <c r="B3631" s="17" t="s">
        <v>20152</v>
      </c>
      <c r="C3631" s="17" t="s">
        <v>20153</v>
      </c>
      <c r="D3631" s="18">
        <v>44438</v>
      </c>
      <c r="E3631" s="18">
        <v>44782</v>
      </c>
    </row>
    <row r="3632" spans="1:5">
      <c r="A3632" s="10">
        <v>3622</v>
      </c>
      <c r="B3632" s="17" t="s">
        <v>20154</v>
      </c>
      <c r="C3632" s="17" t="s">
        <v>20155</v>
      </c>
      <c r="D3632" s="18">
        <v>44551</v>
      </c>
      <c r="E3632" s="18">
        <v>44782</v>
      </c>
    </row>
    <row r="3633" spans="1:5">
      <c r="A3633" s="10">
        <v>3623</v>
      </c>
      <c r="B3633" s="17" t="s">
        <v>20156</v>
      </c>
      <c r="C3633" s="17" t="s">
        <v>20157</v>
      </c>
      <c r="D3633" s="18">
        <v>44061</v>
      </c>
      <c r="E3633" s="18">
        <v>44782</v>
      </c>
    </row>
    <row r="3634" spans="1:5">
      <c r="A3634" s="10">
        <v>3624</v>
      </c>
      <c r="B3634" s="17" t="s">
        <v>20158</v>
      </c>
      <c r="C3634" s="17" t="s">
        <v>20159</v>
      </c>
      <c r="D3634" s="18">
        <v>44624</v>
      </c>
      <c r="E3634" s="18">
        <v>44782</v>
      </c>
    </row>
    <row r="3635" spans="1:5">
      <c r="A3635" s="10">
        <v>3625</v>
      </c>
      <c r="B3635" s="17" t="s">
        <v>20160</v>
      </c>
      <c r="C3635" s="17" t="s">
        <v>20161</v>
      </c>
      <c r="D3635" s="18">
        <v>44390</v>
      </c>
      <c r="E3635" s="18">
        <v>44782</v>
      </c>
    </row>
    <row r="3636" spans="1:5">
      <c r="A3636" s="10">
        <v>3626</v>
      </c>
      <c r="B3636" s="17" t="s">
        <v>20162</v>
      </c>
      <c r="C3636" s="17" t="s">
        <v>20163</v>
      </c>
      <c r="D3636" s="18">
        <v>44547</v>
      </c>
      <c r="E3636" s="18">
        <v>44782</v>
      </c>
    </row>
    <row r="3637" spans="1:5">
      <c r="A3637" s="10">
        <v>3627</v>
      </c>
      <c r="B3637" s="17" t="s">
        <v>20164</v>
      </c>
      <c r="C3637" s="17" t="s">
        <v>20165</v>
      </c>
      <c r="D3637" s="18">
        <v>44355</v>
      </c>
      <c r="E3637" s="18">
        <v>44782</v>
      </c>
    </row>
    <row r="3638" spans="1:5">
      <c r="A3638" s="10">
        <v>3628</v>
      </c>
      <c r="B3638" s="17" t="s">
        <v>20166</v>
      </c>
      <c r="C3638" s="17" t="s">
        <v>20167</v>
      </c>
      <c r="D3638" s="18">
        <v>44551</v>
      </c>
      <c r="E3638" s="18">
        <v>44782</v>
      </c>
    </row>
    <row r="3639" spans="1:5">
      <c r="A3639" s="10">
        <v>3629</v>
      </c>
      <c r="B3639" s="17" t="s">
        <v>20168</v>
      </c>
      <c r="C3639" s="17" t="s">
        <v>20169</v>
      </c>
      <c r="D3639" s="18">
        <v>44222</v>
      </c>
      <c r="E3639" s="18">
        <v>44782</v>
      </c>
    </row>
    <row r="3640" spans="1:5">
      <c r="A3640" s="10">
        <v>3630</v>
      </c>
      <c r="B3640" s="17" t="s">
        <v>20170</v>
      </c>
      <c r="C3640" s="17" t="s">
        <v>20171</v>
      </c>
      <c r="D3640" s="18">
        <v>44553</v>
      </c>
      <c r="E3640" s="18">
        <v>44782</v>
      </c>
    </row>
    <row r="3641" spans="1:5">
      <c r="A3641" s="10">
        <v>3631</v>
      </c>
      <c r="B3641" s="17" t="s">
        <v>20172</v>
      </c>
      <c r="C3641" s="17" t="s">
        <v>20173</v>
      </c>
      <c r="D3641" s="18">
        <v>44617</v>
      </c>
      <c r="E3641" s="18">
        <v>44782</v>
      </c>
    </row>
    <row r="3642" spans="1:5">
      <c r="A3642" s="10">
        <v>3632</v>
      </c>
      <c r="B3642" s="17" t="s">
        <v>20174</v>
      </c>
      <c r="C3642" s="17" t="s">
        <v>20175</v>
      </c>
      <c r="D3642" s="18">
        <v>44722</v>
      </c>
      <c r="E3642" s="18">
        <v>44782</v>
      </c>
    </row>
    <row r="3643" spans="1:5">
      <c r="A3643" s="10">
        <v>3633</v>
      </c>
      <c r="B3643" s="17" t="s">
        <v>20176</v>
      </c>
      <c r="C3643" s="17" t="s">
        <v>20177</v>
      </c>
      <c r="D3643" s="18">
        <v>44574</v>
      </c>
      <c r="E3643" s="18">
        <v>44782</v>
      </c>
    </row>
    <row r="3644" spans="1:5">
      <c r="A3644" s="10">
        <v>3634</v>
      </c>
      <c r="B3644" s="17" t="s">
        <v>20178</v>
      </c>
      <c r="C3644" s="17" t="s">
        <v>20179</v>
      </c>
      <c r="D3644" s="18">
        <v>44666</v>
      </c>
      <c r="E3644" s="18">
        <v>44782</v>
      </c>
    </row>
    <row r="3645" spans="1:5">
      <c r="A3645" s="10">
        <v>3635</v>
      </c>
      <c r="B3645" s="17" t="s">
        <v>20180</v>
      </c>
      <c r="C3645" s="17" t="s">
        <v>20181</v>
      </c>
      <c r="D3645" s="18">
        <v>44698</v>
      </c>
      <c r="E3645" s="18">
        <v>44782</v>
      </c>
    </row>
    <row r="3646" spans="1:5">
      <c r="A3646" s="10">
        <v>3636</v>
      </c>
      <c r="B3646" s="17" t="s">
        <v>20182</v>
      </c>
      <c r="C3646" s="17" t="s">
        <v>20183</v>
      </c>
      <c r="D3646" s="18">
        <v>44649</v>
      </c>
      <c r="E3646" s="18">
        <v>44782</v>
      </c>
    </row>
    <row r="3647" spans="1:5">
      <c r="A3647" s="10">
        <v>3637</v>
      </c>
      <c r="B3647" s="17" t="s">
        <v>20184</v>
      </c>
      <c r="C3647" s="17" t="s">
        <v>20185</v>
      </c>
      <c r="D3647" s="18">
        <v>44298</v>
      </c>
      <c r="E3647" s="18">
        <v>44782</v>
      </c>
    </row>
    <row r="3648" spans="1:5">
      <c r="A3648" s="10">
        <v>3638</v>
      </c>
      <c r="B3648" s="17" t="s">
        <v>20186</v>
      </c>
      <c r="C3648" s="17" t="s">
        <v>20187</v>
      </c>
      <c r="D3648" s="18">
        <v>44544</v>
      </c>
      <c r="E3648" s="18">
        <v>44782</v>
      </c>
    </row>
    <row r="3649" spans="1:5">
      <c r="A3649" s="10">
        <v>3639</v>
      </c>
      <c r="B3649" s="17" t="s">
        <v>20188</v>
      </c>
      <c r="C3649" s="17" t="s">
        <v>20189</v>
      </c>
      <c r="D3649" s="18">
        <v>44428</v>
      </c>
      <c r="E3649" s="18">
        <v>44782</v>
      </c>
    </row>
    <row r="3650" spans="1:5">
      <c r="A3650" s="10">
        <v>3640</v>
      </c>
      <c r="B3650" s="17" t="s">
        <v>20190</v>
      </c>
      <c r="C3650" s="17" t="s">
        <v>20191</v>
      </c>
      <c r="D3650" s="18">
        <v>44558</v>
      </c>
      <c r="E3650" s="18">
        <v>44782</v>
      </c>
    </row>
    <row r="3651" spans="1:5">
      <c r="A3651" s="10">
        <v>3641</v>
      </c>
      <c r="B3651" s="17" t="s">
        <v>20192</v>
      </c>
      <c r="C3651" s="17" t="s">
        <v>20193</v>
      </c>
      <c r="D3651" s="18">
        <v>44543</v>
      </c>
      <c r="E3651" s="18">
        <v>44782</v>
      </c>
    </row>
    <row r="3652" spans="1:5">
      <c r="A3652" s="10">
        <v>3642</v>
      </c>
      <c r="B3652" s="17" t="s">
        <v>20194</v>
      </c>
      <c r="C3652" s="17" t="s">
        <v>20195</v>
      </c>
      <c r="D3652" s="18">
        <v>44610</v>
      </c>
      <c r="E3652" s="18">
        <v>44782</v>
      </c>
    </row>
    <row r="3653" spans="1:5">
      <c r="A3653" s="10">
        <v>3643</v>
      </c>
      <c r="B3653" s="17" t="s">
        <v>20196</v>
      </c>
      <c r="C3653" s="17" t="s">
        <v>20197</v>
      </c>
      <c r="D3653" s="18">
        <v>44748</v>
      </c>
      <c r="E3653" s="18">
        <v>44782</v>
      </c>
    </row>
    <row r="3654" spans="1:5">
      <c r="A3654" s="10">
        <v>3644</v>
      </c>
      <c r="B3654" s="17" t="s">
        <v>20198</v>
      </c>
      <c r="C3654" s="17" t="s">
        <v>20199</v>
      </c>
      <c r="D3654" s="18">
        <v>44599</v>
      </c>
      <c r="E3654" s="18">
        <v>44782</v>
      </c>
    </row>
    <row r="3655" spans="1:5">
      <c r="A3655" s="10">
        <v>3645</v>
      </c>
      <c r="B3655" s="17" t="s">
        <v>20200</v>
      </c>
      <c r="C3655" s="17" t="s">
        <v>20201</v>
      </c>
      <c r="D3655" s="18">
        <v>44419</v>
      </c>
      <c r="E3655" s="18">
        <v>44782</v>
      </c>
    </row>
    <row r="3656" spans="1:5">
      <c r="A3656" s="10">
        <v>3646</v>
      </c>
      <c r="B3656" s="17" t="s">
        <v>20202</v>
      </c>
      <c r="C3656" s="17" t="s">
        <v>20203</v>
      </c>
      <c r="D3656" s="18">
        <v>44242</v>
      </c>
      <c r="E3656" s="18">
        <v>44782</v>
      </c>
    </row>
    <row r="3657" spans="1:5">
      <c r="A3657" s="10">
        <v>3647</v>
      </c>
      <c r="B3657" s="17" t="s">
        <v>20204</v>
      </c>
      <c r="C3657" s="17" t="s">
        <v>20205</v>
      </c>
      <c r="D3657" s="18">
        <v>44368</v>
      </c>
      <c r="E3657" s="18">
        <v>44782</v>
      </c>
    </row>
    <row r="3658" spans="1:5">
      <c r="A3658" s="10">
        <v>3648</v>
      </c>
      <c r="B3658" s="17" t="s">
        <v>20206</v>
      </c>
      <c r="C3658" s="17" t="s">
        <v>20207</v>
      </c>
      <c r="D3658" s="18">
        <v>44488</v>
      </c>
      <c r="E3658" s="18">
        <v>44782</v>
      </c>
    </row>
    <row r="3659" spans="1:5">
      <c r="A3659" s="10">
        <v>3649</v>
      </c>
      <c r="B3659" s="17" t="s">
        <v>20208</v>
      </c>
      <c r="C3659" s="17" t="s">
        <v>20209</v>
      </c>
      <c r="D3659" s="18">
        <v>44466</v>
      </c>
      <c r="E3659" s="18">
        <v>44782</v>
      </c>
    </row>
    <row r="3660" spans="1:5">
      <c r="A3660" s="10">
        <v>3650</v>
      </c>
      <c r="B3660" s="17" t="s">
        <v>20210</v>
      </c>
      <c r="C3660" s="17" t="s">
        <v>20211</v>
      </c>
      <c r="D3660" s="18">
        <v>44368</v>
      </c>
      <c r="E3660" s="18">
        <v>44782</v>
      </c>
    </row>
    <row r="3661" spans="1:5">
      <c r="A3661" s="10">
        <v>3651</v>
      </c>
      <c r="B3661" s="17" t="s">
        <v>20212</v>
      </c>
      <c r="C3661" s="17" t="s">
        <v>20213</v>
      </c>
      <c r="D3661" s="18">
        <v>44468</v>
      </c>
      <c r="E3661" s="18">
        <v>44782</v>
      </c>
    </row>
    <row r="3662" spans="1:5">
      <c r="A3662" s="10">
        <v>3652</v>
      </c>
      <c r="B3662" s="17" t="s">
        <v>20214</v>
      </c>
      <c r="C3662" s="17" t="s">
        <v>20215</v>
      </c>
      <c r="D3662" s="18">
        <v>44425</v>
      </c>
      <c r="E3662" s="18">
        <v>44782</v>
      </c>
    </row>
    <row r="3663" spans="1:5">
      <c r="A3663" s="10">
        <v>3653</v>
      </c>
      <c r="B3663" s="17" t="s">
        <v>20216</v>
      </c>
      <c r="C3663" s="17" t="s">
        <v>20217</v>
      </c>
      <c r="D3663" s="18">
        <v>44406</v>
      </c>
      <c r="E3663" s="18">
        <v>44782</v>
      </c>
    </row>
    <row r="3664" spans="1:5">
      <c r="A3664" s="10">
        <v>3654</v>
      </c>
      <c r="B3664" s="17" t="s">
        <v>20218</v>
      </c>
      <c r="C3664" s="17" t="s">
        <v>20219</v>
      </c>
      <c r="D3664" s="18">
        <v>44484</v>
      </c>
      <c r="E3664" s="18">
        <v>44782</v>
      </c>
    </row>
    <row r="3665" spans="1:5">
      <c r="A3665" s="10">
        <v>3655</v>
      </c>
      <c r="B3665" s="17" t="s">
        <v>20220</v>
      </c>
      <c r="C3665" s="17" t="s">
        <v>20221</v>
      </c>
      <c r="D3665" s="18">
        <v>44480</v>
      </c>
      <c r="E3665" s="18">
        <v>44782</v>
      </c>
    </row>
    <row r="3666" spans="1:5">
      <c r="A3666" s="10">
        <v>3656</v>
      </c>
      <c r="B3666" s="17" t="s">
        <v>20222</v>
      </c>
      <c r="C3666" s="17" t="s">
        <v>20223</v>
      </c>
      <c r="D3666" s="18">
        <v>44620</v>
      </c>
      <c r="E3666" s="18">
        <v>44782</v>
      </c>
    </row>
    <row r="3667" spans="1:5">
      <c r="A3667" s="10">
        <v>3657</v>
      </c>
      <c r="B3667" s="17" t="s">
        <v>20224</v>
      </c>
      <c r="C3667" s="17" t="s">
        <v>20225</v>
      </c>
      <c r="D3667" s="18">
        <v>44553</v>
      </c>
      <c r="E3667" s="18">
        <v>44782</v>
      </c>
    </row>
    <row r="3668" spans="1:5">
      <c r="A3668" s="10">
        <v>3658</v>
      </c>
      <c r="B3668" s="17" t="s">
        <v>20226</v>
      </c>
      <c r="C3668" s="17" t="s">
        <v>20227</v>
      </c>
      <c r="D3668" s="18">
        <v>44490</v>
      </c>
      <c r="E3668" s="18">
        <v>44782</v>
      </c>
    </row>
    <row r="3669" spans="1:5">
      <c r="A3669" s="10">
        <v>3659</v>
      </c>
      <c r="B3669" s="17" t="s">
        <v>20228</v>
      </c>
      <c r="C3669" s="17" t="s">
        <v>20229</v>
      </c>
      <c r="D3669" s="18">
        <v>44449</v>
      </c>
      <c r="E3669" s="18">
        <v>44782</v>
      </c>
    </row>
    <row r="3670" spans="1:5">
      <c r="A3670" s="10">
        <v>3660</v>
      </c>
      <c r="B3670" s="17" t="s">
        <v>20230</v>
      </c>
      <c r="C3670" s="17" t="s">
        <v>20231</v>
      </c>
      <c r="D3670" s="18">
        <v>44344</v>
      </c>
      <c r="E3670" s="18">
        <v>44782</v>
      </c>
    </row>
    <row r="3671" spans="1:5">
      <c r="A3671" s="10">
        <v>3661</v>
      </c>
      <c r="B3671" s="17" t="s">
        <v>20232</v>
      </c>
      <c r="C3671" s="17" t="s">
        <v>20233</v>
      </c>
      <c r="D3671" s="18">
        <v>43400</v>
      </c>
      <c r="E3671" s="18">
        <v>44782</v>
      </c>
    </row>
    <row r="3672" spans="1:5">
      <c r="A3672" s="10">
        <v>3662</v>
      </c>
      <c r="B3672" s="17" t="s">
        <v>20234</v>
      </c>
      <c r="C3672" s="17" t="s">
        <v>20235</v>
      </c>
      <c r="D3672" s="18">
        <v>44090</v>
      </c>
      <c r="E3672" s="18">
        <v>44782</v>
      </c>
    </row>
    <row r="3673" spans="1:5">
      <c r="A3673" s="10">
        <v>3663</v>
      </c>
      <c r="B3673" s="17" t="s">
        <v>20236</v>
      </c>
      <c r="C3673" s="17" t="s">
        <v>20237</v>
      </c>
      <c r="D3673" s="18">
        <v>43906</v>
      </c>
      <c r="E3673" s="18">
        <v>44782</v>
      </c>
    </row>
    <row r="3674" spans="1:5">
      <c r="A3674" s="10">
        <v>3664</v>
      </c>
      <c r="B3674" s="17" t="s">
        <v>10690</v>
      </c>
      <c r="C3674" s="17" t="s">
        <v>20238</v>
      </c>
      <c r="D3674" s="18">
        <v>44613</v>
      </c>
      <c r="E3674" s="18">
        <v>44782</v>
      </c>
    </row>
    <row r="3675" spans="1:5">
      <c r="A3675" s="10">
        <v>3665</v>
      </c>
      <c r="B3675" s="17" t="s">
        <v>20239</v>
      </c>
      <c r="C3675" s="17" t="s">
        <v>20240</v>
      </c>
      <c r="D3675" s="18">
        <v>44596</v>
      </c>
      <c r="E3675" s="18">
        <v>44782</v>
      </c>
    </row>
    <row r="3676" spans="1:5">
      <c r="A3676" s="10">
        <v>3666</v>
      </c>
      <c r="B3676" s="17" t="s">
        <v>20241</v>
      </c>
      <c r="C3676" s="17" t="s">
        <v>20242</v>
      </c>
      <c r="D3676" s="18">
        <v>44607</v>
      </c>
      <c r="E3676" s="18">
        <v>44782</v>
      </c>
    </row>
    <row r="3677" spans="1:5">
      <c r="A3677" s="10">
        <v>3667</v>
      </c>
      <c r="B3677" s="17" t="s">
        <v>20243</v>
      </c>
      <c r="C3677" s="17" t="s">
        <v>20244</v>
      </c>
      <c r="D3677" s="18">
        <v>44602</v>
      </c>
      <c r="E3677" s="18">
        <v>44782</v>
      </c>
    </row>
    <row r="3678" spans="1:5">
      <c r="A3678" s="10">
        <v>3668</v>
      </c>
      <c r="B3678" s="17" t="s">
        <v>20245</v>
      </c>
      <c r="C3678" s="17" t="s">
        <v>20246</v>
      </c>
      <c r="D3678" s="18">
        <v>44483</v>
      </c>
      <c r="E3678" s="18">
        <v>44782</v>
      </c>
    </row>
    <row r="3679" spans="1:5">
      <c r="A3679" s="10">
        <v>3669</v>
      </c>
      <c r="B3679" s="17" t="s">
        <v>20247</v>
      </c>
      <c r="C3679" s="17" t="s">
        <v>20248</v>
      </c>
      <c r="D3679" s="18">
        <v>44510</v>
      </c>
      <c r="E3679" s="18">
        <v>44782</v>
      </c>
    </row>
    <row r="3680" spans="1:5">
      <c r="A3680" s="10">
        <v>3670</v>
      </c>
      <c r="B3680" s="17" t="s">
        <v>20249</v>
      </c>
      <c r="C3680" s="17" t="s">
        <v>20250</v>
      </c>
      <c r="D3680" s="18">
        <v>44288</v>
      </c>
      <c r="E3680" s="18">
        <v>44782</v>
      </c>
    </row>
    <row r="3681" spans="1:5">
      <c r="A3681" s="10">
        <v>3671</v>
      </c>
      <c r="B3681" s="17" t="s">
        <v>20251</v>
      </c>
      <c r="C3681" s="17" t="s">
        <v>20252</v>
      </c>
      <c r="D3681" s="18">
        <v>44523</v>
      </c>
      <c r="E3681" s="18">
        <v>44782</v>
      </c>
    </row>
    <row r="3682" spans="1:5">
      <c r="A3682" s="10">
        <v>3672</v>
      </c>
      <c r="B3682" s="17" t="s">
        <v>20253</v>
      </c>
      <c r="C3682" s="17" t="s">
        <v>20254</v>
      </c>
      <c r="D3682" s="18">
        <v>44434</v>
      </c>
      <c r="E3682" s="18">
        <v>44782</v>
      </c>
    </row>
    <row r="3683" spans="1:5">
      <c r="A3683" s="10">
        <v>3673</v>
      </c>
      <c r="B3683" s="17" t="s">
        <v>20255</v>
      </c>
      <c r="C3683" s="17" t="s">
        <v>20256</v>
      </c>
      <c r="D3683" s="18">
        <v>44515</v>
      </c>
      <c r="E3683" s="18">
        <v>44782</v>
      </c>
    </row>
    <row r="3684" spans="1:5">
      <c r="A3684" s="10">
        <v>3674</v>
      </c>
      <c r="B3684" s="17" t="s">
        <v>20257</v>
      </c>
      <c r="C3684" s="17" t="s">
        <v>20258</v>
      </c>
      <c r="D3684" s="18">
        <v>44615</v>
      </c>
      <c r="E3684" s="18">
        <v>44782</v>
      </c>
    </row>
    <row r="3685" spans="1:5">
      <c r="A3685" s="10">
        <v>3675</v>
      </c>
      <c r="B3685" s="17" t="s">
        <v>20259</v>
      </c>
      <c r="C3685" s="17" t="s">
        <v>20260</v>
      </c>
      <c r="D3685" s="18">
        <v>44191</v>
      </c>
      <c r="E3685" s="18">
        <v>44784</v>
      </c>
    </row>
    <row r="3686" spans="1:5">
      <c r="A3686" s="10">
        <v>3676</v>
      </c>
      <c r="B3686" s="17" t="s">
        <v>20261</v>
      </c>
      <c r="C3686" s="17" t="s">
        <v>20262</v>
      </c>
      <c r="D3686" s="18">
        <v>44422</v>
      </c>
      <c r="E3686" s="18">
        <v>44784</v>
      </c>
    </row>
    <row r="3687" spans="1:5">
      <c r="A3687" s="10">
        <v>3677</v>
      </c>
      <c r="B3687" s="17" t="s">
        <v>20263</v>
      </c>
      <c r="C3687" s="17" t="s">
        <v>20264</v>
      </c>
      <c r="D3687" s="18">
        <v>44557</v>
      </c>
      <c r="E3687" s="18">
        <v>44784</v>
      </c>
    </row>
    <row r="3688" spans="1:5">
      <c r="A3688" s="10">
        <v>3678</v>
      </c>
      <c r="B3688" s="17" t="s">
        <v>20265</v>
      </c>
      <c r="C3688" s="17" t="s">
        <v>20266</v>
      </c>
      <c r="D3688" s="18">
        <v>44551</v>
      </c>
      <c r="E3688" s="18">
        <v>44784</v>
      </c>
    </row>
    <row r="3689" spans="1:5">
      <c r="A3689" s="10">
        <v>3679</v>
      </c>
      <c r="B3689" s="17" t="s">
        <v>20267</v>
      </c>
      <c r="C3689" s="17" t="s">
        <v>20268</v>
      </c>
      <c r="D3689" s="18">
        <v>44501</v>
      </c>
      <c r="E3689" s="18">
        <v>44784</v>
      </c>
    </row>
    <row r="3690" spans="1:5">
      <c r="A3690" s="10">
        <v>3680</v>
      </c>
      <c r="B3690" s="17" t="s">
        <v>20269</v>
      </c>
      <c r="C3690" s="17" t="s">
        <v>20270</v>
      </c>
      <c r="D3690" s="18">
        <v>44288</v>
      </c>
      <c r="E3690" s="18">
        <v>44784</v>
      </c>
    </row>
    <row r="3691" spans="1:5">
      <c r="A3691" s="10">
        <v>3681</v>
      </c>
      <c r="B3691" s="17" t="s">
        <v>20271</v>
      </c>
      <c r="C3691" s="17" t="s">
        <v>20272</v>
      </c>
      <c r="D3691" s="18">
        <v>44539</v>
      </c>
      <c r="E3691" s="18">
        <v>44784</v>
      </c>
    </row>
    <row r="3692" spans="1:5">
      <c r="A3692" s="10">
        <v>3682</v>
      </c>
      <c r="B3692" s="17" t="s">
        <v>20273</v>
      </c>
      <c r="C3692" s="17" t="s">
        <v>20274</v>
      </c>
      <c r="D3692" s="18">
        <v>44284</v>
      </c>
      <c r="E3692" s="18">
        <v>44784</v>
      </c>
    </row>
    <row r="3693" spans="1:5">
      <c r="A3693" s="10">
        <v>3683</v>
      </c>
      <c r="B3693" s="17" t="s">
        <v>20275</v>
      </c>
      <c r="C3693" s="17" t="s">
        <v>20276</v>
      </c>
      <c r="D3693" s="18">
        <v>44419</v>
      </c>
      <c r="E3693" s="18">
        <v>44784</v>
      </c>
    </row>
    <row r="3694" spans="1:5">
      <c r="A3694" s="10">
        <v>3684</v>
      </c>
      <c r="B3694" s="17" t="s">
        <v>20277</v>
      </c>
      <c r="C3694" s="17" t="s">
        <v>20278</v>
      </c>
      <c r="D3694" s="18">
        <v>44536</v>
      </c>
      <c r="E3694" s="18">
        <v>44784</v>
      </c>
    </row>
    <row r="3695" spans="1:5">
      <c r="A3695" s="10">
        <v>3685</v>
      </c>
      <c r="B3695" s="17" t="s">
        <v>20279</v>
      </c>
      <c r="C3695" s="17" t="s">
        <v>20280</v>
      </c>
      <c r="D3695" s="18">
        <v>44414</v>
      </c>
      <c r="E3695" s="18">
        <v>44784</v>
      </c>
    </row>
    <row r="3696" spans="1:5">
      <c r="A3696" s="10">
        <v>3686</v>
      </c>
      <c r="B3696" s="17" t="s">
        <v>20281</v>
      </c>
      <c r="C3696" s="17" t="s">
        <v>20282</v>
      </c>
      <c r="D3696" s="18">
        <v>44113</v>
      </c>
      <c r="E3696" s="18">
        <v>44784</v>
      </c>
    </row>
    <row r="3697" spans="1:5">
      <c r="A3697" s="10">
        <v>3687</v>
      </c>
      <c r="B3697" s="17" t="s">
        <v>20283</v>
      </c>
      <c r="C3697" s="17" t="s">
        <v>20284</v>
      </c>
      <c r="D3697" s="18">
        <v>44155</v>
      </c>
      <c r="E3697" s="18">
        <v>44784</v>
      </c>
    </row>
    <row r="3698" spans="1:5">
      <c r="A3698" s="10">
        <v>3688</v>
      </c>
      <c r="B3698" s="17" t="s">
        <v>20285</v>
      </c>
      <c r="C3698" s="17" t="s">
        <v>20286</v>
      </c>
      <c r="D3698" s="18">
        <v>44110</v>
      </c>
      <c r="E3698" s="18">
        <v>44784</v>
      </c>
    </row>
    <row r="3699" spans="1:5">
      <c r="A3699" s="10">
        <v>3689</v>
      </c>
      <c r="B3699" s="17" t="s">
        <v>20287</v>
      </c>
      <c r="C3699" s="17" t="s">
        <v>20288</v>
      </c>
      <c r="D3699" s="18">
        <v>44475</v>
      </c>
      <c r="E3699" s="18">
        <v>44784</v>
      </c>
    </row>
    <row r="3700" spans="1:5">
      <c r="A3700" s="10">
        <v>3690</v>
      </c>
      <c r="B3700" s="17" t="s">
        <v>20289</v>
      </c>
      <c r="C3700" s="17" t="s">
        <v>20290</v>
      </c>
      <c r="D3700" s="18">
        <v>44484</v>
      </c>
      <c r="E3700" s="18">
        <v>44784</v>
      </c>
    </row>
    <row r="3701" spans="1:5">
      <c r="A3701" s="43">
        <v>3691</v>
      </c>
      <c r="B3701" s="17" t="s">
        <v>20291</v>
      </c>
      <c r="C3701" s="17" t="s">
        <v>20292</v>
      </c>
      <c r="D3701" s="18">
        <v>44649</v>
      </c>
      <c r="E3701" s="18">
        <v>44784</v>
      </c>
    </row>
    <row r="3702" spans="1:5">
      <c r="A3702" s="10">
        <v>3692</v>
      </c>
      <c r="B3702" s="17" t="s">
        <v>20293</v>
      </c>
      <c r="C3702" s="17" t="s">
        <v>20294</v>
      </c>
      <c r="D3702" s="18">
        <v>44615</v>
      </c>
      <c r="E3702" s="18">
        <v>44784</v>
      </c>
    </row>
    <row r="3703" spans="1:5">
      <c r="A3703" s="10">
        <v>3693</v>
      </c>
      <c r="B3703" s="17" t="s">
        <v>20295</v>
      </c>
      <c r="C3703" s="17" t="s">
        <v>20296</v>
      </c>
      <c r="D3703" s="18">
        <v>44419</v>
      </c>
      <c r="E3703" s="18">
        <v>44784</v>
      </c>
    </row>
    <row r="3704" spans="1:5">
      <c r="A3704" s="10">
        <v>3694</v>
      </c>
      <c r="B3704" s="17" t="s">
        <v>20297</v>
      </c>
      <c r="C3704" s="17" t="s">
        <v>20298</v>
      </c>
      <c r="D3704" s="18">
        <v>44523</v>
      </c>
      <c r="E3704" s="18">
        <v>44784</v>
      </c>
    </row>
    <row r="3705" spans="1:5">
      <c r="A3705" s="10">
        <v>3695</v>
      </c>
      <c r="B3705" s="17" t="s">
        <v>20299</v>
      </c>
      <c r="C3705" s="17" t="s">
        <v>20300</v>
      </c>
      <c r="D3705" s="18">
        <v>44384</v>
      </c>
      <c r="E3705" s="18">
        <v>44784</v>
      </c>
    </row>
    <row r="3706" spans="1:5">
      <c r="A3706" s="10">
        <v>3696</v>
      </c>
      <c r="B3706" s="17" t="s">
        <v>20301</v>
      </c>
      <c r="C3706" s="17" t="s">
        <v>20302</v>
      </c>
      <c r="D3706" s="18">
        <v>44327</v>
      </c>
      <c r="E3706" s="18">
        <v>44784</v>
      </c>
    </row>
    <row r="3707" spans="1:5">
      <c r="A3707" s="10">
        <v>3697</v>
      </c>
      <c r="B3707" s="17" t="s">
        <v>20303</v>
      </c>
      <c r="C3707" s="17" t="s">
        <v>20304</v>
      </c>
      <c r="D3707" s="18">
        <v>44337</v>
      </c>
      <c r="E3707" s="18">
        <v>44784</v>
      </c>
    </row>
    <row r="3708" spans="1:5">
      <c r="A3708" s="10">
        <v>3698</v>
      </c>
      <c r="B3708" s="17" t="s">
        <v>20305</v>
      </c>
      <c r="C3708" s="17" t="s">
        <v>20306</v>
      </c>
      <c r="D3708" s="18">
        <v>44621</v>
      </c>
      <c r="E3708" s="18">
        <v>44784</v>
      </c>
    </row>
    <row r="3709" spans="1:5">
      <c r="A3709" s="10">
        <v>3699</v>
      </c>
      <c r="B3709" s="17" t="s">
        <v>20307</v>
      </c>
      <c r="C3709" s="17" t="s">
        <v>20308</v>
      </c>
      <c r="D3709" s="18">
        <v>44449</v>
      </c>
      <c r="E3709" s="18">
        <v>44784</v>
      </c>
    </row>
    <row r="3710" spans="1:5">
      <c r="A3710" s="10">
        <v>3700</v>
      </c>
      <c r="B3710" s="17" t="s">
        <v>20309</v>
      </c>
      <c r="C3710" s="17" t="s">
        <v>20310</v>
      </c>
      <c r="D3710" s="18">
        <v>44427</v>
      </c>
      <c r="E3710" s="18">
        <v>44784</v>
      </c>
    </row>
    <row r="3711" spans="1:5">
      <c r="A3711" s="10">
        <v>3701</v>
      </c>
      <c r="B3711" s="17" t="s">
        <v>20311</v>
      </c>
      <c r="C3711" s="17" t="s">
        <v>20312</v>
      </c>
      <c r="D3711" s="18">
        <v>44433</v>
      </c>
      <c r="E3711" s="18">
        <v>44784</v>
      </c>
    </row>
    <row r="3712" spans="1:5">
      <c r="A3712" s="10">
        <v>3702</v>
      </c>
      <c r="B3712" s="17" t="s">
        <v>20313</v>
      </c>
      <c r="C3712" s="17" t="s">
        <v>20314</v>
      </c>
      <c r="D3712" s="18">
        <v>44611</v>
      </c>
      <c r="E3712" s="18">
        <v>44784</v>
      </c>
    </row>
    <row r="3713" spans="1:5">
      <c r="A3713" s="10">
        <v>3703</v>
      </c>
      <c r="B3713" s="17" t="s">
        <v>20315</v>
      </c>
      <c r="C3713" s="17" t="s">
        <v>20316</v>
      </c>
      <c r="D3713" s="18">
        <v>44651</v>
      </c>
      <c r="E3713" s="18">
        <v>44784</v>
      </c>
    </row>
    <row r="3714" spans="1:5">
      <c r="A3714" s="10">
        <v>3704</v>
      </c>
      <c r="B3714" s="17" t="s">
        <v>20317</v>
      </c>
      <c r="C3714" s="17" t="s">
        <v>20318</v>
      </c>
      <c r="D3714" s="18">
        <v>44634</v>
      </c>
      <c r="E3714" s="18">
        <v>44784</v>
      </c>
    </row>
    <row r="3715" spans="1:5">
      <c r="A3715" s="10">
        <v>3705</v>
      </c>
      <c r="B3715" s="17" t="s">
        <v>20319</v>
      </c>
      <c r="C3715" s="17" t="s">
        <v>20320</v>
      </c>
      <c r="D3715" s="18">
        <v>44644</v>
      </c>
      <c r="E3715" s="18">
        <v>44784</v>
      </c>
    </row>
    <row r="3716" spans="1:5">
      <c r="A3716" s="10">
        <v>3706</v>
      </c>
      <c r="B3716" s="17" t="s">
        <v>20321</v>
      </c>
      <c r="C3716" s="17" t="s">
        <v>20322</v>
      </c>
      <c r="D3716" s="18">
        <v>44587</v>
      </c>
      <c r="E3716" s="18">
        <v>44784</v>
      </c>
    </row>
    <row r="3717" spans="1:5">
      <c r="A3717" s="10">
        <v>3707</v>
      </c>
      <c r="B3717" s="17" t="s">
        <v>20323</v>
      </c>
      <c r="C3717" s="17" t="s">
        <v>20324</v>
      </c>
      <c r="D3717" s="18">
        <v>44706</v>
      </c>
      <c r="E3717" s="18">
        <v>44784</v>
      </c>
    </row>
    <row r="3718" spans="1:5">
      <c r="A3718" s="10">
        <v>3708</v>
      </c>
      <c r="B3718" s="17" t="s">
        <v>20325</v>
      </c>
      <c r="C3718" s="17" t="s">
        <v>20326</v>
      </c>
      <c r="D3718" s="18">
        <v>44655</v>
      </c>
      <c r="E3718" s="18">
        <v>44784</v>
      </c>
    </row>
    <row r="3719" spans="1:5">
      <c r="A3719" s="10">
        <v>3709</v>
      </c>
      <c r="B3719" s="17" t="s">
        <v>20327</v>
      </c>
      <c r="C3719" s="17" t="s">
        <v>20328</v>
      </c>
      <c r="D3719" s="18">
        <v>44610</v>
      </c>
      <c r="E3719" s="18">
        <v>44784</v>
      </c>
    </row>
    <row r="3720" spans="1:5">
      <c r="A3720" s="10">
        <v>3710</v>
      </c>
      <c r="B3720" s="17" t="s">
        <v>20329</v>
      </c>
      <c r="C3720" s="17" t="s">
        <v>20330</v>
      </c>
      <c r="D3720" s="18">
        <v>44624</v>
      </c>
      <c r="E3720" s="18">
        <v>44784</v>
      </c>
    </row>
    <row r="3721" spans="1:5">
      <c r="A3721" s="10">
        <v>3711</v>
      </c>
      <c r="B3721" s="17" t="s">
        <v>20331</v>
      </c>
      <c r="C3721" s="17" t="s">
        <v>20332</v>
      </c>
      <c r="D3721" s="18">
        <v>44582</v>
      </c>
      <c r="E3721" s="18">
        <v>44784</v>
      </c>
    </row>
    <row r="3722" spans="1:5">
      <c r="A3722" s="10">
        <v>3712</v>
      </c>
      <c r="B3722" s="17" t="s">
        <v>20333</v>
      </c>
      <c r="C3722" s="17" t="s">
        <v>20334</v>
      </c>
      <c r="D3722" s="18">
        <v>44368</v>
      </c>
      <c r="E3722" s="18">
        <v>44784</v>
      </c>
    </row>
    <row r="3723" spans="1:5">
      <c r="A3723" s="10">
        <v>3713</v>
      </c>
      <c r="B3723" s="17" t="s">
        <v>20335</v>
      </c>
      <c r="C3723" s="17" t="s">
        <v>20336</v>
      </c>
      <c r="D3723" s="18">
        <v>44271</v>
      </c>
      <c r="E3723" s="18">
        <v>44784</v>
      </c>
    </row>
    <row r="3724" spans="1:5">
      <c r="A3724" s="10">
        <v>3714</v>
      </c>
      <c r="B3724" s="17" t="s">
        <v>20337</v>
      </c>
      <c r="C3724" s="17" t="s">
        <v>20338</v>
      </c>
      <c r="D3724" s="18">
        <v>44917</v>
      </c>
      <c r="E3724" s="18">
        <v>44784</v>
      </c>
    </row>
    <row r="3725" spans="1:5">
      <c r="A3725" s="10">
        <v>3715</v>
      </c>
      <c r="B3725" s="17" t="s">
        <v>20337</v>
      </c>
      <c r="C3725" s="17" t="s">
        <v>20339</v>
      </c>
      <c r="D3725" s="18">
        <v>44590</v>
      </c>
      <c r="E3725" s="18">
        <v>44784</v>
      </c>
    </row>
    <row r="3726" spans="1:5">
      <c r="A3726" s="10">
        <v>3716</v>
      </c>
      <c r="B3726" s="17" t="s">
        <v>20340</v>
      </c>
      <c r="C3726" s="17" t="s">
        <v>20341</v>
      </c>
      <c r="D3726" s="18">
        <v>44581</v>
      </c>
      <c r="E3726" s="18">
        <v>44784</v>
      </c>
    </row>
    <row r="3727" spans="1:5">
      <c r="A3727" s="10">
        <v>3717</v>
      </c>
      <c r="B3727" s="17" t="s">
        <v>20342</v>
      </c>
      <c r="C3727" s="17" t="s">
        <v>20343</v>
      </c>
      <c r="D3727" s="18">
        <v>44746</v>
      </c>
      <c r="E3727" s="18">
        <v>44784</v>
      </c>
    </row>
    <row r="3728" spans="1:5">
      <c r="A3728" s="10">
        <v>3718</v>
      </c>
      <c r="B3728" s="17" t="s">
        <v>20344</v>
      </c>
      <c r="C3728" s="17" t="s">
        <v>20345</v>
      </c>
      <c r="D3728" s="18">
        <v>44726</v>
      </c>
      <c r="E3728" s="18">
        <v>44784</v>
      </c>
    </row>
    <row r="3729" spans="1:5">
      <c r="A3729" s="10">
        <v>3719</v>
      </c>
      <c r="B3729" s="17" t="s">
        <v>20346</v>
      </c>
      <c r="C3729" s="17" t="s">
        <v>20347</v>
      </c>
      <c r="D3729" s="18">
        <v>44571</v>
      </c>
      <c r="E3729" s="18">
        <v>44784</v>
      </c>
    </row>
    <row r="3730" spans="1:5">
      <c r="A3730" s="10">
        <v>3720</v>
      </c>
      <c r="B3730" s="17" t="s">
        <v>20348</v>
      </c>
      <c r="C3730" s="17" t="s">
        <v>20349</v>
      </c>
      <c r="D3730" s="18">
        <v>44602</v>
      </c>
      <c r="E3730" s="18">
        <v>44785</v>
      </c>
    </row>
    <row r="3731" spans="1:5">
      <c r="A3731" s="10">
        <v>3721</v>
      </c>
      <c r="B3731" s="17" t="s">
        <v>20350</v>
      </c>
      <c r="C3731" s="17" t="s">
        <v>20351</v>
      </c>
      <c r="D3731" s="18">
        <v>44501</v>
      </c>
      <c r="E3731" s="18">
        <v>44785</v>
      </c>
    </row>
    <row r="3732" spans="1:5">
      <c r="A3732" s="10">
        <v>3722</v>
      </c>
      <c r="B3732" s="17" t="s">
        <v>20352</v>
      </c>
      <c r="C3732" s="17" t="s">
        <v>20353</v>
      </c>
      <c r="D3732" s="18">
        <v>44267</v>
      </c>
      <c r="E3732" s="18">
        <v>44785</v>
      </c>
    </row>
    <row r="3733" spans="1:5">
      <c r="A3733" s="10">
        <v>3723</v>
      </c>
      <c r="B3733" s="17" t="s">
        <v>20354</v>
      </c>
      <c r="C3733" s="17" t="s">
        <v>20355</v>
      </c>
      <c r="D3733" s="18">
        <v>44279</v>
      </c>
      <c r="E3733" s="18">
        <v>44785</v>
      </c>
    </row>
    <row r="3734" spans="1:5">
      <c r="A3734" s="10">
        <v>3724</v>
      </c>
      <c r="B3734" s="17" t="s">
        <v>20356</v>
      </c>
      <c r="C3734" s="17" t="s">
        <v>20357</v>
      </c>
      <c r="D3734" s="18">
        <v>44519</v>
      </c>
      <c r="E3734" s="18">
        <v>44785</v>
      </c>
    </row>
    <row r="3735" spans="1:5">
      <c r="A3735" s="10">
        <v>3725</v>
      </c>
      <c r="B3735" s="17" t="s">
        <v>20358</v>
      </c>
      <c r="C3735" s="17" t="s">
        <v>20359</v>
      </c>
      <c r="D3735" s="18">
        <v>44482</v>
      </c>
      <c r="E3735" s="18">
        <v>44785</v>
      </c>
    </row>
    <row r="3736" spans="1:5">
      <c r="A3736" s="10">
        <v>3726</v>
      </c>
      <c r="B3736" s="17" t="s">
        <v>20360</v>
      </c>
      <c r="C3736" s="17" t="s">
        <v>20361</v>
      </c>
      <c r="D3736" s="18">
        <v>44519</v>
      </c>
      <c r="E3736" s="18">
        <v>44785</v>
      </c>
    </row>
    <row r="3737" spans="1:5">
      <c r="A3737" s="10">
        <v>3727</v>
      </c>
      <c r="B3737" s="17" t="s">
        <v>20362</v>
      </c>
      <c r="C3737" s="17" t="s">
        <v>20363</v>
      </c>
      <c r="D3737" s="18">
        <v>44436</v>
      </c>
      <c r="E3737" s="18">
        <v>44785</v>
      </c>
    </row>
    <row r="3738" spans="1:5">
      <c r="A3738" s="10">
        <v>3728</v>
      </c>
      <c r="B3738" s="17" t="s">
        <v>20364</v>
      </c>
      <c r="C3738" s="17" t="s">
        <v>20365</v>
      </c>
      <c r="D3738" s="18">
        <v>44498</v>
      </c>
      <c r="E3738" s="18">
        <v>44785</v>
      </c>
    </row>
    <row r="3739" spans="1:5">
      <c r="A3739" s="10">
        <v>3729</v>
      </c>
      <c r="B3739" s="17" t="s">
        <v>20366</v>
      </c>
      <c r="C3739" s="17" t="s">
        <v>20367</v>
      </c>
      <c r="D3739" s="18">
        <v>44242</v>
      </c>
      <c r="E3739" s="18">
        <v>44785</v>
      </c>
    </row>
    <row r="3740" spans="1:5">
      <c r="A3740" s="10">
        <v>3730</v>
      </c>
      <c r="B3740" s="17" t="s">
        <v>20368</v>
      </c>
      <c r="C3740" s="17" t="s">
        <v>20369</v>
      </c>
      <c r="D3740" s="18">
        <v>44547</v>
      </c>
      <c r="E3740" s="18">
        <v>44785</v>
      </c>
    </row>
    <row r="3741" spans="1:5">
      <c r="A3741" s="10">
        <v>3731</v>
      </c>
      <c r="B3741" s="17" t="s">
        <v>20370</v>
      </c>
      <c r="C3741" s="17" t="s">
        <v>20371</v>
      </c>
      <c r="D3741" s="18">
        <v>44554</v>
      </c>
      <c r="E3741" s="18">
        <v>44789</v>
      </c>
    </row>
    <row r="3742" spans="1:5">
      <c r="A3742" s="10">
        <v>3732</v>
      </c>
      <c r="B3742" s="17" t="s">
        <v>20372</v>
      </c>
      <c r="C3742" s="17" t="s">
        <v>20373</v>
      </c>
      <c r="D3742" s="18">
        <v>44504</v>
      </c>
      <c r="E3742" s="18">
        <v>44789</v>
      </c>
    </row>
    <row r="3743" spans="1:5">
      <c r="A3743" s="10">
        <v>3733</v>
      </c>
      <c r="B3743" s="17" t="s">
        <v>20374</v>
      </c>
      <c r="C3743" s="17" t="s">
        <v>20375</v>
      </c>
      <c r="D3743" s="18">
        <v>44531</v>
      </c>
      <c r="E3743" s="18">
        <v>44789</v>
      </c>
    </row>
    <row r="3744" spans="1:5">
      <c r="A3744" s="10">
        <v>3734</v>
      </c>
      <c r="B3744" s="17" t="s">
        <v>20376</v>
      </c>
      <c r="C3744" s="17" t="s">
        <v>20377</v>
      </c>
      <c r="D3744" s="18">
        <v>44230</v>
      </c>
      <c r="E3744" s="18">
        <v>44789</v>
      </c>
    </row>
    <row r="3745" spans="1:5">
      <c r="A3745" s="10">
        <v>3735</v>
      </c>
      <c r="B3745" s="17" t="s">
        <v>20378</v>
      </c>
      <c r="C3745" s="17" t="s">
        <v>20379</v>
      </c>
      <c r="D3745" s="18">
        <v>44501</v>
      </c>
      <c r="E3745" s="18">
        <v>44789</v>
      </c>
    </row>
    <row r="3746" spans="1:5">
      <c r="A3746" s="10">
        <v>3736</v>
      </c>
      <c r="B3746" s="17" t="s">
        <v>20380</v>
      </c>
      <c r="C3746" s="17" t="s">
        <v>20381</v>
      </c>
      <c r="D3746" s="18">
        <v>44552</v>
      </c>
      <c r="E3746" s="18">
        <v>44789</v>
      </c>
    </row>
    <row r="3747" spans="1:5">
      <c r="A3747" s="10">
        <v>3737</v>
      </c>
      <c r="B3747" s="17" t="s">
        <v>19744</v>
      </c>
      <c r="C3747" s="17" t="s">
        <v>20382</v>
      </c>
      <c r="D3747" s="18">
        <v>44509</v>
      </c>
      <c r="E3747" s="18">
        <v>44789</v>
      </c>
    </row>
    <row r="3748" spans="1:5">
      <c r="A3748" s="10">
        <v>3738</v>
      </c>
      <c r="B3748" s="17" t="s">
        <v>20383</v>
      </c>
      <c r="C3748" s="17" t="s">
        <v>20384</v>
      </c>
      <c r="D3748" s="18">
        <v>44655</v>
      </c>
      <c r="E3748" s="18">
        <v>44789</v>
      </c>
    </row>
    <row r="3749" spans="1:5">
      <c r="A3749" s="10">
        <v>3739</v>
      </c>
      <c r="B3749" s="17" t="s">
        <v>20385</v>
      </c>
      <c r="C3749" s="17" t="s">
        <v>20386</v>
      </c>
      <c r="D3749" s="18">
        <v>44617</v>
      </c>
      <c r="E3749" s="18">
        <v>44789</v>
      </c>
    </row>
    <row r="3750" spans="1:5">
      <c r="A3750" s="10">
        <v>3740</v>
      </c>
      <c r="B3750" s="17" t="s">
        <v>20387</v>
      </c>
      <c r="C3750" s="17" t="s">
        <v>20388</v>
      </c>
      <c r="D3750" s="18">
        <v>44586</v>
      </c>
      <c r="E3750" s="18">
        <v>44789</v>
      </c>
    </row>
    <row r="3751" spans="1:5">
      <c r="A3751" s="10">
        <v>3741</v>
      </c>
      <c r="B3751" s="17" t="s">
        <v>20389</v>
      </c>
      <c r="C3751" s="17" t="s">
        <v>20390</v>
      </c>
      <c r="D3751" s="18">
        <v>44664</v>
      </c>
      <c r="E3751" s="18">
        <v>44789</v>
      </c>
    </row>
    <row r="3752" spans="1:5">
      <c r="A3752" s="10">
        <v>3742</v>
      </c>
      <c r="B3752" s="17" t="s">
        <v>20391</v>
      </c>
      <c r="C3752" s="17" t="s">
        <v>20392</v>
      </c>
      <c r="D3752" s="18">
        <v>44672</v>
      </c>
      <c r="E3752" s="18">
        <v>44789</v>
      </c>
    </row>
    <row r="3753" spans="1:5">
      <c r="A3753" s="10">
        <v>3743</v>
      </c>
      <c r="B3753" s="17" t="s">
        <v>20393</v>
      </c>
      <c r="C3753" s="17" t="s">
        <v>20394</v>
      </c>
      <c r="D3753" s="18">
        <v>43312</v>
      </c>
      <c r="E3753" s="18">
        <v>44789</v>
      </c>
    </row>
    <row r="3754" spans="1:5">
      <c r="A3754" s="10">
        <v>3744</v>
      </c>
      <c r="B3754" s="17" t="s">
        <v>20395</v>
      </c>
      <c r="C3754" s="17" t="s">
        <v>20396</v>
      </c>
      <c r="D3754" s="18">
        <v>44041</v>
      </c>
      <c r="E3754" s="18">
        <v>44789</v>
      </c>
    </row>
    <row r="3755" spans="1:5">
      <c r="A3755" s="10">
        <v>3745</v>
      </c>
      <c r="B3755" s="17" t="s">
        <v>20395</v>
      </c>
      <c r="C3755" s="17" t="s">
        <v>20397</v>
      </c>
      <c r="D3755" s="18">
        <v>44041</v>
      </c>
      <c r="E3755" s="18">
        <v>44789</v>
      </c>
    </row>
    <row r="3756" spans="1:5">
      <c r="A3756" s="10">
        <v>3746</v>
      </c>
      <c r="B3756" s="17" t="s">
        <v>20395</v>
      </c>
      <c r="C3756" s="17" t="s">
        <v>20398</v>
      </c>
      <c r="D3756" s="18">
        <v>44041</v>
      </c>
      <c r="E3756" s="18">
        <v>44789</v>
      </c>
    </row>
    <row r="3757" spans="1:5">
      <c r="A3757" s="10">
        <v>3747</v>
      </c>
      <c r="B3757" s="17" t="s">
        <v>20399</v>
      </c>
      <c r="C3757" s="17" t="s">
        <v>20400</v>
      </c>
      <c r="D3757" s="18">
        <v>44600</v>
      </c>
      <c r="E3757" s="18">
        <v>44789</v>
      </c>
    </row>
    <row r="3758" spans="1:5">
      <c r="A3758" s="10">
        <v>3748</v>
      </c>
      <c r="B3758" s="17" t="s">
        <v>20401</v>
      </c>
      <c r="C3758" s="17" t="s">
        <v>20402</v>
      </c>
      <c r="D3758" s="18">
        <v>44691</v>
      </c>
      <c r="E3758" s="18">
        <v>44789</v>
      </c>
    </row>
    <row r="3759" spans="1:5">
      <c r="A3759" s="10">
        <v>3749</v>
      </c>
      <c r="B3759" s="17" t="s">
        <v>20403</v>
      </c>
      <c r="C3759" s="17" t="s">
        <v>20404</v>
      </c>
      <c r="D3759" s="18">
        <v>44593</v>
      </c>
      <c r="E3759" s="18">
        <v>44789</v>
      </c>
    </row>
    <row r="3760" spans="1:5">
      <c r="A3760" s="10">
        <v>3750</v>
      </c>
      <c r="B3760" s="17" t="s">
        <v>20405</v>
      </c>
      <c r="C3760" s="17" t="s">
        <v>20406</v>
      </c>
      <c r="D3760" s="18">
        <v>44221</v>
      </c>
      <c r="E3760" s="18">
        <v>44789</v>
      </c>
    </row>
    <row r="3761" spans="1:5">
      <c r="A3761" s="10">
        <v>3751</v>
      </c>
      <c r="B3761" s="17" t="s">
        <v>20407</v>
      </c>
      <c r="C3761" s="17" t="s">
        <v>20408</v>
      </c>
      <c r="D3761" s="18">
        <v>44123</v>
      </c>
      <c r="E3761" s="18">
        <v>44789</v>
      </c>
    </row>
    <row r="3762" spans="1:5">
      <c r="A3762" s="10">
        <v>3752</v>
      </c>
      <c r="B3762" s="17" t="s">
        <v>20409</v>
      </c>
      <c r="C3762" s="17" t="s">
        <v>20410</v>
      </c>
      <c r="D3762" s="18">
        <v>44130</v>
      </c>
      <c r="E3762" s="18">
        <v>44789</v>
      </c>
    </row>
    <row r="3763" spans="1:5">
      <c r="A3763" s="10">
        <v>3753</v>
      </c>
      <c r="B3763" s="17" t="s">
        <v>20411</v>
      </c>
      <c r="C3763" s="17" t="s">
        <v>20412</v>
      </c>
      <c r="D3763" s="18">
        <v>44231</v>
      </c>
      <c r="E3763" s="18">
        <v>44789</v>
      </c>
    </row>
    <row r="3764" spans="1:5">
      <c r="A3764" s="10">
        <v>3754</v>
      </c>
      <c r="B3764" s="17" t="s">
        <v>20413</v>
      </c>
      <c r="C3764" s="17" t="s">
        <v>20414</v>
      </c>
      <c r="D3764" s="18">
        <v>44552</v>
      </c>
      <c r="E3764" s="18">
        <v>44789</v>
      </c>
    </row>
    <row r="3765" spans="1:5">
      <c r="A3765" s="10">
        <v>3755</v>
      </c>
      <c r="B3765" s="17" t="s">
        <v>20415</v>
      </c>
      <c r="C3765" s="17" t="s">
        <v>20416</v>
      </c>
      <c r="D3765" s="18">
        <v>44452</v>
      </c>
      <c r="E3765" s="18">
        <v>44789</v>
      </c>
    </row>
    <row r="3766" spans="1:5">
      <c r="A3766" s="10">
        <v>3756</v>
      </c>
      <c r="B3766" s="17" t="s">
        <v>20417</v>
      </c>
      <c r="C3766" s="17" t="s">
        <v>20418</v>
      </c>
      <c r="D3766" s="18">
        <v>44728</v>
      </c>
      <c r="E3766" s="18">
        <v>44789</v>
      </c>
    </row>
    <row r="3767" spans="1:5">
      <c r="A3767" s="10">
        <v>3757</v>
      </c>
      <c r="B3767" s="17" t="s">
        <v>20419</v>
      </c>
      <c r="C3767" s="17" t="s">
        <v>20420</v>
      </c>
      <c r="D3767" s="18">
        <v>44609</v>
      </c>
      <c r="E3767" s="18">
        <v>44789</v>
      </c>
    </row>
    <row r="3768" spans="1:5">
      <c r="A3768" s="10">
        <v>3758</v>
      </c>
      <c r="B3768" s="17" t="s">
        <v>20421</v>
      </c>
      <c r="C3768" s="17" t="s">
        <v>20422</v>
      </c>
      <c r="D3768" s="18">
        <v>44573</v>
      </c>
      <c r="E3768" s="18">
        <v>44789</v>
      </c>
    </row>
    <row r="3769" spans="1:5">
      <c r="A3769" s="10">
        <v>3759</v>
      </c>
      <c r="B3769" s="17" t="s">
        <v>20423</v>
      </c>
      <c r="C3769" s="17" t="s">
        <v>20424</v>
      </c>
      <c r="D3769" s="18">
        <v>44721</v>
      </c>
      <c r="E3769" s="18">
        <v>44789</v>
      </c>
    </row>
    <row r="3770" spans="1:5">
      <c r="A3770" s="10">
        <v>3760</v>
      </c>
      <c r="B3770" s="17" t="s">
        <v>20425</v>
      </c>
      <c r="C3770" s="17" t="s">
        <v>20426</v>
      </c>
      <c r="D3770" s="18">
        <v>44631</v>
      </c>
      <c r="E3770" s="18">
        <v>44789</v>
      </c>
    </row>
    <row r="3771" spans="1:5">
      <c r="A3771" s="10">
        <v>3761</v>
      </c>
      <c r="B3771" s="17" t="s">
        <v>20427</v>
      </c>
      <c r="C3771" s="17" t="s">
        <v>20428</v>
      </c>
      <c r="D3771" s="18">
        <v>44696</v>
      </c>
      <c r="E3771" s="18">
        <v>44789</v>
      </c>
    </row>
    <row r="3772" spans="1:5">
      <c r="A3772" s="10">
        <v>3762</v>
      </c>
      <c r="B3772" s="17" t="s">
        <v>20429</v>
      </c>
      <c r="C3772" s="17" t="s">
        <v>20430</v>
      </c>
      <c r="D3772" s="18">
        <v>44698</v>
      </c>
      <c r="E3772" s="18">
        <v>44789</v>
      </c>
    </row>
    <row r="3773" spans="1:5">
      <c r="A3773" s="10">
        <v>3763</v>
      </c>
      <c r="B3773" s="17" t="s">
        <v>20431</v>
      </c>
      <c r="C3773" s="17" t="s">
        <v>20432</v>
      </c>
      <c r="D3773" s="18">
        <v>44594</v>
      </c>
      <c r="E3773" s="18">
        <v>44789</v>
      </c>
    </row>
    <row r="3774" spans="1:5">
      <c r="A3774" s="10">
        <v>3764</v>
      </c>
      <c r="B3774" s="17" t="s">
        <v>20433</v>
      </c>
      <c r="C3774" s="17" t="s">
        <v>20434</v>
      </c>
      <c r="D3774" s="18">
        <v>44573</v>
      </c>
      <c r="E3774" s="18">
        <v>44789</v>
      </c>
    </row>
    <row r="3775" spans="1:5">
      <c r="A3775" s="10">
        <v>3765</v>
      </c>
      <c r="B3775" s="17" t="s">
        <v>20435</v>
      </c>
      <c r="C3775" s="17" t="s">
        <v>20436</v>
      </c>
      <c r="D3775" s="18">
        <v>44659</v>
      </c>
      <c r="E3775" s="18">
        <v>44789</v>
      </c>
    </row>
    <row r="3776" spans="1:5">
      <c r="A3776" s="10">
        <v>3766</v>
      </c>
      <c r="B3776" s="17" t="s">
        <v>20437</v>
      </c>
      <c r="C3776" s="17" t="s">
        <v>20438</v>
      </c>
      <c r="D3776" s="18">
        <v>44610</v>
      </c>
      <c r="E3776" s="18">
        <v>44789</v>
      </c>
    </row>
    <row r="3777" spans="1:6">
      <c r="A3777" s="10">
        <v>3767</v>
      </c>
      <c r="B3777" s="17" t="s">
        <v>20439</v>
      </c>
      <c r="C3777" s="17" t="s">
        <v>20440</v>
      </c>
      <c r="D3777" s="18">
        <v>44368</v>
      </c>
      <c r="E3777" s="18">
        <v>44789</v>
      </c>
    </row>
    <row r="3778" spans="1:6">
      <c r="A3778" s="10">
        <v>3768</v>
      </c>
      <c r="B3778" s="17" t="s">
        <v>20441</v>
      </c>
      <c r="C3778" s="17" t="s">
        <v>20442</v>
      </c>
      <c r="D3778" s="18">
        <v>44306</v>
      </c>
      <c r="E3778" s="18">
        <v>44789</v>
      </c>
    </row>
    <row r="3779" spans="1:6">
      <c r="A3779" s="10">
        <v>3769</v>
      </c>
      <c r="B3779" s="17" t="s">
        <v>20443</v>
      </c>
      <c r="C3779" s="17" t="s">
        <v>20444</v>
      </c>
      <c r="D3779" s="18">
        <v>44511</v>
      </c>
      <c r="E3779" s="18">
        <v>44789</v>
      </c>
    </row>
    <row r="3780" spans="1:6">
      <c r="A3780" s="10">
        <v>3770</v>
      </c>
      <c r="B3780" s="17" t="s">
        <v>20445</v>
      </c>
      <c r="C3780" s="17" t="s">
        <v>20446</v>
      </c>
      <c r="D3780" s="18">
        <v>43549</v>
      </c>
      <c r="E3780" s="18">
        <v>44791</v>
      </c>
    </row>
    <row r="3781" spans="1:6">
      <c r="A3781" s="10">
        <v>3771</v>
      </c>
      <c r="B3781" s="17" t="s">
        <v>20447</v>
      </c>
      <c r="C3781" s="17" t="s">
        <v>20448</v>
      </c>
      <c r="D3781" s="18">
        <v>44089</v>
      </c>
      <c r="E3781" s="18">
        <v>44795</v>
      </c>
      <c r="F3781" s="8" t="s">
        <v>20449</v>
      </c>
    </row>
    <row r="3782" spans="1:6">
      <c r="A3782" s="10">
        <v>3772</v>
      </c>
      <c r="B3782" s="17" t="s">
        <v>20450</v>
      </c>
      <c r="C3782" s="17" t="s">
        <v>20451</v>
      </c>
      <c r="D3782" s="18">
        <v>44777</v>
      </c>
      <c r="E3782" s="18">
        <v>44795</v>
      </c>
    </row>
    <row r="3783" spans="1:6">
      <c r="A3783" s="10">
        <v>3773</v>
      </c>
      <c r="B3783" s="17" t="s">
        <v>20452</v>
      </c>
      <c r="C3783" s="17" t="s">
        <v>20453</v>
      </c>
      <c r="D3783" s="18">
        <v>44652</v>
      </c>
      <c r="E3783" s="18">
        <v>44795</v>
      </c>
    </row>
    <row r="3784" spans="1:6">
      <c r="A3784" s="10">
        <v>3774</v>
      </c>
      <c r="B3784" s="17" t="s">
        <v>20454</v>
      </c>
      <c r="C3784" s="17" t="s">
        <v>20455</v>
      </c>
      <c r="D3784" s="18">
        <v>44600</v>
      </c>
      <c r="E3784" s="18">
        <v>44795</v>
      </c>
    </row>
    <row r="3785" spans="1:6">
      <c r="A3785" s="10">
        <v>3775</v>
      </c>
      <c r="B3785" s="17" t="s">
        <v>20456</v>
      </c>
      <c r="C3785" s="17" t="s">
        <v>20457</v>
      </c>
      <c r="D3785" s="18">
        <v>44588</v>
      </c>
      <c r="E3785" s="18">
        <v>44795</v>
      </c>
    </row>
    <row r="3786" spans="1:6">
      <c r="A3786" s="10">
        <v>3776</v>
      </c>
      <c r="B3786" s="17" t="s">
        <v>20458</v>
      </c>
      <c r="C3786" s="17" t="s">
        <v>20459</v>
      </c>
      <c r="D3786" s="18">
        <v>44665</v>
      </c>
      <c r="E3786" s="18">
        <v>44795</v>
      </c>
    </row>
    <row r="3787" spans="1:6">
      <c r="A3787" s="10">
        <v>3777</v>
      </c>
      <c r="B3787" s="17" t="s">
        <v>20460</v>
      </c>
      <c r="C3787" s="17" t="s">
        <v>20461</v>
      </c>
      <c r="D3787" s="18">
        <v>44662</v>
      </c>
      <c r="E3787" s="18">
        <v>44795</v>
      </c>
    </row>
    <row r="3788" spans="1:6">
      <c r="A3788" s="10">
        <v>3778</v>
      </c>
      <c r="B3788" s="17" t="s">
        <v>20462</v>
      </c>
      <c r="C3788" s="17" t="s">
        <v>20463</v>
      </c>
      <c r="D3788" s="18">
        <v>44735</v>
      </c>
      <c r="E3788" s="18">
        <v>44795</v>
      </c>
    </row>
    <row r="3789" spans="1:6">
      <c r="A3789" s="10">
        <v>3779</v>
      </c>
      <c r="B3789" s="17" t="s">
        <v>20464</v>
      </c>
      <c r="C3789" s="17" t="s">
        <v>20465</v>
      </c>
      <c r="D3789" s="18">
        <v>44693</v>
      </c>
      <c r="E3789" s="18">
        <v>44795</v>
      </c>
    </row>
    <row r="3790" spans="1:6">
      <c r="A3790" s="10">
        <v>3780</v>
      </c>
      <c r="B3790" s="17" t="s">
        <v>20466</v>
      </c>
      <c r="C3790" s="17" t="s">
        <v>20467</v>
      </c>
      <c r="D3790" s="18">
        <v>44645</v>
      </c>
      <c r="E3790" s="18">
        <v>44795</v>
      </c>
    </row>
    <row r="3791" spans="1:6">
      <c r="A3791" s="10">
        <v>3781</v>
      </c>
      <c r="B3791" s="17" t="s">
        <v>20468</v>
      </c>
      <c r="C3791" s="17" t="s">
        <v>20469</v>
      </c>
      <c r="D3791" s="18">
        <v>44665</v>
      </c>
      <c r="E3791" s="18">
        <v>44795</v>
      </c>
    </row>
    <row r="3792" spans="1:6">
      <c r="A3792" s="10">
        <v>3782</v>
      </c>
      <c r="B3792" s="17" t="s">
        <v>20470</v>
      </c>
      <c r="C3792" s="17" t="s">
        <v>20471</v>
      </c>
      <c r="D3792" s="18">
        <v>44700</v>
      </c>
      <c r="E3792" s="18">
        <v>44795</v>
      </c>
    </row>
    <row r="3793" spans="1:5">
      <c r="A3793" s="10">
        <v>3783</v>
      </c>
      <c r="B3793" s="17" t="s">
        <v>20228</v>
      </c>
      <c r="C3793" s="17" t="s">
        <v>20472</v>
      </c>
      <c r="D3793" s="18">
        <v>44715</v>
      </c>
      <c r="E3793" s="18">
        <v>44795</v>
      </c>
    </row>
    <row r="3794" spans="1:5">
      <c r="A3794" s="10">
        <v>3784</v>
      </c>
      <c r="B3794" s="17" t="s">
        <v>20473</v>
      </c>
      <c r="C3794" s="17" t="s">
        <v>20474</v>
      </c>
      <c r="D3794" s="18">
        <v>44566</v>
      </c>
      <c r="E3794" s="18">
        <v>44795</v>
      </c>
    </row>
    <row r="3795" spans="1:5">
      <c r="A3795" s="10">
        <v>3785</v>
      </c>
      <c r="B3795" s="17" t="s">
        <v>20475</v>
      </c>
      <c r="C3795" s="17" t="s">
        <v>20476</v>
      </c>
      <c r="D3795" s="18">
        <v>44615</v>
      </c>
      <c r="E3795" s="18">
        <v>44795</v>
      </c>
    </row>
    <row r="3796" spans="1:5">
      <c r="A3796" s="10">
        <v>3786</v>
      </c>
      <c r="B3796" s="17" t="s">
        <v>20477</v>
      </c>
      <c r="C3796" s="17" t="s">
        <v>20478</v>
      </c>
      <c r="D3796" s="18">
        <v>44483</v>
      </c>
      <c r="E3796" s="18">
        <v>44795</v>
      </c>
    </row>
    <row r="3797" spans="1:5">
      <c r="A3797" s="10">
        <v>3787</v>
      </c>
      <c r="B3797" s="17" t="s">
        <v>20479</v>
      </c>
      <c r="C3797" s="17" t="s">
        <v>20480</v>
      </c>
      <c r="D3797" s="18">
        <v>44445</v>
      </c>
      <c r="E3797" s="18">
        <v>44795</v>
      </c>
    </row>
    <row r="3798" spans="1:5">
      <c r="A3798" s="10">
        <v>3788</v>
      </c>
      <c r="B3798" s="17" t="s">
        <v>20481</v>
      </c>
      <c r="C3798" s="17" t="s">
        <v>20482</v>
      </c>
      <c r="D3798" s="18">
        <v>44511</v>
      </c>
      <c r="E3798" s="18">
        <v>44795</v>
      </c>
    </row>
    <row r="3799" spans="1:5">
      <c r="A3799" s="10">
        <v>3789</v>
      </c>
      <c r="B3799" s="17" t="s">
        <v>20483</v>
      </c>
      <c r="C3799" s="17" t="s">
        <v>20484</v>
      </c>
      <c r="D3799" s="18">
        <v>44282</v>
      </c>
      <c r="E3799" s="18">
        <v>44795</v>
      </c>
    </row>
    <row r="3800" spans="1:5">
      <c r="A3800" s="10">
        <v>3790</v>
      </c>
      <c r="B3800" s="17" t="s">
        <v>20485</v>
      </c>
      <c r="C3800" s="17" t="s">
        <v>20486</v>
      </c>
      <c r="D3800" s="18">
        <v>44419</v>
      </c>
      <c r="E3800" s="18">
        <v>44795</v>
      </c>
    </row>
    <row r="3801" spans="1:5">
      <c r="A3801" s="10">
        <v>3791</v>
      </c>
      <c r="B3801" s="17" t="s">
        <v>20487</v>
      </c>
      <c r="C3801" s="17" t="s">
        <v>20488</v>
      </c>
      <c r="D3801" s="18">
        <v>44488</v>
      </c>
      <c r="E3801" s="18">
        <v>44795</v>
      </c>
    </row>
    <row r="3802" spans="1:5">
      <c r="A3802" s="10">
        <v>3792</v>
      </c>
      <c r="B3802" s="17" t="s">
        <v>20489</v>
      </c>
      <c r="C3802" s="17" t="s">
        <v>20490</v>
      </c>
      <c r="D3802" s="18">
        <v>42208</v>
      </c>
      <c r="E3802" s="18">
        <v>44797</v>
      </c>
    </row>
    <row r="3803" spans="1:5">
      <c r="A3803" s="10">
        <v>3793</v>
      </c>
      <c r="B3803" s="17" t="s">
        <v>20491</v>
      </c>
      <c r="C3803" s="17" t="s">
        <v>20492</v>
      </c>
      <c r="D3803" s="18">
        <v>44333</v>
      </c>
      <c r="E3803" s="18">
        <v>44797</v>
      </c>
    </row>
    <row r="3804" spans="1:5">
      <c r="A3804" s="10">
        <v>3794</v>
      </c>
      <c r="B3804" s="17" t="s">
        <v>20493</v>
      </c>
      <c r="C3804" s="17" t="s">
        <v>20494</v>
      </c>
      <c r="D3804" s="18">
        <v>44495</v>
      </c>
      <c r="E3804" s="18">
        <v>44797</v>
      </c>
    </row>
    <row r="3805" spans="1:5">
      <c r="A3805" s="10">
        <v>3795</v>
      </c>
      <c r="B3805" s="17" t="s">
        <v>17780</v>
      </c>
      <c r="C3805" s="17" t="s">
        <v>16501</v>
      </c>
      <c r="D3805" s="18">
        <v>44488</v>
      </c>
      <c r="E3805" s="18">
        <v>44797</v>
      </c>
    </row>
    <row r="3806" spans="1:5">
      <c r="A3806" s="10">
        <v>3796</v>
      </c>
      <c r="B3806" s="17" t="s">
        <v>20495</v>
      </c>
      <c r="C3806" s="17" t="s">
        <v>20496</v>
      </c>
      <c r="D3806" s="18">
        <v>44573</v>
      </c>
      <c r="E3806" s="18">
        <v>44797</v>
      </c>
    </row>
    <row r="3807" spans="1:5">
      <c r="A3807" s="10">
        <v>3797</v>
      </c>
      <c r="B3807" s="17" t="s">
        <v>20497</v>
      </c>
      <c r="C3807" s="17" t="s">
        <v>20498</v>
      </c>
      <c r="D3807" s="18">
        <v>44607</v>
      </c>
      <c r="E3807" s="18">
        <v>44797</v>
      </c>
    </row>
    <row r="3808" spans="1:5">
      <c r="A3808" s="10">
        <v>3798</v>
      </c>
      <c r="B3808" s="17" t="s">
        <v>20499</v>
      </c>
      <c r="C3808" s="17" t="s">
        <v>20500</v>
      </c>
      <c r="D3808" s="18">
        <v>44645</v>
      </c>
      <c r="E3808" s="18">
        <v>44797</v>
      </c>
    </row>
    <row r="3809" spans="1:5" ht="14.25" customHeight="1">
      <c r="A3809" s="10">
        <v>3799</v>
      </c>
      <c r="B3809" s="17" t="s">
        <v>20501</v>
      </c>
      <c r="C3809" s="17" t="s">
        <v>20502</v>
      </c>
      <c r="D3809" s="18">
        <v>44431</v>
      </c>
      <c r="E3809" s="18">
        <v>44797</v>
      </c>
    </row>
    <row r="3810" spans="1:5">
      <c r="A3810" s="10">
        <v>3800</v>
      </c>
      <c r="B3810" s="17" t="s">
        <v>20503</v>
      </c>
      <c r="C3810" s="17" t="s">
        <v>20504</v>
      </c>
      <c r="D3810" s="18">
        <v>44305</v>
      </c>
      <c r="E3810" s="18">
        <v>44797</v>
      </c>
    </row>
    <row r="3811" spans="1:5">
      <c r="A3811" s="10">
        <v>3801</v>
      </c>
      <c r="B3811" s="17" t="s">
        <v>20505</v>
      </c>
      <c r="C3811" s="17" t="s">
        <v>20506</v>
      </c>
      <c r="D3811" s="18">
        <v>44552</v>
      </c>
      <c r="E3811" s="18">
        <v>44797</v>
      </c>
    </row>
    <row r="3812" spans="1:5">
      <c r="A3812" s="10">
        <v>3802</v>
      </c>
      <c r="B3812" s="17" t="s">
        <v>20507</v>
      </c>
      <c r="C3812" s="17" t="s">
        <v>20508</v>
      </c>
      <c r="D3812" s="18">
        <v>44550</v>
      </c>
      <c r="E3812" s="18">
        <v>44797</v>
      </c>
    </row>
    <row r="3813" spans="1:5">
      <c r="A3813" s="10">
        <v>3803</v>
      </c>
      <c r="B3813" s="17" t="s">
        <v>20509</v>
      </c>
      <c r="C3813" s="17" t="s">
        <v>20510</v>
      </c>
      <c r="D3813" s="18">
        <v>44602</v>
      </c>
      <c r="E3813" s="18">
        <v>44797</v>
      </c>
    </row>
    <row r="3814" spans="1:5">
      <c r="A3814" s="10">
        <v>3804</v>
      </c>
      <c r="B3814" s="17" t="s">
        <v>20511</v>
      </c>
      <c r="C3814" s="17" t="s">
        <v>20512</v>
      </c>
      <c r="D3814" s="18">
        <v>44634</v>
      </c>
      <c r="E3814" s="18">
        <v>44797</v>
      </c>
    </row>
    <row r="3815" spans="1:5">
      <c r="A3815" s="10">
        <v>3805</v>
      </c>
      <c r="B3815" s="17" t="s">
        <v>20513</v>
      </c>
      <c r="C3815" s="17" t="s">
        <v>20514</v>
      </c>
      <c r="D3815" s="18">
        <v>44722</v>
      </c>
      <c r="E3815" s="18">
        <v>44797</v>
      </c>
    </row>
    <row r="3816" spans="1:5">
      <c r="A3816" s="10">
        <v>3806</v>
      </c>
      <c r="B3816" s="17" t="s">
        <v>20515</v>
      </c>
      <c r="C3816" s="17" t="s">
        <v>20516</v>
      </c>
      <c r="D3816" s="18">
        <v>44490</v>
      </c>
      <c r="E3816" s="18">
        <v>44797</v>
      </c>
    </row>
    <row r="3817" spans="1:5">
      <c r="A3817" s="10">
        <v>3807</v>
      </c>
      <c r="B3817" s="17" t="s">
        <v>20517</v>
      </c>
      <c r="C3817" s="17" t="s">
        <v>20518</v>
      </c>
      <c r="D3817" s="18">
        <v>44596</v>
      </c>
      <c r="E3817" s="18">
        <v>44797</v>
      </c>
    </row>
    <row r="3818" spans="1:5">
      <c r="A3818" s="10">
        <v>3808</v>
      </c>
      <c r="B3818" s="17" t="s">
        <v>20519</v>
      </c>
      <c r="C3818" s="17" t="s">
        <v>20520</v>
      </c>
      <c r="D3818" s="18">
        <v>44584</v>
      </c>
      <c r="E3818" s="18">
        <v>44802</v>
      </c>
    </row>
    <row r="3819" spans="1:5">
      <c r="A3819" s="10">
        <v>3809</v>
      </c>
      <c r="B3819" s="17" t="s">
        <v>20521</v>
      </c>
      <c r="C3819" s="17" t="s">
        <v>20522</v>
      </c>
      <c r="D3819" s="18">
        <v>44410</v>
      </c>
      <c r="E3819" s="18">
        <v>44803</v>
      </c>
    </row>
    <row r="3820" spans="1:5">
      <c r="A3820" s="10">
        <v>3810</v>
      </c>
      <c r="B3820" s="17" t="s">
        <v>20523</v>
      </c>
      <c r="C3820" s="17" t="s">
        <v>20524</v>
      </c>
      <c r="D3820" s="18">
        <v>44392</v>
      </c>
      <c r="E3820" s="18">
        <v>44803</v>
      </c>
    </row>
    <row r="3821" spans="1:5">
      <c r="A3821" s="10">
        <v>3811</v>
      </c>
      <c r="B3821" s="17" t="s">
        <v>20525</v>
      </c>
      <c r="C3821" s="17" t="s">
        <v>20526</v>
      </c>
      <c r="D3821" s="18">
        <v>44210</v>
      </c>
      <c r="E3821" s="18">
        <v>44803</v>
      </c>
    </row>
    <row r="3822" spans="1:5">
      <c r="A3822" s="10">
        <v>3812</v>
      </c>
      <c r="B3822" s="17" t="s">
        <v>20527</v>
      </c>
      <c r="C3822" s="17" t="s">
        <v>20528</v>
      </c>
      <c r="D3822" s="18">
        <v>44511</v>
      </c>
      <c r="E3822" s="18">
        <v>44803</v>
      </c>
    </row>
    <row r="3823" spans="1:5">
      <c r="A3823" s="10">
        <v>3813</v>
      </c>
      <c r="B3823" s="17" t="s">
        <v>20529</v>
      </c>
      <c r="C3823" s="17" t="s">
        <v>20530</v>
      </c>
      <c r="D3823" s="18">
        <v>44539</v>
      </c>
      <c r="E3823" s="18">
        <v>44803</v>
      </c>
    </row>
    <row r="3824" spans="1:5">
      <c r="A3824" s="10">
        <v>3814</v>
      </c>
      <c r="B3824" s="17" t="s">
        <v>20531</v>
      </c>
      <c r="C3824" s="17" t="s">
        <v>20532</v>
      </c>
      <c r="D3824" s="18">
        <v>44676</v>
      </c>
      <c r="E3824" s="18">
        <v>44803</v>
      </c>
    </row>
    <row r="3825" spans="1:5">
      <c r="A3825" s="10">
        <v>3815</v>
      </c>
      <c r="B3825" s="17" t="s">
        <v>20533</v>
      </c>
      <c r="C3825" s="17" t="s">
        <v>20534</v>
      </c>
      <c r="D3825" s="18">
        <v>44572</v>
      </c>
      <c r="E3825" s="18">
        <v>44803</v>
      </c>
    </row>
    <row r="3826" spans="1:5">
      <c r="A3826" s="10">
        <v>3816</v>
      </c>
      <c r="B3826" s="17" t="s">
        <v>20535</v>
      </c>
      <c r="C3826" s="17" t="s">
        <v>20536</v>
      </c>
      <c r="D3826" s="18">
        <v>44589</v>
      </c>
      <c r="E3826" s="18">
        <v>44803</v>
      </c>
    </row>
    <row r="3827" spans="1:5">
      <c r="A3827" s="10">
        <v>3817</v>
      </c>
      <c r="B3827" s="17" t="s">
        <v>20537</v>
      </c>
      <c r="C3827" s="17" t="s">
        <v>20538</v>
      </c>
      <c r="D3827" s="18">
        <v>44620</v>
      </c>
      <c r="E3827" s="18">
        <v>44803</v>
      </c>
    </row>
    <row r="3828" spans="1:5">
      <c r="A3828" s="10">
        <v>3818</v>
      </c>
      <c r="B3828" s="17" t="s">
        <v>20539</v>
      </c>
      <c r="C3828" s="17" t="s">
        <v>20540</v>
      </c>
      <c r="D3828" s="18">
        <v>44656</v>
      </c>
      <c r="E3828" s="18">
        <v>44803</v>
      </c>
    </row>
    <row r="3829" spans="1:5">
      <c r="A3829" s="10">
        <v>3819</v>
      </c>
      <c r="B3829" s="17" t="s">
        <v>20541</v>
      </c>
      <c r="C3829" s="17" t="s">
        <v>20542</v>
      </c>
      <c r="D3829" s="18">
        <v>44357</v>
      </c>
      <c r="E3829" s="18">
        <v>44803</v>
      </c>
    </row>
    <row r="3830" spans="1:5">
      <c r="A3830" s="10">
        <v>3820</v>
      </c>
      <c r="B3830" s="17" t="s">
        <v>20543</v>
      </c>
      <c r="C3830" s="17" t="s">
        <v>20544</v>
      </c>
      <c r="D3830" s="18">
        <v>44272</v>
      </c>
      <c r="E3830" s="18">
        <v>44803</v>
      </c>
    </row>
    <row r="3831" spans="1:5">
      <c r="A3831" s="10">
        <v>3821</v>
      </c>
      <c r="B3831" s="17" t="s">
        <v>20545</v>
      </c>
      <c r="C3831" s="17" t="s">
        <v>20546</v>
      </c>
      <c r="D3831" s="18">
        <v>44518</v>
      </c>
      <c r="E3831" s="18">
        <v>44803</v>
      </c>
    </row>
    <row r="3832" spans="1:5">
      <c r="A3832" s="10">
        <v>3822</v>
      </c>
      <c r="B3832" s="17" t="s">
        <v>20547</v>
      </c>
      <c r="C3832" s="17" t="s">
        <v>20548</v>
      </c>
      <c r="D3832" s="18">
        <v>44421</v>
      </c>
      <c r="E3832" s="18">
        <v>44803</v>
      </c>
    </row>
    <row r="3833" spans="1:5">
      <c r="A3833" s="10">
        <v>3823</v>
      </c>
      <c r="B3833" s="17" t="s">
        <v>20549</v>
      </c>
      <c r="C3833" s="17" t="s">
        <v>20550</v>
      </c>
      <c r="D3833" s="18">
        <v>44511</v>
      </c>
      <c r="E3833" s="18">
        <v>44803</v>
      </c>
    </row>
    <row r="3834" spans="1:5">
      <c r="A3834" s="10">
        <v>3824</v>
      </c>
      <c r="B3834" s="17" t="s">
        <v>20551</v>
      </c>
      <c r="C3834" s="17" t="s">
        <v>20552</v>
      </c>
      <c r="D3834" s="18">
        <v>44340</v>
      </c>
      <c r="E3834" s="18">
        <v>44803</v>
      </c>
    </row>
    <row r="3835" spans="1:5">
      <c r="A3835" s="10">
        <v>3825</v>
      </c>
      <c r="B3835" s="17" t="s">
        <v>20553</v>
      </c>
      <c r="C3835" s="17" t="s">
        <v>20554</v>
      </c>
      <c r="D3835" s="18">
        <v>44487</v>
      </c>
      <c r="E3835" s="18">
        <v>44803</v>
      </c>
    </row>
    <row r="3836" spans="1:5">
      <c r="A3836" s="10">
        <v>3826</v>
      </c>
      <c r="B3836" s="17" t="s">
        <v>20555</v>
      </c>
      <c r="C3836" s="17" t="s">
        <v>20556</v>
      </c>
      <c r="D3836" s="18">
        <v>44474</v>
      </c>
      <c r="E3836" s="18">
        <v>44803</v>
      </c>
    </row>
    <row r="3837" spans="1:5">
      <c r="A3837" s="10">
        <v>3827</v>
      </c>
      <c r="B3837" s="17" t="s">
        <v>20557</v>
      </c>
      <c r="C3837" s="17" t="s">
        <v>20558</v>
      </c>
      <c r="D3837" s="18">
        <v>44414</v>
      </c>
      <c r="E3837" s="18">
        <v>44803</v>
      </c>
    </row>
    <row r="3838" spans="1:5">
      <c r="A3838" s="10">
        <v>3828</v>
      </c>
      <c r="B3838" s="17" t="s">
        <v>20559</v>
      </c>
      <c r="C3838" s="17" t="s">
        <v>20560</v>
      </c>
      <c r="D3838" s="18">
        <v>44175</v>
      </c>
      <c r="E3838" s="18">
        <v>44803</v>
      </c>
    </row>
    <row r="3839" spans="1:5">
      <c r="A3839" s="10">
        <v>3829</v>
      </c>
      <c r="B3839" s="17" t="s">
        <v>20561</v>
      </c>
      <c r="C3839" s="17" t="s">
        <v>20562</v>
      </c>
      <c r="D3839" s="18">
        <v>44757</v>
      </c>
      <c r="E3839" s="18">
        <v>44803</v>
      </c>
    </row>
    <row r="3840" spans="1:5">
      <c r="A3840" s="10">
        <v>3830</v>
      </c>
      <c r="B3840" s="17" t="s">
        <v>20563</v>
      </c>
      <c r="C3840" s="17" t="s">
        <v>20564</v>
      </c>
      <c r="D3840" s="18">
        <v>44481</v>
      </c>
      <c r="E3840" s="18">
        <v>44803</v>
      </c>
    </row>
    <row r="3841" spans="1:5">
      <c r="A3841" s="10">
        <v>3831</v>
      </c>
      <c r="B3841" s="17" t="s">
        <v>20565</v>
      </c>
      <c r="C3841" s="17" t="s">
        <v>20566</v>
      </c>
      <c r="D3841" s="18">
        <v>44427</v>
      </c>
      <c r="E3841" s="18">
        <v>44803</v>
      </c>
    </row>
    <row r="3842" spans="1:5">
      <c r="A3842" s="10">
        <v>3832</v>
      </c>
      <c r="B3842" s="17" t="s">
        <v>20567</v>
      </c>
      <c r="C3842" s="17" t="s">
        <v>20568</v>
      </c>
      <c r="D3842" s="18">
        <v>44601</v>
      </c>
      <c r="E3842" s="18">
        <v>44803</v>
      </c>
    </row>
    <row r="3843" spans="1:5">
      <c r="A3843" s="10">
        <v>3833</v>
      </c>
      <c r="B3843" s="17" t="s">
        <v>20569</v>
      </c>
      <c r="C3843" s="17" t="s">
        <v>20570</v>
      </c>
      <c r="D3843" s="18">
        <v>44434</v>
      </c>
      <c r="E3843" s="18">
        <v>44803</v>
      </c>
    </row>
    <row r="3844" spans="1:5">
      <c r="A3844" s="10">
        <v>3834</v>
      </c>
      <c r="B3844" s="17" t="s">
        <v>20571</v>
      </c>
      <c r="C3844" s="17" t="s">
        <v>20572</v>
      </c>
      <c r="D3844" s="18">
        <v>44264</v>
      </c>
      <c r="E3844" s="18">
        <v>44803</v>
      </c>
    </row>
    <row r="3845" spans="1:5">
      <c r="A3845" s="10">
        <v>3835</v>
      </c>
      <c r="B3845" s="17" t="s">
        <v>20573</v>
      </c>
      <c r="C3845" s="17" t="s">
        <v>20574</v>
      </c>
      <c r="D3845" s="18">
        <v>44369</v>
      </c>
      <c r="E3845" s="18">
        <v>44803</v>
      </c>
    </row>
    <row r="3846" spans="1:5">
      <c r="A3846" s="10">
        <v>3836</v>
      </c>
      <c r="B3846" s="17" t="s">
        <v>20575</v>
      </c>
      <c r="C3846" s="17" t="s">
        <v>20576</v>
      </c>
      <c r="D3846" s="18">
        <v>44357</v>
      </c>
      <c r="E3846" s="18">
        <v>44803</v>
      </c>
    </row>
    <row r="3847" spans="1:5">
      <c r="A3847" s="10">
        <v>3837</v>
      </c>
      <c r="B3847" s="17" t="s">
        <v>20577</v>
      </c>
      <c r="C3847" s="17" t="s">
        <v>20578</v>
      </c>
      <c r="D3847" s="18">
        <v>44449</v>
      </c>
      <c r="E3847" s="18">
        <v>44803</v>
      </c>
    </row>
    <row r="3848" spans="1:5">
      <c r="A3848" s="10">
        <v>3838</v>
      </c>
      <c r="B3848" s="17" t="s">
        <v>20579</v>
      </c>
      <c r="C3848" s="17" t="s">
        <v>20580</v>
      </c>
      <c r="D3848" s="18">
        <v>44599</v>
      </c>
      <c r="E3848" s="18">
        <v>44803</v>
      </c>
    </row>
    <row r="3849" spans="1:5">
      <c r="A3849" s="10">
        <v>3839</v>
      </c>
      <c r="B3849" s="17" t="s">
        <v>20581</v>
      </c>
      <c r="C3849" s="17" t="s">
        <v>20582</v>
      </c>
      <c r="D3849" s="18">
        <v>44666</v>
      </c>
      <c r="E3849" s="18">
        <v>44803</v>
      </c>
    </row>
    <row r="3850" spans="1:5">
      <c r="A3850" s="10">
        <v>3840</v>
      </c>
      <c r="B3850" s="17" t="s">
        <v>20583</v>
      </c>
      <c r="C3850" s="17" t="s">
        <v>20584</v>
      </c>
      <c r="D3850" s="18">
        <v>44601</v>
      </c>
      <c r="E3850" s="18">
        <v>44803</v>
      </c>
    </row>
    <row r="3851" spans="1:5">
      <c r="A3851" s="10">
        <v>3841</v>
      </c>
      <c r="B3851" s="17" t="s">
        <v>20585</v>
      </c>
      <c r="C3851" s="17" t="s">
        <v>20586</v>
      </c>
      <c r="D3851" s="18">
        <v>44686</v>
      </c>
      <c r="E3851" s="18">
        <v>44803</v>
      </c>
    </row>
    <row r="3852" spans="1:5">
      <c r="A3852" s="10">
        <v>3842</v>
      </c>
      <c r="B3852" s="17" t="s">
        <v>20587</v>
      </c>
      <c r="C3852" s="17" t="s">
        <v>20588</v>
      </c>
      <c r="D3852" s="18">
        <v>44636</v>
      </c>
      <c r="E3852" s="18">
        <v>44803</v>
      </c>
    </row>
    <row r="3853" spans="1:5">
      <c r="A3853" s="10">
        <v>3843</v>
      </c>
      <c r="B3853" s="17" t="s">
        <v>20589</v>
      </c>
      <c r="C3853" s="17" t="s">
        <v>20590</v>
      </c>
      <c r="D3853" s="18">
        <v>44474</v>
      </c>
      <c r="E3853" s="18">
        <v>44803</v>
      </c>
    </row>
    <row r="3854" spans="1:5">
      <c r="A3854" s="10">
        <v>3844</v>
      </c>
      <c r="B3854" s="17" t="s">
        <v>20591</v>
      </c>
      <c r="C3854" s="17" t="s">
        <v>20592</v>
      </c>
      <c r="D3854" s="18">
        <v>44386</v>
      </c>
      <c r="E3854" s="18">
        <v>44803</v>
      </c>
    </row>
    <row r="3855" spans="1:5">
      <c r="A3855" s="10">
        <v>3845</v>
      </c>
      <c r="B3855" s="17" t="s">
        <v>20593</v>
      </c>
      <c r="C3855" s="17" t="s">
        <v>20594</v>
      </c>
      <c r="D3855" s="18">
        <v>44525</v>
      </c>
      <c r="E3855" s="18">
        <v>44803</v>
      </c>
    </row>
    <row r="3856" spans="1:5">
      <c r="A3856" s="10">
        <v>3846</v>
      </c>
      <c r="B3856" s="17" t="s">
        <v>20595</v>
      </c>
      <c r="C3856" s="17" t="s">
        <v>20596</v>
      </c>
      <c r="D3856" s="18">
        <v>44613</v>
      </c>
      <c r="E3856" s="18">
        <v>44803</v>
      </c>
    </row>
    <row r="3857" spans="1:5">
      <c r="A3857" s="10">
        <v>3847</v>
      </c>
      <c r="B3857" s="17" t="s">
        <v>20597</v>
      </c>
      <c r="C3857" s="17" t="s">
        <v>20598</v>
      </c>
      <c r="D3857" s="18">
        <v>44396</v>
      </c>
      <c r="E3857" s="18">
        <v>44803</v>
      </c>
    </row>
    <row r="3858" spans="1:5">
      <c r="A3858" s="10">
        <v>3848</v>
      </c>
      <c r="B3858" s="17" t="s">
        <v>20599</v>
      </c>
      <c r="C3858" s="17" t="s">
        <v>20600</v>
      </c>
      <c r="D3858" s="18">
        <v>44718</v>
      </c>
      <c r="E3858" s="18">
        <v>44803</v>
      </c>
    </row>
    <row r="3859" spans="1:5">
      <c r="A3859" s="10">
        <v>3849</v>
      </c>
      <c r="B3859" s="17" t="s">
        <v>20601</v>
      </c>
      <c r="C3859" s="17" t="s">
        <v>20602</v>
      </c>
      <c r="D3859" s="18">
        <v>44601</v>
      </c>
      <c r="E3859" s="18">
        <v>44803</v>
      </c>
    </row>
    <row r="3860" spans="1:5">
      <c r="A3860" s="10">
        <v>3850</v>
      </c>
      <c r="B3860" s="17" t="s">
        <v>20603</v>
      </c>
      <c r="C3860" s="17" t="s">
        <v>20604</v>
      </c>
      <c r="D3860" s="18">
        <v>44572</v>
      </c>
      <c r="E3860" s="18">
        <v>44803</v>
      </c>
    </row>
    <row r="3861" spans="1:5">
      <c r="A3861" s="10">
        <v>3851</v>
      </c>
      <c r="B3861" s="17" t="s">
        <v>20605</v>
      </c>
      <c r="C3861" s="17" t="s">
        <v>20606</v>
      </c>
      <c r="D3861" s="18">
        <v>44693</v>
      </c>
      <c r="E3861" s="18">
        <v>44803</v>
      </c>
    </row>
    <row r="3862" spans="1:5">
      <c r="A3862" s="10">
        <v>3852</v>
      </c>
      <c r="B3862" s="17" t="s">
        <v>20607</v>
      </c>
      <c r="C3862" s="17" t="s">
        <v>20608</v>
      </c>
      <c r="D3862" s="18">
        <v>44719</v>
      </c>
      <c r="E3862" s="18">
        <v>44803</v>
      </c>
    </row>
    <row r="3863" spans="1:5">
      <c r="A3863" s="10">
        <v>3853</v>
      </c>
      <c r="B3863" s="17" t="s">
        <v>20609</v>
      </c>
      <c r="C3863" s="17" t="s">
        <v>20610</v>
      </c>
      <c r="D3863" s="18">
        <v>44088</v>
      </c>
      <c r="E3863" s="18">
        <v>44803</v>
      </c>
    </row>
    <row r="3864" spans="1:5">
      <c r="A3864" s="10">
        <v>3854</v>
      </c>
      <c r="B3864" s="17" t="s">
        <v>20611</v>
      </c>
      <c r="C3864" s="17" t="s">
        <v>20612</v>
      </c>
      <c r="D3864" s="18">
        <v>44588</v>
      </c>
      <c r="E3864" s="18">
        <v>44803</v>
      </c>
    </row>
    <row r="3865" spans="1:5">
      <c r="A3865" s="10">
        <v>3855</v>
      </c>
      <c r="B3865" s="17" t="s">
        <v>20613</v>
      </c>
      <c r="C3865" s="17" t="s">
        <v>20614</v>
      </c>
      <c r="D3865" s="18">
        <v>44595</v>
      </c>
      <c r="E3865" s="18">
        <v>44803</v>
      </c>
    </row>
    <row r="3866" spans="1:5">
      <c r="A3866" s="10">
        <v>3856</v>
      </c>
      <c r="B3866" s="17" t="s">
        <v>20615</v>
      </c>
      <c r="C3866" s="17" t="s">
        <v>20616</v>
      </c>
      <c r="D3866" s="18">
        <v>44728</v>
      </c>
      <c r="E3866" s="18">
        <v>44803</v>
      </c>
    </row>
    <row r="3867" spans="1:5">
      <c r="A3867" s="10">
        <v>3857</v>
      </c>
      <c r="B3867" s="17" t="s">
        <v>20617</v>
      </c>
      <c r="C3867" s="17" t="s">
        <v>20618</v>
      </c>
      <c r="D3867" s="18">
        <v>44431</v>
      </c>
      <c r="E3867" s="18">
        <v>44803</v>
      </c>
    </row>
    <row r="3868" spans="1:5">
      <c r="A3868" s="10">
        <v>3858</v>
      </c>
      <c r="B3868" s="17" t="s">
        <v>20619</v>
      </c>
      <c r="C3868" s="17" t="s">
        <v>20620</v>
      </c>
      <c r="D3868" s="18">
        <v>44204</v>
      </c>
      <c r="E3868" s="18">
        <v>44803</v>
      </c>
    </row>
    <row r="3869" spans="1:5">
      <c r="A3869" s="10">
        <v>3859</v>
      </c>
      <c r="B3869" s="17" t="s">
        <v>20621</v>
      </c>
      <c r="C3869" s="17" t="s">
        <v>20622</v>
      </c>
      <c r="D3869" s="18">
        <v>44401</v>
      </c>
      <c r="E3869" s="18">
        <v>44803</v>
      </c>
    </row>
    <row r="3870" spans="1:5">
      <c r="A3870" s="10">
        <v>3860</v>
      </c>
      <c r="B3870" s="17" t="s">
        <v>20623</v>
      </c>
      <c r="C3870" s="17" t="s">
        <v>20624</v>
      </c>
      <c r="D3870" s="18">
        <v>44321</v>
      </c>
      <c r="E3870" s="18">
        <v>44803</v>
      </c>
    </row>
    <row r="3871" spans="1:5">
      <c r="A3871" s="10">
        <v>3861</v>
      </c>
      <c r="B3871" s="17" t="s">
        <v>20625</v>
      </c>
      <c r="C3871" s="17" t="s">
        <v>20626</v>
      </c>
      <c r="D3871" s="18">
        <v>44498</v>
      </c>
      <c r="E3871" s="18">
        <v>44803</v>
      </c>
    </row>
    <row r="3872" spans="1:5">
      <c r="A3872" s="10">
        <v>3862</v>
      </c>
      <c r="B3872" s="17" t="s">
        <v>20627</v>
      </c>
      <c r="C3872" s="17" t="s">
        <v>20628</v>
      </c>
      <c r="D3872" s="18">
        <v>44518</v>
      </c>
      <c r="E3872" s="18">
        <v>44803</v>
      </c>
    </row>
    <row r="3873" spans="1:5">
      <c r="A3873" s="10">
        <v>3863</v>
      </c>
      <c r="B3873" s="17" t="s">
        <v>20629</v>
      </c>
      <c r="C3873" s="17" t="s">
        <v>20630</v>
      </c>
      <c r="D3873" s="18">
        <v>44323</v>
      </c>
      <c r="E3873" s="18">
        <v>44803</v>
      </c>
    </row>
    <row r="3874" spans="1:5">
      <c r="A3874" s="10">
        <v>3864</v>
      </c>
      <c r="B3874" s="17" t="s">
        <v>20631</v>
      </c>
      <c r="C3874" s="17" t="s">
        <v>20632</v>
      </c>
      <c r="D3874" s="18">
        <v>44540</v>
      </c>
      <c r="E3874" s="18">
        <v>44803</v>
      </c>
    </row>
    <row r="3875" spans="1:5">
      <c r="A3875" s="10">
        <v>3865</v>
      </c>
      <c r="B3875" s="17" t="s">
        <v>20633</v>
      </c>
      <c r="C3875" s="17" t="s">
        <v>20634</v>
      </c>
      <c r="D3875" s="18">
        <v>44511</v>
      </c>
      <c r="E3875" s="18">
        <v>44803</v>
      </c>
    </row>
    <row r="3876" spans="1:5">
      <c r="A3876" s="10">
        <v>3866</v>
      </c>
      <c r="B3876" s="17" t="s">
        <v>20635</v>
      </c>
      <c r="C3876" s="17" t="s">
        <v>20636</v>
      </c>
      <c r="D3876" s="18">
        <v>44417</v>
      </c>
      <c r="E3876" s="18">
        <v>44803</v>
      </c>
    </row>
    <row r="3877" spans="1:5">
      <c r="A3877" s="10">
        <v>3867</v>
      </c>
      <c r="B3877" s="17" t="s">
        <v>20637</v>
      </c>
      <c r="C3877" s="17" t="s">
        <v>20638</v>
      </c>
      <c r="D3877" s="18">
        <v>44579</v>
      </c>
      <c r="E3877" s="18">
        <v>44803</v>
      </c>
    </row>
    <row r="3878" spans="1:5">
      <c r="A3878" s="10">
        <v>3868</v>
      </c>
      <c r="B3878" s="17" t="s">
        <v>20639</v>
      </c>
      <c r="C3878" s="17" t="s">
        <v>20640</v>
      </c>
      <c r="D3878" s="18">
        <v>44702</v>
      </c>
      <c r="E3878" s="18">
        <v>44803</v>
      </c>
    </row>
    <row r="3879" spans="1:5">
      <c r="A3879" s="10">
        <v>3869</v>
      </c>
      <c r="B3879" s="17" t="s">
        <v>20641</v>
      </c>
      <c r="C3879" s="17" t="s">
        <v>20642</v>
      </c>
      <c r="D3879" s="18">
        <v>44666</v>
      </c>
      <c r="E3879" s="18">
        <v>44803</v>
      </c>
    </row>
    <row r="3880" spans="1:5">
      <c r="A3880" s="10">
        <v>3870</v>
      </c>
      <c r="B3880" s="17" t="s">
        <v>20643</v>
      </c>
      <c r="C3880" s="17" t="s">
        <v>20644</v>
      </c>
      <c r="D3880" s="18">
        <v>44619</v>
      </c>
      <c r="E3880" s="18">
        <v>44803</v>
      </c>
    </row>
    <row r="3881" spans="1:5">
      <c r="A3881" s="10">
        <v>3871</v>
      </c>
      <c r="B3881" s="17" t="s">
        <v>20645</v>
      </c>
      <c r="C3881" s="17" t="s">
        <v>20646</v>
      </c>
      <c r="D3881" s="18">
        <v>44715</v>
      </c>
      <c r="E3881" s="18">
        <v>44803</v>
      </c>
    </row>
    <row r="3882" spans="1:5">
      <c r="A3882" s="10">
        <v>3872</v>
      </c>
      <c r="B3882" s="17" t="s">
        <v>20647</v>
      </c>
      <c r="C3882" s="17" t="s">
        <v>20648</v>
      </c>
      <c r="D3882" s="18">
        <v>44777</v>
      </c>
      <c r="E3882" s="18">
        <v>44803</v>
      </c>
    </row>
    <row r="3883" spans="1:5">
      <c r="A3883" s="10">
        <v>3873</v>
      </c>
      <c r="B3883" s="17" t="s">
        <v>20649</v>
      </c>
      <c r="C3883" s="17" t="s">
        <v>20650</v>
      </c>
      <c r="D3883" s="18">
        <v>44141</v>
      </c>
      <c r="E3883" s="18">
        <v>44803</v>
      </c>
    </row>
    <row r="3884" spans="1:5">
      <c r="A3884" s="10">
        <v>3874</v>
      </c>
      <c r="B3884" s="17" t="s">
        <v>20651</v>
      </c>
      <c r="C3884" s="17" t="s">
        <v>20652</v>
      </c>
      <c r="D3884" s="18">
        <v>44552</v>
      </c>
      <c r="E3884" s="18">
        <v>44803</v>
      </c>
    </row>
    <row r="3885" spans="1:5">
      <c r="A3885" s="10">
        <v>3875</v>
      </c>
      <c r="B3885" s="17" t="s">
        <v>20653</v>
      </c>
      <c r="C3885" s="17" t="s">
        <v>20654</v>
      </c>
      <c r="D3885" s="18">
        <v>44327</v>
      </c>
      <c r="E3885" s="18">
        <v>44803</v>
      </c>
    </row>
    <row r="3886" spans="1:5">
      <c r="A3886" s="10">
        <v>3876</v>
      </c>
      <c r="B3886" s="17" t="s">
        <v>20655</v>
      </c>
      <c r="C3886" s="17" t="s">
        <v>20656</v>
      </c>
      <c r="D3886" s="18">
        <v>44511</v>
      </c>
      <c r="E3886" s="18">
        <v>44803</v>
      </c>
    </row>
    <row r="3887" spans="1:5">
      <c r="A3887" s="10">
        <v>3877</v>
      </c>
      <c r="B3887" s="17" t="s">
        <v>20657</v>
      </c>
      <c r="C3887" s="17" t="s">
        <v>20658</v>
      </c>
      <c r="D3887" s="18">
        <v>44300</v>
      </c>
      <c r="E3887" s="18">
        <v>44803</v>
      </c>
    </row>
    <row r="3888" spans="1:5">
      <c r="A3888" s="10">
        <v>3878</v>
      </c>
      <c r="B3888" s="17" t="s">
        <v>20659</v>
      </c>
      <c r="C3888" s="17" t="s">
        <v>20660</v>
      </c>
      <c r="D3888" s="18">
        <v>44510</v>
      </c>
      <c r="E3888" s="18">
        <v>44803</v>
      </c>
    </row>
    <row r="3889" spans="1:5">
      <c r="A3889" s="10">
        <v>3879</v>
      </c>
      <c r="B3889" s="17" t="s">
        <v>20661</v>
      </c>
      <c r="C3889" s="17" t="s">
        <v>20662</v>
      </c>
      <c r="D3889" s="18">
        <v>44413</v>
      </c>
      <c r="E3889" s="18">
        <v>44809</v>
      </c>
    </row>
    <row r="3890" spans="1:5">
      <c r="A3890" s="10">
        <v>3880</v>
      </c>
      <c r="B3890" s="17" t="s">
        <v>20663</v>
      </c>
      <c r="C3890" s="17" t="s">
        <v>20664</v>
      </c>
      <c r="D3890" s="18">
        <v>44067</v>
      </c>
      <c r="E3890" s="18">
        <v>44809</v>
      </c>
    </row>
    <row r="3891" spans="1:5">
      <c r="A3891" s="10">
        <v>3881</v>
      </c>
      <c r="B3891" s="17" t="s">
        <v>20665</v>
      </c>
      <c r="C3891" s="17" t="s">
        <v>20666</v>
      </c>
      <c r="D3891" s="18">
        <v>44526</v>
      </c>
      <c r="E3891" s="18">
        <v>44809</v>
      </c>
    </row>
    <row r="3892" spans="1:5">
      <c r="A3892" s="10">
        <v>3882</v>
      </c>
      <c r="B3892" s="17" t="s">
        <v>20667</v>
      </c>
      <c r="C3892" s="17" t="s">
        <v>20668</v>
      </c>
      <c r="D3892" s="18">
        <v>44265</v>
      </c>
      <c r="E3892" s="18">
        <v>44809</v>
      </c>
    </row>
    <row r="3893" spans="1:5">
      <c r="A3893" s="10">
        <v>3883</v>
      </c>
      <c r="B3893" s="17" t="s">
        <v>20669</v>
      </c>
      <c r="C3893" s="17" t="s">
        <v>20670</v>
      </c>
      <c r="D3893" s="18">
        <v>44449</v>
      </c>
      <c r="E3893" s="18">
        <v>44809</v>
      </c>
    </row>
    <row r="3894" spans="1:5">
      <c r="A3894" s="10">
        <v>3884</v>
      </c>
      <c r="B3894" s="17" t="s">
        <v>20671</v>
      </c>
      <c r="C3894" s="17" t="s">
        <v>20672</v>
      </c>
      <c r="D3894" s="18">
        <v>44630</v>
      </c>
      <c r="E3894" s="18">
        <v>44809</v>
      </c>
    </row>
    <row r="3895" spans="1:5">
      <c r="A3895" s="10">
        <v>3885</v>
      </c>
      <c r="B3895" s="17" t="s">
        <v>20673</v>
      </c>
      <c r="C3895" s="17" t="s">
        <v>20674</v>
      </c>
      <c r="D3895" s="18">
        <v>44134</v>
      </c>
      <c r="E3895" s="18">
        <v>44809</v>
      </c>
    </row>
    <row r="3896" spans="1:5">
      <c r="A3896" s="10">
        <v>3886</v>
      </c>
      <c r="B3896" s="17" t="s">
        <v>20675</v>
      </c>
      <c r="C3896" s="17" t="s">
        <v>20676</v>
      </c>
      <c r="D3896" s="18">
        <v>44322</v>
      </c>
      <c r="E3896" s="18">
        <v>44809</v>
      </c>
    </row>
    <row r="3897" spans="1:5">
      <c r="A3897" s="10">
        <v>3887</v>
      </c>
      <c r="B3897" s="17" t="s">
        <v>20677</v>
      </c>
      <c r="C3897" s="17" t="s">
        <v>20678</v>
      </c>
      <c r="D3897" s="18">
        <v>44406</v>
      </c>
      <c r="E3897" s="18">
        <v>44809</v>
      </c>
    </row>
    <row r="3898" spans="1:5">
      <c r="A3898" s="10">
        <v>3888</v>
      </c>
      <c r="B3898" s="17" t="s">
        <v>20679</v>
      </c>
      <c r="C3898" s="17" t="s">
        <v>20680</v>
      </c>
      <c r="D3898" s="18">
        <v>44539</v>
      </c>
      <c r="E3898" s="18">
        <v>44809</v>
      </c>
    </row>
    <row r="3899" spans="1:5">
      <c r="A3899" s="10">
        <v>3889</v>
      </c>
      <c r="B3899" s="17" t="s">
        <v>20681</v>
      </c>
      <c r="C3899" s="17" t="s">
        <v>20682</v>
      </c>
      <c r="D3899" s="18">
        <v>44623</v>
      </c>
      <c r="E3899" s="18">
        <v>44809</v>
      </c>
    </row>
    <row r="3900" spans="1:5">
      <c r="A3900" s="10">
        <v>3890</v>
      </c>
      <c r="B3900" s="17" t="s">
        <v>20683</v>
      </c>
      <c r="C3900" s="17" t="s">
        <v>20684</v>
      </c>
      <c r="D3900" s="18">
        <v>44735</v>
      </c>
      <c r="E3900" s="18">
        <v>44809</v>
      </c>
    </row>
    <row r="3901" spans="1:5">
      <c r="A3901" s="10">
        <v>3891</v>
      </c>
      <c r="B3901" s="17" t="s">
        <v>20685</v>
      </c>
      <c r="C3901" s="17" t="s">
        <v>20686</v>
      </c>
      <c r="D3901" s="18">
        <v>44503</v>
      </c>
      <c r="E3901" s="18">
        <v>44809</v>
      </c>
    </row>
    <row r="3902" spans="1:5">
      <c r="A3902" s="10">
        <v>3892</v>
      </c>
      <c r="B3902" s="17" t="s">
        <v>20687</v>
      </c>
      <c r="C3902" s="17" t="s">
        <v>20688</v>
      </c>
      <c r="D3902" s="18">
        <v>44215</v>
      </c>
      <c r="E3902" s="18">
        <v>44809</v>
      </c>
    </row>
    <row r="3903" spans="1:5">
      <c r="A3903" s="10">
        <v>3893</v>
      </c>
      <c r="B3903" s="17" t="s">
        <v>20689</v>
      </c>
      <c r="C3903" s="17" t="s">
        <v>20690</v>
      </c>
      <c r="D3903" s="18">
        <v>44544</v>
      </c>
      <c r="E3903" s="18">
        <v>44809</v>
      </c>
    </row>
    <row r="3904" spans="1:5">
      <c r="A3904" s="10">
        <v>3894</v>
      </c>
      <c r="B3904" s="17" t="s">
        <v>20691</v>
      </c>
      <c r="C3904" s="17" t="s">
        <v>20692</v>
      </c>
      <c r="D3904" s="18">
        <v>44519</v>
      </c>
      <c r="E3904" s="18">
        <v>44809</v>
      </c>
    </row>
    <row r="3905" spans="1:5">
      <c r="A3905" s="10">
        <v>3895</v>
      </c>
      <c r="B3905" s="17" t="s">
        <v>20693</v>
      </c>
      <c r="C3905" s="17" t="s">
        <v>20694</v>
      </c>
      <c r="D3905" s="18">
        <v>44260</v>
      </c>
      <c r="E3905" s="18">
        <v>44809</v>
      </c>
    </row>
    <row r="3906" spans="1:5">
      <c r="A3906" s="10">
        <v>3896</v>
      </c>
      <c r="B3906" s="17" t="s">
        <v>20695</v>
      </c>
      <c r="C3906" s="17" t="s">
        <v>20696</v>
      </c>
      <c r="D3906" s="18">
        <v>44533</v>
      </c>
      <c r="E3906" s="18">
        <v>44809</v>
      </c>
    </row>
    <row r="3907" spans="1:5">
      <c r="A3907" s="10">
        <v>3897</v>
      </c>
      <c r="B3907" s="17" t="s">
        <v>20697</v>
      </c>
      <c r="C3907" s="17" t="s">
        <v>20698</v>
      </c>
      <c r="D3907" s="18">
        <v>44222</v>
      </c>
      <c r="E3907" s="18">
        <v>44809</v>
      </c>
    </row>
    <row r="3908" spans="1:5">
      <c r="A3908" s="10">
        <v>3898</v>
      </c>
      <c r="B3908" s="17" t="s">
        <v>20699</v>
      </c>
      <c r="C3908" s="17" t="s">
        <v>20700</v>
      </c>
      <c r="D3908" s="18">
        <v>44453</v>
      </c>
      <c r="E3908" s="18">
        <v>44809</v>
      </c>
    </row>
    <row r="3909" spans="1:5">
      <c r="A3909" s="10">
        <v>3899</v>
      </c>
      <c r="B3909" s="17" t="s">
        <v>20701</v>
      </c>
      <c r="C3909" s="17" t="s">
        <v>20702</v>
      </c>
      <c r="D3909" s="18">
        <v>44476</v>
      </c>
      <c r="E3909" s="18">
        <v>44809</v>
      </c>
    </row>
    <row r="3910" spans="1:5">
      <c r="A3910" s="10">
        <v>3900</v>
      </c>
      <c r="B3910" s="17" t="s">
        <v>20703</v>
      </c>
      <c r="C3910" s="17" t="s">
        <v>20704</v>
      </c>
      <c r="D3910" s="18">
        <v>44497</v>
      </c>
      <c r="E3910" s="18">
        <v>44809</v>
      </c>
    </row>
    <row r="3911" spans="1:5">
      <c r="A3911" s="10">
        <v>3901</v>
      </c>
      <c r="B3911" s="17" t="s">
        <v>20705</v>
      </c>
      <c r="C3911" s="17" t="s">
        <v>20706</v>
      </c>
      <c r="D3911" s="18">
        <v>44635</v>
      </c>
      <c r="E3911" s="18">
        <v>44809</v>
      </c>
    </row>
    <row r="3912" spans="1:5">
      <c r="A3912" s="10">
        <v>3902</v>
      </c>
      <c r="B3912" s="17" t="s">
        <v>20707</v>
      </c>
      <c r="C3912" s="17" t="s">
        <v>20708</v>
      </c>
      <c r="D3912" s="18">
        <v>44617</v>
      </c>
      <c r="E3912" s="18">
        <v>44809</v>
      </c>
    </row>
    <row r="3913" spans="1:5">
      <c r="A3913" s="10">
        <v>3903</v>
      </c>
      <c r="B3913" s="17" t="s">
        <v>20709</v>
      </c>
      <c r="C3913" s="17" t="s">
        <v>20710</v>
      </c>
      <c r="D3913" s="18">
        <v>44686</v>
      </c>
      <c r="E3913" s="18">
        <v>44809</v>
      </c>
    </row>
    <row r="3914" spans="1:5">
      <c r="A3914" s="10">
        <v>3904</v>
      </c>
      <c r="B3914" s="17" t="s">
        <v>20711</v>
      </c>
      <c r="C3914" s="17" t="s">
        <v>20712</v>
      </c>
      <c r="D3914" s="18">
        <v>44635</v>
      </c>
      <c r="E3914" s="18">
        <v>44809</v>
      </c>
    </row>
    <row r="3915" spans="1:5">
      <c r="A3915" s="10">
        <v>3905</v>
      </c>
      <c r="B3915" s="17" t="s">
        <v>20713</v>
      </c>
      <c r="C3915" s="17" t="s">
        <v>20714</v>
      </c>
      <c r="D3915" s="18">
        <v>44607</v>
      </c>
      <c r="E3915" s="18">
        <v>44809</v>
      </c>
    </row>
    <row r="3916" spans="1:5">
      <c r="A3916" s="10">
        <v>3906</v>
      </c>
      <c r="B3916" s="17" t="s">
        <v>20715</v>
      </c>
      <c r="C3916" s="17" t="s">
        <v>20716</v>
      </c>
      <c r="D3916" s="18">
        <v>44630</v>
      </c>
      <c r="E3916" s="18">
        <v>44809</v>
      </c>
    </row>
    <row r="3917" spans="1:5">
      <c r="A3917" s="10">
        <v>3907</v>
      </c>
      <c r="B3917" s="17" t="s">
        <v>20717</v>
      </c>
      <c r="C3917" s="17" t="s">
        <v>20718</v>
      </c>
      <c r="D3917" s="18">
        <v>44369</v>
      </c>
      <c r="E3917" s="18">
        <v>44809</v>
      </c>
    </row>
    <row r="3918" spans="1:5">
      <c r="A3918" s="10">
        <v>3908</v>
      </c>
      <c r="B3918" s="17" t="s">
        <v>20719</v>
      </c>
      <c r="C3918" s="17" t="s">
        <v>20720</v>
      </c>
      <c r="D3918" s="18">
        <v>44357</v>
      </c>
      <c r="E3918" s="18">
        <v>44809</v>
      </c>
    </row>
    <row r="3919" spans="1:5">
      <c r="A3919" s="10">
        <v>3909</v>
      </c>
      <c r="B3919" s="17" t="s">
        <v>20721</v>
      </c>
      <c r="C3919" s="17" t="s">
        <v>20722</v>
      </c>
      <c r="D3919" s="18">
        <v>44406</v>
      </c>
      <c r="E3919" s="18">
        <v>44809</v>
      </c>
    </row>
    <row r="3920" spans="1:5">
      <c r="A3920" s="10">
        <v>3910</v>
      </c>
      <c r="B3920" s="17" t="s">
        <v>20723</v>
      </c>
      <c r="C3920" s="17" t="s">
        <v>20724</v>
      </c>
      <c r="D3920" s="18">
        <v>44553</v>
      </c>
      <c r="E3920" s="18">
        <v>44809</v>
      </c>
    </row>
    <row r="3921" spans="1:5">
      <c r="A3921" s="10">
        <v>3911</v>
      </c>
      <c r="B3921" s="17" t="s">
        <v>20725</v>
      </c>
      <c r="C3921" s="17" t="s">
        <v>20726</v>
      </c>
      <c r="D3921" s="18">
        <v>44645</v>
      </c>
      <c r="E3921" s="18">
        <v>44810</v>
      </c>
    </row>
    <row r="3922" spans="1:5">
      <c r="A3922" s="10">
        <v>3912</v>
      </c>
      <c r="B3922" s="17" t="s">
        <v>20727</v>
      </c>
      <c r="C3922" s="17" t="s">
        <v>20728</v>
      </c>
      <c r="D3922" s="18">
        <v>44588</v>
      </c>
      <c r="E3922" s="18">
        <v>44810</v>
      </c>
    </row>
    <row r="3923" spans="1:5">
      <c r="A3923" s="10">
        <v>3913</v>
      </c>
      <c r="B3923" s="17" t="s">
        <v>20729</v>
      </c>
      <c r="C3923" s="17" t="s">
        <v>20730</v>
      </c>
      <c r="D3923" s="18">
        <v>44119</v>
      </c>
      <c r="E3923" s="18">
        <v>44810</v>
      </c>
    </row>
    <row r="3924" spans="1:5">
      <c r="A3924" s="10">
        <v>3914</v>
      </c>
      <c r="B3924" s="17" t="s">
        <v>20731</v>
      </c>
      <c r="C3924" s="17" t="s">
        <v>20732</v>
      </c>
      <c r="D3924" s="18">
        <v>44327</v>
      </c>
      <c r="E3924" s="18">
        <v>44810</v>
      </c>
    </row>
    <row r="3925" spans="1:5">
      <c r="A3925" s="10">
        <v>3915</v>
      </c>
      <c r="B3925" s="17" t="s">
        <v>20733</v>
      </c>
      <c r="C3925" s="17" t="s">
        <v>20734</v>
      </c>
      <c r="D3925" s="18">
        <v>44001</v>
      </c>
      <c r="E3925" s="18">
        <v>44810</v>
      </c>
    </row>
    <row r="3926" spans="1:5">
      <c r="A3926" s="10">
        <v>3916</v>
      </c>
      <c r="B3926" s="17" t="s">
        <v>20735</v>
      </c>
      <c r="C3926" s="17" t="s">
        <v>20736</v>
      </c>
      <c r="D3926" s="18">
        <v>44280</v>
      </c>
      <c r="E3926" s="18">
        <v>44810</v>
      </c>
    </row>
    <row r="3927" spans="1:5">
      <c r="A3927" s="10">
        <v>3917</v>
      </c>
      <c r="B3927" s="17" t="s">
        <v>20737</v>
      </c>
      <c r="C3927" s="17" t="s">
        <v>20738</v>
      </c>
      <c r="D3927" s="18">
        <v>44350</v>
      </c>
      <c r="E3927" s="18">
        <v>44810</v>
      </c>
    </row>
    <row r="3928" spans="1:5">
      <c r="A3928" s="10">
        <v>3918</v>
      </c>
      <c r="B3928" s="17" t="s">
        <v>20739</v>
      </c>
      <c r="C3928" s="17" t="s">
        <v>20740</v>
      </c>
      <c r="D3928" s="18">
        <v>44447</v>
      </c>
      <c r="E3928" s="18">
        <v>44810</v>
      </c>
    </row>
    <row r="3929" spans="1:5">
      <c r="A3929" s="10">
        <v>3919</v>
      </c>
      <c r="B3929" s="17" t="s">
        <v>20741</v>
      </c>
      <c r="C3929" s="17" t="s">
        <v>20742</v>
      </c>
      <c r="D3929" s="18">
        <v>44436</v>
      </c>
      <c r="E3929" s="18">
        <v>44810</v>
      </c>
    </row>
    <row r="3930" spans="1:5">
      <c r="A3930" s="10">
        <v>3920</v>
      </c>
      <c r="B3930" s="17" t="s">
        <v>20743</v>
      </c>
      <c r="C3930" s="17" t="s">
        <v>20744</v>
      </c>
      <c r="D3930" s="18">
        <v>44265</v>
      </c>
      <c r="E3930" s="18">
        <v>44810</v>
      </c>
    </row>
    <row r="3931" spans="1:5">
      <c r="A3931" s="10">
        <v>3921</v>
      </c>
      <c r="B3931" s="17" t="s">
        <v>20745</v>
      </c>
      <c r="C3931" s="17" t="s">
        <v>20746</v>
      </c>
      <c r="D3931" s="18">
        <v>44552</v>
      </c>
      <c r="E3931" s="18">
        <v>44810</v>
      </c>
    </row>
    <row r="3932" spans="1:5">
      <c r="A3932" s="10">
        <v>3922</v>
      </c>
      <c r="B3932" s="17" t="s">
        <v>20747</v>
      </c>
      <c r="C3932" s="17" t="s">
        <v>20748</v>
      </c>
      <c r="D3932" s="18">
        <v>44228</v>
      </c>
      <c r="E3932" s="18">
        <v>44810</v>
      </c>
    </row>
    <row r="3933" spans="1:5">
      <c r="A3933" s="10">
        <v>3923</v>
      </c>
      <c r="B3933" s="17" t="s">
        <v>20749</v>
      </c>
      <c r="C3933" s="17" t="s">
        <v>20750</v>
      </c>
      <c r="D3933" s="18">
        <v>44435</v>
      </c>
      <c r="E3933" s="18">
        <v>44811</v>
      </c>
    </row>
    <row r="3934" spans="1:5">
      <c r="A3934" s="10">
        <v>3924</v>
      </c>
      <c r="B3934" s="17" t="s">
        <v>20751</v>
      </c>
      <c r="C3934" s="17" t="s">
        <v>20752</v>
      </c>
      <c r="D3934" s="18">
        <v>44547</v>
      </c>
      <c r="E3934" s="18">
        <v>44811</v>
      </c>
    </row>
    <row r="3935" spans="1:5">
      <c r="A3935" s="10">
        <v>3925</v>
      </c>
      <c r="B3935" s="17" t="s">
        <v>20753</v>
      </c>
      <c r="C3935" s="17" t="s">
        <v>20754</v>
      </c>
      <c r="D3935" s="18">
        <v>44438</v>
      </c>
      <c r="E3935" s="18">
        <v>44812</v>
      </c>
    </row>
    <row r="3936" spans="1:5">
      <c r="A3936" s="10">
        <v>3926</v>
      </c>
      <c r="B3936" s="17" t="s">
        <v>20755</v>
      </c>
      <c r="C3936" s="17" t="s">
        <v>20756</v>
      </c>
      <c r="D3936" s="18">
        <v>44463</v>
      </c>
      <c r="E3936" s="18">
        <v>44812</v>
      </c>
    </row>
    <row r="3937" spans="1:5">
      <c r="A3937" s="10">
        <v>3927</v>
      </c>
      <c r="B3937" s="17" t="s">
        <v>20757</v>
      </c>
      <c r="C3937" s="17" t="s">
        <v>20758</v>
      </c>
      <c r="D3937" s="18">
        <v>44229</v>
      </c>
      <c r="E3937" s="18">
        <v>44812</v>
      </c>
    </row>
    <row r="3938" spans="1:5">
      <c r="A3938" s="10">
        <v>3928</v>
      </c>
      <c r="B3938" s="17" t="s">
        <v>20759</v>
      </c>
      <c r="C3938" s="17" t="s">
        <v>20760</v>
      </c>
      <c r="D3938" s="18">
        <v>44406</v>
      </c>
      <c r="E3938" s="18">
        <v>44812</v>
      </c>
    </row>
    <row r="3939" spans="1:5">
      <c r="A3939" s="10">
        <v>3929</v>
      </c>
      <c r="B3939" s="17" t="s">
        <v>20761</v>
      </c>
      <c r="C3939" s="17" t="s">
        <v>20762</v>
      </c>
      <c r="D3939" s="18">
        <v>44517</v>
      </c>
      <c r="E3939" s="18">
        <v>44812</v>
      </c>
    </row>
    <row r="3940" spans="1:5">
      <c r="A3940" s="10">
        <v>3930</v>
      </c>
      <c r="B3940" s="17" t="s">
        <v>20763</v>
      </c>
      <c r="C3940" s="17" t="s">
        <v>20764</v>
      </c>
      <c r="D3940" s="18">
        <v>44613</v>
      </c>
      <c r="E3940" s="18">
        <v>44812</v>
      </c>
    </row>
    <row r="3941" spans="1:5">
      <c r="A3941" s="10">
        <v>3931</v>
      </c>
      <c r="B3941" s="17" t="s">
        <v>20765</v>
      </c>
      <c r="C3941" s="17" t="s">
        <v>20766</v>
      </c>
      <c r="D3941" s="18">
        <v>44622</v>
      </c>
      <c r="E3941" s="18">
        <v>44812</v>
      </c>
    </row>
    <row r="3942" spans="1:5">
      <c r="A3942" s="10">
        <v>3932</v>
      </c>
      <c r="B3942" s="17" t="s">
        <v>20767</v>
      </c>
      <c r="C3942" s="17" t="s">
        <v>20768</v>
      </c>
      <c r="D3942" s="18">
        <v>44594</v>
      </c>
      <c r="E3942" s="18">
        <v>44812</v>
      </c>
    </row>
    <row r="3943" spans="1:5">
      <c r="A3943" s="10">
        <v>3933</v>
      </c>
      <c r="B3943" s="17" t="s">
        <v>20769</v>
      </c>
      <c r="C3943" s="17" t="s">
        <v>20770</v>
      </c>
      <c r="D3943" s="18">
        <v>44621</v>
      </c>
      <c r="E3943" s="18">
        <v>44812</v>
      </c>
    </row>
    <row r="3944" spans="1:5">
      <c r="A3944" s="10">
        <v>3934</v>
      </c>
      <c r="B3944" s="17" t="s">
        <v>20771</v>
      </c>
      <c r="C3944" s="17" t="s">
        <v>20772</v>
      </c>
      <c r="D3944" s="18">
        <v>44620</v>
      </c>
      <c r="E3944" s="18">
        <v>44812</v>
      </c>
    </row>
    <row r="3945" spans="1:5">
      <c r="A3945" s="10">
        <v>3935</v>
      </c>
      <c r="B3945" s="17" t="s">
        <v>20773</v>
      </c>
      <c r="C3945" s="17" t="s">
        <v>20774</v>
      </c>
      <c r="D3945" s="18">
        <v>44155</v>
      </c>
      <c r="E3945" s="18">
        <v>44812</v>
      </c>
    </row>
    <row r="3946" spans="1:5">
      <c r="A3946" s="10">
        <v>3936</v>
      </c>
      <c r="B3946" s="17" t="s">
        <v>20775</v>
      </c>
      <c r="C3946" s="17" t="s">
        <v>20776</v>
      </c>
      <c r="D3946" s="18">
        <v>44460</v>
      </c>
      <c r="E3946" s="18">
        <v>44812</v>
      </c>
    </row>
    <row r="3947" spans="1:5">
      <c r="A3947" s="10">
        <v>3937</v>
      </c>
      <c r="B3947" s="17" t="s">
        <v>20777</v>
      </c>
      <c r="C3947" s="17" t="s">
        <v>20778</v>
      </c>
      <c r="D3947" s="18">
        <v>44488</v>
      </c>
      <c r="E3947" s="18">
        <v>44812</v>
      </c>
    </row>
    <row r="3948" spans="1:5">
      <c r="A3948" s="10">
        <v>3938</v>
      </c>
      <c r="B3948" s="17" t="s">
        <v>20779</v>
      </c>
      <c r="C3948" s="17" t="s">
        <v>20780</v>
      </c>
      <c r="D3948" s="18">
        <v>44466</v>
      </c>
      <c r="E3948" s="18">
        <v>44812</v>
      </c>
    </row>
    <row r="3949" spans="1:5">
      <c r="A3949" s="10">
        <v>3939</v>
      </c>
      <c r="B3949" s="17" t="s">
        <v>20781</v>
      </c>
      <c r="C3949" s="17" t="s">
        <v>20782</v>
      </c>
      <c r="D3949" s="18">
        <v>44693</v>
      </c>
      <c r="E3949" s="18">
        <v>44812</v>
      </c>
    </row>
    <row r="3950" spans="1:5">
      <c r="A3950" s="10">
        <v>3940</v>
      </c>
      <c r="B3950" s="17" t="s">
        <v>20783</v>
      </c>
      <c r="C3950" s="17" t="s">
        <v>20784</v>
      </c>
      <c r="D3950" s="18">
        <v>44511</v>
      </c>
      <c r="E3950" s="18">
        <v>44812</v>
      </c>
    </row>
    <row r="3951" spans="1:5">
      <c r="A3951" s="10">
        <v>3941</v>
      </c>
      <c r="B3951" s="17" t="s">
        <v>20785</v>
      </c>
      <c r="C3951" s="17" t="s">
        <v>20786</v>
      </c>
      <c r="D3951" s="18">
        <v>44492</v>
      </c>
      <c r="E3951" s="18">
        <v>44812</v>
      </c>
    </row>
    <row r="3952" spans="1:5">
      <c r="A3952" s="10">
        <v>3942</v>
      </c>
      <c r="B3952" s="17" t="s">
        <v>20787</v>
      </c>
      <c r="C3952" s="17" t="s">
        <v>20788</v>
      </c>
      <c r="D3952" s="18">
        <v>44539</v>
      </c>
      <c r="E3952" s="18">
        <v>44812</v>
      </c>
    </row>
    <row r="3953" spans="1:5">
      <c r="A3953" s="10">
        <v>3943</v>
      </c>
      <c r="B3953" s="17" t="s">
        <v>20789</v>
      </c>
      <c r="C3953" s="17" t="s">
        <v>20790</v>
      </c>
      <c r="D3953" s="18">
        <v>44502</v>
      </c>
      <c r="E3953" s="18">
        <v>44812</v>
      </c>
    </row>
    <row r="3954" spans="1:5">
      <c r="A3954" s="10">
        <v>3944</v>
      </c>
      <c r="B3954" s="17" t="s">
        <v>20791</v>
      </c>
      <c r="C3954" s="17" t="s">
        <v>20792</v>
      </c>
      <c r="D3954" s="18">
        <v>44239</v>
      </c>
      <c r="E3954" s="18">
        <v>44812</v>
      </c>
    </row>
    <row r="3955" spans="1:5">
      <c r="A3955" s="10">
        <v>3945</v>
      </c>
      <c r="B3955" s="17" t="s">
        <v>20793</v>
      </c>
      <c r="C3955" s="17" t="s">
        <v>20794</v>
      </c>
      <c r="D3955" s="18">
        <v>44301</v>
      </c>
      <c r="E3955" s="18">
        <v>44812</v>
      </c>
    </row>
    <row r="3956" spans="1:5">
      <c r="A3956" s="10">
        <v>3946</v>
      </c>
      <c r="B3956" s="17" t="s">
        <v>20795</v>
      </c>
      <c r="C3956" s="17" t="s">
        <v>20796</v>
      </c>
      <c r="D3956" s="18">
        <v>44453</v>
      </c>
      <c r="E3956" s="18">
        <v>44812</v>
      </c>
    </row>
    <row r="3957" spans="1:5">
      <c r="A3957" s="10">
        <v>3947</v>
      </c>
      <c r="B3957" s="17" t="s">
        <v>20797</v>
      </c>
      <c r="C3957" s="17" t="s">
        <v>20798</v>
      </c>
      <c r="D3957" s="18">
        <v>44489</v>
      </c>
      <c r="E3957" s="18">
        <v>44812</v>
      </c>
    </row>
    <row r="3958" spans="1:5">
      <c r="A3958" s="10">
        <v>3948</v>
      </c>
      <c r="B3958" s="17" t="s">
        <v>20799</v>
      </c>
      <c r="C3958" s="17" t="s">
        <v>20800</v>
      </c>
      <c r="D3958" s="18">
        <v>44494</v>
      </c>
      <c r="E3958" s="18">
        <v>44812</v>
      </c>
    </row>
    <row r="3959" spans="1:5">
      <c r="A3959" s="10">
        <v>3949</v>
      </c>
      <c r="B3959" s="17" t="s">
        <v>20801</v>
      </c>
      <c r="C3959" s="17" t="s">
        <v>20802</v>
      </c>
      <c r="D3959" s="18">
        <v>44288</v>
      </c>
      <c r="E3959" s="18">
        <v>44812</v>
      </c>
    </row>
    <row r="3960" spans="1:5">
      <c r="A3960" s="10">
        <v>3950</v>
      </c>
      <c r="B3960" s="17" t="s">
        <v>20803</v>
      </c>
      <c r="C3960" s="17" t="s">
        <v>20804</v>
      </c>
      <c r="D3960" s="18">
        <v>44627</v>
      </c>
      <c r="E3960" s="18">
        <v>44812</v>
      </c>
    </row>
    <row r="3961" spans="1:5">
      <c r="A3961" s="10">
        <v>3951</v>
      </c>
      <c r="B3961" s="17" t="s">
        <v>20805</v>
      </c>
      <c r="C3961" s="17" t="s">
        <v>20806</v>
      </c>
      <c r="D3961" s="18">
        <v>44606</v>
      </c>
      <c r="E3961" s="18">
        <v>44812</v>
      </c>
    </row>
    <row r="3962" spans="1:5">
      <c r="A3962" s="10">
        <v>3952</v>
      </c>
      <c r="B3962" s="17" t="s">
        <v>20807</v>
      </c>
      <c r="C3962" s="17" t="s">
        <v>20808</v>
      </c>
      <c r="D3962" s="18">
        <v>44648</v>
      </c>
      <c r="E3962" s="18">
        <v>44812</v>
      </c>
    </row>
    <row r="3963" spans="1:5">
      <c r="A3963" s="10">
        <v>3953</v>
      </c>
      <c r="B3963" s="17" t="s">
        <v>20809</v>
      </c>
      <c r="C3963" s="17" t="s">
        <v>20810</v>
      </c>
      <c r="D3963" s="18">
        <v>44624</v>
      </c>
      <c r="E3963" s="18">
        <v>44812</v>
      </c>
    </row>
    <row r="3964" spans="1:5">
      <c r="A3964" s="10">
        <v>3954</v>
      </c>
      <c r="B3964" s="17" t="s">
        <v>20811</v>
      </c>
      <c r="C3964" s="17" t="s">
        <v>20812</v>
      </c>
      <c r="D3964" s="18">
        <v>44614</v>
      </c>
      <c r="E3964" s="18">
        <v>44812</v>
      </c>
    </row>
    <row r="3965" spans="1:5">
      <c r="A3965" s="10">
        <v>3955</v>
      </c>
      <c r="B3965" s="17" t="s">
        <v>20813</v>
      </c>
      <c r="C3965" s="17" t="s">
        <v>20814</v>
      </c>
      <c r="D3965" s="18">
        <v>44574</v>
      </c>
      <c r="E3965" s="18">
        <v>44812</v>
      </c>
    </row>
    <row r="3966" spans="1:5">
      <c r="A3966" s="10">
        <v>3956</v>
      </c>
      <c r="B3966" s="17" t="s">
        <v>20815</v>
      </c>
      <c r="C3966" s="17" t="s">
        <v>20816</v>
      </c>
      <c r="D3966" s="18">
        <v>44580</v>
      </c>
      <c r="E3966" s="18">
        <v>44812</v>
      </c>
    </row>
    <row r="3967" spans="1:5">
      <c r="A3967" s="10">
        <v>3957</v>
      </c>
      <c r="B3967" s="17" t="s">
        <v>20817</v>
      </c>
      <c r="C3967" s="17" t="s">
        <v>20818</v>
      </c>
      <c r="D3967" s="18">
        <v>44656</v>
      </c>
      <c r="E3967" s="18">
        <v>44812</v>
      </c>
    </row>
    <row r="3968" spans="1:5">
      <c r="A3968" s="10">
        <v>3958</v>
      </c>
      <c r="B3968" s="17" t="s">
        <v>20819</v>
      </c>
      <c r="C3968" s="17" t="s">
        <v>20820</v>
      </c>
      <c r="D3968" s="18">
        <v>44614</v>
      </c>
      <c r="E3968" s="18">
        <v>44812</v>
      </c>
    </row>
    <row r="3969" spans="1:5">
      <c r="A3969" s="10">
        <v>3959</v>
      </c>
      <c r="B3969" s="17" t="s">
        <v>20821</v>
      </c>
      <c r="C3969" s="17" t="s">
        <v>20822</v>
      </c>
      <c r="D3969" s="18">
        <v>44680</v>
      </c>
      <c r="E3969" s="18">
        <v>44812</v>
      </c>
    </row>
    <row r="3970" spans="1:5">
      <c r="A3970" s="10">
        <v>3960</v>
      </c>
      <c r="B3970" s="17" t="s">
        <v>20823</v>
      </c>
      <c r="C3970" s="17" t="s">
        <v>20824</v>
      </c>
      <c r="D3970" s="18">
        <v>44664</v>
      </c>
      <c r="E3970" s="18">
        <v>44812</v>
      </c>
    </row>
    <row r="3971" spans="1:5">
      <c r="A3971" s="10">
        <v>3961</v>
      </c>
      <c r="B3971" s="17" t="s">
        <v>20825</v>
      </c>
      <c r="C3971" s="17" t="s">
        <v>20826</v>
      </c>
      <c r="D3971" s="18">
        <v>44767</v>
      </c>
      <c r="E3971" s="18">
        <v>44812</v>
      </c>
    </row>
    <row r="3972" spans="1:5">
      <c r="A3972" s="55">
        <v>3962</v>
      </c>
      <c r="B3972" s="25" t="s">
        <v>20827</v>
      </c>
      <c r="C3972" s="25" t="s">
        <v>20828</v>
      </c>
      <c r="D3972" s="56">
        <v>44590</v>
      </c>
      <c r="E3972" s="56">
        <v>44813</v>
      </c>
    </row>
    <row r="3973" spans="1:5">
      <c r="A3973" s="10">
        <v>3963</v>
      </c>
      <c r="B3973" s="17" t="s">
        <v>20829</v>
      </c>
      <c r="C3973" s="17" t="s">
        <v>20830</v>
      </c>
      <c r="D3973" s="18">
        <v>44476</v>
      </c>
      <c r="E3973" s="18">
        <v>44812</v>
      </c>
    </row>
    <row r="3974" spans="1:5">
      <c r="A3974" s="10">
        <v>3964</v>
      </c>
      <c r="B3974" s="17" t="s">
        <v>20831</v>
      </c>
      <c r="C3974" s="17" t="s">
        <v>20832</v>
      </c>
      <c r="D3974" s="18">
        <v>44526</v>
      </c>
      <c r="E3974" s="18">
        <v>44812</v>
      </c>
    </row>
    <row r="3975" spans="1:5">
      <c r="A3975" s="10">
        <v>3965</v>
      </c>
      <c r="B3975" s="17" t="s">
        <v>20833</v>
      </c>
      <c r="C3975" s="17" t="s">
        <v>20834</v>
      </c>
      <c r="D3975" s="18">
        <v>44546</v>
      </c>
      <c r="E3975" s="18">
        <v>44811</v>
      </c>
    </row>
    <row r="3976" spans="1:5">
      <c r="A3976" s="10">
        <v>3966</v>
      </c>
      <c r="B3976" s="17" t="s">
        <v>20835</v>
      </c>
      <c r="C3976" s="17" t="s">
        <v>20836</v>
      </c>
      <c r="D3976" s="18">
        <v>43384</v>
      </c>
      <c r="E3976" s="18">
        <v>44811</v>
      </c>
    </row>
    <row r="3977" spans="1:5">
      <c r="A3977" s="10">
        <v>3967</v>
      </c>
      <c r="B3977" s="17" t="s">
        <v>20837</v>
      </c>
      <c r="C3977" s="17" t="s">
        <v>20838</v>
      </c>
      <c r="D3977" s="18">
        <v>44361</v>
      </c>
      <c r="E3977" s="18">
        <v>44802</v>
      </c>
    </row>
    <row r="3978" spans="1:5">
      <c r="A3978" s="10">
        <v>3968</v>
      </c>
      <c r="B3978" s="17" t="s">
        <v>20839</v>
      </c>
      <c r="C3978" s="17" t="s">
        <v>20840</v>
      </c>
      <c r="D3978" s="18">
        <v>44417</v>
      </c>
      <c r="E3978" s="18">
        <v>44811</v>
      </c>
    </row>
    <row r="3979" spans="1:5">
      <c r="A3979" s="10">
        <v>3969</v>
      </c>
      <c r="B3979" s="17" t="s">
        <v>20841</v>
      </c>
      <c r="C3979" s="17" t="s">
        <v>20842</v>
      </c>
      <c r="D3979" s="18">
        <v>44699</v>
      </c>
      <c r="E3979" s="18">
        <v>44812</v>
      </c>
    </row>
    <row r="3980" spans="1:5">
      <c r="A3980" s="10">
        <v>3970</v>
      </c>
      <c r="B3980" s="17" t="s">
        <v>20843</v>
      </c>
      <c r="C3980" s="17" t="s">
        <v>20844</v>
      </c>
      <c r="D3980" s="18">
        <v>44630</v>
      </c>
      <c r="E3980" s="18">
        <v>44811</v>
      </c>
    </row>
    <row r="3981" spans="1:5">
      <c r="A3981" s="10">
        <v>3971</v>
      </c>
      <c r="B3981" s="17" t="s">
        <v>20845</v>
      </c>
      <c r="C3981" s="17" t="s">
        <v>20846</v>
      </c>
      <c r="D3981" s="18">
        <v>44629</v>
      </c>
      <c r="E3981" s="18">
        <v>44812</v>
      </c>
    </row>
    <row r="3982" spans="1:5">
      <c r="A3982" s="10">
        <v>3972</v>
      </c>
      <c r="B3982" s="17" t="s">
        <v>20847</v>
      </c>
      <c r="C3982" s="17" t="s">
        <v>20848</v>
      </c>
      <c r="D3982" s="18">
        <v>44589</v>
      </c>
      <c r="E3982" s="18">
        <v>44811</v>
      </c>
    </row>
    <row r="3983" spans="1:5">
      <c r="A3983" s="10">
        <v>3973</v>
      </c>
      <c r="B3983" s="17" t="s">
        <v>20849</v>
      </c>
      <c r="C3983" s="17" t="s">
        <v>20850</v>
      </c>
      <c r="D3983" s="18">
        <v>44650</v>
      </c>
      <c r="E3983" s="18">
        <v>44811</v>
      </c>
    </row>
    <row r="3984" spans="1:5">
      <c r="A3984" s="10">
        <v>3974</v>
      </c>
      <c r="B3984" s="17" t="s">
        <v>20851</v>
      </c>
      <c r="C3984" s="17" t="s">
        <v>20852</v>
      </c>
      <c r="D3984" s="18">
        <v>44722</v>
      </c>
      <c r="E3984" s="18">
        <v>44812</v>
      </c>
    </row>
    <row r="3985" spans="1:5">
      <c r="A3985" s="10">
        <v>3975</v>
      </c>
      <c r="B3985" s="17" t="s">
        <v>20853</v>
      </c>
      <c r="C3985" s="17" t="s">
        <v>20854</v>
      </c>
      <c r="D3985" s="18">
        <v>44775</v>
      </c>
      <c r="E3985" s="18">
        <v>44812</v>
      </c>
    </row>
    <row r="3986" spans="1:5">
      <c r="A3986" s="10">
        <v>3976</v>
      </c>
      <c r="B3986" s="17" t="s">
        <v>20855</v>
      </c>
      <c r="C3986" s="17" t="s">
        <v>20856</v>
      </c>
      <c r="D3986" s="18">
        <v>41814</v>
      </c>
      <c r="E3986" s="18">
        <v>44802</v>
      </c>
    </row>
    <row r="3987" spans="1:5">
      <c r="A3987" s="10">
        <v>3977</v>
      </c>
      <c r="B3987" s="17" t="s">
        <v>20857</v>
      </c>
      <c r="C3987" s="17" t="s">
        <v>20858</v>
      </c>
      <c r="D3987" s="18">
        <v>44655</v>
      </c>
      <c r="E3987" s="18">
        <v>44812</v>
      </c>
    </row>
    <row r="3988" spans="1:5">
      <c r="A3988" s="10">
        <v>3978</v>
      </c>
      <c r="B3988" s="17" t="s">
        <v>20859</v>
      </c>
      <c r="C3988" s="17" t="s">
        <v>20860</v>
      </c>
      <c r="D3988" s="18">
        <v>44357</v>
      </c>
      <c r="E3988" s="18">
        <v>44812</v>
      </c>
    </row>
    <row r="3989" spans="1:5">
      <c r="A3989" s="10">
        <v>3979</v>
      </c>
      <c r="B3989" s="17" t="s">
        <v>20861</v>
      </c>
      <c r="C3989" s="17" t="s">
        <v>20862</v>
      </c>
      <c r="D3989" s="18">
        <v>44466</v>
      </c>
      <c r="E3989" s="18">
        <v>44811</v>
      </c>
    </row>
    <row r="3990" spans="1:5">
      <c r="A3990" s="10">
        <v>3980</v>
      </c>
      <c r="B3990" s="17" t="s">
        <v>20863</v>
      </c>
      <c r="C3990" s="17" t="s">
        <v>20864</v>
      </c>
      <c r="D3990" s="18">
        <v>44428</v>
      </c>
      <c r="E3990" s="18">
        <v>44810</v>
      </c>
    </row>
    <row r="3991" spans="1:5">
      <c r="A3991" s="10">
        <v>3981</v>
      </c>
      <c r="B3991" s="17" t="s">
        <v>20865</v>
      </c>
      <c r="C3991" s="17" t="s">
        <v>20866</v>
      </c>
      <c r="D3991" s="18">
        <v>44446</v>
      </c>
      <c r="E3991" s="18">
        <v>44810</v>
      </c>
    </row>
    <row r="3992" spans="1:5">
      <c r="A3992" s="10">
        <v>3982</v>
      </c>
      <c r="B3992" s="17" t="s">
        <v>20867</v>
      </c>
      <c r="C3992" s="17" t="s">
        <v>20868</v>
      </c>
      <c r="D3992" s="18">
        <v>44358</v>
      </c>
      <c r="E3992" s="18">
        <v>44810</v>
      </c>
    </row>
    <row r="3993" spans="1:5">
      <c r="A3993" s="10">
        <v>3983</v>
      </c>
      <c r="B3993" s="17" t="s">
        <v>20869</v>
      </c>
      <c r="C3993" s="17" t="s">
        <v>20870</v>
      </c>
      <c r="D3993" s="18">
        <v>44613</v>
      </c>
      <c r="E3993" s="18">
        <v>44792</v>
      </c>
    </row>
    <row r="3994" spans="1:5">
      <c r="A3994" s="10">
        <v>3984</v>
      </c>
      <c r="B3994" s="17" t="s">
        <v>20871</v>
      </c>
      <c r="C3994" s="17" t="s">
        <v>20872</v>
      </c>
      <c r="D3994" s="18">
        <v>44645</v>
      </c>
      <c r="E3994" s="18">
        <v>44804</v>
      </c>
    </row>
    <row r="3995" spans="1:5">
      <c r="A3995" s="10">
        <v>3985</v>
      </c>
      <c r="B3995" s="17" t="s">
        <v>20873</v>
      </c>
      <c r="C3995" s="17" t="s">
        <v>20874</v>
      </c>
      <c r="D3995" s="18">
        <v>44720</v>
      </c>
      <c r="E3995" s="18">
        <v>44792</v>
      </c>
    </row>
    <row r="3996" spans="1:5">
      <c r="A3996" s="10">
        <v>3986</v>
      </c>
      <c r="B3996" s="17" t="s">
        <v>20875</v>
      </c>
      <c r="C3996" s="17" t="s">
        <v>20876</v>
      </c>
      <c r="D3996" s="18">
        <v>44748</v>
      </c>
      <c r="E3996" s="18">
        <v>44810</v>
      </c>
    </row>
    <row r="3997" spans="1:5">
      <c r="A3997" s="10">
        <v>3987</v>
      </c>
      <c r="B3997" s="17" t="s">
        <v>20877</v>
      </c>
      <c r="C3997" s="17" t="s">
        <v>20878</v>
      </c>
      <c r="D3997" s="18">
        <v>44795</v>
      </c>
      <c r="E3997" s="18">
        <v>44809</v>
      </c>
    </row>
    <row r="3998" spans="1:5">
      <c r="A3998" s="10">
        <v>3988</v>
      </c>
      <c r="B3998" s="17" t="s">
        <v>20879</v>
      </c>
      <c r="C3998" s="17" t="s">
        <v>20880</v>
      </c>
      <c r="D3998" s="18">
        <v>44372</v>
      </c>
      <c r="E3998" s="18">
        <v>44813</v>
      </c>
    </row>
    <row r="3999" spans="1:5">
      <c r="A3999" s="10">
        <v>3989</v>
      </c>
      <c r="B3999" s="17" t="s">
        <v>20881</v>
      </c>
      <c r="C3999" s="17" t="s">
        <v>20882</v>
      </c>
      <c r="D3999" s="18">
        <v>44455</v>
      </c>
      <c r="E3999" s="18">
        <v>44812</v>
      </c>
    </row>
    <row r="4000" spans="1:5">
      <c r="A4000" s="10">
        <v>3990</v>
      </c>
      <c r="B4000" s="17" t="s">
        <v>20883</v>
      </c>
      <c r="C4000" s="17" t="s">
        <v>20884</v>
      </c>
      <c r="D4000" s="18">
        <v>44545</v>
      </c>
      <c r="E4000" s="18">
        <v>44813</v>
      </c>
    </row>
    <row r="4001" spans="1:5">
      <c r="A4001" s="10">
        <v>3991</v>
      </c>
      <c r="B4001" s="17" t="s">
        <v>20885</v>
      </c>
      <c r="C4001" s="17" t="s">
        <v>20886</v>
      </c>
      <c r="D4001" s="18">
        <v>44396</v>
      </c>
      <c r="E4001" s="18">
        <v>44802</v>
      </c>
    </row>
    <row r="4002" spans="1:5">
      <c r="A4002" s="10">
        <v>3992</v>
      </c>
      <c r="B4002" s="17" t="s">
        <v>20887</v>
      </c>
      <c r="C4002" s="17" t="s">
        <v>20888</v>
      </c>
      <c r="D4002" s="18">
        <v>44546</v>
      </c>
      <c r="E4002" s="18">
        <v>44816</v>
      </c>
    </row>
    <row r="4003" spans="1:5">
      <c r="A4003" s="10">
        <v>3993</v>
      </c>
      <c r="B4003" s="17" t="s">
        <v>20889</v>
      </c>
      <c r="C4003" s="17" t="s">
        <v>20890</v>
      </c>
      <c r="D4003" s="18">
        <v>44480</v>
      </c>
      <c r="E4003" s="18">
        <v>44812</v>
      </c>
    </row>
    <row r="4004" spans="1:5">
      <c r="A4004" s="10">
        <v>3994</v>
      </c>
      <c r="B4004" s="17" t="s">
        <v>20891</v>
      </c>
      <c r="C4004" s="17" t="s">
        <v>20892</v>
      </c>
      <c r="D4004" s="18">
        <v>44394</v>
      </c>
      <c r="E4004" s="18">
        <v>44816</v>
      </c>
    </row>
    <row r="4005" spans="1:5">
      <c r="A4005" s="10">
        <v>3995</v>
      </c>
      <c r="B4005" s="17" t="s">
        <v>20893</v>
      </c>
      <c r="C4005" s="17" t="s">
        <v>20894</v>
      </c>
      <c r="D4005" s="18">
        <v>44309</v>
      </c>
      <c r="E4005" s="18">
        <v>44803</v>
      </c>
    </row>
    <row r="4006" spans="1:5">
      <c r="A4006" s="10">
        <v>3996</v>
      </c>
      <c r="B4006" s="17" t="s">
        <v>20895</v>
      </c>
      <c r="C4006" s="17" t="s">
        <v>20896</v>
      </c>
      <c r="D4006" s="18">
        <v>44287</v>
      </c>
      <c r="E4006" s="18">
        <v>44809</v>
      </c>
    </row>
    <row r="4007" spans="1:5">
      <c r="A4007" s="10">
        <v>3997</v>
      </c>
      <c r="B4007" s="17" t="s">
        <v>20897</v>
      </c>
      <c r="C4007" s="17" t="s">
        <v>20898</v>
      </c>
      <c r="D4007" s="18">
        <v>44551</v>
      </c>
      <c r="E4007" s="18">
        <v>44804</v>
      </c>
    </row>
    <row r="4008" spans="1:5">
      <c r="A4008" s="10">
        <v>3998</v>
      </c>
      <c r="B4008" s="17" t="s">
        <v>20899</v>
      </c>
      <c r="C4008" s="17" t="s">
        <v>20900</v>
      </c>
      <c r="D4008" s="18">
        <v>44568</v>
      </c>
      <c r="E4008" s="18">
        <v>44816</v>
      </c>
    </row>
    <row r="4009" spans="1:5">
      <c r="A4009" s="10">
        <v>3999</v>
      </c>
      <c r="B4009" s="17" t="s">
        <v>20901</v>
      </c>
      <c r="C4009" s="17" t="s">
        <v>20902</v>
      </c>
      <c r="D4009" s="18">
        <v>44701</v>
      </c>
      <c r="E4009" s="18">
        <v>44809</v>
      </c>
    </row>
    <row r="4010" spans="1:5">
      <c r="A4010" s="10">
        <v>4000</v>
      </c>
      <c r="B4010" s="17" t="s">
        <v>20903</v>
      </c>
      <c r="C4010" s="17" t="s">
        <v>20904</v>
      </c>
      <c r="D4010" s="18">
        <v>44693</v>
      </c>
      <c r="E4010" s="18">
        <v>44803</v>
      </c>
    </row>
    <row r="4011" spans="1:5">
      <c r="A4011" s="10">
        <v>4001</v>
      </c>
      <c r="B4011" s="17" t="s">
        <v>20905</v>
      </c>
      <c r="C4011" s="17" t="s">
        <v>20906</v>
      </c>
      <c r="D4011" s="18">
        <v>44725</v>
      </c>
      <c r="E4011" s="18">
        <v>44816</v>
      </c>
    </row>
    <row r="4012" spans="1:5">
      <c r="A4012" s="10">
        <v>4002</v>
      </c>
      <c r="B4012" s="17" t="s">
        <v>20907</v>
      </c>
      <c r="C4012" s="17" t="s">
        <v>20908</v>
      </c>
      <c r="D4012" s="18">
        <v>44789</v>
      </c>
      <c r="E4012" s="18">
        <v>44816</v>
      </c>
    </row>
    <row r="4013" spans="1:5">
      <c r="A4013" s="10">
        <v>4003</v>
      </c>
      <c r="B4013" s="17" t="s">
        <v>20909</v>
      </c>
      <c r="C4013" s="17" t="s">
        <v>20910</v>
      </c>
      <c r="D4013" s="18">
        <v>44624</v>
      </c>
      <c r="E4013" s="18">
        <v>44804</v>
      </c>
    </row>
    <row r="4014" spans="1:5">
      <c r="A4014" s="10">
        <v>4004</v>
      </c>
      <c r="B4014" s="17" t="s">
        <v>20911</v>
      </c>
      <c r="C4014" s="17" t="s">
        <v>20912</v>
      </c>
      <c r="D4014" s="18">
        <v>44734</v>
      </c>
      <c r="E4014" s="18">
        <v>44812</v>
      </c>
    </row>
    <row r="4015" spans="1:5">
      <c r="A4015" s="10">
        <v>4005</v>
      </c>
      <c r="B4015" s="17" t="s">
        <v>20913</v>
      </c>
      <c r="C4015" s="17" t="s">
        <v>20914</v>
      </c>
      <c r="D4015" s="18">
        <v>44266</v>
      </c>
      <c r="E4015" s="18">
        <v>44810</v>
      </c>
    </row>
    <row r="4016" spans="1:5">
      <c r="A4016" s="10">
        <v>4006</v>
      </c>
      <c r="B4016" s="17" t="s">
        <v>20915</v>
      </c>
      <c r="C4016" s="17" t="s">
        <v>20916</v>
      </c>
      <c r="D4016" s="18">
        <v>44480</v>
      </c>
      <c r="E4016" s="18">
        <v>44813</v>
      </c>
    </row>
    <row r="4017" spans="1:5">
      <c r="A4017" s="10">
        <v>4007</v>
      </c>
      <c r="B4017" s="17" t="s">
        <v>20917</v>
      </c>
      <c r="C4017" s="17" t="s">
        <v>20918</v>
      </c>
      <c r="D4017" s="18">
        <v>44210</v>
      </c>
      <c r="E4017" s="18">
        <v>44813</v>
      </c>
    </row>
    <row r="4018" spans="1:5">
      <c r="A4018" s="10">
        <v>4008</v>
      </c>
      <c r="B4018" s="17" t="s">
        <v>20919</v>
      </c>
      <c r="C4018" s="17" t="s">
        <v>20920</v>
      </c>
      <c r="D4018" s="18">
        <v>44552</v>
      </c>
      <c r="E4018" s="18">
        <v>44812</v>
      </c>
    </row>
    <row r="4019" spans="1:5">
      <c r="A4019" s="10">
        <v>4009</v>
      </c>
      <c r="B4019" s="17" t="s">
        <v>20921</v>
      </c>
      <c r="C4019" s="17" t="s">
        <v>20922</v>
      </c>
      <c r="D4019" s="18">
        <v>44537</v>
      </c>
      <c r="E4019" s="18">
        <v>44812</v>
      </c>
    </row>
    <row r="4020" spans="1:5">
      <c r="A4020" s="10">
        <v>4010</v>
      </c>
      <c r="B4020" s="17" t="s">
        <v>20923</v>
      </c>
      <c r="C4020" s="17" t="s">
        <v>20924</v>
      </c>
      <c r="D4020" s="18">
        <v>44274</v>
      </c>
      <c r="E4020" s="18">
        <v>44811</v>
      </c>
    </row>
    <row r="4021" spans="1:5">
      <c r="A4021" s="10">
        <v>4011</v>
      </c>
      <c r="B4021" s="17" t="s">
        <v>20925</v>
      </c>
      <c r="C4021" s="17" t="s">
        <v>20926</v>
      </c>
      <c r="D4021" s="18">
        <v>44558</v>
      </c>
      <c r="E4021" s="18">
        <v>44811</v>
      </c>
    </row>
    <row r="4022" spans="1:5">
      <c r="A4022" s="10">
        <v>4012</v>
      </c>
      <c r="B4022" s="17" t="s">
        <v>20927</v>
      </c>
      <c r="C4022" s="17" t="s">
        <v>20928</v>
      </c>
      <c r="D4022" s="18">
        <v>44551</v>
      </c>
      <c r="E4022" s="18">
        <v>44811</v>
      </c>
    </row>
    <row r="4023" spans="1:5">
      <c r="A4023" s="10">
        <v>4013</v>
      </c>
      <c r="B4023" s="17" t="s">
        <v>20929</v>
      </c>
      <c r="C4023" s="17" t="s">
        <v>20930</v>
      </c>
      <c r="D4023" s="18">
        <v>44301</v>
      </c>
      <c r="E4023" s="18">
        <v>44811</v>
      </c>
    </row>
    <row r="4024" spans="1:5">
      <c r="A4024" s="10">
        <v>4014</v>
      </c>
      <c r="B4024" s="17" t="s">
        <v>20931</v>
      </c>
      <c r="C4024" s="17" t="s">
        <v>20932</v>
      </c>
      <c r="D4024" s="18">
        <v>44013</v>
      </c>
      <c r="E4024" s="18">
        <v>44811</v>
      </c>
    </row>
    <row r="4025" spans="1:5">
      <c r="A4025" s="10">
        <v>4015</v>
      </c>
      <c r="B4025" s="17" t="s">
        <v>20933</v>
      </c>
      <c r="C4025" s="17" t="s">
        <v>20934</v>
      </c>
      <c r="D4025" s="18">
        <v>44761</v>
      </c>
      <c r="E4025" s="18">
        <v>44811</v>
      </c>
    </row>
    <row r="4026" spans="1:5">
      <c r="A4026" s="10">
        <v>4016</v>
      </c>
      <c r="B4026" s="17" t="s">
        <v>16657</v>
      </c>
      <c r="C4026" s="17" t="s">
        <v>20935</v>
      </c>
      <c r="D4026" s="18">
        <v>44649</v>
      </c>
      <c r="E4026" s="18">
        <v>44813</v>
      </c>
    </row>
    <row r="4027" spans="1:5">
      <c r="A4027" s="10">
        <v>4017</v>
      </c>
      <c r="B4027" s="17" t="s">
        <v>20936</v>
      </c>
      <c r="C4027" s="17" t="s">
        <v>20937</v>
      </c>
      <c r="D4027" s="18">
        <v>44736</v>
      </c>
      <c r="E4027" s="18">
        <v>44812</v>
      </c>
    </row>
    <row r="4028" spans="1:5">
      <c r="A4028" s="10">
        <v>4018</v>
      </c>
      <c r="B4028" s="17" t="s">
        <v>20938</v>
      </c>
      <c r="C4028" s="18" t="s">
        <v>20939</v>
      </c>
      <c r="D4028" s="18">
        <v>44616</v>
      </c>
      <c r="E4028" s="18">
        <v>44813</v>
      </c>
    </row>
    <row r="4029" spans="1:5">
      <c r="A4029" s="10">
        <v>4019</v>
      </c>
      <c r="B4029" s="17" t="s">
        <v>20940</v>
      </c>
      <c r="C4029" s="17" t="s">
        <v>20941</v>
      </c>
      <c r="D4029" s="18">
        <v>44629</v>
      </c>
      <c r="E4029" s="18">
        <v>44811</v>
      </c>
    </row>
    <row r="4030" spans="1:5">
      <c r="A4030" s="10">
        <v>4020</v>
      </c>
      <c r="B4030" s="17" t="s">
        <v>20942</v>
      </c>
      <c r="C4030" s="17" t="s">
        <v>20943</v>
      </c>
      <c r="D4030" s="18">
        <v>44700</v>
      </c>
      <c r="E4030" s="18">
        <v>44813</v>
      </c>
    </row>
    <row r="4031" spans="1:5">
      <c r="A4031" s="10">
        <v>4021</v>
      </c>
      <c r="B4031" s="17" t="s">
        <v>20944</v>
      </c>
      <c r="C4031" s="17" t="s">
        <v>20945</v>
      </c>
      <c r="D4031" s="18">
        <v>44411</v>
      </c>
      <c r="E4031" s="18">
        <v>44812</v>
      </c>
    </row>
    <row r="4032" spans="1:5">
      <c r="A4032" s="10">
        <v>4022</v>
      </c>
      <c r="B4032" s="17" t="s">
        <v>20946</v>
      </c>
      <c r="C4032" s="17" t="s">
        <v>20947</v>
      </c>
      <c r="D4032" s="18">
        <v>44401</v>
      </c>
      <c r="E4032" s="18">
        <v>44812</v>
      </c>
    </row>
    <row r="4033" spans="1:5">
      <c r="A4033" s="10">
        <v>4023</v>
      </c>
      <c r="B4033" s="17" t="s">
        <v>20948</v>
      </c>
      <c r="C4033" s="17" t="s">
        <v>20949</v>
      </c>
      <c r="D4033" s="18">
        <v>44127</v>
      </c>
      <c r="E4033" s="18">
        <v>44812</v>
      </c>
    </row>
    <row r="4034" spans="1:5">
      <c r="A4034" s="10">
        <v>4024</v>
      </c>
      <c r="B4034" s="17" t="s">
        <v>20950</v>
      </c>
      <c r="C4034" s="17" t="s">
        <v>20951</v>
      </c>
      <c r="D4034" s="18">
        <v>44560</v>
      </c>
      <c r="E4034" s="18">
        <v>44804</v>
      </c>
    </row>
    <row r="4035" spans="1:5">
      <c r="A4035" s="10">
        <v>4025</v>
      </c>
      <c r="B4035" s="17" t="s">
        <v>20952</v>
      </c>
      <c r="C4035" s="17" t="s">
        <v>20953</v>
      </c>
      <c r="D4035" s="18">
        <v>44434</v>
      </c>
      <c r="E4035" s="18">
        <v>44816</v>
      </c>
    </row>
    <row r="4036" spans="1:5">
      <c r="A4036" s="10">
        <v>4026</v>
      </c>
      <c r="B4036" s="17" t="s">
        <v>20954</v>
      </c>
      <c r="C4036" s="17" t="s">
        <v>20955</v>
      </c>
      <c r="D4036" s="18">
        <v>44648</v>
      </c>
      <c r="E4036" s="18">
        <v>44799</v>
      </c>
    </row>
    <row r="4037" spans="1:5">
      <c r="A4037" s="10">
        <v>4027</v>
      </c>
      <c r="B4037" s="17" t="s">
        <v>20956</v>
      </c>
      <c r="C4037" s="17" t="s">
        <v>20957</v>
      </c>
      <c r="D4037" s="18">
        <v>44616</v>
      </c>
      <c r="E4037" s="18">
        <v>44788</v>
      </c>
    </row>
    <row r="4038" spans="1:5">
      <c r="A4038" s="10">
        <v>4028</v>
      </c>
      <c r="B4038" s="17" t="s">
        <v>20958</v>
      </c>
      <c r="C4038" s="17" t="s">
        <v>20959</v>
      </c>
      <c r="D4038" s="18">
        <v>44789</v>
      </c>
      <c r="E4038" s="18">
        <v>44816</v>
      </c>
    </row>
    <row r="4039" spans="1:5">
      <c r="A4039" s="10">
        <v>4029</v>
      </c>
      <c r="B4039" s="17" t="s">
        <v>20960</v>
      </c>
      <c r="C4039" s="17" t="s">
        <v>20961</v>
      </c>
      <c r="D4039" s="18">
        <v>44602</v>
      </c>
      <c r="E4039" s="18">
        <v>44816</v>
      </c>
    </row>
    <row r="4040" spans="1:5">
      <c r="A4040" s="10">
        <v>4030</v>
      </c>
      <c r="B4040" s="17" t="s">
        <v>20962</v>
      </c>
      <c r="C4040" s="17" t="s">
        <v>20963</v>
      </c>
      <c r="D4040" s="18">
        <v>44595</v>
      </c>
      <c r="E4040" s="18">
        <v>44816</v>
      </c>
    </row>
    <row r="4041" spans="1:5">
      <c r="A4041" s="10">
        <v>4031</v>
      </c>
      <c r="B4041" s="17" t="s">
        <v>20964</v>
      </c>
      <c r="C4041" s="17" t="s">
        <v>20965</v>
      </c>
      <c r="D4041" s="18">
        <v>44627</v>
      </c>
      <c r="E4041" s="18">
        <v>44816</v>
      </c>
    </row>
    <row r="4042" spans="1:5">
      <c r="A4042" s="10">
        <v>4032</v>
      </c>
      <c r="B4042" s="17" t="s">
        <v>20966</v>
      </c>
      <c r="C4042" s="17" t="s">
        <v>20967</v>
      </c>
      <c r="D4042" s="18">
        <v>44650</v>
      </c>
      <c r="E4042" s="18">
        <v>44813</v>
      </c>
    </row>
    <row r="4043" spans="1:5">
      <c r="A4043" s="10">
        <v>4033</v>
      </c>
      <c r="B4043" s="17" t="s">
        <v>20968</v>
      </c>
      <c r="C4043" s="17" t="s">
        <v>20969</v>
      </c>
      <c r="D4043" s="18">
        <v>44694</v>
      </c>
      <c r="E4043" s="18">
        <v>44813</v>
      </c>
    </row>
    <row r="4044" spans="1:5">
      <c r="A4044" s="10">
        <v>4034</v>
      </c>
      <c r="B4044" s="17" t="s">
        <v>20970</v>
      </c>
      <c r="C4044" s="17" t="s">
        <v>20971</v>
      </c>
      <c r="D4044" s="18">
        <v>44629</v>
      </c>
      <c r="E4044" s="18">
        <v>44811</v>
      </c>
    </row>
    <row r="4045" spans="1:5">
      <c r="A4045" s="10">
        <v>4035</v>
      </c>
      <c r="B4045" s="17" t="s">
        <v>20972</v>
      </c>
      <c r="C4045" s="17" t="s">
        <v>20973</v>
      </c>
      <c r="D4045" s="18">
        <v>44655</v>
      </c>
      <c r="E4045" s="18">
        <v>44809</v>
      </c>
    </row>
    <row r="4046" spans="1:5">
      <c r="A4046" s="10">
        <v>4036</v>
      </c>
      <c r="B4046" s="17" t="s">
        <v>20974</v>
      </c>
      <c r="C4046" s="17" t="s">
        <v>20975</v>
      </c>
      <c r="D4046" s="18">
        <v>44575</v>
      </c>
      <c r="E4046" s="18">
        <v>44816</v>
      </c>
    </row>
    <row r="4047" spans="1:5">
      <c r="A4047" s="10">
        <v>4037</v>
      </c>
      <c r="B4047" s="17" t="s">
        <v>17553</v>
      </c>
      <c r="C4047" s="17" t="s">
        <v>20976</v>
      </c>
      <c r="D4047" s="18">
        <v>44729</v>
      </c>
      <c r="E4047" s="18">
        <v>44817</v>
      </c>
    </row>
    <row r="4048" spans="1:5">
      <c r="A4048" s="10">
        <v>4038</v>
      </c>
      <c r="B4048" s="17" t="s">
        <v>20977</v>
      </c>
      <c r="C4048" s="17" t="s">
        <v>20978</v>
      </c>
      <c r="D4048" s="18">
        <v>44772</v>
      </c>
      <c r="E4048" s="18">
        <v>44760</v>
      </c>
    </row>
    <row r="4049" spans="1:5">
      <c r="A4049" s="10">
        <v>4039</v>
      </c>
      <c r="B4049" s="17" t="s">
        <v>20979</v>
      </c>
      <c r="C4049" s="17" t="s">
        <v>20980</v>
      </c>
      <c r="D4049" s="18">
        <v>44222</v>
      </c>
      <c r="E4049" s="18">
        <v>44810</v>
      </c>
    </row>
    <row r="4050" spans="1:5">
      <c r="A4050" s="10">
        <v>4040</v>
      </c>
      <c r="B4050" s="17" t="s">
        <v>20981</v>
      </c>
      <c r="C4050" s="17" t="s">
        <v>20982</v>
      </c>
      <c r="D4050" s="18">
        <v>44526</v>
      </c>
      <c r="E4050" s="18">
        <v>44810</v>
      </c>
    </row>
    <row r="4051" spans="1:5">
      <c r="A4051" s="10">
        <v>4041</v>
      </c>
      <c r="B4051" s="17" t="s">
        <v>20983</v>
      </c>
      <c r="C4051" s="17" t="s">
        <v>20984</v>
      </c>
      <c r="D4051" s="18">
        <v>44309</v>
      </c>
      <c r="E4051" s="18">
        <v>44810</v>
      </c>
    </row>
    <row r="4052" spans="1:5">
      <c r="A4052" s="10">
        <v>4042</v>
      </c>
      <c r="B4052" s="17" t="s">
        <v>20985</v>
      </c>
      <c r="C4052" s="17" t="s">
        <v>20986</v>
      </c>
      <c r="D4052" s="18">
        <v>44476</v>
      </c>
      <c r="E4052" s="18">
        <v>44804</v>
      </c>
    </row>
    <row r="4053" spans="1:5">
      <c r="A4053" s="10">
        <v>4043</v>
      </c>
      <c r="B4053" s="17" t="s">
        <v>20987</v>
      </c>
      <c r="C4053" s="17" t="s">
        <v>20988</v>
      </c>
      <c r="D4053" s="18">
        <v>44467</v>
      </c>
      <c r="E4053" s="18">
        <v>44816</v>
      </c>
    </row>
    <row r="4054" spans="1:5">
      <c r="A4054" s="10">
        <v>4044</v>
      </c>
      <c r="B4054" s="17" t="s">
        <v>20989</v>
      </c>
      <c r="C4054" s="17" t="s">
        <v>20990</v>
      </c>
      <c r="D4054" s="18">
        <v>43986</v>
      </c>
      <c r="E4054" s="18">
        <v>44810</v>
      </c>
    </row>
    <row r="4055" spans="1:5">
      <c r="A4055" s="10">
        <v>4045</v>
      </c>
      <c r="B4055" s="17" t="s">
        <v>20991</v>
      </c>
      <c r="C4055" s="17" t="s">
        <v>20992</v>
      </c>
      <c r="D4055" s="18">
        <v>44134</v>
      </c>
      <c r="E4055" s="18">
        <v>44802</v>
      </c>
    </row>
    <row r="4056" spans="1:5">
      <c r="A4056" s="10">
        <v>4046</v>
      </c>
      <c r="B4056" s="17" t="s">
        <v>20993</v>
      </c>
      <c r="C4056" s="17" t="s">
        <v>20994</v>
      </c>
      <c r="D4056" s="18">
        <v>43777</v>
      </c>
      <c r="E4056" s="18">
        <v>44816</v>
      </c>
    </row>
    <row r="4057" spans="1:5">
      <c r="A4057" s="10">
        <v>4047</v>
      </c>
      <c r="B4057" s="17" t="s">
        <v>20995</v>
      </c>
      <c r="C4057" s="17" t="s">
        <v>20996</v>
      </c>
      <c r="D4057" s="18">
        <v>44722</v>
      </c>
      <c r="E4057" s="18">
        <v>44817</v>
      </c>
    </row>
    <row r="4058" spans="1:5">
      <c r="A4058" s="10">
        <v>4048</v>
      </c>
      <c r="B4058" s="17" t="s">
        <v>20997</v>
      </c>
      <c r="C4058" s="17" t="s">
        <v>20998</v>
      </c>
      <c r="D4058" s="18">
        <v>44615</v>
      </c>
      <c r="E4058" s="18">
        <v>44816</v>
      </c>
    </row>
    <row r="4059" spans="1:5">
      <c r="A4059" s="10">
        <v>4049</v>
      </c>
      <c r="B4059" s="17" t="s">
        <v>20999</v>
      </c>
      <c r="C4059" s="17" t="s">
        <v>21000</v>
      </c>
      <c r="D4059" s="18">
        <v>44613</v>
      </c>
      <c r="E4059" s="18">
        <v>44813</v>
      </c>
    </row>
    <row r="4060" spans="1:5">
      <c r="A4060" s="10">
        <v>4050</v>
      </c>
      <c r="B4060" s="17" t="s">
        <v>21001</v>
      </c>
      <c r="C4060" s="17" t="s">
        <v>21002</v>
      </c>
      <c r="D4060" s="18">
        <v>44686</v>
      </c>
      <c r="E4060" s="18">
        <v>44813</v>
      </c>
    </row>
    <row r="4061" spans="1:5">
      <c r="A4061" s="10">
        <v>4051</v>
      </c>
      <c r="B4061" s="17" t="s">
        <v>21003</v>
      </c>
      <c r="C4061" s="17" t="s">
        <v>21004</v>
      </c>
      <c r="D4061" s="18">
        <v>44544</v>
      </c>
      <c r="E4061" s="18">
        <v>44809</v>
      </c>
    </row>
    <row r="4062" spans="1:5">
      <c r="A4062" s="10">
        <v>4052</v>
      </c>
      <c r="B4062" s="17" t="s">
        <v>21005</v>
      </c>
      <c r="C4062" s="17" t="s">
        <v>21006</v>
      </c>
      <c r="D4062" s="18">
        <v>44482</v>
      </c>
      <c r="E4062" s="18">
        <v>44817</v>
      </c>
    </row>
    <row r="4063" spans="1:5">
      <c r="A4063" s="10">
        <v>4053</v>
      </c>
      <c r="B4063" s="17" t="s">
        <v>21007</v>
      </c>
      <c r="C4063" s="17" t="s">
        <v>21008</v>
      </c>
      <c r="D4063" s="18">
        <v>44814</v>
      </c>
      <c r="E4063" s="18">
        <v>44812</v>
      </c>
    </row>
    <row r="4064" spans="1:5">
      <c r="A4064" s="10">
        <v>4054</v>
      </c>
      <c r="B4064" s="17" t="s">
        <v>21009</v>
      </c>
      <c r="C4064" s="17" t="s">
        <v>21010</v>
      </c>
      <c r="D4064" s="18">
        <v>44557</v>
      </c>
      <c r="E4064" s="18">
        <v>44813</v>
      </c>
    </row>
    <row r="4065" spans="1:5">
      <c r="A4065" s="10">
        <v>4055</v>
      </c>
      <c r="B4065" s="17" t="s">
        <v>21011</v>
      </c>
      <c r="C4065" s="17" t="s">
        <v>21012</v>
      </c>
      <c r="D4065" s="18">
        <v>44385</v>
      </c>
      <c r="E4065" s="18">
        <v>44814</v>
      </c>
    </row>
    <row r="4066" spans="1:5">
      <c r="A4066" s="10">
        <v>4056</v>
      </c>
      <c r="B4066" s="17" t="s">
        <v>21013</v>
      </c>
      <c r="C4066" s="17" t="s">
        <v>21014</v>
      </c>
      <c r="D4066" s="18">
        <v>44540</v>
      </c>
      <c r="E4066" s="18">
        <v>44810</v>
      </c>
    </row>
    <row r="4067" spans="1:5">
      <c r="A4067" s="10">
        <v>4057</v>
      </c>
      <c r="B4067" s="17" t="s">
        <v>21015</v>
      </c>
      <c r="C4067" s="17" t="s">
        <v>21016</v>
      </c>
      <c r="D4067" s="18">
        <v>44554</v>
      </c>
      <c r="E4067" s="18">
        <v>44811</v>
      </c>
    </row>
    <row r="4068" spans="1:5">
      <c r="A4068" s="10">
        <v>4058</v>
      </c>
      <c r="B4068" s="57" t="s">
        <v>21017</v>
      </c>
      <c r="C4068" s="17" t="s">
        <v>21018</v>
      </c>
      <c r="D4068" s="18">
        <v>44622</v>
      </c>
      <c r="E4068" s="18">
        <v>44818</v>
      </c>
    </row>
    <row r="4069" spans="1:5">
      <c r="A4069" s="10">
        <v>4059</v>
      </c>
      <c r="B4069" s="17" t="s">
        <v>21019</v>
      </c>
      <c r="C4069" s="17" t="s">
        <v>21020</v>
      </c>
      <c r="D4069" s="18">
        <v>44695</v>
      </c>
      <c r="E4069" s="18">
        <v>44817</v>
      </c>
    </row>
    <row r="4070" spans="1:5">
      <c r="A4070" s="10">
        <v>4060</v>
      </c>
      <c r="B4070" s="17" t="s">
        <v>21021</v>
      </c>
      <c r="C4070" s="17" t="s">
        <v>21022</v>
      </c>
      <c r="D4070" s="18">
        <v>44663</v>
      </c>
      <c r="E4070" s="18">
        <v>44817</v>
      </c>
    </row>
    <row r="4071" spans="1:5">
      <c r="A4071" s="10">
        <v>4061</v>
      </c>
      <c r="B4071" s="17" t="s">
        <v>21023</v>
      </c>
      <c r="C4071" s="17" t="s">
        <v>21024</v>
      </c>
      <c r="D4071" s="18">
        <v>44693</v>
      </c>
      <c r="E4071" s="18">
        <v>44817</v>
      </c>
    </row>
    <row r="4072" spans="1:5">
      <c r="A4072" s="10">
        <v>4062</v>
      </c>
      <c r="B4072" s="17" t="s">
        <v>21025</v>
      </c>
      <c r="C4072" s="17" t="s">
        <v>21026</v>
      </c>
      <c r="D4072" s="18">
        <v>44638</v>
      </c>
      <c r="E4072" s="18">
        <v>44813</v>
      </c>
    </row>
    <row r="4073" spans="1:5">
      <c r="A4073" s="10">
        <v>4063</v>
      </c>
      <c r="B4073" s="17" t="s">
        <v>21027</v>
      </c>
      <c r="C4073" s="17" t="s">
        <v>21028</v>
      </c>
      <c r="D4073" s="18">
        <v>44673</v>
      </c>
      <c r="E4073" s="18">
        <v>44816</v>
      </c>
    </row>
    <row r="4074" spans="1:5">
      <c r="A4074" s="10">
        <v>4064</v>
      </c>
      <c r="B4074" s="17" t="s">
        <v>21029</v>
      </c>
      <c r="C4074" s="17" t="s">
        <v>21030</v>
      </c>
      <c r="D4074" s="18">
        <v>44629</v>
      </c>
      <c r="E4074" s="18">
        <v>44818</v>
      </c>
    </row>
    <row r="4075" spans="1:5">
      <c r="A4075" s="10">
        <v>4065</v>
      </c>
      <c r="B4075" s="17" t="s">
        <v>21031</v>
      </c>
      <c r="C4075" s="17" t="s">
        <v>21032</v>
      </c>
      <c r="D4075" s="18">
        <v>44342</v>
      </c>
      <c r="E4075" s="18">
        <v>44818</v>
      </c>
    </row>
    <row r="4076" spans="1:5">
      <c r="A4076" s="10">
        <v>4066</v>
      </c>
      <c r="B4076" s="17" t="s">
        <v>21033</v>
      </c>
      <c r="C4076" s="17" t="s">
        <v>21034</v>
      </c>
      <c r="D4076" s="18">
        <v>44519</v>
      </c>
      <c r="E4076" s="18">
        <v>44819</v>
      </c>
    </row>
    <row r="4077" spans="1:5">
      <c r="A4077" s="10">
        <v>4067</v>
      </c>
      <c r="B4077" s="17" t="s">
        <v>21035</v>
      </c>
      <c r="C4077" s="17" t="s">
        <v>21036</v>
      </c>
      <c r="D4077" s="18">
        <v>44666</v>
      </c>
      <c r="E4077" s="18">
        <v>44813</v>
      </c>
    </row>
    <row r="4078" spans="1:5">
      <c r="A4078" s="10">
        <v>4068</v>
      </c>
      <c r="B4078" s="17" t="s">
        <v>21037</v>
      </c>
      <c r="C4078" s="17" t="s">
        <v>21038</v>
      </c>
      <c r="D4078" s="18">
        <v>44501</v>
      </c>
      <c r="E4078" s="18">
        <v>44818</v>
      </c>
    </row>
    <row r="4079" spans="1:5">
      <c r="A4079" s="10">
        <v>4069</v>
      </c>
      <c r="B4079" s="17" t="s">
        <v>21039</v>
      </c>
      <c r="C4079" s="17" t="s">
        <v>21040</v>
      </c>
      <c r="D4079" s="18">
        <v>44383</v>
      </c>
      <c r="E4079" s="18">
        <v>44819</v>
      </c>
    </row>
    <row r="4080" spans="1:5">
      <c r="A4080" s="10">
        <v>4070</v>
      </c>
      <c r="B4080" s="17" t="s">
        <v>21041</v>
      </c>
      <c r="C4080" s="17" t="s">
        <v>21042</v>
      </c>
      <c r="D4080" s="18">
        <v>44558</v>
      </c>
      <c r="E4080" s="18">
        <v>44817</v>
      </c>
    </row>
    <row r="4081" spans="1:5">
      <c r="A4081" s="10">
        <v>4071</v>
      </c>
      <c r="B4081" s="17" t="s">
        <v>21043</v>
      </c>
      <c r="C4081" s="17" t="s">
        <v>21044</v>
      </c>
      <c r="D4081" s="18">
        <v>44477</v>
      </c>
      <c r="E4081" s="18">
        <v>44817</v>
      </c>
    </row>
    <row r="4082" spans="1:5">
      <c r="A4082" s="10">
        <v>4072</v>
      </c>
      <c r="B4082" s="17" t="s">
        <v>21045</v>
      </c>
      <c r="C4082" s="17" t="s">
        <v>21046</v>
      </c>
      <c r="D4082" s="18">
        <v>44258</v>
      </c>
      <c r="E4082" s="18">
        <v>44818</v>
      </c>
    </row>
    <row r="4083" spans="1:5">
      <c r="A4083" s="10">
        <v>4073</v>
      </c>
      <c r="B4083" s="17" t="s">
        <v>21047</v>
      </c>
      <c r="C4083" s="17" t="s">
        <v>21048</v>
      </c>
      <c r="D4083" s="18">
        <v>44385</v>
      </c>
      <c r="E4083" s="18">
        <v>44818</v>
      </c>
    </row>
    <row r="4084" spans="1:5">
      <c r="A4084" s="10">
        <v>4074</v>
      </c>
      <c r="B4084" s="17" t="s">
        <v>21049</v>
      </c>
      <c r="C4084" s="17" t="s">
        <v>21050</v>
      </c>
      <c r="D4084" s="18">
        <v>44518</v>
      </c>
      <c r="E4084" s="18">
        <v>44818</v>
      </c>
    </row>
    <row r="4085" spans="1:5">
      <c r="A4085" s="10">
        <v>4075</v>
      </c>
      <c r="B4085" s="17" t="s">
        <v>21051</v>
      </c>
      <c r="C4085" s="17" t="s">
        <v>21052</v>
      </c>
      <c r="D4085" s="18">
        <v>44246</v>
      </c>
      <c r="E4085" s="18">
        <v>44818</v>
      </c>
    </row>
    <row r="4086" spans="1:5">
      <c r="A4086" s="10">
        <v>4076</v>
      </c>
      <c r="B4086" s="17" t="s">
        <v>21053</v>
      </c>
      <c r="C4086" s="17" t="s">
        <v>21054</v>
      </c>
      <c r="D4086" s="18">
        <v>44700</v>
      </c>
      <c r="E4086" s="18">
        <v>44816</v>
      </c>
    </row>
    <row r="4087" spans="1:5">
      <c r="A4087" s="10">
        <v>4077</v>
      </c>
      <c r="B4087" s="17" t="s">
        <v>21055</v>
      </c>
      <c r="C4087" s="17" t="s">
        <v>21056</v>
      </c>
      <c r="D4087" s="18">
        <v>43412</v>
      </c>
      <c r="E4087" s="18">
        <v>44817</v>
      </c>
    </row>
    <row r="4088" spans="1:5">
      <c r="A4088" s="10">
        <v>4078</v>
      </c>
      <c r="B4088" s="17" t="s">
        <v>20958</v>
      </c>
      <c r="C4088" s="17" t="s">
        <v>20959</v>
      </c>
      <c r="D4088" s="18">
        <v>44789</v>
      </c>
      <c r="E4088" s="18">
        <v>44816</v>
      </c>
    </row>
    <row r="4089" spans="1:5">
      <c r="A4089" s="10">
        <v>4079</v>
      </c>
      <c r="B4089" s="17" t="s">
        <v>20960</v>
      </c>
      <c r="C4089" s="17" t="s">
        <v>20961</v>
      </c>
      <c r="D4089" s="18">
        <v>44602</v>
      </c>
      <c r="E4089" s="18">
        <v>44816</v>
      </c>
    </row>
    <row r="4090" spans="1:5">
      <c r="A4090" s="10">
        <v>4080</v>
      </c>
      <c r="B4090" s="17" t="s">
        <v>20962</v>
      </c>
      <c r="C4090" s="17" t="s">
        <v>20963</v>
      </c>
      <c r="D4090" s="18">
        <v>44595</v>
      </c>
      <c r="E4090" s="18">
        <v>44816</v>
      </c>
    </row>
    <row r="4091" spans="1:5">
      <c r="A4091" s="10">
        <v>4081</v>
      </c>
      <c r="B4091" s="17" t="s">
        <v>20964</v>
      </c>
      <c r="C4091" s="17" t="s">
        <v>20965</v>
      </c>
      <c r="D4091" s="18">
        <v>44627</v>
      </c>
      <c r="E4091" s="18">
        <v>44816</v>
      </c>
    </row>
    <row r="4092" spans="1:5">
      <c r="A4092" s="10">
        <v>4082</v>
      </c>
      <c r="B4092" s="17" t="s">
        <v>20966</v>
      </c>
      <c r="C4092" s="17" t="s">
        <v>20967</v>
      </c>
      <c r="D4092" s="18">
        <v>44650</v>
      </c>
      <c r="E4092" s="18">
        <v>44813</v>
      </c>
    </row>
    <row r="4093" spans="1:5">
      <c r="A4093" s="10">
        <v>4083</v>
      </c>
      <c r="B4093" s="17" t="s">
        <v>20968</v>
      </c>
      <c r="C4093" s="17" t="s">
        <v>20969</v>
      </c>
      <c r="D4093" s="18">
        <v>44694</v>
      </c>
      <c r="E4093" s="18">
        <v>44813</v>
      </c>
    </row>
    <row r="4094" spans="1:5">
      <c r="A4094" s="10">
        <v>4084</v>
      </c>
      <c r="B4094" s="17" t="s">
        <v>20970</v>
      </c>
      <c r="C4094" s="17" t="s">
        <v>20971</v>
      </c>
      <c r="D4094" s="18">
        <v>44629</v>
      </c>
      <c r="E4094" s="18">
        <v>44811</v>
      </c>
    </row>
    <row r="4095" spans="1:5">
      <c r="A4095" s="10">
        <v>4085</v>
      </c>
      <c r="B4095" s="17" t="s">
        <v>20972</v>
      </c>
      <c r="C4095" s="17" t="s">
        <v>20973</v>
      </c>
      <c r="D4095" s="18">
        <v>44655</v>
      </c>
      <c r="E4095" s="18">
        <v>44809</v>
      </c>
    </row>
    <row r="4096" spans="1:5">
      <c r="A4096" s="10">
        <v>4086</v>
      </c>
      <c r="B4096" s="17" t="s">
        <v>20974</v>
      </c>
      <c r="C4096" s="17" t="s">
        <v>20975</v>
      </c>
      <c r="D4096" s="18">
        <v>44575</v>
      </c>
      <c r="E4096" s="18">
        <v>44816</v>
      </c>
    </row>
    <row r="4097" spans="1:5">
      <c r="A4097" s="10">
        <v>4087</v>
      </c>
      <c r="B4097" s="17" t="s">
        <v>17553</v>
      </c>
      <c r="C4097" s="17" t="s">
        <v>20976</v>
      </c>
      <c r="D4097" s="18">
        <v>44729</v>
      </c>
      <c r="E4097" s="18">
        <v>44817</v>
      </c>
    </row>
    <row r="4098" spans="1:5">
      <c r="A4098" s="10">
        <v>4088</v>
      </c>
      <c r="B4098" s="17" t="s">
        <v>20977</v>
      </c>
      <c r="C4098" s="17" t="s">
        <v>20978</v>
      </c>
      <c r="D4098" s="18">
        <v>44772</v>
      </c>
      <c r="E4098" s="18">
        <v>44760</v>
      </c>
    </row>
    <row r="4099" spans="1:5">
      <c r="A4099" s="10">
        <v>4089</v>
      </c>
      <c r="B4099" s="17" t="s">
        <v>20979</v>
      </c>
      <c r="C4099" s="17" t="s">
        <v>20980</v>
      </c>
      <c r="D4099" s="18">
        <v>44222</v>
      </c>
      <c r="E4099" s="18">
        <v>44810</v>
      </c>
    </row>
    <row r="4100" spans="1:5">
      <c r="A4100" s="10">
        <v>4090</v>
      </c>
      <c r="B4100" s="17" t="s">
        <v>20981</v>
      </c>
      <c r="C4100" s="17" t="s">
        <v>20982</v>
      </c>
      <c r="D4100" s="18">
        <v>44526</v>
      </c>
      <c r="E4100" s="18">
        <v>44810</v>
      </c>
    </row>
    <row r="4101" spans="1:5">
      <c r="A4101" s="10">
        <v>4091</v>
      </c>
      <c r="B4101" s="17" t="s">
        <v>20983</v>
      </c>
      <c r="C4101" s="17" t="s">
        <v>20984</v>
      </c>
      <c r="D4101" s="18">
        <v>44309</v>
      </c>
      <c r="E4101" s="18">
        <v>44810</v>
      </c>
    </row>
    <row r="4102" spans="1:5">
      <c r="A4102" s="10">
        <v>4092</v>
      </c>
      <c r="B4102" s="17" t="s">
        <v>20985</v>
      </c>
      <c r="C4102" s="17" t="s">
        <v>20986</v>
      </c>
      <c r="D4102" s="18">
        <v>44476</v>
      </c>
      <c r="E4102" s="18">
        <v>44804</v>
      </c>
    </row>
    <row r="4103" spans="1:5">
      <c r="A4103" s="10">
        <v>4093</v>
      </c>
      <c r="B4103" s="17" t="s">
        <v>20987</v>
      </c>
      <c r="C4103" s="17" t="s">
        <v>20988</v>
      </c>
      <c r="D4103" s="18">
        <v>44467</v>
      </c>
      <c r="E4103" s="18">
        <v>44816</v>
      </c>
    </row>
    <row r="4104" spans="1:5">
      <c r="A4104" s="10">
        <v>4094</v>
      </c>
      <c r="B4104" s="17" t="s">
        <v>20989</v>
      </c>
      <c r="C4104" s="17" t="s">
        <v>20990</v>
      </c>
      <c r="D4104" s="18">
        <v>43986</v>
      </c>
      <c r="E4104" s="18">
        <v>44810</v>
      </c>
    </row>
    <row r="4105" spans="1:5">
      <c r="A4105" s="10">
        <v>4095</v>
      </c>
      <c r="B4105" s="17" t="s">
        <v>20991</v>
      </c>
      <c r="C4105" s="17" t="s">
        <v>20992</v>
      </c>
      <c r="D4105" s="18">
        <v>44134</v>
      </c>
      <c r="E4105" s="18">
        <v>44802</v>
      </c>
    </row>
    <row r="4106" spans="1:5">
      <c r="A4106" s="10">
        <v>4096</v>
      </c>
      <c r="B4106" s="17" t="s">
        <v>20993</v>
      </c>
      <c r="C4106" s="17" t="s">
        <v>20994</v>
      </c>
      <c r="D4106" s="18">
        <v>43777</v>
      </c>
      <c r="E4106" s="18">
        <v>44816</v>
      </c>
    </row>
    <row r="4107" spans="1:5">
      <c r="A4107" s="10">
        <v>4097</v>
      </c>
      <c r="B4107" s="17" t="s">
        <v>20995</v>
      </c>
      <c r="C4107" s="17" t="s">
        <v>20996</v>
      </c>
      <c r="D4107" s="18">
        <v>44722</v>
      </c>
      <c r="E4107" s="18">
        <v>44817</v>
      </c>
    </row>
    <row r="4108" spans="1:5">
      <c r="A4108" s="10">
        <v>4098</v>
      </c>
      <c r="B4108" s="17" t="s">
        <v>20997</v>
      </c>
      <c r="C4108" s="17" t="s">
        <v>20998</v>
      </c>
      <c r="D4108" s="18">
        <v>44615</v>
      </c>
      <c r="E4108" s="18">
        <v>44816</v>
      </c>
    </row>
    <row r="4109" spans="1:5">
      <c r="A4109" s="10">
        <v>4099</v>
      </c>
      <c r="B4109" s="17" t="s">
        <v>20999</v>
      </c>
      <c r="C4109" s="17" t="s">
        <v>21000</v>
      </c>
      <c r="D4109" s="18">
        <v>44613</v>
      </c>
      <c r="E4109" s="18">
        <v>44813</v>
      </c>
    </row>
    <row r="4110" spans="1:5">
      <c r="A4110" s="10">
        <v>4100</v>
      </c>
      <c r="B4110" s="17" t="s">
        <v>21001</v>
      </c>
      <c r="C4110" s="17" t="s">
        <v>21002</v>
      </c>
      <c r="D4110" s="18">
        <v>44686</v>
      </c>
      <c r="E4110" s="18">
        <v>44813</v>
      </c>
    </row>
    <row r="4111" spans="1:5">
      <c r="A4111" s="10">
        <v>4101</v>
      </c>
      <c r="B4111" s="17" t="s">
        <v>21003</v>
      </c>
      <c r="C4111" s="17" t="s">
        <v>21004</v>
      </c>
      <c r="D4111" s="18">
        <v>44544</v>
      </c>
      <c r="E4111" s="18">
        <v>44809</v>
      </c>
    </row>
    <row r="4112" spans="1:5">
      <c r="A4112" s="10">
        <v>4102</v>
      </c>
      <c r="B4112" s="17" t="s">
        <v>21005</v>
      </c>
      <c r="C4112" s="17" t="s">
        <v>21006</v>
      </c>
      <c r="D4112" s="18">
        <v>44482</v>
      </c>
      <c r="E4112" s="18">
        <v>44817</v>
      </c>
    </row>
    <row r="4113" spans="1:5">
      <c r="A4113" s="10">
        <v>4103</v>
      </c>
      <c r="B4113" s="17" t="s">
        <v>21007</v>
      </c>
      <c r="C4113" s="17" t="s">
        <v>21008</v>
      </c>
      <c r="D4113" s="18">
        <v>44814</v>
      </c>
      <c r="E4113" s="18">
        <v>44812</v>
      </c>
    </row>
    <row r="4114" spans="1:5">
      <c r="A4114" s="10">
        <v>4104</v>
      </c>
      <c r="B4114" s="17" t="s">
        <v>21009</v>
      </c>
      <c r="C4114" s="17" t="s">
        <v>21010</v>
      </c>
      <c r="D4114" s="18">
        <v>44557</v>
      </c>
      <c r="E4114" s="18">
        <v>44813</v>
      </c>
    </row>
    <row r="4115" spans="1:5">
      <c r="A4115" s="10">
        <v>4105</v>
      </c>
      <c r="B4115" s="17" t="s">
        <v>21011</v>
      </c>
      <c r="C4115" s="17" t="s">
        <v>21012</v>
      </c>
      <c r="D4115" s="18">
        <v>44385</v>
      </c>
      <c r="E4115" s="18">
        <v>44814</v>
      </c>
    </row>
    <row r="4116" spans="1:5">
      <c r="A4116" s="10">
        <v>4106</v>
      </c>
      <c r="B4116" s="17" t="s">
        <v>21013</v>
      </c>
      <c r="C4116" s="17" t="s">
        <v>21014</v>
      </c>
      <c r="D4116" s="18">
        <v>44540</v>
      </c>
      <c r="E4116" s="18">
        <v>44810</v>
      </c>
    </row>
    <row r="4117" spans="1:5">
      <c r="A4117" s="10">
        <v>4107</v>
      </c>
      <c r="B4117" s="17" t="s">
        <v>21015</v>
      </c>
      <c r="C4117" s="17" t="s">
        <v>21016</v>
      </c>
      <c r="D4117" s="18">
        <v>44554</v>
      </c>
      <c r="E4117" s="18">
        <v>44811</v>
      </c>
    </row>
    <row r="4118" spans="1:5">
      <c r="A4118" s="10">
        <v>4108</v>
      </c>
      <c r="B4118" s="57" t="s">
        <v>21017</v>
      </c>
      <c r="C4118" s="17" t="s">
        <v>21018</v>
      </c>
      <c r="D4118" s="18">
        <v>44622</v>
      </c>
      <c r="E4118" s="18">
        <v>44818</v>
      </c>
    </row>
    <row r="4119" spans="1:5">
      <c r="A4119" s="10">
        <v>4109</v>
      </c>
      <c r="B4119" s="17" t="s">
        <v>21019</v>
      </c>
      <c r="C4119" s="17" t="s">
        <v>21020</v>
      </c>
      <c r="D4119" s="18">
        <v>44695</v>
      </c>
      <c r="E4119" s="18">
        <v>44817</v>
      </c>
    </row>
    <row r="4120" spans="1:5">
      <c r="A4120" s="10">
        <v>4110</v>
      </c>
      <c r="B4120" s="17" t="s">
        <v>21021</v>
      </c>
      <c r="C4120" s="17" t="s">
        <v>21022</v>
      </c>
      <c r="D4120" s="18">
        <v>44663</v>
      </c>
      <c r="E4120" s="18">
        <v>44817</v>
      </c>
    </row>
    <row r="4121" spans="1:5">
      <c r="A4121" s="10">
        <v>4111</v>
      </c>
      <c r="B4121" s="17" t="s">
        <v>21023</v>
      </c>
      <c r="C4121" s="17" t="s">
        <v>21024</v>
      </c>
      <c r="D4121" s="18">
        <v>44693</v>
      </c>
      <c r="E4121" s="18">
        <v>44817</v>
      </c>
    </row>
    <row r="4122" spans="1:5">
      <c r="A4122" s="10">
        <v>4112</v>
      </c>
      <c r="B4122" s="17" t="s">
        <v>21025</v>
      </c>
      <c r="C4122" s="17" t="s">
        <v>21026</v>
      </c>
      <c r="D4122" s="18">
        <v>44638</v>
      </c>
      <c r="E4122" s="18">
        <v>44813</v>
      </c>
    </row>
    <row r="4123" spans="1:5">
      <c r="A4123" s="10">
        <v>4113</v>
      </c>
      <c r="B4123" s="17" t="s">
        <v>21027</v>
      </c>
      <c r="C4123" s="17" t="s">
        <v>21028</v>
      </c>
      <c r="D4123" s="18">
        <v>44673</v>
      </c>
      <c r="E4123" s="18">
        <v>44816</v>
      </c>
    </row>
    <row r="4124" spans="1:5">
      <c r="A4124" s="10">
        <v>4114</v>
      </c>
      <c r="B4124" s="17" t="s">
        <v>21029</v>
      </c>
      <c r="C4124" s="17" t="s">
        <v>21030</v>
      </c>
      <c r="D4124" s="18">
        <v>44629</v>
      </c>
      <c r="E4124" s="18">
        <v>44818</v>
      </c>
    </row>
    <row r="4125" spans="1:5">
      <c r="A4125" s="10">
        <v>4115</v>
      </c>
      <c r="B4125" s="17" t="s">
        <v>21031</v>
      </c>
      <c r="C4125" s="17" t="s">
        <v>21032</v>
      </c>
      <c r="D4125" s="18">
        <v>44342</v>
      </c>
      <c r="E4125" s="18">
        <v>44818</v>
      </c>
    </row>
    <row r="4126" spans="1:5">
      <c r="A4126" s="10">
        <v>4116</v>
      </c>
      <c r="B4126" s="17" t="s">
        <v>21033</v>
      </c>
      <c r="C4126" s="17" t="s">
        <v>21034</v>
      </c>
      <c r="D4126" s="18">
        <v>44519</v>
      </c>
      <c r="E4126" s="18">
        <v>44819</v>
      </c>
    </row>
    <row r="4127" spans="1:5">
      <c r="A4127" s="10">
        <v>4117</v>
      </c>
      <c r="B4127" s="17" t="s">
        <v>21035</v>
      </c>
      <c r="C4127" s="17" t="s">
        <v>21036</v>
      </c>
      <c r="D4127" s="18">
        <v>44666</v>
      </c>
      <c r="E4127" s="18">
        <v>44813</v>
      </c>
    </row>
    <row r="4128" spans="1:5">
      <c r="A4128" s="10">
        <v>4118</v>
      </c>
      <c r="B4128" s="17" t="s">
        <v>21037</v>
      </c>
      <c r="C4128" s="17" t="s">
        <v>21038</v>
      </c>
      <c r="D4128" s="18">
        <v>44501</v>
      </c>
      <c r="E4128" s="18">
        <v>44818</v>
      </c>
    </row>
    <row r="4129" spans="1:5">
      <c r="A4129" s="10">
        <v>4119</v>
      </c>
      <c r="B4129" s="17" t="s">
        <v>21039</v>
      </c>
      <c r="C4129" s="17" t="s">
        <v>21040</v>
      </c>
      <c r="D4129" s="18">
        <v>44383</v>
      </c>
      <c r="E4129" s="18">
        <v>44819</v>
      </c>
    </row>
    <row r="4130" spans="1:5">
      <c r="A4130" s="10">
        <v>4120</v>
      </c>
      <c r="B4130" s="17" t="s">
        <v>21041</v>
      </c>
      <c r="C4130" s="17" t="s">
        <v>21042</v>
      </c>
      <c r="D4130" s="18">
        <v>44558</v>
      </c>
      <c r="E4130" s="18">
        <v>44817</v>
      </c>
    </row>
    <row r="4131" spans="1:5">
      <c r="A4131" s="10">
        <v>4121</v>
      </c>
      <c r="B4131" s="17" t="s">
        <v>21043</v>
      </c>
      <c r="C4131" s="17" t="s">
        <v>21044</v>
      </c>
      <c r="D4131" s="18">
        <v>44477</v>
      </c>
      <c r="E4131" s="18">
        <v>44817</v>
      </c>
    </row>
    <row r="4132" spans="1:5">
      <c r="A4132" s="10">
        <v>4122</v>
      </c>
      <c r="B4132" s="17" t="s">
        <v>21045</v>
      </c>
      <c r="C4132" s="17" t="s">
        <v>21046</v>
      </c>
      <c r="D4132" s="18">
        <v>44258</v>
      </c>
      <c r="E4132" s="18">
        <v>44818</v>
      </c>
    </row>
    <row r="4133" spans="1:5">
      <c r="A4133" s="10">
        <v>4123</v>
      </c>
      <c r="B4133" s="17" t="s">
        <v>21047</v>
      </c>
      <c r="C4133" s="17" t="s">
        <v>21048</v>
      </c>
      <c r="D4133" s="18">
        <v>44385</v>
      </c>
      <c r="E4133" s="18">
        <v>44818</v>
      </c>
    </row>
    <row r="4134" spans="1:5">
      <c r="A4134" s="10">
        <v>4124</v>
      </c>
      <c r="B4134" s="17" t="s">
        <v>21049</v>
      </c>
      <c r="C4134" s="17" t="s">
        <v>21050</v>
      </c>
      <c r="D4134" s="18">
        <v>44518</v>
      </c>
      <c r="E4134" s="18">
        <v>44818</v>
      </c>
    </row>
    <row r="4135" spans="1:5">
      <c r="A4135" s="10">
        <v>4125</v>
      </c>
      <c r="B4135" s="17" t="s">
        <v>21051</v>
      </c>
      <c r="C4135" s="17" t="s">
        <v>21052</v>
      </c>
      <c r="D4135" s="18">
        <v>44246</v>
      </c>
      <c r="E4135" s="18">
        <v>44818</v>
      </c>
    </row>
    <row r="4136" spans="1:5">
      <c r="A4136" s="10">
        <v>4126</v>
      </c>
      <c r="B4136" s="17" t="s">
        <v>21057</v>
      </c>
      <c r="C4136" s="17" t="s">
        <v>21058</v>
      </c>
      <c r="D4136" s="18">
        <v>44781</v>
      </c>
      <c r="E4136" s="18">
        <v>44816</v>
      </c>
    </row>
    <row r="4137" spans="1:5">
      <c r="A4137" s="10">
        <v>4127</v>
      </c>
      <c r="B4137" s="17" t="s">
        <v>21059</v>
      </c>
      <c r="C4137" s="17" t="s">
        <v>21060</v>
      </c>
      <c r="D4137" s="18">
        <v>44781</v>
      </c>
      <c r="E4137" s="18">
        <v>44818</v>
      </c>
    </row>
    <row r="4138" spans="1:5">
      <c r="A4138" s="10">
        <v>4128</v>
      </c>
      <c r="B4138" s="17" t="s">
        <v>21061</v>
      </c>
      <c r="C4138" s="17" t="s">
        <v>21062</v>
      </c>
      <c r="D4138" s="18">
        <v>44599</v>
      </c>
      <c r="E4138" s="18">
        <v>44812</v>
      </c>
    </row>
    <row r="4139" spans="1:5">
      <c r="A4139" s="10">
        <v>4129</v>
      </c>
      <c r="B4139" s="17" t="s">
        <v>21063</v>
      </c>
      <c r="C4139" s="17" t="s">
        <v>21064</v>
      </c>
      <c r="D4139" s="18">
        <v>44637</v>
      </c>
      <c r="E4139" s="18">
        <v>44818</v>
      </c>
    </row>
    <row r="4140" spans="1:5">
      <c r="A4140" s="10">
        <v>4130</v>
      </c>
      <c r="B4140" s="17" t="s">
        <v>21065</v>
      </c>
      <c r="C4140" s="17" t="s">
        <v>21066</v>
      </c>
      <c r="D4140" s="18">
        <v>44757</v>
      </c>
      <c r="E4140" s="18">
        <v>44813</v>
      </c>
    </row>
    <row r="4141" spans="1:5">
      <c r="A4141" s="10">
        <v>4131</v>
      </c>
      <c r="B4141" s="17" t="s">
        <v>21067</v>
      </c>
      <c r="C4141" s="17" t="s">
        <v>21068</v>
      </c>
      <c r="D4141" s="18">
        <v>44607</v>
      </c>
      <c r="E4141" s="18">
        <v>44809</v>
      </c>
    </row>
    <row r="4142" spans="1:5">
      <c r="A4142" s="10">
        <v>4132</v>
      </c>
      <c r="B4142" s="17" t="s">
        <v>21069</v>
      </c>
      <c r="C4142" s="17" t="s">
        <v>21070</v>
      </c>
      <c r="D4142" s="18">
        <v>44651</v>
      </c>
      <c r="E4142" s="18">
        <v>44816</v>
      </c>
    </row>
    <row r="4143" spans="1:5">
      <c r="A4143" s="10">
        <v>4133</v>
      </c>
      <c r="B4143" s="17" t="s">
        <v>21071</v>
      </c>
      <c r="C4143" s="17" t="s">
        <v>21072</v>
      </c>
      <c r="D4143" s="18">
        <v>44698</v>
      </c>
      <c r="E4143" s="18">
        <v>44817</v>
      </c>
    </row>
    <row r="4144" spans="1:5">
      <c r="A4144" s="10">
        <v>4134</v>
      </c>
      <c r="B4144" s="17" t="s">
        <v>21073</v>
      </c>
      <c r="C4144" s="17" t="s">
        <v>21074</v>
      </c>
      <c r="D4144" s="18">
        <v>44575</v>
      </c>
      <c r="E4144" s="18">
        <v>44818</v>
      </c>
    </row>
    <row r="4145" spans="1:5">
      <c r="A4145" s="10">
        <v>4135</v>
      </c>
      <c r="B4145" s="17" t="s">
        <v>21075</v>
      </c>
      <c r="C4145" s="17" t="s">
        <v>21076</v>
      </c>
      <c r="D4145" s="18">
        <v>44694</v>
      </c>
      <c r="E4145" s="18">
        <v>44819</v>
      </c>
    </row>
    <row r="4146" spans="1:5">
      <c r="A4146" s="10">
        <v>4136</v>
      </c>
      <c r="B4146" s="17" t="s">
        <v>21077</v>
      </c>
      <c r="C4146" s="17" t="s">
        <v>21078</v>
      </c>
      <c r="D4146" s="18">
        <v>44608</v>
      </c>
      <c r="E4146" s="18">
        <v>44819</v>
      </c>
    </row>
    <row r="4147" spans="1:5">
      <c r="A4147" s="10">
        <v>4137</v>
      </c>
      <c r="B4147" s="17" t="s">
        <v>21079</v>
      </c>
      <c r="C4147" s="17" t="s">
        <v>21080</v>
      </c>
      <c r="D4147" s="18">
        <v>44620</v>
      </c>
      <c r="E4147" s="18">
        <v>44811</v>
      </c>
    </row>
    <row r="4148" spans="1:5">
      <c r="A4148" s="10">
        <v>4138</v>
      </c>
      <c r="B4148" s="17" t="s">
        <v>21081</v>
      </c>
      <c r="C4148" s="17" t="s">
        <v>21082</v>
      </c>
      <c r="D4148" s="18">
        <v>44687</v>
      </c>
      <c r="E4148" s="18">
        <v>44819</v>
      </c>
    </row>
    <row r="4149" spans="1:5">
      <c r="A4149" s="10">
        <v>4139</v>
      </c>
      <c r="B4149" s="17" t="s">
        <v>21083</v>
      </c>
      <c r="C4149" s="17" t="s">
        <v>21084</v>
      </c>
      <c r="D4149" s="18">
        <v>44709</v>
      </c>
      <c r="E4149" s="18">
        <v>44818</v>
      </c>
    </row>
    <row r="4150" spans="1:5">
      <c r="A4150" s="10">
        <v>4140</v>
      </c>
      <c r="B4150" s="17" t="s">
        <v>21085</v>
      </c>
      <c r="C4150" s="17" t="s">
        <v>21086</v>
      </c>
      <c r="D4150" s="18">
        <v>44614</v>
      </c>
      <c r="E4150" s="18">
        <v>44812</v>
      </c>
    </row>
    <row r="4151" spans="1:5">
      <c r="A4151" s="10">
        <v>4141</v>
      </c>
      <c r="B4151" s="17" t="s">
        <v>21087</v>
      </c>
      <c r="C4151" s="17" t="s">
        <v>21088</v>
      </c>
      <c r="D4151" s="18">
        <v>44623</v>
      </c>
      <c r="E4151" s="18">
        <v>44820</v>
      </c>
    </row>
    <row r="4152" spans="1:5">
      <c r="A4152" s="10">
        <v>4142</v>
      </c>
      <c r="B4152" s="17" t="s">
        <v>21089</v>
      </c>
      <c r="C4152" s="17" t="s">
        <v>21090</v>
      </c>
      <c r="D4152" s="18">
        <v>44646</v>
      </c>
      <c r="E4152" s="18">
        <v>44818</v>
      </c>
    </row>
    <row r="4153" spans="1:5">
      <c r="A4153" s="10">
        <v>4143</v>
      </c>
      <c r="B4153" s="17" t="s">
        <v>21091</v>
      </c>
      <c r="C4153" s="17" t="s">
        <v>21092</v>
      </c>
      <c r="D4153" s="18">
        <v>44433</v>
      </c>
      <c r="E4153" s="18">
        <v>44813</v>
      </c>
    </row>
    <row r="4154" spans="1:5">
      <c r="A4154" s="10">
        <v>4144</v>
      </c>
      <c r="B4154" s="17" t="s">
        <v>21093</v>
      </c>
      <c r="C4154" s="17" t="s">
        <v>21094</v>
      </c>
      <c r="D4154" s="18">
        <v>44526</v>
      </c>
      <c r="E4154" s="18">
        <v>44820</v>
      </c>
    </row>
    <row r="4155" spans="1:5">
      <c r="A4155" s="10">
        <v>4145</v>
      </c>
      <c r="B4155" s="17" t="s">
        <v>21095</v>
      </c>
      <c r="C4155" s="17" t="s">
        <v>21096</v>
      </c>
      <c r="D4155" s="18">
        <v>44550</v>
      </c>
      <c r="E4155" s="18">
        <v>44820</v>
      </c>
    </row>
    <row r="4156" spans="1:5">
      <c r="A4156" s="10">
        <v>4146</v>
      </c>
      <c r="B4156" s="17" t="s">
        <v>21097</v>
      </c>
      <c r="C4156" s="17" t="s">
        <v>21098</v>
      </c>
      <c r="D4156" s="18">
        <v>44517</v>
      </c>
      <c r="E4156" s="18">
        <v>44820</v>
      </c>
    </row>
    <row r="4157" spans="1:5">
      <c r="A4157" s="10">
        <v>4147</v>
      </c>
      <c r="B4157" s="17" t="s">
        <v>21099</v>
      </c>
      <c r="C4157" s="17" t="s">
        <v>21100</v>
      </c>
      <c r="D4157" s="18">
        <v>44553</v>
      </c>
      <c r="E4157" s="18">
        <v>44817</v>
      </c>
    </row>
    <row r="4158" spans="1:5">
      <c r="A4158" s="10">
        <v>4148</v>
      </c>
      <c r="B4158" s="17" t="s">
        <v>21101</v>
      </c>
      <c r="C4158" s="17" t="s">
        <v>21102</v>
      </c>
      <c r="D4158" s="18">
        <v>44536</v>
      </c>
      <c r="E4158" s="18">
        <v>44816</v>
      </c>
    </row>
    <row r="4159" spans="1:5">
      <c r="A4159" s="10">
        <v>4149</v>
      </c>
      <c r="B4159" s="17" t="s">
        <v>21103</v>
      </c>
      <c r="C4159" s="17" t="s">
        <v>21104</v>
      </c>
      <c r="D4159" s="18">
        <v>44459</v>
      </c>
      <c r="E4159" s="18">
        <v>44818</v>
      </c>
    </row>
    <row r="4160" spans="1:5">
      <c r="A4160" s="10">
        <v>4150</v>
      </c>
      <c r="B4160" s="17" t="s">
        <v>21105</v>
      </c>
      <c r="C4160" s="17" t="s">
        <v>21106</v>
      </c>
      <c r="D4160" s="18">
        <v>44411</v>
      </c>
      <c r="E4160" s="18">
        <v>44818</v>
      </c>
    </row>
    <row r="4161" spans="1:5">
      <c r="A4161" s="10">
        <v>4151</v>
      </c>
      <c r="B4161" s="17" t="s">
        <v>21107</v>
      </c>
      <c r="C4161" s="17" t="s">
        <v>21108</v>
      </c>
      <c r="D4161" s="18">
        <v>44553</v>
      </c>
      <c r="E4161" s="18">
        <v>44816</v>
      </c>
    </row>
    <row r="4162" spans="1:5">
      <c r="A4162" s="10">
        <v>4152</v>
      </c>
      <c r="B4162" s="17" t="s">
        <v>21109</v>
      </c>
      <c r="C4162" s="17" t="s">
        <v>21110</v>
      </c>
      <c r="D4162" s="18">
        <v>44432</v>
      </c>
      <c r="E4162" s="18">
        <v>44818</v>
      </c>
    </row>
    <row r="4163" spans="1:5">
      <c r="A4163" s="10">
        <v>4153</v>
      </c>
      <c r="B4163" s="17" t="s">
        <v>21111</v>
      </c>
      <c r="C4163" s="17" t="s">
        <v>21112</v>
      </c>
      <c r="D4163" s="18">
        <v>44505</v>
      </c>
      <c r="E4163" s="18">
        <v>44817</v>
      </c>
    </row>
    <row r="4164" spans="1:5">
      <c r="A4164" s="10">
        <v>4154</v>
      </c>
      <c r="B4164" s="17" t="s">
        <v>21113</v>
      </c>
      <c r="C4164" s="17" t="s">
        <v>21114</v>
      </c>
      <c r="D4164" s="18">
        <v>44554</v>
      </c>
      <c r="E4164" s="18">
        <v>44818</v>
      </c>
    </row>
    <row r="4165" spans="1:5">
      <c r="A4165" s="10">
        <v>4155</v>
      </c>
      <c r="B4165" s="17" t="s">
        <v>21115</v>
      </c>
      <c r="C4165" s="17" t="s">
        <v>21116</v>
      </c>
      <c r="D4165" s="18">
        <v>44147</v>
      </c>
      <c r="E4165" s="18">
        <v>44818</v>
      </c>
    </row>
    <row r="4166" spans="1:5">
      <c r="A4166" s="10">
        <v>4156</v>
      </c>
      <c r="B4166" s="17" t="s">
        <v>21117</v>
      </c>
      <c r="C4166" s="17" t="s">
        <v>21118</v>
      </c>
      <c r="D4166" s="18">
        <v>44147</v>
      </c>
      <c r="E4166" s="18">
        <v>44818</v>
      </c>
    </row>
    <row r="4167" spans="1:5">
      <c r="A4167" s="10">
        <v>4157</v>
      </c>
      <c r="B4167" s="17" t="s">
        <v>21119</v>
      </c>
      <c r="C4167" s="17" t="s">
        <v>21120</v>
      </c>
      <c r="D4167" s="18">
        <v>44404</v>
      </c>
      <c r="E4167" s="18">
        <v>44774</v>
      </c>
    </row>
    <row r="4168" spans="1:5">
      <c r="A4168" s="10">
        <v>4158</v>
      </c>
      <c r="B4168" s="17" t="s">
        <v>21121</v>
      </c>
      <c r="C4168" s="17" t="s">
        <v>21122</v>
      </c>
      <c r="D4168" s="18">
        <v>44751</v>
      </c>
      <c r="E4168" s="18">
        <v>44824</v>
      </c>
    </row>
    <row r="4169" spans="1:5">
      <c r="A4169" s="10">
        <v>4159</v>
      </c>
      <c r="B4169" s="17" t="s">
        <v>21123</v>
      </c>
      <c r="C4169" s="17" t="s">
        <v>21124</v>
      </c>
      <c r="D4169" s="18">
        <v>44596</v>
      </c>
      <c r="E4169" s="18">
        <v>44823</v>
      </c>
    </row>
    <row r="4170" spans="1:5">
      <c r="A4170" s="10">
        <v>4160</v>
      </c>
      <c r="B4170" s="17" t="s">
        <v>21125</v>
      </c>
      <c r="C4170" s="17" t="s">
        <v>21126</v>
      </c>
      <c r="D4170" s="18">
        <v>44637</v>
      </c>
      <c r="E4170" s="18">
        <v>44798</v>
      </c>
    </row>
    <row r="4171" spans="1:5">
      <c r="A4171" s="10">
        <v>4161</v>
      </c>
      <c r="B4171" s="17" t="s">
        <v>21127</v>
      </c>
      <c r="C4171" s="17" t="s">
        <v>21128</v>
      </c>
      <c r="D4171" s="18">
        <v>44623</v>
      </c>
      <c r="E4171" s="18">
        <v>44823</v>
      </c>
    </row>
    <row r="4172" spans="1:5">
      <c r="A4172" s="10">
        <v>4162</v>
      </c>
      <c r="B4172" s="17" t="s">
        <v>21129</v>
      </c>
      <c r="C4172" s="17" t="s">
        <v>21130</v>
      </c>
      <c r="D4172" s="18">
        <v>44645</v>
      </c>
      <c r="E4172" s="18">
        <v>44820</v>
      </c>
    </row>
    <row r="4173" spans="1:5">
      <c r="A4173" s="10">
        <v>4163</v>
      </c>
      <c r="B4173" s="17" t="s">
        <v>21131</v>
      </c>
      <c r="C4173" s="17" t="s">
        <v>21132</v>
      </c>
      <c r="D4173" s="18">
        <v>44595</v>
      </c>
      <c r="E4173" s="18">
        <v>44823</v>
      </c>
    </row>
    <row r="4174" spans="1:5">
      <c r="A4174" s="10">
        <v>4164</v>
      </c>
      <c r="B4174" s="17" t="s">
        <v>21133</v>
      </c>
      <c r="C4174" s="17" t="s">
        <v>21134</v>
      </c>
      <c r="D4174" s="18">
        <v>44231</v>
      </c>
      <c r="E4174" s="18">
        <v>44823</v>
      </c>
    </row>
    <row r="4175" spans="1:5">
      <c r="A4175" s="10">
        <v>4165</v>
      </c>
      <c r="B4175" s="17" t="s">
        <v>21135</v>
      </c>
      <c r="C4175" s="17" t="s">
        <v>21136</v>
      </c>
      <c r="D4175" s="18">
        <v>44389</v>
      </c>
      <c r="E4175" s="18">
        <v>44823</v>
      </c>
    </row>
    <row r="4176" spans="1:5">
      <c r="A4176" s="10">
        <v>4166</v>
      </c>
      <c r="B4176" s="17" t="s">
        <v>21137</v>
      </c>
      <c r="C4176" s="17" t="s">
        <v>21138</v>
      </c>
      <c r="D4176" s="18">
        <v>44544</v>
      </c>
      <c r="E4176" s="18">
        <v>44823</v>
      </c>
    </row>
    <row r="4177" spans="1:5">
      <c r="A4177" s="10">
        <v>4167</v>
      </c>
      <c r="B4177" s="17" t="s">
        <v>21139</v>
      </c>
      <c r="C4177" s="17" t="s">
        <v>21140</v>
      </c>
      <c r="D4177" s="18">
        <v>44553</v>
      </c>
      <c r="E4177" s="18">
        <v>44823</v>
      </c>
    </row>
    <row r="4178" spans="1:5">
      <c r="A4178" s="10">
        <v>4168</v>
      </c>
      <c r="B4178" s="17" t="s">
        <v>21141</v>
      </c>
      <c r="C4178" s="17" t="s">
        <v>21142</v>
      </c>
      <c r="D4178" s="18">
        <v>44433</v>
      </c>
      <c r="E4178" s="18">
        <v>44823</v>
      </c>
    </row>
    <row r="4179" spans="1:5">
      <c r="A4179" s="10">
        <v>4169</v>
      </c>
      <c r="B4179" s="17" t="s">
        <v>21143</v>
      </c>
      <c r="C4179" s="17" t="s">
        <v>21144</v>
      </c>
      <c r="D4179" s="18">
        <v>44418</v>
      </c>
      <c r="E4179" s="18">
        <v>44823</v>
      </c>
    </row>
    <row r="4180" spans="1:5">
      <c r="A4180" s="10">
        <v>4170</v>
      </c>
      <c r="B4180" s="17" t="s">
        <v>21145</v>
      </c>
      <c r="C4180" s="17" t="s">
        <v>21146</v>
      </c>
      <c r="D4180" s="18">
        <v>44483</v>
      </c>
      <c r="E4180" s="18">
        <v>44792</v>
      </c>
    </row>
    <row r="4181" spans="1:5">
      <c r="A4181" s="10">
        <v>4171</v>
      </c>
      <c r="B4181" s="17" t="s">
        <v>21147</v>
      </c>
      <c r="C4181" s="17" t="s">
        <v>21148</v>
      </c>
      <c r="D4181" s="18">
        <v>44519</v>
      </c>
      <c r="E4181" s="18">
        <v>44823</v>
      </c>
    </row>
    <row r="4182" spans="1:5">
      <c r="A4182" s="10">
        <v>4172</v>
      </c>
      <c r="B4182" s="17" t="s">
        <v>21149</v>
      </c>
      <c r="C4182" s="17" t="s">
        <v>21150</v>
      </c>
      <c r="D4182" s="18">
        <v>44769</v>
      </c>
      <c r="E4182" s="18">
        <v>44820</v>
      </c>
    </row>
    <row r="4183" spans="1:5">
      <c r="A4183" s="10">
        <v>4173</v>
      </c>
      <c r="B4183" s="17" t="s">
        <v>21151</v>
      </c>
      <c r="C4183" s="17" t="s">
        <v>21152</v>
      </c>
      <c r="D4183" s="18">
        <v>44588</v>
      </c>
      <c r="E4183" s="18">
        <v>44809</v>
      </c>
    </row>
    <row r="4184" spans="1:5">
      <c r="A4184" s="10">
        <v>4174</v>
      </c>
      <c r="B4184" s="17" t="s">
        <v>21153</v>
      </c>
      <c r="C4184" s="17" t="s">
        <v>21154</v>
      </c>
      <c r="D4184" s="18">
        <v>44729</v>
      </c>
      <c r="E4184" s="18">
        <v>44813</v>
      </c>
    </row>
    <row r="4185" spans="1:5">
      <c r="A4185" s="10">
        <v>4175</v>
      </c>
      <c r="B4185" s="17" t="s">
        <v>21155</v>
      </c>
      <c r="C4185" s="17" t="s">
        <v>21156</v>
      </c>
      <c r="D4185" s="18">
        <v>44636</v>
      </c>
      <c r="E4185" s="18">
        <v>44819</v>
      </c>
    </row>
    <row r="4186" spans="1:5">
      <c r="A4186" s="10">
        <v>4176</v>
      </c>
      <c r="B4186" s="17" t="s">
        <v>21157</v>
      </c>
      <c r="C4186" s="17" t="s">
        <v>21158</v>
      </c>
      <c r="D4186" s="18">
        <v>44604</v>
      </c>
      <c r="E4186" s="18">
        <v>44819</v>
      </c>
    </row>
    <row r="4187" spans="1:5">
      <c r="A4187" s="10">
        <v>4177</v>
      </c>
      <c r="B4187" s="17" t="s">
        <v>21159</v>
      </c>
      <c r="C4187" s="17" t="s">
        <v>21160</v>
      </c>
      <c r="D4187" s="18">
        <v>44688</v>
      </c>
      <c r="E4187" s="18">
        <v>44823</v>
      </c>
    </row>
    <row r="4188" spans="1:5">
      <c r="A4188" s="10">
        <v>4178</v>
      </c>
      <c r="B4188" s="17" t="s">
        <v>21161</v>
      </c>
      <c r="C4188" s="17" t="s">
        <v>21162</v>
      </c>
      <c r="D4188" s="18">
        <v>44704</v>
      </c>
      <c r="E4188" s="18">
        <v>44823</v>
      </c>
    </row>
    <row r="4189" spans="1:5">
      <c r="A4189" s="10">
        <v>4179</v>
      </c>
      <c r="B4189" s="17" t="s">
        <v>21163</v>
      </c>
      <c r="C4189" s="17" t="s">
        <v>21164</v>
      </c>
      <c r="D4189" s="18">
        <v>44687</v>
      </c>
      <c r="E4189" s="18">
        <v>44810</v>
      </c>
    </row>
    <row r="4190" spans="1:5">
      <c r="A4190" s="10">
        <v>4180</v>
      </c>
      <c r="B4190" s="17" t="s">
        <v>21165</v>
      </c>
      <c r="C4190" s="17" t="s">
        <v>21166</v>
      </c>
      <c r="D4190" s="18">
        <v>44414</v>
      </c>
      <c r="E4190" s="18">
        <v>44821</v>
      </c>
    </row>
    <row r="4191" spans="1:5">
      <c r="A4191" s="10">
        <v>4181</v>
      </c>
      <c r="B4191" s="17" t="s">
        <v>21167</v>
      </c>
      <c r="C4191" s="17" t="s">
        <v>21168</v>
      </c>
      <c r="D4191" s="18">
        <v>44474</v>
      </c>
      <c r="E4191" s="18">
        <v>44812</v>
      </c>
    </row>
    <row r="4192" spans="1:5">
      <c r="A4192" s="10">
        <v>4182</v>
      </c>
      <c r="B4192" s="17" t="s">
        <v>21169</v>
      </c>
      <c r="C4192" s="17" t="s">
        <v>21170</v>
      </c>
      <c r="D4192" s="18">
        <v>44511</v>
      </c>
      <c r="E4192" s="18">
        <v>44811</v>
      </c>
    </row>
    <row r="4193" spans="1:5">
      <c r="A4193" s="10">
        <v>4183</v>
      </c>
      <c r="B4193" s="17" t="s">
        <v>21171</v>
      </c>
      <c r="C4193" s="17" t="s">
        <v>21172</v>
      </c>
      <c r="D4193" s="18">
        <v>44496</v>
      </c>
      <c r="E4193" s="18">
        <v>44811</v>
      </c>
    </row>
    <row r="4194" spans="1:5">
      <c r="A4194" s="10">
        <v>4184</v>
      </c>
      <c r="B4194" s="17" t="s">
        <v>21173</v>
      </c>
      <c r="C4194" s="17" t="s">
        <v>21174</v>
      </c>
      <c r="D4194" s="18">
        <v>44426</v>
      </c>
      <c r="E4194" s="18">
        <v>44652</v>
      </c>
    </row>
    <row r="4195" spans="1:5">
      <c r="A4195" s="10">
        <v>4185</v>
      </c>
      <c r="B4195" s="17" t="s">
        <v>21175</v>
      </c>
      <c r="C4195" s="17" t="s">
        <v>21176</v>
      </c>
      <c r="D4195" s="18">
        <v>44456</v>
      </c>
      <c r="E4195" s="18">
        <v>44817</v>
      </c>
    </row>
    <row r="4196" spans="1:5">
      <c r="A4196" s="10">
        <v>4186</v>
      </c>
      <c r="B4196" s="17" t="s">
        <v>21177</v>
      </c>
      <c r="C4196" s="17" t="s">
        <v>21178</v>
      </c>
      <c r="D4196" s="18">
        <v>44155</v>
      </c>
      <c r="E4196" s="18">
        <v>44804</v>
      </c>
    </row>
    <row r="4197" spans="1:5">
      <c r="A4197" s="10">
        <v>4187</v>
      </c>
      <c r="B4197" s="17" t="s">
        <v>21179</v>
      </c>
      <c r="C4197" s="17" t="s">
        <v>21180</v>
      </c>
      <c r="D4197" s="18">
        <v>44369</v>
      </c>
      <c r="E4197" s="18">
        <v>44813</v>
      </c>
    </row>
    <row r="4198" spans="1:5">
      <c r="A4198" s="10">
        <v>4188</v>
      </c>
      <c r="B4198" s="17" t="s">
        <v>21181</v>
      </c>
      <c r="C4198" s="17" t="s">
        <v>21182</v>
      </c>
      <c r="D4198" s="18">
        <v>44476</v>
      </c>
      <c r="E4198" s="18">
        <v>44824</v>
      </c>
    </row>
    <row r="4199" spans="1:5">
      <c r="A4199" s="10">
        <v>4189</v>
      </c>
      <c r="B4199" s="17" t="s">
        <v>21183</v>
      </c>
      <c r="C4199" s="17" t="s">
        <v>21184</v>
      </c>
      <c r="D4199" s="18">
        <v>44410</v>
      </c>
      <c r="E4199" s="18">
        <v>44826</v>
      </c>
    </row>
    <row r="4200" spans="1:5">
      <c r="A4200" s="10">
        <v>4190</v>
      </c>
      <c r="B4200" s="17" t="s">
        <v>21185</v>
      </c>
      <c r="C4200" s="17" t="s">
        <v>21186</v>
      </c>
      <c r="D4200" s="18">
        <v>44510</v>
      </c>
      <c r="E4200" s="18">
        <v>44825</v>
      </c>
    </row>
    <row r="4201" spans="1:5">
      <c r="A4201" s="10">
        <v>4191</v>
      </c>
      <c r="B4201" s="17" t="s">
        <v>21187</v>
      </c>
      <c r="C4201" s="17" t="s">
        <v>21188</v>
      </c>
      <c r="D4201" s="18">
        <v>44412</v>
      </c>
      <c r="E4201" s="18">
        <v>44827</v>
      </c>
    </row>
    <row r="4202" spans="1:5">
      <c r="A4202" s="10">
        <v>4192</v>
      </c>
      <c r="B4202" s="17" t="s">
        <v>21189</v>
      </c>
      <c r="C4202" s="17" t="s">
        <v>21190</v>
      </c>
      <c r="D4202" s="18">
        <v>44267</v>
      </c>
      <c r="E4202" s="18">
        <v>44824</v>
      </c>
    </row>
    <row r="4203" spans="1:5">
      <c r="A4203" s="10">
        <v>4193</v>
      </c>
      <c r="B4203" s="17" t="s">
        <v>21191</v>
      </c>
      <c r="C4203" s="17" t="s">
        <v>21192</v>
      </c>
      <c r="D4203" s="18">
        <v>44630</v>
      </c>
      <c r="E4203" s="18">
        <v>44827</v>
      </c>
    </row>
    <row r="4204" spans="1:5">
      <c r="A4204" s="10">
        <v>4194</v>
      </c>
      <c r="B4204" s="17" t="s">
        <v>21193</v>
      </c>
      <c r="C4204" s="17" t="s">
        <v>21194</v>
      </c>
      <c r="D4204" s="18">
        <v>44631</v>
      </c>
      <c r="E4204" s="18">
        <v>44827</v>
      </c>
    </row>
    <row r="4205" spans="1:5">
      <c r="A4205" s="10">
        <v>4195</v>
      </c>
      <c r="B4205" s="17" t="s">
        <v>21195</v>
      </c>
      <c r="C4205" s="17" t="s">
        <v>21196</v>
      </c>
      <c r="D4205" s="18">
        <v>44462</v>
      </c>
      <c r="E4205" s="18">
        <v>44825</v>
      </c>
    </row>
    <row r="4206" spans="1:5">
      <c r="A4206" s="10">
        <v>4196</v>
      </c>
      <c r="B4206" s="17" t="s">
        <v>21197</v>
      </c>
      <c r="C4206" s="17" t="s">
        <v>21198</v>
      </c>
      <c r="D4206" s="18">
        <v>44219</v>
      </c>
      <c r="E4206" s="18">
        <v>44825</v>
      </c>
    </row>
    <row r="4207" spans="1:5">
      <c r="A4207" s="10">
        <v>4197</v>
      </c>
      <c r="B4207" s="17" t="s">
        <v>21199</v>
      </c>
      <c r="C4207" s="17" t="s">
        <v>21200</v>
      </c>
      <c r="D4207" s="18">
        <v>44279</v>
      </c>
      <c r="E4207" s="18">
        <v>44825</v>
      </c>
    </row>
    <row r="4208" spans="1:5">
      <c r="A4208" s="10">
        <v>4198</v>
      </c>
      <c r="B4208" s="17" t="s">
        <v>21201</v>
      </c>
      <c r="C4208" s="17" t="s">
        <v>21202</v>
      </c>
      <c r="D4208" s="18">
        <v>44531</v>
      </c>
      <c r="E4208" s="18">
        <v>44824</v>
      </c>
    </row>
    <row r="4209" spans="1:5">
      <c r="A4209" s="10">
        <v>4199</v>
      </c>
      <c r="B4209" s="17" t="s">
        <v>21203</v>
      </c>
      <c r="C4209" s="17" t="s">
        <v>21204</v>
      </c>
      <c r="D4209" s="18">
        <v>44519</v>
      </c>
      <c r="E4209" s="18">
        <v>44824</v>
      </c>
    </row>
    <row r="4210" spans="1:5">
      <c r="A4210" s="10">
        <v>4200</v>
      </c>
      <c r="B4210" s="17" t="s">
        <v>21205</v>
      </c>
      <c r="C4210" s="17" t="s">
        <v>21206</v>
      </c>
      <c r="D4210" s="18">
        <v>44201</v>
      </c>
      <c r="E4210" s="18">
        <v>44825</v>
      </c>
    </row>
    <row r="4211" spans="1:5">
      <c r="A4211" s="10">
        <v>4201</v>
      </c>
      <c r="B4211" s="17" t="s">
        <v>21207</v>
      </c>
      <c r="C4211" s="17" t="s">
        <v>21208</v>
      </c>
      <c r="D4211" s="18">
        <v>44509</v>
      </c>
      <c r="E4211" s="18">
        <v>44823</v>
      </c>
    </row>
    <row r="4212" spans="1:5">
      <c r="A4212" s="10">
        <v>4202</v>
      </c>
      <c r="B4212" s="17" t="s">
        <v>21209</v>
      </c>
      <c r="C4212" s="17" t="s">
        <v>21210</v>
      </c>
      <c r="D4212" s="18">
        <v>44270</v>
      </c>
      <c r="E4212" s="18">
        <v>44825</v>
      </c>
    </row>
    <row r="4213" spans="1:5">
      <c r="A4213" s="10">
        <v>4203</v>
      </c>
      <c r="B4213" s="17" t="s">
        <v>21211</v>
      </c>
      <c r="C4213" s="17" t="s">
        <v>21212</v>
      </c>
      <c r="D4213" s="18">
        <v>44762</v>
      </c>
      <c r="E4213" s="18">
        <v>44824</v>
      </c>
    </row>
    <row r="4214" spans="1:5">
      <c r="A4214" s="10">
        <v>4204</v>
      </c>
      <c r="B4214" s="17" t="s">
        <v>21213</v>
      </c>
      <c r="C4214" s="17" t="s">
        <v>21214</v>
      </c>
      <c r="D4214" s="18">
        <v>44650</v>
      </c>
      <c r="E4214" s="18">
        <v>44824</v>
      </c>
    </row>
    <row r="4215" spans="1:5">
      <c r="A4215" s="10">
        <v>4205</v>
      </c>
      <c r="B4215" s="17" t="s">
        <v>21215</v>
      </c>
      <c r="C4215" s="17" t="s">
        <v>21216</v>
      </c>
      <c r="D4215" s="18">
        <v>44669</v>
      </c>
      <c r="E4215" s="18">
        <v>44825</v>
      </c>
    </row>
    <row r="4216" spans="1:5">
      <c r="A4216" s="10">
        <v>4206</v>
      </c>
      <c r="B4216" s="17" t="s">
        <v>21217</v>
      </c>
      <c r="C4216" s="17" t="s">
        <v>21218</v>
      </c>
      <c r="D4216" s="18">
        <v>44697</v>
      </c>
      <c r="E4216" s="18">
        <v>44826</v>
      </c>
    </row>
    <row r="4217" spans="1:5">
      <c r="A4217" s="10">
        <v>4207</v>
      </c>
      <c r="B4217" s="17" t="s">
        <v>21219</v>
      </c>
      <c r="C4217" s="17" t="s">
        <v>21220</v>
      </c>
      <c r="D4217" s="18">
        <v>44622</v>
      </c>
      <c r="E4217" s="18">
        <v>44825</v>
      </c>
    </row>
    <row r="4218" spans="1:5">
      <c r="A4218" s="10">
        <v>4208</v>
      </c>
      <c r="B4218" s="17" t="s">
        <v>21221</v>
      </c>
      <c r="C4218" s="17" t="s">
        <v>21222</v>
      </c>
      <c r="D4218" s="18">
        <v>44644</v>
      </c>
      <c r="E4218" s="18">
        <v>44826</v>
      </c>
    </row>
    <row r="4219" spans="1:5">
      <c r="A4219" s="10">
        <v>4209</v>
      </c>
      <c r="B4219" s="17" t="s">
        <v>21037</v>
      </c>
      <c r="C4219" s="17" t="s">
        <v>21223</v>
      </c>
      <c r="D4219" s="18">
        <v>44600</v>
      </c>
      <c r="E4219" s="18">
        <v>44826</v>
      </c>
    </row>
    <row r="4220" spans="1:5">
      <c r="A4220" s="10">
        <v>4210</v>
      </c>
      <c r="B4220" s="17" t="s">
        <v>21224</v>
      </c>
      <c r="C4220" s="17" t="s">
        <v>21225</v>
      </c>
      <c r="D4220" s="18">
        <v>44698</v>
      </c>
      <c r="E4220" s="18">
        <v>44825</v>
      </c>
    </row>
    <row r="4221" spans="1:5">
      <c r="A4221" s="10">
        <v>4211</v>
      </c>
      <c r="B4221" s="17" t="s">
        <v>21226</v>
      </c>
      <c r="C4221" s="17" t="s">
        <v>21227</v>
      </c>
      <c r="D4221" s="18">
        <v>44616</v>
      </c>
      <c r="E4221" s="18">
        <v>44826</v>
      </c>
    </row>
    <row r="4222" spans="1:5">
      <c r="A4222" s="10">
        <v>4212</v>
      </c>
      <c r="B4222" s="17" t="s">
        <v>21228</v>
      </c>
      <c r="C4222" s="17" t="s">
        <v>21229</v>
      </c>
      <c r="D4222" s="18">
        <v>44672</v>
      </c>
      <c r="E4222" s="18">
        <v>44825</v>
      </c>
    </row>
    <row r="4223" spans="1:5">
      <c r="A4223" s="10">
        <v>4213</v>
      </c>
      <c r="B4223" s="17" t="s">
        <v>21230</v>
      </c>
      <c r="C4223" s="17" t="s">
        <v>21231</v>
      </c>
      <c r="D4223" s="18">
        <v>44501</v>
      </c>
      <c r="E4223" s="18">
        <v>44827</v>
      </c>
    </row>
    <row r="4224" spans="1:5">
      <c r="A4224" s="10">
        <v>4214</v>
      </c>
      <c r="B4224" s="17" t="s">
        <v>21232</v>
      </c>
      <c r="C4224" s="17" t="s">
        <v>21233</v>
      </c>
      <c r="D4224" s="18">
        <v>44482</v>
      </c>
      <c r="E4224" s="18">
        <v>44802</v>
      </c>
    </row>
    <row r="4225" spans="1:5">
      <c r="A4225" s="10">
        <v>4215</v>
      </c>
      <c r="B4225" s="17" t="s">
        <v>21234</v>
      </c>
      <c r="C4225" s="17" t="s">
        <v>21235</v>
      </c>
      <c r="D4225" s="18">
        <v>44552</v>
      </c>
      <c r="E4225" s="18">
        <v>44832</v>
      </c>
    </row>
    <row r="4226" spans="1:5">
      <c r="A4226" s="10">
        <v>4216</v>
      </c>
      <c r="B4226" s="17" t="s">
        <v>21236</v>
      </c>
      <c r="C4226" s="17" t="s">
        <v>21237</v>
      </c>
      <c r="D4226" s="18">
        <v>44596</v>
      </c>
      <c r="E4226" s="18">
        <v>44825</v>
      </c>
    </row>
    <row r="4227" spans="1:5">
      <c r="A4227" s="10">
        <v>4217</v>
      </c>
      <c r="B4227" s="17" t="s">
        <v>21238</v>
      </c>
      <c r="C4227" s="17" t="s">
        <v>15596</v>
      </c>
      <c r="D4227" s="18">
        <v>44463</v>
      </c>
      <c r="E4227" s="18">
        <v>44826</v>
      </c>
    </row>
    <row r="4228" spans="1:5">
      <c r="A4228" s="10">
        <v>4218</v>
      </c>
      <c r="B4228" s="17" t="s">
        <v>21239</v>
      </c>
      <c r="C4228" s="17" t="s">
        <v>21240</v>
      </c>
      <c r="D4228" s="18">
        <v>44544</v>
      </c>
      <c r="E4228" s="18">
        <v>44827</v>
      </c>
    </row>
    <row r="4229" spans="1:5">
      <c r="A4229" s="10">
        <v>4219</v>
      </c>
      <c r="B4229" s="17" t="s">
        <v>21241</v>
      </c>
      <c r="C4229" s="17" t="s">
        <v>21242</v>
      </c>
      <c r="D4229" s="18">
        <v>44524</v>
      </c>
      <c r="E4229" s="18">
        <v>44824</v>
      </c>
    </row>
    <row r="4230" spans="1:5">
      <c r="A4230" s="10">
        <v>4220</v>
      </c>
      <c r="B4230" s="17" t="s">
        <v>21243</v>
      </c>
      <c r="C4230" s="17" t="s">
        <v>21244</v>
      </c>
      <c r="D4230" s="18">
        <v>44645</v>
      </c>
      <c r="E4230" s="18">
        <v>44824</v>
      </c>
    </row>
    <row r="4231" spans="1:5">
      <c r="A4231" s="10">
        <v>4221</v>
      </c>
      <c r="B4231" s="17" t="s">
        <v>21245</v>
      </c>
      <c r="C4231" s="17" t="s">
        <v>21246</v>
      </c>
      <c r="D4231" s="18">
        <v>44602</v>
      </c>
      <c r="E4231" s="18">
        <v>44824</v>
      </c>
    </row>
    <row r="4232" spans="1:5">
      <c r="A4232" s="10">
        <v>4222</v>
      </c>
      <c r="B4232" s="17" t="s">
        <v>21247</v>
      </c>
      <c r="C4232" s="17" t="s">
        <v>21248</v>
      </c>
      <c r="D4232" s="18">
        <v>44660</v>
      </c>
      <c r="E4232" s="18">
        <v>44825</v>
      </c>
    </row>
    <row r="4233" spans="1:5">
      <c r="A4233" s="10">
        <v>4223</v>
      </c>
      <c r="B4233" s="17" t="s">
        <v>21249</v>
      </c>
      <c r="C4233" s="17" t="s">
        <v>21250</v>
      </c>
      <c r="D4233" s="18">
        <v>44634</v>
      </c>
      <c r="E4233" s="18">
        <v>44830</v>
      </c>
    </row>
    <row r="4234" spans="1:5">
      <c r="A4234" s="10">
        <v>4224</v>
      </c>
      <c r="B4234" s="17" t="s">
        <v>21251</v>
      </c>
      <c r="C4234" s="17" t="s">
        <v>21252</v>
      </c>
      <c r="D4234" s="18">
        <v>44547</v>
      </c>
      <c r="E4234" s="18">
        <v>44816</v>
      </c>
    </row>
    <row r="4235" spans="1:5">
      <c r="A4235" s="10">
        <v>4225</v>
      </c>
      <c r="B4235" s="17" t="s">
        <v>21253</v>
      </c>
      <c r="C4235" s="17" t="s">
        <v>21254</v>
      </c>
      <c r="D4235" s="18">
        <v>44391</v>
      </c>
      <c r="E4235" s="18">
        <v>44827</v>
      </c>
    </row>
    <row r="4236" spans="1:5">
      <c r="A4236" s="10">
        <v>4226</v>
      </c>
      <c r="B4236" s="17" t="s">
        <v>21255</v>
      </c>
      <c r="C4236" s="17" t="s">
        <v>21256</v>
      </c>
      <c r="D4236" s="18">
        <v>44349</v>
      </c>
      <c r="E4236" s="18">
        <v>44830</v>
      </c>
    </row>
    <row r="4237" spans="1:5">
      <c r="A4237" s="10">
        <v>4227</v>
      </c>
      <c r="B4237" s="17" t="s">
        <v>21257</v>
      </c>
      <c r="C4237" s="17" t="s">
        <v>21258</v>
      </c>
      <c r="D4237" s="18">
        <v>44356</v>
      </c>
      <c r="E4237" s="18">
        <v>44776</v>
      </c>
    </row>
    <row r="4238" spans="1:5">
      <c r="A4238" s="10">
        <v>4228</v>
      </c>
      <c r="B4238" s="17" t="s">
        <v>21259</v>
      </c>
      <c r="C4238" s="17" t="s">
        <v>21260</v>
      </c>
      <c r="D4238" s="18">
        <v>44259</v>
      </c>
      <c r="E4238" s="18">
        <v>44804</v>
      </c>
    </row>
    <row r="4239" spans="1:5">
      <c r="A4239" s="10">
        <v>4229</v>
      </c>
      <c r="B4239" s="17" t="s">
        <v>21261</v>
      </c>
      <c r="C4239" s="17" t="s">
        <v>21262</v>
      </c>
      <c r="D4239" s="18">
        <v>44421</v>
      </c>
      <c r="E4239" s="18">
        <v>44823</v>
      </c>
    </row>
    <row r="4240" spans="1:5">
      <c r="A4240" s="10">
        <v>4230</v>
      </c>
      <c r="B4240" s="17" t="s">
        <v>21263</v>
      </c>
      <c r="C4240" s="17" t="s">
        <v>21264</v>
      </c>
      <c r="D4240" s="18">
        <v>44656</v>
      </c>
      <c r="E4240" s="18">
        <v>44784</v>
      </c>
    </row>
    <row r="4241" spans="1:5">
      <c r="A4241" s="10">
        <v>4231</v>
      </c>
      <c r="B4241" s="17" t="s">
        <v>15828</v>
      </c>
      <c r="C4241" s="17" t="s">
        <v>21265</v>
      </c>
      <c r="D4241" s="18">
        <v>44665</v>
      </c>
      <c r="E4241" s="18">
        <v>44820</v>
      </c>
    </row>
    <row r="4242" spans="1:5">
      <c r="A4242" s="10">
        <v>4232</v>
      </c>
      <c r="B4242" s="17" t="s">
        <v>21266</v>
      </c>
      <c r="C4242" s="17" t="s">
        <v>21267</v>
      </c>
      <c r="D4242" s="18">
        <v>44638</v>
      </c>
      <c r="E4242" s="18">
        <v>44823</v>
      </c>
    </row>
    <row r="4243" spans="1:5">
      <c r="A4243" s="10">
        <v>4233</v>
      </c>
      <c r="B4243" s="17" t="s">
        <v>21268</v>
      </c>
      <c r="C4243" s="17" t="s">
        <v>21269</v>
      </c>
      <c r="D4243" s="18">
        <v>44749</v>
      </c>
      <c r="E4243" s="18">
        <v>44824</v>
      </c>
    </row>
    <row r="4244" spans="1:5">
      <c r="A4244" s="10">
        <v>4234</v>
      </c>
      <c r="B4244" s="17" t="s">
        <v>21270</v>
      </c>
      <c r="C4244" s="17" t="s">
        <v>21271</v>
      </c>
      <c r="D4244" s="18">
        <v>44726</v>
      </c>
      <c r="E4244" s="18">
        <v>44824</v>
      </c>
    </row>
    <row r="4245" spans="1:5">
      <c r="A4245" s="10">
        <v>4235</v>
      </c>
      <c r="B4245" s="17" t="s">
        <v>21272</v>
      </c>
      <c r="C4245" s="17" t="s">
        <v>21273</v>
      </c>
      <c r="D4245" s="18">
        <v>44606</v>
      </c>
      <c r="E4245" s="18">
        <v>44825</v>
      </c>
    </row>
    <row r="4246" spans="1:5">
      <c r="A4246" s="10">
        <v>4236</v>
      </c>
      <c r="B4246" s="17" t="s">
        <v>21274</v>
      </c>
      <c r="C4246" s="17" t="s">
        <v>21275</v>
      </c>
      <c r="D4246" s="18">
        <v>44056</v>
      </c>
      <c r="E4246" s="18">
        <v>44826</v>
      </c>
    </row>
    <row r="4247" spans="1:5">
      <c r="A4247" s="10">
        <v>4237</v>
      </c>
      <c r="B4247" s="17" t="s">
        <v>21276</v>
      </c>
      <c r="C4247" s="17" t="s">
        <v>21277</v>
      </c>
      <c r="D4247" s="18">
        <v>44392</v>
      </c>
      <c r="E4247" s="18">
        <v>44824</v>
      </c>
    </row>
    <row r="4248" spans="1:5">
      <c r="A4248" s="10">
        <v>4238</v>
      </c>
      <c r="B4248" s="17" t="s">
        <v>21278</v>
      </c>
      <c r="C4248" s="17" t="s">
        <v>21279</v>
      </c>
      <c r="D4248" s="18">
        <v>44489</v>
      </c>
      <c r="E4248" s="18">
        <v>44819</v>
      </c>
    </row>
    <row r="4249" spans="1:5">
      <c r="A4249" s="10">
        <v>4239</v>
      </c>
      <c r="B4249" s="17" t="s">
        <v>21280</v>
      </c>
      <c r="C4249" s="17" t="s">
        <v>21281</v>
      </c>
      <c r="D4249" s="18">
        <v>44526</v>
      </c>
      <c r="E4249" s="18">
        <v>44792</v>
      </c>
    </row>
    <row r="4250" spans="1:5">
      <c r="A4250" s="10">
        <v>4240</v>
      </c>
      <c r="B4250" s="17" t="s">
        <v>21282</v>
      </c>
      <c r="C4250" s="17" t="s">
        <v>21283</v>
      </c>
      <c r="D4250" s="18">
        <v>44293</v>
      </c>
      <c r="E4250" s="18">
        <v>44826</v>
      </c>
    </row>
    <row r="4251" spans="1:5">
      <c r="A4251" s="10">
        <v>4241</v>
      </c>
      <c r="B4251" s="17" t="s">
        <v>21284</v>
      </c>
      <c r="C4251" s="17" t="s">
        <v>21285</v>
      </c>
      <c r="D4251" s="18">
        <v>44145</v>
      </c>
      <c r="E4251" s="18">
        <v>44827</v>
      </c>
    </row>
    <row r="4252" spans="1:5">
      <c r="A4252" s="10">
        <v>4242</v>
      </c>
      <c r="B4252" s="17" t="s">
        <v>21286</v>
      </c>
      <c r="C4252" s="17" t="s">
        <v>21287</v>
      </c>
      <c r="D4252" s="18">
        <v>44447</v>
      </c>
      <c r="E4252" s="18">
        <v>44809</v>
      </c>
    </row>
    <row r="4253" spans="1:5">
      <c r="A4253" s="10">
        <v>4243</v>
      </c>
      <c r="B4253" s="17" t="s">
        <v>21288</v>
      </c>
      <c r="C4253" s="17" t="s">
        <v>21289</v>
      </c>
      <c r="D4253" s="18">
        <v>44368</v>
      </c>
      <c r="E4253" s="18">
        <v>44830</v>
      </c>
    </row>
    <row r="4254" spans="1:5">
      <c r="A4254" s="10">
        <v>4244</v>
      </c>
      <c r="B4254" s="17" t="s">
        <v>21290</v>
      </c>
      <c r="C4254" s="17" t="s">
        <v>21291</v>
      </c>
      <c r="D4254" s="18">
        <v>44635</v>
      </c>
      <c r="E4254" s="18">
        <v>44832</v>
      </c>
    </row>
    <row r="4255" spans="1:5">
      <c r="A4255" s="10">
        <v>4245</v>
      </c>
      <c r="B4255" s="17" t="s">
        <v>21292</v>
      </c>
      <c r="C4255" s="17" t="s">
        <v>21293</v>
      </c>
      <c r="D4255" s="18">
        <v>44749</v>
      </c>
      <c r="E4255" s="18">
        <v>44831</v>
      </c>
    </row>
    <row r="4256" spans="1:5">
      <c r="A4256" s="10">
        <v>4246</v>
      </c>
      <c r="B4256" s="17" t="s">
        <v>21294</v>
      </c>
      <c r="C4256" s="17" t="s">
        <v>21295</v>
      </c>
      <c r="D4256" s="18">
        <v>44746</v>
      </c>
      <c r="E4256" s="18">
        <v>44831</v>
      </c>
    </row>
    <row r="4257" spans="1:5">
      <c r="A4257" s="10">
        <v>4247</v>
      </c>
      <c r="B4257" s="17" t="s">
        <v>21296</v>
      </c>
      <c r="C4257" s="17" t="s">
        <v>21297</v>
      </c>
      <c r="D4257" s="18">
        <v>44364</v>
      </c>
      <c r="E4257" s="18">
        <v>44827</v>
      </c>
    </row>
    <row r="4258" spans="1:5">
      <c r="A4258" s="10">
        <v>4248</v>
      </c>
      <c r="B4258" s="17" t="s">
        <v>21298</v>
      </c>
      <c r="C4258" s="17" t="s">
        <v>21299</v>
      </c>
      <c r="D4258" s="18">
        <v>44208</v>
      </c>
      <c r="E4258" s="18">
        <v>44831</v>
      </c>
    </row>
    <row r="4259" spans="1:5">
      <c r="A4259" s="10">
        <v>4249</v>
      </c>
      <c r="B4259" s="17" t="s">
        <v>21300</v>
      </c>
      <c r="C4259" s="17" t="s">
        <v>21301</v>
      </c>
      <c r="D4259" s="18">
        <v>44428</v>
      </c>
      <c r="E4259" s="18">
        <v>44831</v>
      </c>
    </row>
    <row r="4260" spans="1:5">
      <c r="A4260" s="10">
        <v>4250</v>
      </c>
      <c r="B4260" s="17" t="s">
        <v>21302</v>
      </c>
      <c r="C4260" s="17" t="s">
        <v>21303</v>
      </c>
      <c r="D4260" s="18">
        <v>44742</v>
      </c>
      <c r="E4260" s="18">
        <v>44832</v>
      </c>
    </row>
    <row r="4261" spans="1:5">
      <c r="A4261" s="10">
        <v>4251</v>
      </c>
      <c r="B4261" s="17" t="s">
        <v>21304</v>
      </c>
      <c r="C4261" s="17" t="s">
        <v>21305</v>
      </c>
      <c r="D4261" s="18">
        <v>44492</v>
      </c>
      <c r="E4261" s="18">
        <v>44824</v>
      </c>
    </row>
    <row r="4262" spans="1:5">
      <c r="A4262" s="10">
        <v>4252</v>
      </c>
      <c r="B4262" s="17" t="s">
        <v>21306</v>
      </c>
      <c r="C4262" s="17" t="s">
        <v>21307</v>
      </c>
      <c r="D4262" s="18">
        <v>44418</v>
      </c>
      <c r="E4262" s="18">
        <v>44828</v>
      </c>
    </row>
    <row r="4263" spans="1:5">
      <c r="A4263" s="10">
        <v>4253</v>
      </c>
      <c r="B4263" s="17" t="s">
        <v>21308</v>
      </c>
      <c r="C4263" s="17" t="s">
        <v>21309</v>
      </c>
      <c r="D4263" s="18">
        <v>44410</v>
      </c>
      <c r="E4263" s="18">
        <v>44826</v>
      </c>
    </row>
    <row r="4264" spans="1:5">
      <c r="A4264" s="10">
        <v>4254</v>
      </c>
      <c r="B4264" s="17" t="s">
        <v>21310</v>
      </c>
      <c r="C4264" s="17" t="s">
        <v>21311</v>
      </c>
      <c r="D4264" s="18">
        <v>44522</v>
      </c>
      <c r="E4264" s="18">
        <v>44831</v>
      </c>
    </row>
    <row r="4265" spans="1:5">
      <c r="A4265" s="10">
        <v>4255</v>
      </c>
      <c r="B4265" s="17" t="s">
        <v>21312</v>
      </c>
      <c r="C4265" s="17" t="s">
        <v>21313</v>
      </c>
      <c r="D4265" s="18">
        <v>44362</v>
      </c>
      <c r="E4265" s="18">
        <v>44831</v>
      </c>
    </row>
    <row r="4266" spans="1:5">
      <c r="A4266" s="10">
        <v>4256</v>
      </c>
      <c r="B4266" s="17" t="s">
        <v>21314</v>
      </c>
      <c r="C4266" s="17" t="s">
        <v>21315</v>
      </c>
      <c r="D4266" s="18">
        <v>44650</v>
      </c>
      <c r="E4266" s="18">
        <v>44825</v>
      </c>
    </row>
    <row r="4267" spans="1:5">
      <c r="A4267" s="10">
        <v>4257</v>
      </c>
      <c r="B4267" s="17" t="s">
        <v>21316</v>
      </c>
      <c r="C4267" s="17" t="s">
        <v>21317</v>
      </c>
      <c r="D4267" s="18">
        <v>44599</v>
      </c>
      <c r="E4267" s="18">
        <v>44827</v>
      </c>
    </row>
    <row r="4268" spans="1:5">
      <c r="A4268" s="10">
        <v>4258</v>
      </c>
      <c r="B4268" s="17" t="s">
        <v>21318</v>
      </c>
      <c r="C4268" s="17" t="s">
        <v>21319</v>
      </c>
      <c r="D4268" s="18">
        <v>44736</v>
      </c>
      <c r="E4268" s="18">
        <v>44825</v>
      </c>
    </row>
    <row r="4269" spans="1:5">
      <c r="A4269" s="10">
        <v>4259</v>
      </c>
      <c r="B4269" s="17" t="s">
        <v>21320</v>
      </c>
      <c r="C4269" s="17" t="s">
        <v>21321</v>
      </c>
      <c r="D4269" s="18">
        <v>44803</v>
      </c>
      <c r="E4269" s="18">
        <v>44832</v>
      </c>
    </row>
    <row r="4270" spans="1:5">
      <c r="A4270" s="10">
        <v>4260</v>
      </c>
      <c r="B4270" s="17" t="s">
        <v>21322</v>
      </c>
      <c r="C4270" s="17" t="s">
        <v>21323</v>
      </c>
      <c r="D4270" s="18">
        <v>44599</v>
      </c>
      <c r="E4270" s="18">
        <v>44825</v>
      </c>
    </row>
    <row r="4271" spans="1:5">
      <c r="A4271" s="10">
        <v>4261</v>
      </c>
      <c r="B4271" s="17" t="s">
        <v>21324</v>
      </c>
      <c r="C4271" s="17" t="s">
        <v>21325</v>
      </c>
      <c r="D4271" s="18">
        <v>44622</v>
      </c>
      <c r="E4271" s="18">
        <v>44827</v>
      </c>
    </row>
    <row r="4272" spans="1:5">
      <c r="A4272" s="10">
        <v>4262</v>
      </c>
      <c r="B4272" s="17" t="s">
        <v>21326</v>
      </c>
      <c r="C4272" s="17" t="s">
        <v>21327</v>
      </c>
      <c r="D4272" s="18">
        <v>44655</v>
      </c>
      <c r="E4272" s="18">
        <v>44831</v>
      </c>
    </row>
    <row r="4273" spans="1:5">
      <c r="A4273" s="10">
        <v>4263</v>
      </c>
      <c r="B4273" s="17" t="s">
        <v>21328</v>
      </c>
      <c r="C4273" s="17" t="s">
        <v>21329</v>
      </c>
      <c r="D4273" s="18">
        <v>44569</v>
      </c>
      <c r="E4273" s="18">
        <v>44831</v>
      </c>
    </row>
    <row r="4274" spans="1:5">
      <c r="A4274" s="10">
        <v>4264</v>
      </c>
      <c r="B4274" s="17" t="s">
        <v>21330</v>
      </c>
      <c r="C4274" s="17" t="s">
        <v>21331</v>
      </c>
      <c r="D4274" s="18">
        <v>44631</v>
      </c>
      <c r="E4274" s="18">
        <v>44810</v>
      </c>
    </row>
    <row r="4275" spans="1:5">
      <c r="A4275" s="10">
        <v>4265</v>
      </c>
      <c r="B4275" s="17" t="s">
        <v>21332</v>
      </c>
      <c r="C4275" s="17" t="s">
        <v>21333</v>
      </c>
      <c r="D4275" s="18">
        <v>44595</v>
      </c>
      <c r="E4275" s="18">
        <v>44831</v>
      </c>
    </row>
    <row r="4276" spans="1:5">
      <c r="A4276" s="10">
        <v>4266</v>
      </c>
      <c r="B4276" s="17" t="s">
        <v>21334</v>
      </c>
      <c r="C4276" s="17" t="s">
        <v>21335</v>
      </c>
      <c r="D4276" s="18">
        <v>44608</v>
      </c>
      <c r="E4276" s="18">
        <v>44823</v>
      </c>
    </row>
    <row r="4277" spans="1:5">
      <c r="A4277" s="10">
        <v>4267</v>
      </c>
      <c r="B4277" s="17" t="s">
        <v>21336</v>
      </c>
      <c r="C4277" s="17" t="s">
        <v>21337</v>
      </c>
      <c r="D4277" s="18">
        <v>44727</v>
      </c>
      <c r="E4277" s="18">
        <v>44831</v>
      </c>
    </row>
    <row r="4278" spans="1:5">
      <c r="A4278" s="10">
        <v>4268</v>
      </c>
      <c r="B4278" s="17" t="s">
        <v>21338</v>
      </c>
      <c r="C4278" s="17" t="s">
        <v>21339</v>
      </c>
      <c r="D4278" s="18">
        <v>44636</v>
      </c>
      <c r="E4278" s="18">
        <v>44830</v>
      </c>
    </row>
    <row r="4279" spans="1:5">
      <c r="A4279" s="10">
        <v>4269</v>
      </c>
      <c r="B4279" s="17" t="s">
        <v>21340</v>
      </c>
      <c r="C4279" s="17" t="s">
        <v>21341</v>
      </c>
      <c r="D4279" s="18">
        <v>44623</v>
      </c>
      <c r="E4279" s="18">
        <v>44825</v>
      </c>
    </row>
    <row r="4280" spans="1:5">
      <c r="A4280" s="10">
        <v>4270</v>
      </c>
      <c r="B4280" s="17" t="s">
        <v>21342</v>
      </c>
      <c r="C4280" s="17" t="s">
        <v>21343</v>
      </c>
      <c r="D4280" s="18">
        <v>44573</v>
      </c>
      <c r="E4280" s="18">
        <v>44830</v>
      </c>
    </row>
    <row r="4281" spans="1:5">
      <c r="A4281" s="10">
        <v>4271</v>
      </c>
      <c r="B4281" s="17" t="s">
        <v>21344</v>
      </c>
      <c r="C4281" s="17" t="s">
        <v>21345</v>
      </c>
      <c r="D4281" s="18">
        <v>44614</v>
      </c>
      <c r="E4281" s="18">
        <v>44826</v>
      </c>
    </row>
    <row r="4282" spans="1:5">
      <c r="A4282" s="10">
        <v>4272</v>
      </c>
      <c r="B4282" s="17" t="s">
        <v>21346</v>
      </c>
      <c r="C4282" s="17" t="s">
        <v>21347</v>
      </c>
      <c r="D4282" s="18">
        <v>43474</v>
      </c>
      <c r="E4282" s="18">
        <v>44831</v>
      </c>
    </row>
    <row r="4283" spans="1:5">
      <c r="A4283" s="10">
        <v>4273</v>
      </c>
      <c r="B4283" s="17" t="s">
        <v>21348</v>
      </c>
      <c r="C4283" s="17" t="s">
        <v>21349</v>
      </c>
      <c r="D4283" s="18">
        <v>43430</v>
      </c>
      <c r="E4283" s="18">
        <v>44831</v>
      </c>
    </row>
    <row r="4284" spans="1:5">
      <c r="A4284" s="10">
        <v>4274</v>
      </c>
      <c r="B4284" s="17" t="s">
        <v>21350</v>
      </c>
      <c r="C4284" s="17" t="s">
        <v>21351</v>
      </c>
      <c r="D4284" s="18">
        <v>44531</v>
      </c>
      <c r="E4284" s="18">
        <v>44827</v>
      </c>
    </row>
    <row r="4285" spans="1:5">
      <c r="A4285" s="10">
        <v>4275</v>
      </c>
      <c r="B4285" s="17" t="s">
        <v>21352</v>
      </c>
      <c r="C4285" s="17" t="s">
        <v>21353</v>
      </c>
      <c r="D4285" s="18">
        <v>44489</v>
      </c>
      <c r="E4285" s="18">
        <v>44831</v>
      </c>
    </row>
    <row r="4286" spans="1:5">
      <c r="A4286" s="10">
        <v>4276</v>
      </c>
      <c r="B4286" s="17" t="s">
        <v>21354</v>
      </c>
      <c r="C4286" s="17" t="s">
        <v>21355</v>
      </c>
      <c r="D4286" s="18">
        <v>44454</v>
      </c>
      <c r="E4286" s="18">
        <v>44831</v>
      </c>
    </row>
    <row r="4287" spans="1:5">
      <c r="A4287" s="10">
        <v>4277</v>
      </c>
      <c r="B4287" s="17" t="s">
        <v>21356</v>
      </c>
      <c r="C4287" s="17" t="s">
        <v>21357</v>
      </c>
      <c r="D4287" s="18">
        <v>44403</v>
      </c>
      <c r="E4287" s="18">
        <v>44831</v>
      </c>
    </row>
    <row r="4288" spans="1:5">
      <c r="A4288" s="10">
        <v>4278</v>
      </c>
      <c r="B4288" s="17" t="s">
        <v>21358</v>
      </c>
      <c r="C4288" s="17" t="s">
        <v>21359</v>
      </c>
      <c r="D4288" s="18">
        <v>44243</v>
      </c>
      <c r="E4288" s="18">
        <v>44831</v>
      </c>
    </row>
    <row r="4289" spans="1:5">
      <c r="A4289" s="10">
        <v>4279</v>
      </c>
      <c r="B4289" s="17" t="s">
        <v>21360</v>
      </c>
      <c r="C4289" s="17" t="s">
        <v>21361</v>
      </c>
      <c r="D4289" s="18">
        <v>44617</v>
      </c>
      <c r="E4289" s="18">
        <v>44831</v>
      </c>
    </row>
    <row r="4290" spans="1:5">
      <c r="A4290" s="10">
        <v>4280</v>
      </c>
      <c r="B4290" s="17" t="s">
        <v>21362</v>
      </c>
      <c r="C4290" s="17" t="s">
        <v>21363</v>
      </c>
      <c r="D4290" s="18">
        <v>44372</v>
      </c>
      <c r="E4290" s="18">
        <v>44831</v>
      </c>
    </row>
    <row r="4291" spans="1:5">
      <c r="A4291" s="10">
        <v>4281</v>
      </c>
      <c r="B4291" s="17" t="s">
        <v>21364</v>
      </c>
      <c r="C4291" s="17" t="s">
        <v>21365</v>
      </c>
      <c r="D4291" s="18">
        <v>44601</v>
      </c>
      <c r="E4291" s="18">
        <v>44837</v>
      </c>
    </row>
    <row r="4292" spans="1:5">
      <c r="A4292" s="10">
        <v>4282</v>
      </c>
      <c r="B4292" s="17" t="s">
        <v>21366</v>
      </c>
      <c r="C4292" s="17" t="s">
        <v>21367</v>
      </c>
      <c r="D4292" s="18">
        <v>44425</v>
      </c>
      <c r="E4292" s="18">
        <v>44837</v>
      </c>
    </row>
    <row r="4293" spans="1:5">
      <c r="A4293" s="10">
        <v>4283</v>
      </c>
      <c r="B4293" s="17" t="s">
        <v>21368</v>
      </c>
      <c r="C4293" s="17" t="s">
        <v>21369</v>
      </c>
      <c r="D4293" s="18">
        <v>44803</v>
      </c>
      <c r="E4293" s="18">
        <v>44832</v>
      </c>
    </row>
    <row r="4294" spans="1:5">
      <c r="A4294" s="10">
        <v>4284</v>
      </c>
      <c r="B4294" s="17" t="s">
        <v>21370</v>
      </c>
      <c r="C4294" s="17" t="s">
        <v>21371</v>
      </c>
      <c r="D4294" s="18">
        <v>44568</v>
      </c>
      <c r="E4294" s="18">
        <v>44811</v>
      </c>
    </row>
    <row r="4295" spans="1:5">
      <c r="A4295" s="10">
        <v>4285</v>
      </c>
      <c r="B4295" s="17" t="s">
        <v>21372</v>
      </c>
      <c r="C4295" s="17" t="s">
        <v>21373</v>
      </c>
      <c r="D4295" s="18">
        <v>44649</v>
      </c>
      <c r="E4295" s="18">
        <v>44832</v>
      </c>
    </row>
    <row r="4296" spans="1:5">
      <c r="A4296" s="10">
        <v>4286</v>
      </c>
      <c r="B4296" s="17" t="s">
        <v>21374</v>
      </c>
      <c r="C4296" s="17" t="s">
        <v>21375</v>
      </c>
      <c r="D4296" s="18">
        <v>44700</v>
      </c>
      <c r="E4296" s="18">
        <v>44832</v>
      </c>
    </row>
    <row r="4297" spans="1:5">
      <c r="A4297" s="10">
        <v>4287</v>
      </c>
      <c r="B4297" s="17" t="s">
        <v>21376</v>
      </c>
      <c r="C4297" s="17" t="s">
        <v>21377</v>
      </c>
      <c r="D4297" s="18">
        <v>44635</v>
      </c>
      <c r="E4297" s="18">
        <v>44832</v>
      </c>
    </row>
    <row r="4298" spans="1:5">
      <c r="A4298" s="10">
        <v>4288</v>
      </c>
      <c r="B4298" s="17" t="s">
        <v>21378</v>
      </c>
      <c r="C4298" s="17" t="s">
        <v>21379</v>
      </c>
      <c r="D4298" s="18">
        <v>44627</v>
      </c>
      <c r="E4298" s="18">
        <v>44832</v>
      </c>
    </row>
    <row r="4299" spans="1:5">
      <c r="A4299" s="10">
        <v>4289</v>
      </c>
      <c r="B4299" s="17" t="s">
        <v>21380</v>
      </c>
      <c r="C4299" s="17" t="s">
        <v>21381</v>
      </c>
      <c r="D4299" s="18">
        <v>44673</v>
      </c>
      <c r="E4299" s="18">
        <v>44832</v>
      </c>
    </row>
    <row r="4300" spans="1:5">
      <c r="A4300" s="10">
        <v>4290</v>
      </c>
      <c r="B4300" s="17" t="s">
        <v>21382</v>
      </c>
      <c r="C4300" s="17" t="s">
        <v>21383</v>
      </c>
      <c r="D4300" s="18">
        <v>44482</v>
      </c>
      <c r="E4300" s="18">
        <v>44832</v>
      </c>
    </row>
    <row r="4301" spans="1:5">
      <c r="A4301" s="10">
        <v>4291</v>
      </c>
      <c r="B4301" s="17" t="s">
        <v>21384</v>
      </c>
      <c r="C4301" s="17" t="s">
        <v>21385</v>
      </c>
      <c r="D4301" s="18">
        <v>44502</v>
      </c>
      <c r="E4301" s="18">
        <v>44832</v>
      </c>
    </row>
    <row r="4302" spans="1:5">
      <c r="A4302" s="10">
        <v>4292</v>
      </c>
      <c r="B4302" s="17" t="s">
        <v>21386</v>
      </c>
      <c r="C4302" s="17" t="s">
        <v>21387</v>
      </c>
      <c r="D4302" s="18">
        <v>44463</v>
      </c>
      <c r="E4302" s="18">
        <v>44832</v>
      </c>
    </row>
    <row r="4303" spans="1:5">
      <c r="A4303" s="10">
        <v>4293</v>
      </c>
      <c r="B4303" s="17" t="s">
        <v>21388</v>
      </c>
      <c r="C4303" s="17" t="s">
        <v>21389</v>
      </c>
      <c r="D4303" s="18">
        <v>44544</v>
      </c>
      <c r="E4303" s="18">
        <v>44832</v>
      </c>
    </row>
    <row r="4304" spans="1:5">
      <c r="A4304" s="10">
        <v>4294</v>
      </c>
      <c r="B4304" s="17" t="s">
        <v>21390</v>
      </c>
      <c r="C4304" s="17" t="s">
        <v>21391</v>
      </c>
      <c r="D4304" s="18">
        <v>44518</v>
      </c>
      <c r="E4304" s="18">
        <v>44832</v>
      </c>
    </row>
    <row r="4305" spans="1:5">
      <c r="A4305" s="10">
        <v>4295</v>
      </c>
      <c r="B4305" s="17" t="s">
        <v>21392</v>
      </c>
      <c r="C4305" s="17" t="s">
        <v>21393</v>
      </c>
      <c r="D4305" s="18">
        <v>44434</v>
      </c>
      <c r="E4305" s="18">
        <v>44832</v>
      </c>
    </row>
    <row r="4306" spans="1:5">
      <c r="A4306" s="10">
        <v>4296</v>
      </c>
      <c r="B4306" s="17" t="s">
        <v>21394</v>
      </c>
      <c r="C4306" s="17" t="s">
        <v>21395</v>
      </c>
      <c r="D4306" s="18">
        <v>44551</v>
      </c>
      <c r="E4306" s="18">
        <v>44832</v>
      </c>
    </row>
    <row r="4307" spans="1:5">
      <c r="A4307" s="10">
        <v>4297</v>
      </c>
      <c r="B4307" s="17" t="s">
        <v>21396</v>
      </c>
      <c r="C4307" s="17" t="s">
        <v>21397</v>
      </c>
      <c r="D4307" s="18">
        <v>44337</v>
      </c>
      <c r="E4307" s="18">
        <v>44832</v>
      </c>
    </row>
    <row r="4308" spans="1:5">
      <c r="A4308" s="10">
        <v>4298</v>
      </c>
      <c r="B4308" s="17" t="s">
        <v>21398</v>
      </c>
      <c r="C4308" s="17" t="s">
        <v>21399</v>
      </c>
      <c r="D4308" s="18">
        <v>44393</v>
      </c>
      <c r="E4308" s="18">
        <v>44832</v>
      </c>
    </row>
    <row r="4309" spans="1:5">
      <c r="A4309" s="10">
        <v>4299</v>
      </c>
      <c r="B4309" s="17" t="s">
        <v>21400</v>
      </c>
      <c r="C4309" s="17" t="s">
        <v>21401</v>
      </c>
      <c r="D4309" s="18">
        <v>44371</v>
      </c>
      <c r="E4309" s="18">
        <v>44832</v>
      </c>
    </row>
    <row r="4310" spans="1:5">
      <c r="A4310" s="10">
        <v>4300</v>
      </c>
      <c r="B4310" s="17" t="s">
        <v>21402</v>
      </c>
      <c r="C4310" s="17" t="s">
        <v>21403</v>
      </c>
      <c r="D4310" s="18">
        <v>44522</v>
      </c>
      <c r="E4310" s="18">
        <v>44832</v>
      </c>
    </row>
    <row r="4311" spans="1:5">
      <c r="A4311" s="10">
        <v>4301</v>
      </c>
      <c r="B4311" s="17" t="s">
        <v>21380</v>
      </c>
      <c r="C4311" s="17" t="s">
        <v>21404</v>
      </c>
      <c r="D4311" s="18">
        <v>43997</v>
      </c>
      <c r="E4311" s="18">
        <v>44832</v>
      </c>
    </row>
    <row r="4312" spans="1:5">
      <c r="A4312" s="10">
        <v>4302</v>
      </c>
      <c r="B4312" s="17" t="s">
        <v>21384</v>
      </c>
      <c r="C4312" s="17" t="s">
        <v>21405</v>
      </c>
      <c r="D4312" s="18">
        <v>44139</v>
      </c>
      <c r="E4312" s="18">
        <v>44832</v>
      </c>
    </row>
    <row r="4313" spans="1:5">
      <c r="A4313" s="10">
        <v>4303</v>
      </c>
      <c r="B4313" s="17" t="s">
        <v>21406</v>
      </c>
      <c r="C4313" s="17" t="s">
        <v>21407</v>
      </c>
      <c r="D4313" s="18">
        <v>44607</v>
      </c>
      <c r="E4313" s="18">
        <v>44833</v>
      </c>
    </row>
    <row r="4314" spans="1:5">
      <c r="A4314" s="10">
        <v>4304</v>
      </c>
      <c r="B4314" s="17" t="s">
        <v>21408</v>
      </c>
      <c r="C4314" s="17" t="s">
        <v>21409</v>
      </c>
      <c r="D4314" s="18">
        <v>44725</v>
      </c>
      <c r="E4314" s="18">
        <v>44833</v>
      </c>
    </row>
    <row r="4315" spans="1:5">
      <c r="A4315" s="10">
        <v>4305</v>
      </c>
      <c r="B4315" s="17" t="s">
        <v>21410</v>
      </c>
      <c r="C4315" s="17" t="s">
        <v>21411</v>
      </c>
      <c r="D4315" s="18">
        <v>44552</v>
      </c>
      <c r="E4315" s="18">
        <v>44833</v>
      </c>
    </row>
    <row r="4316" spans="1:5">
      <c r="A4316" s="10">
        <v>4306</v>
      </c>
      <c r="B4316" s="17" t="s">
        <v>21412</v>
      </c>
      <c r="C4316" s="17" t="s">
        <v>21413</v>
      </c>
      <c r="D4316" s="18">
        <v>44298</v>
      </c>
      <c r="E4316" s="18">
        <v>44833</v>
      </c>
    </row>
    <row r="4317" spans="1:5">
      <c r="A4317" s="10">
        <v>4307</v>
      </c>
      <c r="B4317" s="17" t="s">
        <v>21414</v>
      </c>
      <c r="C4317" s="17" t="s">
        <v>21415</v>
      </c>
      <c r="D4317" s="18">
        <v>44497</v>
      </c>
      <c r="E4317" s="18">
        <v>44833</v>
      </c>
    </row>
    <row r="4318" spans="1:5">
      <c r="A4318" s="10">
        <v>4308</v>
      </c>
      <c r="B4318" s="17" t="s">
        <v>21416</v>
      </c>
      <c r="C4318" s="17" t="s">
        <v>21417</v>
      </c>
      <c r="D4318" s="18">
        <v>44223</v>
      </c>
      <c r="E4318" s="18">
        <v>44833</v>
      </c>
    </row>
    <row r="4319" spans="1:5">
      <c r="A4319" s="10">
        <v>4309</v>
      </c>
      <c r="B4319" s="17" t="s">
        <v>21418</v>
      </c>
      <c r="C4319" s="17" t="s">
        <v>21419</v>
      </c>
      <c r="D4319" s="18">
        <v>44145</v>
      </c>
      <c r="E4319" s="18">
        <v>44833</v>
      </c>
    </row>
    <row r="4320" spans="1:5">
      <c r="A4320" s="10">
        <v>4310</v>
      </c>
      <c r="B4320" s="17" t="s">
        <v>21420</v>
      </c>
      <c r="C4320" s="17" t="s">
        <v>21421</v>
      </c>
      <c r="D4320" s="18">
        <v>44700</v>
      </c>
      <c r="E4320" s="18">
        <v>44833</v>
      </c>
    </row>
    <row r="4321" spans="1:5">
      <c r="A4321" s="10">
        <v>4311</v>
      </c>
      <c r="B4321" s="17" t="s">
        <v>21422</v>
      </c>
      <c r="C4321" s="17" t="s">
        <v>21423</v>
      </c>
      <c r="D4321" s="18">
        <v>44600</v>
      </c>
      <c r="E4321" s="18">
        <v>44833</v>
      </c>
    </row>
    <row r="4322" spans="1:5">
      <c r="A4322" s="10">
        <v>4312</v>
      </c>
      <c r="B4322" s="17" t="s">
        <v>21424</v>
      </c>
      <c r="C4322" s="17" t="s">
        <v>21425</v>
      </c>
      <c r="D4322" s="18">
        <v>44214</v>
      </c>
      <c r="E4322" s="18">
        <v>44838</v>
      </c>
    </row>
    <row r="4323" spans="1:5">
      <c r="A4323" s="10">
        <v>4313</v>
      </c>
      <c r="B4323" s="17" t="s">
        <v>21426</v>
      </c>
      <c r="C4323" s="17" t="s">
        <v>21427</v>
      </c>
      <c r="D4323" s="18">
        <v>44659</v>
      </c>
      <c r="E4323" s="18">
        <v>44838</v>
      </c>
    </row>
    <row r="4324" spans="1:5">
      <c r="A4324" s="10">
        <v>4314</v>
      </c>
      <c r="B4324" s="17" t="s">
        <v>21428</v>
      </c>
      <c r="C4324" s="17" t="s">
        <v>21429</v>
      </c>
      <c r="D4324" s="18">
        <v>44390</v>
      </c>
      <c r="E4324" s="18">
        <v>44741</v>
      </c>
    </row>
    <row r="4325" spans="1:5">
      <c r="A4325" s="10">
        <v>4315</v>
      </c>
      <c r="B4325" s="17" t="s">
        <v>21430</v>
      </c>
      <c r="C4325" s="17" t="s">
        <v>21431</v>
      </c>
      <c r="D4325" s="18">
        <v>44761</v>
      </c>
      <c r="E4325" s="18">
        <v>44827</v>
      </c>
    </row>
    <row r="4326" spans="1:5">
      <c r="A4326" s="10">
        <v>4316</v>
      </c>
      <c r="B4326" s="17" t="s">
        <v>21432</v>
      </c>
      <c r="C4326" s="17" t="s">
        <v>21433</v>
      </c>
      <c r="D4326" s="18">
        <v>44582</v>
      </c>
      <c r="E4326" s="18">
        <v>44783</v>
      </c>
    </row>
    <row r="4327" spans="1:5">
      <c r="A4327" s="10">
        <v>4317</v>
      </c>
      <c r="B4327" s="17" t="s">
        <v>21434</v>
      </c>
      <c r="C4327" s="17" t="s">
        <v>21435</v>
      </c>
      <c r="D4327" s="18">
        <v>44579</v>
      </c>
      <c r="E4327" s="18">
        <v>44819</v>
      </c>
    </row>
    <row r="4328" spans="1:5">
      <c r="A4328" s="10">
        <v>4318</v>
      </c>
      <c r="B4328" s="17" t="s">
        <v>21436</v>
      </c>
      <c r="C4328" s="17" t="s">
        <v>21437</v>
      </c>
      <c r="D4328" s="18">
        <v>44656</v>
      </c>
      <c r="E4328" s="18">
        <v>44827</v>
      </c>
    </row>
    <row r="4329" spans="1:5">
      <c r="A4329" s="10">
        <v>4319</v>
      </c>
      <c r="B4329" s="17" t="s">
        <v>21438</v>
      </c>
      <c r="C4329" s="17" t="s">
        <v>21439</v>
      </c>
      <c r="D4329" s="18">
        <v>44574</v>
      </c>
      <c r="E4329" s="18">
        <v>44832</v>
      </c>
    </row>
    <row r="4330" spans="1:5">
      <c r="A4330" s="10">
        <v>4320</v>
      </c>
      <c r="B4330" s="17" t="s">
        <v>21440</v>
      </c>
      <c r="C4330" s="17" t="s">
        <v>21441</v>
      </c>
      <c r="D4330" s="18">
        <v>44594</v>
      </c>
      <c r="E4330" s="18">
        <v>44830</v>
      </c>
    </row>
    <row r="4331" spans="1:5">
      <c r="A4331" s="10">
        <v>4321</v>
      </c>
      <c r="B4331" s="17" t="s">
        <v>21442</v>
      </c>
      <c r="C4331" s="17" t="s">
        <v>21443</v>
      </c>
      <c r="D4331" s="18">
        <v>44414</v>
      </c>
      <c r="E4331" s="18">
        <v>44832</v>
      </c>
    </row>
    <row r="4332" spans="1:5">
      <c r="A4332" s="10">
        <v>4322</v>
      </c>
      <c r="B4332" s="17" t="s">
        <v>21444</v>
      </c>
      <c r="C4332" s="17" t="s">
        <v>21445</v>
      </c>
      <c r="D4332" s="18">
        <v>44385</v>
      </c>
      <c r="E4332" s="18">
        <v>44832</v>
      </c>
    </row>
    <row r="4333" spans="1:5">
      <c r="A4333" s="10">
        <v>4323</v>
      </c>
      <c r="B4333" s="17" t="s">
        <v>21446</v>
      </c>
      <c r="C4333" s="17" t="s">
        <v>21447</v>
      </c>
      <c r="D4333" s="18">
        <v>44497</v>
      </c>
      <c r="E4333" s="18">
        <v>44832</v>
      </c>
    </row>
    <row r="4334" spans="1:5">
      <c r="A4334" s="10">
        <v>4324</v>
      </c>
      <c r="B4334" s="17" t="s">
        <v>21448</v>
      </c>
      <c r="C4334" s="17" t="s">
        <v>21449</v>
      </c>
      <c r="D4334" s="18">
        <v>44400</v>
      </c>
      <c r="E4334" s="18">
        <v>44812</v>
      </c>
    </row>
    <row r="4335" spans="1:5">
      <c r="A4335" s="10">
        <v>4325</v>
      </c>
      <c r="B4335" s="17" t="s">
        <v>21450</v>
      </c>
      <c r="C4335" s="17" t="s">
        <v>21451</v>
      </c>
      <c r="D4335" s="18">
        <v>44498</v>
      </c>
      <c r="E4335" s="18">
        <v>44816</v>
      </c>
    </row>
    <row r="4336" spans="1:5">
      <c r="A4336" s="10">
        <v>4326</v>
      </c>
      <c r="B4336" s="17" t="s">
        <v>21452</v>
      </c>
      <c r="C4336" s="17" t="s">
        <v>21453</v>
      </c>
      <c r="D4336" s="18">
        <v>44660</v>
      </c>
      <c r="E4336" s="18">
        <v>44834</v>
      </c>
    </row>
    <row r="4337" spans="1:5">
      <c r="A4337" s="10">
        <v>4327</v>
      </c>
      <c r="B4337" s="17" t="s">
        <v>21454</v>
      </c>
      <c r="C4337" s="17" t="s">
        <v>21455</v>
      </c>
      <c r="D4337" s="18">
        <v>44708</v>
      </c>
      <c r="E4337" s="18">
        <v>44833</v>
      </c>
    </row>
    <row r="4338" spans="1:5">
      <c r="A4338" s="10">
        <v>4328</v>
      </c>
      <c r="B4338" s="17" t="s">
        <v>21456</v>
      </c>
      <c r="C4338" s="17" t="s">
        <v>21457</v>
      </c>
      <c r="D4338" s="18">
        <v>44613</v>
      </c>
      <c r="E4338" s="18">
        <v>44833</v>
      </c>
    </row>
    <row r="4339" spans="1:5">
      <c r="A4339" s="10">
        <v>4329</v>
      </c>
      <c r="B4339" s="17" t="s">
        <v>21458</v>
      </c>
      <c r="C4339" s="17" t="s">
        <v>21459</v>
      </c>
      <c r="D4339" s="18">
        <v>44607</v>
      </c>
      <c r="E4339" s="18">
        <v>44834</v>
      </c>
    </row>
    <row r="4340" spans="1:5">
      <c r="A4340" s="10">
        <v>4330</v>
      </c>
      <c r="B4340" s="17" t="s">
        <v>21460</v>
      </c>
      <c r="C4340" s="17" t="s">
        <v>21461</v>
      </c>
      <c r="D4340" s="18">
        <v>44664</v>
      </c>
      <c r="E4340" s="18">
        <v>44834</v>
      </c>
    </row>
    <row r="4341" spans="1:5">
      <c r="A4341" s="10">
        <v>4331</v>
      </c>
      <c r="B4341" s="17" t="s">
        <v>21462</v>
      </c>
      <c r="C4341" s="17" t="s">
        <v>21463</v>
      </c>
      <c r="D4341" s="18">
        <v>44623</v>
      </c>
      <c r="E4341" s="18">
        <v>44834</v>
      </c>
    </row>
    <row r="4342" spans="1:5">
      <c r="A4342" s="10">
        <v>4332</v>
      </c>
      <c r="B4342" s="17" t="s">
        <v>21464</v>
      </c>
      <c r="C4342" s="17" t="s">
        <v>21465</v>
      </c>
      <c r="D4342" s="18">
        <v>44522</v>
      </c>
      <c r="E4342" s="18">
        <v>44834</v>
      </c>
    </row>
    <row r="4343" spans="1:5">
      <c r="A4343" s="10">
        <v>4333</v>
      </c>
      <c r="B4343" s="17" t="s">
        <v>21466</v>
      </c>
      <c r="C4343" s="17" t="s">
        <v>21467</v>
      </c>
      <c r="D4343" s="18">
        <v>44415</v>
      </c>
      <c r="E4343" s="18">
        <v>44834</v>
      </c>
    </row>
    <row r="4344" spans="1:5">
      <c r="A4344" s="10">
        <v>4334</v>
      </c>
      <c r="B4344" s="17" t="s">
        <v>21468</v>
      </c>
      <c r="C4344" s="17" t="s">
        <v>21469</v>
      </c>
      <c r="D4344" s="18">
        <v>44525</v>
      </c>
      <c r="E4344" s="18">
        <v>44834</v>
      </c>
    </row>
    <row r="4345" spans="1:5">
      <c r="A4345" s="10">
        <v>4335</v>
      </c>
      <c r="B4345" s="17" t="s">
        <v>21470</v>
      </c>
      <c r="C4345" s="17" t="s">
        <v>21471</v>
      </c>
      <c r="D4345" s="18">
        <v>44510</v>
      </c>
      <c r="E4345" s="18">
        <v>44834</v>
      </c>
    </row>
    <row r="4346" spans="1:5">
      <c r="A4346" s="10">
        <v>4336</v>
      </c>
      <c r="B4346" s="17" t="s">
        <v>21472</v>
      </c>
      <c r="C4346" s="17" t="s">
        <v>21473</v>
      </c>
      <c r="D4346" s="18">
        <v>44424</v>
      </c>
      <c r="E4346" s="18">
        <v>44832</v>
      </c>
    </row>
    <row r="4347" spans="1:5">
      <c r="A4347" s="10">
        <v>4337</v>
      </c>
      <c r="B4347" s="17" t="s">
        <v>21474</v>
      </c>
      <c r="C4347" s="17" t="s">
        <v>21475</v>
      </c>
      <c r="D4347" s="18">
        <v>44337</v>
      </c>
      <c r="E4347" s="18">
        <v>44833</v>
      </c>
    </row>
    <row r="4348" spans="1:5">
      <c r="A4348" s="10">
        <v>4338</v>
      </c>
      <c r="B4348" s="17" t="s">
        <v>21476</v>
      </c>
      <c r="C4348" s="17" t="s">
        <v>21477</v>
      </c>
      <c r="D4348" s="18">
        <v>44231</v>
      </c>
      <c r="E4348" s="18">
        <v>44833</v>
      </c>
    </row>
    <row r="4349" spans="1:5">
      <c r="A4349" s="10">
        <v>4339</v>
      </c>
      <c r="B4349" s="17" t="s">
        <v>21478</v>
      </c>
      <c r="C4349" s="17" t="s">
        <v>21479</v>
      </c>
      <c r="D4349" s="18">
        <v>44432</v>
      </c>
      <c r="E4349" s="18">
        <v>44834</v>
      </c>
    </row>
    <row r="4350" spans="1:5">
      <c r="A4350" s="10">
        <v>4340</v>
      </c>
      <c r="B4350" s="17" t="s">
        <v>21480</v>
      </c>
      <c r="C4350" s="17" t="s">
        <v>21481</v>
      </c>
      <c r="D4350" s="18">
        <v>44460</v>
      </c>
      <c r="E4350" s="18">
        <v>44834</v>
      </c>
    </row>
    <row r="4351" spans="1:5">
      <c r="A4351" s="10">
        <v>4341</v>
      </c>
      <c r="B4351" s="17" t="s">
        <v>21482</v>
      </c>
      <c r="C4351" s="17" t="s">
        <v>21483</v>
      </c>
      <c r="D4351" s="18">
        <v>44456</v>
      </c>
      <c r="E4351" s="18">
        <v>44834</v>
      </c>
    </row>
    <row r="4352" spans="1:5">
      <c r="A4352" s="10">
        <v>4342</v>
      </c>
      <c r="B4352" s="17" t="s">
        <v>21484</v>
      </c>
      <c r="C4352" s="17" t="s">
        <v>21485</v>
      </c>
      <c r="D4352" s="18">
        <v>44183</v>
      </c>
      <c r="E4352" s="18">
        <v>44834</v>
      </c>
    </row>
    <row r="4353" spans="1:5">
      <c r="A4353" s="10">
        <v>4343</v>
      </c>
      <c r="B4353" s="17" t="s">
        <v>21486</v>
      </c>
      <c r="C4353" s="17" t="s">
        <v>21487</v>
      </c>
      <c r="D4353" s="18">
        <v>44469</v>
      </c>
      <c r="E4353" s="18">
        <v>44823</v>
      </c>
    </row>
    <row r="4354" spans="1:5">
      <c r="A4354" s="10">
        <v>4344</v>
      </c>
      <c r="B4354" s="17" t="s">
        <v>21488</v>
      </c>
      <c r="C4354" s="17" t="s">
        <v>21489</v>
      </c>
      <c r="D4354" s="18">
        <v>44487</v>
      </c>
      <c r="E4354" s="18">
        <v>44803</v>
      </c>
    </row>
    <row r="4355" spans="1:5">
      <c r="A4355" s="10">
        <v>4345</v>
      </c>
      <c r="B4355" s="17" t="s">
        <v>21490</v>
      </c>
      <c r="C4355" s="17" t="s">
        <v>21491</v>
      </c>
      <c r="D4355" s="18">
        <v>44281</v>
      </c>
      <c r="E4355" s="18">
        <v>44834</v>
      </c>
    </row>
    <row r="4356" spans="1:5">
      <c r="A4356" s="10">
        <v>4346</v>
      </c>
      <c r="B4356" s="17" t="s">
        <v>21492</v>
      </c>
      <c r="C4356" s="17" t="s">
        <v>21493</v>
      </c>
      <c r="D4356" s="18">
        <v>44799</v>
      </c>
      <c r="E4356" s="18">
        <v>44837</v>
      </c>
    </row>
    <row r="4357" spans="1:5">
      <c r="A4357" s="10">
        <v>4347</v>
      </c>
      <c r="B4357" s="17" t="s">
        <v>21494</v>
      </c>
      <c r="C4357" s="17" t="s">
        <v>21495</v>
      </c>
      <c r="D4357" s="18">
        <v>44265</v>
      </c>
      <c r="E4357" s="18">
        <v>44837</v>
      </c>
    </row>
    <row r="4358" spans="1:5">
      <c r="A4358" s="10">
        <v>4348</v>
      </c>
      <c r="B4358" s="17" t="s">
        <v>21496</v>
      </c>
      <c r="C4358" s="17" t="s">
        <v>21497</v>
      </c>
      <c r="D4358" s="18">
        <v>44488</v>
      </c>
      <c r="E4358" s="18">
        <v>44837</v>
      </c>
    </row>
    <row r="4359" spans="1:5">
      <c r="A4359" s="10">
        <v>4349</v>
      </c>
      <c r="B4359" s="17" t="s">
        <v>21498</v>
      </c>
      <c r="C4359" s="17" t="s">
        <v>21499</v>
      </c>
      <c r="D4359" s="18">
        <v>44482</v>
      </c>
      <c r="E4359" s="18">
        <v>44837</v>
      </c>
    </row>
    <row r="4360" spans="1:5">
      <c r="A4360" s="10">
        <v>4350</v>
      </c>
      <c r="B4360" s="17" t="s">
        <v>21500</v>
      </c>
      <c r="C4360" s="17" t="s">
        <v>21501</v>
      </c>
      <c r="D4360" s="18">
        <v>44551</v>
      </c>
      <c r="E4360" s="18">
        <v>44837</v>
      </c>
    </row>
    <row r="4361" spans="1:5">
      <c r="A4361" s="10">
        <v>4351</v>
      </c>
      <c r="B4361" s="17" t="s">
        <v>21502</v>
      </c>
      <c r="C4361" s="17" t="s">
        <v>21503</v>
      </c>
      <c r="D4361" s="18">
        <v>44463</v>
      </c>
      <c r="E4361" s="18">
        <v>44837</v>
      </c>
    </row>
    <row r="4362" spans="1:5">
      <c r="A4362" s="10">
        <v>4352</v>
      </c>
      <c r="B4362" s="17" t="s">
        <v>21504</v>
      </c>
      <c r="C4362" s="17" t="s">
        <v>21505</v>
      </c>
      <c r="D4362" s="18">
        <v>44536</v>
      </c>
      <c r="E4362" s="18">
        <v>44837</v>
      </c>
    </row>
    <row r="4363" spans="1:5">
      <c r="A4363" s="10">
        <v>4353</v>
      </c>
      <c r="B4363" s="17" t="s">
        <v>21506</v>
      </c>
      <c r="C4363" s="17" t="s">
        <v>21507</v>
      </c>
      <c r="D4363" s="18">
        <v>44489</v>
      </c>
      <c r="E4363" s="18">
        <v>44837</v>
      </c>
    </row>
    <row r="4364" spans="1:5">
      <c r="A4364" s="10">
        <v>4354</v>
      </c>
      <c r="B4364" s="17" t="s">
        <v>21508</v>
      </c>
      <c r="C4364" s="17" t="s">
        <v>21509</v>
      </c>
      <c r="D4364" s="18">
        <v>44502</v>
      </c>
      <c r="E4364" s="18">
        <v>44837</v>
      </c>
    </row>
    <row r="4365" spans="1:5">
      <c r="A4365" s="10">
        <v>4355</v>
      </c>
      <c r="B4365" s="17" t="s">
        <v>21510</v>
      </c>
      <c r="C4365" s="17" t="s">
        <v>21511</v>
      </c>
      <c r="D4365" s="18">
        <v>44488</v>
      </c>
      <c r="E4365" s="18">
        <v>44837</v>
      </c>
    </row>
    <row r="4366" spans="1:5">
      <c r="A4366" s="10">
        <v>4356</v>
      </c>
      <c r="B4366" s="17" t="s">
        <v>14827</v>
      </c>
      <c r="C4366" s="17" t="s">
        <v>21512</v>
      </c>
      <c r="D4366" s="18">
        <v>44518</v>
      </c>
      <c r="E4366" s="18">
        <v>44837</v>
      </c>
    </row>
    <row r="4367" spans="1:5">
      <c r="A4367" s="10">
        <v>4357</v>
      </c>
      <c r="B4367" s="17" t="s">
        <v>21513</v>
      </c>
      <c r="C4367" s="17" t="s">
        <v>21514</v>
      </c>
      <c r="D4367" s="18">
        <v>44637</v>
      </c>
      <c r="E4367" s="18">
        <v>44837</v>
      </c>
    </row>
    <row r="4368" spans="1:5">
      <c r="A4368" s="10">
        <v>4358</v>
      </c>
      <c r="B4368" s="17" t="s">
        <v>21515</v>
      </c>
      <c r="C4368" s="17" t="s">
        <v>21516</v>
      </c>
      <c r="D4368" s="18">
        <v>44615</v>
      </c>
      <c r="E4368" s="18">
        <v>44837</v>
      </c>
    </row>
    <row r="4369" spans="1:5">
      <c r="A4369" s="10">
        <v>4359</v>
      </c>
      <c r="B4369" s="17" t="s">
        <v>21517</v>
      </c>
      <c r="C4369" s="17" t="s">
        <v>21518</v>
      </c>
      <c r="D4369" s="18">
        <v>44589</v>
      </c>
      <c r="E4369" s="18">
        <v>44837</v>
      </c>
    </row>
    <row r="4370" spans="1:5">
      <c r="A4370" s="10">
        <v>4360</v>
      </c>
      <c r="B4370" s="17" t="s">
        <v>21519</v>
      </c>
      <c r="C4370" s="17" t="s">
        <v>21520</v>
      </c>
      <c r="D4370" s="18">
        <v>44569</v>
      </c>
      <c r="E4370" s="18">
        <v>44700</v>
      </c>
    </row>
    <row r="4371" spans="1:5">
      <c r="A4371" s="10">
        <v>4361</v>
      </c>
      <c r="B4371" s="17" t="s">
        <v>21521</v>
      </c>
      <c r="C4371" s="17" t="s">
        <v>21429</v>
      </c>
      <c r="D4371" s="18">
        <v>44390</v>
      </c>
      <c r="E4371" s="18">
        <v>44832</v>
      </c>
    </row>
    <row r="4372" spans="1:5">
      <c r="A4372" s="10">
        <v>4362</v>
      </c>
      <c r="B4372" s="17" t="s">
        <v>21522</v>
      </c>
      <c r="C4372" s="17" t="s">
        <v>21523</v>
      </c>
      <c r="D4372" s="18">
        <v>44221</v>
      </c>
      <c r="E4372" s="18">
        <v>44837</v>
      </c>
    </row>
    <row r="4373" spans="1:5">
      <c r="A4373" s="10">
        <v>4363</v>
      </c>
      <c r="B4373" s="17" t="s">
        <v>21524</v>
      </c>
      <c r="C4373" s="17" t="s">
        <v>21525</v>
      </c>
      <c r="D4373" s="18">
        <v>44417</v>
      </c>
      <c r="E4373" s="18">
        <v>44837</v>
      </c>
    </row>
    <row r="4374" spans="1:5">
      <c r="A4374" s="10">
        <v>4364</v>
      </c>
      <c r="B4374" s="17" t="s">
        <v>21526</v>
      </c>
      <c r="C4374" s="17" t="s">
        <v>21527</v>
      </c>
      <c r="D4374" s="18">
        <v>44393</v>
      </c>
      <c r="E4374" s="18">
        <v>44838</v>
      </c>
    </row>
    <row r="4375" spans="1:5">
      <c r="A4375" s="10">
        <v>4365</v>
      </c>
      <c r="B4375" s="17" t="s">
        <v>21528</v>
      </c>
      <c r="C4375" s="17" t="s">
        <v>21529</v>
      </c>
      <c r="D4375" s="18">
        <v>44390</v>
      </c>
      <c r="E4375" s="18">
        <v>44838</v>
      </c>
    </row>
    <row r="4376" spans="1:5">
      <c r="A4376" s="10">
        <v>4366</v>
      </c>
      <c r="B4376" s="17" t="s">
        <v>21530</v>
      </c>
      <c r="C4376" s="17" t="s">
        <v>21531</v>
      </c>
      <c r="D4376" s="18">
        <v>44210</v>
      </c>
      <c r="E4376" s="18">
        <v>44837</v>
      </c>
    </row>
    <row r="4377" spans="1:5">
      <c r="A4377" s="10">
        <v>4367</v>
      </c>
      <c r="B4377" s="17" t="s">
        <v>21532</v>
      </c>
      <c r="C4377" s="17" t="s">
        <v>21533</v>
      </c>
      <c r="D4377" s="18">
        <v>44439</v>
      </c>
      <c r="E4377" s="18">
        <v>44838</v>
      </c>
    </row>
    <row r="4378" spans="1:5">
      <c r="A4378" s="10">
        <v>4368</v>
      </c>
      <c r="B4378" s="17" t="s">
        <v>21534</v>
      </c>
      <c r="C4378" s="17" t="s">
        <v>21535</v>
      </c>
      <c r="D4378" s="18">
        <v>44626</v>
      </c>
      <c r="E4378" s="18">
        <v>44838</v>
      </c>
    </row>
    <row r="4379" spans="1:5">
      <c r="A4379" s="10">
        <v>4369</v>
      </c>
      <c r="B4379" s="17" t="s">
        <v>21536</v>
      </c>
      <c r="C4379" s="17" t="s">
        <v>21537</v>
      </c>
      <c r="D4379" s="18">
        <v>44734</v>
      </c>
      <c r="E4379" s="18">
        <v>44823</v>
      </c>
    </row>
    <row r="4380" spans="1:5">
      <c r="A4380" s="10">
        <v>4370</v>
      </c>
      <c r="B4380" s="17" t="s">
        <v>21538</v>
      </c>
      <c r="C4380" s="17" t="s">
        <v>21539</v>
      </c>
      <c r="D4380" s="18">
        <v>44112</v>
      </c>
      <c r="E4380" s="18">
        <v>44838</v>
      </c>
    </row>
    <row r="4381" spans="1:5">
      <c r="A4381" s="10">
        <v>4371</v>
      </c>
      <c r="B4381" s="17" t="s">
        <v>21540</v>
      </c>
      <c r="C4381" s="17" t="s">
        <v>21541</v>
      </c>
      <c r="D4381" s="18">
        <v>44428</v>
      </c>
      <c r="E4381" s="18">
        <v>44837</v>
      </c>
    </row>
    <row r="4382" spans="1:5">
      <c r="A4382" s="10">
        <v>4372</v>
      </c>
      <c r="B4382" s="17" t="s">
        <v>21542</v>
      </c>
      <c r="C4382" s="17" t="s">
        <v>21543</v>
      </c>
      <c r="D4382" s="18">
        <v>44419</v>
      </c>
      <c r="E4382" s="18">
        <v>44823</v>
      </c>
    </row>
    <row r="4383" spans="1:5">
      <c r="A4383" s="10">
        <v>4373</v>
      </c>
      <c r="B4383" s="17" t="s">
        <v>21544</v>
      </c>
      <c r="C4383" s="17" t="s">
        <v>21545</v>
      </c>
      <c r="D4383" s="18">
        <v>44491</v>
      </c>
      <c r="E4383" s="18">
        <v>44837</v>
      </c>
    </row>
    <row r="4384" spans="1:5">
      <c r="A4384" s="10">
        <v>4374</v>
      </c>
      <c r="B4384" s="17" t="s">
        <v>21546</v>
      </c>
      <c r="C4384" s="17" t="s">
        <v>21547</v>
      </c>
      <c r="D4384" s="18">
        <v>44530</v>
      </c>
      <c r="E4384" s="18">
        <v>44837</v>
      </c>
    </row>
    <row r="4385" spans="1:5">
      <c r="A4385" s="10">
        <v>4375</v>
      </c>
      <c r="B4385" s="17" t="s">
        <v>21548</v>
      </c>
      <c r="C4385" s="17" t="s">
        <v>21549</v>
      </c>
      <c r="D4385" s="18">
        <v>44305</v>
      </c>
      <c r="E4385" s="18">
        <v>44837</v>
      </c>
    </row>
    <row r="4386" spans="1:5">
      <c r="A4386" s="10">
        <v>4376</v>
      </c>
      <c r="B4386" s="17" t="s">
        <v>21550</v>
      </c>
      <c r="C4386" s="17" t="s">
        <v>21551</v>
      </c>
      <c r="D4386" s="18">
        <v>44543</v>
      </c>
      <c r="E4386" s="18">
        <v>44838</v>
      </c>
    </row>
    <row r="4387" spans="1:5">
      <c r="A4387" s="10">
        <v>4377</v>
      </c>
      <c r="B4387" s="17" t="s">
        <v>21552</v>
      </c>
      <c r="C4387" s="17" t="s">
        <v>21553</v>
      </c>
      <c r="D4387" s="18">
        <v>44552</v>
      </c>
      <c r="E4387" s="18">
        <v>44838</v>
      </c>
    </row>
    <row r="4388" spans="1:5">
      <c r="A4388" s="10">
        <v>4378</v>
      </c>
      <c r="B4388" s="17" t="s">
        <v>21554</v>
      </c>
      <c r="C4388" s="17" t="s">
        <v>21555</v>
      </c>
      <c r="D4388" s="18">
        <v>44379</v>
      </c>
      <c r="E4388" s="18">
        <v>44838</v>
      </c>
    </row>
    <row r="4389" spans="1:5">
      <c r="A4389" s="10">
        <v>4379</v>
      </c>
      <c r="B4389" s="17" t="s">
        <v>21556</v>
      </c>
      <c r="C4389" s="17" t="s">
        <v>21557</v>
      </c>
      <c r="D4389" s="18">
        <v>44456</v>
      </c>
      <c r="E4389" s="18">
        <v>44838</v>
      </c>
    </row>
    <row r="4390" spans="1:5">
      <c r="A4390" s="10">
        <v>4380</v>
      </c>
      <c r="B4390" s="17" t="s">
        <v>21558</v>
      </c>
      <c r="C4390" s="17" t="s">
        <v>21559</v>
      </c>
      <c r="D4390" s="18">
        <v>44769</v>
      </c>
      <c r="E4390" s="18">
        <v>44824</v>
      </c>
    </row>
    <row r="4391" spans="1:5">
      <c r="A4391" s="10">
        <v>4381</v>
      </c>
      <c r="B4391" s="17" t="s">
        <v>21560</v>
      </c>
      <c r="C4391" s="17" t="s">
        <v>21561</v>
      </c>
      <c r="D4391" s="18">
        <v>44778</v>
      </c>
      <c r="E4391" s="18">
        <v>44827</v>
      </c>
    </row>
    <row r="4392" spans="1:5">
      <c r="A4392" s="10">
        <v>4382</v>
      </c>
      <c r="B4392" s="17" t="s">
        <v>21562</v>
      </c>
      <c r="C4392" s="17" t="s">
        <v>21563</v>
      </c>
      <c r="D4392" s="18">
        <v>44585</v>
      </c>
      <c r="E4392" s="18">
        <v>44837</v>
      </c>
    </row>
    <row r="4393" spans="1:5">
      <c r="A4393" s="10">
        <v>4383</v>
      </c>
      <c r="B4393" s="17" t="s">
        <v>21564</v>
      </c>
      <c r="C4393" s="17" t="s">
        <v>21565</v>
      </c>
      <c r="D4393" s="18">
        <v>44653</v>
      </c>
      <c r="E4393" s="18">
        <v>44835</v>
      </c>
    </row>
    <row r="4394" spans="1:5">
      <c r="A4394" s="10">
        <v>4384</v>
      </c>
      <c r="B4394" s="17" t="s">
        <v>21566</v>
      </c>
      <c r="C4394" s="17" t="s">
        <v>21567</v>
      </c>
      <c r="D4394" s="18">
        <v>44721</v>
      </c>
      <c r="E4394" s="18">
        <v>44838</v>
      </c>
    </row>
    <row r="4395" spans="1:5">
      <c r="A4395" s="10">
        <v>4385</v>
      </c>
      <c r="B4395" s="17" t="s">
        <v>21568</v>
      </c>
      <c r="C4395" s="17" t="s">
        <v>21569</v>
      </c>
      <c r="D4395" s="18">
        <v>44600</v>
      </c>
      <c r="E4395" s="18">
        <v>44838</v>
      </c>
    </row>
    <row r="4396" spans="1:5">
      <c r="A4396" s="10">
        <v>4386</v>
      </c>
      <c r="B4396" s="17" t="s">
        <v>21570</v>
      </c>
      <c r="C4396" s="17" t="s">
        <v>21571</v>
      </c>
      <c r="D4396" s="18">
        <v>44621</v>
      </c>
      <c r="E4396" s="18">
        <v>44831</v>
      </c>
    </row>
    <row r="4397" spans="1:5">
      <c r="A4397" s="10">
        <v>4387</v>
      </c>
      <c r="B4397" s="17" t="s">
        <v>21572</v>
      </c>
      <c r="C4397" s="17" t="s">
        <v>21573</v>
      </c>
      <c r="D4397" s="18">
        <v>44516</v>
      </c>
      <c r="E4397" s="18">
        <v>44838</v>
      </c>
    </row>
    <row r="4398" spans="1:5">
      <c r="A4398" s="10">
        <v>4388</v>
      </c>
      <c r="B4398" s="17" t="s">
        <v>21574</v>
      </c>
      <c r="C4398" s="17" t="s">
        <v>21575</v>
      </c>
      <c r="D4398" s="18">
        <v>44515</v>
      </c>
      <c r="E4398" s="18">
        <v>44838</v>
      </c>
    </row>
    <row r="4399" spans="1:5">
      <c r="A4399" s="10">
        <v>4389</v>
      </c>
      <c r="B4399" s="17" t="s">
        <v>21576</v>
      </c>
      <c r="C4399" s="17" t="s">
        <v>21577</v>
      </c>
      <c r="D4399" s="18">
        <v>44461</v>
      </c>
      <c r="E4399" s="18">
        <v>44838</v>
      </c>
    </row>
    <row r="4400" spans="1:5">
      <c r="A4400" s="10">
        <v>4390</v>
      </c>
      <c r="B4400" s="17" t="s">
        <v>21578</v>
      </c>
      <c r="C4400" s="17" t="s">
        <v>21579</v>
      </c>
      <c r="D4400" s="18">
        <v>44361</v>
      </c>
      <c r="E4400" s="18">
        <v>44830</v>
      </c>
    </row>
    <row r="4401" spans="1:5">
      <c r="A4401" s="10">
        <v>4391</v>
      </c>
      <c r="B4401" s="17" t="s">
        <v>21580</v>
      </c>
      <c r="C4401" s="17" t="s">
        <v>21581</v>
      </c>
      <c r="D4401" s="18">
        <v>44407</v>
      </c>
      <c r="E4401" s="18">
        <v>44833</v>
      </c>
    </row>
    <row r="4402" spans="1:5">
      <c r="A4402" s="10">
        <v>4392</v>
      </c>
      <c r="B4402" s="17" t="s">
        <v>21582</v>
      </c>
      <c r="C4402" s="17" t="s">
        <v>21583</v>
      </c>
      <c r="D4402" s="18">
        <v>44431</v>
      </c>
      <c r="E4402" s="18">
        <v>44834</v>
      </c>
    </row>
    <row r="4403" spans="1:5">
      <c r="A4403" s="10">
        <v>4393</v>
      </c>
      <c r="B4403" s="17" t="s">
        <v>21584</v>
      </c>
      <c r="C4403" s="17" t="s">
        <v>21585</v>
      </c>
      <c r="D4403" s="18">
        <v>44461</v>
      </c>
      <c r="E4403" s="18">
        <v>44832</v>
      </c>
    </row>
    <row r="4404" spans="1:5">
      <c r="A4404" s="10">
        <v>4394</v>
      </c>
      <c r="B4404" s="17" t="s">
        <v>21586</v>
      </c>
      <c r="C4404" s="17" t="s">
        <v>21587</v>
      </c>
      <c r="D4404" s="18">
        <v>44379</v>
      </c>
      <c r="E4404" s="18">
        <v>44831</v>
      </c>
    </row>
    <row r="4405" spans="1:5">
      <c r="A4405" s="10">
        <v>4395</v>
      </c>
      <c r="B4405" s="17" t="s">
        <v>21588</v>
      </c>
      <c r="C4405" s="17" t="s">
        <v>21589</v>
      </c>
      <c r="D4405" s="18">
        <v>44419</v>
      </c>
      <c r="E4405" s="18">
        <v>44826</v>
      </c>
    </row>
    <row r="4406" spans="1:5">
      <c r="A4406" s="10">
        <v>4396</v>
      </c>
      <c r="B4406" s="17" t="s">
        <v>21590</v>
      </c>
      <c r="C4406" s="17" t="s">
        <v>21591</v>
      </c>
      <c r="D4406" s="18">
        <v>44095</v>
      </c>
      <c r="E4406" s="18">
        <v>44839</v>
      </c>
    </row>
    <row r="4407" spans="1:5">
      <c r="A4407" s="10">
        <v>4397</v>
      </c>
      <c r="B4407" s="17" t="s">
        <v>21592</v>
      </c>
      <c r="C4407" s="17" t="s">
        <v>21593</v>
      </c>
      <c r="D4407" s="18">
        <v>44315</v>
      </c>
      <c r="E4407" s="18">
        <v>44839</v>
      </c>
    </row>
    <row r="4408" spans="1:5">
      <c r="A4408" s="10">
        <v>4398</v>
      </c>
      <c r="B4408" s="17" t="s">
        <v>21594</v>
      </c>
      <c r="C4408" s="17" t="s">
        <v>21595</v>
      </c>
      <c r="D4408" s="18">
        <v>44524</v>
      </c>
      <c r="E4408" s="18">
        <v>44839</v>
      </c>
    </row>
    <row r="4409" spans="1:5">
      <c r="A4409" s="10">
        <v>4399</v>
      </c>
      <c r="B4409" s="17" t="s">
        <v>21596</v>
      </c>
      <c r="C4409" s="17" t="s">
        <v>21597</v>
      </c>
      <c r="D4409" s="18">
        <v>44453</v>
      </c>
      <c r="E4409" s="18">
        <v>44839</v>
      </c>
    </row>
    <row r="4410" spans="1:5">
      <c r="A4410" s="10">
        <v>4400</v>
      </c>
      <c r="B4410" s="17" t="s">
        <v>21598</v>
      </c>
      <c r="C4410" s="17" t="s">
        <v>21599</v>
      </c>
      <c r="D4410" s="18">
        <v>44449</v>
      </c>
      <c r="E4410" s="18">
        <v>44839</v>
      </c>
    </row>
    <row r="4411" spans="1:5">
      <c r="A4411" s="10">
        <v>4401</v>
      </c>
      <c r="B4411" s="17" t="s">
        <v>21600</v>
      </c>
      <c r="C4411" s="17" t="s">
        <v>21601</v>
      </c>
      <c r="D4411" s="18">
        <v>44533</v>
      </c>
      <c r="E4411" s="18">
        <v>44839</v>
      </c>
    </row>
    <row r="4412" spans="1:5">
      <c r="A4412" s="10">
        <v>4402</v>
      </c>
      <c r="B4412" s="17" t="s">
        <v>21602</v>
      </c>
      <c r="C4412" s="17" t="s">
        <v>21603</v>
      </c>
      <c r="D4412" s="18">
        <v>44477</v>
      </c>
      <c r="E4412" s="18">
        <v>44838</v>
      </c>
    </row>
    <row r="4413" spans="1:5">
      <c r="A4413" s="10">
        <v>4403</v>
      </c>
      <c r="B4413" s="17" t="s">
        <v>21604</v>
      </c>
      <c r="C4413" s="17" t="s">
        <v>21605</v>
      </c>
      <c r="D4413" s="18">
        <v>44519</v>
      </c>
      <c r="E4413" s="18">
        <v>44839</v>
      </c>
    </row>
    <row r="4414" spans="1:5">
      <c r="A4414" s="10">
        <v>4404</v>
      </c>
      <c r="B4414" s="17" t="s">
        <v>21606</v>
      </c>
      <c r="C4414" s="17" t="s">
        <v>21607</v>
      </c>
      <c r="D4414" s="18">
        <v>44540</v>
      </c>
      <c r="E4414" s="18">
        <v>44837</v>
      </c>
    </row>
    <row r="4415" spans="1:5">
      <c r="A4415" s="10">
        <v>4405</v>
      </c>
      <c r="B4415" s="17" t="s">
        <v>21608</v>
      </c>
      <c r="C4415" s="17" t="s">
        <v>21609</v>
      </c>
      <c r="D4415" s="18">
        <v>44433</v>
      </c>
      <c r="E4415" s="18">
        <v>44838</v>
      </c>
    </row>
    <row r="4416" spans="1:5">
      <c r="A4416" s="10">
        <v>4406</v>
      </c>
      <c r="B4416" s="17" t="s">
        <v>21610</v>
      </c>
      <c r="C4416" s="17" t="s">
        <v>21611</v>
      </c>
      <c r="D4416" s="18">
        <v>44603</v>
      </c>
      <c r="E4416" s="18">
        <v>44825</v>
      </c>
    </row>
    <row r="4417" spans="1:5">
      <c r="A4417" s="10">
        <v>4407</v>
      </c>
      <c r="B4417" s="17" t="s">
        <v>21612</v>
      </c>
      <c r="C4417" s="17" t="s">
        <v>21613</v>
      </c>
      <c r="D4417" s="18">
        <v>44576</v>
      </c>
      <c r="E4417" s="18">
        <v>44830</v>
      </c>
    </row>
    <row r="4418" spans="1:5">
      <c r="A4418" s="10">
        <v>4408</v>
      </c>
      <c r="B4418" s="17" t="s">
        <v>18454</v>
      </c>
      <c r="C4418" s="17" t="s">
        <v>21614</v>
      </c>
      <c r="D4418" s="18">
        <v>44715</v>
      </c>
      <c r="E4418" s="18">
        <v>44838</v>
      </c>
    </row>
    <row r="4419" spans="1:5">
      <c r="A4419" s="10">
        <v>4409</v>
      </c>
      <c r="B4419" s="17" t="s">
        <v>21615</v>
      </c>
      <c r="C4419" s="17" t="s">
        <v>21616</v>
      </c>
      <c r="D4419" s="18">
        <v>44615</v>
      </c>
      <c r="E4419" s="18">
        <v>44839</v>
      </c>
    </row>
    <row r="4420" spans="1:5">
      <c r="A4420" s="10">
        <v>4410</v>
      </c>
      <c r="B4420" s="17" t="s">
        <v>21617</v>
      </c>
      <c r="C4420" s="17" t="s">
        <v>21618</v>
      </c>
      <c r="D4420" s="18">
        <v>44571</v>
      </c>
      <c r="E4420" s="18">
        <v>44839</v>
      </c>
    </row>
    <row r="4421" spans="1:5">
      <c r="A4421" s="10">
        <v>4411</v>
      </c>
      <c r="B4421" s="17" t="s">
        <v>21619</v>
      </c>
      <c r="C4421" s="17" t="s">
        <v>21620</v>
      </c>
      <c r="D4421" s="18">
        <v>44550</v>
      </c>
      <c r="E4421" s="18">
        <v>44831</v>
      </c>
    </row>
    <row r="4422" spans="1:5">
      <c r="A4422" s="10">
        <v>4412</v>
      </c>
      <c r="B4422" s="17" t="s">
        <v>21621</v>
      </c>
      <c r="C4422" s="17" t="s">
        <v>21622</v>
      </c>
      <c r="D4422" s="18">
        <v>44517</v>
      </c>
      <c r="E4422" s="18">
        <v>44824</v>
      </c>
    </row>
    <row r="4423" spans="1:5">
      <c r="A4423" s="10">
        <v>4413</v>
      </c>
      <c r="B4423" s="17" t="s">
        <v>18736</v>
      </c>
      <c r="C4423" s="17" t="s">
        <v>18737</v>
      </c>
      <c r="D4423" s="18">
        <v>44508</v>
      </c>
      <c r="E4423" s="18">
        <v>44839</v>
      </c>
    </row>
    <row r="4424" spans="1:5">
      <c r="A4424" s="10">
        <v>4414</v>
      </c>
      <c r="B4424" s="17" t="s">
        <v>21623</v>
      </c>
      <c r="C4424" s="17" t="s">
        <v>21624</v>
      </c>
      <c r="D4424" s="18">
        <v>44517</v>
      </c>
      <c r="E4424" s="18">
        <v>44827</v>
      </c>
    </row>
    <row r="4425" spans="1:5">
      <c r="A4425" s="10">
        <v>4415</v>
      </c>
      <c r="B4425" s="17" t="s">
        <v>21625</v>
      </c>
      <c r="C4425" s="17" t="s">
        <v>21626</v>
      </c>
      <c r="D4425" s="18">
        <v>44481</v>
      </c>
      <c r="E4425" s="18">
        <v>44760</v>
      </c>
    </row>
    <row r="4426" spans="1:5">
      <c r="A4426" s="10">
        <v>4416</v>
      </c>
      <c r="B4426" s="17" t="s">
        <v>21627</v>
      </c>
      <c r="C4426" s="17" t="s">
        <v>21628</v>
      </c>
      <c r="D4426" s="18">
        <v>44525</v>
      </c>
      <c r="E4426" s="18">
        <v>44825</v>
      </c>
    </row>
    <row r="4427" spans="1:5">
      <c r="A4427" s="10">
        <v>4417</v>
      </c>
      <c r="B4427" s="17" t="s">
        <v>21629</v>
      </c>
      <c r="C4427" s="17" t="s">
        <v>20339</v>
      </c>
      <c r="D4427" s="18">
        <v>44590</v>
      </c>
      <c r="E4427" s="18">
        <v>44778</v>
      </c>
    </row>
    <row r="4428" spans="1:5">
      <c r="A4428" s="10">
        <v>4418</v>
      </c>
      <c r="B4428" s="17" t="s">
        <v>21630</v>
      </c>
      <c r="C4428" s="17" t="s">
        <v>21631</v>
      </c>
      <c r="D4428" s="18">
        <v>44193</v>
      </c>
      <c r="E4428" s="18">
        <v>44839</v>
      </c>
    </row>
    <row r="4429" spans="1:5">
      <c r="A4429" s="10">
        <v>4419</v>
      </c>
      <c r="B4429" s="17" t="s">
        <v>21632</v>
      </c>
      <c r="C4429" s="17" t="s">
        <v>21633</v>
      </c>
      <c r="D4429" s="18">
        <v>44449</v>
      </c>
      <c r="E4429" s="18">
        <v>44840</v>
      </c>
    </row>
    <row r="4430" spans="1:5">
      <c r="A4430" s="10">
        <v>4420</v>
      </c>
      <c r="B4430" s="17" t="s">
        <v>21634</v>
      </c>
      <c r="C4430" s="17" t="s">
        <v>21635</v>
      </c>
      <c r="D4430" s="18">
        <v>44390</v>
      </c>
      <c r="E4430" s="18">
        <v>44840</v>
      </c>
    </row>
    <row r="4431" spans="1:5">
      <c r="A4431" s="10">
        <v>4421</v>
      </c>
      <c r="B4431" s="17" t="s">
        <v>21636</v>
      </c>
      <c r="C4431" s="17" t="s">
        <v>21637</v>
      </c>
      <c r="D4431" s="18">
        <v>44544</v>
      </c>
      <c r="E4431" s="18">
        <v>44840</v>
      </c>
    </row>
    <row r="4432" spans="1:5">
      <c r="A4432" s="10">
        <v>4422</v>
      </c>
      <c r="B4432" s="17" t="s">
        <v>21638</v>
      </c>
      <c r="C4432" s="17" t="s">
        <v>21639</v>
      </c>
      <c r="D4432" s="18">
        <v>44545</v>
      </c>
      <c r="E4432" s="18">
        <v>44840</v>
      </c>
    </row>
    <row r="4433" spans="1:5">
      <c r="A4433" s="10">
        <v>4423</v>
      </c>
      <c r="B4433" s="17" t="s">
        <v>21640</v>
      </c>
      <c r="C4433" s="17" t="s">
        <v>21641</v>
      </c>
      <c r="D4433" s="18">
        <v>44557</v>
      </c>
      <c r="E4433" s="18">
        <v>44840</v>
      </c>
    </row>
    <row r="4434" spans="1:5">
      <c r="A4434" s="10">
        <v>4424</v>
      </c>
      <c r="B4434" s="17" t="s">
        <v>21642</v>
      </c>
      <c r="C4434" s="17" t="s">
        <v>21643</v>
      </c>
      <c r="D4434" s="18">
        <v>44491</v>
      </c>
      <c r="E4434" s="18">
        <v>44840</v>
      </c>
    </row>
    <row r="4435" spans="1:5">
      <c r="A4435" s="10">
        <v>4425</v>
      </c>
      <c r="B4435" s="17" t="s">
        <v>21644</v>
      </c>
      <c r="C4435" s="17" t="s">
        <v>21645</v>
      </c>
      <c r="D4435" s="18">
        <v>44435</v>
      </c>
      <c r="E4435" s="18">
        <v>44840</v>
      </c>
    </row>
    <row r="4436" spans="1:5">
      <c r="A4436" s="10">
        <v>4426</v>
      </c>
      <c r="B4436" s="17" t="s">
        <v>21646</v>
      </c>
      <c r="C4436" s="17" t="s">
        <v>21647</v>
      </c>
      <c r="D4436" s="18">
        <v>44559</v>
      </c>
      <c r="E4436" s="18">
        <v>44839</v>
      </c>
    </row>
    <row r="4437" spans="1:5">
      <c r="A4437" s="10">
        <v>4427</v>
      </c>
      <c r="B4437" s="17" t="s">
        <v>21648</v>
      </c>
      <c r="C4437" s="17" t="s">
        <v>21649</v>
      </c>
      <c r="D4437" s="18">
        <v>44354</v>
      </c>
      <c r="E4437" s="18">
        <v>44839</v>
      </c>
    </row>
    <row r="4438" spans="1:5">
      <c r="A4438" s="10">
        <v>4428</v>
      </c>
      <c r="B4438" s="17" t="s">
        <v>21650</v>
      </c>
      <c r="C4438" s="17" t="s">
        <v>21651</v>
      </c>
      <c r="D4438" s="18">
        <v>44552</v>
      </c>
      <c r="E4438" s="18">
        <v>44839</v>
      </c>
    </row>
    <row r="4439" spans="1:5">
      <c r="A4439" s="10">
        <v>4429</v>
      </c>
      <c r="B4439" s="17" t="s">
        <v>21652</v>
      </c>
      <c r="C4439" s="17" t="s">
        <v>21653</v>
      </c>
      <c r="D4439" s="18">
        <v>44393</v>
      </c>
      <c r="E4439" s="18">
        <v>44839</v>
      </c>
    </row>
    <row r="4440" spans="1:5">
      <c r="A4440" s="10">
        <v>4430</v>
      </c>
      <c r="B4440" s="17" t="s">
        <v>21654</v>
      </c>
      <c r="C4440" s="17" t="s">
        <v>21655</v>
      </c>
      <c r="D4440" s="18">
        <v>44631</v>
      </c>
      <c r="E4440" s="18">
        <v>44839</v>
      </c>
    </row>
    <row r="4441" spans="1:5">
      <c r="A4441" s="10">
        <v>4431</v>
      </c>
      <c r="B4441" s="17" t="s">
        <v>21656</v>
      </c>
      <c r="C4441" s="17" t="s">
        <v>21657</v>
      </c>
      <c r="D4441" s="18">
        <v>44617</v>
      </c>
      <c r="E4441" s="18">
        <v>44839</v>
      </c>
    </row>
    <row r="4442" spans="1:5">
      <c r="A4442" s="10">
        <v>4432</v>
      </c>
      <c r="B4442" s="17" t="s">
        <v>21658</v>
      </c>
      <c r="C4442" s="17" t="s">
        <v>21659</v>
      </c>
      <c r="D4442" s="18">
        <v>44608</v>
      </c>
      <c r="E4442" s="18">
        <v>44840</v>
      </c>
    </row>
    <row r="4443" spans="1:5">
      <c r="A4443" s="10">
        <v>4433</v>
      </c>
      <c r="B4443" s="17" t="s">
        <v>21660</v>
      </c>
      <c r="C4443" s="17" t="s">
        <v>21661</v>
      </c>
      <c r="D4443" s="18">
        <v>44268</v>
      </c>
      <c r="E4443" s="18">
        <v>44839</v>
      </c>
    </row>
    <row r="4444" spans="1:5">
      <c r="A4444" s="10">
        <v>4434</v>
      </c>
      <c r="B4444" s="17" t="s">
        <v>21662</v>
      </c>
      <c r="C4444" s="17" t="s">
        <v>21663</v>
      </c>
      <c r="D4444" s="18">
        <v>44533</v>
      </c>
      <c r="E4444" s="18">
        <v>44804</v>
      </c>
    </row>
    <row r="4445" spans="1:5">
      <c r="A4445" s="10">
        <v>4435</v>
      </c>
      <c r="B4445" s="17" t="s">
        <v>21664</v>
      </c>
      <c r="C4445" s="17" t="s">
        <v>21665</v>
      </c>
      <c r="D4445" s="18">
        <v>44543</v>
      </c>
      <c r="E4445" s="18">
        <v>44809</v>
      </c>
    </row>
    <row r="4446" spans="1:5">
      <c r="A4446" s="10">
        <v>4436</v>
      </c>
      <c r="B4446" s="17" t="s">
        <v>21666</v>
      </c>
      <c r="C4446" s="17" t="s">
        <v>21667</v>
      </c>
      <c r="D4446" s="18">
        <v>44394</v>
      </c>
      <c r="E4446" s="18">
        <v>44840</v>
      </c>
    </row>
    <row r="4447" spans="1:5">
      <c r="A4447" s="10">
        <v>4437</v>
      </c>
      <c r="B4447" s="17" t="s">
        <v>21668</v>
      </c>
      <c r="C4447" s="17" t="s">
        <v>21669</v>
      </c>
      <c r="D4447" s="18">
        <v>44719</v>
      </c>
      <c r="E4447" s="18">
        <v>44820</v>
      </c>
    </row>
    <row r="4448" spans="1:5">
      <c r="A4448" s="10">
        <v>4438</v>
      </c>
      <c r="B4448" s="17" t="s">
        <v>21670</v>
      </c>
      <c r="C4448" s="17" t="s">
        <v>21671</v>
      </c>
      <c r="D4448" s="18">
        <v>44574</v>
      </c>
      <c r="E4448" s="18">
        <v>44816</v>
      </c>
    </row>
    <row r="4449" spans="1:5">
      <c r="A4449" s="10">
        <v>4439</v>
      </c>
      <c r="B4449" s="17" t="s">
        <v>21672</v>
      </c>
      <c r="C4449" s="17" t="s">
        <v>21673</v>
      </c>
      <c r="D4449" s="18">
        <v>44620</v>
      </c>
      <c r="E4449" s="18">
        <v>44840</v>
      </c>
    </row>
    <row r="4450" spans="1:5">
      <c r="A4450" s="10">
        <v>4440</v>
      </c>
      <c r="B4450" s="17" t="s">
        <v>21674</v>
      </c>
      <c r="C4450" s="17" t="s">
        <v>21675</v>
      </c>
      <c r="D4450" s="18">
        <v>44595</v>
      </c>
      <c r="E4450" s="18">
        <v>44844</v>
      </c>
    </row>
    <row r="4451" spans="1:5">
      <c r="A4451" s="10">
        <v>4441</v>
      </c>
      <c r="B4451" s="17" t="s">
        <v>21676</v>
      </c>
      <c r="C4451" s="17" t="s">
        <v>21677</v>
      </c>
      <c r="D4451" s="18">
        <v>44571</v>
      </c>
      <c r="E4451" s="18">
        <v>44844</v>
      </c>
    </row>
    <row r="4452" spans="1:5">
      <c r="A4452" s="10">
        <v>4442</v>
      </c>
      <c r="B4452" s="17" t="s">
        <v>21678</v>
      </c>
      <c r="C4452" s="17" t="s">
        <v>21679</v>
      </c>
      <c r="D4452" s="18">
        <v>44637</v>
      </c>
      <c r="E4452" s="18">
        <v>44844</v>
      </c>
    </row>
    <row r="4453" spans="1:5">
      <c r="A4453" s="10">
        <v>4443</v>
      </c>
      <c r="B4453" s="17" t="s">
        <v>21680</v>
      </c>
      <c r="C4453" s="17" t="s">
        <v>21681</v>
      </c>
      <c r="D4453" s="18">
        <v>44744</v>
      </c>
      <c r="E4453" s="18">
        <v>44841</v>
      </c>
    </row>
    <row r="4454" spans="1:5">
      <c r="A4454" s="10">
        <v>4444</v>
      </c>
      <c r="B4454" s="17" t="s">
        <v>21682</v>
      </c>
      <c r="C4454" s="17" t="s">
        <v>21683</v>
      </c>
      <c r="D4454" s="18">
        <v>44631</v>
      </c>
      <c r="E4454" s="18">
        <v>44841</v>
      </c>
    </row>
    <row r="4455" spans="1:5">
      <c r="A4455" s="10">
        <v>4445</v>
      </c>
      <c r="B4455" s="17" t="s">
        <v>21684</v>
      </c>
      <c r="C4455" s="17" t="s">
        <v>21685</v>
      </c>
      <c r="D4455" s="18">
        <v>44610</v>
      </c>
      <c r="E4455" s="18">
        <v>44834</v>
      </c>
    </row>
    <row r="4456" spans="1:5">
      <c r="A4456" s="10">
        <v>4446</v>
      </c>
      <c r="B4456" s="17" t="s">
        <v>21686</v>
      </c>
      <c r="C4456" s="17" t="s">
        <v>21687</v>
      </c>
      <c r="D4456" s="18">
        <v>44740</v>
      </c>
      <c r="E4456" s="18">
        <v>44841</v>
      </c>
    </row>
    <row r="4457" spans="1:5">
      <c r="A4457" s="10">
        <v>4447</v>
      </c>
      <c r="B4457" s="17" t="s">
        <v>21688</v>
      </c>
      <c r="C4457" s="17" t="s">
        <v>21689</v>
      </c>
      <c r="D4457" s="18">
        <v>44610</v>
      </c>
      <c r="E4457" s="18">
        <v>44841</v>
      </c>
    </row>
    <row r="4458" spans="1:5">
      <c r="A4458" s="10">
        <v>4448</v>
      </c>
      <c r="B4458" s="17" t="s">
        <v>21690</v>
      </c>
      <c r="C4458" s="17" t="s">
        <v>21691</v>
      </c>
      <c r="D4458" s="18">
        <v>44601</v>
      </c>
      <c r="E4458" s="18">
        <v>44841</v>
      </c>
    </row>
    <row r="4459" spans="1:5">
      <c r="A4459" s="10">
        <v>4449</v>
      </c>
      <c r="B4459" s="17" t="s">
        <v>21692</v>
      </c>
      <c r="C4459" s="17" t="s">
        <v>21693</v>
      </c>
      <c r="D4459" s="18">
        <v>44515</v>
      </c>
      <c r="E4459" s="18">
        <v>44839</v>
      </c>
    </row>
    <row r="4460" spans="1:5">
      <c r="A4460" s="10">
        <v>4450</v>
      </c>
      <c r="B4460" s="17" t="s">
        <v>21694</v>
      </c>
      <c r="C4460" s="17" t="s">
        <v>21695</v>
      </c>
      <c r="D4460" s="18">
        <v>44356</v>
      </c>
      <c r="E4460" s="18">
        <v>44840</v>
      </c>
    </row>
    <row r="4461" spans="1:5">
      <c r="A4461" s="10">
        <v>4451</v>
      </c>
      <c r="B4461" s="17" t="s">
        <v>21696</v>
      </c>
      <c r="C4461" s="17" t="s">
        <v>21697</v>
      </c>
      <c r="D4461" s="18">
        <v>44530</v>
      </c>
      <c r="E4461" s="18">
        <v>44839</v>
      </c>
    </row>
    <row r="4462" spans="1:5">
      <c r="A4462" s="10">
        <v>4452</v>
      </c>
      <c r="B4462" s="17" t="s">
        <v>21698</v>
      </c>
      <c r="C4462" s="17" t="s">
        <v>21699</v>
      </c>
      <c r="D4462" s="18">
        <v>44554</v>
      </c>
      <c r="E4462" s="18">
        <v>44841</v>
      </c>
    </row>
    <row r="4463" spans="1:5">
      <c r="A4463" s="10">
        <v>4453</v>
      </c>
      <c r="B4463" s="17" t="s">
        <v>21700</v>
      </c>
      <c r="C4463" s="17" t="s">
        <v>21701</v>
      </c>
      <c r="D4463" s="18">
        <v>44531</v>
      </c>
      <c r="E4463" s="18">
        <v>44841</v>
      </c>
    </row>
    <row r="4464" spans="1:5">
      <c r="A4464" s="10">
        <v>4454</v>
      </c>
      <c r="B4464" s="17" t="s">
        <v>21702</v>
      </c>
      <c r="C4464" s="17" t="s">
        <v>21703</v>
      </c>
      <c r="D4464" s="18">
        <v>44457</v>
      </c>
      <c r="E4464" s="18">
        <v>44841</v>
      </c>
    </row>
    <row r="4465" spans="1:5">
      <c r="A4465" s="10">
        <v>4455</v>
      </c>
      <c r="B4465" s="17" t="s">
        <v>21704</v>
      </c>
      <c r="C4465" s="17" t="s">
        <v>21705</v>
      </c>
      <c r="D4465" s="18">
        <v>44784</v>
      </c>
      <c r="E4465" s="18">
        <v>44841</v>
      </c>
    </row>
    <row r="4466" spans="1:5">
      <c r="A4466" s="10">
        <v>4456</v>
      </c>
      <c r="B4466" s="17" t="s">
        <v>21706</v>
      </c>
      <c r="C4466" s="17" t="s">
        <v>21707</v>
      </c>
      <c r="D4466" s="18">
        <v>44547</v>
      </c>
      <c r="E4466" s="18">
        <v>44841</v>
      </c>
    </row>
    <row r="4467" spans="1:5">
      <c r="A4467" s="10">
        <v>4457</v>
      </c>
      <c r="B4467" s="17" t="s">
        <v>21708</v>
      </c>
      <c r="C4467" s="17" t="s">
        <v>21709</v>
      </c>
      <c r="D4467" s="18">
        <v>44288</v>
      </c>
      <c r="E4467" s="18">
        <v>44839</v>
      </c>
    </row>
    <row r="4468" spans="1:5">
      <c r="A4468" s="10">
        <v>4458</v>
      </c>
      <c r="B4468" s="17" t="s">
        <v>21710</v>
      </c>
      <c r="C4468" s="17" t="s">
        <v>21711</v>
      </c>
      <c r="D4468" s="18">
        <v>44482</v>
      </c>
      <c r="E4468" s="18">
        <v>44841</v>
      </c>
    </row>
    <row r="4469" spans="1:5">
      <c r="A4469" s="10">
        <v>4459</v>
      </c>
      <c r="B4469" s="17" t="s">
        <v>21712</v>
      </c>
      <c r="C4469" s="17" t="s">
        <v>21713</v>
      </c>
      <c r="D4469" s="18">
        <v>44302</v>
      </c>
      <c r="E4469" s="18">
        <v>44841</v>
      </c>
    </row>
    <row r="4470" spans="1:5">
      <c r="A4470" s="10">
        <v>4460</v>
      </c>
      <c r="B4470" s="17" t="s">
        <v>21714</v>
      </c>
      <c r="C4470" s="17" t="s">
        <v>21715</v>
      </c>
      <c r="D4470" s="18">
        <v>44404</v>
      </c>
      <c r="E4470" s="18">
        <v>44841</v>
      </c>
    </row>
    <row r="4471" spans="1:5">
      <c r="A4471" s="10">
        <v>4461</v>
      </c>
      <c r="B4471" s="17" t="s">
        <v>21716</v>
      </c>
      <c r="C4471" s="17" t="s">
        <v>21717</v>
      </c>
      <c r="D4471" s="18">
        <v>44525</v>
      </c>
      <c r="E4471" s="18">
        <v>44841</v>
      </c>
    </row>
    <row r="4472" spans="1:5">
      <c r="A4472" s="10">
        <v>4462</v>
      </c>
      <c r="B4472" s="17" t="s">
        <v>21718</v>
      </c>
      <c r="C4472" s="17" t="s">
        <v>21719</v>
      </c>
      <c r="D4472" s="18">
        <v>44467</v>
      </c>
      <c r="E4472" s="18">
        <v>44839</v>
      </c>
    </row>
    <row r="4473" spans="1:5">
      <c r="A4473" s="10">
        <v>4463</v>
      </c>
      <c r="B4473" s="17" t="s">
        <v>21720</v>
      </c>
      <c r="C4473" s="17" t="s">
        <v>21721</v>
      </c>
      <c r="D4473" s="18">
        <v>44539</v>
      </c>
      <c r="E4473" s="18">
        <v>44844</v>
      </c>
    </row>
    <row r="4474" spans="1:5">
      <c r="A4474" s="10">
        <v>4464</v>
      </c>
      <c r="B4474" s="17" t="s">
        <v>21722</v>
      </c>
      <c r="C4474" s="17" t="s">
        <v>21723</v>
      </c>
      <c r="D4474" s="18">
        <v>44313</v>
      </c>
      <c r="E4474" s="18">
        <v>44844</v>
      </c>
    </row>
    <row r="4475" spans="1:5">
      <c r="A4475" s="10">
        <v>4465</v>
      </c>
      <c r="B4475" s="17" t="s">
        <v>21724</v>
      </c>
      <c r="C4475" s="17" t="s">
        <v>21725</v>
      </c>
      <c r="D4475" s="18">
        <v>44103</v>
      </c>
      <c r="E4475" s="18">
        <v>44844</v>
      </c>
    </row>
    <row r="4476" spans="1:5">
      <c r="A4476" s="10">
        <v>4466</v>
      </c>
      <c r="B4476" s="17" t="s">
        <v>21726</v>
      </c>
      <c r="C4476" s="17" t="s">
        <v>21727</v>
      </c>
      <c r="D4476" s="18">
        <v>44175</v>
      </c>
      <c r="E4476" s="18">
        <v>44841</v>
      </c>
    </row>
    <row r="4477" spans="1:5">
      <c r="A4477" s="10">
        <v>4467</v>
      </c>
      <c r="B4477" s="17" t="s">
        <v>16953</v>
      </c>
      <c r="C4477" s="17" t="s">
        <v>21728</v>
      </c>
      <c r="D4477" s="18">
        <v>44657</v>
      </c>
      <c r="E4477" s="18">
        <v>44847</v>
      </c>
    </row>
    <row r="4478" spans="1:5">
      <c r="A4478" s="10">
        <v>4468</v>
      </c>
      <c r="B4478" s="17" t="s">
        <v>21729</v>
      </c>
      <c r="C4478" s="17" t="s">
        <v>21730</v>
      </c>
      <c r="D4478" s="18">
        <v>44656</v>
      </c>
      <c r="E4478" s="18">
        <v>44844</v>
      </c>
    </row>
    <row r="4479" spans="1:5">
      <c r="A4479" s="10">
        <v>4469</v>
      </c>
      <c r="B4479" s="17" t="s">
        <v>21731</v>
      </c>
      <c r="C4479" s="17" t="s">
        <v>21732</v>
      </c>
      <c r="D4479" s="18">
        <v>44709</v>
      </c>
      <c r="E4479" s="18">
        <v>44841</v>
      </c>
    </row>
    <row r="4480" spans="1:5">
      <c r="A4480" s="10">
        <v>4470</v>
      </c>
      <c r="B4480" s="17" t="s">
        <v>21733</v>
      </c>
      <c r="C4480" s="17" t="s">
        <v>21734</v>
      </c>
      <c r="D4480" s="18">
        <v>44798</v>
      </c>
      <c r="E4480" s="18">
        <v>44847</v>
      </c>
    </row>
    <row r="4481" spans="1:5">
      <c r="A4481" s="10">
        <v>4471</v>
      </c>
      <c r="B4481" s="17" t="s">
        <v>21735</v>
      </c>
      <c r="C4481" s="17" t="s">
        <v>21736</v>
      </c>
      <c r="D4481" s="18">
        <v>44776</v>
      </c>
      <c r="E4481" s="18">
        <v>44847</v>
      </c>
    </row>
    <row r="4482" spans="1:5">
      <c r="A4482" s="10">
        <v>4472</v>
      </c>
      <c r="B4482" s="17" t="s">
        <v>21737</v>
      </c>
      <c r="C4482" s="17" t="s">
        <v>21738</v>
      </c>
      <c r="D4482" s="18">
        <v>44768</v>
      </c>
      <c r="E4482" s="18">
        <v>44846</v>
      </c>
    </row>
    <row r="4483" spans="1:5">
      <c r="A4483" s="10">
        <v>4473</v>
      </c>
      <c r="B4483" s="17" t="s">
        <v>21739</v>
      </c>
      <c r="C4483" s="17" t="s">
        <v>21740</v>
      </c>
      <c r="D4483" s="18">
        <v>44384</v>
      </c>
      <c r="E4483" s="18">
        <v>44837</v>
      </c>
    </row>
    <row r="4484" spans="1:5">
      <c r="A4484" s="10">
        <v>4474</v>
      </c>
      <c r="B4484" s="17" t="s">
        <v>21741</v>
      </c>
      <c r="C4484" s="17" t="s">
        <v>21742</v>
      </c>
      <c r="D4484" s="18">
        <v>44270</v>
      </c>
      <c r="E4484" s="18">
        <v>44837</v>
      </c>
    </row>
    <row r="4485" spans="1:5">
      <c r="A4485" s="10">
        <v>4475</v>
      </c>
      <c r="B4485" s="17" t="s">
        <v>21743</v>
      </c>
      <c r="C4485" s="17" t="s">
        <v>21744</v>
      </c>
      <c r="D4485" s="18">
        <v>44529</v>
      </c>
      <c r="E4485" s="18">
        <v>44846</v>
      </c>
    </row>
    <row r="4486" spans="1:5">
      <c r="A4486" s="10">
        <v>4476</v>
      </c>
      <c r="B4486" s="17" t="s">
        <v>21745</v>
      </c>
      <c r="C4486" s="17" t="s">
        <v>21746</v>
      </c>
      <c r="D4486" s="18">
        <v>44550</v>
      </c>
      <c r="E4486" s="18">
        <v>44846</v>
      </c>
    </row>
    <row r="4487" spans="1:5">
      <c r="A4487" s="10">
        <v>4477</v>
      </c>
      <c r="B4487" s="17" t="s">
        <v>21747</v>
      </c>
      <c r="C4487" s="17" t="s">
        <v>21748</v>
      </c>
      <c r="D4487" s="18">
        <v>44510</v>
      </c>
      <c r="E4487" s="18">
        <v>44846</v>
      </c>
    </row>
    <row r="4488" spans="1:5">
      <c r="A4488" s="10">
        <v>4478</v>
      </c>
      <c r="B4488" s="17" t="s">
        <v>21749</v>
      </c>
      <c r="C4488" s="17" t="s">
        <v>21750</v>
      </c>
      <c r="D4488" s="18">
        <v>44466</v>
      </c>
      <c r="E4488" s="18">
        <v>44846</v>
      </c>
    </row>
    <row r="4489" spans="1:5">
      <c r="A4489" s="10">
        <v>4479</v>
      </c>
      <c r="B4489" s="17" t="s">
        <v>21751</v>
      </c>
      <c r="C4489" s="17" t="s">
        <v>21752</v>
      </c>
      <c r="D4489" s="18">
        <v>44543</v>
      </c>
      <c r="E4489" s="18">
        <v>44846</v>
      </c>
    </row>
    <row r="4490" spans="1:5">
      <c r="A4490" s="10">
        <v>4480</v>
      </c>
      <c r="B4490" s="17" t="s">
        <v>21753</v>
      </c>
      <c r="C4490" s="17" t="s">
        <v>21754</v>
      </c>
      <c r="D4490" s="18">
        <v>44497</v>
      </c>
      <c r="E4490" s="18">
        <v>44846</v>
      </c>
    </row>
    <row r="4491" spans="1:5">
      <c r="A4491" s="10">
        <v>4481</v>
      </c>
      <c r="B4491" s="17" t="s">
        <v>21755</v>
      </c>
      <c r="C4491" s="17" t="s">
        <v>21756</v>
      </c>
      <c r="D4491" s="18">
        <v>44518</v>
      </c>
      <c r="E4491" s="18">
        <v>44846</v>
      </c>
    </row>
    <row r="4492" spans="1:5">
      <c r="A4492" s="10">
        <v>4482</v>
      </c>
      <c r="B4492" s="17" t="s">
        <v>21757</v>
      </c>
      <c r="C4492" s="17" t="s">
        <v>21758</v>
      </c>
      <c r="D4492" s="18">
        <v>44812</v>
      </c>
      <c r="E4492" s="18">
        <v>44846</v>
      </c>
    </row>
    <row r="4493" spans="1:5">
      <c r="A4493" s="10">
        <v>4483</v>
      </c>
      <c r="B4493" s="17" t="s">
        <v>21759</v>
      </c>
      <c r="C4493" s="17" t="s">
        <v>21760</v>
      </c>
      <c r="D4493" s="18">
        <v>44810</v>
      </c>
      <c r="E4493" s="18">
        <v>44844</v>
      </c>
    </row>
    <row r="4494" spans="1:5">
      <c r="A4494" s="10">
        <v>4484</v>
      </c>
      <c r="B4494" s="17" t="s">
        <v>21761</v>
      </c>
      <c r="C4494" s="17" t="s">
        <v>21762</v>
      </c>
      <c r="D4494" s="18">
        <v>44809</v>
      </c>
      <c r="E4494" s="18">
        <v>44845</v>
      </c>
    </row>
    <row r="4495" spans="1:5">
      <c r="A4495" s="10">
        <v>4485</v>
      </c>
      <c r="B4495" s="17" t="s">
        <v>21763</v>
      </c>
      <c r="C4495" s="17" t="s">
        <v>21764</v>
      </c>
      <c r="D4495" s="18">
        <v>44802</v>
      </c>
      <c r="E4495" s="18">
        <v>44845</v>
      </c>
    </row>
    <row r="4496" spans="1:5">
      <c r="A4496" s="10">
        <v>4486</v>
      </c>
      <c r="B4496" s="17" t="s">
        <v>21765</v>
      </c>
      <c r="C4496" s="17" t="s">
        <v>21766</v>
      </c>
      <c r="D4496" s="18">
        <v>44761</v>
      </c>
      <c r="E4496" s="18">
        <v>44845</v>
      </c>
    </row>
    <row r="4497" spans="1:5">
      <c r="A4497" s="10">
        <v>4487</v>
      </c>
      <c r="B4497" s="17" t="s">
        <v>21767</v>
      </c>
      <c r="C4497" s="17" t="s">
        <v>21768</v>
      </c>
      <c r="D4497" s="18">
        <v>44788</v>
      </c>
      <c r="E4497" s="18">
        <v>44846</v>
      </c>
    </row>
    <row r="4498" spans="1:5">
      <c r="A4498" s="10">
        <v>4488</v>
      </c>
      <c r="B4498" s="17" t="s">
        <v>21769</v>
      </c>
      <c r="C4498" s="17" t="s">
        <v>21770</v>
      </c>
      <c r="D4498" s="18">
        <v>44644</v>
      </c>
      <c r="E4498" s="18">
        <v>44845</v>
      </c>
    </row>
    <row r="4499" spans="1:5">
      <c r="A4499" s="10">
        <v>4489</v>
      </c>
      <c r="B4499" s="17" t="s">
        <v>21771</v>
      </c>
      <c r="C4499" s="17" t="s">
        <v>21772</v>
      </c>
      <c r="D4499" s="18">
        <v>44575</v>
      </c>
      <c r="E4499" s="18">
        <v>44844</v>
      </c>
    </row>
    <row r="4500" spans="1:5">
      <c r="A4500" s="10">
        <v>4490</v>
      </c>
      <c r="B4500" s="17" t="s">
        <v>21773</v>
      </c>
      <c r="C4500" s="17" t="s">
        <v>21774</v>
      </c>
      <c r="D4500" s="18">
        <v>44844</v>
      </c>
      <c r="E4500" s="18">
        <v>44844</v>
      </c>
    </row>
    <row r="4501" spans="1:5">
      <c r="A4501" s="10">
        <v>4491</v>
      </c>
      <c r="B4501" s="17" t="s">
        <v>21775</v>
      </c>
      <c r="C4501" s="17" t="s">
        <v>21776</v>
      </c>
      <c r="D4501" s="18">
        <v>44632</v>
      </c>
      <c r="E4501" s="18">
        <v>44844</v>
      </c>
    </row>
    <row r="4502" spans="1:5">
      <c r="A4502" s="10">
        <v>4492</v>
      </c>
      <c r="B4502" s="17" t="s">
        <v>21777</v>
      </c>
      <c r="C4502" s="17" t="s">
        <v>21778</v>
      </c>
      <c r="D4502" s="18">
        <v>44651</v>
      </c>
      <c r="E4502" s="18">
        <v>44844</v>
      </c>
    </row>
    <row r="4503" spans="1:5">
      <c r="A4503" s="10">
        <v>4493</v>
      </c>
      <c r="B4503" s="17" t="s">
        <v>21779</v>
      </c>
      <c r="C4503" s="17" t="s">
        <v>21780</v>
      </c>
      <c r="D4503" s="18">
        <v>44573</v>
      </c>
      <c r="E4503" s="18">
        <v>44846</v>
      </c>
    </row>
    <row r="4504" spans="1:5">
      <c r="A4504" s="10">
        <v>4494</v>
      </c>
      <c r="B4504" s="17" t="s">
        <v>21781</v>
      </c>
      <c r="C4504" s="17" t="s">
        <v>20438</v>
      </c>
      <c r="D4504" s="18">
        <v>44609</v>
      </c>
      <c r="E4504" s="18">
        <v>44846</v>
      </c>
    </row>
    <row r="4505" spans="1:5">
      <c r="A4505" s="10">
        <v>4495</v>
      </c>
      <c r="B4505" s="17" t="s">
        <v>21782</v>
      </c>
      <c r="C4505" s="17" t="s">
        <v>21783</v>
      </c>
      <c r="D4505" s="18">
        <v>44631</v>
      </c>
      <c r="E4505" s="18">
        <v>44845</v>
      </c>
    </row>
    <row r="4506" spans="1:5">
      <c r="A4506" s="10">
        <v>4496</v>
      </c>
      <c r="B4506" s="17" t="s">
        <v>21784</v>
      </c>
      <c r="C4506" s="17" t="s">
        <v>21785</v>
      </c>
      <c r="D4506" s="18">
        <v>44650</v>
      </c>
      <c r="E4506" s="18">
        <v>44841</v>
      </c>
    </row>
    <row r="4507" spans="1:5">
      <c r="A4507" s="10">
        <v>4497</v>
      </c>
      <c r="B4507" s="17" t="s">
        <v>21786</v>
      </c>
      <c r="C4507" s="17" t="s">
        <v>21787</v>
      </c>
      <c r="D4507" s="18">
        <v>44608</v>
      </c>
      <c r="E4507" s="18">
        <v>44846</v>
      </c>
    </row>
    <row r="4508" spans="1:5">
      <c r="A4508" s="10">
        <v>4498</v>
      </c>
      <c r="B4508" s="17" t="s">
        <v>21788</v>
      </c>
      <c r="C4508" s="17" t="s">
        <v>21789</v>
      </c>
      <c r="D4508" s="18">
        <v>44419</v>
      </c>
      <c r="E4508" s="18">
        <v>44845</v>
      </c>
    </row>
    <row r="4509" spans="1:5">
      <c r="A4509" s="10">
        <v>4499</v>
      </c>
      <c r="B4509" s="17" t="s">
        <v>21790</v>
      </c>
      <c r="C4509" s="17" t="s">
        <v>21791</v>
      </c>
      <c r="D4509" s="18">
        <v>44519</v>
      </c>
      <c r="E4509" s="18">
        <v>44845</v>
      </c>
    </row>
    <row r="4510" spans="1:5">
      <c r="A4510" s="10">
        <v>4500</v>
      </c>
      <c r="B4510" s="17" t="s">
        <v>21792</v>
      </c>
      <c r="C4510" s="17" t="s">
        <v>21793</v>
      </c>
      <c r="D4510" s="18">
        <v>44537</v>
      </c>
      <c r="E4510" s="18">
        <v>44846</v>
      </c>
    </row>
    <row r="4511" spans="1:5">
      <c r="A4511" s="10">
        <v>4501</v>
      </c>
      <c r="B4511" s="17" t="s">
        <v>21794</v>
      </c>
      <c r="C4511" s="17" t="s">
        <v>21795</v>
      </c>
      <c r="D4511" s="18">
        <v>44529</v>
      </c>
      <c r="E4511" s="18">
        <v>44846</v>
      </c>
    </row>
    <row r="4512" spans="1:5">
      <c r="A4512" s="10">
        <v>4502</v>
      </c>
      <c r="B4512" s="17" t="s">
        <v>21796</v>
      </c>
      <c r="C4512" s="17" t="s">
        <v>21797</v>
      </c>
      <c r="D4512" s="18">
        <v>44448</v>
      </c>
      <c r="E4512" s="18">
        <v>44846</v>
      </c>
    </row>
    <row r="4513" spans="1:5">
      <c r="A4513" s="10">
        <v>4503</v>
      </c>
      <c r="B4513" s="17" t="s">
        <v>21798</v>
      </c>
      <c r="C4513" s="17" t="s">
        <v>21799</v>
      </c>
      <c r="D4513" s="18">
        <v>44298</v>
      </c>
      <c r="E4513" s="18">
        <v>44846</v>
      </c>
    </row>
    <row r="4514" spans="1:5">
      <c r="A4514" s="10">
        <v>4504</v>
      </c>
      <c r="B4514" s="17" t="s">
        <v>21800</v>
      </c>
      <c r="C4514" s="17" t="s">
        <v>21801</v>
      </c>
      <c r="D4514" s="18">
        <v>44424</v>
      </c>
      <c r="E4514" s="18">
        <v>44844</v>
      </c>
    </row>
    <row r="4515" spans="1:5">
      <c r="A4515" s="10">
        <v>4505</v>
      </c>
      <c r="B4515" s="17" t="s">
        <v>21802</v>
      </c>
      <c r="C4515" s="17" t="s">
        <v>21803</v>
      </c>
      <c r="D4515" s="18">
        <v>44469</v>
      </c>
      <c r="E4515" s="18">
        <v>44846</v>
      </c>
    </row>
    <row r="4516" spans="1:5">
      <c r="A4516" s="10">
        <v>4506</v>
      </c>
      <c r="B4516" s="17" t="s">
        <v>21804</v>
      </c>
      <c r="C4516" s="17" t="s">
        <v>21805</v>
      </c>
      <c r="D4516" s="18">
        <v>44477</v>
      </c>
      <c r="E4516" s="18">
        <v>44841</v>
      </c>
    </row>
    <row r="4517" spans="1:5">
      <c r="A4517" s="10">
        <v>4507</v>
      </c>
      <c r="B4517" s="17" t="s">
        <v>21806</v>
      </c>
      <c r="C4517" s="17" t="s">
        <v>21807</v>
      </c>
      <c r="D4517" s="18">
        <v>44280</v>
      </c>
      <c r="E4517" s="18">
        <v>44845</v>
      </c>
    </row>
    <row r="4518" spans="1:5">
      <c r="A4518" s="10">
        <v>4508</v>
      </c>
      <c r="B4518" s="17" t="s">
        <v>21808</v>
      </c>
      <c r="C4518" s="17" t="s">
        <v>21809</v>
      </c>
      <c r="D4518" s="18">
        <v>44546</v>
      </c>
      <c r="E4518" s="18">
        <v>44845</v>
      </c>
    </row>
    <row r="4519" spans="1:5">
      <c r="A4519" s="10">
        <v>4509</v>
      </c>
      <c r="B4519" s="17" t="s">
        <v>21810</v>
      </c>
      <c r="C4519" s="17" t="s">
        <v>21811</v>
      </c>
      <c r="D4519" s="18">
        <v>44071</v>
      </c>
      <c r="E4519" s="18">
        <v>44845</v>
      </c>
    </row>
    <row r="4520" spans="1:5">
      <c r="A4520" s="10">
        <v>4510</v>
      </c>
      <c r="B4520" s="17" t="s">
        <v>21812</v>
      </c>
      <c r="C4520" s="17" t="s">
        <v>21813</v>
      </c>
      <c r="D4520" s="18">
        <v>44649</v>
      </c>
      <c r="E4520" s="18">
        <v>44844</v>
      </c>
    </row>
    <row r="4521" spans="1:5">
      <c r="A4521" s="10">
        <v>4511</v>
      </c>
      <c r="B4521" s="17" t="s">
        <v>21814</v>
      </c>
      <c r="C4521" s="17" t="s">
        <v>19093</v>
      </c>
      <c r="D4521" s="18">
        <v>44650</v>
      </c>
      <c r="E4521" s="18">
        <v>44844</v>
      </c>
    </row>
    <row r="4522" spans="1:5">
      <c r="A4522" s="10">
        <v>4512</v>
      </c>
      <c r="B4522" s="17" t="s">
        <v>21815</v>
      </c>
      <c r="C4522" s="17" t="s">
        <v>21816</v>
      </c>
      <c r="D4522" s="18">
        <v>44634</v>
      </c>
      <c r="E4522" s="18">
        <v>44844</v>
      </c>
    </row>
    <row r="4523" spans="1:5">
      <c r="A4523" s="10">
        <v>4513</v>
      </c>
      <c r="B4523" s="17" t="s">
        <v>21817</v>
      </c>
      <c r="C4523" s="17" t="s">
        <v>21818</v>
      </c>
      <c r="D4523" s="18">
        <v>44596</v>
      </c>
      <c r="E4523" s="18">
        <v>44844</v>
      </c>
    </row>
    <row r="4524" spans="1:5">
      <c r="A4524" s="10">
        <v>4514</v>
      </c>
      <c r="B4524" s="17" t="s">
        <v>21819</v>
      </c>
      <c r="C4524" s="17" t="s">
        <v>21820</v>
      </c>
      <c r="D4524" s="18">
        <v>44700</v>
      </c>
      <c r="E4524" s="18">
        <v>44844</v>
      </c>
    </row>
    <row r="4525" spans="1:5">
      <c r="A4525" s="10">
        <v>4515</v>
      </c>
      <c r="B4525" s="17" t="s">
        <v>21821</v>
      </c>
      <c r="C4525" s="17" t="s">
        <v>21822</v>
      </c>
      <c r="D4525" s="18">
        <v>44634</v>
      </c>
      <c r="E4525" s="18">
        <v>44841</v>
      </c>
    </row>
    <row r="4526" spans="1:5">
      <c r="A4526" s="10">
        <v>4516</v>
      </c>
      <c r="B4526" s="17" t="s">
        <v>21823</v>
      </c>
      <c r="C4526" s="17" t="s">
        <v>21824</v>
      </c>
      <c r="D4526" s="18">
        <v>44644</v>
      </c>
      <c r="E4526" s="18">
        <v>44844</v>
      </c>
    </row>
    <row r="4527" spans="1:5">
      <c r="A4527" s="10">
        <v>4517</v>
      </c>
      <c r="B4527" s="17" t="s">
        <v>21825</v>
      </c>
      <c r="C4527" s="17" t="s">
        <v>21826</v>
      </c>
      <c r="D4527" s="18">
        <v>44314</v>
      </c>
      <c r="E4527" s="18">
        <v>44841</v>
      </c>
    </row>
    <row r="4528" spans="1:5">
      <c r="A4528" s="10">
        <v>4518</v>
      </c>
      <c r="B4528" s="17" t="s">
        <v>21827</v>
      </c>
      <c r="C4528" s="17" t="s">
        <v>21828</v>
      </c>
      <c r="D4528" s="18">
        <v>44337</v>
      </c>
      <c r="E4528" s="18">
        <v>44844</v>
      </c>
    </row>
    <row r="4529" spans="1:5">
      <c r="A4529" s="10">
        <v>4519</v>
      </c>
      <c r="B4529" s="17" t="s">
        <v>21829</v>
      </c>
      <c r="C4529" s="17" t="s">
        <v>21830</v>
      </c>
      <c r="D4529" s="18">
        <v>44412</v>
      </c>
      <c r="E4529" s="18">
        <v>44844</v>
      </c>
    </row>
    <row r="4530" spans="1:5">
      <c r="A4530" s="10">
        <v>4520</v>
      </c>
      <c r="B4530" s="17" t="s">
        <v>21831</v>
      </c>
      <c r="C4530" s="17" t="s">
        <v>21832</v>
      </c>
      <c r="D4530" s="18">
        <v>44839</v>
      </c>
      <c r="E4530" s="18">
        <v>44847</v>
      </c>
    </row>
    <row r="4531" spans="1:5">
      <c r="A4531" s="10">
        <v>4521</v>
      </c>
      <c r="B4531" s="17" t="s">
        <v>21833</v>
      </c>
      <c r="C4531" s="17" t="s">
        <v>21834</v>
      </c>
      <c r="D4531" s="18">
        <v>44802</v>
      </c>
      <c r="E4531" s="18">
        <v>44845</v>
      </c>
    </row>
    <row r="4532" spans="1:5">
      <c r="A4532" s="10">
        <v>4522</v>
      </c>
      <c r="B4532" s="17" t="s">
        <v>21835</v>
      </c>
      <c r="C4532" s="17" t="s">
        <v>21836</v>
      </c>
      <c r="D4532" s="18">
        <v>44603</v>
      </c>
      <c r="E4532" s="18">
        <v>44838</v>
      </c>
    </row>
    <row r="4533" spans="1:5">
      <c r="A4533" s="10">
        <v>4523</v>
      </c>
      <c r="B4533" s="17" t="s">
        <v>21837</v>
      </c>
      <c r="C4533" s="17" t="s">
        <v>21838</v>
      </c>
      <c r="D4533" s="18">
        <v>44637</v>
      </c>
      <c r="E4533" s="18">
        <v>44846</v>
      </c>
    </row>
    <row r="4534" spans="1:5">
      <c r="A4534" s="10">
        <v>4524</v>
      </c>
      <c r="B4534" s="17" t="s">
        <v>21839</v>
      </c>
      <c r="C4534" s="17" t="s">
        <v>21840</v>
      </c>
      <c r="D4534" s="18">
        <v>44662</v>
      </c>
      <c r="E4534" s="18">
        <v>44844</v>
      </c>
    </row>
    <row r="4535" spans="1:5">
      <c r="A4535" s="10">
        <v>4525</v>
      </c>
      <c r="B4535" s="17" t="s">
        <v>21841</v>
      </c>
      <c r="C4535" s="17" t="s">
        <v>21842</v>
      </c>
      <c r="D4535" s="18">
        <v>44659</v>
      </c>
      <c r="E4535" s="18">
        <v>44846</v>
      </c>
    </row>
    <row r="4536" spans="1:5">
      <c r="A4536" s="10">
        <v>4526</v>
      </c>
      <c r="B4536" s="17" t="s">
        <v>21843</v>
      </c>
      <c r="C4536" s="17" t="s">
        <v>21844</v>
      </c>
      <c r="D4536" s="18">
        <v>44581</v>
      </c>
      <c r="E4536" s="18">
        <v>44847</v>
      </c>
    </row>
    <row r="4537" spans="1:5">
      <c r="A4537" s="10">
        <v>4527</v>
      </c>
      <c r="B4537" s="17" t="s">
        <v>21845</v>
      </c>
      <c r="C4537" s="17" t="s">
        <v>21846</v>
      </c>
      <c r="D4537" s="18">
        <v>44706</v>
      </c>
      <c r="E4537" s="18">
        <v>44847</v>
      </c>
    </row>
    <row r="4538" spans="1:5">
      <c r="A4538" s="10">
        <v>4528</v>
      </c>
      <c r="B4538" s="17" t="s">
        <v>21847</v>
      </c>
      <c r="C4538" s="17" t="s">
        <v>21848</v>
      </c>
      <c r="D4538" s="18">
        <v>44704</v>
      </c>
      <c r="E4538" s="18">
        <v>44834</v>
      </c>
    </row>
    <row r="4539" spans="1:5">
      <c r="A4539" s="10">
        <v>4529</v>
      </c>
      <c r="B4539" s="17" t="s">
        <v>21849</v>
      </c>
      <c r="C4539" s="17" t="s">
        <v>21850</v>
      </c>
      <c r="D4539" s="18">
        <v>44671</v>
      </c>
      <c r="E4539" s="18">
        <v>44848</v>
      </c>
    </row>
    <row r="4540" spans="1:5">
      <c r="A4540" s="10">
        <v>4530</v>
      </c>
      <c r="B4540" s="17" t="s">
        <v>21851</v>
      </c>
      <c r="C4540" s="17" t="s">
        <v>21852</v>
      </c>
      <c r="D4540" s="18">
        <v>44623</v>
      </c>
      <c r="E4540" s="18">
        <v>44848</v>
      </c>
    </row>
    <row r="4541" spans="1:5">
      <c r="A4541" s="10">
        <v>4531</v>
      </c>
      <c r="B4541" s="17" t="s">
        <v>21853</v>
      </c>
      <c r="C4541" s="17" t="s">
        <v>21854</v>
      </c>
      <c r="D4541" s="18">
        <v>44662</v>
      </c>
      <c r="E4541" s="18">
        <v>44848</v>
      </c>
    </row>
    <row r="4542" spans="1:5">
      <c r="A4542" s="10">
        <v>4532</v>
      </c>
      <c r="B4542" s="17" t="s">
        <v>21855</v>
      </c>
      <c r="C4542" s="17" t="s">
        <v>21856</v>
      </c>
      <c r="D4542" s="18">
        <v>44599</v>
      </c>
      <c r="E4542" s="18">
        <v>44848</v>
      </c>
    </row>
    <row r="4543" spans="1:5">
      <c r="A4543" s="10">
        <v>4533</v>
      </c>
      <c r="B4543" s="17" t="s">
        <v>21857</v>
      </c>
      <c r="C4543" s="17" t="s">
        <v>21858</v>
      </c>
      <c r="D4543" s="18">
        <v>44713</v>
      </c>
      <c r="E4543" s="18">
        <v>44848</v>
      </c>
    </row>
    <row r="4544" spans="1:5">
      <c r="A4544" s="10">
        <v>4534</v>
      </c>
      <c r="B4544" s="17" t="s">
        <v>21859</v>
      </c>
      <c r="C4544" s="17" t="s">
        <v>21860</v>
      </c>
      <c r="D4544" s="18">
        <v>44621</v>
      </c>
      <c r="E4544" s="18">
        <v>44847</v>
      </c>
    </row>
    <row r="4545" spans="1:5">
      <c r="A4545" s="10">
        <v>4535</v>
      </c>
      <c r="B4545" s="17" t="s">
        <v>21861</v>
      </c>
      <c r="C4545" s="17" t="s">
        <v>21862</v>
      </c>
      <c r="D4545" s="18">
        <v>44671</v>
      </c>
      <c r="E4545" s="18">
        <v>44847</v>
      </c>
    </row>
    <row r="4546" spans="1:5">
      <c r="A4546" s="10">
        <v>4536</v>
      </c>
      <c r="B4546" s="17" t="s">
        <v>21863</v>
      </c>
      <c r="C4546" s="17" t="s">
        <v>21864</v>
      </c>
      <c r="D4546" s="18">
        <v>44510</v>
      </c>
      <c r="E4546" s="18">
        <v>44847</v>
      </c>
    </row>
    <row r="4547" spans="1:5">
      <c r="A4547" s="10">
        <v>4537</v>
      </c>
      <c r="B4547" s="17" t="s">
        <v>21865</v>
      </c>
      <c r="C4547" s="17" t="s">
        <v>21866</v>
      </c>
      <c r="D4547" s="18">
        <v>44407</v>
      </c>
      <c r="E4547" s="18">
        <v>44776</v>
      </c>
    </row>
    <row r="4548" spans="1:5">
      <c r="A4548" s="10">
        <v>4538</v>
      </c>
      <c r="B4548" s="17" t="s">
        <v>21867</v>
      </c>
      <c r="C4548" s="17" t="s">
        <v>21868</v>
      </c>
      <c r="D4548" s="18">
        <v>44243</v>
      </c>
      <c r="E4548" s="18">
        <v>44847</v>
      </c>
    </row>
    <row r="4549" spans="1:5">
      <c r="A4549" s="10">
        <v>4539</v>
      </c>
      <c r="B4549" s="17" t="s">
        <v>21869</v>
      </c>
      <c r="C4549" s="17" t="s">
        <v>21870</v>
      </c>
      <c r="D4549" s="18">
        <v>44481</v>
      </c>
      <c r="E4549" s="18">
        <v>44848</v>
      </c>
    </row>
    <row r="4550" spans="1:5">
      <c r="A4550" s="10">
        <v>4540</v>
      </c>
      <c r="B4550" s="17" t="s">
        <v>21871</v>
      </c>
      <c r="C4550" s="17" t="s">
        <v>21872</v>
      </c>
      <c r="D4550" s="18">
        <v>44337</v>
      </c>
      <c r="E4550" s="18">
        <v>44847</v>
      </c>
    </row>
    <row r="4551" spans="1:5">
      <c r="A4551" s="10">
        <v>4541</v>
      </c>
      <c r="B4551" s="17" t="s">
        <v>21873</v>
      </c>
      <c r="C4551" s="17" t="s">
        <v>21874</v>
      </c>
      <c r="D4551" s="18">
        <v>44517</v>
      </c>
      <c r="E4551" s="18">
        <v>44848</v>
      </c>
    </row>
    <row r="4552" spans="1:5">
      <c r="A4552" s="10">
        <v>4542</v>
      </c>
      <c r="B4552" s="17" t="s">
        <v>21875</v>
      </c>
      <c r="C4552" s="17" t="s">
        <v>21876</v>
      </c>
      <c r="D4552" s="18">
        <v>44265</v>
      </c>
      <c r="E4552" s="18">
        <v>44848</v>
      </c>
    </row>
    <row r="4553" spans="1:5">
      <c r="A4553" s="10">
        <v>4543</v>
      </c>
      <c r="B4553" s="17" t="s">
        <v>21877</v>
      </c>
      <c r="C4553" s="17" t="s">
        <v>21878</v>
      </c>
      <c r="D4553" s="18">
        <v>44519</v>
      </c>
      <c r="E4553" s="18">
        <v>44848</v>
      </c>
    </row>
    <row r="4554" spans="1:5">
      <c r="A4554" s="10">
        <v>4544</v>
      </c>
      <c r="B4554" s="17" t="s">
        <v>21879</v>
      </c>
      <c r="C4554" s="17" t="s">
        <v>21880</v>
      </c>
      <c r="D4554" s="18">
        <v>44322</v>
      </c>
      <c r="E4554" s="18">
        <v>44844</v>
      </c>
    </row>
    <row r="4555" spans="1:5">
      <c r="A4555" s="10">
        <v>4545</v>
      </c>
      <c r="B4555" s="17" t="s">
        <v>21881</v>
      </c>
      <c r="C4555" s="17" t="s">
        <v>21882</v>
      </c>
      <c r="D4555" s="18">
        <v>44407</v>
      </c>
      <c r="E4555" s="18">
        <v>44848</v>
      </c>
    </row>
    <row r="4556" spans="1:5">
      <c r="A4556" s="10">
        <v>4546</v>
      </c>
      <c r="B4556" s="17" t="s">
        <v>21883</v>
      </c>
      <c r="C4556" s="17" t="s">
        <v>21884</v>
      </c>
      <c r="D4556" s="18">
        <v>44336</v>
      </c>
      <c r="E4556" s="18">
        <v>44848</v>
      </c>
    </row>
    <row r="4557" spans="1:5">
      <c r="A4557" s="10">
        <v>4547</v>
      </c>
      <c r="B4557" s="17" t="s">
        <v>21885</v>
      </c>
      <c r="C4557" s="17" t="s">
        <v>21886</v>
      </c>
      <c r="D4557" s="18">
        <v>44210</v>
      </c>
      <c r="E4557" s="18">
        <v>44848</v>
      </c>
    </row>
    <row r="4558" spans="1:5">
      <c r="A4558" s="10">
        <v>4548</v>
      </c>
      <c r="B4558" s="17" t="s">
        <v>21887</v>
      </c>
      <c r="C4558" s="17" t="s">
        <v>21888</v>
      </c>
      <c r="D4558" s="18">
        <v>44509</v>
      </c>
      <c r="E4558" s="18">
        <v>44847</v>
      </c>
    </row>
    <row r="4559" spans="1:5">
      <c r="A4559" s="10">
        <v>4549</v>
      </c>
      <c r="B4559" s="17" t="s">
        <v>21889</v>
      </c>
      <c r="C4559" s="17" t="s">
        <v>21890</v>
      </c>
      <c r="D4559" s="18">
        <v>43997</v>
      </c>
      <c r="E4559" s="18">
        <v>44848</v>
      </c>
    </row>
    <row r="4560" spans="1:5">
      <c r="A4560" s="10">
        <v>4550</v>
      </c>
      <c r="B4560" s="17" t="s">
        <v>21891</v>
      </c>
      <c r="C4560" s="17" t="s">
        <v>21892</v>
      </c>
      <c r="D4560" s="18">
        <v>42649</v>
      </c>
      <c r="E4560" s="18">
        <v>44847</v>
      </c>
    </row>
    <row r="4561" spans="1:5">
      <c r="A4561" s="10">
        <v>4551</v>
      </c>
      <c r="B4561" s="17" t="s">
        <v>21893</v>
      </c>
      <c r="C4561" s="17" t="s">
        <v>21894</v>
      </c>
      <c r="D4561" s="18">
        <v>44576</v>
      </c>
      <c r="E4561" s="18">
        <v>44815</v>
      </c>
    </row>
    <row r="4562" spans="1:5">
      <c r="A4562" s="10">
        <v>4552</v>
      </c>
      <c r="B4562" s="17" t="s">
        <v>21895</v>
      </c>
      <c r="C4562" s="17" t="s">
        <v>21896</v>
      </c>
      <c r="D4562" s="18">
        <v>44609</v>
      </c>
      <c r="E4562" s="18">
        <v>44841</v>
      </c>
    </row>
    <row r="4563" spans="1:5">
      <c r="A4563" s="10">
        <v>4553</v>
      </c>
      <c r="B4563" s="17" t="s">
        <v>21897</v>
      </c>
      <c r="C4563" s="17" t="s">
        <v>21898</v>
      </c>
      <c r="D4563" s="18">
        <v>44608</v>
      </c>
      <c r="E4563" s="18">
        <v>44845</v>
      </c>
    </row>
    <row r="4564" spans="1:5">
      <c r="A4564" s="10">
        <v>4554</v>
      </c>
      <c r="B4564" s="17" t="s">
        <v>21899</v>
      </c>
      <c r="C4564" s="17" t="s">
        <v>21900</v>
      </c>
      <c r="D4564" s="18">
        <v>44559</v>
      </c>
      <c r="E4564" s="18">
        <v>44844</v>
      </c>
    </row>
    <row r="4565" spans="1:5">
      <c r="A4565" s="10">
        <v>4555</v>
      </c>
      <c r="B4565" s="17" t="s">
        <v>21901</v>
      </c>
      <c r="C4565" s="17" t="s">
        <v>21902</v>
      </c>
      <c r="D4565" s="18">
        <v>44655</v>
      </c>
      <c r="E4565" s="18">
        <v>44846</v>
      </c>
    </row>
    <row r="4566" spans="1:5">
      <c r="A4566" s="10">
        <v>4556</v>
      </c>
      <c r="B4566" s="17" t="s">
        <v>21903</v>
      </c>
      <c r="C4566" s="17" t="s">
        <v>21904</v>
      </c>
      <c r="D4566" s="18">
        <v>44601</v>
      </c>
      <c r="E4566" s="18">
        <v>44846</v>
      </c>
    </row>
    <row r="4567" spans="1:5">
      <c r="A4567" s="10">
        <v>4557</v>
      </c>
      <c r="B4567" s="17" t="s">
        <v>21905</v>
      </c>
      <c r="C4567" s="17" t="s">
        <v>21906</v>
      </c>
      <c r="D4567" s="18">
        <v>44756</v>
      </c>
      <c r="E4567" s="18">
        <v>44845</v>
      </c>
    </row>
    <row r="4568" spans="1:5">
      <c r="A4568" s="10">
        <v>4558</v>
      </c>
      <c r="B4568" s="17" t="s">
        <v>21907</v>
      </c>
      <c r="C4568" s="17" t="s">
        <v>21908</v>
      </c>
      <c r="D4568" s="18">
        <v>44448</v>
      </c>
      <c r="E4568" s="18">
        <v>44847</v>
      </c>
    </row>
    <row r="4569" spans="1:5">
      <c r="A4569" s="10">
        <v>4559</v>
      </c>
      <c r="B4569" s="17" t="s">
        <v>21909</v>
      </c>
      <c r="C4569" s="17" t="s">
        <v>21910</v>
      </c>
      <c r="D4569" s="18">
        <v>44510</v>
      </c>
      <c r="E4569" s="18">
        <v>44845</v>
      </c>
    </row>
    <row r="4570" spans="1:5">
      <c r="A4570" s="10">
        <v>4560</v>
      </c>
      <c r="B4570" s="17" t="s">
        <v>21911</v>
      </c>
      <c r="C4570" s="17" t="s">
        <v>21912</v>
      </c>
      <c r="D4570" s="18">
        <v>44406</v>
      </c>
      <c r="E4570" s="18">
        <v>44846</v>
      </c>
    </row>
    <row r="4571" spans="1:5">
      <c r="A4571" s="10">
        <v>4561</v>
      </c>
      <c r="B4571" s="17" t="s">
        <v>21913</v>
      </c>
      <c r="C4571" s="17" t="s">
        <v>21914</v>
      </c>
      <c r="D4571" s="18">
        <v>44424</v>
      </c>
      <c r="E4571" s="18">
        <v>44844</v>
      </c>
    </row>
    <row r="4572" spans="1:5">
      <c r="A4572" s="10">
        <v>4562</v>
      </c>
      <c r="B4572" s="17" t="s">
        <v>21915</v>
      </c>
      <c r="C4572" s="17" t="s">
        <v>21916</v>
      </c>
      <c r="D4572" s="18">
        <v>44231</v>
      </c>
      <c r="E4572" s="18">
        <v>44841</v>
      </c>
    </row>
    <row r="4573" spans="1:5">
      <c r="A4573" s="10">
        <v>4563</v>
      </c>
      <c r="B4573" s="17" t="s">
        <v>21917</v>
      </c>
      <c r="C4573" s="17" t="s">
        <v>21918</v>
      </c>
      <c r="D4573" s="18">
        <v>44445</v>
      </c>
      <c r="E4573" s="18">
        <v>44844</v>
      </c>
    </row>
    <row r="4574" spans="1:5">
      <c r="A4574" s="10">
        <v>4564</v>
      </c>
      <c r="B4574" s="17" t="s">
        <v>21919</v>
      </c>
      <c r="C4574" s="17" t="s">
        <v>21920</v>
      </c>
      <c r="D4574" s="18">
        <v>44334</v>
      </c>
      <c r="E4574" s="18">
        <v>44844</v>
      </c>
    </row>
    <row r="4575" spans="1:5">
      <c r="A4575" s="10">
        <v>4565</v>
      </c>
      <c r="B4575" s="17" t="s">
        <v>21921</v>
      </c>
      <c r="C4575" s="17" t="s">
        <v>21922</v>
      </c>
      <c r="D4575" s="18">
        <v>44384</v>
      </c>
      <c r="E4575" s="18">
        <v>44840</v>
      </c>
    </row>
    <row r="4576" spans="1:5">
      <c r="A4576" s="10">
        <v>4566</v>
      </c>
      <c r="B4576" s="17" t="s">
        <v>21923</v>
      </c>
      <c r="C4576" s="17" t="s">
        <v>21924</v>
      </c>
      <c r="D4576" s="18">
        <v>43416</v>
      </c>
      <c r="E4576" s="18">
        <v>44847</v>
      </c>
    </row>
    <row r="4577" spans="1:5">
      <c r="A4577" s="10">
        <v>4567</v>
      </c>
      <c r="B4577" s="17" t="s">
        <v>21925</v>
      </c>
      <c r="C4577" s="17" t="s">
        <v>21926</v>
      </c>
      <c r="D4577" s="18">
        <v>44630</v>
      </c>
      <c r="E4577" s="18">
        <v>44823</v>
      </c>
    </row>
    <row r="4578" spans="1:5">
      <c r="A4578" s="10">
        <v>4568</v>
      </c>
      <c r="B4578" s="17" t="s">
        <v>21927</v>
      </c>
      <c r="C4578" s="17" t="s">
        <v>21928</v>
      </c>
      <c r="D4578" s="18">
        <v>44581</v>
      </c>
      <c r="E4578" s="18">
        <v>44846</v>
      </c>
    </row>
    <row r="4579" spans="1:5">
      <c r="A4579" s="10">
        <v>4569</v>
      </c>
      <c r="B4579" s="17" t="s">
        <v>21929</v>
      </c>
      <c r="C4579" s="17" t="s">
        <v>21930</v>
      </c>
      <c r="D4579" s="18">
        <v>44606</v>
      </c>
      <c r="E4579" s="18">
        <v>44848</v>
      </c>
    </row>
    <row r="4580" spans="1:5">
      <c r="A4580" s="10">
        <v>4570</v>
      </c>
      <c r="B4580" s="17" t="s">
        <v>21931</v>
      </c>
      <c r="C4580" s="17" t="s">
        <v>21932</v>
      </c>
      <c r="D4580" s="18">
        <v>44618</v>
      </c>
      <c r="E4580" s="18">
        <v>44848</v>
      </c>
    </row>
    <row r="4581" spans="1:5">
      <c r="A4581" s="10">
        <v>4571</v>
      </c>
      <c r="B4581" s="17" t="s">
        <v>21933</v>
      </c>
      <c r="C4581" s="17" t="s">
        <v>21934</v>
      </c>
      <c r="D4581" s="18">
        <v>44622</v>
      </c>
      <c r="E4581" s="18">
        <v>44846</v>
      </c>
    </row>
    <row r="4582" spans="1:5">
      <c r="A4582" s="10">
        <v>4572</v>
      </c>
      <c r="B4582" s="17" t="s">
        <v>21935</v>
      </c>
      <c r="C4582" s="17" t="s">
        <v>21936</v>
      </c>
      <c r="D4582" s="18">
        <v>44623</v>
      </c>
      <c r="E4582" s="18">
        <v>44851</v>
      </c>
    </row>
    <row r="4583" spans="1:5">
      <c r="A4583" s="10">
        <v>4573</v>
      </c>
      <c r="B4583" s="17" t="s">
        <v>21937</v>
      </c>
      <c r="C4583" s="17" t="s">
        <v>21938</v>
      </c>
      <c r="D4583" s="18">
        <v>44614</v>
      </c>
      <c r="E4583" s="18">
        <v>44845</v>
      </c>
    </row>
    <row r="4584" spans="1:5">
      <c r="A4584" s="10">
        <v>4574</v>
      </c>
      <c r="B4584" s="17" t="s">
        <v>21939</v>
      </c>
      <c r="C4584" s="17" t="s">
        <v>21940</v>
      </c>
      <c r="D4584" s="18">
        <v>44649</v>
      </c>
      <c r="E4584" s="18">
        <v>44851</v>
      </c>
    </row>
    <row r="4585" spans="1:5">
      <c r="A4585" s="10">
        <v>4575</v>
      </c>
      <c r="B4585" s="17" t="s">
        <v>21941</v>
      </c>
      <c r="C4585" s="17" t="s">
        <v>21942</v>
      </c>
      <c r="D4585" s="18">
        <v>44593</v>
      </c>
      <c r="E4585" s="18">
        <v>44841</v>
      </c>
    </row>
    <row r="4586" spans="1:5">
      <c r="A4586" s="10">
        <v>4576</v>
      </c>
      <c r="B4586" s="17" t="s">
        <v>21943</v>
      </c>
      <c r="C4586" s="17" t="s">
        <v>21944</v>
      </c>
      <c r="D4586" s="18">
        <v>44508</v>
      </c>
      <c r="E4586" s="18">
        <v>44838</v>
      </c>
    </row>
    <row r="4587" spans="1:5">
      <c r="A4587" s="10">
        <v>4577</v>
      </c>
      <c r="B4587" s="17" t="s">
        <v>21945</v>
      </c>
      <c r="C4587" s="17" t="s">
        <v>21946</v>
      </c>
      <c r="D4587" s="18">
        <v>44328</v>
      </c>
      <c r="E4587" s="18">
        <v>44851</v>
      </c>
    </row>
    <row r="4588" spans="1:5">
      <c r="A4588" s="10">
        <v>4578</v>
      </c>
      <c r="B4588" s="17" t="s">
        <v>13783</v>
      </c>
      <c r="C4588" s="17" t="s">
        <v>21947</v>
      </c>
      <c r="D4588" s="18">
        <v>44418</v>
      </c>
      <c r="E4588" s="18">
        <v>44851</v>
      </c>
    </row>
    <row r="4589" spans="1:5">
      <c r="A4589" s="10">
        <v>4579</v>
      </c>
      <c r="B4589" s="17" t="s">
        <v>21948</v>
      </c>
      <c r="C4589" s="17" t="s">
        <v>21949</v>
      </c>
      <c r="D4589" s="18">
        <v>44543</v>
      </c>
      <c r="E4589" s="18">
        <v>44850</v>
      </c>
    </row>
    <row r="4590" spans="1:5">
      <c r="A4590" s="10">
        <v>4580</v>
      </c>
      <c r="B4590" s="17" t="s">
        <v>21950</v>
      </c>
      <c r="C4590" s="17" t="s">
        <v>21951</v>
      </c>
      <c r="D4590" s="18">
        <v>44462</v>
      </c>
      <c r="E4590" s="18">
        <v>44848</v>
      </c>
    </row>
    <row r="4591" spans="1:5">
      <c r="A4591" s="10">
        <v>4581</v>
      </c>
      <c r="B4591" s="17" t="s">
        <v>21952</v>
      </c>
      <c r="C4591" s="17" t="s">
        <v>21953</v>
      </c>
      <c r="D4591" s="18">
        <v>44279</v>
      </c>
      <c r="E4591" s="18">
        <v>44848</v>
      </c>
    </row>
    <row r="4592" spans="1:5">
      <c r="A4592" s="10">
        <v>4582</v>
      </c>
      <c r="B4592" s="17" t="s">
        <v>21954</v>
      </c>
      <c r="C4592" s="17" t="s">
        <v>21955</v>
      </c>
      <c r="D4592" s="18">
        <v>44376</v>
      </c>
      <c r="E4592" s="18">
        <v>44848</v>
      </c>
    </row>
    <row r="4593" spans="1:5">
      <c r="A4593" s="10">
        <v>4583</v>
      </c>
      <c r="B4593" s="17" t="s">
        <v>21956</v>
      </c>
      <c r="C4593" s="17" t="s">
        <v>21957</v>
      </c>
      <c r="D4593" s="18">
        <v>44385</v>
      </c>
      <c r="E4593" s="18">
        <v>44848</v>
      </c>
    </row>
    <row r="4594" spans="1:5">
      <c r="A4594" s="10">
        <v>4584</v>
      </c>
      <c r="B4594" s="17" t="s">
        <v>21958</v>
      </c>
      <c r="C4594" s="17" t="s">
        <v>21959</v>
      </c>
      <c r="D4594" s="18">
        <v>44608</v>
      </c>
      <c r="E4594" s="18">
        <v>44832</v>
      </c>
    </row>
    <row r="4595" spans="1:5">
      <c r="A4595" s="10">
        <v>4585</v>
      </c>
      <c r="B4595" s="17" t="s">
        <v>21960</v>
      </c>
      <c r="C4595" s="17" t="s">
        <v>21961</v>
      </c>
      <c r="D4595" s="18">
        <v>44796</v>
      </c>
      <c r="E4595" s="18">
        <v>44851</v>
      </c>
    </row>
    <row r="4596" spans="1:5">
      <c r="A4596" s="10">
        <v>4586</v>
      </c>
      <c r="B4596" s="17" t="s">
        <v>21962</v>
      </c>
      <c r="C4596" s="17" t="s">
        <v>21963</v>
      </c>
      <c r="D4596" s="18">
        <v>44749</v>
      </c>
      <c r="E4596" s="18">
        <v>44853</v>
      </c>
    </row>
    <row r="4597" spans="1:5">
      <c r="A4597" s="10">
        <v>4587</v>
      </c>
      <c r="B4597" s="17" t="s">
        <v>21964</v>
      </c>
      <c r="C4597" s="17" t="s">
        <v>21965</v>
      </c>
      <c r="D4597" s="18">
        <v>44830</v>
      </c>
      <c r="E4597" s="18">
        <v>44852</v>
      </c>
    </row>
    <row r="4598" spans="1:5">
      <c r="A4598" s="10">
        <v>4588</v>
      </c>
      <c r="B4598" s="17" t="s">
        <v>21966</v>
      </c>
      <c r="C4598" s="17" t="s">
        <v>21967</v>
      </c>
      <c r="D4598" s="18">
        <v>44677</v>
      </c>
      <c r="E4598" s="18">
        <v>44852</v>
      </c>
    </row>
    <row r="4599" spans="1:5">
      <c r="A4599" s="10">
        <v>4589</v>
      </c>
      <c r="B4599" s="17" t="s">
        <v>21968</v>
      </c>
      <c r="C4599" s="17" t="s">
        <v>21969</v>
      </c>
      <c r="D4599" s="18">
        <v>44646</v>
      </c>
      <c r="E4599" s="18">
        <v>44853</v>
      </c>
    </row>
    <row r="4600" spans="1:5">
      <c r="A4600" s="10">
        <v>4590</v>
      </c>
      <c r="B4600" s="17" t="s">
        <v>21970</v>
      </c>
      <c r="C4600" s="17" t="s">
        <v>21971</v>
      </c>
      <c r="D4600" s="18">
        <v>44594</v>
      </c>
      <c r="E4600" s="18">
        <v>44852</v>
      </c>
    </row>
    <row r="4601" spans="1:5">
      <c r="A4601" s="10">
        <v>4591</v>
      </c>
      <c r="B4601" s="17" t="s">
        <v>21972</v>
      </c>
      <c r="C4601" s="17" t="s">
        <v>21973</v>
      </c>
      <c r="D4601" s="18">
        <v>44655</v>
      </c>
      <c r="E4601" s="18">
        <v>44853</v>
      </c>
    </row>
    <row r="4602" spans="1:5">
      <c r="A4602" s="10">
        <v>4592</v>
      </c>
      <c r="B4602" s="17" t="s">
        <v>21974</v>
      </c>
      <c r="C4602" s="17" t="s">
        <v>21975</v>
      </c>
      <c r="D4602" s="18">
        <v>44645</v>
      </c>
      <c r="E4602" s="18">
        <v>44853</v>
      </c>
    </row>
    <row r="4603" spans="1:5">
      <c r="A4603" s="10">
        <v>4593</v>
      </c>
      <c r="B4603" s="17" t="s">
        <v>21976</v>
      </c>
      <c r="C4603" s="17" t="s">
        <v>21977</v>
      </c>
      <c r="D4603" s="18">
        <v>44665</v>
      </c>
      <c r="E4603" s="18">
        <v>44854</v>
      </c>
    </row>
    <row r="4604" spans="1:5">
      <c r="A4604" s="10">
        <v>4594</v>
      </c>
      <c r="B4604" s="17" t="s">
        <v>21978</v>
      </c>
      <c r="C4604" s="17" t="s">
        <v>21979</v>
      </c>
      <c r="D4604" s="18">
        <v>44592</v>
      </c>
      <c r="E4604" s="18">
        <v>44851</v>
      </c>
    </row>
    <row r="4605" spans="1:5">
      <c r="A4605" s="10">
        <v>4595</v>
      </c>
      <c r="B4605" s="17" t="s">
        <v>21980</v>
      </c>
      <c r="C4605" s="17" t="s">
        <v>21981</v>
      </c>
      <c r="D4605" s="18">
        <v>44617</v>
      </c>
      <c r="E4605" s="18">
        <v>44852</v>
      </c>
    </row>
    <row r="4606" spans="1:5">
      <c r="A4606" s="10">
        <v>4596</v>
      </c>
      <c r="B4606" s="17" t="s">
        <v>21982</v>
      </c>
      <c r="C4606" s="17" t="s">
        <v>21983</v>
      </c>
      <c r="D4606" s="18">
        <v>44658</v>
      </c>
      <c r="E4606" s="18">
        <v>44852</v>
      </c>
    </row>
    <row r="4607" spans="1:5">
      <c r="A4607" s="10">
        <v>4597</v>
      </c>
      <c r="B4607" s="17" t="s">
        <v>21984</v>
      </c>
      <c r="C4607" s="17" t="s">
        <v>21985</v>
      </c>
      <c r="D4607" s="18">
        <v>44573</v>
      </c>
      <c r="E4607" s="18">
        <v>44852</v>
      </c>
    </row>
    <row r="4608" spans="1:5">
      <c r="A4608" s="10">
        <v>4598</v>
      </c>
      <c r="B4608" s="17" t="s">
        <v>21986</v>
      </c>
      <c r="C4608" s="17" t="s">
        <v>21987</v>
      </c>
      <c r="D4608" s="18">
        <v>44523</v>
      </c>
      <c r="E4608" s="18">
        <v>44852</v>
      </c>
    </row>
    <row r="4609" spans="1:5">
      <c r="A4609" s="10">
        <v>4599</v>
      </c>
      <c r="B4609" s="17" t="s">
        <v>21988</v>
      </c>
      <c r="C4609" s="17" t="s">
        <v>21989</v>
      </c>
      <c r="D4609" s="18">
        <v>44551</v>
      </c>
      <c r="E4609" s="18">
        <v>44851</v>
      </c>
    </row>
    <row r="4610" spans="1:5">
      <c r="A4610" s="10">
        <v>4600</v>
      </c>
      <c r="B4610" s="17" t="s">
        <v>21990</v>
      </c>
      <c r="C4610" s="17" t="s">
        <v>21991</v>
      </c>
      <c r="D4610" s="18">
        <v>44418</v>
      </c>
      <c r="E4610" s="18">
        <v>44851</v>
      </c>
    </row>
    <row r="4611" spans="1:5">
      <c r="A4611" s="10">
        <v>4601</v>
      </c>
      <c r="B4611" s="17" t="s">
        <v>21992</v>
      </c>
      <c r="C4611" s="17" t="s">
        <v>21993</v>
      </c>
      <c r="D4611" s="18">
        <v>44515</v>
      </c>
      <c r="E4611" s="18">
        <v>44852</v>
      </c>
    </row>
    <row r="4612" spans="1:5">
      <c r="A4612" s="10">
        <v>4602</v>
      </c>
      <c r="B4612" s="17" t="s">
        <v>21994</v>
      </c>
      <c r="C4612" s="17" t="s">
        <v>21995</v>
      </c>
      <c r="D4612" s="18">
        <v>44383</v>
      </c>
      <c r="E4612" s="18">
        <v>44852</v>
      </c>
    </row>
    <row r="4613" spans="1:5">
      <c r="A4613" s="10">
        <v>4603</v>
      </c>
      <c r="B4613" s="17" t="s">
        <v>21996</v>
      </c>
      <c r="C4613" s="17" t="s">
        <v>21997</v>
      </c>
      <c r="D4613" s="18">
        <v>44456</v>
      </c>
      <c r="E4613" s="18">
        <v>44852</v>
      </c>
    </row>
    <row r="4614" spans="1:5">
      <c r="A4614" s="10">
        <v>4604</v>
      </c>
      <c r="B4614" s="17" t="s">
        <v>21998</v>
      </c>
      <c r="C4614" s="17" t="s">
        <v>21999</v>
      </c>
      <c r="D4614" s="18">
        <v>44488</v>
      </c>
      <c r="E4614" s="18">
        <v>44851</v>
      </c>
    </row>
    <row r="4615" spans="1:5">
      <c r="A4615" s="10">
        <v>4605</v>
      </c>
      <c r="B4615" s="17" t="s">
        <v>22000</v>
      </c>
      <c r="C4615" s="17" t="s">
        <v>22001</v>
      </c>
      <c r="D4615" s="18">
        <v>44512</v>
      </c>
      <c r="E4615" s="18">
        <v>44852</v>
      </c>
    </row>
    <row r="4616" spans="1:5">
      <c r="A4616" s="10">
        <v>4606</v>
      </c>
      <c r="B4616" s="17" t="s">
        <v>22002</v>
      </c>
      <c r="C4616" s="17" t="s">
        <v>22003</v>
      </c>
      <c r="D4616" s="18">
        <v>44130</v>
      </c>
      <c r="E4616" s="18">
        <v>44851</v>
      </c>
    </row>
    <row r="4617" spans="1:5">
      <c r="A4617" s="10">
        <v>4607</v>
      </c>
      <c r="B4617" s="17" t="s">
        <v>22004</v>
      </c>
      <c r="C4617" s="17" t="s">
        <v>22005</v>
      </c>
      <c r="D4617" s="18">
        <v>44625</v>
      </c>
      <c r="E4617" s="18">
        <v>44852</v>
      </c>
    </row>
    <row r="4618" spans="1:5">
      <c r="A4618" s="10">
        <v>4608</v>
      </c>
      <c r="B4618" s="17" t="s">
        <v>22006</v>
      </c>
      <c r="C4618" s="17" t="s">
        <v>22007</v>
      </c>
      <c r="D4618" s="18">
        <v>44719</v>
      </c>
      <c r="E4618" s="18">
        <v>44837</v>
      </c>
    </row>
    <row r="4619" spans="1:5">
      <c r="A4619" s="10">
        <v>4609</v>
      </c>
      <c r="B4619" s="17" t="s">
        <v>22008</v>
      </c>
      <c r="C4619" s="17" t="s">
        <v>22009</v>
      </c>
      <c r="D4619" s="18">
        <v>44099</v>
      </c>
      <c r="E4619" s="18">
        <v>44851</v>
      </c>
    </row>
    <row r="4620" spans="1:5">
      <c r="A4620" s="10">
        <v>4610</v>
      </c>
      <c r="B4620" s="17" t="s">
        <v>22010</v>
      </c>
      <c r="C4620" s="17" t="s">
        <v>22011</v>
      </c>
      <c r="D4620" s="18">
        <v>43287</v>
      </c>
      <c r="E4620" s="18">
        <v>44327</v>
      </c>
    </row>
    <row r="4621" spans="1:5">
      <c r="A4621" s="10">
        <v>4611</v>
      </c>
      <c r="B4621" s="17" t="s">
        <v>22012</v>
      </c>
      <c r="C4621" s="17" t="s">
        <v>22013</v>
      </c>
      <c r="D4621" s="18">
        <v>44299</v>
      </c>
      <c r="E4621" s="18">
        <v>44847</v>
      </c>
    </row>
    <row r="4622" spans="1:5">
      <c r="A4622" s="10">
        <v>4612</v>
      </c>
      <c r="B4622" s="17" t="s">
        <v>22014</v>
      </c>
      <c r="C4622" s="17" t="s">
        <v>22015</v>
      </c>
      <c r="D4622" s="18">
        <v>44473</v>
      </c>
      <c r="E4622" s="18">
        <v>44851</v>
      </c>
    </row>
    <row r="4623" spans="1:5">
      <c r="A4623" s="10">
        <v>4613</v>
      </c>
      <c r="B4623" s="17" t="s">
        <v>22016</v>
      </c>
      <c r="C4623" s="17" t="s">
        <v>22017</v>
      </c>
      <c r="D4623" s="18">
        <v>44434</v>
      </c>
      <c r="E4623" s="18">
        <v>44851</v>
      </c>
    </row>
    <row r="4624" spans="1:5">
      <c r="A4624" s="10">
        <v>4614</v>
      </c>
      <c r="B4624" s="17" t="s">
        <v>22018</v>
      </c>
      <c r="C4624" s="17" t="s">
        <v>22019</v>
      </c>
      <c r="D4624" s="18">
        <v>44550</v>
      </c>
      <c r="E4624" s="18">
        <v>44852</v>
      </c>
    </row>
    <row r="4625" spans="1:5">
      <c r="A4625" s="10">
        <v>4615</v>
      </c>
      <c r="B4625" s="17" t="s">
        <v>22020</v>
      </c>
      <c r="C4625" s="17" t="s">
        <v>22021</v>
      </c>
      <c r="D4625" s="18">
        <v>44411</v>
      </c>
      <c r="E4625" s="18">
        <v>44852</v>
      </c>
    </row>
    <row r="4626" spans="1:5">
      <c r="A4626" s="10">
        <v>4616</v>
      </c>
      <c r="B4626" s="17" t="s">
        <v>22022</v>
      </c>
      <c r="C4626" s="17" t="s">
        <v>22023</v>
      </c>
      <c r="D4626" s="18">
        <v>44357</v>
      </c>
      <c r="E4626" s="18">
        <v>44852</v>
      </c>
    </row>
    <row r="4627" spans="1:5">
      <c r="A4627" s="10">
        <v>4617</v>
      </c>
      <c r="B4627" s="17" t="s">
        <v>22024</v>
      </c>
      <c r="C4627" s="17" t="s">
        <v>22025</v>
      </c>
      <c r="D4627" s="18">
        <v>44502</v>
      </c>
      <c r="E4627" s="18">
        <v>44848</v>
      </c>
    </row>
    <row r="4628" spans="1:5">
      <c r="A4628" s="10">
        <v>4618</v>
      </c>
      <c r="B4628" s="17" t="s">
        <v>22026</v>
      </c>
      <c r="C4628" s="17" t="s">
        <v>22027</v>
      </c>
      <c r="D4628" s="18">
        <v>44547</v>
      </c>
      <c r="E4628" s="18">
        <v>44848</v>
      </c>
    </row>
    <row r="4629" spans="1:5">
      <c r="A4629" s="10">
        <v>4619</v>
      </c>
      <c r="B4629" s="17" t="s">
        <v>22028</v>
      </c>
      <c r="C4629" s="17" t="s">
        <v>22029</v>
      </c>
      <c r="D4629" s="18">
        <v>44026</v>
      </c>
      <c r="E4629" s="18">
        <v>44853</v>
      </c>
    </row>
    <row r="4630" spans="1:5">
      <c r="A4630" s="10">
        <v>4620</v>
      </c>
      <c r="B4630" s="17" t="s">
        <v>22030</v>
      </c>
      <c r="C4630" s="17" t="s">
        <v>22031</v>
      </c>
      <c r="D4630" s="18">
        <v>44494</v>
      </c>
      <c r="E4630" s="18">
        <v>44853</v>
      </c>
    </row>
    <row r="4631" spans="1:5">
      <c r="A4631" s="10">
        <v>4621</v>
      </c>
      <c r="B4631" s="17" t="s">
        <v>22032</v>
      </c>
      <c r="C4631" s="17" t="s">
        <v>22033</v>
      </c>
      <c r="D4631" s="18">
        <v>44483</v>
      </c>
      <c r="E4631" s="18">
        <v>44853</v>
      </c>
    </row>
    <row r="4632" spans="1:5">
      <c r="A4632" s="10">
        <v>4622</v>
      </c>
      <c r="B4632" s="17" t="s">
        <v>22034</v>
      </c>
      <c r="C4632" s="17" t="s">
        <v>22035</v>
      </c>
      <c r="D4632" s="18">
        <v>44553</v>
      </c>
      <c r="E4632" s="18">
        <v>44853</v>
      </c>
    </row>
    <row r="4633" spans="1:5">
      <c r="A4633" s="10">
        <v>4623</v>
      </c>
      <c r="B4633" s="17" t="s">
        <v>22036</v>
      </c>
      <c r="C4633" s="17" t="s">
        <v>22037</v>
      </c>
      <c r="D4633" s="18">
        <v>44525</v>
      </c>
      <c r="E4633" s="18">
        <v>44853</v>
      </c>
    </row>
    <row r="4634" spans="1:5">
      <c r="A4634" s="10">
        <v>4624</v>
      </c>
      <c r="B4634" s="17" t="s">
        <v>22038</v>
      </c>
      <c r="C4634" s="17" t="s">
        <v>22039</v>
      </c>
      <c r="D4634" s="18">
        <v>44627</v>
      </c>
      <c r="E4634" s="18">
        <v>44853</v>
      </c>
    </row>
    <row r="4635" spans="1:5">
      <c r="A4635" s="10">
        <v>4625</v>
      </c>
      <c r="B4635" s="17" t="s">
        <v>22040</v>
      </c>
      <c r="C4635" s="17" t="s">
        <v>22041</v>
      </c>
      <c r="D4635" s="18">
        <v>44650</v>
      </c>
      <c r="E4635" s="18">
        <v>44853</v>
      </c>
    </row>
    <row r="4636" spans="1:5">
      <c r="A4636" s="10">
        <v>4626</v>
      </c>
      <c r="B4636" s="17" t="s">
        <v>22042</v>
      </c>
      <c r="C4636" s="17" t="s">
        <v>22043</v>
      </c>
      <c r="D4636" s="18">
        <v>44614</v>
      </c>
      <c r="E4636" s="18">
        <v>44854</v>
      </c>
    </row>
    <row r="4637" spans="1:5">
      <c r="A4637" s="45">
        <v>4627</v>
      </c>
      <c r="B4637" s="17" t="s">
        <v>22044</v>
      </c>
      <c r="C4637" s="17" t="s">
        <v>22045</v>
      </c>
      <c r="D4637" s="18">
        <v>44027</v>
      </c>
      <c r="E4637" s="18">
        <v>44854</v>
      </c>
    </row>
    <row r="4638" spans="1:5">
      <c r="A4638" s="45">
        <v>4628</v>
      </c>
      <c r="B4638" s="17" t="s">
        <v>22046</v>
      </c>
      <c r="C4638" s="17" t="s">
        <v>22047</v>
      </c>
      <c r="D4638" s="18">
        <v>44476</v>
      </c>
      <c r="E4638" s="18">
        <v>44853</v>
      </c>
    </row>
    <row r="4639" spans="1:5">
      <c r="A4639" s="45">
        <v>4629</v>
      </c>
      <c r="B4639" s="17" t="s">
        <v>22048</v>
      </c>
      <c r="C4639" s="17" t="s">
        <v>22049</v>
      </c>
      <c r="D4639" s="18">
        <v>44484</v>
      </c>
      <c r="E4639" s="18">
        <v>44853</v>
      </c>
    </row>
    <row r="4640" spans="1:5">
      <c r="A4640" s="45">
        <v>4630</v>
      </c>
      <c r="B4640" s="17" t="s">
        <v>22050</v>
      </c>
      <c r="C4640" s="17" t="s">
        <v>22051</v>
      </c>
      <c r="D4640" s="18">
        <v>44431</v>
      </c>
      <c r="E4640" s="18">
        <v>44853</v>
      </c>
    </row>
    <row r="4641" spans="1:5">
      <c r="A4641" s="45">
        <v>4631</v>
      </c>
      <c r="B4641" s="17" t="s">
        <v>22052</v>
      </c>
      <c r="C4641" s="17" t="s">
        <v>22053</v>
      </c>
      <c r="D4641" s="18">
        <v>44517</v>
      </c>
      <c r="E4641" s="18">
        <v>44853</v>
      </c>
    </row>
    <row r="4642" spans="1:5">
      <c r="A4642" s="45">
        <v>4632</v>
      </c>
      <c r="B4642" s="17" t="s">
        <v>22054</v>
      </c>
      <c r="C4642" s="17" t="s">
        <v>22055</v>
      </c>
      <c r="D4642" s="18">
        <v>44505</v>
      </c>
      <c r="E4642" s="18">
        <v>44854</v>
      </c>
    </row>
    <row r="4643" spans="1:5">
      <c r="A4643" s="45">
        <v>4633</v>
      </c>
      <c r="B4643" s="17" t="s">
        <v>22056</v>
      </c>
      <c r="C4643" s="17" t="s">
        <v>22057</v>
      </c>
      <c r="D4643" s="18">
        <v>44490</v>
      </c>
      <c r="E4643" s="18">
        <v>44854</v>
      </c>
    </row>
    <row r="4644" spans="1:5">
      <c r="A4644" s="45">
        <v>4634</v>
      </c>
      <c r="B4644" s="17" t="s">
        <v>22058</v>
      </c>
      <c r="C4644" s="17" t="s">
        <v>22059</v>
      </c>
      <c r="D4644" s="18">
        <v>44511</v>
      </c>
      <c r="E4644" s="18">
        <v>44854</v>
      </c>
    </row>
    <row r="4645" spans="1:5">
      <c r="A4645" s="45">
        <v>4635</v>
      </c>
      <c r="B4645" s="17" t="s">
        <v>22060</v>
      </c>
      <c r="C4645" s="17" t="s">
        <v>22061</v>
      </c>
      <c r="D4645" s="18">
        <v>44411</v>
      </c>
      <c r="E4645" s="18">
        <v>44854</v>
      </c>
    </row>
    <row r="4646" spans="1:5">
      <c r="A4646" s="45">
        <v>4636</v>
      </c>
      <c r="B4646" s="17" t="s">
        <v>22062</v>
      </c>
      <c r="C4646" s="17" t="s">
        <v>22063</v>
      </c>
      <c r="D4646" s="18">
        <v>44503</v>
      </c>
      <c r="E4646" s="18">
        <v>44854</v>
      </c>
    </row>
    <row r="4647" spans="1:5">
      <c r="A4647" s="45">
        <v>4637</v>
      </c>
      <c r="B4647" s="17" t="s">
        <v>22064</v>
      </c>
      <c r="C4647" s="17" t="s">
        <v>22065</v>
      </c>
      <c r="D4647" s="18">
        <v>44428</v>
      </c>
      <c r="E4647" s="18">
        <v>44854</v>
      </c>
    </row>
    <row r="4648" spans="1:5">
      <c r="A4648" s="45">
        <v>4638</v>
      </c>
      <c r="B4648" s="17" t="s">
        <v>22066</v>
      </c>
      <c r="C4648" s="17" t="s">
        <v>22067</v>
      </c>
      <c r="D4648" s="18">
        <v>44804</v>
      </c>
      <c r="E4648" s="18">
        <v>44854</v>
      </c>
    </row>
    <row r="4649" spans="1:5">
      <c r="A4649" s="45">
        <v>4639</v>
      </c>
      <c r="B4649" s="17" t="s">
        <v>22068</v>
      </c>
      <c r="C4649" s="17" t="s">
        <v>22069</v>
      </c>
      <c r="D4649" s="18">
        <v>44602</v>
      </c>
      <c r="E4649" s="18">
        <v>44854</v>
      </c>
    </row>
    <row r="4650" spans="1:5">
      <c r="A4650" s="45">
        <v>4640</v>
      </c>
      <c r="B4650" s="17" t="s">
        <v>22070</v>
      </c>
      <c r="C4650" s="17" t="s">
        <v>22071</v>
      </c>
      <c r="D4650" s="18">
        <v>44649</v>
      </c>
      <c r="E4650" s="18">
        <v>44854</v>
      </c>
    </row>
    <row r="4651" spans="1:5">
      <c r="A4651" s="45">
        <v>4641</v>
      </c>
      <c r="B4651" s="17" t="s">
        <v>22072</v>
      </c>
      <c r="C4651" s="17" t="s">
        <v>22073</v>
      </c>
      <c r="D4651" s="18">
        <v>44740</v>
      </c>
      <c r="E4651" s="18">
        <v>44854</v>
      </c>
    </row>
    <row r="4652" spans="1:5">
      <c r="A4652" s="45">
        <v>4642</v>
      </c>
      <c r="B4652" s="17" t="s">
        <v>22074</v>
      </c>
      <c r="C4652" s="17" t="s">
        <v>22075</v>
      </c>
      <c r="D4652" s="18">
        <v>44655</v>
      </c>
      <c r="E4652" s="18">
        <v>44854</v>
      </c>
    </row>
    <row r="4653" spans="1:5">
      <c r="A4653" s="45">
        <v>4643</v>
      </c>
      <c r="B4653" s="17" t="s">
        <v>22076</v>
      </c>
      <c r="C4653" s="17" t="s">
        <v>22077</v>
      </c>
      <c r="D4653" s="18">
        <v>44670</v>
      </c>
      <c r="E4653" s="18">
        <v>44854</v>
      </c>
    </row>
    <row r="4654" spans="1:5">
      <c r="A4654" s="45">
        <v>4644</v>
      </c>
      <c r="B4654" s="17" t="s">
        <v>22078</v>
      </c>
      <c r="C4654" s="17" t="s">
        <v>22079</v>
      </c>
      <c r="D4654" s="18">
        <v>44687</v>
      </c>
      <c r="E4654" s="18">
        <v>44854</v>
      </c>
    </row>
    <row r="4655" spans="1:5">
      <c r="A4655" s="45">
        <v>4645</v>
      </c>
      <c r="B4655" s="17" t="s">
        <v>22080</v>
      </c>
      <c r="C4655" s="17" t="s">
        <v>22081</v>
      </c>
      <c r="D4655" s="18">
        <v>44693</v>
      </c>
      <c r="E4655" s="18">
        <v>44854</v>
      </c>
    </row>
    <row r="4656" spans="1:5">
      <c r="A4656" s="45">
        <v>4646</v>
      </c>
      <c r="B4656" s="17" t="s">
        <v>22082</v>
      </c>
      <c r="C4656" s="17" t="s">
        <v>22083</v>
      </c>
      <c r="D4656" s="18">
        <v>44693</v>
      </c>
      <c r="E4656" s="18">
        <v>44854</v>
      </c>
    </row>
    <row r="4657" spans="1:5">
      <c r="A4657" s="45">
        <v>4647</v>
      </c>
      <c r="B4657" s="17" t="s">
        <v>22084</v>
      </c>
      <c r="C4657" s="17" t="s">
        <v>22085</v>
      </c>
      <c r="D4657" s="18">
        <v>44634</v>
      </c>
      <c r="E4657" s="18">
        <v>44854</v>
      </c>
    </row>
    <row r="4658" spans="1:5">
      <c r="A4658" s="45">
        <v>4648</v>
      </c>
      <c r="B4658" s="17" t="s">
        <v>22086</v>
      </c>
      <c r="C4658" s="17" t="s">
        <v>22087</v>
      </c>
      <c r="D4658" s="18">
        <v>44783</v>
      </c>
      <c r="E4658" s="18">
        <v>44858</v>
      </c>
    </row>
    <row r="4659" spans="1:5">
      <c r="A4659" s="45">
        <v>4649</v>
      </c>
      <c r="B4659" s="17" t="s">
        <v>22088</v>
      </c>
      <c r="C4659" s="17" t="s">
        <v>22089</v>
      </c>
      <c r="D4659" s="18">
        <v>44650</v>
      </c>
      <c r="E4659" s="18">
        <v>44855</v>
      </c>
    </row>
    <row r="4660" spans="1:5">
      <c r="A4660" s="45">
        <v>4650</v>
      </c>
      <c r="B4660" s="17" t="s">
        <v>22090</v>
      </c>
      <c r="C4660" s="17" t="s">
        <v>22091</v>
      </c>
      <c r="D4660" s="18">
        <v>44655</v>
      </c>
      <c r="E4660" s="18">
        <v>44855</v>
      </c>
    </row>
    <row r="4661" spans="1:5">
      <c r="A4661" s="45">
        <v>4651</v>
      </c>
      <c r="B4661" s="17" t="s">
        <v>22092</v>
      </c>
      <c r="C4661" s="17" t="s">
        <v>22093</v>
      </c>
      <c r="D4661" s="18">
        <v>44740</v>
      </c>
      <c r="E4661" s="18">
        <v>44855</v>
      </c>
    </row>
    <row r="4662" spans="1:5">
      <c r="A4662" s="45">
        <v>4652</v>
      </c>
      <c r="B4662" s="17" t="s">
        <v>22094</v>
      </c>
      <c r="C4662" s="17" t="s">
        <v>22095</v>
      </c>
      <c r="D4662" s="18">
        <v>44571</v>
      </c>
      <c r="E4662" s="18">
        <v>44855</v>
      </c>
    </row>
    <row r="4663" spans="1:5">
      <c r="A4663" s="45">
        <v>4653</v>
      </c>
      <c r="B4663" s="17" t="s">
        <v>22096</v>
      </c>
      <c r="C4663" s="17" t="s">
        <v>22097</v>
      </c>
      <c r="D4663" s="18">
        <v>44734</v>
      </c>
      <c r="E4663" s="18">
        <v>44855</v>
      </c>
    </row>
    <row r="4664" spans="1:5">
      <c r="A4664" s="45">
        <v>4654</v>
      </c>
      <c r="B4664" s="17" t="s">
        <v>22098</v>
      </c>
      <c r="C4664" s="17" t="s">
        <v>22099</v>
      </c>
      <c r="D4664" s="18">
        <v>44504</v>
      </c>
      <c r="E4664" s="18">
        <v>44855</v>
      </c>
    </row>
    <row r="4665" spans="1:5">
      <c r="A4665" s="45">
        <v>4655</v>
      </c>
      <c r="B4665" s="17" t="s">
        <v>22100</v>
      </c>
      <c r="C4665" s="17" t="s">
        <v>22101</v>
      </c>
      <c r="D4665" s="18">
        <v>44536</v>
      </c>
      <c r="E4665" s="18">
        <v>44855</v>
      </c>
    </row>
    <row r="4666" spans="1:5">
      <c r="A4666" s="45">
        <v>4656</v>
      </c>
      <c r="B4666" s="17" t="s">
        <v>22102</v>
      </c>
      <c r="C4666" s="17" t="s">
        <v>22103</v>
      </c>
      <c r="D4666" s="18">
        <v>44498</v>
      </c>
      <c r="E4666" s="18">
        <v>44856</v>
      </c>
    </row>
    <row r="4667" spans="1:5">
      <c r="A4667" s="45">
        <v>4657</v>
      </c>
      <c r="B4667" s="17" t="s">
        <v>22104</v>
      </c>
      <c r="C4667" s="17" t="s">
        <v>22105</v>
      </c>
      <c r="D4667" s="18">
        <v>44420</v>
      </c>
      <c r="E4667" s="18">
        <v>44855</v>
      </c>
    </row>
    <row r="4668" spans="1:5">
      <c r="A4668" s="45">
        <v>4658</v>
      </c>
      <c r="B4668" s="17" t="s">
        <v>22106</v>
      </c>
      <c r="C4668" s="17" t="s">
        <v>22107</v>
      </c>
      <c r="D4668" s="18">
        <v>44469</v>
      </c>
      <c r="E4668" s="18">
        <v>44855</v>
      </c>
    </row>
    <row r="4669" spans="1:5">
      <c r="A4669" s="45">
        <v>4659</v>
      </c>
      <c r="B4669" s="17" t="s">
        <v>22108</v>
      </c>
      <c r="C4669" s="17" t="s">
        <v>22109</v>
      </c>
      <c r="D4669" s="18">
        <v>44249</v>
      </c>
      <c r="E4669" s="18">
        <v>44855</v>
      </c>
    </row>
    <row r="4670" spans="1:5">
      <c r="A4670" s="45">
        <v>4660</v>
      </c>
      <c r="B4670" s="17" t="s">
        <v>22110</v>
      </c>
      <c r="C4670" s="17" t="s">
        <v>22111</v>
      </c>
      <c r="D4670" s="18">
        <v>44664</v>
      </c>
      <c r="E4670" s="18">
        <v>44855</v>
      </c>
    </row>
    <row r="4671" spans="1:5">
      <c r="A4671" s="45">
        <v>4661</v>
      </c>
      <c r="B4671" s="17" t="s">
        <v>22112</v>
      </c>
      <c r="C4671" s="17" t="s">
        <v>22113</v>
      </c>
      <c r="D4671" s="18">
        <v>44722</v>
      </c>
      <c r="E4671" s="18">
        <v>44855</v>
      </c>
    </row>
    <row r="4672" spans="1:5">
      <c r="A4672" s="45">
        <v>4662</v>
      </c>
      <c r="B4672" s="17" t="s">
        <v>22114</v>
      </c>
      <c r="C4672" s="17" t="s">
        <v>22115</v>
      </c>
      <c r="D4672" s="18">
        <v>44613</v>
      </c>
      <c r="E4672" s="18">
        <v>44855</v>
      </c>
    </row>
    <row r="4673" spans="1:5">
      <c r="A4673" s="45">
        <v>4663</v>
      </c>
      <c r="B4673" s="17" t="s">
        <v>22116</v>
      </c>
      <c r="C4673" s="17" t="s">
        <v>22117</v>
      </c>
      <c r="D4673" s="18">
        <v>44663</v>
      </c>
      <c r="E4673" s="18">
        <v>44853</v>
      </c>
    </row>
    <row r="4674" spans="1:5">
      <c r="A4674" s="45">
        <v>4664</v>
      </c>
      <c r="B4674" s="17" t="s">
        <v>22118</v>
      </c>
      <c r="C4674" s="17" t="s">
        <v>22119</v>
      </c>
      <c r="D4674" s="18">
        <v>44644</v>
      </c>
      <c r="E4674" s="18">
        <v>44852</v>
      </c>
    </row>
    <row r="4675" spans="1:5">
      <c r="A4675" s="45">
        <v>4665</v>
      </c>
      <c r="B4675" s="17" t="s">
        <v>22120</v>
      </c>
      <c r="C4675" s="17" t="s">
        <v>22121</v>
      </c>
      <c r="D4675" s="18">
        <v>44623</v>
      </c>
      <c r="E4675" s="18">
        <v>44854</v>
      </c>
    </row>
    <row r="4676" spans="1:5">
      <c r="A4676" s="45">
        <v>4666</v>
      </c>
      <c r="B4676" s="17" t="s">
        <v>22122</v>
      </c>
      <c r="C4676" s="17" t="s">
        <v>22123</v>
      </c>
      <c r="D4676" s="18">
        <v>44679</v>
      </c>
      <c r="E4676" s="18">
        <v>44844</v>
      </c>
    </row>
    <row r="4677" spans="1:5">
      <c r="A4677" s="45">
        <v>4667</v>
      </c>
      <c r="B4677" s="17" t="s">
        <v>22124</v>
      </c>
      <c r="C4677" s="17" t="s">
        <v>22125</v>
      </c>
      <c r="D4677" s="18">
        <v>44637</v>
      </c>
      <c r="E4677" s="18">
        <v>44854</v>
      </c>
    </row>
    <row r="4678" spans="1:5">
      <c r="A4678" s="45">
        <v>4668</v>
      </c>
      <c r="B4678" s="17" t="s">
        <v>22126</v>
      </c>
      <c r="C4678" s="17" t="s">
        <v>22127</v>
      </c>
      <c r="D4678" s="18">
        <v>44649</v>
      </c>
      <c r="E4678" s="18">
        <v>44854</v>
      </c>
    </row>
    <row r="4679" spans="1:5">
      <c r="A4679" s="45">
        <v>4669</v>
      </c>
      <c r="B4679" s="17" t="s">
        <v>22128</v>
      </c>
      <c r="C4679" s="17" t="s">
        <v>22129</v>
      </c>
      <c r="D4679" s="18">
        <v>44590</v>
      </c>
      <c r="E4679" s="18">
        <v>44837</v>
      </c>
    </row>
    <row r="4680" spans="1:5">
      <c r="A4680" s="45">
        <v>4670</v>
      </c>
      <c r="B4680" s="17" t="s">
        <v>22130</v>
      </c>
      <c r="C4680" s="17" t="s">
        <v>22131</v>
      </c>
      <c r="D4680" s="18">
        <v>44392</v>
      </c>
      <c r="E4680" s="18">
        <v>44853</v>
      </c>
    </row>
    <row r="4681" spans="1:5">
      <c r="A4681" s="45">
        <v>4671</v>
      </c>
      <c r="B4681" s="17" t="s">
        <v>22132</v>
      </c>
      <c r="C4681" s="17" t="s">
        <v>22133</v>
      </c>
      <c r="D4681" s="18">
        <v>44301</v>
      </c>
      <c r="E4681" s="18">
        <v>44852</v>
      </c>
    </row>
    <row r="4682" spans="1:5">
      <c r="A4682" s="45">
        <v>4672</v>
      </c>
      <c r="B4682" s="17" t="s">
        <v>22134</v>
      </c>
      <c r="C4682" s="17" t="s">
        <v>22135</v>
      </c>
      <c r="D4682" s="18">
        <v>44368</v>
      </c>
      <c r="E4682" s="18">
        <v>44854</v>
      </c>
    </row>
    <row r="4683" spans="1:5">
      <c r="A4683" s="45">
        <v>4673</v>
      </c>
      <c r="B4683" s="17" t="s">
        <v>22136</v>
      </c>
      <c r="C4683" s="17" t="s">
        <v>22137</v>
      </c>
      <c r="D4683" s="18">
        <v>44510</v>
      </c>
      <c r="E4683" s="18">
        <v>44855</v>
      </c>
    </row>
    <row r="4684" spans="1:5">
      <c r="A4684" s="45">
        <v>4674</v>
      </c>
      <c r="B4684" s="17" t="s">
        <v>22138</v>
      </c>
      <c r="C4684" s="17" t="s">
        <v>22139</v>
      </c>
      <c r="D4684" s="18">
        <v>44207</v>
      </c>
      <c r="E4684" s="18">
        <v>44851</v>
      </c>
    </row>
    <row r="4685" spans="1:5">
      <c r="A4685" s="45">
        <v>4675</v>
      </c>
      <c r="B4685" s="17" t="s">
        <v>22140</v>
      </c>
      <c r="C4685" s="17" t="s">
        <v>22141</v>
      </c>
      <c r="D4685" s="18">
        <v>44517</v>
      </c>
      <c r="E4685" s="18">
        <v>44854</v>
      </c>
    </row>
    <row r="4686" spans="1:5">
      <c r="A4686" s="45">
        <v>4676</v>
      </c>
      <c r="B4686" s="17" t="s">
        <v>22142</v>
      </c>
      <c r="C4686" s="17" t="s">
        <v>22143</v>
      </c>
      <c r="D4686" s="18">
        <v>44531</v>
      </c>
      <c r="E4686" s="18">
        <v>44853</v>
      </c>
    </row>
    <row r="4687" spans="1:5">
      <c r="A4687" s="45">
        <v>4677</v>
      </c>
      <c r="B4687" s="17" t="s">
        <v>22144</v>
      </c>
      <c r="C4687" s="17" t="s">
        <v>22145</v>
      </c>
      <c r="D4687" s="18">
        <v>44469</v>
      </c>
      <c r="E4687" s="18">
        <v>44853</v>
      </c>
    </row>
    <row r="4688" spans="1:5">
      <c r="A4688" s="45">
        <v>4678</v>
      </c>
      <c r="B4688" s="17" t="s">
        <v>22146</v>
      </c>
      <c r="C4688" s="17" t="s">
        <v>22147</v>
      </c>
      <c r="D4688" s="18">
        <v>44358</v>
      </c>
      <c r="E4688" s="18">
        <v>44855</v>
      </c>
    </row>
    <row r="4689" spans="1:5">
      <c r="A4689" s="45">
        <v>4679</v>
      </c>
      <c r="B4689" s="17" t="s">
        <v>22148</v>
      </c>
      <c r="C4689" s="17" t="s">
        <v>22149</v>
      </c>
      <c r="D4689" s="18">
        <v>43997</v>
      </c>
      <c r="E4689" s="18">
        <v>44853</v>
      </c>
    </row>
    <row r="4690" spans="1:5">
      <c r="A4690" s="45">
        <v>4680</v>
      </c>
      <c r="B4690" s="17" t="s">
        <v>22150</v>
      </c>
      <c r="C4690" s="17" t="s">
        <v>22151</v>
      </c>
      <c r="D4690" s="18">
        <v>44127</v>
      </c>
      <c r="E4690" s="18">
        <v>44855</v>
      </c>
    </row>
    <row r="4691" spans="1:5">
      <c r="A4691" s="45">
        <v>4681</v>
      </c>
      <c r="B4691" s="17" t="s">
        <v>22152</v>
      </c>
      <c r="C4691" s="17" t="s">
        <v>22153</v>
      </c>
      <c r="D4691" s="18">
        <v>44575</v>
      </c>
      <c r="E4691" s="18">
        <v>44859</v>
      </c>
    </row>
    <row r="4692" spans="1:5">
      <c r="A4692" s="45">
        <v>4682</v>
      </c>
      <c r="B4692" s="17" t="s">
        <v>22154</v>
      </c>
      <c r="C4692" s="17" t="s">
        <v>22155</v>
      </c>
      <c r="D4692" s="18">
        <v>44649</v>
      </c>
      <c r="E4692" s="18">
        <v>44858</v>
      </c>
    </row>
    <row r="4693" spans="1:5">
      <c r="A4693" s="45">
        <v>4683</v>
      </c>
      <c r="B4693" s="17" t="s">
        <v>22156</v>
      </c>
      <c r="C4693" s="17" t="s">
        <v>22157</v>
      </c>
      <c r="D4693" s="18">
        <v>44687</v>
      </c>
      <c r="E4693" s="18">
        <v>44859</v>
      </c>
    </row>
    <row r="4694" spans="1:5">
      <c r="A4694" s="45">
        <v>4684</v>
      </c>
      <c r="B4694" s="17" t="s">
        <v>22158</v>
      </c>
      <c r="C4694" s="17" t="s">
        <v>22159</v>
      </c>
      <c r="D4694" s="18">
        <v>44620</v>
      </c>
      <c r="E4694" s="18">
        <v>44858</v>
      </c>
    </row>
    <row r="4695" spans="1:5">
      <c r="A4695" s="45">
        <v>4685</v>
      </c>
      <c r="B4695" s="17" t="s">
        <v>22160</v>
      </c>
      <c r="C4695" s="17" t="s">
        <v>22161</v>
      </c>
      <c r="D4695" s="18">
        <v>44600</v>
      </c>
      <c r="E4695" s="18">
        <v>44858</v>
      </c>
    </row>
    <row r="4696" spans="1:5">
      <c r="A4696" s="45">
        <v>4686</v>
      </c>
      <c r="B4696" s="17" t="s">
        <v>22162</v>
      </c>
      <c r="C4696" s="17" t="s">
        <v>22163</v>
      </c>
      <c r="D4696" s="18">
        <v>44587</v>
      </c>
      <c r="E4696" s="18">
        <v>44859</v>
      </c>
    </row>
    <row r="4697" spans="1:5">
      <c r="A4697" s="45">
        <v>4687</v>
      </c>
      <c r="B4697" s="17" t="s">
        <v>22164</v>
      </c>
      <c r="C4697" s="17" t="s">
        <v>22165</v>
      </c>
      <c r="D4697" s="18">
        <v>44634</v>
      </c>
      <c r="E4697" s="18">
        <v>44858</v>
      </c>
    </row>
    <row r="4698" spans="1:5">
      <c r="A4698" s="45">
        <v>4688</v>
      </c>
      <c r="B4698" s="17" t="s">
        <v>22166</v>
      </c>
      <c r="C4698" s="17" t="s">
        <v>22167</v>
      </c>
      <c r="D4698" s="18">
        <v>44665</v>
      </c>
      <c r="E4698" s="18">
        <v>44859</v>
      </c>
    </row>
    <row r="4699" spans="1:5">
      <c r="A4699" s="45">
        <v>4689</v>
      </c>
      <c r="B4699" s="17" t="s">
        <v>22168</v>
      </c>
      <c r="C4699" s="17" t="s">
        <v>22169</v>
      </c>
      <c r="D4699" s="18">
        <v>44630</v>
      </c>
      <c r="E4699" s="18">
        <v>44858</v>
      </c>
    </row>
    <row r="4700" spans="1:5">
      <c r="A4700" s="45">
        <v>4690</v>
      </c>
      <c r="B4700" s="17" t="s">
        <v>22170</v>
      </c>
      <c r="C4700" s="17" t="s">
        <v>22171</v>
      </c>
      <c r="D4700" s="18">
        <v>44635</v>
      </c>
      <c r="E4700" s="18">
        <v>44858</v>
      </c>
    </row>
    <row r="4701" spans="1:5">
      <c r="A4701" s="45">
        <v>4691</v>
      </c>
      <c r="B4701" s="17" t="s">
        <v>22172</v>
      </c>
      <c r="C4701" s="17" t="s">
        <v>22173</v>
      </c>
      <c r="D4701" s="18">
        <v>44701</v>
      </c>
      <c r="E4701" s="18">
        <v>44859</v>
      </c>
    </row>
    <row r="4702" spans="1:5">
      <c r="A4702" s="45">
        <v>4692</v>
      </c>
      <c r="B4702" s="17" t="s">
        <v>22174</v>
      </c>
      <c r="C4702" s="17" t="s">
        <v>22175</v>
      </c>
      <c r="D4702" s="18">
        <v>44641</v>
      </c>
      <c r="E4702" s="18">
        <v>44859</v>
      </c>
    </row>
    <row r="4703" spans="1:5">
      <c r="A4703" s="45">
        <v>4693</v>
      </c>
      <c r="B4703" s="17" t="s">
        <v>22176</v>
      </c>
      <c r="C4703" s="17" t="s">
        <v>22177</v>
      </c>
      <c r="D4703" s="18">
        <v>44648</v>
      </c>
      <c r="E4703" s="18">
        <v>44858</v>
      </c>
    </row>
    <row r="4704" spans="1:5">
      <c r="A4704" s="45">
        <v>4694</v>
      </c>
      <c r="B4704" s="17" t="s">
        <v>22178</v>
      </c>
      <c r="C4704" s="17" t="s">
        <v>22179</v>
      </c>
      <c r="D4704" s="18">
        <v>44793</v>
      </c>
      <c r="E4704" s="18">
        <v>44858</v>
      </c>
    </row>
    <row r="4705" spans="1:5">
      <c r="A4705" s="45">
        <v>4695</v>
      </c>
      <c r="B4705" s="17" t="s">
        <v>22180</v>
      </c>
      <c r="C4705" s="17" t="s">
        <v>22181</v>
      </c>
      <c r="D4705" s="18">
        <v>44148</v>
      </c>
      <c r="E4705" s="18">
        <v>44859</v>
      </c>
    </row>
    <row r="4706" spans="1:5">
      <c r="A4706" s="45">
        <v>4696</v>
      </c>
      <c r="B4706" s="17" t="s">
        <v>22182</v>
      </c>
      <c r="C4706" s="17" t="s">
        <v>22183</v>
      </c>
      <c r="D4706" s="18">
        <v>44190</v>
      </c>
      <c r="E4706" s="18">
        <v>44858</v>
      </c>
    </row>
    <row r="4707" spans="1:5">
      <c r="A4707" s="45">
        <v>4697</v>
      </c>
      <c r="B4707" s="17" t="s">
        <v>22184</v>
      </c>
      <c r="C4707" s="17" t="s">
        <v>22185</v>
      </c>
      <c r="D4707" s="18">
        <v>44147</v>
      </c>
      <c r="E4707" s="18">
        <v>44859</v>
      </c>
    </row>
    <row r="4708" spans="1:5">
      <c r="A4708" s="45">
        <v>4698</v>
      </c>
      <c r="B4708" s="17" t="s">
        <v>22186</v>
      </c>
      <c r="C4708" s="17" t="s">
        <v>22187</v>
      </c>
      <c r="D4708" s="18">
        <v>44557</v>
      </c>
      <c r="E4708" s="18">
        <v>44853</v>
      </c>
    </row>
    <row r="4709" spans="1:5">
      <c r="A4709" s="45">
        <v>4699</v>
      </c>
      <c r="B4709" s="17" t="s">
        <v>22188</v>
      </c>
      <c r="C4709" s="17" t="s">
        <v>22189</v>
      </c>
      <c r="D4709" s="18">
        <v>44539</v>
      </c>
      <c r="E4709" s="18">
        <v>44851</v>
      </c>
    </row>
    <row r="4710" spans="1:5">
      <c r="A4710" s="45">
        <v>4700</v>
      </c>
      <c r="B4710" s="17" t="s">
        <v>22190</v>
      </c>
      <c r="C4710" s="17" t="s">
        <v>21429</v>
      </c>
      <c r="D4710" s="18">
        <v>44390</v>
      </c>
      <c r="E4710" s="18">
        <v>44858</v>
      </c>
    </row>
    <row r="4711" spans="1:5">
      <c r="A4711" s="45">
        <v>4701</v>
      </c>
      <c r="B4711" s="17" t="s">
        <v>22191</v>
      </c>
      <c r="C4711" s="17" t="s">
        <v>22192</v>
      </c>
      <c r="D4711" s="18">
        <v>44375</v>
      </c>
      <c r="E4711" s="18">
        <v>44858</v>
      </c>
    </row>
    <row r="4712" spans="1:5">
      <c r="A4712" s="45">
        <v>4702</v>
      </c>
      <c r="B4712" s="17" t="s">
        <v>22193</v>
      </c>
      <c r="C4712" s="17" t="s">
        <v>22194</v>
      </c>
      <c r="D4712" s="18">
        <v>44299</v>
      </c>
      <c r="E4712" s="18">
        <v>44853</v>
      </c>
    </row>
    <row r="4713" spans="1:5">
      <c r="A4713" s="45">
        <v>4703</v>
      </c>
      <c r="B4713" s="17" t="s">
        <v>22195</v>
      </c>
      <c r="C4713" s="17" t="s">
        <v>22196</v>
      </c>
      <c r="D4713" s="18">
        <v>44474</v>
      </c>
      <c r="E4713" s="18">
        <v>44858</v>
      </c>
    </row>
    <row r="4714" spans="1:5">
      <c r="A4714" s="45">
        <v>4704</v>
      </c>
      <c r="B4714" s="17" t="s">
        <v>22197</v>
      </c>
      <c r="C4714" s="17" t="s">
        <v>22198</v>
      </c>
      <c r="D4714" s="18">
        <v>44210</v>
      </c>
      <c r="E4714" s="18">
        <v>44859</v>
      </c>
    </row>
    <row r="4715" spans="1:5">
      <c r="A4715" s="45">
        <v>4705</v>
      </c>
      <c r="B4715" s="17" t="s">
        <v>22199</v>
      </c>
      <c r="C4715" s="17" t="s">
        <v>22200</v>
      </c>
      <c r="D4715" s="18">
        <v>44482</v>
      </c>
      <c r="E4715" s="18">
        <v>44840</v>
      </c>
    </row>
    <row r="4716" spans="1:5">
      <c r="A4716" s="45">
        <v>4706</v>
      </c>
      <c r="B4716" s="17" t="s">
        <v>22201</v>
      </c>
      <c r="C4716" s="17" t="s">
        <v>22202</v>
      </c>
      <c r="D4716" s="18">
        <v>44481</v>
      </c>
      <c r="E4716" s="18">
        <v>44858</v>
      </c>
    </row>
    <row r="4717" spans="1:5">
      <c r="A4717" s="45">
        <v>4707</v>
      </c>
      <c r="B4717" s="17" t="s">
        <v>22203</v>
      </c>
      <c r="C4717" s="17" t="s">
        <v>22204</v>
      </c>
      <c r="D4717" s="18">
        <v>44434</v>
      </c>
      <c r="E4717" s="18">
        <v>44858</v>
      </c>
    </row>
    <row r="4718" spans="1:5">
      <c r="A4718" s="45">
        <v>4708</v>
      </c>
      <c r="B4718" s="17" t="s">
        <v>22205</v>
      </c>
      <c r="C4718" s="17" t="s">
        <v>22206</v>
      </c>
      <c r="D4718" s="18">
        <v>44382</v>
      </c>
      <c r="E4718" s="18">
        <v>44859</v>
      </c>
    </row>
    <row r="4719" spans="1:5">
      <c r="A4719" s="45">
        <v>4709</v>
      </c>
      <c r="B4719" s="17" t="s">
        <v>22207</v>
      </c>
      <c r="C4719" s="17" t="s">
        <v>22208</v>
      </c>
      <c r="D4719" s="18">
        <v>44546</v>
      </c>
      <c r="E4719" s="18">
        <v>44859</v>
      </c>
    </row>
    <row r="4720" spans="1:5">
      <c r="A4720" s="45">
        <v>4710</v>
      </c>
      <c r="B4720" s="17" t="s">
        <v>22209</v>
      </c>
      <c r="C4720" s="17" t="s">
        <v>22210</v>
      </c>
      <c r="D4720" s="18">
        <v>44410</v>
      </c>
      <c r="E4720" s="18">
        <v>44858</v>
      </c>
    </row>
    <row r="4721" spans="1:5">
      <c r="A4721" s="45">
        <v>4711</v>
      </c>
      <c r="B4721" s="17" t="s">
        <v>22211</v>
      </c>
      <c r="C4721" s="17" t="s">
        <v>22212</v>
      </c>
      <c r="D4721" s="18">
        <v>44431</v>
      </c>
      <c r="E4721" s="18">
        <v>44860</v>
      </c>
    </row>
    <row r="4722" spans="1:5">
      <c r="A4722" s="45">
        <v>4712</v>
      </c>
      <c r="B4722" s="17" t="s">
        <v>22213</v>
      </c>
      <c r="C4722" s="17" t="s">
        <v>22214</v>
      </c>
      <c r="D4722" s="18">
        <v>44438</v>
      </c>
      <c r="E4722" s="18">
        <v>44860</v>
      </c>
    </row>
    <row r="4723" spans="1:5">
      <c r="A4723" s="45">
        <v>4713</v>
      </c>
      <c r="B4723" s="17" t="s">
        <v>22215</v>
      </c>
      <c r="C4723" s="17" t="s">
        <v>22216</v>
      </c>
      <c r="D4723" s="18">
        <v>44770</v>
      </c>
      <c r="E4723" s="18">
        <v>44855</v>
      </c>
    </row>
    <row r="4724" spans="1:5">
      <c r="A4724" s="45">
        <v>4714</v>
      </c>
      <c r="B4724" s="17" t="s">
        <v>22217</v>
      </c>
      <c r="C4724" s="17" t="s">
        <v>22218</v>
      </c>
      <c r="D4724" s="18">
        <v>44709</v>
      </c>
      <c r="E4724" s="18">
        <v>44860</v>
      </c>
    </row>
    <row r="4725" spans="1:5">
      <c r="A4725" s="45">
        <v>4715</v>
      </c>
      <c r="B4725" s="17" t="s">
        <v>22219</v>
      </c>
      <c r="C4725" s="17" t="s">
        <v>22220</v>
      </c>
      <c r="D4725" s="18">
        <v>44649</v>
      </c>
      <c r="E4725" s="18">
        <v>44841</v>
      </c>
    </row>
    <row r="4726" spans="1:5">
      <c r="A4726" s="45">
        <v>4716</v>
      </c>
      <c r="B4726" s="17" t="s">
        <v>22221</v>
      </c>
      <c r="C4726" s="17" t="s">
        <v>22222</v>
      </c>
      <c r="D4726" s="18">
        <v>44644</v>
      </c>
      <c r="E4726" s="18">
        <v>44860</v>
      </c>
    </row>
    <row r="4727" spans="1:5">
      <c r="A4727" s="45">
        <v>4717</v>
      </c>
      <c r="B4727" s="17" t="s">
        <v>22223</v>
      </c>
      <c r="C4727" s="17" t="s">
        <v>22224</v>
      </c>
      <c r="D4727" s="18">
        <v>44701</v>
      </c>
      <c r="E4727" s="18">
        <v>44859</v>
      </c>
    </row>
    <row r="4728" spans="1:5">
      <c r="A4728" s="45">
        <v>4718</v>
      </c>
      <c r="B4728" s="17" t="s">
        <v>22225</v>
      </c>
      <c r="C4728" s="17" t="s">
        <v>22226</v>
      </c>
      <c r="D4728" s="18">
        <v>44487</v>
      </c>
      <c r="E4728" s="18">
        <v>44855</v>
      </c>
    </row>
    <row r="4729" spans="1:5">
      <c r="A4729" s="45">
        <v>4719</v>
      </c>
      <c r="B4729" s="17" t="s">
        <v>22227</v>
      </c>
      <c r="C4729" s="17" t="s">
        <v>22228</v>
      </c>
      <c r="D4729" s="18">
        <v>44350</v>
      </c>
      <c r="E4729" s="18">
        <v>44859</v>
      </c>
    </row>
    <row r="4730" spans="1:5">
      <c r="A4730" s="45">
        <v>4720</v>
      </c>
      <c r="B4730" s="17" t="s">
        <v>22229</v>
      </c>
      <c r="C4730" s="17" t="s">
        <v>22230</v>
      </c>
      <c r="D4730" s="18">
        <v>44497</v>
      </c>
      <c r="E4730" s="18">
        <v>44854</v>
      </c>
    </row>
    <row r="4731" spans="1:5">
      <c r="A4731" s="45">
        <v>4721</v>
      </c>
      <c r="B4731" s="17" t="s">
        <v>22231</v>
      </c>
      <c r="C4731" s="17" t="s">
        <v>22232</v>
      </c>
      <c r="D4731" s="18">
        <v>44229</v>
      </c>
      <c r="E4731" s="18">
        <v>44853</v>
      </c>
    </row>
    <row r="4732" spans="1:5">
      <c r="A4732" s="45">
        <v>4722</v>
      </c>
      <c r="B4732" s="17" t="s">
        <v>22233</v>
      </c>
      <c r="C4732" s="17" t="s">
        <v>22234</v>
      </c>
      <c r="D4732" s="18">
        <v>44651</v>
      </c>
      <c r="E4732" s="18">
        <v>44853</v>
      </c>
    </row>
    <row r="4733" spans="1:5">
      <c r="A4733" s="45">
        <v>4723</v>
      </c>
      <c r="B4733" s="17" t="s">
        <v>22235</v>
      </c>
      <c r="C4733" s="17" t="s">
        <v>22236</v>
      </c>
      <c r="D4733" s="18">
        <v>44603</v>
      </c>
      <c r="E4733" s="18">
        <v>44858</v>
      </c>
    </row>
    <row r="4734" spans="1:5">
      <c r="A4734" s="45">
        <v>4724</v>
      </c>
      <c r="B4734" s="17" t="s">
        <v>22237</v>
      </c>
      <c r="C4734" s="17" t="s">
        <v>22238</v>
      </c>
      <c r="D4734" s="18">
        <v>44631</v>
      </c>
      <c r="E4734" s="18">
        <v>44860</v>
      </c>
    </row>
    <row r="4735" spans="1:5">
      <c r="A4735" s="45">
        <v>4725</v>
      </c>
      <c r="B4735" s="17" t="s">
        <v>22239</v>
      </c>
      <c r="C4735" s="17" t="s">
        <v>22240</v>
      </c>
      <c r="D4735" s="18">
        <v>44613</v>
      </c>
      <c r="E4735" s="18">
        <v>44860</v>
      </c>
    </row>
    <row r="4736" spans="1:5">
      <c r="A4736" s="45">
        <v>4726</v>
      </c>
      <c r="B4736" s="17" t="s">
        <v>22241</v>
      </c>
      <c r="C4736" s="17" t="s">
        <v>22242</v>
      </c>
      <c r="D4736" s="18">
        <v>44509</v>
      </c>
      <c r="E4736" s="18">
        <v>44858</v>
      </c>
    </row>
    <row r="4737" spans="1:5">
      <c r="A4737" s="45">
        <v>4727</v>
      </c>
      <c r="B4737" s="17" t="s">
        <v>22243</v>
      </c>
      <c r="C4737" s="17" t="s">
        <v>22244</v>
      </c>
      <c r="D4737" s="18">
        <v>44396</v>
      </c>
      <c r="E4737" s="18">
        <v>44858</v>
      </c>
    </row>
    <row r="4738" spans="1:5">
      <c r="A4738" s="45">
        <v>4728</v>
      </c>
      <c r="B4738" s="17" t="s">
        <v>22245</v>
      </c>
      <c r="C4738" s="17" t="s">
        <v>22246</v>
      </c>
      <c r="D4738" s="18">
        <v>44379</v>
      </c>
      <c r="E4738" s="18">
        <v>44860</v>
      </c>
    </row>
    <row r="4739" spans="1:5">
      <c r="A4739" s="45">
        <v>4729</v>
      </c>
      <c r="B4739" s="17" t="s">
        <v>22247</v>
      </c>
      <c r="C4739" s="17" t="s">
        <v>22248</v>
      </c>
      <c r="D4739" s="18">
        <v>43880</v>
      </c>
      <c r="E4739" s="18">
        <v>44848</v>
      </c>
    </row>
    <row r="4740" spans="1:5">
      <c r="A4740" s="45">
        <v>4730</v>
      </c>
      <c r="B4740" s="17" t="s">
        <v>22249</v>
      </c>
      <c r="C4740" s="17" t="s">
        <v>22149</v>
      </c>
      <c r="D4740" s="18">
        <v>43997</v>
      </c>
      <c r="E4740" s="18">
        <v>44853</v>
      </c>
    </row>
    <row r="4741" spans="1:5">
      <c r="A4741" s="45">
        <v>4731</v>
      </c>
      <c r="B4741" s="17" t="s">
        <v>22250</v>
      </c>
      <c r="C4741" s="17" t="s">
        <v>22251</v>
      </c>
      <c r="D4741" s="18">
        <v>44844</v>
      </c>
      <c r="E4741" s="18">
        <v>44869</v>
      </c>
    </row>
    <row r="4742" spans="1:5">
      <c r="A4742" s="45">
        <v>4732</v>
      </c>
      <c r="B4742" s="17" t="s">
        <v>22252</v>
      </c>
      <c r="C4742" s="17" t="s">
        <v>22253</v>
      </c>
      <c r="D4742" s="18">
        <v>44784</v>
      </c>
      <c r="E4742" s="18">
        <v>44860</v>
      </c>
    </row>
    <row r="4743" spans="1:5">
      <c r="A4743" s="45">
        <v>4733</v>
      </c>
      <c r="B4743" s="17" t="s">
        <v>22254</v>
      </c>
      <c r="C4743" s="17" t="s">
        <v>22255</v>
      </c>
      <c r="D4743" s="18">
        <v>44761</v>
      </c>
      <c r="E4743" s="18">
        <v>44860</v>
      </c>
    </row>
    <row r="4744" spans="1:5">
      <c r="A4744" s="45">
        <v>4734</v>
      </c>
      <c r="B4744" s="17" t="s">
        <v>22256</v>
      </c>
      <c r="C4744" s="17" t="s">
        <v>22257</v>
      </c>
      <c r="D4744" s="18">
        <v>44719</v>
      </c>
      <c r="E4744" s="18">
        <v>44859</v>
      </c>
    </row>
    <row r="4745" spans="1:5">
      <c r="A4745" s="45">
        <v>4735</v>
      </c>
      <c r="B4745" s="17" t="s">
        <v>22258</v>
      </c>
      <c r="C4745" s="17" t="s">
        <v>22259</v>
      </c>
      <c r="D4745" s="18">
        <v>44700</v>
      </c>
      <c r="E4745" s="18">
        <v>44860</v>
      </c>
    </row>
    <row r="4746" spans="1:5">
      <c r="A4746" s="45">
        <v>4736</v>
      </c>
      <c r="B4746" s="17" t="s">
        <v>22260</v>
      </c>
      <c r="C4746" s="17" t="s">
        <v>22261</v>
      </c>
      <c r="D4746" s="18">
        <v>44664</v>
      </c>
      <c r="E4746" s="18">
        <v>44860</v>
      </c>
    </row>
    <row r="4747" spans="1:5">
      <c r="A4747" s="45">
        <v>4737</v>
      </c>
      <c r="B4747" s="17" t="s">
        <v>22262</v>
      </c>
      <c r="C4747" s="17" t="s">
        <v>22263</v>
      </c>
      <c r="D4747" s="18">
        <v>44652</v>
      </c>
      <c r="E4747" s="18">
        <v>44859</v>
      </c>
    </row>
    <row r="4748" spans="1:5">
      <c r="A4748" s="45">
        <v>4738</v>
      </c>
      <c r="B4748" s="17" t="s">
        <v>22264</v>
      </c>
      <c r="C4748" s="17" t="s">
        <v>22265</v>
      </c>
      <c r="D4748" s="18">
        <v>44439</v>
      </c>
      <c r="E4748" s="18">
        <v>44860</v>
      </c>
    </row>
    <row r="4749" spans="1:5">
      <c r="A4749" s="45">
        <v>4739</v>
      </c>
      <c r="B4749" s="17" t="s">
        <v>22266</v>
      </c>
      <c r="C4749" s="17" t="s">
        <v>22267</v>
      </c>
      <c r="D4749" s="18">
        <v>44550</v>
      </c>
      <c r="E4749" s="18">
        <v>44860</v>
      </c>
    </row>
    <row r="4750" spans="1:5">
      <c r="A4750" s="45">
        <v>4740</v>
      </c>
      <c r="B4750" s="17" t="s">
        <v>22268</v>
      </c>
      <c r="C4750" s="17" t="s">
        <v>22269</v>
      </c>
      <c r="D4750" s="18">
        <v>44434</v>
      </c>
      <c r="E4750" s="18">
        <v>44860</v>
      </c>
    </row>
    <row r="4751" spans="1:5">
      <c r="A4751" s="45">
        <v>4741</v>
      </c>
      <c r="B4751" s="17" t="s">
        <v>22270</v>
      </c>
      <c r="C4751" s="17" t="s">
        <v>22271</v>
      </c>
      <c r="D4751" s="18">
        <v>44209</v>
      </c>
      <c r="E4751" s="18">
        <v>44860</v>
      </c>
    </row>
    <row r="4752" spans="1:5">
      <c r="A4752" s="45">
        <v>4742</v>
      </c>
      <c r="B4752" s="17" t="s">
        <v>22272</v>
      </c>
      <c r="C4752" s="17" t="s">
        <v>22273</v>
      </c>
      <c r="D4752" s="18">
        <v>44288</v>
      </c>
      <c r="E4752" s="18">
        <v>44860</v>
      </c>
    </row>
    <row r="4753" spans="1:5">
      <c r="A4753" s="45">
        <v>4743</v>
      </c>
      <c r="B4753" s="17" t="s">
        <v>22274</v>
      </c>
      <c r="C4753" s="17" t="s">
        <v>22275</v>
      </c>
      <c r="D4753" s="18">
        <v>44508</v>
      </c>
      <c r="E4753" s="18">
        <v>44851</v>
      </c>
    </row>
    <row r="4754" spans="1:5">
      <c r="A4754" s="45">
        <v>4744</v>
      </c>
      <c r="B4754" s="17" t="s">
        <v>22276</v>
      </c>
      <c r="C4754" s="17" t="s">
        <v>22277</v>
      </c>
      <c r="D4754" s="18">
        <v>44518</v>
      </c>
      <c r="E4754" s="18">
        <v>44860</v>
      </c>
    </row>
    <row r="4755" spans="1:5">
      <c r="A4755" s="45">
        <v>4745</v>
      </c>
      <c r="B4755" s="17" t="s">
        <v>22278</v>
      </c>
      <c r="C4755" s="17" t="s">
        <v>22279</v>
      </c>
      <c r="D4755" s="18">
        <v>44364</v>
      </c>
      <c r="E4755" s="18">
        <v>44860</v>
      </c>
    </row>
    <row r="4756" spans="1:5">
      <c r="A4756" s="45">
        <v>4746</v>
      </c>
      <c r="B4756" s="17" t="s">
        <v>22280</v>
      </c>
      <c r="C4756" s="17" t="s">
        <v>22281</v>
      </c>
      <c r="D4756" s="18">
        <v>44532</v>
      </c>
      <c r="E4756" s="18">
        <v>44860</v>
      </c>
    </row>
    <row r="4757" spans="1:5">
      <c r="A4757" s="45">
        <v>4747</v>
      </c>
      <c r="B4757" s="17" t="s">
        <v>22282</v>
      </c>
      <c r="C4757" s="17" t="s">
        <v>22283</v>
      </c>
      <c r="D4757" s="18">
        <v>44401</v>
      </c>
      <c r="E4757" s="18">
        <v>44848</v>
      </c>
    </row>
    <row r="4758" spans="1:5">
      <c r="A4758" s="45">
        <v>4748</v>
      </c>
      <c r="B4758" s="17" t="s">
        <v>22284</v>
      </c>
      <c r="C4758" s="17" t="s">
        <v>22285</v>
      </c>
      <c r="D4758" s="18">
        <v>44414</v>
      </c>
      <c r="E4758" s="18">
        <v>44854</v>
      </c>
    </row>
    <row r="4759" spans="1:5">
      <c r="A4759" s="45">
        <v>4749</v>
      </c>
      <c r="B4759" s="17" t="s">
        <v>22286</v>
      </c>
      <c r="C4759" s="17" t="s">
        <v>22287</v>
      </c>
      <c r="D4759" s="18">
        <v>44510</v>
      </c>
      <c r="E4759" s="18">
        <v>44860</v>
      </c>
    </row>
    <row r="4760" spans="1:5">
      <c r="A4760" s="45">
        <v>4750</v>
      </c>
      <c r="B4760" s="17" t="s">
        <v>22288</v>
      </c>
      <c r="C4760" s="17" t="s">
        <v>22289</v>
      </c>
      <c r="D4760" s="18">
        <v>43886</v>
      </c>
      <c r="E4760" s="18">
        <v>44860</v>
      </c>
    </row>
    <row r="4761" spans="1:5">
      <c r="A4761" s="45">
        <v>4751</v>
      </c>
      <c r="B4761" s="17" t="s">
        <v>22290</v>
      </c>
      <c r="C4761" s="17" t="s">
        <v>22291</v>
      </c>
      <c r="D4761" s="18">
        <v>44000</v>
      </c>
      <c r="E4761" s="18">
        <v>44855</v>
      </c>
    </row>
    <row r="4762" spans="1:5">
      <c r="A4762" s="45">
        <v>4752</v>
      </c>
      <c r="B4762" s="17" t="s">
        <v>22292</v>
      </c>
      <c r="C4762" s="17" t="s">
        <v>22293</v>
      </c>
      <c r="D4762" s="18">
        <v>44509</v>
      </c>
      <c r="E4762" s="18">
        <v>44861</v>
      </c>
    </row>
    <row r="4763" spans="1:5">
      <c r="A4763" s="45">
        <v>4753</v>
      </c>
      <c r="B4763" s="17" t="s">
        <v>22294</v>
      </c>
      <c r="C4763" s="17" t="s">
        <v>22295</v>
      </c>
      <c r="D4763" s="18">
        <v>44474</v>
      </c>
      <c r="E4763" s="18">
        <v>44847</v>
      </c>
    </row>
    <row r="4764" spans="1:5">
      <c r="A4764" s="45">
        <v>4754</v>
      </c>
      <c r="B4764" s="17" t="s">
        <v>22296</v>
      </c>
      <c r="C4764" s="17" t="s">
        <v>22297</v>
      </c>
      <c r="D4764" s="18">
        <v>44533</v>
      </c>
      <c r="E4764" s="18">
        <v>44861</v>
      </c>
    </row>
    <row r="4765" spans="1:5">
      <c r="A4765" s="45">
        <v>4755</v>
      </c>
      <c r="B4765" s="17" t="s">
        <v>22298</v>
      </c>
      <c r="C4765" s="17" t="s">
        <v>22299</v>
      </c>
      <c r="D4765" s="18">
        <v>44392</v>
      </c>
      <c r="E4765" s="18">
        <v>44846</v>
      </c>
    </row>
    <row r="4766" spans="1:5">
      <c r="A4766" s="45">
        <v>4756</v>
      </c>
      <c r="B4766" s="17" t="s">
        <v>22300</v>
      </c>
      <c r="C4766" s="17" t="s">
        <v>22301</v>
      </c>
      <c r="D4766" s="18">
        <v>44369</v>
      </c>
      <c r="E4766" s="18">
        <v>44846</v>
      </c>
    </row>
    <row r="4767" spans="1:5">
      <c r="A4767" s="45">
        <v>4757</v>
      </c>
      <c r="B4767" s="17" t="s">
        <v>22302</v>
      </c>
      <c r="C4767" s="17" t="s">
        <v>22303</v>
      </c>
      <c r="D4767" s="18">
        <v>44459</v>
      </c>
      <c r="E4767" s="18">
        <v>44851</v>
      </c>
    </row>
    <row r="4768" spans="1:5">
      <c r="A4768" s="45">
        <v>4758</v>
      </c>
      <c r="B4768" s="17" t="s">
        <v>22304</v>
      </c>
      <c r="C4768" s="17" t="s">
        <v>22305</v>
      </c>
      <c r="D4768" s="18">
        <v>44545</v>
      </c>
      <c r="E4768" s="18">
        <v>44853</v>
      </c>
    </row>
    <row r="4769" spans="1:5">
      <c r="A4769" s="45">
        <v>4759</v>
      </c>
      <c r="B4769" s="17" t="s">
        <v>22306</v>
      </c>
      <c r="C4769" s="17" t="s">
        <v>22307</v>
      </c>
      <c r="D4769" s="18">
        <v>44663</v>
      </c>
      <c r="E4769" s="18">
        <v>44851</v>
      </c>
    </row>
    <row r="4770" spans="1:5">
      <c r="A4770" s="45">
        <v>4760</v>
      </c>
      <c r="B4770" s="17" t="s">
        <v>22308</v>
      </c>
      <c r="C4770" s="17" t="s">
        <v>22309</v>
      </c>
      <c r="D4770" s="18">
        <v>44215</v>
      </c>
      <c r="E4770" s="18">
        <v>44866</v>
      </c>
    </row>
    <row r="4771" spans="1:5">
      <c r="A4771" s="45">
        <v>4761</v>
      </c>
      <c r="B4771" s="17" t="s">
        <v>22310</v>
      </c>
      <c r="C4771" s="17" t="s">
        <v>22311</v>
      </c>
      <c r="D4771" s="18">
        <v>44587</v>
      </c>
      <c r="E4771" s="18">
        <v>44848</v>
      </c>
    </row>
    <row r="4772" spans="1:5">
      <c r="A4772" s="45">
        <v>4762</v>
      </c>
      <c r="B4772" s="17" t="s">
        <v>22312</v>
      </c>
      <c r="C4772" s="17" t="s">
        <v>22313</v>
      </c>
      <c r="D4772" s="18">
        <v>44670</v>
      </c>
      <c r="E4772" s="18">
        <v>44861</v>
      </c>
    </row>
    <row r="4773" spans="1:5">
      <c r="A4773" s="45">
        <v>4763</v>
      </c>
      <c r="B4773" s="17" t="s">
        <v>22314</v>
      </c>
      <c r="C4773" s="17" t="s">
        <v>22315</v>
      </c>
      <c r="D4773" s="18">
        <v>44622</v>
      </c>
      <c r="E4773" s="18">
        <v>44862</v>
      </c>
    </row>
    <row r="4774" spans="1:5">
      <c r="A4774" s="45">
        <v>4764</v>
      </c>
      <c r="B4774" s="17" t="s">
        <v>22316</v>
      </c>
      <c r="C4774" s="17" t="s">
        <v>22317</v>
      </c>
      <c r="D4774" s="18">
        <v>44621</v>
      </c>
      <c r="E4774" s="18">
        <v>44861</v>
      </c>
    </row>
    <row r="4775" spans="1:5">
      <c r="A4775" s="45">
        <v>4765</v>
      </c>
      <c r="B4775" s="17" t="s">
        <v>22318</v>
      </c>
      <c r="C4775" s="17" t="s">
        <v>22319</v>
      </c>
      <c r="D4775" s="18">
        <v>44606</v>
      </c>
      <c r="E4775" s="18">
        <v>44861</v>
      </c>
    </row>
    <row r="4776" spans="1:5">
      <c r="A4776" s="45">
        <v>4766</v>
      </c>
      <c r="B4776" s="17" t="s">
        <v>22320</v>
      </c>
      <c r="C4776" s="17" t="s">
        <v>22321</v>
      </c>
      <c r="D4776" s="18">
        <v>44644</v>
      </c>
      <c r="E4776" s="18">
        <v>44861</v>
      </c>
    </row>
    <row r="4777" spans="1:5">
      <c r="A4777" s="45">
        <v>4767</v>
      </c>
      <c r="B4777" s="17" t="s">
        <v>22322</v>
      </c>
      <c r="C4777" s="17" t="s">
        <v>22323</v>
      </c>
      <c r="D4777" s="18">
        <v>44652</v>
      </c>
      <c r="E4777" s="18">
        <v>44860</v>
      </c>
    </row>
    <row r="4778" spans="1:5">
      <c r="A4778" s="45">
        <v>4768</v>
      </c>
      <c r="B4778" s="17" t="s">
        <v>22324</v>
      </c>
      <c r="C4778" s="17" t="s">
        <v>22325</v>
      </c>
      <c r="D4778" s="18">
        <v>44588</v>
      </c>
      <c r="E4778" s="18">
        <v>44861</v>
      </c>
    </row>
    <row r="4779" spans="1:5">
      <c r="A4779" s="45">
        <v>4769</v>
      </c>
      <c r="B4779" s="17" t="s">
        <v>22326</v>
      </c>
      <c r="C4779" s="17" t="s">
        <v>22327</v>
      </c>
      <c r="D4779" s="18">
        <v>44609</v>
      </c>
      <c r="E4779" s="18">
        <v>44862</v>
      </c>
    </row>
    <row r="4780" spans="1:5">
      <c r="A4780" s="45">
        <v>4770</v>
      </c>
      <c r="B4780" s="17" t="s">
        <v>22328</v>
      </c>
      <c r="C4780" s="17" t="s">
        <v>22329</v>
      </c>
      <c r="D4780" s="18">
        <v>44624</v>
      </c>
      <c r="E4780" s="18">
        <v>44862</v>
      </c>
    </row>
    <row r="4781" spans="1:5">
      <c r="A4781" s="45">
        <v>4771</v>
      </c>
      <c r="B4781" s="17" t="s">
        <v>22330</v>
      </c>
      <c r="C4781" s="17" t="s">
        <v>22331</v>
      </c>
      <c r="D4781" s="18">
        <v>44663</v>
      </c>
      <c r="E4781" s="18">
        <v>44861</v>
      </c>
    </row>
    <row r="4782" spans="1:5">
      <c r="A4782" s="45">
        <v>4772</v>
      </c>
      <c r="B4782" s="17" t="s">
        <v>22332</v>
      </c>
      <c r="C4782" s="17" t="s">
        <v>22333</v>
      </c>
      <c r="D4782" s="18">
        <v>44595</v>
      </c>
      <c r="E4782" s="18">
        <v>44862</v>
      </c>
    </row>
    <row r="4783" spans="1:5">
      <c r="A4783" s="45">
        <v>4773</v>
      </c>
      <c r="B4783" s="17" t="s">
        <v>22334</v>
      </c>
      <c r="C4783" s="17" t="s">
        <v>22335</v>
      </c>
      <c r="D4783" s="18">
        <v>44266</v>
      </c>
      <c r="E4783" s="18">
        <v>44862</v>
      </c>
    </row>
    <row r="4784" spans="1:5">
      <c r="A4784" s="45">
        <v>4774</v>
      </c>
      <c r="B4784" s="17" t="s">
        <v>22336</v>
      </c>
      <c r="C4784" s="17" t="s">
        <v>22337</v>
      </c>
      <c r="D4784" s="18">
        <v>44544</v>
      </c>
      <c r="E4784" s="18">
        <v>44861</v>
      </c>
    </row>
    <row r="4785" spans="1:5">
      <c r="A4785" s="45">
        <v>4775</v>
      </c>
      <c r="B4785" s="17" t="s">
        <v>22338</v>
      </c>
      <c r="C4785" s="17" t="s">
        <v>22339</v>
      </c>
      <c r="D4785" s="18">
        <v>44497</v>
      </c>
      <c r="E4785" s="18">
        <v>44861</v>
      </c>
    </row>
    <row r="4786" spans="1:5">
      <c r="A4786" s="45">
        <v>4776</v>
      </c>
      <c r="B4786" s="17" t="s">
        <v>22340</v>
      </c>
      <c r="C4786" s="17" t="s">
        <v>22341</v>
      </c>
      <c r="D4786" s="18">
        <v>44519</v>
      </c>
      <c r="E4786" s="18">
        <v>44861</v>
      </c>
    </row>
    <row r="4787" spans="1:5">
      <c r="A4787" s="45">
        <v>4777</v>
      </c>
      <c r="B4787" s="17" t="s">
        <v>22342</v>
      </c>
      <c r="C4787" s="17" t="s">
        <v>22343</v>
      </c>
      <c r="D4787" s="18">
        <v>44230</v>
      </c>
      <c r="E4787" s="18">
        <v>44858</v>
      </c>
    </row>
    <row r="4788" spans="1:5">
      <c r="A4788" s="45">
        <v>4778</v>
      </c>
      <c r="B4788" s="17" t="s">
        <v>22344</v>
      </c>
      <c r="C4788" s="17" t="s">
        <v>22345</v>
      </c>
      <c r="D4788" s="18">
        <v>44629</v>
      </c>
      <c r="E4788" s="18">
        <v>44861</v>
      </c>
    </row>
    <row r="4789" spans="1:5">
      <c r="A4789" s="45">
        <v>4779</v>
      </c>
      <c r="B4789" s="17" t="s">
        <v>22346</v>
      </c>
      <c r="C4789" s="17" t="s">
        <v>22347</v>
      </c>
      <c r="D4789" s="18">
        <v>44662</v>
      </c>
      <c r="E4789" s="18">
        <v>44862</v>
      </c>
    </row>
    <row r="4790" spans="1:5">
      <c r="A4790" s="45">
        <v>4780</v>
      </c>
      <c r="B4790" s="17" t="s">
        <v>22348</v>
      </c>
      <c r="C4790" s="17" t="s">
        <v>22349</v>
      </c>
      <c r="D4790" s="18">
        <v>43894</v>
      </c>
      <c r="E4790" s="18">
        <v>44862</v>
      </c>
    </row>
    <row r="4791" spans="1:5">
      <c r="A4791" s="45">
        <v>4781</v>
      </c>
      <c r="B4791" s="17" t="s">
        <v>22350</v>
      </c>
      <c r="C4791" s="17" t="s">
        <v>22351</v>
      </c>
      <c r="D4791" s="18">
        <v>43871</v>
      </c>
      <c r="E4791" s="18">
        <v>44862</v>
      </c>
    </row>
    <row r="4792" spans="1:5">
      <c r="A4792" s="45">
        <v>4782</v>
      </c>
      <c r="B4792" s="17" t="s">
        <v>22352</v>
      </c>
      <c r="C4792" s="17" t="s">
        <v>22353</v>
      </c>
      <c r="D4792" s="18">
        <v>44131</v>
      </c>
      <c r="E4792" s="18">
        <v>44860</v>
      </c>
    </row>
    <row r="4793" spans="1:5">
      <c r="A4793" s="45">
        <v>4783</v>
      </c>
      <c r="B4793" s="17" t="s">
        <v>22354</v>
      </c>
      <c r="C4793" s="17" t="s">
        <v>22355</v>
      </c>
      <c r="D4793" s="18">
        <v>44161</v>
      </c>
      <c r="E4793" s="18">
        <v>44861</v>
      </c>
    </row>
    <row r="4794" spans="1:5">
      <c r="A4794" s="45">
        <v>4784</v>
      </c>
      <c r="B4794" s="17" t="s">
        <v>22356</v>
      </c>
      <c r="C4794" s="17" t="s">
        <v>22357</v>
      </c>
      <c r="D4794" s="18">
        <v>44410</v>
      </c>
      <c r="E4794" s="18">
        <v>44861</v>
      </c>
    </row>
    <row r="4795" spans="1:5">
      <c r="A4795" s="45">
        <v>4785</v>
      </c>
      <c r="B4795" s="17" t="s">
        <v>22358</v>
      </c>
      <c r="C4795" s="17" t="s">
        <v>22359</v>
      </c>
      <c r="D4795" s="18">
        <v>44432</v>
      </c>
      <c r="E4795" s="18">
        <v>44862</v>
      </c>
    </row>
    <row r="4796" spans="1:5">
      <c r="A4796" s="45">
        <v>4786</v>
      </c>
      <c r="B4796" s="17" t="s">
        <v>22360</v>
      </c>
      <c r="C4796" s="17" t="s">
        <v>22361</v>
      </c>
      <c r="D4796" s="18">
        <v>44533</v>
      </c>
      <c r="E4796" s="18">
        <v>44861</v>
      </c>
    </row>
    <row r="4797" spans="1:5">
      <c r="A4797" s="45">
        <v>4787</v>
      </c>
      <c r="B4797" s="17" t="s">
        <v>22362</v>
      </c>
      <c r="C4797" s="17" t="s">
        <v>22363</v>
      </c>
      <c r="D4797" s="18">
        <v>44495</v>
      </c>
      <c r="E4797" s="18">
        <v>44861</v>
      </c>
    </row>
    <row r="4798" spans="1:5">
      <c r="A4798" s="45">
        <v>4788</v>
      </c>
      <c r="B4798" s="17" t="s">
        <v>22364</v>
      </c>
      <c r="C4798" s="17" t="s">
        <v>22365</v>
      </c>
      <c r="D4798" s="18">
        <v>44434</v>
      </c>
      <c r="E4798" s="18">
        <v>44861</v>
      </c>
    </row>
    <row r="4799" spans="1:5">
      <c r="A4799" s="45">
        <v>4789</v>
      </c>
      <c r="B4799" s="17" t="s">
        <v>22366</v>
      </c>
      <c r="C4799" s="17" t="s">
        <v>22367</v>
      </c>
      <c r="D4799" s="18">
        <v>44518</v>
      </c>
      <c r="E4799" s="18">
        <v>44861</v>
      </c>
    </row>
    <row r="4800" spans="1:5">
      <c r="A4800" s="45">
        <v>4790</v>
      </c>
      <c r="B4800" s="17" t="s">
        <v>22368</v>
      </c>
      <c r="C4800" s="17" t="s">
        <v>22369</v>
      </c>
      <c r="D4800" s="18">
        <v>44426</v>
      </c>
      <c r="E4800" s="18">
        <v>44861</v>
      </c>
    </row>
    <row r="4801" spans="1:5">
      <c r="A4801" s="45">
        <v>4791</v>
      </c>
      <c r="B4801" s="17" t="s">
        <v>22370</v>
      </c>
      <c r="C4801" s="17" t="s">
        <v>22371</v>
      </c>
      <c r="D4801" s="18">
        <v>44544</v>
      </c>
      <c r="E4801" s="18">
        <v>44861</v>
      </c>
    </row>
    <row r="4802" spans="1:5">
      <c r="A4802" s="45">
        <v>4792</v>
      </c>
      <c r="B4802" s="17" t="s">
        <v>22372</v>
      </c>
      <c r="C4802" s="17" t="s">
        <v>22373</v>
      </c>
      <c r="D4802" s="18">
        <v>44837</v>
      </c>
      <c r="E4802" s="18">
        <v>44865</v>
      </c>
    </row>
    <row r="4803" spans="1:5">
      <c r="A4803" s="45">
        <v>4793</v>
      </c>
      <c r="B4803" s="17" t="s">
        <v>22374</v>
      </c>
      <c r="C4803" s="17" t="s">
        <v>22375</v>
      </c>
      <c r="D4803" s="18">
        <v>44860</v>
      </c>
      <c r="E4803" s="18">
        <v>44860</v>
      </c>
    </row>
    <row r="4804" spans="1:5">
      <c r="A4804" s="45">
        <v>4794</v>
      </c>
      <c r="B4804" s="17" t="s">
        <v>22376</v>
      </c>
      <c r="C4804" s="17" t="s">
        <v>22377</v>
      </c>
      <c r="D4804" s="18">
        <v>44776</v>
      </c>
      <c r="E4804" s="18">
        <v>44866</v>
      </c>
    </row>
    <row r="4805" spans="1:5">
      <c r="A4805" s="45">
        <v>4795</v>
      </c>
      <c r="B4805" s="17" t="s">
        <v>22378</v>
      </c>
      <c r="C4805" s="17" t="s">
        <v>22379</v>
      </c>
      <c r="D4805" s="18">
        <v>44767</v>
      </c>
      <c r="E4805" s="18">
        <v>44866</v>
      </c>
    </row>
    <row r="4806" spans="1:5">
      <c r="A4806" s="45">
        <v>4796</v>
      </c>
      <c r="B4806" s="17" t="s">
        <v>22380</v>
      </c>
      <c r="C4806" s="17" t="s">
        <v>22381</v>
      </c>
      <c r="D4806" s="18">
        <v>44783</v>
      </c>
      <c r="E4806" s="18">
        <v>44866</v>
      </c>
    </row>
    <row r="4807" spans="1:5">
      <c r="A4807" s="45">
        <v>4797</v>
      </c>
      <c r="B4807" s="17" t="s">
        <v>22382</v>
      </c>
      <c r="C4807" s="17" t="s">
        <v>22383</v>
      </c>
      <c r="D4807" s="18">
        <v>44768</v>
      </c>
      <c r="E4807" s="18">
        <v>44862</v>
      </c>
    </row>
    <row r="4808" spans="1:5">
      <c r="A4808" s="45">
        <v>4798</v>
      </c>
      <c r="B4808" s="17" t="s">
        <v>22384</v>
      </c>
      <c r="C4808" s="17" t="s">
        <v>22385</v>
      </c>
      <c r="D4808" s="18">
        <v>44621</v>
      </c>
      <c r="E4808" s="18">
        <v>44865</v>
      </c>
    </row>
    <row r="4809" spans="1:5">
      <c r="A4809" s="45">
        <v>4799</v>
      </c>
      <c r="B4809" s="17" t="s">
        <v>22386</v>
      </c>
      <c r="C4809" s="17" t="s">
        <v>22387</v>
      </c>
      <c r="D4809" s="18">
        <v>44698</v>
      </c>
      <c r="E4809" s="18">
        <v>44866</v>
      </c>
    </row>
    <row r="4810" spans="1:5">
      <c r="A4810" s="45">
        <v>4800</v>
      </c>
      <c r="B4810" s="17" t="s">
        <v>22388</v>
      </c>
      <c r="C4810" s="17" t="s">
        <v>18828</v>
      </c>
      <c r="D4810" s="18">
        <v>44637</v>
      </c>
      <c r="E4810" s="18">
        <v>44865</v>
      </c>
    </row>
    <row r="4811" spans="1:5">
      <c r="A4811" s="45">
        <v>4801</v>
      </c>
      <c r="B4811" s="17" t="s">
        <v>22389</v>
      </c>
      <c r="C4811" s="17" t="s">
        <v>22390</v>
      </c>
      <c r="D4811" s="18">
        <v>44585</v>
      </c>
      <c r="E4811" s="18">
        <v>44865</v>
      </c>
    </row>
    <row r="4812" spans="1:5">
      <c r="A4812" s="45">
        <v>4802</v>
      </c>
      <c r="B4812" s="17" t="s">
        <v>22391</v>
      </c>
      <c r="C4812" s="17" t="s">
        <v>22392</v>
      </c>
      <c r="D4812" s="18">
        <v>44627</v>
      </c>
      <c r="E4812" s="18">
        <v>44865</v>
      </c>
    </row>
    <row r="4813" spans="1:5">
      <c r="A4813" s="45">
        <v>4803</v>
      </c>
      <c r="B4813" s="17" t="s">
        <v>22393</v>
      </c>
      <c r="C4813" s="17" t="s">
        <v>22394</v>
      </c>
      <c r="D4813" s="18">
        <v>44638</v>
      </c>
      <c r="E4813" s="18">
        <v>44866</v>
      </c>
    </row>
    <row r="4814" spans="1:5">
      <c r="A4814" s="45">
        <v>4804</v>
      </c>
      <c r="B4814" s="17" t="s">
        <v>22395</v>
      </c>
      <c r="C4814" s="17" t="s">
        <v>22396</v>
      </c>
      <c r="D4814" s="18">
        <v>44663</v>
      </c>
      <c r="E4814" s="18">
        <v>44865</v>
      </c>
    </row>
    <row r="4815" spans="1:5">
      <c r="A4815" s="45">
        <v>4805</v>
      </c>
      <c r="B4815" s="17" t="s">
        <v>22397</v>
      </c>
      <c r="C4815" s="17" t="s">
        <v>22398</v>
      </c>
      <c r="D4815" s="18">
        <v>44428</v>
      </c>
      <c r="E4815" s="18">
        <v>44851</v>
      </c>
    </row>
    <row r="4816" spans="1:5">
      <c r="A4816" s="45">
        <v>4806</v>
      </c>
      <c r="B4816" s="17" t="s">
        <v>22399</v>
      </c>
      <c r="C4816" s="17" t="s">
        <v>22400</v>
      </c>
      <c r="D4816" s="18">
        <v>44706</v>
      </c>
      <c r="E4816" s="18">
        <v>44866</v>
      </c>
    </row>
    <row r="4817" spans="1:5">
      <c r="A4817" s="45">
        <v>4807</v>
      </c>
      <c r="B4817" s="17" t="s">
        <v>22401</v>
      </c>
      <c r="C4817" s="17" t="s">
        <v>22402</v>
      </c>
      <c r="D4817" s="18">
        <v>44267</v>
      </c>
      <c r="E4817" s="18">
        <v>44865</v>
      </c>
    </row>
    <row r="4818" spans="1:5">
      <c r="A4818" s="45">
        <v>4808</v>
      </c>
      <c r="B4818" s="17" t="s">
        <v>22403</v>
      </c>
      <c r="C4818" s="17" t="s">
        <v>22404</v>
      </c>
      <c r="D4818" s="18">
        <v>44539</v>
      </c>
      <c r="E4818" s="18">
        <v>44865</v>
      </c>
    </row>
    <row r="4819" spans="1:5">
      <c r="A4819" s="45">
        <v>4809</v>
      </c>
      <c r="B4819" s="17" t="s">
        <v>22405</v>
      </c>
      <c r="C4819" s="17" t="s">
        <v>22406</v>
      </c>
      <c r="D4819" s="18">
        <v>44539</v>
      </c>
      <c r="E4819" s="18">
        <v>44865</v>
      </c>
    </row>
    <row r="4820" spans="1:5">
      <c r="A4820" s="45">
        <v>4810</v>
      </c>
      <c r="B4820" s="17" t="s">
        <v>22407</v>
      </c>
      <c r="C4820" s="17" t="s">
        <v>22408</v>
      </c>
      <c r="D4820" s="18">
        <v>44316</v>
      </c>
      <c r="E4820" s="18">
        <v>44866</v>
      </c>
    </row>
    <row r="4821" spans="1:5">
      <c r="A4821" s="45">
        <v>4811</v>
      </c>
      <c r="B4821" s="17" t="s">
        <v>22409</v>
      </c>
      <c r="C4821" s="17" t="s">
        <v>22410</v>
      </c>
      <c r="D4821" s="18">
        <v>44544</v>
      </c>
      <c r="E4821" s="18">
        <v>44861</v>
      </c>
    </row>
    <row r="4822" spans="1:5">
      <c r="A4822" s="45">
        <v>4812</v>
      </c>
      <c r="B4822" s="17" t="s">
        <v>22411</v>
      </c>
      <c r="C4822" s="17" t="s">
        <v>22412</v>
      </c>
      <c r="D4822" s="18">
        <v>44533</v>
      </c>
      <c r="E4822" s="18">
        <v>44865</v>
      </c>
    </row>
    <row r="4823" spans="1:5">
      <c r="A4823" s="45">
        <v>4813</v>
      </c>
      <c r="B4823" s="17" t="s">
        <v>22413</v>
      </c>
      <c r="C4823" s="17" t="s">
        <v>22414</v>
      </c>
      <c r="D4823" s="18">
        <v>44468</v>
      </c>
      <c r="E4823" s="18">
        <v>44866</v>
      </c>
    </row>
    <row r="4824" spans="1:5">
      <c r="A4824" s="45">
        <v>4814</v>
      </c>
      <c r="B4824" s="17" t="s">
        <v>22415</v>
      </c>
      <c r="C4824" s="17" t="s">
        <v>22416</v>
      </c>
      <c r="D4824" s="18">
        <v>44480</v>
      </c>
      <c r="E4824" s="18">
        <v>44866</v>
      </c>
    </row>
    <row r="4825" spans="1:5">
      <c r="A4825" s="45">
        <v>4815</v>
      </c>
      <c r="B4825" s="17" t="s">
        <v>22417</v>
      </c>
      <c r="C4825" s="17" t="s">
        <v>22418</v>
      </c>
      <c r="D4825" s="18">
        <v>44536</v>
      </c>
      <c r="E4825" s="18">
        <v>44867</v>
      </c>
    </row>
    <row r="4826" spans="1:5">
      <c r="A4826" s="45">
        <v>4816</v>
      </c>
      <c r="B4826" s="17" t="s">
        <v>22419</v>
      </c>
      <c r="C4826" s="17" t="s">
        <v>22420</v>
      </c>
      <c r="D4826" s="18">
        <v>44420</v>
      </c>
      <c r="E4826" s="18">
        <v>44866</v>
      </c>
    </row>
    <row r="4827" spans="1:5">
      <c r="A4827" s="45">
        <v>4817</v>
      </c>
      <c r="B4827" s="17" t="s">
        <v>22421</v>
      </c>
      <c r="C4827" s="17" t="s">
        <v>22422</v>
      </c>
      <c r="D4827" s="18">
        <v>44554</v>
      </c>
      <c r="E4827" s="18">
        <v>44865</v>
      </c>
    </row>
    <row r="4828" spans="1:5">
      <c r="A4828" s="45">
        <v>4818</v>
      </c>
      <c r="B4828" s="17" t="s">
        <v>22423</v>
      </c>
      <c r="C4828" s="17" t="s">
        <v>22424</v>
      </c>
      <c r="D4828" s="18">
        <v>44401</v>
      </c>
      <c r="E4828" s="18">
        <v>44865</v>
      </c>
    </row>
    <row r="4829" spans="1:5">
      <c r="A4829" s="45">
        <v>4819</v>
      </c>
      <c r="B4829" s="17" t="s">
        <v>22425</v>
      </c>
      <c r="C4829" s="17" t="s">
        <v>22426</v>
      </c>
      <c r="D4829" s="18">
        <v>44279</v>
      </c>
      <c r="E4829" s="18">
        <v>44866</v>
      </c>
    </row>
    <row r="4830" spans="1:5">
      <c r="A4830" s="45">
        <v>4820</v>
      </c>
      <c r="B4830" s="17" t="s">
        <v>22427</v>
      </c>
      <c r="C4830" s="17" t="s">
        <v>22428</v>
      </c>
      <c r="D4830" s="18">
        <v>44510</v>
      </c>
      <c r="E4830" s="18">
        <v>44865</v>
      </c>
    </row>
    <row r="4831" spans="1:5">
      <c r="A4831" s="45">
        <v>4821</v>
      </c>
      <c r="B4831" s="17" t="s">
        <v>22429</v>
      </c>
      <c r="C4831" s="17" t="s">
        <v>22430</v>
      </c>
      <c r="D4831" s="18">
        <v>44334</v>
      </c>
      <c r="E4831" s="18">
        <v>44865</v>
      </c>
    </row>
    <row r="4832" spans="1:5">
      <c r="A4832" s="45">
        <v>4822</v>
      </c>
      <c r="B4832" s="17" t="s">
        <v>22431</v>
      </c>
      <c r="C4832" s="17" t="s">
        <v>22432</v>
      </c>
      <c r="D4832" s="18">
        <v>44553</v>
      </c>
      <c r="E4832" s="18">
        <v>44865</v>
      </c>
    </row>
    <row r="4833" spans="1:5">
      <c r="A4833" s="45">
        <v>4823</v>
      </c>
      <c r="B4833" s="17" t="s">
        <v>22433</v>
      </c>
      <c r="C4833" s="17" t="s">
        <v>22434</v>
      </c>
      <c r="D4833" s="18">
        <v>44526</v>
      </c>
      <c r="E4833" s="18">
        <v>44863</v>
      </c>
    </row>
    <row r="4834" spans="1:5">
      <c r="A4834" s="45">
        <v>4824</v>
      </c>
      <c r="B4834" s="17" t="s">
        <v>22435</v>
      </c>
      <c r="C4834" s="17" t="s">
        <v>22436</v>
      </c>
      <c r="D4834" s="18">
        <v>44438</v>
      </c>
      <c r="E4834" s="18">
        <v>44846</v>
      </c>
    </row>
    <row r="4835" spans="1:5">
      <c r="A4835" s="45">
        <v>4825</v>
      </c>
      <c r="B4835" s="17" t="s">
        <v>22437</v>
      </c>
      <c r="C4835" s="17" t="s">
        <v>22438</v>
      </c>
      <c r="D4835" s="18">
        <v>44305</v>
      </c>
      <c r="E4835" s="18">
        <v>44861</v>
      </c>
    </row>
    <row r="4836" spans="1:5">
      <c r="A4836" s="45">
        <v>4826</v>
      </c>
      <c r="B4836" s="17" t="s">
        <v>22439</v>
      </c>
      <c r="C4836" s="17" t="s">
        <v>22440</v>
      </c>
      <c r="D4836" s="18">
        <v>44533</v>
      </c>
      <c r="E4836" s="18">
        <v>44866</v>
      </c>
    </row>
    <row r="4837" spans="1:5">
      <c r="A4837" s="45">
        <v>4827</v>
      </c>
      <c r="B4837" s="17" t="s">
        <v>22441</v>
      </c>
      <c r="C4837" s="17" t="s">
        <v>22442</v>
      </c>
      <c r="D4837" s="18">
        <v>44673</v>
      </c>
      <c r="E4837" s="18">
        <v>44866</v>
      </c>
    </row>
    <row r="4838" spans="1:5">
      <c r="A4838" s="10">
        <v>4828</v>
      </c>
      <c r="B4838" s="17" t="s">
        <v>22443</v>
      </c>
      <c r="C4838" s="17" t="s">
        <v>22444</v>
      </c>
      <c r="D4838" s="18">
        <v>44809</v>
      </c>
      <c r="E4838" s="18">
        <v>44868</v>
      </c>
    </row>
    <row r="4839" spans="1:5">
      <c r="A4839" s="10">
        <v>4829</v>
      </c>
      <c r="B4839" s="17" t="s">
        <v>22445</v>
      </c>
      <c r="C4839" s="17" t="s">
        <v>22446</v>
      </c>
      <c r="D4839" s="18">
        <v>42846</v>
      </c>
      <c r="E4839" s="18">
        <v>44865</v>
      </c>
    </row>
    <row r="4840" spans="1:5">
      <c r="A4840" s="10">
        <v>4830</v>
      </c>
      <c r="B4840" s="17" t="s">
        <v>22447</v>
      </c>
      <c r="C4840" s="17" t="s">
        <v>22448</v>
      </c>
      <c r="D4840" s="18">
        <v>44274</v>
      </c>
      <c r="E4840" s="18">
        <v>44853</v>
      </c>
    </row>
    <row r="4841" spans="1:5">
      <c r="A4841" s="10">
        <v>4831</v>
      </c>
      <c r="B4841" s="17" t="s">
        <v>22449</v>
      </c>
      <c r="C4841" s="17" t="s">
        <v>22450</v>
      </c>
      <c r="D4841" s="18">
        <v>44494</v>
      </c>
      <c r="E4841" s="18">
        <v>44858</v>
      </c>
    </row>
    <row r="4842" spans="1:5">
      <c r="A4842" s="10">
        <v>4832</v>
      </c>
      <c r="B4842" s="17" t="s">
        <v>22451</v>
      </c>
      <c r="C4842" s="17" t="s">
        <v>22452</v>
      </c>
      <c r="D4842" s="18">
        <v>44268</v>
      </c>
      <c r="E4842" s="18">
        <v>44865</v>
      </c>
    </row>
    <row r="4843" spans="1:5">
      <c r="A4843" s="10">
        <v>4833</v>
      </c>
      <c r="B4843" s="17" t="s">
        <v>22453</v>
      </c>
      <c r="C4843" s="17" t="s">
        <v>22454</v>
      </c>
      <c r="D4843" s="18">
        <v>44427</v>
      </c>
      <c r="E4843" s="18">
        <v>44861</v>
      </c>
    </row>
    <row r="4844" spans="1:5">
      <c r="A4844" s="10">
        <v>4834</v>
      </c>
      <c r="B4844" s="17" t="s">
        <v>22455</v>
      </c>
      <c r="C4844" s="17" t="s">
        <v>22456</v>
      </c>
      <c r="D4844" s="18">
        <v>44489</v>
      </c>
      <c r="E4844" s="18">
        <v>44837</v>
      </c>
    </row>
    <row r="4845" spans="1:5">
      <c r="A4845" s="10">
        <v>4835</v>
      </c>
      <c r="B4845" s="17" t="s">
        <v>22457</v>
      </c>
      <c r="C4845" s="17" t="s">
        <v>22458</v>
      </c>
      <c r="D4845" s="18">
        <v>44550</v>
      </c>
      <c r="E4845" s="18">
        <v>44860</v>
      </c>
    </row>
    <row r="4846" spans="1:5">
      <c r="A4846" s="10">
        <v>4836</v>
      </c>
      <c r="B4846" s="17" t="s">
        <v>22459</v>
      </c>
      <c r="C4846" s="17" t="s">
        <v>22460</v>
      </c>
      <c r="D4846" s="18">
        <v>43489</v>
      </c>
      <c r="E4846" s="18">
        <v>44866</v>
      </c>
    </row>
    <row r="4847" spans="1:5">
      <c r="A4847" s="10">
        <v>4837</v>
      </c>
      <c r="B4847" s="17" t="s">
        <v>22461</v>
      </c>
      <c r="C4847" s="17" t="s">
        <v>22446</v>
      </c>
      <c r="D4847" s="18">
        <v>42846</v>
      </c>
      <c r="E4847" s="18">
        <v>44865</v>
      </c>
    </row>
    <row r="4848" spans="1:5">
      <c r="A4848" s="10">
        <v>4838</v>
      </c>
      <c r="B4848" s="17" t="s">
        <v>22462</v>
      </c>
      <c r="C4848" s="17" t="s">
        <v>22463</v>
      </c>
      <c r="D4848" s="18">
        <v>44853</v>
      </c>
      <c r="E4848" s="18">
        <v>44867</v>
      </c>
    </row>
    <row r="4849" spans="1:5">
      <c r="A4849" s="10">
        <v>4839</v>
      </c>
      <c r="B4849" s="17" t="s">
        <v>22464</v>
      </c>
      <c r="C4849" s="17" t="s">
        <v>22465</v>
      </c>
      <c r="D4849" s="18">
        <v>44826</v>
      </c>
      <c r="E4849" s="18">
        <v>44867</v>
      </c>
    </row>
    <row r="4850" spans="1:5">
      <c r="A4850" s="10">
        <v>4840</v>
      </c>
      <c r="B4850" s="17" t="s">
        <v>22466</v>
      </c>
      <c r="C4850" s="17" t="s">
        <v>22467</v>
      </c>
      <c r="D4850" s="18">
        <v>44543</v>
      </c>
      <c r="E4850" s="18">
        <v>44866</v>
      </c>
    </row>
    <row r="4851" spans="1:5">
      <c r="A4851" s="10">
        <v>4841</v>
      </c>
      <c r="B4851" s="17" t="s">
        <v>22468</v>
      </c>
      <c r="C4851" s="17" t="s">
        <v>22469</v>
      </c>
      <c r="D4851" s="18">
        <v>44566</v>
      </c>
      <c r="E4851" s="18">
        <v>44853</v>
      </c>
    </row>
    <row r="4852" spans="1:5">
      <c r="A4852" s="10">
        <v>4842</v>
      </c>
      <c r="B4852" s="17" t="s">
        <v>22470</v>
      </c>
      <c r="C4852" s="17" t="s">
        <v>22471</v>
      </c>
      <c r="D4852" s="18">
        <v>44706</v>
      </c>
      <c r="E4852" s="18">
        <v>44866</v>
      </c>
    </row>
    <row r="4853" spans="1:5">
      <c r="A4853" s="10">
        <v>4843</v>
      </c>
      <c r="B4853" s="17" t="s">
        <v>22472</v>
      </c>
      <c r="C4853" s="17" t="s">
        <v>22473</v>
      </c>
      <c r="D4853" s="18">
        <v>44575</v>
      </c>
      <c r="E4853" s="18">
        <v>44860</v>
      </c>
    </row>
    <row r="4854" spans="1:5">
      <c r="A4854" s="10">
        <v>4844</v>
      </c>
      <c r="B4854" s="17" t="s">
        <v>22474</v>
      </c>
      <c r="C4854" s="17" t="s">
        <v>22475</v>
      </c>
      <c r="D4854" s="18">
        <v>44589</v>
      </c>
      <c r="E4854" s="18">
        <v>44867</v>
      </c>
    </row>
    <row r="4855" spans="1:5">
      <c r="A4855" s="10">
        <v>4845</v>
      </c>
      <c r="B4855" s="17" t="s">
        <v>22476</v>
      </c>
      <c r="C4855" s="17" t="s">
        <v>22477</v>
      </c>
      <c r="D4855" s="18">
        <v>44636</v>
      </c>
      <c r="E4855" s="18">
        <v>44837</v>
      </c>
    </row>
    <row r="4856" spans="1:5">
      <c r="A4856" s="10">
        <v>4846</v>
      </c>
      <c r="B4856" s="17" t="s">
        <v>22478</v>
      </c>
      <c r="C4856" s="17" t="s">
        <v>22479</v>
      </c>
      <c r="D4856" s="18">
        <v>44680</v>
      </c>
      <c r="E4856" s="18">
        <v>44867</v>
      </c>
    </row>
    <row r="4857" spans="1:5">
      <c r="A4857" s="10">
        <v>4847</v>
      </c>
      <c r="B4857" s="17" t="s">
        <v>22480</v>
      </c>
      <c r="C4857" s="17" t="s">
        <v>22481</v>
      </c>
      <c r="D4857" s="18">
        <v>44582</v>
      </c>
      <c r="E4857" s="18">
        <v>44867</v>
      </c>
    </row>
    <row r="4858" spans="1:5">
      <c r="A4858" s="10">
        <v>4848</v>
      </c>
      <c r="B4858" s="17" t="s">
        <v>22482</v>
      </c>
      <c r="C4858" s="17" t="s">
        <v>22483</v>
      </c>
      <c r="D4858" s="18">
        <v>44630</v>
      </c>
      <c r="E4858" s="18">
        <v>44867</v>
      </c>
    </row>
    <row r="4859" spans="1:5">
      <c r="A4859" s="10">
        <v>4849</v>
      </c>
      <c r="B4859" s="17" t="s">
        <v>22484</v>
      </c>
      <c r="C4859" s="17" t="s">
        <v>22485</v>
      </c>
      <c r="D4859" s="18">
        <v>44665</v>
      </c>
      <c r="E4859" s="18">
        <v>44867</v>
      </c>
    </row>
    <row r="4860" spans="1:5">
      <c r="A4860" s="10">
        <v>4850</v>
      </c>
      <c r="B4860" s="17" t="s">
        <v>22486</v>
      </c>
      <c r="C4860" s="17" t="s">
        <v>22487</v>
      </c>
      <c r="D4860" s="18">
        <v>44614</v>
      </c>
      <c r="E4860" s="18">
        <v>44851</v>
      </c>
    </row>
    <row r="4861" spans="1:5">
      <c r="A4861" s="10">
        <v>4851</v>
      </c>
      <c r="B4861" s="17" t="s">
        <v>22006</v>
      </c>
      <c r="C4861" s="17" t="s">
        <v>22007</v>
      </c>
      <c r="D4861" s="18">
        <v>44719</v>
      </c>
      <c r="E4861" s="18">
        <v>44837</v>
      </c>
    </row>
    <row r="4862" spans="1:5">
      <c r="A4862" s="10">
        <v>4852</v>
      </c>
      <c r="B4862" s="17" t="s">
        <v>22488</v>
      </c>
      <c r="C4862" s="17" t="s">
        <v>22489</v>
      </c>
      <c r="D4862" s="18">
        <v>44405</v>
      </c>
      <c r="E4862" s="18">
        <v>44867</v>
      </c>
    </row>
    <row r="4863" spans="1:5">
      <c r="A4863" s="10">
        <v>4853</v>
      </c>
      <c r="B4863" s="17" t="s">
        <v>22490</v>
      </c>
      <c r="C4863" s="17" t="s">
        <v>22491</v>
      </c>
      <c r="D4863" s="18">
        <v>44456</v>
      </c>
      <c r="E4863" s="18">
        <v>44867</v>
      </c>
    </row>
    <row r="4864" spans="1:5">
      <c r="A4864" s="10">
        <v>4854</v>
      </c>
      <c r="B4864" s="17" t="s">
        <v>22492</v>
      </c>
      <c r="C4864" s="17" t="s">
        <v>22493</v>
      </c>
      <c r="D4864" s="18">
        <v>44530</v>
      </c>
      <c r="E4864" s="18">
        <v>44855</v>
      </c>
    </row>
    <row r="4865" spans="1:5">
      <c r="A4865" s="10">
        <v>4855</v>
      </c>
      <c r="B4865" s="17" t="s">
        <v>22494</v>
      </c>
      <c r="C4865" s="17" t="s">
        <v>22495</v>
      </c>
      <c r="D4865" s="18">
        <v>44219</v>
      </c>
      <c r="E4865" s="18">
        <v>44584</v>
      </c>
    </row>
    <row r="4866" spans="1:5">
      <c r="A4866" s="10">
        <v>4856</v>
      </c>
      <c r="B4866" s="17" t="s">
        <v>22496</v>
      </c>
      <c r="C4866" s="17" t="s">
        <v>22497</v>
      </c>
      <c r="D4866" s="18">
        <v>44544</v>
      </c>
      <c r="E4866" s="18">
        <v>44563</v>
      </c>
    </row>
    <row r="4867" spans="1:5">
      <c r="A4867" s="10">
        <v>4857</v>
      </c>
      <c r="B4867" s="17" t="s">
        <v>22498</v>
      </c>
      <c r="C4867" s="17" t="s">
        <v>22499</v>
      </c>
      <c r="D4867" s="18">
        <v>44270</v>
      </c>
      <c r="E4867" s="18">
        <v>44867</v>
      </c>
    </row>
    <row r="4868" spans="1:5">
      <c r="A4868" s="10">
        <v>4858</v>
      </c>
      <c r="B4868" s="17" t="s">
        <v>22500</v>
      </c>
      <c r="C4868" s="17" t="s">
        <v>22501</v>
      </c>
      <c r="D4868" s="18">
        <v>44452</v>
      </c>
      <c r="E4868" s="18">
        <v>44867</v>
      </c>
    </row>
    <row r="4869" spans="1:5">
      <c r="A4869" s="10">
        <v>4859</v>
      </c>
      <c r="B4869" s="17" t="s">
        <v>22502</v>
      </c>
      <c r="C4869" s="17" t="s">
        <v>22503</v>
      </c>
      <c r="D4869" s="18">
        <v>44435</v>
      </c>
      <c r="E4869" s="18">
        <v>44867</v>
      </c>
    </row>
    <row r="4870" spans="1:5">
      <c r="A4870" s="10">
        <v>4860</v>
      </c>
      <c r="B4870" s="17" t="s">
        <v>22504</v>
      </c>
      <c r="C4870" s="17" t="s">
        <v>22505</v>
      </c>
      <c r="D4870" s="18">
        <v>44515</v>
      </c>
      <c r="E4870" s="18">
        <v>44859</v>
      </c>
    </row>
    <row r="4871" spans="1:5">
      <c r="A4871" s="10">
        <v>4861</v>
      </c>
      <c r="B4871" s="17" t="s">
        <v>22506</v>
      </c>
      <c r="C4871" s="17" t="s">
        <v>22507</v>
      </c>
      <c r="D4871" s="18">
        <v>44113</v>
      </c>
      <c r="E4871" s="18">
        <v>44869</v>
      </c>
    </row>
    <row r="4872" spans="1:5">
      <c r="A4872" s="10">
        <v>4862</v>
      </c>
      <c r="B4872" s="17" t="s">
        <v>22508</v>
      </c>
      <c r="C4872" s="17" t="s">
        <v>22509</v>
      </c>
      <c r="D4872" s="18">
        <v>44123</v>
      </c>
      <c r="E4872" s="18">
        <v>44869</v>
      </c>
    </row>
    <row r="4873" spans="1:5">
      <c r="A4873" s="10">
        <v>4863</v>
      </c>
      <c r="B4873" s="17" t="s">
        <v>22510</v>
      </c>
      <c r="C4873" s="17" t="s">
        <v>22511</v>
      </c>
      <c r="D4873" s="18">
        <v>44351</v>
      </c>
      <c r="E4873" s="18">
        <v>44869</v>
      </c>
    </row>
    <row r="4874" spans="1:5">
      <c r="A4874" s="10">
        <v>4864</v>
      </c>
      <c r="B4874" s="17" t="s">
        <v>22512</v>
      </c>
      <c r="C4874" s="17" t="s">
        <v>17399</v>
      </c>
      <c r="D4874" s="18">
        <v>44517</v>
      </c>
      <c r="E4874" s="18">
        <v>44868</v>
      </c>
    </row>
    <row r="4875" spans="1:5">
      <c r="A4875" s="10">
        <v>4865</v>
      </c>
      <c r="B4875" s="17" t="s">
        <v>22513</v>
      </c>
      <c r="C4875" s="17" t="s">
        <v>22514</v>
      </c>
      <c r="D4875" s="18">
        <v>44456</v>
      </c>
      <c r="E4875" s="18">
        <v>44869</v>
      </c>
    </row>
    <row r="4876" spans="1:5">
      <c r="A4876" s="10">
        <v>4866</v>
      </c>
      <c r="B4876" s="17" t="s">
        <v>22515</v>
      </c>
      <c r="C4876" s="17" t="s">
        <v>22516</v>
      </c>
      <c r="D4876" s="18">
        <v>44496</v>
      </c>
      <c r="E4876" s="18">
        <v>44868</v>
      </c>
    </row>
    <row r="4877" spans="1:5">
      <c r="A4877" s="10">
        <v>4867</v>
      </c>
      <c r="B4877" s="17" t="s">
        <v>22517</v>
      </c>
      <c r="C4877" s="17" t="s">
        <v>22518</v>
      </c>
      <c r="D4877" s="18">
        <v>44321</v>
      </c>
      <c r="E4877" s="18">
        <v>44868</v>
      </c>
    </row>
    <row r="4878" spans="1:5">
      <c r="A4878" s="10">
        <v>4868</v>
      </c>
      <c r="B4878" s="17" t="s">
        <v>22519</v>
      </c>
      <c r="C4878" s="17" t="s">
        <v>22520</v>
      </c>
      <c r="D4878" s="18">
        <v>44266</v>
      </c>
      <c r="E4878" s="18">
        <v>44868</v>
      </c>
    </row>
    <row r="4879" spans="1:5">
      <c r="A4879" s="10">
        <v>4869</v>
      </c>
      <c r="B4879" s="17" t="s">
        <v>22521</v>
      </c>
      <c r="C4879" s="17" t="s">
        <v>22522</v>
      </c>
      <c r="D4879" s="18">
        <v>44453</v>
      </c>
      <c r="E4879" s="18">
        <v>44872</v>
      </c>
    </row>
    <row r="4880" spans="1:5">
      <c r="A4880" s="10">
        <v>4870</v>
      </c>
      <c r="B4880" s="17" t="s">
        <v>22523</v>
      </c>
      <c r="C4880" s="17" t="s">
        <v>22524</v>
      </c>
      <c r="D4880" s="18">
        <v>44487</v>
      </c>
      <c r="E4880" s="18">
        <v>44869</v>
      </c>
    </row>
    <row r="4881" spans="1:5">
      <c r="A4881" s="10">
        <v>4871</v>
      </c>
      <c r="B4881" s="17" t="s">
        <v>22525</v>
      </c>
      <c r="C4881" s="17" t="s">
        <v>22526</v>
      </c>
      <c r="D4881" s="18">
        <v>44532</v>
      </c>
      <c r="E4881" s="18">
        <v>44869</v>
      </c>
    </row>
    <row r="4882" spans="1:5">
      <c r="A4882" s="10">
        <v>4872</v>
      </c>
      <c r="B4882" s="17" t="s">
        <v>22527</v>
      </c>
      <c r="C4882" s="17" t="s">
        <v>22528</v>
      </c>
      <c r="D4882" s="18">
        <v>44678</v>
      </c>
      <c r="E4882" s="18">
        <v>44869</v>
      </c>
    </row>
    <row r="4883" spans="1:5">
      <c r="A4883" s="10">
        <v>4873</v>
      </c>
      <c r="B4883" s="17" t="s">
        <v>22529</v>
      </c>
      <c r="C4883" s="17" t="s">
        <v>22530</v>
      </c>
      <c r="D4883" s="18">
        <v>44714</v>
      </c>
      <c r="E4883" s="18">
        <v>44869</v>
      </c>
    </row>
    <row r="4884" spans="1:5">
      <c r="A4884" s="10">
        <v>4874</v>
      </c>
      <c r="B4884" s="17" t="s">
        <v>22531</v>
      </c>
      <c r="C4884" s="17" t="s">
        <v>22532</v>
      </c>
      <c r="D4884" s="18">
        <v>44761</v>
      </c>
      <c r="E4884" s="18">
        <v>44869</v>
      </c>
    </row>
    <row r="4885" spans="1:5">
      <c r="A4885" s="10">
        <v>4875</v>
      </c>
      <c r="B4885" s="17" t="s">
        <v>22533</v>
      </c>
      <c r="C4885" s="17" t="s">
        <v>22534</v>
      </c>
      <c r="D4885" s="18">
        <v>44634</v>
      </c>
      <c r="E4885" s="18">
        <v>44869</v>
      </c>
    </row>
    <row r="4886" spans="1:5">
      <c r="A4886" s="10">
        <v>4876</v>
      </c>
      <c r="B4886" s="17" t="s">
        <v>22535</v>
      </c>
      <c r="C4886" s="17" t="s">
        <v>22536</v>
      </c>
      <c r="D4886" s="18">
        <v>44627</v>
      </c>
      <c r="E4886" s="18">
        <v>44870</v>
      </c>
    </row>
    <row r="4887" spans="1:5">
      <c r="A4887" s="10">
        <v>4877</v>
      </c>
      <c r="B4887" s="17" t="s">
        <v>22537</v>
      </c>
      <c r="C4887" s="17" t="s">
        <v>22538</v>
      </c>
      <c r="D4887" s="18">
        <v>44749</v>
      </c>
      <c r="E4887" s="18">
        <v>44868</v>
      </c>
    </row>
    <row r="4888" spans="1:5">
      <c r="A4888" s="10">
        <v>4878</v>
      </c>
      <c r="B4888" s="17" t="s">
        <v>22539</v>
      </c>
      <c r="C4888" s="17" t="s">
        <v>22540</v>
      </c>
      <c r="D4888" s="18">
        <v>44719</v>
      </c>
      <c r="E4888" s="18">
        <v>44868</v>
      </c>
    </row>
    <row r="4889" spans="1:5">
      <c r="A4889" s="10">
        <v>4879</v>
      </c>
      <c r="B4889" s="17" t="s">
        <v>22541</v>
      </c>
      <c r="C4889" s="17" t="s">
        <v>22542</v>
      </c>
      <c r="D4889" s="18">
        <v>44627</v>
      </c>
      <c r="E4889" s="18">
        <v>44868</v>
      </c>
    </row>
    <row r="4890" spans="1:5">
      <c r="A4890" s="10">
        <v>4880</v>
      </c>
      <c r="B4890" s="17" t="s">
        <v>22543</v>
      </c>
      <c r="C4890" s="17" t="s">
        <v>22544</v>
      </c>
      <c r="D4890" s="18">
        <v>44778</v>
      </c>
      <c r="E4890" s="18">
        <v>44869</v>
      </c>
    </row>
    <row r="4891" spans="1:5">
      <c r="A4891" s="10">
        <v>4881</v>
      </c>
      <c r="B4891" s="17" t="s">
        <v>22545</v>
      </c>
      <c r="C4891" s="17" t="s">
        <v>22546</v>
      </c>
      <c r="D4891" s="18">
        <v>44692</v>
      </c>
      <c r="E4891" s="18">
        <v>44868</v>
      </c>
    </row>
    <row r="4892" spans="1:5">
      <c r="A4892" s="10">
        <v>4882</v>
      </c>
      <c r="B4892" s="17" t="s">
        <v>22547</v>
      </c>
      <c r="C4892" s="17" t="s">
        <v>22548</v>
      </c>
      <c r="D4892" s="18">
        <v>44781</v>
      </c>
      <c r="E4892" s="18">
        <v>44868</v>
      </c>
    </row>
    <row r="4893" spans="1:5">
      <c r="A4893" s="10">
        <v>4883</v>
      </c>
      <c r="B4893" s="17" t="s">
        <v>22549</v>
      </c>
      <c r="C4893" s="17" t="s">
        <v>22550</v>
      </c>
      <c r="D4893" s="18">
        <v>44615</v>
      </c>
      <c r="E4893" s="18">
        <v>44837</v>
      </c>
    </row>
    <row r="4894" spans="1:5">
      <c r="A4894" s="10">
        <v>4884</v>
      </c>
      <c r="B4894" s="17" t="s">
        <v>22551</v>
      </c>
      <c r="C4894" s="17" t="s">
        <v>22552</v>
      </c>
      <c r="D4894" s="18">
        <v>44783</v>
      </c>
      <c r="E4894" s="18">
        <v>44869</v>
      </c>
    </row>
    <row r="4895" spans="1:5">
      <c r="A4895" s="10">
        <v>4885</v>
      </c>
      <c r="B4895" s="17" t="s">
        <v>22553</v>
      </c>
      <c r="C4895" s="17" t="s">
        <v>22554</v>
      </c>
      <c r="D4895" s="18">
        <v>44778</v>
      </c>
      <c r="E4895" s="18">
        <v>44869</v>
      </c>
    </row>
    <row r="4896" spans="1:5">
      <c r="A4896" s="10">
        <v>4886</v>
      </c>
      <c r="B4896" s="17" t="s">
        <v>22555</v>
      </c>
      <c r="C4896" s="17" t="s">
        <v>22556</v>
      </c>
      <c r="D4896" s="18">
        <v>44812</v>
      </c>
      <c r="E4896" s="18">
        <v>44873</v>
      </c>
    </row>
    <row r="4897" spans="1:5">
      <c r="A4897" s="10">
        <v>4887</v>
      </c>
      <c r="B4897" s="17" t="s">
        <v>22557</v>
      </c>
      <c r="C4897" s="17" t="s">
        <v>22558</v>
      </c>
      <c r="D4897" s="18">
        <v>44797</v>
      </c>
      <c r="E4897" s="18">
        <v>44872</v>
      </c>
    </row>
    <row r="4898" spans="1:5">
      <c r="A4898" s="10">
        <v>4888</v>
      </c>
      <c r="B4898" s="17" t="s">
        <v>22559</v>
      </c>
      <c r="C4898" s="17" t="s">
        <v>22560</v>
      </c>
      <c r="D4898" s="18">
        <v>44746</v>
      </c>
      <c r="E4898" s="18">
        <v>44873</v>
      </c>
    </row>
    <row r="4899" spans="1:5">
      <c r="A4899" s="10">
        <v>4889</v>
      </c>
      <c r="B4899" s="17" t="s">
        <v>22561</v>
      </c>
      <c r="C4899" s="17" t="s">
        <v>22562</v>
      </c>
      <c r="D4899" s="18">
        <v>44579</v>
      </c>
      <c r="E4899" s="18">
        <v>44872</v>
      </c>
    </row>
    <row r="4900" spans="1:5">
      <c r="A4900" s="10">
        <v>4890</v>
      </c>
      <c r="B4900" s="17" t="s">
        <v>22563</v>
      </c>
      <c r="C4900" s="17" t="s">
        <v>22564</v>
      </c>
      <c r="D4900" s="18">
        <v>44691</v>
      </c>
      <c r="E4900" s="18">
        <v>44872</v>
      </c>
    </row>
    <row r="4901" spans="1:5">
      <c r="A4901" s="10">
        <v>4891</v>
      </c>
      <c r="B4901" s="17" t="s">
        <v>22565</v>
      </c>
      <c r="C4901" s="17" t="s">
        <v>22566</v>
      </c>
      <c r="D4901" s="18">
        <v>44635</v>
      </c>
      <c r="E4901" s="18">
        <v>44868</v>
      </c>
    </row>
    <row r="4902" spans="1:5">
      <c r="A4902" s="10">
        <v>4892</v>
      </c>
      <c r="B4902" s="17" t="s">
        <v>22567</v>
      </c>
      <c r="C4902" s="17" t="s">
        <v>22568</v>
      </c>
      <c r="D4902" s="18">
        <v>44659</v>
      </c>
      <c r="E4902" s="18">
        <v>44872</v>
      </c>
    </row>
    <row r="4903" spans="1:5">
      <c r="A4903" s="10">
        <v>4893</v>
      </c>
      <c r="B4903" s="17" t="s">
        <v>22569</v>
      </c>
      <c r="C4903" s="17" t="s">
        <v>22570</v>
      </c>
      <c r="D4903" s="18">
        <v>44574</v>
      </c>
      <c r="E4903" s="18">
        <v>44872</v>
      </c>
    </row>
    <row r="4904" spans="1:5">
      <c r="A4904" s="10">
        <v>4894</v>
      </c>
      <c r="B4904" s="17" t="s">
        <v>22571</v>
      </c>
      <c r="C4904" s="17" t="s">
        <v>22572</v>
      </c>
      <c r="D4904" s="18">
        <v>44707</v>
      </c>
      <c r="E4904" s="18">
        <v>44860</v>
      </c>
    </row>
    <row r="4905" spans="1:5">
      <c r="A4905" s="10">
        <v>4895</v>
      </c>
      <c r="B4905" s="17" t="s">
        <v>22573</v>
      </c>
      <c r="C4905" s="17" t="s">
        <v>22574</v>
      </c>
      <c r="D4905" s="18">
        <v>44630</v>
      </c>
      <c r="E4905" s="18">
        <v>44874</v>
      </c>
    </row>
    <row r="4906" spans="1:5">
      <c r="A4906" s="10">
        <v>4896</v>
      </c>
      <c r="B4906" s="17" t="s">
        <v>22575</v>
      </c>
      <c r="C4906" s="17" t="s">
        <v>22576</v>
      </c>
      <c r="D4906" s="18">
        <v>44635</v>
      </c>
      <c r="E4906" s="18">
        <v>44873</v>
      </c>
    </row>
    <row r="4907" spans="1:5">
      <c r="A4907" s="10">
        <v>4897</v>
      </c>
      <c r="B4907" s="17" t="s">
        <v>22577</v>
      </c>
      <c r="C4907" s="17" t="s">
        <v>22578</v>
      </c>
      <c r="D4907" s="18">
        <v>44656</v>
      </c>
      <c r="E4907" s="18">
        <v>44873</v>
      </c>
    </row>
    <row r="4908" spans="1:5">
      <c r="A4908" s="10">
        <v>4898</v>
      </c>
      <c r="B4908" s="17" t="s">
        <v>22579</v>
      </c>
      <c r="C4908" s="17" t="s">
        <v>22580</v>
      </c>
      <c r="D4908" s="18">
        <v>44613</v>
      </c>
      <c r="E4908" s="18">
        <v>44873</v>
      </c>
    </row>
    <row r="4909" spans="1:5">
      <c r="A4909" s="10">
        <v>4899</v>
      </c>
      <c r="B4909" s="17" t="s">
        <v>22581</v>
      </c>
      <c r="C4909" s="17" t="s">
        <v>22582</v>
      </c>
      <c r="D4909" s="18">
        <v>44634</v>
      </c>
      <c r="E4909" s="18">
        <v>44873</v>
      </c>
    </row>
    <row r="4910" spans="1:5">
      <c r="A4910" s="10">
        <v>4900</v>
      </c>
      <c r="B4910" s="17" t="s">
        <v>22583</v>
      </c>
      <c r="C4910" s="17" t="s">
        <v>22584</v>
      </c>
      <c r="D4910" s="18">
        <v>44524</v>
      </c>
      <c r="E4910" s="18">
        <v>44873</v>
      </c>
    </row>
    <row r="4911" spans="1:5">
      <c r="A4911" s="10">
        <v>4901</v>
      </c>
      <c r="B4911" s="17" t="s">
        <v>22585</v>
      </c>
      <c r="C4911" s="17" t="s">
        <v>22586</v>
      </c>
      <c r="D4911" s="18">
        <v>44375</v>
      </c>
      <c r="E4911" s="18">
        <v>44873</v>
      </c>
    </row>
    <row r="4912" spans="1:5">
      <c r="A4912" s="10">
        <v>4902</v>
      </c>
      <c r="B4912" s="17" t="s">
        <v>22587</v>
      </c>
      <c r="C4912" s="17" t="s">
        <v>22588</v>
      </c>
      <c r="D4912" s="18">
        <v>44540</v>
      </c>
      <c r="E4912" s="18">
        <v>44869</v>
      </c>
    </row>
    <row r="4913" spans="1:5">
      <c r="A4913" s="10">
        <v>4903</v>
      </c>
      <c r="B4913" s="17" t="s">
        <v>22589</v>
      </c>
      <c r="C4913" s="17" t="s">
        <v>22590</v>
      </c>
      <c r="D4913" s="18">
        <v>44435</v>
      </c>
      <c r="E4913" s="18">
        <v>44874</v>
      </c>
    </row>
    <row r="4914" spans="1:5">
      <c r="A4914" s="10">
        <v>4904</v>
      </c>
      <c r="B4914" s="17" t="s">
        <v>22591</v>
      </c>
      <c r="C4914" s="17" t="s">
        <v>22592</v>
      </c>
      <c r="D4914" s="18">
        <v>44312</v>
      </c>
      <c r="E4914" s="18">
        <v>44866</v>
      </c>
    </row>
    <row r="4915" spans="1:5">
      <c r="A4915" s="10">
        <v>4905</v>
      </c>
      <c r="B4915" s="17" t="s">
        <v>22593</v>
      </c>
      <c r="C4915" s="17" t="s">
        <v>22594</v>
      </c>
      <c r="D4915" s="18">
        <v>44426</v>
      </c>
      <c r="E4915" s="18">
        <v>44868</v>
      </c>
    </row>
    <row r="4916" spans="1:5">
      <c r="A4916" s="10">
        <v>4906</v>
      </c>
      <c r="B4916" s="17" t="s">
        <v>22595</v>
      </c>
      <c r="C4916" s="17" t="s">
        <v>22596</v>
      </c>
      <c r="D4916" s="18">
        <v>44258</v>
      </c>
      <c r="E4916" s="18">
        <v>44865</v>
      </c>
    </row>
    <row r="4917" spans="1:5">
      <c r="A4917" s="10">
        <v>4907</v>
      </c>
      <c r="B4917" s="17" t="s">
        <v>22241</v>
      </c>
      <c r="C4917" s="17" t="s">
        <v>22242</v>
      </c>
      <c r="D4917" s="18">
        <v>44509</v>
      </c>
      <c r="E4917" s="18">
        <v>44858</v>
      </c>
    </row>
    <row r="4918" spans="1:5">
      <c r="A4918" s="10">
        <v>4908</v>
      </c>
      <c r="B4918" s="17" t="s">
        <v>22597</v>
      </c>
      <c r="C4918" s="17" t="s">
        <v>22598</v>
      </c>
      <c r="D4918" s="18">
        <v>44491</v>
      </c>
      <c r="E4918" s="18">
        <v>44872</v>
      </c>
    </row>
    <row r="4919" spans="1:5">
      <c r="A4919" s="10">
        <v>4909</v>
      </c>
      <c r="B4919" s="17" t="s">
        <v>22599</v>
      </c>
      <c r="C4919" s="17" t="s">
        <v>22600</v>
      </c>
      <c r="D4919" s="18">
        <v>44432</v>
      </c>
      <c r="E4919" s="18">
        <v>44872</v>
      </c>
    </row>
    <row r="4920" spans="1:5">
      <c r="A4920" s="10">
        <v>4910</v>
      </c>
      <c r="B4920" s="17" t="s">
        <v>22601</v>
      </c>
      <c r="C4920" s="17" t="s">
        <v>22602</v>
      </c>
      <c r="D4920" s="18">
        <v>44411</v>
      </c>
      <c r="E4920" s="18">
        <v>44873</v>
      </c>
    </row>
    <row r="4921" spans="1:5">
      <c r="A4921" s="10">
        <v>4911</v>
      </c>
      <c r="B4921" s="17" t="s">
        <v>22603</v>
      </c>
      <c r="C4921" s="17" t="s">
        <v>22604</v>
      </c>
      <c r="D4921" s="18">
        <v>44428</v>
      </c>
      <c r="E4921" s="18">
        <v>44867</v>
      </c>
    </row>
    <row r="4922" spans="1:5">
      <c r="A4922" s="10">
        <v>4912</v>
      </c>
      <c r="B4922" s="17" t="s">
        <v>22605</v>
      </c>
      <c r="C4922" s="17" t="s">
        <v>22606</v>
      </c>
      <c r="D4922" s="18">
        <v>44481</v>
      </c>
      <c r="E4922" s="18">
        <v>44840</v>
      </c>
    </row>
    <row r="4923" spans="1:5">
      <c r="A4923" s="10">
        <v>4913</v>
      </c>
      <c r="B4923" s="17" t="s">
        <v>22607</v>
      </c>
      <c r="C4923" s="17" t="s">
        <v>22608</v>
      </c>
      <c r="D4923" s="18">
        <v>44531</v>
      </c>
      <c r="E4923" s="18">
        <v>44873</v>
      </c>
    </row>
    <row r="4924" spans="1:5">
      <c r="A4924" s="10">
        <v>4914</v>
      </c>
      <c r="B4924" s="17" t="s">
        <v>22609</v>
      </c>
      <c r="C4924" s="17" t="s">
        <v>22610</v>
      </c>
      <c r="D4924" s="18">
        <v>44543</v>
      </c>
      <c r="E4924" s="18">
        <v>44872</v>
      </c>
    </row>
    <row r="4925" spans="1:5">
      <c r="A4925" s="10">
        <v>4915</v>
      </c>
      <c r="B4925" s="17" t="s">
        <v>22611</v>
      </c>
      <c r="C4925" s="17" t="s">
        <v>22612</v>
      </c>
      <c r="D4925" s="18">
        <v>44287</v>
      </c>
      <c r="E4925" s="18">
        <v>44872</v>
      </c>
    </row>
    <row r="4926" spans="1:5">
      <c r="A4926" s="10">
        <v>4916</v>
      </c>
      <c r="B4926" s="17" t="s">
        <v>22613</v>
      </c>
      <c r="C4926" s="17" t="s">
        <v>22614</v>
      </c>
      <c r="D4926" s="18">
        <v>44217</v>
      </c>
      <c r="E4926" s="18">
        <v>44872</v>
      </c>
    </row>
    <row r="4927" spans="1:5">
      <c r="A4927" s="10">
        <v>4917</v>
      </c>
      <c r="B4927" s="17" t="s">
        <v>22615</v>
      </c>
      <c r="C4927" s="17" t="s">
        <v>22616</v>
      </c>
      <c r="D4927" s="18">
        <v>44529</v>
      </c>
      <c r="E4927" s="18">
        <v>44872</v>
      </c>
    </row>
    <row r="4928" spans="1:5">
      <c r="A4928" s="10">
        <v>4918</v>
      </c>
      <c r="B4928" s="17" t="s">
        <v>22617</v>
      </c>
      <c r="C4928" s="17" t="s">
        <v>22618</v>
      </c>
      <c r="D4928" s="18">
        <v>44288</v>
      </c>
      <c r="E4928" s="18">
        <v>44874</v>
      </c>
    </row>
    <row r="4929" spans="1:5">
      <c r="A4929" s="10">
        <v>4919</v>
      </c>
      <c r="B4929" s="17" t="s">
        <v>22619</v>
      </c>
      <c r="C4929" s="17" t="s">
        <v>22620</v>
      </c>
      <c r="D4929" s="18">
        <v>44358</v>
      </c>
      <c r="E4929" s="18">
        <v>44873</v>
      </c>
    </row>
    <row r="4930" spans="1:5">
      <c r="A4930" s="10">
        <v>4920</v>
      </c>
      <c r="B4930" s="17" t="s">
        <v>22621</v>
      </c>
      <c r="C4930" s="17" t="s">
        <v>22622</v>
      </c>
      <c r="D4930" s="18">
        <v>44087</v>
      </c>
      <c r="E4930" s="18">
        <v>44872</v>
      </c>
    </row>
    <row r="4931" spans="1:5">
      <c r="A4931" s="10">
        <v>4921</v>
      </c>
      <c r="B4931" s="17" t="s">
        <v>22623</v>
      </c>
      <c r="C4931" s="17" t="s">
        <v>22624</v>
      </c>
      <c r="D4931" s="18">
        <v>44130</v>
      </c>
      <c r="E4931" s="18">
        <v>44872</v>
      </c>
    </row>
    <row r="4932" spans="1:5">
      <c r="A4932" s="10">
        <v>4922</v>
      </c>
      <c r="B4932" s="17" t="s">
        <v>22625</v>
      </c>
      <c r="C4932" s="17" t="s">
        <v>22626</v>
      </c>
      <c r="D4932" s="18">
        <v>44125</v>
      </c>
      <c r="E4932" s="18">
        <v>44872</v>
      </c>
    </row>
    <row r="4933" spans="1:5">
      <c r="A4933" s="10">
        <v>4923</v>
      </c>
      <c r="B4933" s="17" t="s">
        <v>22627</v>
      </c>
      <c r="C4933" s="17" t="s">
        <v>22628</v>
      </c>
      <c r="D4933" s="18">
        <v>44008</v>
      </c>
      <c r="E4933" s="18">
        <v>44873</v>
      </c>
    </row>
    <row r="4934" spans="1:5">
      <c r="A4934" s="10">
        <v>4924</v>
      </c>
      <c r="B4934" s="17" t="s">
        <v>22629</v>
      </c>
      <c r="C4934" s="17" t="s">
        <v>22630</v>
      </c>
      <c r="D4934" s="18">
        <v>41838</v>
      </c>
      <c r="E4934" s="18">
        <v>44873</v>
      </c>
    </row>
    <row r="4935" spans="1:5">
      <c r="A4935" s="10">
        <v>4925</v>
      </c>
      <c r="B4935" s="17" t="s">
        <v>22631</v>
      </c>
      <c r="C4935" s="17" t="s">
        <v>22632</v>
      </c>
      <c r="D4935" s="18">
        <v>44579</v>
      </c>
      <c r="E4935" s="18">
        <v>44869</v>
      </c>
    </row>
    <row r="4936" spans="1:5">
      <c r="A4936" s="10">
        <v>4926</v>
      </c>
      <c r="B4936" s="17" t="s">
        <v>22633</v>
      </c>
      <c r="C4936" s="17" t="s">
        <v>22634</v>
      </c>
      <c r="D4936" s="18">
        <v>44698</v>
      </c>
      <c r="E4936" s="18">
        <v>44845</v>
      </c>
    </row>
    <row r="4937" spans="1:5">
      <c r="A4937" s="10">
        <v>4927</v>
      </c>
      <c r="B4937" s="17" t="s">
        <v>22635</v>
      </c>
      <c r="C4937" s="17" t="s">
        <v>22636</v>
      </c>
      <c r="D4937" s="18">
        <v>44316</v>
      </c>
      <c r="E4937" s="18">
        <v>44851</v>
      </c>
    </row>
    <row r="4938" spans="1:5">
      <c r="A4938" s="10">
        <v>4928</v>
      </c>
      <c r="B4938" s="17" t="s">
        <v>22637</v>
      </c>
      <c r="C4938" s="17" t="s">
        <v>22638</v>
      </c>
      <c r="D4938" s="18">
        <v>44608</v>
      </c>
      <c r="E4938" s="18">
        <v>44872</v>
      </c>
    </row>
    <row r="4939" spans="1:5">
      <c r="A4939" s="10">
        <v>4929</v>
      </c>
      <c r="B4939" s="17" t="s">
        <v>22639</v>
      </c>
      <c r="C4939" s="17" t="s">
        <v>22640</v>
      </c>
      <c r="D4939" s="18">
        <v>44620</v>
      </c>
      <c r="E4939" s="18">
        <v>44872</v>
      </c>
    </row>
    <row r="4940" spans="1:5">
      <c r="A4940" s="10">
        <v>4930</v>
      </c>
      <c r="B4940" s="17" t="s">
        <v>22641</v>
      </c>
      <c r="C4940" s="17" t="s">
        <v>22642</v>
      </c>
      <c r="D4940" s="18">
        <v>44663</v>
      </c>
      <c r="E4940" s="18">
        <v>44872</v>
      </c>
    </row>
    <row r="4941" spans="1:5">
      <c r="A4941" s="10">
        <v>4931</v>
      </c>
      <c r="B4941" s="17" t="s">
        <v>22643</v>
      </c>
      <c r="C4941" s="17" t="s">
        <v>22644</v>
      </c>
      <c r="D4941" s="18">
        <v>44669</v>
      </c>
      <c r="E4941" s="18">
        <v>44868</v>
      </c>
    </row>
    <row r="4942" spans="1:5">
      <c r="A4942" s="10">
        <v>4932</v>
      </c>
      <c r="B4942" s="17" t="s">
        <v>22645</v>
      </c>
      <c r="C4942" s="17" t="s">
        <v>22646</v>
      </c>
      <c r="D4942" s="18">
        <v>44657</v>
      </c>
      <c r="E4942" s="18">
        <v>44868</v>
      </c>
    </row>
    <row r="4943" spans="1:5">
      <c r="A4943" s="10">
        <v>4933</v>
      </c>
      <c r="B4943" s="17" t="s">
        <v>22647</v>
      </c>
      <c r="C4943" s="17" t="s">
        <v>22648</v>
      </c>
      <c r="D4943" s="18">
        <v>44617</v>
      </c>
      <c r="E4943" s="18">
        <v>44868</v>
      </c>
    </row>
    <row r="4944" spans="1:5">
      <c r="A4944" s="10">
        <v>4934</v>
      </c>
      <c r="B4944" s="17" t="s">
        <v>22649</v>
      </c>
      <c r="C4944" s="17" t="s">
        <v>22650</v>
      </c>
      <c r="D4944" s="18">
        <v>44594</v>
      </c>
      <c r="E4944" s="18">
        <v>44872</v>
      </c>
    </row>
    <row r="4945" spans="1:5">
      <c r="A4945" s="10">
        <v>4935</v>
      </c>
      <c r="B4945" s="17" t="s">
        <v>22651</v>
      </c>
      <c r="C4945" s="17" t="s">
        <v>22652</v>
      </c>
      <c r="D4945" s="18">
        <v>44695</v>
      </c>
      <c r="E4945" s="18">
        <v>44869</v>
      </c>
    </row>
    <row r="4946" spans="1:5">
      <c r="A4946" s="10">
        <v>4936</v>
      </c>
      <c r="B4946" s="17" t="s">
        <v>22653</v>
      </c>
      <c r="C4946" s="17" t="s">
        <v>22654</v>
      </c>
      <c r="D4946" s="18">
        <v>44613</v>
      </c>
      <c r="E4946" s="18">
        <v>44869</v>
      </c>
    </row>
    <row r="4947" spans="1:5">
      <c r="A4947" s="10">
        <v>4937</v>
      </c>
      <c r="B4947" s="17" t="s">
        <v>22655</v>
      </c>
      <c r="C4947" s="17" t="s">
        <v>22656</v>
      </c>
      <c r="D4947" s="18">
        <v>44637</v>
      </c>
      <c r="E4947" s="18">
        <v>44862</v>
      </c>
    </row>
    <row r="4948" spans="1:5">
      <c r="A4948" s="10">
        <v>4938</v>
      </c>
      <c r="B4948" s="17" t="s">
        <v>22657</v>
      </c>
      <c r="C4948" s="17" t="s">
        <v>22658</v>
      </c>
      <c r="D4948" s="18">
        <v>44580</v>
      </c>
      <c r="E4948" s="18">
        <v>44868</v>
      </c>
    </row>
    <row r="4949" spans="1:5">
      <c r="A4949" s="10">
        <v>4939</v>
      </c>
      <c r="B4949" s="17" t="s">
        <v>22659</v>
      </c>
      <c r="C4949" s="17" t="s">
        <v>22660</v>
      </c>
      <c r="D4949" s="18">
        <v>44701</v>
      </c>
      <c r="E4949" s="18">
        <v>44868</v>
      </c>
    </row>
    <row r="4950" spans="1:5">
      <c r="A4950" s="10">
        <v>4940</v>
      </c>
      <c r="B4950" s="17" t="s">
        <v>22661</v>
      </c>
      <c r="C4950" s="17" t="s">
        <v>22662</v>
      </c>
      <c r="D4950" s="18">
        <v>44578</v>
      </c>
      <c r="E4950" s="18">
        <v>44873</v>
      </c>
    </row>
    <row r="4951" spans="1:5">
      <c r="A4951" s="10">
        <v>4941</v>
      </c>
      <c r="B4951" s="17" t="s">
        <v>22663</v>
      </c>
      <c r="C4951" s="17" t="s">
        <v>22664</v>
      </c>
      <c r="D4951" s="18">
        <v>44645</v>
      </c>
      <c r="E4951" s="18">
        <v>44873</v>
      </c>
    </row>
    <row r="4952" spans="1:5">
      <c r="A4952" s="10">
        <v>4942</v>
      </c>
      <c r="B4952" s="17" t="s">
        <v>22665</v>
      </c>
      <c r="C4952" s="17" t="s">
        <v>22666</v>
      </c>
      <c r="D4952" s="18">
        <v>44859</v>
      </c>
      <c r="E4952" s="18">
        <v>44875</v>
      </c>
    </row>
    <row r="4953" spans="1:5">
      <c r="A4953" s="10">
        <v>4943</v>
      </c>
      <c r="B4953" s="17" t="s">
        <v>22667</v>
      </c>
      <c r="C4953" s="17" t="s">
        <v>22668</v>
      </c>
      <c r="D4953" s="18">
        <v>44796</v>
      </c>
      <c r="E4953" s="18">
        <v>44869</v>
      </c>
    </row>
    <row r="4954" spans="1:5">
      <c r="A4954" s="10">
        <v>4944</v>
      </c>
      <c r="B4954" s="17" t="s">
        <v>22669</v>
      </c>
      <c r="C4954" s="17" t="s">
        <v>22670</v>
      </c>
      <c r="D4954" s="18">
        <v>44798</v>
      </c>
      <c r="E4954" s="18">
        <v>44873</v>
      </c>
    </row>
    <row r="4955" spans="1:5">
      <c r="A4955" s="10">
        <v>4945</v>
      </c>
      <c r="B4955" s="17" t="s">
        <v>22671</v>
      </c>
      <c r="C4955" s="17" t="s">
        <v>22672</v>
      </c>
      <c r="D4955" s="18">
        <v>44788</v>
      </c>
      <c r="E4955" s="18">
        <v>44868</v>
      </c>
    </row>
    <row r="4956" spans="1:5">
      <c r="A4956" s="10">
        <v>4946</v>
      </c>
      <c r="B4956" s="17" t="s">
        <v>22673</v>
      </c>
      <c r="C4956" s="17" t="s">
        <v>22674</v>
      </c>
      <c r="D4956" s="18">
        <v>43398</v>
      </c>
      <c r="E4956" s="18">
        <v>44869</v>
      </c>
    </row>
    <row r="4957" spans="1:5">
      <c r="A4957" s="10">
        <v>4947</v>
      </c>
      <c r="B4957" s="17" t="s">
        <v>22675</v>
      </c>
      <c r="C4957" s="17" t="s">
        <v>22676</v>
      </c>
      <c r="D4957" s="18">
        <v>44524</v>
      </c>
      <c r="E4957" s="18">
        <v>44869</v>
      </c>
    </row>
    <row r="4958" spans="1:5">
      <c r="A4958" s="10">
        <v>4948</v>
      </c>
      <c r="B4958" s="17" t="s">
        <v>22677</v>
      </c>
      <c r="C4958" s="17" t="s">
        <v>22678</v>
      </c>
      <c r="D4958" s="18">
        <v>44420</v>
      </c>
      <c r="E4958" s="18">
        <v>44873</v>
      </c>
    </row>
    <row r="4959" spans="1:5">
      <c r="A4959" s="10">
        <v>4949</v>
      </c>
      <c r="B4959" s="17" t="s">
        <v>22679</v>
      </c>
      <c r="C4959" s="17" t="s">
        <v>22680</v>
      </c>
      <c r="D4959" s="18">
        <v>44355</v>
      </c>
      <c r="E4959" s="18">
        <v>44872</v>
      </c>
    </row>
    <row r="4960" spans="1:5">
      <c r="A4960" s="10">
        <v>4950</v>
      </c>
      <c r="B4960" s="17" t="s">
        <v>22681</v>
      </c>
      <c r="C4960" s="17" t="s">
        <v>22682</v>
      </c>
      <c r="D4960" s="18">
        <v>44461</v>
      </c>
      <c r="E4960" s="18">
        <v>44873</v>
      </c>
    </row>
    <row r="4961" spans="1:5">
      <c r="A4961" s="10">
        <v>4951</v>
      </c>
      <c r="B4961" s="17" t="s">
        <v>22683</v>
      </c>
      <c r="C4961" s="17" t="s">
        <v>22684</v>
      </c>
      <c r="D4961" s="18">
        <v>44354</v>
      </c>
      <c r="E4961" s="18">
        <v>44873</v>
      </c>
    </row>
    <row r="4962" spans="1:5">
      <c r="A4962" s="10">
        <v>4952</v>
      </c>
      <c r="B4962" s="17" t="s">
        <v>22685</v>
      </c>
      <c r="C4962" s="17" t="s">
        <v>22686</v>
      </c>
      <c r="D4962" s="18">
        <v>44433</v>
      </c>
      <c r="E4962" s="18">
        <v>44872</v>
      </c>
    </row>
    <row r="4963" spans="1:5">
      <c r="A4963" s="10">
        <v>4953</v>
      </c>
      <c r="B4963" s="17" t="s">
        <v>22687</v>
      </c>
      <c r="C4963" s="17" t="s">
        <v>22688</v>
      </c>
      <c r="D4963" s="18">
        <v>44386</v>
      </c>
      <c r="E4963" s="18">
        <v>44866</v>
      </c>
    </row>
    <row r="4964" spans="1:5">
      <c r="A4964" s="10">
        <v>4954</v>
      </c>
      <c r="B4964" s="17" t="s">
        <v>22689</v>
      </c>
      <c r="C4964" s="17" t="s">
        <v>22690</v>
      </c>
      <c r="D4964" s="18">
        <v>44428</v>
      </c>
      <c r="E4964" s="18">
        <v>44839</v>
      </c>
    </row>
    <row r="4965" spans="1:5">
      <c r="A4965" s="10">
        <v>4955</v>
      </c>
      <c r="B4965" s="17" t="s">
        <v>22691</v>
      </c>
      <c r="C4965" s="17" t="s">
        <v>22692</v>
      </c>
      <c r="D4965" s="18">
        <v>44302</v>
      </c>
      <c r="E4965" s="18">
        <v>44868</v>
      </c>
    </row>
    <row r="4966" spans="1:5">
      <c r="A4966" s="10">
        <v>4956</v>
      </c>
      <c r="B4966" s="17" t="s">
        <v>22693</v>
      </c>
      <c r="C4966" s="17" t="s">
        <v>22694</v>
      </c>
      <c r="D4966" s="18">
        <v>44249</v>
      </c>
      <c r="E4966" s="18">
        <v>44872</v>
      </c>
    </row>
    <row r="4967" spans="1:5">
      <c r="A4967" s="10">
        <v>4957</v>
      </c>
      <c r="B4967" s="17" t="s">
        <v>22695</v>
      </c>
      <c r="C4967" s="17" t="s">
        <v>22696</v>
      </c>
      <c r="D4967" s="18">
        <v>44505</v>
      </c>
      <c r="E4967" s="18">
        <v>44872</v>
      </c>
    </row>
    <row r="4968" spans="1:5">
      <c r="A4968" s="10">
        <v>4958</v>
      </c>
      <c r="B4968" s="17" t="s">
        <v>22697</v>
      </c>
      <c r="C4968" s="17" t="s">
        <v>22698</v>
      </c>
      <c r="D4968" s="18">
        <v>44547</v>
      </c>
      <c r="E4968" s="18">
        <v>44872</v>
      </c>
    </row>
    <row r="4969" spans="1:5">
      <c r="A4969" s="10">
        <v>4959</v>
      </c>
      <c r="B4969" s="17" t="s">
        <v>22699</v>
      </c>
      <c r="C4969" s="17" t="s">
        <v>22700</v>
      </c>
      <c r="D4969" s="18">
        <v>44400</v>
      </c>
      <c r="E4969" s="18">
        <v>44873</v>
      </c>
    </row>
    <row r="4970" spans="1:5">
      <c r="A4970" s="10">
        <v>4960</v>
      </c>
      <c r="B4970" s="17" t="s">
        <v>22701</v>
      </c>
      <c r="C4970" s="17" t="s">
        <v>22702</v>
      </c>
      <c r="D4970" s="18">
        <v>44252</v>
      </c>
      <c r="E4970" s="18">
        <v>44868</v>
      </c>
    </row>
    <row r="4971" spans="1:5">
      <c r="A4971" s="10">
        <v>4961</v>
      </c>
      <c r="B4971" s="17" t="s">
        <v>22703</v>
      </c>
      <c r="C4971" s="17" t="s">
        <v>22704</v>
      </c>
      <c r="D4971" s="18">
        <v>44511</v>
      </c>
      <c r="E4971" s="18">
        <v>44873</v>
      </c>
    </row>
    <row r="4972" spans="1:5">
      <c r="A4972" s="10">
        <v>4962</v>
      </c>
      <c r="B4972" s="17" t="s">
        <v>22705</v>
      </c>
      <c r="C4972" s="17" t="s">
        <v>22706</v>
      </c>
      <c r="D4972" s="18">
        <v>44218</v>
      </c>
      <c r="E4972" s="18">
        <v>44873</v>
      </c>
    </row>
    <row r="4973" spans="1:5">
      <c r="A4973" s="10">
        <v>4963</v>
      </c>
      <c r="B4973" s="17" t="s">
        <v>22707</v>
      </c>
      <c r="C4973" s="17" t="s">
        <v>22708</v>
      </c>
      <c r="D4973" s="18">
        <v>44469</v>
      </c>
      <c r="E4973" s="18">
        <v>44867</v>
      </c>
    </row>
    <row r="4974" spans="1:5">
      <c r="A4974" s="10">
        <v>4964</v>
      </c>
      <c r="B4974" s="17" t="s">
        <v>22709</v>
      </c>
      <c r="C4974" s="17" t="s">
        <v>22710</v>
      </c>
      <c r="D4974" s="18">
        <v>44468</v>
      </c>
      <c r="E4974" s="18">
        <v>44872</v>
      </c>
    </row>
    <row r="4975" spans="1:5">
      <c r="A4975" s="10">
        <v>4965</v>
      </c>
      <c r="B4975" s="17" t="s">
        <v>22711</v>
      </c>
      <c r="C4975" s="17" t="s">
        <v>22712</v>
      </c>
      <c r="D4975" s="18">
        <v>44546</v>
      </c>
      <c r="E4975" s="18">
        <v>44866</v>
      </c>
    </row>
    <row r="4976" spans="1:5">
      <c r="A4976" s="10">
        <v>4966</v>
      </c>
      <c r="B4976" s="17" t="s">
        <v>22713</v>
      </c>
      <c r="C4976" s="17" t="s">
        <v>22714</v>
      </c>
      <c r="D4976" s="18">
        <v>44477</v>
      </c>
      <c r="E4976" s="18">
        <v>44875</v>
      </c>
    </row>
    <row r="4977" spans="1:5">
      <c r="A4977" s="10">
        <v>4967</v>
      </c>
      <c r="B4977" s="17" t="s">
        <v>22715</v>
      </c>
      <c r="C4977" s="17" t="s">
        <v>22716</v>
      </c>
      <c r="D4977" s="18">
        <v>44466</v>
      </c>
      <c r="E4977" s="18">
        <v>44874</v>
      </c>
    </row>
    <row r="4978" spans="1:5">
      <c r="A4978" s="10">
        <v>4968</v>
      </c>
      <c r="B4978" s="17" t="s">
        <v>22717</v>
      </c>
      <c r="C4978" s="17" t="s">
        <v>22718</v>
      </c>
      <c r="D4978" s="18">
        <v>44761</v>
      </c>
      <c r="E4978" s="18">
        <v>44873</v>
      </c>
    </row>
    <row r="4979" spans="1:5">
      <c r="A4979" s="10">
        <v>4969</v>
      </c>
      <c r="B4979" s="17" t="s">
        <v>22719</v>
      </c>
      <c r="C4979" s="17" t="s">
        <v>22720</v>
      </c>
      <c r="D4979" s="18">
        <v>44651</v>
      </c>
      <c r="E4979" s="18">
        <v>44872</v>
      </c>
    </row>
    <row r="4980" spans="1:5">
      <c r="A4980" s="10">
        <v>4970</v>
      </c>
      <c r="B4980" s="17" t="s">
        <v>22721</v>
      </c>
      <c r="C4980" s="17" t="s">
        <v>22722</v>
      </c>
      <c r="D4980" s="18">
        <v>44644</v>
      </c>
      <c r="E4980" s="18">
        <v>44868</v>
      </c>
    </row>
    <row r="4981" spans="1:5">
      <c r="A4981" s="10">
        <v>4971</v>
      </c>
      <c r="B4981" s="17" t="s">
        <v>22723</v>
      </c>
      <c r="C4981" s="17" t="s">
        <v>22724</v>
      </c>
      <c r="D4981" s="18">
        <v>44447</v>
      </c>
      <c r="E4981" s="18">
        <v>44875</v>
      </c>
    </row>
    <row r="4982" spans="1:5">
      <c r="A4982" s="10">
        <v>4972</v>
      </c>
      <c r="B4982" s="17" t="s">
        <v>22725</v>
      </c>
      <c r="C4982" s="17" t="s">
        <v>22726</v>
      </c>
      <c r="D4982" s="18">
        <v>44846</v>
      </c>
      <c r="E4982" s="18">
        <v>44875</v>
      </c>
    </row>
    <row r="4983" spans="1:5">
      <c r="A4983" s="10">
        <v>4973</v>
      </c>
      <c r="B4983" s="17" t="s">
        <v>22727</v>
      </c>
      <c r="C4983" s="17" t="s">
        <v>22636</v>
      </c>
      <c r="D4983" s="18">
        <v>44851</v>
      </c>
      <c r="E4983" s="18">
        <v>44875</v>
      </c>
    </row>
    <row r="4984" spans="1:5">
      <c r="A4984" s="10">
        <v>4974</v>
      </c>
      <c r="B4984" s="17" t="s">
        <v>22728</v>
      </c>
      <c r="C4984" s="17" t="s">
        <v>22729</v>
      </c>
      <c r="D4984" s="18">
        <v>44351</v>
      </c>
      <c r="E4984" s="18">
        <v>44868</v>
      </c>
    </row>
    <row r="4985" spans="1:5">
      <c r="A4985" s="10">
        <v>4975</v>
      </c>
      <c r="B4985" s="17" t="s">
        <v>22730</v>
      </c>
      <c r="C4985" s="17" t="s">
        <v>22731</v>
      </c>
      <c r="D4985" s="18">
        <v>44767</v>
      </c>
      <c r="E4985" s="18">
        <v>44875</v>
      </c>
    </row>
    <row r="4986" spans="1:5">
      <c r="A4986" s="10">
        <v>4976</v>
      </c>
      <c r="B4986" s="17" t="s">
        <v>22732</v>
      </c>
      <c r="C4986" s="17" t="s">
        <v>22733</v>
      </c>
      <c r="D4986" s="18">
        <v>44832</v>
      </c>
      <c r="E4986" s="18">
        <v>44875</v>
      </c>
    </row>
    <row r="4987" spans="1:5">
      <c r="A4987" s="10">
        <v>4977</v>
      </c>
      <c r="B4987" s="17" t="s">
        <v>22734</v>
      </c>
      <c r="C4987" s="17" t="s">
        <v>22735</v>
      </c>
      <c r="D4987" s="18">
        <v>44634</v>
      </c>
      <c r="E4987" s="18">
        <v>44874</v>
      </c>
    </row>
    <row r="4988" spans="1:5">
      <c r="A4988" s="10">
        <v>4978</v>
      </c>
      <c r="B4988" s="17" t="s">
        <v>22736</v>
      </c>
      <c r="C4988" s="17" t="s">
        <v>22737</v>
      </c>
      <c r="D4988" s="18">
        <v>44645</v>
      </c>
      <c r="E4988" s="18">
        <v>44874</v>
      </c>
    </row>
    <row r="4989" spans="1:5">
      <c r="A4989" s="10">
        <v>4979</v>
      </c>
      <c r="B4989" s="17" t="s">
        <v>22738</v>
      </c>
      <c r="C4989" s="17" t="s">
        <v>22739</v>
      </c>
      <c r="D4989" s="18">
        <v>44722</v>
      </c>
      <c r="E4989" s="18">
        <v>44874</v>
      </c>
    </row>
    <row r="4990" spans="1:5">
      <c r="A4990" s="10">
        <v>4980</v>
      </c>
      <c r="B4990" s="17" t="s">
        <v>22740</v>
      </c>
      <c r="C4990" s="17" t="s">
        <v>22741</v>
      </c>
      <c r="D4990" s="18">
        <v>44609</v>
      </c>
      <c r="E4990" s="18">
        <v>44874</v>
      </c>
    </row>
    <row r="4991" spans="1:5">
      <c r="A4991" s="10">
        <v>4981</v>
      </c>
      <c r="B4991" s="17" t="s">
        <v>22742</v>
      </c>
      <c r="C4991" s="17" t="s">
        <v>22743</v>
      </c>
      <c r="D4991" s="18">
        <v>44608</v>
      </c>
      <c r="E4991" s="18">
        <v>44873</v>
      </c>
    </row>
    <row r="4992" spans="1:5">
      <c r="A4992" s="10">
        <v>4982</v>
      </c>
      <c r="B4992" s="17" t="s">
        <v>22744</v>
      </c>
      <c r="C4992" s="17" t="s">
        <v>22745</v>
      </c>
      <c r="D4992" s="18">
        <v>44608</v>
      </c>
      <c r="E4992" s="18">
        <v>44873</v>
      </c>
    </row>
    <row r="4993" spans="1:5">
      <c r="A4993" s="10">
        <v>4983</v>
      </c>
      <c r="B4993" s="17" t="s">
        <v>22746</v>
      </c>
      <c r="C4993" s="17" t="s">
        <v>22747</v>
      </c>
      <c r="D4993" s="18">
        <v>44608</v>
      </c>
      <c r="E4993" s="18">
        <v>44873</v>
      </c>
    </row>
    <row r="4994" spans="1:5">
      <c r="A4994" s="10">
        <v>4984</v>
      </c>
      <c r="B4994" s="17" t="s">
        <v>22748</v>
      </c>
      <c r="C4994" s="17" t="s">
        <v>22749</v>
      </c>
      <c r="D4994" s="18">
        <v>44607</v>
      </c>
      <c r="E4994" s="18">
        <v>44868</v>
      </c>
    </row>
    <row r="4995" spans="1:5">
      <c r="A4995" s="10">
        <v>4985</v>
      </c>
      <c r="B4995" s="17" t="s">
        <v>22750</v>
      </c>
      <c r="C4995" s="17" t="s">
        <v>22751</v>
      </c>
      <c r="D4995" s="18">
        <v>44599</v>
      </c>
      <c r="E4995" s="18">
        <v>44847</v>
      </c>
    </row>
    <row r="4996" spans="1:5">
      <c r="A4996" s="10">
        <v>4986</v>
      </c>
      <c r="B4996" s="17" t="s">
        <v>22752</v>
      </c>
      <c r="C4996" s="17" t="s">
        <v>22753</v>
      </c>
      <c r="D4996" s="18">
        <v>44624</v>
      </c>
      <c r="E4996" s="18">
        <v>44875</v>
      </c>
    </row>
    <row r="4997" spans="1:5">
      <c r="A4997" s="10">
        <v>4987</v>
      </c>
      <c r="B4997" s="17" t="s">
        <v>22754</v>
      </c>
      <c r="C4997" s="17" t="s">
        <v>22755</v>
      </c>
      <c r="D4997" s="18">
        <v>44600</v>
      </c>
      <c r="E4997" s="18">
        <v>44875</v>
      </c>
    </row>
    <row r="4998" spans="1:5">
      <c r="A4998" s="10">
        <v>4988</v>
      </c>
      <c r="B4998" s="17" t="s">
        <v>22756</v>
      </c>
      <c r="C4998" s="17" t="s">
        <v>22757</v>
      </c>
      <c r="D4998" s="18">
        <v>44651</v>
      </c>
      <c r="E4998" s="18">
        <v>44874</v>
      </c>
    </row>
    <row r="4999" spans="1:5">
      <c r="A4999" s="10">
        <v>4989</v>
      </c>
      <c r="B4999" s="17" t="s">
        <v>22758</v>
      </c>
      <c r="C4999" s="17" t="s">
        <v>22759</v>
      </c>
      <c r="D4999" s="18">
        <v>44503</v>
      </c>
      <c r="E4999" s="18">
        <v>44873</v>
      </c>
    </row>
    <row r="5000" spans="1:5">
      <c r="A5000" s="10">
        <v>4990</v>
      </c>
      <c r="B5000" s="17" t="s">
        <v>22760</v>
      </c>
      <c r="C5000" s="17" t="s">
        <v>22761</v>
      </c>
      <c r="D5000" s="18">
        <v>44543</v>
      </c>
      <c r="E5000" s="18">
        <v>44875</v>
      </c>
    </row>
    <row r="5001" spans="1:5">
      <c r="A5001" s="10">
        <v>4991</v>
      </c>
      <c r="B5001" s="17" t="s">
        <v>22762</v>
      </c>
      <c r="C5001" s="17" t="s">
        <v>22763</v>
      </c>
      <c r="D5001" s="18">
        <v>44483</v>
      </c>
      <c r="E5001" s="18">
        <v>44874</v>
      </c>
    </row>
    <row r="5002" spans="1:5">
      <c r="A5002" s="10">
        <v>4992</v>
      </c>
      <c r="B5002" s="17" t="s">
        <v>22764</v>
      </c>
      <c r="C5002" s="17" t="s">
        <v>22765</v>
      </c>
      <c r="D5002" s="18">
        <v>44449</v>
      </c>
      <c r="E5002" s="18">
        <v>44874</v>
      </c>
    </row>
    <row r="5003" spans="1:5">
      <c r="A5003" s="10">
        <v>4993</v>
      </c>
      <c r="B5003" s="17" t="s">
        <v>22766</v>
      </c>
      <c r="C5003" s="17" t="s">
        <v>22767</v>
      </c>
      <c r="D5003" s="18">
        <v>44280</v>
      </c>
      <c r="E5003" s="18">
        <v>44874</v>
      </c>
    </row>
    <row r="5004" spans="1:5">
      <c r="A5004" s="10">
        <v>4994</v>
      </c>
      <c r="B5004" s="17" t="s">
        <v>22768</v>
      </c>
      <c r="C5004" s="17" t="s">
        <v>22769</v>
      </c>
      <c r="D5004" s="18">
        <v>44501</v>
      </c>
      <c r="E5004" s="18">
        <v>44874</v>
      </c>
    </row>
    <row r="5005" spans="1:5">
      <c r="A5005" s="10">
        <v>4995</v>
      </c>
      <c r="B5005" s="17" t="s">
        <v>22770</v>
      </c>
      <c r="C5005" s="17" t="s">
        <v>22771</v>
      </c>
      <c r="D5005" s="18">
        <v>44482</v>
      </c>
      <c r="E5005" s="18">
        <v>44875</v>
      </c>
    </row>
    <row r="5006" spans="1:5">
      <c r="A5006" s="10">
        <v>4996</v>
      </c>
      <c r="B5006" s="17" t="s">
        <v>22772</v>
      </c>
      <c r="C5006" s="17" t="s">
        <v>22773</v>
      </c>
      <c r="D5006" s="18">
        <v>44553</v>
      </c>
      <c r="E5006" s="18">
        <v>44875</v>
      </c>
    </row>
    <row r="5007" spans="1:5">
      <c r="A5007" s="10">
        <v>4997</v>
      </c>
      <c r="B5007" s="17" t="s">
        <v>22774</v>
      </c>
      <c r="C5007" s="17" t="s">
        <v>22775</v>
      </c>
      <c r="D5007" s="18">
        <v>44412</v>
      </c>
      <c r="E5007" s="18">
        <v>44875</v>
      </c>
    </row>
    <row r="5008" spans="1:5">
      <c r="A5008" s="10">
        <v>4998</v>
      </c>
      <c r="B5008" s="17" t="s">
        <v>22776</v>
      </c>
      <c r="C5008" s="17" t="s">
        <v>22777</v>
      </c>
      <c r="D5008" s="18">
        <v>44543</v>
      </c>
      <c r="E5008" s="18">
        <v>44875</v>
      </c>
    </row>
    <row r="5009" spans="1:5">
      <c r="A5009" s="10">
        <v>4999</v>
      </c>
      <c r="B5009" s="17" t="s">
        <v>22778</v>
      </c>
      <c r="C5009" s="17" t="s">
        <v>22779</v>
      </c>
      <c r="D5009" s="18">
        <v>44467</v>
      </c>
      <c r="E5009" s="18">
        <v>44875</v>
      </c>
    </row>
    <row r="5010" spans="1:5">
      <c r="A5010" s="10">
        <v>5000</v>
      </c>
      <c r="B5010" s="17" t="s">
        <v>22780</v>
      </c>
      <c r="C5010" s="17" t="s">
        <v>22636</v>
      </c>
      <c r="D5010" s="18">
        <v>44869</v>
      </c>
      <c r="E5010" s="18">
        <v>44875</v>
      </c>
    </row>
    <row r="5011" spans="1:5">
      <c r="A5011" s="10">
        <v>5001</v>
      </c>
      <c r="B5011" s="17" t="s">
        <v>22781</v>
      </c>
      <c r="C5011" s="17" t="s">
        <v>22782</v>
      </c>
      <c r="D5011" s="18">
        <v>44460</v>
      </c>
      <c r="E5011" s="18">
        <v>44875</v>
      </c>
    </row>
    <row r="5012" spans="1:5">
      <c r="A5012" s="10">
        <v>5002</v>
      </c>
      <c r="B5012" s="17" t="s">
        <v>22783</v>
      </c>
      <c r="C5012" s="17" t="s">
        <v>22784</v>
      </c>
      <c r="D5012" s="18">
        <v>43878</v>
      </c>
      <c r="E5012" s="18">
        <v>44874</v>
      </c>
    </row>
    <row r="5013" spans="1:5">
      <c r="A5013" s="10">
        <v>5003</v>
      </c>
      <c r="B5013" s="17" t="s">
        <v>22785</v>
      </c>
      <c r="C5013" s="17" t="s">
        <v>22786</v>
      </c>
      <c r="D5013" s="18">
        <v>44162</v>
      </c>
      <c r="E5013" s="18">
        <v>44859</v>
      </c>
    </row>
    <row r="5014" spans="1:5">
      <c r="A5014" s="10">
        <v>5004</v>
      </c>
      <c r="B5014" s="17" t="s">
        <v>22787</v>
      </c>
      <c r="C5014" s="17" t="s">
        <v>22788</v>
      </c>
      <c r="D5014" s="18">
        <v>43321</v>
      </c>
      <c r="E5014" s="18">
        <v>44846</v>
      </c>
    </row>
    <row r="5015" spans="1:5">
      <c r="A5015" s="10">
        <v>5005</v>
      </c>
      <c r="B5015" s="17" t="s">
        <v>22789</v>
      </c>
      <c r="C5015" s="17" t="s">
        <v>22790</v>
      </c>
      <c r="D5015" s="18">
        <v>44000</v>
      </c>
      <c r="E5015" s="18">
        <v>44880</v>
      </c>
    </row>
    <row r="5016" spans="1:5">
      <c r="A5016" s="10">
        <v>5006</v>
      </c>
      <c r="B5016" s="17" t="s">
        <v>22791</v>
      </c>
      <c r="C5016" s="17" t="s">
        <v>22792</v>
      </c>
      <c r="D5016" s="18">
        <v>44155</v>
      </c>
      <c r="E5016" s="18">
        <v>44876</v>
      </c>
    </row>
    <row r="5017" spans="1:5">
      <c r="A5017" s="10">
        <v>5007</v>
      </c>
      <c r="B5017" s="17" t="s">
        <v>22793</v>
      </c>
      <c r="C5017" s="17" t="s">
        <v>22794</v>
      </c>
      <c r="D5017" s="18">
        <v>44186</v>
      </c>
      <c r="E5017" s="18">
        <v>44879</v>
      </c>
    </row>
    <row r="5018" spans="1:5">
      <c r="A5018" s="10">
        <v>5008</v>
      </c>
      <c r="B5018" s="17" t="s">
        <v>22795</v>
      </c>
      <c r="C5018" s="17" t="s">
        <v>22796</v>
      </c>
      <c r="D5018" s="18">
        <v>44236</v>
      </c>
      <c r="E5018" s="18">
        <v>44879</v>
      </c>
    </row>
    <row r="5019" spans="1:5">
      <c r="A5019" s="10">
        <v>5009</v>
      </c>
      <c r="B5019" s="17" t="s">
        <v>22797</v>
      </c>
      <c r="C5019" s="17" t="s">
        <v>22798</v>
      </c>
      <c r="D5019" s="18">
        <v>44389</v>
      </c>
      <c r="E5019" s="18">
        <v>44880</v>
      </c>
    </row>
    <row r="5020" spans="1:5">
      <c r="A5020" s="10">
        <v>5010</v>
      </c>
      <c r="B5020" s="17" t="s">
        <v>22799</v>
      </c>
      <c r="C5020" s="17" t="s">
        <v>22800</v>
      </c>
      <c r="D5020" s="18">
        <v>44390</v>
      </c>
      <c r="E5020" s="18">
        <v>44876</v>
      </c>
    </row>
    <row r="5021" spans="1:5">
      <c r="A5021" s="10">
        <v>5011</v>
      </c>
      <c r="B5021" s="17" t="s">
        <v>22801</v>
      </c>
      <c r="C5021" s="17" t="s">
        <v>22802</v>
      </c>
      <c r="D5021" s="18">
        <v>44435</v>
      </c>
      <c r="E5021" s="18">
        <v>44879</v>
      </c>
    </row>
    <row r="5022" spans="1:5">
      <c r="A5022" s="10">
        <v>5012</v>
      </c>
      <c r="B5022" s="17" t="s">
        <v>22803</v>
      </c>
      <c r="C5022" s="17" t="s">
        <v>22804</v>
      </c>
      <c r="D5022" s="18">
        <v>44396</v>
      </c>
      <c r="E5022" s="18">
        <v>44879</v>
      </c>
    </row>
    <row r="5023" spans="1:5">
      <c r="A5023" s="10">
        <v>5013</v>
      </c>
      <c r="B5023" s="17" t="s">
        <v>22805</v>
      </c>
      <c r="C5023" s="17" t="s">
        <v>22806</v>
      </c>
      <c r="D5023" s="18">
        <v>44337</v>
      </c>
      <c r="E5023" s="18">
        <v>44876</v>
      </c>
    </row>
    <row r="5024" spans="1:5">
      <c r="A5024" s="10">
        <v>5014</v>
      </c>
      <c r="B5024" s="17" t="s">
        <v>22807</v>
      </c>
      <c r="C5024" s="17" t="s">
        <v>22808</v>
      </c>
      <c r="D5024" s="18">
        <v>44537</v>
      </c>
      <c r="E5024" s="18">
        <v>44876</v>
      </c>
    </row>
    <row r="5025" spans="1:5">
      <c r="A5025" s="10">
        <v>5015</v>
      </c>
      <c r="B5025" s="17" t="s">
        <v>22809</v>
      </c>
      <c r="C5025" s="17" t="s">
        <v>22810</v>
      </c>
      <c r="D5025" s="18">
        <v>44546</v>
      </c>
      <c r="E5025" s="18">
        <v>44876</v>
      </c>
    </row>
    <row r="5026" spans="1:5">
      <c r="A5026" s="10">
        <v>5016</v>
      </c>
      <c r="B5026" s="17" t="s">
        <v>22811</v>
      </c>
      <c r="C5026" s="17" t="s">
        <v>22812</v>
      </c>
      <c r="D5026" s="18">
        <v>44369</v>
      </c>
      <c r="E5026" s="18">
        <v>44880</v>
      </c>
    </row>
    <row r="5027" spans="1:5">
      <c r="A5027" s="10">
        <v>5017</v>
      </c>
      <c r="B5027" s="17" t="s">
        <v>22813</v>
      </c>
      <c r="C5027" s="17" t="s">
        <v>22814</v>
      </c>
      <c r="D5027" s="18">
        <v>44438</v>
      </c>
      <c r="E5027" s="18">
        <v>44880</v>
      </c>
    </row>
    <row r="5028" spans="1:5">
      <c r="A5028" s="10">
        <v>5018</v>
      </c>
      <c r="B5028" s="17" t="s">
        <v>22815</v>
      </c>
      <c r="C5028" s="17" t="s">
        <v>22816</v>
      </c>
      <c r="D5028" s="18">
        <v>44860</v>
      </c>
      <c r="E5028" s="18">
        <v>44876</v>
      </c>
    </row>
    <row r="5029" spans="1:5">
      <c r="A5029" s="10">
        <v>5019</v>
      </c>
      <c r="B5029" s="17" t="s">
        <v>22817</v>
      </c>
      <c r="C5029" s="17" t="s">
        <v>22818</v>
      </c>
      <c r="D5029" s="18">
        <v>44839</v>
      </c>
      <c r="E5029" s="18">
        <v>44876</v>
      </c>
    </row>
    <row r="5030" spans="1:5">
      <c r="A5030" s="10">
        <v>5020</v>
      </c>
      <c r="B5030" s="17" t="s">
        <v>22819</v>
      </c>
      <c r="C5030" s="17" t="s">
        <v>22820</v>
      </c>
      <c r="D5030" s="18">
        <v>44869</v>
      </c>
      <c r="E5030" s="18">
        <v>44876</v>
      </c>
    </row>
    <row r="5031" spans="1:5">
      <c r="A5031" s="10">
        <v>5021</v>
      </c>
      <c r="B5031" s="17" t="s">
        <v>22821</v>
      </c>
      <c r="C5031" s="17" t="s">
        <v>22822</v>
      </c>
      <c r="D5031" s="18">
        <v>44867</v>
      </c>
      <c r="E5031" s="18">
        <v>44875</v>
      </c>
    </row>
    <row r="5032" spans="1:5">
      <c r="A5032" s="10">
        <v>5022</v>
      </c>
      <c r="B5032" s="17" t="s">
        <v>22823</v>
      </c>
      <c r="C5032" s="17" t="s">
        <v>22824</v>
      </c>
      <c r="D5032" s="18">
        <v>44489</v>
      </c>
      <c r="E5032" s="18">
        <v>44879</v>
      </c>
    </row>
    <row r="5033" spans="1:5">
      <c r="A5033" s="10">
        <v>5023</v>
      </c>
      <c r="B5033" s="17" t="s">
        <v>22825</v>
      </c>
      <c r="C5033" s="17" t="s">
        <v>22826</v>
      </c>
      <c r="D5033" s="18">
        <v>44526</v>
      </c>
      <c r="E5033" s="18">
        <v>44879</v>
      </c>
    </row>
    <row r="5034" spans="1:5">
      <c r="A5034" s="10">
        <v>5024</v>
      </c>
      <c r="B5034" s="17" t="s">
        <v>22827</v>
      </c>
      <c r="C5034" s="17" t="s">
        <v>22828</v>
      </c>
      <c r="D5034" s="18">
        <v>44272</v>
      </c>
      <c r="E5034" s="18">
        <v>44876</v>
      </c>
    </row>
    <row r="5035" spans="1:5">
      <c r="A5035" s="10">
        <v>5025</v>
      </c>
      <c r="B5035" s="17" t="s">
        <v>22829</v>
      </c>
      <c r="C5035" s="17" t="s">
        <v>22830</v>
      </c>
      <c r="D5035" s="18">
        <v>44530</v>
      </c>
      <c r="E5035" s="18">
        <v>44880</v>
      </c>
    </row>
    <row r="5036" spans="1:5">
      <c r="A5036" s="10">
        <v>5026</v>
      </c>
      <c r="B5036" s="17" t="s">
        <v>22831</v>
      </c>
      <c r="C5036" s="17" t="s">
        <v>22832</v>
      </c>
      <c r="D5036" s="18">
        <v>44518</v>
      </c>
      <c r="E5036" s="18">
        <v>44876</v>
      </c>
    </row>
    <row r="5037" spans="1:5">
      <c r="A5037" s="10">
        <v>5027</v>
      </c>
      <c r="B5037" s="17" t="s">
        <v>22833</v>
      </c>
      <c r="C5037" s="17" t="s">
        <v>22834</v>
      </c>
      <c r="D5037" s="18">
        <v>44545</v>
      </c>
      <c r="E5037" s="18">
        <v>44876</v>
      </c>
    </row>
    <row r="5038" spans="1:5">
      <c r="A5038" s="10">
        <v>5028</v>
      </c>
      <c r="B5038" s="17" t="s">
        <v>22835</v>
      </c>
      <c r="C5038" s="17" t="s">
        <v>22836</v>
      </c>
      <c r="D5038" s="18">
        <v>44371</v>
      </c>
      <c r="E5038" s="18">
        <v>44879</v>
      </c>
    </row>
    <row r="5039" spans="1:5">
      <c r="A5039" s="10">
        <v>5029</v>
      </c>
      <c r="B5039" s="17" t="s">
        <v>22837</v>
      </c>
      <c r="C5039" s="17" t="s">
        <v>22838</v>
      </c>
      <c r="D5039" s="18">
        <v>44659</v>
      </c>
      <c r="E5039" s="18">
        <v>44876</v>
      </c>
    </row>
    <row r="5040" spans="1:5">
      <c r="A5040" s="10">
        <v>5030</v>
      </c>
      <c r="B5040" s="17" t="s">
        <v>22839</v>
      </c>
      <c r="C5040" s="17" t="s">
        <v>22840</v>
      </c>
      <c r="D5040" s="18">
        <v>44600</v>
      </c>
      <c r="E5040" s="18">
        <v>44880</v>
      </c>
    </row>
    <row r="5041" spans="1:5">
      <c r="A5041" s="10">
        <v>5031</v>
      </c>
      <c r="B5041" s="17" t="s">
        <v>22841</v>
      </c>
      <c r="C5041" s="17" t="s">
        <v>22842</v>
      </c>
      <c r="D5041" s="18">
        <v>44699</v>
      </c>
      <c r="E5041" s="18">
        <v>44876</v>
      </c>
    </row>
    <row r="5042" spans="1:5">
      <c r="A5042" s="10">
        <v>5032</v>
      </c>
      <c r="B5042" s="17" t="s">
        <v>22843</v>
      </c>
      <c r="C5042" s="17" t="s">
        <v>22844</v>
      </c>
      <c r="D5042" s="18">
        <v>44585</v>
      </c>
      <c r="E5042" s="18">
        <v>44879</v>
      </c>
    </row>
    <row r="5043" spans="1:5">
      <c r="A5043" s="10">
        <v>5033</v>
      </c>
      <c r="B5043" s="17" t="s">
        <v>22845</v>
      </c>
      <c r="C5043" s="17" t="s">
        <v>22846</v>
      </c>
      <c r="D5043" s="18">
        <v>44634</v>
      </c>
      <c r="E5043" s="18">
        <v>44879</v>
      </c>
    </row>
    <row r="5044" spans="1:5">
      <c r="A5044" s="10">
        <v>5034</v>
      </c>
      <c r="B5044" s="17" t="s">
        <v>22847</v>
      </c>
      <c r="C5044" s="17" t="s">
        <v>22848</v>
      </c>
      <c r="D5044" s="18">
        <v>44665</v>
      </c>
      <c r="E5044" s="18">
        <v>44879</v>
      </c>
    </row>
    <row r="5045" spans="1:5">
      <c r="A5045" s="10">
        <v>5035</v>
      </c>
      <c r="B5045" s="17" t="s">
        <v>17062</v>
      </c>
      <c r="C5045" s="17" t="s">
        <v>22849</v>
      </c>
      <c r="D5045" s="18">
        <v>44652</v>
      </c>
      <c r="E5045" s="18">
        <v>44876</v>
      </c>
    </row>
    <row r="5046" spans="1:5">
      <c r="A5046" s="10">
        <v>5036</v>
      </c>
      <c r="B5046" s="17" t="s">
        <v>22850</v>
      </c>
      <c r="C5046" s="17" t="s">
        <v>22851</v>
      </c>
      <c r="D5046" s="18">
        <v>44630</v>
      </c>
      <c r="E5046" s="18">
        <v>44876</v>
      </c>
    </row>
    <row r="5047" spans="1:5">
      <c r="A5047" s="10">
        <v>5037</v>
      </c>
      <c r="B5047" s="17" t="s">
        <v>22852</v>
      </c>
      <c r="C5047" s="17" t="s">
        <v>22853</v>
      </c>
      <c r="D5047" s="18">
        <v>44694</v>
      </c>
      <c r="E5047" s="18">
        <v>44879</v>
      </c>
    </row>
    <row r="5048" spans="1:5">
      <c r="A5048" s="10">
        <v>5038</v>
      </c>
      <c r="B5048" s="17" t="s">
        <v>22854</v>
      </c>
      <c r="C5048" s="17" t="s">
        <v>22855</v>
      </c>
      <c r="D5048" s="18">
        <v>44728</v>
      </c>
      <c r="E5048" s="18">
        <v>44879</v>
      </c>
    </row>
    <row r="5049" spans="1:5">
      <c r="A5049" s="10">
        <v>5039</v>
      </c>
      <c r="B5049" s="17" t="s">
        <v>22856</v>
      </c>
      <c r="C5049" s="17" t="s">
        <v>22857</v>
      </c>
      <c r="D5049" s="18">
        <v>44601</v>
      </c>
      <c r="E5049" s="18">
        <v>44879</v>
      </c>
    </row>
    <row r="5050" spans="1:5">
      <c r="A5050" s="10">
        <v>5040</v>
      </c>
      <c r="B5050" s="17" t="s">
        <v>22858</v>
      </c>
      <c r="C5050" s="17" t="s">
        <v>22859</v>
      </c>
      <c r="D5050" s="18">
        <v>44638</v>
      </c>
      <c r="E5050" s="18">
        <v>44880</v>
      </c>
    </row>
    <row r="5051" spans="1:5">
      <c r="A5051" s="10">
        <v>5041</v>
      </c>
      <c r="B5051" s="17" t="s">
        <v>22860</v>
      </c>
      <c r="C5051" s="17" t="s">
        <v>22861</v>
      </c>
      <c r="D5051" s="18">
        <v>44708</v>
      </c>
      <c r="E5051" s="18">
        <v>44880</v>
      </c>
    </row>
    <row r="5052" spans="1:5">
      <c r="A5052" s="10">
        <v>5042</v>
      </c>
      <c r="B5052" s="17" t="s">
        <v>22862</v>
      </c>
      <c r="C5052" s="17" t="s">
        <v>22863</v>
      </c>
      <c r="D5052" s="18">
        <v>44607</v>
      </c>
      <c r="E5052" s="18">
        <v>44879</v>
      </c>
    </row>
    <row r="5053" spans="1:5">
      <c r="A5053" s="10">
        <v>5043</v>
      </c>
      <c r="B5053" s="17" t="s">
        <v>22864</v>
      </c>
      <c r="C5053" s="17" t="s">
        <v>22865</v>
      </c>
      <c r="D5053" s="18">
        <v>44630</v>
      </c>
      <c r="E5053" s="18">
        <v>44879</v>
      </c>
    </row>
    <row r="5054" spans="1:5">
      <c r="A5054" s="10">
        <v>5044</v>
      </c>
      <c r="B5054" s="17" t="s">
        <v>22866</v>
      </c>
      <c r="C5054" s="17" t="s">
        <v>22867</v>
      </c>
      <c r="D5054" s="18">
        <v>44789</v>
      </c>
      <c r="E5054" s="18">
        <v>44876</v>
      </c>
    </row>
    <row r="5055" spans="1:5">
      <c r="A5055" s="10">
        <v>5045</v>
      </c>
      <c r="B5055" s="17" t="s">
        <v>20847</v>
      </c>
      <c r="C5055" s="17" t="s">
        <v>22868</v>
      </c>
      <c r="D5055" s="18">
        <v>44800</v>
      </c>
      <c r="E5055" s="18">
        <v>44876</v>
      </c>
    </row>
    <row r="5056" spans="1:5">
      <c r="A5056" s="10">
        <v>5046</v>
      </c>
      <c r="B5056" s="17" t="s">
        <v>22869</v>
      </c>
      <c r="C5056" s="17" t="s">
        <v>22870</v>
      </c>
      <c r="D5056" s="18">
        <v>44799</v>
      </c>
      <c r="E5056" s="18">
        <v>44881</v>
      </c>
    </row>
    <row r="5057" spans="1:5">
      <c r="A5057" s="10">
        <v>5047</v>
      </c>
      <c r="B5057" s="17" t="s">
        <v>22871</v>
      </c>
      <c r="C5057" s="17" t="s">
        <v>22872</v>
      </c>
      <c r="D5057" s="18">
        <v>44762</v>
      </c>
      <c r="E5057" s="18">
        <v>44880</v>
      </c>
    </row>
    <row r="5058" spans="1:5">
      <c r="A5058" s="10">
        <v>5048</v>
      </c>
      <c r="B5058" s="17" t="s">
        <v>22873</v>
      </c>
      <c r="C5058" s="17" t="s">
        <v>22874</v>
      </c>
      <c r="D5058" s="18">
        <v>44812</v>
      </c>
      <c r="E5058" s="18">
        <v>44880</v>
      </c>
    </row>
    <row r="5059" spans="1:5">
      <c r="A5059" s="10">
        <v>5049</v>
      </c>
      <c r="B5059" s="17" t="s">
        <v>22875</v>
      </c>
      <c r="C5059" s="17" t="s">
        <v>22876</v>
      </c>
      <c r="D5059" s="18">
        <v>44747</v>
      </c>
      <c r="E5059" s="18">
        <v>44876</v>
      </c>
    </row>
    <row r="5060" spans="1:5">
      <c r="A5060" s="10">
        <v>5050</v>
      </c>
      <c r="B5060" s="17" t="s">
        <v>22877</v>
      </c>
      <c r="C5060" s="17" t="s">
        <v>22878</v>
      </c>
      <c r="D5060" s="18">
        <v>44777</v>
      </c>
      <c r="E5060" s="18">
        <v>44879</v>
      </c>
    </row>
    <row r="5061" spans="1:5">
      <c r="A5061" s="10">
        <v>5051</v>
      </c>
      <c r="B5061" s="17" t="s">
        <v>22879</v>
      </c>
      <c r="C5061" s="17" t="s">
        <v>22880</v>
      </c>
      <c r="D5061" s="18">
        <v>44761</v>
      </c>
      <c r="E5061" s="18">
        <v>44876</v>
      </c>
    </row>
    <row r="5062" spans="1:5">
      <c r="A5062" s="10">
        <v>5052</v>
      </c>
      <c r="B5062" s="17" t="s">
        <v>22881</v>
      </c>
      <c r="C5062" s="17" t="s">
        <v>22882</v>
      </c>
      <c r="D5062" s="18">
        <v>44848</v>
      </c>
      <c r="E5062" s="18">
        <v>44876</v>
      </c>
    </row>
    <row r="5063" spans="1:5">
      <c r="A5063" s="10">
        <v>5053</v>
      </c>
      <c r="B5063" s="17" t="s">
        <v>22883</v>
      </c>
      <c r="C5063" s="17" t="s">
        <v>22884</v>
      </c>
      <c r="D5063" s="18">
        <v>44837</v>
      </c>
      <c r="E5063" s="18">
        <v>44879</v>
      </c>
    </row>
    <row r="5064" spans="1:5">
      <c r="A5064" s="10">
        <v>5054</v>
      </c>
      <c r="B5064" s="17" t="s">
        <v>22885</v>
      </c>
      <c r="C5064" s="17" t="s">
        <v>22886</v>
      </c>
      <c r="D5064" s="18">
        <v>44852</v>
      </c>
      <c r="E5064" s="18">
        <v>44879</v>
      </c>
    </row>
    <row r="5065" spans="1:5">
      <c r="A5065" s="10">
        <v>5055</v>
      </c>
      <c r="B5065" s="17" t="s">
        <v>22887</v>
      </c>
      <c r="C5065" s="17" t="s">
        <v>22888</v>
      </c>
      <c r="D5065" s="18">
        <v>44853</v>
      </c>
      <c r="E5065" s="18">
        <v>44879</v>
      </c>
    </row>
    <row r="5066" spans="1:5">
      <c r="A5066" s="10">
        <v>5056</v>
      </c>
      <c r="B5066" s="17" t="s">
        <v>22889</v>
      </c>
      <c r="C5066" s="17" t="s">
        <v>22890</v>
      </c>
      <c r="D5066" s="18">
        <v>44854</v>
      </c>
      <c r="E5066" s="18">
        <v>44880</v>
      </c>
    </row>
    <row r="5067" spans="1:5">
      <c r="A5067" s="10">
        <v>5057</v>
      </c>
      <c r="B5067" s="17" t="s">
        <v>22891</v>
      </c>
      <c r="C5067" s="17" t="s">
        <v>22892</v>
      </c>
      <c r="D5067" s="18">
        <v>44427</v>
      </c>
      <c r="E5067" s="18">
        <v>44870</v>
      </c>
    </row>
    <row r="5068" spans="1:5">
      <c r="A5068" s="10">
        <v>5058</v>
      </c>
      <c r="B5068" s="17" t="s">
        <v>22893</v>
      </c>
      <c r="C5068" s="17" t="s">
        <v>22894</v>
      </c>
      <c r="D5068" s="18">
        <v>44266</v>
      </c>
      <c r="E5068" s="18">
        <v>44868</v>
      </c>
    </row>
    <row r="5069" spans="1:5">
      <c r="A5069" s="10">
        <v>5059</v>
      </c>
      <c r="B5069" s="17" t="s">
        <v>22895</v>
      </c>
      <c r="C5069" s="17" t="s">
        <v>22896</v>
      </c>
      <c r="D5069" s="18">
        <v>44496</v>
      </c>
      <c r="E5069" s="18">
        <v>44867</v>
      </c>
    </row>
    <row r="5070" spans="1:5">
      <c r="A5070" s="10">
        <v>5060</v>
      </c>
      <c r="B5070" s="17" t="s">
        <v>22897</v>
      </c>
      <c r="C5070" s="17" t="s">
        <v>22898</v>
      </c>
      <c r="D5070" s="18">
        <v>44526</v>
      </c>
      <c r="E5070" s="18">
        <v>44879</v>
      </c>
    </row>
    <row r="5071" spans="1:5">
      <c r="A5071" s="10">
        <v>5061</v>
      </c>
      <c r="B5071" s="17" t="s">
        <v>22899</v>
      </c>
      <c r="C5071" s="17" t="s">
        <v>22900</v>
      </c>
      <c r="D5071" s="18">
        <v>44364</v>
      </c>
      <c r="E5071" s="18">
        <v>44851</v>
      </c>
    </row>
    <row r="5072" spans="1:5">
      <c r="A5072" s="10">
        <v>5062</v>
      </c>
      <c r="B5072" s="17" t="s">
        <v>22901</v>
      </c>
      <c r="C5072" s="17" t="s">
        <v>22902</v>
      </c>
      <c r="D5072" s="18">
        <v>44158</v>
      </c>
      <c r="E5072" s="18">
        <v>44881</v>
      </c>
    </row>
    <row r="5073" spans="1:5">
      <c r="A5073" s="10">
        <v>5063</v>
      </c>
      <c r="B5073" s="17" t="s">
        <v>22903</v>
      </c>
      <c r="C5073" s="17" t="s">
        <v>22904</v>
      </c>
      <c r="D5073" s="18">
        <v>44018</v>
      </c>
      <c r="E5073" s="18">
        <v>44881</v>
      </c>
    </row>
    <row r="5074" spans="1:5">
      <c r="A5074" s="10">
        <v>5064</v>
      </c>
      <c r="B5074" s="17" t="s">
        <v>22905</v>
      </c>
      <c r="C5074" s="17" t="s">
        <v>22906</v>
      </c>
      <c r="D5074" s="18">
        <v>44649</v>
      </c>
      <c r="E5074" s="18">
        <v>44868</v>
      </c>
    </row>
    <row r="5075" spans="1:5">
      <c r="A5075" s="10">
        <v>5065</v>
      </c>
      <c r="B5075" s="17" t="s">
        <v>22907</v>
      </c>
      <c r="C5075" s="17" t="s">
        <v>22908</v>
      </c>
      <c r="D5075" s="18">
        <v>44629</v>
      </c>
      <c r="E5075" s="18">
        <v>44875</v>
      </c>
    </row>
    <row r="5076" spans="1:5">
      <c r="A5076" s="10">
        <v>5066</v>
      </c>
      <c r="B5076" s="17" t="s">
        <v>22909</v>
      </c>
      <c r="C5076" s="17" t="s">
        <v>22910</v>
      </c>
      <c r="D5076" s="18">
        <v>44698</v>
      </c>
      <c r="E5076" s="18">
        <v>44879</v>
      </c>
    </row>
    <row r="5077" spans="1:5">
      <c r="A5077" s="10">
        <v>5067</v>
      </c>
      <c r="B5077" s="17" t="s">
        <v>22911</v>
      </c>
      <c r="C5077" s="17" t="s">
        <v>22912</v>
      </c>
      <c r="D5077" s="18">
        <v>44648</v>
      </c>
      <c r="E5077" s="18">
        <v>44881</v>
      </c>
    </row>
    <row r="5078" spans="1:5">
      <c r="A5078" s="10">
        <v>5068</v>
      </c>
      <c r="B5078" s="17" t="s">
        <v>22913</v>
      </c>
      <c r="C5078" s="17" t="s">
        <v>22914</v>
      </c>
      <c r="D5078" s="18">
        <v>44622</v>
      </c>
      <c r="E5078" s="18">
        <v>44881</v>
      </c>
    </row>
    <row r="5079" spans="1:5">
      <c r="A5079" s="10">
        <v>5069</v>
      </c>
      <c r="B5079" s="17" t="s">
        <v>22915</v>
      </c>
      <c r="C5079" s="17" t="s">
        <v>22916</v>
      </c>
      <c r="D5079" s="18">
        <v>44653</v>
      </c>
      <c r="E5079" s="18">
        <v>44881</v>
      </c>
    </row>
    <row r="5080" spans="1:5">
      <c r="A5080" s="10">
        <v>5070</v>
      </c>
      <c r="B5080" s="17" t="s">
        <v>22917</v>
      </c>
      <c r="C5080" s="17" t="s">
        <v>22918</v>
      </c>
      <c r="D5080" s="18">
        <v>44658</v>
      </c>
      <c r="E5080" s="18">
        <v>44881</v>
      </c>
    </row>
    <row r="5081" spans="1:5">
      <c r="A5081" s="10">
        <v>5071</v>
      </c>
      <c r="B5081" s="17" t="s">
        <v>22919</v>
      </c>
      <c r="C5081" s="17" t="s">
        <v>22920</v>
      </c>
      <c r="D5081" s="18">
        <v>44626</v>
      </c>
      <c r="E5081" s="18">
        <v>44881</v>
      </c>
    </row>
    <row r="5082" spans="1:5">
      <c r="A5082" s="10">
        <v>5072</v>
      </c>
      <c r="B5082" s="17" t="s">
        <v>22921</v>
      </c>
      <c r="C5082" s="17" t="s">
        <v>22922</v>
      </c>
      <c r="D5082" s="18">
        <v>44502</v>
      </c>
      <c r="E5082" s="18">
        <v>44881</v>
      </c>
    </row>
    <row r="5083" spans="1:5">
      <c r="A5083" s="10">
        <v>5073</v>
      </c>
      <c r="B5083" s="17" t="s">
        <v>22923</v>
      </c>
      <c r="C5083" s="17" t="s">
        <v>22924</v>
      </c>
      <c r="D5083" s="18">
        <v>44547</v>
      </c>
      <c r="E5083" s="18">
        <v>44881</v>
      </c>
    </row>
    <row r="5084" spans="1:5">
      <c r="A5084" s="10">
        <v>5074</v>
      </c>
      <c r="B5084" s="17" t="s">
        <v>22925</v>
      </c>
      <c r="C5084" s="17" t="s">
        <v>22926</v>
      </c>
      <c r="D5084" s="18">
        <v>44414</v>
      </c>
      <c r="E5084" s="18">
        <v>44881</v>
      </c>
    </row>
    <row r="5085" spans="1:5">
      <c r="A5085" s="10">
        <v>5075</v>
      </c>
      <c r="B5085" s="17" t="s">
        <v>22927</v>
      </c>
      <c r="C5085" s="17" t="s">
        <v>22928</v>
      </c>
      <c r="D5085" s="18">
        <v>44448</v>
      </c>
      <c r="E5085" s="18">
        <v>44881</v>
      </c>
    </row>
    <row r="5086" spans="1:5">
      <c r="A5086" s="10">
        <v>5076</v>
      </c>
      <c r="B5086" s="17" t="s">
        <v>22929</v>
      </c>
      <c r="C5086" s="17" t="s">
        <v>22930</v>
      </c>
      <c r="D5086" s="18">
        <v>44546</v>
      </c>
      <c r="E5086" s="18">
        <v>44881</v>
      </c>
    </row>
    <row r="5087" spans="1:5">
      <c r="A5087" s="10">
        <v>5077</v>
      </c>
      <c r="B5087" s="17" t="s">
        <v>22931</v>
      </c>
      <c r="C5087" s="17" t="s">
        <v>22932</v>
      </c>
      <c r="D5087" s="18">
        <v>44221</v>
      </c>
      <c r="E5087" s="18">
        <v>44881</v>
      </c>
    </row>
    <row r="5088" spans="1:5">
      <c r="A5088" s="10">
        <v>5078</v>
      </c>
      <c r="B5088" s="17" t="s">
        <v>22933</v>
      </c>
      <c r="C5088" s="17" t="s">
        <v>22934</v>
      </c>
      <c r="D5088" s="18">
        <v>44461</v>
      </c>
      <c r="E5088" s="18">
        <v>44881</v>
      </c>
    </row>
    <row r="5089" spans="1:5">
      <c r="A5089" s="10">
        <v>5079</v>
      </c>
      <c r="B5089" s="17" t="s">
        <v>22935</v>
      </c>
      <c r="C5089" s="17" t="s">
        <v>22936</v>
      </c>
      <c r="D5089" s="18">
        <v>44354</v>
      </c>
      <c r="E5089" s="18">
        <v>44881</v>
      </c>
    </row>
    <row r="5090" spans="1:5">
      <c r="A5090" s="10">
        <v>5080</v>
      </c>
      <c r="B5090" s="17" t="s">
        <v>22937</v>
      </c>
      <c r="C5090" s="17" t="s">
        <v>22938</v>
      </c>
      <c r="D5090" s="18">
        <v>44324</v>
      </c>
      <c r="E5090" s="18">
        <v>44879</v>
      </c>
    </row>
    <row r="5091" spans="1:5">
      <c r="A5091" s="10">
        <v>5081</v>
      </c>
      <c r="B5091" s="17" t="s">
        <v>22891</v>
      </c>
      <c r="C5091" s="17" t="s">
        <v>22892</v>
      </c>
      <c r="D5091" s="18">
        <v>44427</v>
      </c>
      <c r="E5091" s="18">
        <v>44870</v>
      </c>
    </row>
    <row r="5092" spans="1:5">
      <c r="A5092" s="10">
        <v>5082</v>
      </c>
      <c r="B5092" s="17" t="s">
        <v>22893</v>
      </c>
      <c r="C5092" s="17" t="s">
        <v>22894</v>
      </c>
      <c r="D5092" s="18">
        <v>44266</v>
      </c>
      <c r="E5092" s="18">
        <v>44868</v>
      </c>
    </row>
    <row r="5093" spans="1:5">
      <c r="A5093" s="10">
        <v>5083</v>
      </c>
      <c r="B5093" s="17" t="s">
        <v>22895</v>
      </c>
      <c r="C5093" s="17" t="s">
        <v>22896</v>
      </c>
      <c r="D5093" s="18">
        <v>44496</v>
      </c>
      <c r="E5093" s="18">
        <v>44867</v>
      </c>
    </row>
    <row r="5094" spans="1:5">
      <c r="A5094" s="10">
        <v>5084</v>
      </c>
      <c r="B5094" s="17" t="s">
        <v>22897</v>
      </c>
      <c r="C5094" s="17" t="s">
        <v>22898</v>
      </c>
      <c r="D5094" s="18">
        <v>44526</v>
      </c>
      <c r="E5094" s="18">
        <v>44879</v>
      </c>
    </row>
    <row r="5095" spans="1:5">
      <c r="A5095" s="10">
        <v>5085</v>
      </c>
      <c r="B5095" s="17" t="s">
        <v>22899</v>
      </c>
      <c r="C5095" s="17" t="s">
        <v>22900</v>
      </c>
      <c r="D5095" s="18">
        <v>44364</v>
      </c>
      <c r="E5095" s="18">
        <v>44851</v>
      </c>
    </row>
    <row r="5096" spans="1:5">
      <c r="A5096" s="10">
        <v>5086</v>
      </c>
      <c r="B5096" s="17" t="s">
        <v>22901</v>
      </c>
      <c r="C5096" s="17" t="s">
        <v>22902</v>
      </c>
      <c r="D5096" s="18">
        <v>44158</v>
      </c>
      <c r="E5096" s="18">
        <v>44881</v>
      </c>
    </row>
    <row r="5097" spans="1:5">
      <c r="A5097" s="10">
        <v>5087</v>
      </c>
      <c r="B5097" s="17" t="s">
        <v>22903</v>
      </c>
      <c r="C5097" s="17" t="s">
        <v>22904</v>
      </c>
      <c r="D5097" s="18">
        <v>44018</v>
      </c>
      <c r="E5097" s="18">
        <v>44881</v>
      </c>
    </row>
    <row r="5098" spans="1:5">
      <c r="A5098" s="10">
        <v>5088</v>
      </c>
      <c r="B5098" s="17" t="s">
        <v>22905</v>
      </c>
      <c r="C5098" s="17" t="s">
        <v>22906</v>
      </c>
      <c r="D5098" s="18">
        <v>44649</v>
      </c>
      <c r="E5098" s="18">
        <v>44868</v>
      </c>
    </row>
    <row r="5099" spans="1:5">
      <c r="A5099" s="10">
        <v>5089</v>
      </c>
      <c r="B5099" s="17" t="s">
        <v>22907</v>
      </c>
      <c r="C5099" s="17" t="s">
        <v>22908</v>
      </c>
      <c r="D5099" s="18">
        <v>44629</v>
      </c>
      <c r="E5099" s="18">
        <v>44875</v>
      </c>
    </row>
    <row r="5100" spans="1:5">
      <c r="A5100" s="10">
        <v>5090</v>
      </c>
      <c r="B5100" s="17" t="s">
        <v>22909</v>
      </c>
      <c r="C5100" s="17" t="s">
        <v>22910</v>
      </c>
      <c r="D5100" s="18">
        <v>44698</v>
      </c>
      <c r="E5100" s="18">
        <v>44879</v>
      </c>
    </row>
    <row r="5101" spans="1:5">
      <c r="A5101" s="10">
        <v>5091</v>
      </c>
      <c r="B5101" s="17" t="s">
        <v>22911</v>
      </c>
      <c r="C5101" s="17" t="s">
        <v>22912</v>
      </c>
      <c r="D5101" s="18">
        <v>44648</v>
      </c>
      <c r="E5101" s="18">
        <v>44881</v>
      </c>
    </row>
    <row r="5102" spans="1:5">
      <c r="A5102" s="10">
        <v>5092</v>
      </c>
      <c r="B5102" s="17" t="s">
        <v>22913</v>
      </c>
      <c r="C5102" s="17" t="s">
        <v>22914</v>
      </c>
      <c r="D5102" s="18">
        <v>44622</v>
      </c>
      <c r="E5102" s="18">
        <v>44881</v>
      </c>
    </row>
    <row r="5103" spans="1:5">
      <c r="A5103" s="10">
        <v>5093</v>
      </c>
      <c r="B5103" s="17" t="s">
        <v>22915</v>
      </c>
      <c r="C5103" s="17" t="s">
        <v>22916</v>
      </c>
      <c r="D5103" s="18">
        <v>44653</v>
      </c>
      <c r="E5103" s="18">
        <v>44881</v>
      </c>
    </row>
    <row r="5104" spans="1:5">
      <c r="A5104" s="10">
        <v>5094</v>
      </c>
      <c r="B5104" s="17" t="s">
        <v>22917</v>
      </c>
      <c r="C5104" s="17" t="s">
        <v>22918</v>
      </c>
      <c r="D5104" s="18">
        <v>44658</v>
      </c>
      <c r="E5104" s="18">
        <v>44881</v>
      </c>
    </row>
    <row r="5105" spans="1:5">
      <c r="A5105" s="10">
        <v>5095</v>
      </c>
      <c r="B5105" s="17" t="s">
        <v>22919</v>
      </c>
      <c r="C5105" s="17" t="s">
        <v>22920</v>
      </c>
      <c r="D5105" s="18">
        <v>44626</v>
      </c>
      <c r="E5105" s="18">
        <v>44881</v>
      </c>
    </row>
    <row r="5106" spans="1:5">
      <c r="A5106" s="10">
        <v>5096</v>
      </c>
      <c r="B5106" s="17" t="s">
        <v>22921</v>
      </c>
      <c r="C5106" s="17" t="s">
        <v>22922</v>
      </c>
      <c r="D5106" s="18">
        <v>44502</v>
      </c>
      <c r="E5106" s="18">
        <v>44881</v>
      </c>
    </row>
    <row r="5107" spans="1:5">
      <c r="A5107" s="10">
        <v>5097</v>
      </c>
      <c r="B5107" s="17" t="s">
        <v>22923</v>
      </c>
      <c r="C5107" s="17" t="s">
        <v>22924</v>
      </c>
      <c r="D5107" s="18">
        <v>44547</v>
      </c>
      <c r="E5107" s="18">
        <v>44881</v>
      </c>
    </row>
    <row r="5108" spans="1:5">
      <c r="A5108" s="10">
        <v>5098</v>
      </c>
      <c r="B5108" s="17" t="s">
        <v>22925</v>
      </c>
      <c r="C5108" s="17" t="s">
        <v>22926</v>
      </c>
      <c r="D5108" s="18">
        <v>44414</v>
      </c>
      <c r="E5108" s="18">
        <v>44881</v>
      </c>
    </row>
    <row r="5109" spans="1:5">
      <c r="A5109" s="10">
        <v>5099</v>
      </c>
      <c r="B5109" s="17" t="s">
        <v>22927</v>
      </c>
      <c r="C5109" s="17" t="s">
        <v>22928</v>
      </c>
      <c r="D5109" s="18">
        <v>44448</v>
      </c>
      <c r="E5109" s="18">
        <v>44881</v>
      </c>
    </row>
    <row r="5110" spans="1:5">
      <c r="A5110" s="10">
        <v>5100</v>
      </c>
      <c r="B5110" s="17" t="s">
        <v>22929</v>
      </c>
      <c r="C5110" s="17" t="s">
        <v>22930</v>
      </c>
      <c r="D5110" s="18">
        <v>44546</v>
      </c>
      <c r="E5110" s="18">
        <v>44881</v>
      </c>
    </row>
    <row r="5111" spans="1:5">
      <c r="A5111" s="10">
        <v>5101</v>
      </c>
      <c r="B5111" s="17" t="s">
        <v>22931</v>
      </c>
      <c r="C5111" s="17" t="s">
        <v>22932</v>
      </c>
      <c r="D5111" s="18">
        <v>44221</v>
      </c>
      <c r="E5111" s="18">
        <v>44881</v>
      </c>
    </row>
    <row r="5112" spans="1:5">
      <c r="A5112" s="10">
        <v>5102</v>
      </c>
      <c r="B5112" s="17" t="s">
        <v>22933</v>
      </c>
      <c r="C5112" s="17" t="s">
        <v>22934</v>
      </c>
      <c r="D5112" s="18">
        <v>44461</v>
      </c>
      <c r="E5112" s="18">
        <v>44881</v>
      </c>
    </row>
    <row r="5113" spans="1:5">
      <c r="A5113" s="10">
        <v>5103</v>
      </c>
      <c r="B5113" s="17" t="s">
        <v>22935</v>
      </c>
      <c r="C5113" s="17" t="s">
        <v>22936</v>
      </c>
      <c r="D5113" s="18">
        <v>44354</v>
      </c>
      <c r="E5113" s="18">
        <v>44881</v>
      </c>
    </row>
    <row r="5114" spans="1:5">
      <c r="A5114" s="10">
        <v>5104</v>
      </c>
      <c r="B5114" s="17" t="s">
        <v>22937</v>
      </c>
      <c r="C5114" s="17" t="s">
        <v>22938</v>
      </c>
      <c r="D5114" s="18">
        <v>44324</v>
      </c>
      <c r="E5114" s="18">
        <v>44879</v>
      </c>
    </row>
    <row r="5115" spans="1:5">
      <c r="A5115" s="10">
        <v>5105</v>
      </c>
      <c r="B5115" s="17" t="s">
        <v>22939</v>
      </c>
      <c r="C5115" s="17" t="s">
        <v>22940</v>
      </c>
      <c r="D5115" s="18">
        <v>44599</v>
      </c>
      <c r="E5115" s="18">
        <v>44879</v>
      </c>
    </row>
    <row r="5116" spans="1:5">
      <c r="A5116" s="10">
        <v>5106</v>
      </c>
      <c r="B5116" s="17" t="s">
        <v>16564</v>
      </c>
      <c r="C5116" s="17" t="s">
        <v>22941</v>
      </c>
      <c r="D5116" s="18">
        <v>44572</v>
      </c>
      <c r="E5116" s="18">
        <v>44882</v>
      </c>
    </row>
    <row r="5117" spans="1:5">
      <c r="A5117" s="10">
        <v>5107</v>
      </c>
      <c r="B5117" s="17" t="s">
        <v>22942</v>
      </c>
      <c r="C5117" s="17" t="s">
        <v>22943</v>
      </c>
      <c r="D5117" s="18">
        <v>44650</v>
      </c>
      <c r="E5117" s="18">
        <v>44883</v>
      </c>
    </row>
    <row r="5118" spans="1:5">
      <c r="A5118" s="10">
        <v>5108</v>
      </c>
      <c r="B5118" s="17" t="s">
        <v>22944</v>
      </c>
      <c r="C5118" s="17" t="s">
        <v>22945</v>
      </c>
      <c r="D5118" s="18">
        <v>44594</v>
      </c>
      <c r="E5118" s="18">
        <v>44882</v>
      </c>
    </row>
    <row r="5119" spans="1:5">
      <c r="A5119" s="10">
        <v>5109</v>
      </c>
      <c r="B5119" s="17" t="s">
        <v>22946</v>
      </c>
      <c r="C5119" s="17" t="s">
        <v>22947</v>
      </c>
      <c r="D5119" s="18">
        <v>44600</v>
      </c>
      <c r="E5119" s="18">
        <v>44886</v>
      </c>
    </row>
    <row r="5120" spans="1:5">
      <c r="A5120" s="10">
        <v>5110</v>
      </c>
      <c r="B5120" s="17" t="s">
        <v>22948</v>
      </c>
      <c r="C5120" s="17" t="s">
        <v>22949</v>
      </c>
      <c r="D5120" s="18">
        <v>44656</v>
      </c>
      <c r="E5120" s="18">
        <v>44883</v>
      </c>
    </row>
    <row r="5121" spans="1:5">
      <c r="A5121" s="10">
        <v>5111</v>
      </c>
      <c r="B5121" s="17" t="s">
        <v>22950</v>
      </c>
      <c r="C5121" s="17" t="s">
        <v>22951</v>
      </c>
      <c r="D5121" s="18">
        <v>44589</v>
      </c>
      <c r="E5121" s="18">
        <v>44883</v>
      </c>
    </row>
    <row r="5122" spans="1:5">
      <c r="A5122" s="10">
        <v>5112</v>
      </c>
      <c r="B5122" s="17" t="s">
        <v>22952</v>
      </c>
      <c r="C5122" s="17" t="s">
        <v>22953</v>
      </c>
      <c r="D5122" s="18">
        <v>44581</v>
      </c>
      <c r="E5122" s="18">
        <v>44883</v>
      </c>
    </row>
    <row r="5123" spans="1:5">
      <c r="A5123" s="10">
        <v>5113</v>
      </c>
      <c r="B5123" s="17" t="s">
        <v>22954</v>
      </c>
      <c r="C5123" s="17" t="s">
        <v>22955</v>
      </c>
      <c r="D5123" s="18">
        <v>44379</v>
      </c>
      <c r="E5123" s="18">
        <v>44883</v>
      </c>
    </row>
    <row r="5124" spans="1:5">
      <c r="A5124" s="10">
        <v>5114</v>
      </c>
      <c r="B5124" s="17" t="s">
        <v>22956</v>
      </c>
      <c r="C5124" s="17" t="s">
        <v>22957</v>
      </c>
      <c r="D5124" s="18">
        <v>44251</v>
      </c>
      <c r="E5124" s="18">
        <v>44883</v>
      </c>
    </row>
    <row r="5125" spans="1:5">
      <c r="A5125" s="10">
        <v>5115</v>
      </c>
      <c r="B5125" s="17" t="s">
        <v>22958</v>
      </c>
      <c r="C5125" s="17" t="s">
        <v>22959</v>
      </c>
      <c r="D5125" s="18">
        <v>44543</v>
      </c>
      <c r="E5125" s="18">
        <v>44882</v>
      </c>
    </row>
    <row r="5126" spans="1:5">
      <c r="A5126" s="10">
        <v>5116</v>
      </c>
      <c r="B5126" s="17" t="s">
        <v>22960</v>
      </c>
      <c r="C5126" s="17" t="s">
        <v>22961</v>
      </c>
      <c r="D5126" s="18">
        <v>44508</v>
      </c>
      <c r="E5126" s="18">
        <v>44882</v>
      </c>
    </row>
    <row r="5127" spans="1:5">
      <c r="A5127" s="10">
        <v>5117</v>
      </c>
      <c r="B5127" s="17" t="s">
        <v>22962</v>
      </c>
      <c r="C5127" s="17" t="s">
        <v>22963</v>
      </c>
      <c r="D5127" s="18">
        <v>44490</v>
      </c>
      <c r="E5127" s="18">
        <v>44882</v>
      </c>
    </row>
    <row r="5128" spans="1:5">
      <c r="A5128" s="10">
        <v>5118</v>
      </c>
      <c r="B5128" s="17" t="s">
        <v>22964</v>
      </c>
      <c r="C5128" s="17" t="s">
        <v>22965</v>
      </c>
      <c r="D5128" s="18">
        <v>44509</v>
      </c>
      <c r="E5128" s="18">
        <v>44883</v>
      </c>
    </row>
    <row r="5129" spans="1:5">
      <c r="A5129" s="10">
        <v>5119</v>
      </c>
      <c r="B5129" s="17" t="s">
        <v>22966</v>
      </c>
      <c r="C5129" s="17" t="s">
        <v>22967</v>
      </c>
      <c r="D5129" s="18">
        <v>44509</v>
      </c>
      <c r="E5129" s="18">
        <v>44882</v>
      </c>
    </row>
    <row r="5130" spans="1:5">
      <c r="A5130" s="10">
        <v>5120</v>
      </c>
      <c r="B5130" s="17" t="s">
        <v>22968</v>
      </c>
      <c r="C5130" s="17" t="s">
        <v>22969</v>
      </c>
      <c r="D5130" s="18">
        <v>44552</v>
      </c>
      <c r="E5130" s="18">
        <v>44882</v>
      </c>
    </row>
    <row r="5131" spans="1:5">
      <c r="A5131" s="10">
        <v>5121</v>
      </c>
      <c r="B5131" s="17" t="s">
        <v>22970</v>
      </c>
      <c r="C5131" s="17" t="s">
        <v>22971</v>
      </c>
      <c r="D5131" s="18">
        <v>44427</v>
      </c>
      <c r="E5131" s="18">
        <v>44882</v>
      </c>
    </row>
    <row r="5132" spans="1:5">
      <c r="A5132" s="10">
        <v>5122</v>
      </c>
      <c r="B5132" s="17" t="s">
        <v>22972</v>
      </c>
      <c r="C5132" s="17" t="s">
        <v>22973</v>
      </c>
      <c r="D5132" s="18">
        <v>44355</v>
      </c>
      <c r="E5132" s="18">
        <v>44882</v>
      </c>
    </row>
    <row r="5133" spans="1:5">
      <c r="A5133" s="10">
        <v>5123</v>
      </c>
      <c r="B5133" s="17" t="s">
        <v>22974</v>
      </c>
      <c r="C5133" s="17" t="s">
        <v>22975</v>
      </c>
      <c r="D5133" s="18">
        <v>44477</v>
      </c>
      <c r="E5133" s="18">
        <v>44876</v>
      </c>
    </row>
    <row r="5134" spans="1:5">
      <c r="A5134" s="10">
        <v>5124</v>
      </c>
      <c r="B5134" s="17" t="s">
        <v>22976</v>
      </c>
      <c r="C5134" s="17" t="s">
        <v>22977</v>
      </c>
      <c r="D5134" s="18">
        <v>43838</v>
      </c>
      <c r="E5134" s="18">
        <v>44874</v>
      </c>
    </row>
    <row r="5135" spans="1:5">
      <c r="A5135" s="10">
        <v>5125</v>
      </c>
      <c r="B5135" s="17" t="s">
        <v>22978</v>
      </c>
      <c r="C5135" s="17" t="s">
        <v>22979</v>
      </c>
      <c r="D5135" s="18">
        <v>44840</v>
      </c>
      <c r="E5135" s="18">
        <v>44883</v>
      </c>
    </row>
    <row r="5136" spans="1:5">
      <c r="A5136" s="10">
        <v>5126</v>
      </c>
      <c r="B5136" s="17" t="s">
        <v>22980</v>
      </c>
      <c r="C5136" s="17" t="s">
        <v>22981</v>
      </c>
      <c r="D5136" s="18">
        <v>44832</v>
      </c>
      <c r="E5136" s="18">
        <v>44883</v>
      </c>
    </row>
    <row r="5137" spans="1:5">
      <c r="A5137" s="10">
        <v>5127</v>
      </c>
      <c r="B5137" s="17" t="s">
        <v>22982</v>
      </c>
      <c r="C5137" s="17" t="s">
        <v>22983</v>
      </c>
      <c r="D5137" s="18">
        <v>44699</v>
      </c>
      <c r="E5137" s="18">
        <v>44882</v>
      </c>
    </row>
    <row r="5138" spans="1:5">
      <c r="A5138" s="10">
        <v>5128</v>
      </c>
      <c r="B5138" s="17" t="s">
        <v>22984</v>
      </c>
      <c r="C5138" s="17" t="s">
        <v>22985</v>
      </c>
      <c r="D5138" s="18">
        <v>44573</v>
      </c>
      <c r="E5138" s="18">
        <v>44882</v>
      </c>
    </row>
    <row r="5139" spans="1:5">
      <c r="A5139" s="10">
        <v>5129</v>
      </c>
      <c r="B5139" s="17" t="s">
        <v>22986</v>
      </c>
      <c r="C5139" s="17" t="s">
        <v>22987</v>
      </c>
      <c r="D5139" s="18">
        <v>44698</v>
      </c>
      <c r="E5139" s="18">
        <v>44883</v>
      </c>
    </row>
    <row r="5140" spans="1:5">
      <c r="A5140" s="10">
        <v>5130</v>
      </c>
      <c r="B5140" s="17" t="s">
        <v>22988</v>
      </c>
      <c r="C5140" s="17" t="s">
        <v>22989</v>
      </c>
      <c r="D5140" s="18">
        <v>44606</v>
      </c>
      <c r="E5140" s="18">
        <v>44883</v>
      </c>
    </row>
    <row r="5141" spans="1:5">
      <c r="A5141" s="10">
        <v>5131</v>
      </c>
      <c r="B5141" s="17" t="s">
        <v>22990</v>
      </c>
      <c r="C5141" s="17" t="s">
        <v>22991</v>
      </c>
      <c r="D5141" s="18">
        <v>44606</v>
      </c>
      <c r="E5141" s="18">
        <v>44883</v>
      </c>
    </row>
    <row r="5142" spans="1:5">
      <c r="A5142" s="10">
        <v>5132</v>
      </c>
      <c r="B5142" s="17" t="s">
        <v>22992</v>
      </c>
      <c r="C5142" s="17" t="s">
        <v>22993</v>
      </c>
      <c r="D5142" s="18">
        <v>44616</v>
      </c>
      <c r="E5142" s="18">
        <v>44883</v>
      </c>
    </row>
    <row r="5143" spans="1:5">
      <c r="A5143" s="10">
        <v>5133</v>
      </c>
      <c r="B5143" s="17" t="s">
        <v>22994</v>
      </c>
      <c r="C5143" s="17" t="s">
        <v>22995</v>
      </c>
      <c r="D5143" s="18">
        <v>44300</v>
      </c>
      <c r="E5143" s="18">
        <v>44883</v>
      </c>
    </row>
    <row r="5144" spans="1:5">
      <c r="A5144" s="10">
        <v>5134</v>
      </c>
      <c r="B5144" s="17" t="s">
        <v>22996</v>
      </c>
      <c r="C5144" s="17" t="s">
        <v>22997</v>
      </c>
      <c r="D5144" s="18">
        <v>44438</v>
      </c>
      <c r="E5144" s="18">
        <v>44882</v>
      </c>
    </row>
    <row r="5145" spans="1:5">
      <c r="A5145" s="10">
        <v>5135</v>
      </c>
      <c r="B5145" s="17" t="s">
        <v>22998</v>
      </c>
      <c r="C5145" s="17" t="s">
        <v>22999</v>
      </c>
      <c r="D5145" s="18">
        <v>44483</v>
      </c>
      <c r="E5145" s="18">
        <v>44882</v>
      </c>
    </row>
    <row r="5146" spans="1:5">
      <c r="A5146" s="10">
        <v>5136</v>
      </c>
      <c r="B5146" s="17" t="s">
        <v>23000</v>
      </c>
      <c r="C5146" s="17" t="s">
        <v>23001</v>
      </c>
      <c r="D5146" s="18">
        <v>44537</v>
      </c>
      <c r="E5146" s="18">
        <v>44882</v>
      </c>
    </row>
    <row r="5147" spans="1:5">
      <c r="A5147" s="10">
        <v>5137</v>
      </c>
      <c r="B5147" s="17" t="s">
        <v>23002</v>
      </c>
      <c r="C5147" s="17" t="s">
        <v>23003</v>
      </c>
      <c r="D5147" s="18">
        <v>44414</v>
      </c>
      <c r="E5147" s="18">
        <v>44882</v>
      </c>
    </row>
    <row r="5148" spans="1:5">
      <c r="A5148" s="10">
        <v>5138</v>
      </c>
      <c r="B5148" s="17" t="s">
        <v>23004</v>
      </c>
      <c r="C5148" s="17" t="s">
        <v>23005</v>
      </c>
      <c r="D5148" s="18">
        <v>44519</v>
      </c>
      <c r="E5148" s="18">
        <v>44883</v>
      </c>
    </row>
    <row r="5149" spans="1:5">
      <c r="A5149" s="10">
        <v>5139</v>
      </c>
      <c r="B5149" s="17" t="s">
        <v>23006</v>
      </c>
      <c r="C5149" s="17" t="s">
        <v>23007</v>
      </c>
      <c r="D5149" s="18">
        <v>43979</v>
      </c>
      <c r="E5149" s="18">
        <v>44882</v>
      </c>
    </row>
    <row r="5150" spans="1:5">
      <c r="A5150" s="10">
        <v>5140</v>
      </c>
      <c r="B5150" s="17" t="s">
        <v>23008</v>
      </c>
      <c r="C5150" s="17" t="s">
        <v>23009</v>
      </c>
      <c r="D5150" s="18">
        <v>44552</v>
      </c>
      <c r="E5150" s="18">
        <v>44887</v>
      </c>
    </row>
    <row r="5151" spans="1:5">
      <c r="A5151" s="10">
        <v>5141</v>
      </c>
      <c r="B5151" s="17" t="s">
        <v>23010</v>
      </c>
      <c r="C5151" s="17" t="s">
        <v>23011</v>
      </c>
      <c r="D5151" s="18">
        <v>44555</v>
      </c>
      <c r="E5151" s="18">
        <v>44887</v>
      </c>
    </row>
    <row r="5152" spans="1:5">
      <c r="A5152" s="10">
        <v>5142</v>
      </c>
      <c r="B5152" s="17" t="s">
        <v>23012</v>
      </c>
      <c r="C5152" s="17" t="s">
        <v>23013</v>
      </c>
      <c r="D5152" s="18">
        <v>44218</v>
      </c>
      <c r="E5152" s="18">
        <v>44887</v>
      </c>
    </row>
    <row r="5153" spans="1:5">
      <c r="A5153" s="10">
        <v>5143</v>
      </c>
      <c r="B5153" s="17" t="s">
        <v>23014</v>
      </c>
      <c r="C5153" s="17" t="s">
        <v>23015</v>
      </c>
      <c r="D5153" s="18">
        <v>44452</v>
      </c>
      <c r="E5153" s="18">
        <v>44886</v>
      </c>
    </row>
    <row r="5154" spans="1:5">
      <c r="A5154" s="10">
        <v>5144</v>
      </c>
      <c r="B5154" s="17" t="s">
        <v>23016</v>
      </c>
      <c r="C5154" s="17" t="s">
        <v>23017</v>
      </c>
      <c r="D5154" s="18">
        <v>44476</v>
      </c>
      <c r="E5154" s="18">
        <v>44886</v>
      </c>
    </row>
    <row r="5155" spans="1:5">
      <c r="A5155" s="10">
        <v>5145</v>
      </c>
      <c r="B5155" s="17" t="s">
        <v>23018</v>
      </c>
      <c r="C5155" s="17" t="s">
        <v>23019</v>
      </c>
      <c r="D5155" s="18">
        <v>44288</v>
      </c>
      <c r="E5155" s="18">
        <v>44888</v>
      </c>
    </row>
    <row r="5156" spans="1:5">
      <c r="A5156" s="10">
        <v>5146</v>
      </c>
      <c r="B5156" s="17" t="s">
        <v>23020</v>
      </c>
      <c r="C5156" s="17" t="s">
        <v>23021</v>
      </c>
      <c r="D5156" s="18">
        <v>44537</v>
      </c>
      <c r="E5156" s="18">
        <v>44886</v>
      </c>
    </row>
    <row r="5157" spans="1:5">
      <c r="A5157" s="10">
        <v>5147</v>
      </c>
      <c r="B5157" s="17" t="s">
        <v>23022</v>
      </c>
      <c r="C5157" s="17" t="s">
        <v>23023</v>
      </c>
      <c r="D5157" s="18">
        <v>44321</v>
      </c>
      <c r="E5157" s="18">
        <v>44886</v>
      </c>
    </row>
    <row r="5158" spans="1:5">
      <c r="A5158" s="10">
        <v>5148</v>
      </c>
      <c r="B5158" s="17" t="s">
        <v>23024</v>
      </c>
      <c r="C5158" s="17" t="s">
        <v>23025</v>
      </c>
      <c r="D5158" s="18">
        <v>44433</v>
      </c>
      <c r="E5158" s="18">
        <v>44886</v>
      </c>
    </row>
    <row r="5159" spans="1:5">
      <c r="A5159" s="10">
        <v>5149</v>
      </c>
      <c r="B5159" s="17" t="s">
        <v>23026</v>
      </c>
      <c r="C5159" s="17" t="s">
        <v>23027</v>
      </c>
      <c r="D5159" s="18">
        <v>44520</v>
      </c>
      <c r="E5159" s="18">
        <v>44886</v>
      </c>
    </row>
    <row r="5160" spans="1:5">
      <c r="A5160" s="10">
        <v>5150</v>
      </c>
      <c r="B5160" s="17" t="s">
        <v>23028</v>
      </c>
      <c r="C5160" s="17" t="s">
        <v>23029</v>
      </c>
      <c r="D5160" s="18">
        <v>44448</v>
      </c>
      <c r="E5160" s="18">
        <v>44886</v>
      </c>
    </row>
    <row r="5161" spans="1:5">
      <c r="A5161" s="10">
        <v>5151</v>
      </c>
      <c r="B5161" s="17" t="s">
        <v>23030</v>
      </c>
      <c r="C5161" s="17" t="s">
        <v>23031</v>
      </c>
      <c r="D5161" s="18">
        <v>44487</v>
      </c>
      <c r="E5161" s="18">
        <v>44887</v>
      </c>
    </row>
    <row r="5162" spans="1:5">
      <c r="A5162" s="10">
        <v>5152</v>
      </c>
      <c r="B5162" s="17" t="s">
        <v>23032</v>
      </c>
      <c r="C5162" s="17" t="s">
        <v>23033</v>
      </c>
      <c r="D5162" s="18">
        <v>44530</v>
      </c>
      <c r="E5162" s="18">
        <v>44887</v>
      </c>
    </row>
    <row r="5163" spans="1:5">
      <c r="A5163" s="10">
        <v>5153</v>
      </c>
      <c r="B5163" s="17" t="s">
        <v>23034</v>
      </c>
      <c r="C5163" s="17" t="s">
        <v>23035</v>
      </c>
      <c r="D5163" s="18">
        <v>44410</v>
      </c>
      <c r="E5163" s="18">
        <v>44887</v>
      </c>
    </row>
    <row r="5164" spans="1:5">
      <c r="A5164" s="10">
        <v>5154</v>
      </c>
      <c r="B5164" s="17" t="s">
        <v>23036</v>
      </c>
      <c r="C5164" s="17" t="s">
        <v>23037</v>
      </c>
      <c r="D5164" s="18">
        <v>44449</v>
      </c>
      <c r="E5164" s="18">
        <v>44886</v>
      </c>
    </row>
    <row r="5165" spans="1:5">
      <c r="A5165" s="10">
        <v>5155</v>
      </c>
      <c r="B5165" s="17" t="s">
        <v>23038</v>
      </c>
      <c r="C5165" s="17" t="s">
        <v>23039</v>
      </c>
      <c r="D5165" s="18">
        <v>44320</v>
      </c>
      <c r="E5165" s="18">
        <v>44886</v>
      </c>
    </row>
    <row r="5166" spans="1:5">
      <c r="A5166" s="10">
        <v>5156</v>
      </c>
      <c r="B5166" s="17" t="s">
        <v>23040</v>
      </c>
      <c r="C5166" s="17" t="s">
        <v>23041</v>
      </c>
      <c r="D5166" s="18">
        <v>44502</v>
      </c>
      <c r="E5166" s="18">
        <v>44886</v>
      </c>
    </row>
    <row r="5167" spans="1:5">
      <c r="A5167" s="10">
        <v>5157</v>
      </c>
      <c r="B5167" s="17" t="s">
        <v>23042</v>
      </c>
      <c r="C5167" s="17" t="s">
        <v>23043</v>
      </c>
      <c r="D5167" s="18">
        <v>44447</v>
      </c>
      <c r="E5167" s="18">
        <v>44879</v>
      </c>
    </row>
    <row r="5168" spans="1:5">
      <c r="A5168" s="10">
        <v>5158</v>
      </c>
      <c r="B5168" s="17" t="s">
        <v>23044</v>
      </c>
      <c r="C5168" s="17" t="s">
        <v>23045</v>
      </c>
      <c r="D5168" s="18">
        <v>44569</v>
      </c>
      <c r="E5168" s="18">
        <v>44887</v>
      </c>
    </row>
    <row r="5169" spans="1:5">
      <c r="A5169" s="10">
        <v>5159</v>
      </c>
      <c r="B5169" s="17" t="s">
        <v>23046</v>
      </c>
      <c r="C5169" s="17" t="s">
        <v>23047</v>
      </c>
      <c r="D5169" s="18">
        <v>44672</v>
      </c>
      <c r="E5169" s="18">
        <v>44886</v>
      </c>
    </row>
    <row r="5170" spans="1:5">
      <c r="A5170" s="10">
        <v>5160</v>
      </c>
      <c r="B5170" s="17" t="s">
        <v>23048</v>
      </c>
      <c r="C5170" s="17" t="s">
        <v>23049</v>
      </c>
      <c r="D5170" s="18">
        <v>44614</v>
      </c>
      <c r="E5170" s="18">
        <v>44860</v>
      </c>
    </row>
    <row r="5171" spans="1:5">
      <c r="A5171" s="10">
        <v>5161</v>
      </c>
      <c r="B5171" s="17" t="s">
        <v>18771</v>
      </c>
      <c r="C5171" s="17" t="s">
        <v>23050</v>
      </c>
      <c r="D5171" s="18">
        <v>44704</v>
      </c>
      <c r="E5171" s="18">
        <v>44887</v>
      </c>
    </row>
    <row r="5172" spans="1:5">
      <c r="A5172" s="10">
        <v>5162</v>
      </c>
      <c r="B5172" s="17" t="s">
        <v>23051</v>
      </c>
      <c r="C5172" s="17" t="s">
        <v>23052</v>
      </c>
      <c r="D5172" s="18">
        <v>44698</v>
      </c>
      <c r="E5172" s="18">
        <v>44887</v>
      </c>
    </row>
    <row r="5173" spans="1:5">
      <c r="A5173" s="10">
        <v>5163</v>
      </c>
      <c r="B5173" s="17" t="s">
        <v>23053</v>
      </c>
      <c r="C5173" s="17" t="s">
        <v>23054</v>
      </c>
      <c r="D5173" s="18">
        <v>44623</v>
      </c>
      <c r="E5173" s="18">
        <v>44886</v>
      </c>
    </row>
    <row r="5174" spans="1:5">
      <c r="A5174" s="10">
        <v>5164</v>
      </c>
      <c r="B5174" s="17" t="s">
        <v>23055</v>
      </c>
      <c r="C5174" s="17" t="s">
        <v>23056</v>
      </c>
      <c r="D5174" s="18">
        <v>44701</v>
      </c>
      <c r="E5174" s="18">
        <v>44887</v>
      </c>
    </row>
    <row r="5175" spans="1:5">
      <c r="A5175" s="10">
        <v>5165</v>
      </c>
      <c r="B5175" s="17" t="s">
        <v>23057</v>
      </c>
      <c r="C5175" s="17" t="s">
        <v>23058</v>
      </c>
      <c r="D5175" s="18">
        <v>44599</v>
      </c>
      <c r="E5175" s="18">
        <v>44886</v>
      </c>
    </row>
    <row r="5176" spans="1:5">
      <c r="A5176" s="10">
        <v>5166</v>
      </c>
      <c r="B5176" s="17" t="s">
        <v>23059</v>
      </c>
      <c r="C5176" s="17" t="s">
        <v>23060</v>
      </c>
      <c r="D5176" s="18">
        <v>44697</v>
      </c>
      <c r="E5176" s="18">
        <v>44886</v>
      </c>
    </row>
    <row r="5177" spans="1:5">
      <c r="A5177" s="10">
        <v>5167</v>
      </c>
      <c r="B5177" s="17" t="s">
        <v>23061</v>
      </c>
      <c r="C5177" s="17" t="s">
        <v>23062</v>
      </c>
      <c r="D5177" s="18">
        <v>44602</v>
      </c>
      <c r="E5177" s="18">
        <v>44887</v>
      </c>
    </row>
    <row r="5178" spans="1:5">
      <c r="A5178" s="10">
        <v>5168</v>
      </c>
      <c r="B5178" s="17" t="s">
        <v>23063</v>
      </c>
      <c r="C5178" s="17" t="s">
        <v>23064</v>
      </c>
      <c r="D5178" s="18">
        <v>44700</v>
      </c>
      <c r="E5178" s="18">
        <v>44886</v>
      </c>
    </row>
    <row r="5179" spans="1:5">
      <c r="A5179" s="10">
        <v>5169</v>
      </c>
      <c r="B5179" s="17" t="s">
        <v>23065</v>
      </c>
      <c r="C5179" s="17" t="s">
        <v>23066</v>
      </c>
      <c r="D5179" s="18">
        <v>44585</v>
      </c>
      <c r="E5179" s="18">
        <v>44886</v>
      </c>
    </row>
    <row r="5180" spans="1:5">
      <c r="A5180" s="10">
        <v>5170</v>
      </c>
      <c r="B5180" s="17" t="s">
        <v>23067</v>
      </c>
      <c r="C5180" s="17" t="s">
        <v>23068</v>
      </c>
      <c r="D5180" s="18">
        <v>44593</v>
      </c>
      <c r="E5180" s="18">
        <v>44886</v>
      </c>
    </row>
    <row r="5181" spans="1:5">
      <c r="A5181" s="10">
        <v>5171</v>
      </c>
      <c r="B5181" s="17" t="s">
        <v>23069</v>
      </c>
      <c r="C5181" s="17" t="s">
        <v>23070</v>
      </c>
      <c r="D5181" s="18">
        <v>44663</v>
      </c>
      <c r="E5181" s="18">
        <v>44875</v>
      </c>
    </row>
    <row r="5182" spans="1:5">
      <c r="A5182" s="10">
        <v>5172</v>
      </c>
      <c r="B5182" s="17" t="s">
        <v>23071</v>
      </c>
      <c r="C5182" s="17" t="s">
        <v>23072</v>
      </c>
      <c r="D5182" s="18">
        <v>44739</v>
      </c>
      <c r="E5182" s="18">
        <v>44873</v>
      </c>
    </row>
    <row r="5183" spans="1:5">
      <c r="A5183" s="10">
        <v>5173</v>
      </c>
      <c r="B5183" s="17" t="s">
        <v>23073</v>
      </c>
      <c r="C5183" s="17" t="s">
        <v>23074</v>
      </c>
      <c r="D5183" s="18">
        <v>44704</v>
      </c>
      <c r="E5183" s="18">
        <v>44886</v>
      </c>
    </row>
    <row r="5184" spans="1:5">
      <c r="A5184" s="10">
        <v>5174</v>
      </c>
      <c r="B5184" s="17" t="s">
        <v>23075</v>
      </c>
      <c r="C5184" s="17" t="s">
        <v>23076</v>
      </c>
      <c r="D5184" s="18">
        <v>44638</v>
      </c>
      <c r="E5184" s="18">
        <v>44874</v>
      </c>
    </row>
    <row r="5185" spans="1:5">
      <c r="A5185" s="10">
        <v>5175</v>
      </c>
      <c r="B5185" s="17" t="s">
        <v>23077</v>
      </c>
      <c r="C5185" s="17" t="s">
        <v>23078</v>
      </c>
      <c r="D5185" s="18">
        <v>44496</v>
      </c>
      <c r="E5185" s="18">
        <v>44882</v>
      </c>
    </row>
    <row r="5186" spans="1:5">
      <c r="A5186" s="10">
        <v>5176</v>
      </c>
      <c r="B5186" s="17" t="s">
        <v>23079</v>
      </c>
      <c r="C5186" s="17" t="s">
        <v>23080</v>
      </c>
      <c r="D5186" s="18">
        <v>44501</v>
      </c>
      <c r="E5186" s="18">
        <v>44719</v>
      </c>
    </row>
    <row r="5187" spans="1:5">
      <c r="A5187" s="10">
        <v>5177</v>
      </c>
      <c r="B5187" s="17" t="s">
        <v>23081</v>
      </c>
      <c r="C5187" s="17" t="s">
        <v>23082</v>
      </c>
      <c r="D5187" s="18">
        <v>44511</v>
      </c>
      <c r="E5187" s="18">
        <v>44866</v>
      </c>
    </row>
    <row r="5188" spans="1:5">
      <c r="A5188" s="10">
        <v>5178</v>
      </c>
      <c r="B5188" s="17" t="s">
        <v>23083</v>
      </c>
      <c r="C5188" s="17" t="s">
        <v>22636</v>
      </c>
      <c r="D5188" s="18">
        <v>44316</v>
      </c>
      <c r="E5188" s="18">
        <v>44855</v>
      </c>
    </row>
    <row r="5189" spans="1:5">
      <c r="A5189" s="10">
        <v>5179</v>
      </c>
      <c r="B5189" s="17" t="s">
        <v>23084</v>
      </c>
      <c r="C5189" s="17" t="s">
        <v>23085</v>
      </c>
      <c r="D5189" s="18">
        <v>44438</v>
      </c>
      <c r="E5189" s="18">
        <v>44883</v>
      </c>
    </row>
    <row r="5190" spans="1:5">
      <c r="A5190" s="10">
        <v>5180</v>
      </c>
      <c r="B5190" s="17" t="s">
        <v>23086</v>
      </c>
      <c r="C5190" s="17" t="s">
        <v>23087</v>
      </c>
      <c r="D5190" s="18">
        <v>44305</v>
      </c>
      <c r="E5190" s="18">
        <v>44886</v>
      </c>
    </row>
    <row r="5191" spans="1:5">
      <c r="A5191" s="10">
        <v>5181</v>
      </c>
      <c r="B5191" s="17" t="s">
        <v>23088</v>
      </c>
      <c r="C5191" s="17" t="s">
        <v>23089</v>
      </c>
      <c r="D5191" s="18">
        <v>44273</v>
      </c>
      <c r="E5191" s="18">
        <v>44886</v>
      </c>
    </row>
    <row r="5192" spans="1:5">
      <c r="A5192" s="10">
        <v>5182</v>
      </c>
      <c r="B5192" s="17" t="s">
        <v>23090</v>
      </c>
      <c r="C5192" s="17" t="s">
        <v>23091</v>
      </c>
      <c r="D5192" s="18">
        <v>44426</v>
      </c>
      <c r="E5192" s="18">
        <v>44886</v>
      </c>
    </row>
    <row r="5193" spans="1:5">
      <c r="A5193" s="10">
        <v>5183</v>
      </c>
      <c r="B5193" s="17" t="s">
        <v>23092</v>
      </c>
      <c r="C5193" s="17" t="s">
        <v>23093</v>
      </c>
      <c r="D5193" s="18">
        <v>44445</v>
      </c>
      <c r="E5193" s="18">
        <v>44886</v>
      </c>
    </row>
    <row r="5194" spans="1:5">
      <c r="A5194" s="10">
        <v>5184</v>
      </c>
      <c r="B5194" s="17" t="s">
        <v>23094</v>
      </c>
      <c r="C5194" s="17" t="s">
        <v>23095</v>
      </c>
      <c r="D5194" s="18">
        <v>44477</v>
      </c>
      <c r="E5194" s="18">
        <v>44873</v>
      </c>
    </row>
    <row r="5195" spans="1:5">
      <c r="A5195" s="10">
        <v>5185</v>
      </c>
      <c r="B5195" s="17" t="s">
        <v>23096</v>
      </c>
      <c r="C5195" s="17" t="s">
        <v>23097</v>
      </c>
      <c r="D5195" s="18">
        <v>44510</v>
      </c>
      <c r="E5195" s="18">
        <v>44886</v>
      </c>
    </row>
    <row r="5196" spans="1:5">
      <c r="A5196" s="10">
        <v>5186</v>
      </c>
      <c r="B5196" s="17" t="s">
        <v>23098</v>
      </c>
      <c r="C5196" s="17" t="s">
        <v>23099</v>
      </c>
      <c r="D5196" s="18">
        <v>44376</v>
      </c>
      <c r="E5196" s="18">
        <v>44882</v>
      </c>
    </row>
    <row r="5197" spans="1:5">
      <c r="A5197" s="10">
        <v>5187</v>
      </c>
      <c r="B5197" s="17" t="s">
        <v>23100</v>
      </c>
      <c r="C5197" s="17" t="s">
        <v>23101</v>
      </c>
      <c r="D5197" s="18">
        <v>44223</v>
      </c>
      <c r="E5197" s="18">
        <v>44879</v>
      </c>
    </row>
    <row r="5198" spans="1:5">
      <c r="A5198" s="10">
        <v>5188</v>
      </c>
      <c r="B5198" s="17" t="s">
        <v>23102</v>
      </c>
      <c r="C5198" s="17" t="s">
        <v>23103</v>
      </c>
      <c r="D5198" s="18">
        <v>44490</v>
      </c>
      <c r="E5198" s="18">
        <v>44869</v>
      </c>
    </row>
    <row r="5199" spans="1:5">
      <c r="A5199" s="10">
        <v>5189</v>
      </c>
      <c r="B5199" s="17" t="s">
        <v>23104</v>
      </c>
      <c r="C5199" s="17" t="s">
        <v>23105</v>
      </c>
      <c r="D5199" s="18">
        <v>44504</v>
      </c>
      <c r="E5199" s="18">
        <v>44865</v>
      </c>
    </row>
    <row r="5200" spans="1:5">
      <c r="A5200" s="10">
        <v>5190</v>
      </c>
      <c r="B5200" s="17" t="s">
        <v>23106</v>
      </c>
      <c r="C5200" s="17" t="s">
        <v>23107</v>
      </c>
      <c r="D5200" s="18">
        <v>43879</v>
      </c>
      <c r="E5200" s="18">
        <v>44882</v>
      </c>
    </row>
    <row r="5201" spans="1:5">
      <c r="A5201" s="10">
        <v>5191</v>
      </c>
      <c r="B5201" s="17" t="s">
        <v>23108</v>
      </c>
      <c r="C5201" s="17" t="s">
        <v>22636</v>
      </c>
      <c r="D5201" s="18">
        <v>44316</v>
      </c>
      <c r="E5201" s="18">
        <v>44848</v>
      </c>
    </row>
    <row r="5202" spans="1:5">
      <c r="A5202" s="10">
        <v>5192</v>
      </c>
      <c r="B5202" s="17" t="s">
        <v>23109</v>
      </c>
      <c r="C5202" s="17" t="s">
        <v>23110</v>
      </c>
      <c r="D5202" s="18">
        <v>44579</v>
      </c>
      <c r="E5202" s="18">
        <v>44882</v>
      </c>
    </row>
    <row r="5203" spans="1:5">
      <c r="A5203" s="10">
        <v>5193</v>
      </c>
      <c r="B5203" s="17" t="s">
        <v>23111</v>
      </c>
      <c r="C5203" s="17" t="s">
        <v>23112</v>
      </c>
      <c r="D5203" s="18">
        <v>44371</v>
      </c>
      <c r="E5203" s="18">
        <v>44888</v>
      </c>
    </row>
    <row r="5204" spans="1:5">
      <c r="A5204" s="10">
        <v>5194</v>
      </c>
      <c r="B5204" s="17" t="s">
        <v>23113</v>
      </c>
      <c r="C5204" s="17" t="s">
        <v>23114</v>
      </c>
      <c r="D5204" s="18">
        <v>44357</v>
      </c>
      <c r="E5204" s="18">
        <v>44888</v>
      </c>
    </row>
    <row r="5205" spans="1:5">
      <c r="A5205" s="10">
        <v>5195</v>
      </c>
      <c r="B5205" s="17" t="s">
        <v>23115</v>
      </c>
      <c r="C5205" s="17" t="s">
        <v>23116</v>
      </c>
      <c r="D5205" s="18">
        <v>44308</v>
      </c>
      <c r="E5205" s="18">
        <v>44888</v>
      </c>
    </row>
    <row r="5206" spans="1:5">
      <c r="A5206" s="10">
        <v>5196</v>
      </c>
      <c r="B5206" s="17" t="s">
        <v>23117</v>
      </c>
      <c r="C5206" s="17" t="s">
        <v>23118</v>
      </c>
      <c r="D5206" s="18">
        <v>44273</v>
      </c>
      <c r="E5206" s="18">
        <v>44888</v>
      </c>
    </row>
    <row r="5207" spans="1:5">
      <c r="A5207" s="10">
        <v>5197</v>
      </c>
      <c r="B5207" s="17" t="s">
        <v>23119</v>
      </c>
      <c r="C5207" s="17" t="s">
        <v>23120</v>
      </c>
      <c r="D5207" s="18">
        <v>44333</v>
      </c>
      <c r="E5207" s="18">
        <v>44888</v>
      </c>
    </row>
    <row r="5208" spans="1:5">
      <c r="A5208" s="10">
        <v>5198</v>
      </c>
      <c r="B5208" s="17" t="s">
        <v>11918</v>
      </c>
      <c r="C5208" s="17" t="s">
        <v>11919</v>
      </c>
      <c r="D5208" s="18">
        <v>44342</v>
      </c>
      <c r="E5208" s="18">
        <v>44888</v>
      </c>
    </row>
    <row r="5209" spans="1:5">
      <c r="A5209" s="10">
        <v>5199</v>
      </c>
      <c r="B5209" s="17" t="s">
        <v>23121</v>
      </c>
      <c r="C5209" s="17" t="s">
        <v>23122</v>
      </c>
      <c r="D5209" s="18">
        <v>44375</v>
      </c>
      <c r="E5209" s="18">
        <v>44888</v>
      </c>
    </row>
    <row r="5210" spans="1:5">
      <c r="A5210" s="10">
        <v>5200</v>
      </c>
      <c r="B5210" s="17" t="s">
        <v>23123</v>
      </c>
      <c r="C5210" s="17" t="s">
        <v>23124</v>
      </c>
      <c r="D5210" s="18">
        <v>44524</v>
      </c>
      <c r="E5210" s="18">
        <v>44888</v>
      </c>
    </row>
    <row r="5211" spans="1:5">
      <c r="A5211" s="10">
        <v>5201</v>
      </c>
      <c r="B5211" s="17" t="s">
        <v>23125</v>
      </c>
      <c r="C5211" s="17" t="s">
        <v>23126</v>
      </c>
      <c r="D5211" s="18">
        <v>44526</v>
      </c>
      <c r="E5211" s="18">
        <v>44888</v>
      </c>
    </row>
    <row r="5212" spans="1:5">
      <c r="A5212" s="10">
        <v>5202</v>
      </c>
      <c r="B5212" s="17" t="s">
        <v>23127</v>
      </c>
      <c r="C5212" s="17" t="s">
        <v>23128</v>
      </c>
      <c r="D5212" s="18">
        <v>44419</v>
      </c>
      <c r="E5212" s="18">
        <v>44888</v>
      </c>
    </row>
    <row r="5213" spans="1:5">
      <c r="A5213" s="10">
        <v>5203</v>
      </c>
      <c r="B5213" s="17" t="s">
        <v>23129</v>
      </c>
      <c r="C5213" s="17" t="s">
        <v>23130</v>
      </c>
      <c r="D5213" s="18">
        <v>44544</v>
      </c>
      <c r="E5213" s="18">
        <v>44888</v>
      </c>
    </row>
    <row r="5214" spans="1:5">
      <c r="A5214" s="10">
        <v>5204</v>
      </c>
      <c r="B5214" s="17" t="s">
        <v>23131</v>
      </c>
      <c r="C5214" s="17" t="s">
        <v>23132</v>
      </c>
      <c r="D5214" s="18">
        <v>44338</v>
      </c>
      <c r="E5214" s="18">
        <v>44888</v>
      </c>
    </row>
    <row r="5215" spans="1:5">
      <c r="A5215" s="10">
        <v>5205</v>
      </c>
      <c r="B5215" s="17" t="s">
        <v>23133</v>
      </c>
      <c r="C5215" s="17" t="s">
        <v>23134</v>
      </c>
      <c r="D5215" s="18">
        <v>44550</v>
      </c>
      <c r="E5215" s="18">
        <v>44888</v>
      </c>
    </row>
    <row r="5216" spans="1:5">
      <c r="A5216" s="10">
        <v>5206</v>
      </c>
      <c r="B5216" s="17" t="s">
        <v>23135</v>
      </c>
      <c r="C5216" s="17" t="s">
        <v>23136</v>
      </c>
      <c r="D5216" s="18">
        <v>44482</v>
      </c>
      <c r="E5216" s="18">
        <v>44887</v>
      </c>
    </row>
    <row r="5217" spans="1:5">
      <c r="A5217" s="10">
        <v>5207</v>
      </c>
      <c r="B5217" s="17" t="s">
        <v>23137</v>
      </c>
      <c r="C5217" s="17" t="s">
        <v>23138</v>
      </c>
      <c r="D5217" s="18">
        <v>44483</v>
      </c>
      <c r="E5217" s="18">
        <v>44887</v>
      </c>
    </row>
    <row r="5218" spans="1:5">
      <c r="A5218" s="10">
        <v>5208</v>
      </c>
      <c r="B5218" s="17" t="s">
        <v>23139</v>
      </c>
      <c r="C5218" s="17" t="s">
        <v>23140</v>
      </c>
      <c r="D5218" s="18">
        <v>44433</v>
      </c>
      <c r="E5218" s="18">
        <v>44887</v>
      </c>
    </row>
    <row r="5219" spans="1:5">
      <c r="A5219" s="10">
        <v>5209</v>
      </c>
      <c r="B5219" s="17" t="s">
        <v>23141</v>
      </c>
      <c r="C5219" s="17" t="s">
        <v>23142</v>
      </c>
      <c r="D5219" s="18">
        <v>44616</v>
      </c>
      <c r="E5219" s="18">
        <v>44817</v>
      </c>
    </row>
    <row r="5220" spans="1:5">
      <c r="A5220" s="10">
        <v>5210</v>
      </c>
      <c r="B5220" s="17" t="s">
        <v>23143</v>
      </c>
      <c r="C5220" s="17" t="s">
        <v>23144</v>
      </c>
      <c r="D5220" s="18">
        <v>44686</v>
      </c>
      <c r="E5220" s="18">
        <v>44888</v>
      </c>
    </row>
    <row r="5221" spans="1:5">
      <c r="A5221" s="10">
        <v>5211</v>
      </c>
      <c r="B5221" s="17" t="s">
        <v>23145</v>
      </c>
      <c r="C5221" s="17" t="s">
        <v>23146</v>
      </c>
      <c r="D5221" s="18">
        <v>44851</v>
      </c>
      <c r="E5221" s="18">
        <v>44887</v>
      </c>
    </row>
    <row r="5222" spans="1:5">
      <c r="A5222" s="10">
        <v>5212</v>
      </c>
      <c r="B5222" s="17" t="s">
        <v>23147</v>
      </c>
      <c r="C5222" s="17" t="s">
        <v>23148</v>
      </c>
      <c r="D5222" s="18">
        <v>44491</v>
      </c>
      <c r="E5222" s="18">
        <v>44888</v>
      </c>
    </row>
    <row r="5223" spans="1:5">
      <c r="A5223" s="10">
        <v>5213</v>
      </c>
      <c r="B5223" s="17" t="s">
        <v>23149</v>
      </c>
      <c r="C5223" s="17" t="s">
        <v>23150</v>
      </c>
      <c r="D5223" s="18">
        <v>44638</v>
      </c>
      <c r="E5223" s="18">
        <v>44888</v>
      </c>
    </row>
    <row r="5224" spans="1:5">
      <c r="A5224" s="10">
        <v>5214</v>
      </c>
      <c r="B5224" s="17" t="s">
        <v>23151</v>
      </c>
      <c r="C5224" s="17" t="s">
        <v>23152</v>
      </c>
      <c r="D5224" s="18">
        <v>44601</v>
      </c>
      <c r="E5224" s="18">
        <v>44888</v>
      </c>
    </row>
    <row r="5225" spans="1:5">
      <c r="A5225" s="10">
        <v>5215</v>
      </c>
      <c r="B5225" s="17" t="s">
        <v>23153</v>
      </c>
      <c r="C5225" s="17" t="s">
        <v>23154</v>
      </c>
      <c r="D5225" s="18">
        <v>44727</v>
      </c>
      <c r="E5225" s="18">
        <v>44888</v>
      </c>
    </row>
    <row r="5226" spans="1:5">
      <c r="A5226" s="10">
        <v>5216</v>
      </c>
      <c r="B5226" s="17" t="s">
        <v>23155</v>
      </c>
      <c r="C5226" s="17" t="s">
        <v>23156</v>
      </c>
      <c r="D5226" s="18">
        <v>44567</v>
      </c>
      <c r="E5226" s="18">
        <v>44888</v>
      </c>
    </row>
    <row r="5227" spans="1:5">
      <c r="A5227" s="10">
        <v>5217</v>
      </c>
      <c r="B5227" s="17" t="s">
        <v>23157</v>
      </c>
      <c r="C5227" s="17" t="s">
        <v>23158</v>
      </c>
      <c r="D5227" s="18">
        <v>44644</v>
      </c>
      <c r="E5227" s="18">
        <v>44888</v>
      </c>
    </row>
    <row r="5228" spans="1:5">
      <c r="A5228" s="10">
        <v>5218</v>
      </c>
      <c r="B5228" s="17" t="s">
        <v>23159</v>
      </c>
      <c r="C5228" s="17" t="s">
        <v>23160</v>
      </c>
      <c r="D5228" s="18">
        <v>44691</v>
      </c>
      <c r="E5228" s="18">
        <v>44888</v>
      </c>
    </row>
    <row r="5229" spans="1:5">
      <c r="A5229" s="10">
        <v>5219</v>
      </c>
      <c r="B5229" s="17" t="s">
        <v>23161</v>
      </c>
      <c r="C5229" s="17" t="s">
        <v>23162</v>
      </c>
      <c r="D5229" s="18">
        <v>44635</v>
      </c>
      <c r="E5229" s="18">
        <v>44887</v>
      </c>
    </row>
    <row r="5230" spans="1:5">
      <c r="A5230" s="10">
        <v>5220</v>
      </c>
      <c r="B5230" s="17" t="s">
        <v>23163</v>
      </c>
      <c r="C5230" s="17" t="s">
        <v>23164</v>
      </c>
      <c r="D5230" s="18">
        <v>44700</v>
      </c>
      <c r="E5230" s="18">
        <v>44886</v>
      </c>
    </row>
    <row r="5231" spans="1:5">
      <c r="A5231" s="10">
        <v>5221</v>
      </c>
      <c r="B5231" s="17" t="s">
        <v>23165</v>
      </c>
      <c r="C5231" s="17" t="s">
        <v>23166</v>
      </c>
      <c r="D5231" s="18">
        <v>44614</v>
      </c>
      <c r="E5231" s="18">
        <v>44889</v>
      </c>
    </row>
    <row r="5232" spans="1:5">
      <c r="A5232" s="10">
        <v>5222</v>
      </c>
      <c r="B5232" s="17" t="s">
        <v>22948</v>
      </c>
      <c r="C5232" s="17" t="s">
        <v>22949</v>
      </c>
      <c r="D5232" s="18">
        <v>44656</v>
      </c>
      <c r="E5232" s="18">
        <v>44883</v>
      </c>
    </row>
    <row r="5233" spans="1:6">
      <c r="A5233" s="10">
        <v>5223</v>
      </c>
      <c r="B5233" s="17" t="s">
        <v>23167</v>
      </c>
      <c r="C5233" s="17" t="s">
        <v>23168</v>
      </c>
      <c r="D5233" s="18">
        <v>44575</v>
      </c>
      <c r="E5233" s="18">
        <v>44886</v>
      </c>
    </row>
    <row r="5234" spans="1:6">
      <c r="A5234" s="10">
        <v>5224</v>
      </c>
      <c r="B5234" s="17" t="s">
        <v>23169</v>
      </c>
      <c r="C5234" s="17" t="s">
        <v>23170</v>
      </c>
      <c r="D5234" s="18">
        <v>44663</v>
      </c>
      <c r="E5234" s="18">
        <v>44882</v>
      </c>
    </row>
    <row r="5235" spans="1:6">
      <c r="A5235" s="10">
        <v>5225</v>
      </c>
      <c r="B5235" s="17" t="s">
        <v>23171</v>
      </c>
      <c r="C5235" s="17" t="s">
        <v>23172</v>
      </c>
      <c r="D5235" s="18">
        <v>44664</v>
      </c>
      <c r="E5235" s="18">
        <v>44872</v>
      </c>
    </row>
    <row r="5236" spans="1:6">
      <c r="A5236" s="10">
        <v>5226</v>
      </c>
      <c r="B5236" s="17" t="s">
        <v>23173</v>
      </c>
      <c r="C5236" s="17" t="s">
        <v>23174</v>
      </c>
      <c r="D5236" s="18">
        <v>44704</v>
      </c>
      <c r="E5236" s="18">
        <v>44872</v>
      </c>
    </row>
    <row r="5237" spans="1:6">
      <c r="A5237" s="10">
        <v>5227</v>
      </c>
      <c r="B5237" s="17" t="s">
        <v>23094</v>
      </c>
      <c r="C5237" s="17" t="s">
        <v>23175</v>
      </c>
      <c r="D5237" s="18">
        <v>44697</v>
      </c>
      <c r="E5237" s="18">
        <v>44873</v>
      </c>
    </row>
    <row r="5238" spans="1:6">
      <c r="A5238" s="10">
        <v>5228</v>
      </c>
      <c r="B5238" s="17" t="s">
        <v>23176</v>
      </c>
      <c r="C5238" s="17" t="s">
        <v>23177</v>
      </c>
      <c r="D5238" s="18">
        <v>44658</v>
      </c>
      <c r="E5238" s="18">
        <v>44876</v>
      </c>
    </row>
    <row r="5239" spans="1:6">
      <c r="A5239" s="10">
        <v>5229</v>
      </c>
      <c r="B5239" s="17" t="s">
        <v>23178</v>
      </c>
      <c r="C5239" s="17" t="s">
        <v>23179</v>
      </c>
      <c r="D5239" s="18">
        <v>44601</v>
      </c>
      <c r="E5239" s="18">
        <v>44886</v>
      </c>
    </row>
    <row r="5240" spans="1:6">
      <c r="A5240" s="10">
        <v>5230</v>
      </c>
      <c r="B5240" s="17" t="s">
        <v>23180</v>
      </c>
      <c r="C5240" s="17" t="s">
        <v>23181</v>
      </c>
      <c r="D5240" s="18">
        <v>44799</v>
      </c>
      <c r="E5240" s="18">
        <v>44888</v>
      </c>
    </row>
    <row r="5241" spans="1:6">
      <c r="A5241" s="10">
        <v>5231</v>
      </c>
      <c r="B5241" s="17" t="s">
        <v>23182</v>
      </c>
      <c r="C5241" s="17" t="s">
        <v>23183</v>
      </c>
      <c r="D5241" s="18">
        <v>44763</v>
      </c>
      <c r="E5241" s="18">
        <v>44886</v>
      </c>
    </row>
    <row r="5242" spans="1:6">
      <c r="A5242" s="10">
        <v>5232</v>
      </c>
      <c r="B5242" s="23" t="s">
        <v>23184</v>
      </c>
      <c r="C5242" s="23" t="s">
        <v>23185</v>
      </c>
      <c r="D5242" s="58">
        <v>44832</v>
      </c>
      <c r="E5242" s="58">
        <v>44887</v>
      </c>
    </row>
    <row r="5243" spans="1:6">
      <c r="A5243" s="10">
        <v>5233</v>
      </c>
      <c r="B5243" s="17" t="s">
        <v>23186</v>
      </c>
      <c r="C5243" s="17" t="s">
        <v>23187</v>
      </c>
      <c r="D5243" s="18">
        <v>44587</v>
      </c>
      <c r="E5243" s="18">
        <v>44883</v>
      </c>
      <c r="F5243" s="59"/>
    </row>
    <row r="5244" spans="1:6">
      <c r="A5244" s="10">
        <v>5234</v>
      </c>
      <c r="B5244" s="17" t="s">
        <v>23188</v>
      </c>
      <c r="C5244" s="17" t="s">
        <v>23189</v>
      </c>
      <c r="D5244" s="18">
        <v>44655</v>
      </c>
      <c r="E5244" s="18">
        <v>44894</v>
      </c>
    </row>
    <row r="5245" spans="1:6">
      <c r="A5245" s="10">
        <v>5235</v>
      </c>
      <c r="B5245" s="17" t="s">
        <v>23190</v>
      </c>
      <c r="C5245" s="17" t="s">
        <v>23191</v>
      </c>
      <c r="D5245" s="18">
        <v>44540</v>
      </c>
      <c r="E5245" s="18">
        <v>44895</v>
      </c>
    </row>
    <row r="5246" spans="1:6">
      <c r="A5246" s="10">
        <v>5236</v>
      </c>
      <c r="B5246" s="17" t="s">
        <v>23192</v>
      </c>
      <c r="C5246" s="17" t="s">
        <v>23193</v>
      </c>
      <c r="D5246" s="18">
        <v>44204</v>
      </c>
      <c r="E5246" s="18">
        <v>44876</v>
      </c>
    </row>
    <row r="5247" spans="1:6">
      <c r="A5247" s="10">
        <v>5237</v>
      </c>
      <c r="B5247" s="17" t="s">
        <v>23194</v>
      </c>
      <c r="C5247" s="17" t="s">
        <v>23195</v>
      </c>
      <c r="D5247" s="18">
        <v>44519</v>
      </c>
      <c r="E5247" s="18">
        <v>44890</v>
      </c>
    </row>
    <row r="5248" spans="1:6">
      <c r="A5248" s="10">
        <v>5238</v>
      </c>
      <c r="B5248" s="17" t="s">
        <v>23196</v>
      </c>
      <c r="C5248" s="17" t="s">
        <v>23197</v>
      </c>
      <c r="D5248" s="18">
        <v>44474</v>
      </c>
      <c r="E5248" s="18">
        <v>44890</v>
      </c>
    </row>
    <row r="5249" spans="1:6">
      <c r="A5249" s="10">
        <v>5239</v>
      </c>
      <c r="B5249" s="17" t="s">
        <v>23198</v>
      </c>
      <c r="C5249" s="17" t="s">
        <v>23199</v>
      </c>
      <c r="D5249" s="18">
        <v>44385</v>
      </c>
      <c r="E5249" s="18">
        <v>44886</v>
      </c>
    </row>
    <row r="5250" spans="1:6">
      <c r="A5250" s="10">
        <v>5240</v>
      </c>
      <c r="B5250" s="17" t="s">
        <v>23200</v>
      </c>
      <c r="C5250" s="17" t="s">
        <v>23201</v>
      </c>
      <c r="D5250" s="18">
        <v>44557</v>
      </c>
      <c r="E5250" s="18">
        <v>44890</v>
      </c>
    </row>
    <row r="5251" spans="1:6">
      <c r="A5251" s="10">
        <v>5241</v>
      </c>
      <c r="B5251" s="17" t="s">
        <v>23202</v>
      </c>
      <c r="C5251" s="17" t="s">
        <v>23203</v>
      </c>
      <c r="D5251" s="18">
        <v>44183</v>
      </c>
      <c r="E5251" s="18">
        <v>44890</v>
      </c>
    </row>
    <row r="5252" spans="1:6">
      <c r="A5252" s="10">
        <v>5242</v>
      </c>
      <c r="B5252" s="17" t="s">
        <v>23204</v>
      </c>
      <c r="C5252" s="17" t="s">
        <v>23205</v>
      </c>
      <c r="D5252" s="18">
        <v>44131</v>
      </c>
      <c r="E5252" s="18">
        <v>44839</v>
      </c>
    </row>
    <row r="5253" spans="1:6">
      <c r="A5253" s="10">
        <v>5243</v>
      </c>
      <c r="B5253" s="17" t="s">
        <v>23206</v>
      </c>
      <c r="C5253" s="17" t="s">
        <v>23207</v>
      </c>
      <c r="D5253" s="18">
        <v>43997</v>
      </c>
      <c r="E5253" s="18">
        <v>44893</v>
      </c>
    </row>
    <row r="5254" spans="1:6">
      <c r="A5254" s="10">
        <v>5244</v>
      </c>
      <c r="B5254" s="17" t="s">
        <v>23208</v>
      </c>
      <c r="C5254" s="17" t="s">
        <v>23209</v>
      </c>
      <c r="D5254" s="18">
        <v>44119</v>
      </c>
      <c r="E5254" s="18">
        <v>44893</v>
      </c>
    </row>
    <row r="5255" spans="1:6">
      <c r="A5255" s="10">
        <v>5245</v>
      </c>
      <c r="B5255" s="17" t="s">
        <v>23210</v>
      </c>
      <c r="C5255" s="17" t="s">
        <v>23211</v>
      </c>
      <c r="D5255" s="18">
        <v>43990</v>
      </c>
      <c r="E5255" s="18">
        <v>44893</v>
      </c>
    </row>
    <row r="5256" spans="1:6">
      <c r="A5256" s="10">
        <v>5246</v>
      </c>
      <c r="B5256" s="17" t="s">
        <v>23212</v>
      </c>
      <c r="C5256" s="17" t="s">
        <v>23213</v>
      </c>
      <c r="D5256" s="18">
        <v>43619</v>
      </c>
      <c r="E5256" s="18">
        <v>44890</v>
      </c>
    </row>
    <row r="5257" spans="1:6">
      <c r="A5257" s="10">
        <v>5247</v>
      </c>
      <c r="B5257" s="17" t="s">
        <v>23214</v>
      </c>
      <c r="C5257" s="17" t="s">
        <v>23215</v>
      </c>
      <c r="D5257" s="18">
        <v>44511</v>
      </c>
      <c r="E5257" s="18">
        <v>44893</v>
      </c>
    </row>
    <row r="5258" spans="1:6">
      <c r="A5258" s="10">
        <v>5248</v>
      </c>
      <c r="B5258" s="17" t="s">
        <v>9490</v>
      </c>
      <c r="C5258" s="17" t="s">
        <v>9491</v>
      </c>
      <c r="D5258" s="18">
        <v>44417</v>
      </c>
      <c r="E5258" s="18">
        <v>44889</v>
      </c>
      <c r="F5258" s="8" t="s">
        <v>23216</v>
      </c>
    </row>
    <row r="5259" spans="1:6">
      <c r="A5259" s="10">
        <v>5249</v>
      </c>
      <c r="B5259" s="17" t="s">
        <v>23217</v>
      </c>
      <c r="C5259" s="17" t="s">
        <v>23218</v>
      </c>
      <c r="D5259" s="18">
        <v>44600</v>
      </c>
      <c r="E5259" s="18">
        <v>44867</v>
      </c>
    </row>
    <row r="5260" spans="1:6">
      <c r="A5260" s="10">
        <v>5250</v>
      </c>
      <c r="B5260" s="17" t="s">
        <v>23219</v>
      </c>
      <c r="C5260" s="17" t="s">
        <v>23220</v>
      </c>
      <c r="D5260" s="18">
        <v>44748</v>
      </c>
      <c r="E5260" s="18">
        <v>44893</v>
      </c>
    </row>
    <row r="5261" spans="1:6">
      <c r="A5261" s="10">
        <v>5251</v>
      </c>
      <c r="B5261" s="17" t="s">
        <v>23221</v>
      </c>
      <c r="C5261" s="17" t="s">
        <v>23222</v>
      </c>
      <c r="D5261" s="18">
        <v>44799</v>
      </c>
      <c r="E5261" s="18">
        <v>44889</v>
      </c>
    </row>
    <row r="5262" spans="1:6">
      <c r="A5262" s="10">
        <v>5252</v>
      </c>
      <c r="B5262" s="17" t="s">
        <v>23223</v>
      </c>
      <c r="C5262" s="17" t="s">
        <v>23224</v>
      </c>
      <c r="D5262" s="18">
        <v>44767</v>
      </c>
      <c r="E5262" s="18">
        <v>44890</v>
      </c>
    </row>
    <row r="5263" spans="1:6">
      <c r="A5263" s="10">
        <v>5253</v>
      </c>
      <c r="B5263" s="17" t="s">
        <v>23225</v>
      </c>
      <c r="C5263" s="17" t="s">
        <v>23226</v>
      </c>
      <c r="D5263" s="18">
        <v>44761</v>
      </c>
      <c r="E5263" s="18">
        <v>44893</v>
      </c>
    </row>
    <row r="5264" spans="1:6">
      <c r="A5264" s="10">
        <v>5254</v>
      </c>
      <c r="B5264" s="17" t="s">
        <v>23227</v>
      </c>
      <c r="C5264" s="17" t="s">
        <v>23228</v>
      </c>
      <c r="D5264" s="18">
        <v>44719</v>
      </c>
      <c r="E5264" s="18">
        <v>44889</v>
      </c>
    </row>
    <row r="5265" spans="1:5">
      <c r="A5265" s="10">
        <v>5255</v>
      </c>
      <c r="B5265" s="17" t="s">
        <v>23229</v>
      </c>
      <c r="C5265" s="17" t="s">
        <v>23230</v>
      </c>
      <c r="D5265" s="18">
        <v>44582</v>
      </c>
      <c r="E5265" s="18">
        <v>44889</v>
      </c>
    </row>
    <row r="5266" spans="1:5">
      <c r="A5266" s="10">
        <v>5256</v>
      </c>
      <c r="B5266" s="17" t="s">
        <v>23231</v>
      </c>
      <c r="C5266" s="17" t="s">
        <v>23232</v>
      </c>
      <c r="D5266" s="18">
        <v>44734</v>
      </c>
      <c r="E5266" s="18">
        <v>44893</v>
      </c>
    </row>
    <row r="5267" spans="1:5">
      <c r="A5267" s="10">
        <v>5257</v>
      </c>
      <c r="B5267" s="17" t="s">
        <v>23233</v>
      </c>
      <c r="C5267" s="17" t="s">
        <v>23234</v>
      </c>
      <c r="D5267" s="18">
        <v>44624</v>
      </c>
      <c r="E5267" s="18">
        <v>44889</v>
      </c>
    </row>
    <row r="5268" spans="1:5">
      <c r="A5268" s="10">
        <v>5258</v>
      </c>
      <c r="B5268" s="17" t="s">
        <v>23235</v>
      </c>
      <c r="C5268" s="17" t="s">
        <v>23236</v>
      </c>
      <c r="D5268" s="18">
        <v>44599</v>
      </c>
      <c r="E5268" s="18">
        <v>44890</v>
      </c>
    </row>
    <row r="5269" spans="1:5">
      <c r="A5269" s="10">
        <v>5259</v>
      </c>
      <c r="B5269" s="17" t="s">
        <v>23237</v>
      </c>
      <c r="C5269" s="17" t="s">
        <v>23238</v>
      </c>
      <c r="D5269" s="18">
        <v>44687</v>
      </c>
      <c r="E5269" s="18">
        <v>44893</v>
      </c>
    </row>
    <row r="5270" spans="1:5">
      <c r="A5270" s="10">
        <v>5260</v>
      </c>
      <c r="B5270" s="17" t="s">
        <v>23239</v>
      </c>
      <c r="C5270" s="17" t="s">
        <v>23240</v>
      </c>
      <c r="D5270" s="18">
        <v>44705</v>
      </c>
      <c r="E5270" s="18">
        <v>44868</v>
      </c>
    </row>
    <row r="5271" spans="1:5">
      <c r="A5271" s="10">
        <v>5261</v>
      </c>
      <c r="B5271" s="17" t="s">
        <v>23241</v>
      </c>
      <c r="C5271" s="17" t="s">
        <v>23242</v>
      </c>
      <c r="D5271" s="18">
        <v>44580</v>
      </c>
      <c r="E5271" s="18">
        <v>44893</v>
      </c>
    </row>
    <row r="5272" spans="1:5">
      <c r="A5272" s="10">
        <v>5262</v>
      </c>
      <c r="B5272" s="17" t="s">
        <v>23243</v>
      </c>
      <c r="C5272" s="17" t="s">
        <v>23244</v>
      </c>
      <c r="D5272" s="18">
        <v>44587</v>
      </c>
      <c r="E5272" s="18">
        <v>44887</v>
      </c>
    </row>
    <row r="5273" spans="1:5">
      <c r="A5273" s="10">
        <v>5263</v>
      </c>
      <c r="B5273" s="17" t="s">
        <v>23245</v>
      </c>
      <c r="C5273" s="17" t="s">
        <v>23246</v>
      </c>
      <c r="D5273" s="18">
        <v>44595</v>
      </c>
      <c r="E5273" s="18">
        <v>44888</v>
      </c>
    </row>
    <row r="5274" spans="1:5">
      <c r="A5274" s="10">
        <v>5264</v>
      </c>
      <c r="B5274" s="17" t="s">
        <v>23247</v>
      </c>
      <c r="C5274" s="17" t="s">
        <v>23248</v>
      </c>
      <c r="D5274" s="18">
        <v>44636</v>
      </c>
      <c r="E5274" s="18">
        <v>44893</v>
      </c>
    </row>
    <row r="5275" spans="1:5">
      <c r="A5275" s="10">
        <v>5265</v>
      </c>
      <c r="B5275" s="17" t="s">
        <v>23249</v>
      </c>
      <c r="C5275" s="17" t="s">
        <v>23250</v>
      </c>
      <c r="D5275" s="18">
        <v>44671</v>
      </c>
      <c r="E5275" s="18">
        <v>44888</v>
      </c>
    </row>
    <row r="5276" spans="1:5">
      <c r="A5276" s="10">
        <v>5266</v>
      </c>
      <c r="B5276" s="17" t="s">
        <v>23251</v>
      </c>
      <c r="C5276" s="17" t="s">
        <v>23252</v>
      </c>
      <c r="D5276" s="18">
        <v>44599</v>
      </c>
      <c r="E5276" s="18">
        <v>44893</v>
      </c>
    </row>
    <row r="5277" spans="1:5">
      <c r="A5277" s="10">
        <v>5267</v>
      </c>
      <c r="B5277" s="17" t="s">
        <v>23253</v>
      </c>
      <c r="C5277" s="17" t="s">
        <v>23254</v>
      </c>
      <c r="D5277" s="18">
        <v>44622</v>
      </c>
      <c r="E5277" s="18">
        <v>44890</v>
      </c>
    </row>
    <row r="5278" spans="1:5">
      <c r="A5278" s="10">
        <v>5268</v>
      </c>
      <c r="B5278" s="17" t="s">
        <v>23255</v>
      </c>
      <c r="C5278" s="17" t="s">
        <v>23256</v>
      </c>
      <c r="D5278" s="18">
        <v>44637</v>
      </c>
      <c r="E5278" s="18">
        <v>44888</v>
      </c>
    </row>
    <row r="5279" spans="1:5">
      <c r="A5279" s="10">
        <v>5269</v>
      </c>
      <c r="B5279" s="17" t="s">
        <v>23257</v>
      </c>
      <c r="C5279" s="17" t="s">
        <v>23258</v>
      </c>
      <c r="D5279" s="18">
        <v>44695</v>
      </c>
      <c r="E5279" s="18">
        <v>44893</v>
      </c>
    </row>
    <row r="5280" spans="1:5">
      <c r="A5280" s="10">
        <v>5270</v>
      </c>
      <c r="B5280" s="17" t="s">
        <v>23259</v>
      </c>
      <c r="C5280" s="17" t="s">
        <v>23260</v>
      </c>
      <c r="D5280" s="18">
        <v>44627</v>
      </c>
      <c r="E5280" s="18">
        <v>44882</v>
      </c>
    </row>
    <row r="5281" spans="1:5">
      <c r="A5281" s="10">
        <v>5271</v>
      </c>
      <c r="B5281" s="17" t="s">
        <v>23261</v>
      </c>
      <c r="C5281" s="17" t="s">
        <v>23262</v>
      </c>
      <c r="D5281" s="18">
        <v>44670</v>
      </c>
      <c r="E5281" s="18">
        <v>44889</v>
      </c>
    </row>
    <row r="5282" spans="1:5">
      <c r="A5282" s="10">
        <v>5272</v>
      </c>
      <c r="B5282" s="17" t="s">
        <v>23263</v>
      </c>
      <c r="C5282" s="17" t="s">
        <v>23264</v>
      </c>
      <c r="D5282" s="18">
        <v>44663</v>
      </c>
      <c r="E5282" s="18">
        <v>44889</v>
      </c>
    </row>
    <row r="5283" spans="1:5">
      <c r="A5283" s="10">
        <v>5273</v>
      </c>
      <c r="B5283" s="17" t="s">
        <v>23265</v>
      </c>
      <c r="C5283" s="17" t="s">
        <v>23266</v>
      </c>
      <c r="D5283" s="18">
        <v>44578</v>
      </c>
      <c r="E5283" s="18">
        <v>44889</v>
      </c>
    </row>
    <row r="5284" spans="1:5">
      <c r="A5284" s="10">
        <v>5274</v>
      </c>
      <c r="B5284" s="17" t="s">
        <v>23267</v>
      </c>
      <c r="C5284" s="17" t="s">
        <v>23268</v>
      </c>
      <c r="D5284" s="18">
        <v>44616</v>
      </c>
      <c r="E5284" s="18">
        <v>44889</v>
      </c>
    </row>
    <row r="5285" spans="1:5">
      <c r="A5285" s="10">
        <v>5275</v>
      </c>
      <c r="B5285" s="17" t="s">
        <v>23269</v>
      </c>
      <c r="C5285" s="17" t="s">
        <v>23270</v>
      </c>
      <c r="D5285" s="18">
        <v>44623</v>
      </c>
      <c r="E5285" s="18">
        <v>44872</v>
      </c>
    </row>
    <row r="5286" spans="1:5">
      <c r="A5286" s="10">
        <v>5276</v>
      </c>
      <c r="B5286" s="17" t="s">
        <v>23271</v>
      </c>
      <c r="C5286" s="17" t="s">
        <v>23272</v>
      </c>
      <c r="D5286" s="18">
        <v>44701</v>
      </c>
      <c r="E5286" s="18">
        <v>44874</v>
      </c>
    </row>
    <row r="5287" spans="1:5">
      <c r="A5287" s="10">
        <v>5277</v>
      </c>
      <c r="B5287" s="17" t="s">
        <v>23273</v>
      </c>
      <c r="C5287" s="17" t="s">
        <v>23274</v>
      </c>
      <c r="D5287" s="18">
        <v>44622</v>
      </c>
      <c r="E5287" s="18">
        <v>44889</v>
      </c>
    </row>
    <row r="5288" spans="1:5">
      <c r="A5288" s="10">
        <v>5278</v>
      </c>
      <c r="B5288" s="17" t="s">
        <v>23275</v>
      </c>
      <c r="C5288" s="17" t="s">
        <v>23276</v>
      </c>
      <c r="D5288" s="18">
        <v>44390</v>
      </c>
      <c r="E5288" s="18">
        <v>44889</v>
      </c>
    </row>
    <row r="5289" spans="1:5">
      <c r="A5289" s="10">
        <v>5279</v>
      </c>
      <c r="B5289" s="17" t="s">
        <v>23277</v>
      </c>
      <c r="C5289" s="17" t="s">
        <v>23278</v>
      </c>
      <c r="D5289" s="18">
        <v>44504</v>
      </c>
      <c r="E5289" s="18">
        <v>44875</v>
      </c>
    </row>
    <row r="5290" spans="1:5">
      <c r="A5290" s="10">
        <v>5280</v>
      </c>
      <c r="B5290" s="17" t="s">
        <v>23279</v>
      </c>
      <c r="C5290" s="17" t="s">
        <v>23280</v>
      </c>
      <c r="D5290" s="18">
        <v>44312</v>
      </c>
      <c r="E5290" s="18">
        <v>44889</v>
      </c>
    </row>
    <row r="5291" spans="1:5">
      <c r="A5291" s="10">
        <v>5281</v>
      </c>
      <c r="B5291" s="17" t="s">
        <v>23281</v>
      </c>
      <c r="C5291" s="17" t="s">
        <v>23282</v>
      </c>
      <c r="D5291" s="18">
        <v>44484</v>
      </c>
      <c r="E5291" s="18">
        <v>44889</v>
      </c>
    </row>
    <row r="5292" spans="1:5">
      <c r="A5292" s="10">
        <v>5282</v>
      </c>
      <c r="B5292" s="17" t="s">
        <v>23283</v>
      </c>
      <c r="C5292" s="17" t="s">
        <v>23284</v>
      </c>
      <c r="D5292" s="18">
        <v>44292</v>
      </c>
      <c r="E5292" s="18">
        <v>44890</v>
      </c>
    </row>
    <row r="5293" spans="1:5">
      <c r="A5293" s="10">
        <v>5283</v>
      </c>
      <c r="B5293" s="17" t="s">
        <v>23285</v>
      </c>
      <c r="C5293" s="17" t="s">
        <v>23286</v>
      </c>
      <c r="D5293" s="18">
        <v>44525</v>
      </c>
      <c r="E5293" s="18">
        <v>44890</v>
      </c>
    </row>
    <row r="5294" spans="1:5">
      <c r="A5294" s="10">
        <v>5284</v>
      </c>
      <c r="B5294" s="17" t="s">
        <v>23287</v>
      </c>
      <c r="C5294" s="17" t="s">
        <v>23288</v>
      </c>
      <c r="D5294" s="18">
        <v>44512</v>
      </c>
      <c r="E5294" s="18">
        <v>44890</v>
      </c>
    </row>
    <row r="5295" spans="1:5">
      <c r="A5295" s="10">
        <v>5285</v>
      </c>
      <c r="B5295" s="17" t="s">
        <v>23289</v>
      </c>
      <c r="C5295" s="17" t="s">
        <v>23290</v>
      </c>
      <c r="D5295" s="18">
        <v>44468</v>
      </c>
      <c r="E5295" s="18">
        <v>44887</v>
      </c>
    </row>
    <row r="5296" spans="1:5">
      <c r="A5296" s="10">
        <v>5286</v>
      </c>
      <c r="B5296" s="17" t="s">
        <v>23291</v>
      </c>
      <c r="C5296" s="17" t="s">
        <v>23292</v>
      </c>
      <c r="D5296" s="18">
        <v>44501</v>
      </c>
      <c r="E5296" s="18">
        <v>44889</v>
      </c>
    </row>
    <row r="5297" spans="1:5">
      <c r="A5297" s="10">
        <v>5287</v>
      </c>
      <c r="B5297" s="17" t="s">
        <v>23293</v>
      </c>
      <c r="C5297" s="17" t="s">
        <v>23294</v>
      </c>
      <c r="D5297" s="18">
        <v>44455</v>
      </c>
      <c r="E5297" s="18">
        <v>44889</v>
      </c>
    </row>
    <row r="5298" spans="1:5">
      <c r="A5298" s="10">
        <v>5288</v>
      </c>
      <c r="B5298" s="17" t="s">
        <v>23295</v>
      </c>
      <c r="C5298" s="17" t="s">
        <v>23296</v>
      </c>
      <c r="D5298" s="18">
        <v>44550</v>
      </c>
      <c r="E5298" s="18">
        <v>44894</v>
      </c>
    </row>
    <row r="5299" spans="1:5">
      <c r="A5299" s="10">
        <v>5289</v>
      </c>
      <c r="B5299" s="17" t="s">
        <v>23297</v>
      </c>
      <c r="C5299" s="17" t="s">
        <v>23298</v>
      </c>
      <c r="D5299" s="18">
        <v>44404</v>
      </c>
      <c r="E5299" s="18">
        <v>44890</v>
      </c>
    </row>
    <row r="5300" spans="1:5">
      <c r="A5300" s="10">
        <v>5290</v>
      </c>
      <c r="B5300" s="17" t="s">
        <v>23299</v>
      </c>
      <c r="C5300" s="17" t="s">
        <v>23300</v>
      </c>
      <c r="D5300" s="18">
        <v>44214</v>
      </c>
      <c r="E5300" s="18">
        <v>44889</v>
      </c>
    </row>
    <row r="5301" spans="1:5">
      <c r="A5301" s="10">
        <v>5291</v>
      </c>
      <c r="B5301" s="17" t="s">
        <v>23301</v>
      </c>
      <c r="C5301" s="17" t="s">
        <v>23302</v>
      </c>
      <c r="D5301" s="18">
        <v>44449</v>
      </c>
      <c r="E5301" s="18">
        <v>44889</v>
      </c>
    </row>
    <row r="5302" spans="1:5">
      <c r="A5302" s="10">
        <v>5292</v>
      </c>
      <c r="B5302" s="17" t="s">
        <v>23303</v>
      </c>
      <c r="C5302" s="17" t="s">
        <v>23304</v>
      </c>
      <c r="D5302" s="18">
        <v>44434</v>
      </c>
      <c r="E5302" s="18">
        <v>44888</v>
      </c>
    </row>
    <row r="5303" spans="1:5">
      <c r="A5303" s="10">
        <v>5293</v>
      </c>
      <c r="B5303" s="17" t="s">
        <v>23305</v>
      </c>
      <c r="C5303" s="17" t="s">
        <v>23306</v>
      </c>
      <c r="D5303" s="18">
        <v>44487</v>
      </c>
      <c r="E5303" s="18">
        <v>44893</v>
      </c>
    </row>
    <row r="5304" spans="1:5">
      <c r="A5304" s="10">
        <v>5294</v>
      </c>
      <c r="B5304" s="17" t="s">
        <v>23307</v>
      </c>
      <c r="C5304" s="17" t="s">
        <v>23308</v>
      </c>
      <c r="D5304" s="18">
        <v>44531</v>
      </c>
      <c r="E5304" s="18">
        <v>44862</v>
      </c>
    </row>
    <row r="5305" spans="1:5">
      <c r="A5305" s="10">
        <v>5295</v>
      </c>
      <c r="B5305" s="17" t="s">
        <v>23309</v>
      </c>
      <c r="C5305" s="17" t="s">
        <v>23114</v>
      </c>
      <c r="D5305" s="18">
        <v>44357</v>
      </c>
      <c r="E5305" s="18">
        <v>44888</v>
      </c>
    </row>
    <row r="5306" spans="1:5">
      <c r="A5306" s="10">
        <v>5296</v>
      </c>
      <c r="B5306" s="17" t="s">
        <v>23310</v>
      </c>
      <c r="C5306" s="17" t="s">
        <v>23311</v>
      </c>
      <c r="D5306" s="18">
        <v>44456</v>
      </c>
      <c r="E5306" s="18">
        <v>44889</v>
      </c>
    </row>
    <row r="5307" spans="1:5">
      <c r="A5307" s="10">
        <v>5297</v>
      </c>
      <c r="B5307" s="17" t="s">
        <v>23312</v>
      </c>
      <c r="C5307" s="17" t="s">
        <v>23313</v>
      </c>
      <c r="D5307" s="18">
        <v>44181</v>
      </c>
      <c r="E5307" s="18">
        <v>44893</v>
      </c>
    </row>
    <row r="5308" spans="1:5">
      <c r="A5308" s="10">
        <v>5298</v>
      </c>
      <c r="B5308" s="17" t="s">
        <v>23314</v>
      </c>
      <c r="C5308" s="17" t="s">
        <v>23315</v>
      </c>
      <c r="D5308" s="18">
        <v>44725</v>
      </c>
      <c r="E5308" s="18">
        <v>44893</v>
      </c>
    </row>
    <row r="5309" spans="1:5">
      <c r="A5309" s="10">
        <v>5299</v>
      </c>
      <c r="B5309" s="17" t="s">
        <v>23316</v>
      </c>
      <c r="C5309" s="17" t="s">
        <v>23317</v>
      </c>
      <c r="D5309" s="18">
        <v>44489</v>
      </c>
      <c r="E5309" s="18">
        <v>44880</v>
      </c>
    </row>
    <row r="5310" spans="1:5">
      <c r="A5310" s="10">
        <v>5300</v>
      </c>
      <c r="B5310" s="17" t="s">
        <v>23318</v>
      </c>
      <c r="C5310" s="17" t="s">
        <v>23319</v>
      </c>
      <c r="D5310" s="18">
        <v>44456</v>
      </c>
      <c r="E5310" s="18">
        <v>44889</v>
      </c>
    </row>
    <row r="5311" spans="1:5">
      <c r="A5311" s="10">
        <v>5301</v>
      </c>
      <c r="B5311" s="17" t="s">
        <v>23320</v>
      </c>
      <c r="C5311" s="17" t="s">
        <v>23321</v>
      </c>
      <c r="D5311" s="18">
        <v>44510</v>
      </c>
      <c r="E5311" s="18">
        <v>44889</v>
      </c>
    </row>
    <row r="5312" spans="1:5">
      <c r="A5312" s="10">
        <v>5302</v>
      </c>
      <c r="B5312" s="17" t="s">
        <v>23322</v>
      </c>
      <c r="C5312" s="17" t="s">
        <v>23323</v>
      </c>
      <c r="D5312" s="18">
        <v>44426</v>
      </c>
      <c r="E5312" s="18">
        <v>44881</v>
      </c>
    </row>
    <row r="5313" spans="1:5">
      <c r="A5313" s="10">
        <v>5303</v>
      </c>
      <c r="B5313" s="17" t="s">
        <v>23324</v>
      </c>
      <c r="C5313" s="17" t="s">
        <v>23325</v>
      </c>
      <c r="D5313" s="18">
        <v>44480</v>
      </c>
      <c r="E5313" s="18">
        <v>44887</v>
      </c>
    </row>
    <row r="5314" spans="1:5">
      <c r="A5314" s="10">
        <v>5304</v>
      </c>
      <c r="B5314" s="17" t="s">
        <v>23326</v>
      </c>
      <c r="C5314" s="17" t="s">
        <v>23327</v>
      </c>
      <c r="D5314" s="18">
        <v>44369</v>
      </c>
      <c r="E5314" s="18">
        <v>44879</v>
      </c>
    </row>
    <row r="5315" spans="1:5">
      <c r="A5315" s="10">
        <v>5305</v>
      </c>
      <c r="B5315" s="17" t="s">
        <v>23328</v>
      </c>
      <c r="C5315" s="17" t="s">
        <v>23329</v>
      </c>
      <c r="D5315" s="18">
        <v>44873</v>
      </c>
      <c r="E5315" s="18">
        <v>44893</v>
      </c>
    </row>
    <row r="5316" spans="1:5">
      <c r="A5316" s="10">
        <v>5306</v>
      </c>
      <c r="B5316" s="17" t="s">
        <v>23330</v>
      </c>
      <c r="C5316" s="17" t="s">
        <v>23331</v>
      </c>
      <c r="D5316" s="18">
        <v>44530</v>
      </c>
      <c r="E5316" s="18">
        <v>44890</v>
      </c>
    </row>
    <row r="5317" spans="1:5">
      <c r="A5317" s="10">
        <v>5307</v>
      </c>
      <c r="B5317" s="17" t="s">
        <v>23332</v>
      </c>
      <c r="C5317" s="17" t="s">
        <v>23333</v>
      </c>
      <c r="D5317" s="18">
        <v>44392</v>
      </c>
      <c r="E5317" s="18">
        <v>44893</v>
      </c>
    </row>
    <row r="5318" spans="1:5">
      <c r="A5318" s="10">
        <v>5308</v>
      </c>
      <c r="B5318" s="17" t="s">
        <v>23334</v>
      </c>
      <c r="C5318" s="17" t="s">
        <v>23335</v>
      </c>
      <c r="D5318" s="18">
        <v>44545</v>
      </c>
      <c r="E5318" s="18">
        <v>44893</v>
      </c>
    </row>
    <row r="5319" spans="1:5">
      <c r="A5319" s="10">
        <v>5309</v>
      </c>
      <c r="B5319" s="17" t="s">
        <v>23336</v>
      </c>
      <c r="C5319" s="17" t="s">
        <v>23337</v>
      </c>
      <c r="D5319" s="18">
        <v>44481</v>
      </c>
      <c r="E5319" s="18">
        <v>44890</v>
      </c>
    </row>
    <row r="5320" spans="1:5">
      <c r="A5320" s="10">
        <v>5310</v>
      </c>
      <c r="B5320" s="17" t="s">
        <v>23338</v>
      </c>
      <c r="C5320" s="17" t="s">
        <v>23339</v>
      </c>
      <c r="D5320" s="18">
        <v>44394</v>
      </c>
      <c r="E5320" s="18">
        <v>44889</v>
      </c>
    </row>
    <row r="5321" spans="1:5">
      <c r="A5321" s="10">
        <v>5311</v>
      </c>
      <c r="B5321" s="17" t="s">
        <v>23340</v>
      </c>
      <c r="C5321" s="17" t="s">
        <v>23341</v>
      </c>
      <c r="D5321" s="18">
        <v>44448</v>
      </c>
      <c r="E5321" s="18">
        <v>44890</v>
      </c>
    </row>
    <row r="5322" spans="1:5">
      <c r="A5322" s="10">
        <v>5312</v>
      </c>
      <c r="B5322" s="17" t="s">
        <v>23342</v>
      </c>
      <c r="C5322" s="17" t="s">
        <v>23343</v>
      </c>
      <c r="D5322" s="18">
        <v>44392</v>
      </c>
      <c r="E5322" s="18">
        <v>44890</v>
      </c>
    </row>
    <row r="5323" spans="1:5">
      <c r="A5323" s="10">
        <v>5313</v>
      </c>
      <c r="B5323" s="17" t="s">
        <v>23344</v>
      </c>
      <c r="C5323" s="17" t="s">
        <v>23345</v>
      </c>
      <c r="D5323" s="18">
        <v>44257</v>
      </c>
      <c r="E5323" s="18">
        <v>44890</v>
      </c>
    </row>
    <row r="5324" spans="1:5">
      <c r="A5324" s="10">
        <v>5314</v>
      </c>
      <c r="B5324" s="17" t="s">
        <v>23346</v>
      </c>
      <c r="C5324" s="17" t="s">
        <v>23347</v>
      </c>
      <c r="D5324" s="18">
        <v>44446</v>
      </c>
      <c r="E5324" s="18">
        <v>44889</v>
      </c>
    </row>
    <row r="5325" spans="1:5">
      <c r="A5325" s="10">
        <v>5315</v>
      </c>
      <c r="B5325" s="17" t="s">
        <v>23348</v>
      </c>
      <c r="C5325" s="17" t="s">
        <v>23349</v>
      </c>
      <c r="D5325" s="18">
        <v>44554</v>
      </c>
      <c r="E5325" s="18">
        <v>44876</v>
      </c>
    </row>
    <row r="5326" spans="1:5">
      <c r="A5326" s="10">
        <v>5316</v>
      </c>
      <c r="B5326" s="17" t="s">
        <v>23350</v>
      </c>
      <c r="C5326" s="17" t="s">
        <v>23351</v>
      </c>
      <c r="D5326" s="18">
        <v>44434</v>
      </c>
      <c r="E5326" s="18">
        <v>44893</v>
      </c>
    </row>
    <row r="5327" spans="1:5">
      <c r="A5327" s="10">
        <v>5317</v>
      </c>
      <c r="B5327" s="17" t="s">
        <v>23352</v>
      </c>
      <c r="C5327" s="17" t="s">
        <v>23353</v>
      </c>
      <c r="D5327" s="18">
        <v>44774</v>
      </c>
      <c r="E5327" s="18">
        <v>44893</v>
      </c>
    </row>
    <row r="5328" spans="1:5">
      <c r="A5328" s="10">
        <v>5318</v>
      </c>
      <c r="B5328" s="17" t="s">
        <v>23354</v>
      </c>
      <c r="C5328" s="17" t="s">
        <v>23355</v>
      </c>
      <c r="D5328" s="18">
        <v>44452</v>
      </c>
      <c r="E5328" s="18">
        <v>44889</v>
      </c>
    </row>
    <row r="5329" spans="1:6" ht="16.149999999999999" thickBot="1">
      <c r="A5329" s="10">
        <v>5319</v>
      </c>
      <c r="B5329" s="17" t="s">
        <v>23356</v>
      </c>
      <c r="C5329" s="17" t="s">
        <v>23357</v>
      </c>
      <c r="D5329" s="18">
        <v>44600</v>
      </c>
      <c r="E5329" s="18">
        <v>44890</v>
      </c>
      <c r="F5329" s="60"/>
    </row>
    <row r="5330" spans="1:6" ht="16.149999999999999" thickTop="1">
      <c r="A5330" s="10">
        <v>5320</v>
      </c>
      <c r="B5330" s="17" t="s">
        <v>23358</v>
      </c>
      <c r="C5330" s="17" t="s">
        <v>23359</v>
      </c>
      <c r="D5330" s="18">
        <v>44522</v>
      </c>
      <c r="E5330" s="18">
        <v>44896</v>
      </c>
    </row>
    <row r="5331" spans="1:6">
      <c r="A5331" s="45">
        <v>5321</v>
      </c>
      <c r="B5331" s="17" t="s">
        <v>23360</v>
      </c>
      <c r="C5331" s="17" t="s">
        <v>23361</v>
      </c>
      <c r="D5331" s="18">
        <v>44866</v>
      </c>
      <c r="E5331" s="18">
        <v>44887</v>
      </c>
    </row>
    <row r="5332" spans="1:6">
      <c r="A5332" s="45">
        <v>5322</v>
      </c>
      <c r="B5332" s="17" t="s">
        <v>23362</v>
      </c>
      <c r="C5332" s="17" t="s">
        <v>23363</v>
      </c>
      <c r="D5332" s="18">
        <v>44866</v>
      </c>
      <c r="E5332" s="18">
        <v>44887</v>
      </c>
    </row>
    <row r="5333" spans="1:6">
      <c r="A5333" s="45">
        <v>5323</v>
      </c>
      <c r="B5333" s="17" t="s">
        <v>23364</v>
      </c>
      <c r="C5333" s="17" t="s">
        <v>23365</v>
      </c>
      <c r="D5333" s="18">
        <v>44838</v>
      </c>
      <c r="E5333" s="18">
        <v>44889</v>
      </c>
    </row>
    <row r="5334" spans="1:6">
      <c r="A5334" s="45">
        <v>5324</v>
      </c>
      <c r="B5334" s="17" t="s">
        <v>18454</v>
      </c>
      <c r="C5334" s="17" t="s">
        <v>23366</v>
      </c>
      <c r="D5334" s="18">
        <v>44844</v>
      </c>
      <c r="E5334" s="18">
        <v>44889</v>
      </c>
    </row>
    <row r="5335" spans="1:6">
      <c r="A5335" s="45">
        <v>5325</v>
      </c>
      <c r="B5335" s="17" t="s">
        <v>23367</v>
      </c>
      <c r="C5335" s="17" t="s">
        <v>23368</v>
      </c>
      <c r="D5335" s="18">
        <v>44840</v>
      </c>
      <c r="E5335" s="18">
        <v>44893</v>
      </c>
    </row>
    <row r="5336" spans="1:6">
      <c r="A5336" s="45">
        <v>5326</v>
      </c>
      <c r="B5336" s="17" t="s">
        <v>23369</v>
      </c>
      <c r="C5336" s="17" t="s">
        <v>23370</v>
      </c>
      <c r="D5336" s="18">
        <v>44812</v>
      </c>
      <c r="E5336" s="18">
        <v>44887</v>
      </c>
    </row>
    <row r="5337" spans="1:6">
      <c r="A5337" s="45">
        <v>5327</v>
      </c>
      <c r="B5337" s="17" t="s">
        <v>23371</v>
      </c>
      <c r="C5337" s="17" t="s">
        <v>23372</v>
      </c>
      <c r="D5337" s="18">
        <v>44791</v>
      </c>
      <c r="E5337" s="18">
        <v>44887</v>
      </c>
    </row>
    <row r="5338" spans="1:6">
      <c r="A5338" s="45">
        <v>5328</v>
      </c>
      <c r="B5338" s="17" t="s">
        <v>23373</v>
      </c>
      <c r="C5338" s="17" t="s">
        <v>23374</v>
      </c>
      <c r="D5338" s="18">
        <v>44748</v>
      </c>
      <c r="E5338" s="18">
        <v>44890</v>
      </c>
    </row>
    <row r="5339" spans="1:6">
      <c r="A5339" s="45">
        <v>5329</v>
      </c>
      <c r="B5339" s="17" t="s">
        <v>23375</v>
      </c>
      <c r="C5339" s="17" t="s">
        <v>23376</v>
      </c>
      <c r="D5339" s="18">
        <v>44761</v>
      </c>
      <c r="E5339" s="18">
        <v>44893</v>
      </c>
    </row>
    <row r="5340" spans="1:6">
      <c r="A5340" s="45">
        <v>5330</v>
      </c>
      <c r="B5340" s="17" t="s">
        <v>23377</v>
      </c>
      <c r="C5340" s="17" t="s">
        <v>23378</v>
      </c>
      <c r="D5340" s="18">
        <v>44490</v>
      </c>
      <c r="E5340" s="18">
        <v>44894</v>
      </c>
    </row>
    <row r="5341" spans="1:6">
      <c r="A5341" s="45">
        <v>5331</v>
      </c>
      <c r="B5341" s="17" t="s">
        <v>23379</v>
      </c>
      <c r="C5341" s="17" t="s">
        <v>23380</v>
      </c>
      <c r="D5341" s="18">
        <v>44516</v>
      </c>
      <c r="E5341" s="18">
        <v>44894</v>
      </c>
    </row>
    <row r="5342" spans="1:6">
      <c r="A5342" s="45">
        <v>5332</v>
      </c>
      <c r="B5342" s="17" t="s">
        <v>23381</v>
      </c>
      <c r="C5342" s="17" t="s">
        <v>23382</v>
      </c>
      <c r="D5342" s="18">
        <v>44008</v>
      </c>
      <c r="E5342" s="18">
        <v>44894</v>
      </c>
    </row>
    <row r="5343" spans="1:6">
      <c r="A5343" s="45">
        <v>5333</v>
      </c>
      <c r="B5343" s="17" t="s">
        <v>23383</v>
      </c>
      <c r="C5343" s="17" t="s">
        <v>23384</v>
      </c>
      <c r="D5343" s="18">
        <v>44186</v>
      </c>
      <c r="E5343" s="18">
        <v>44897</v>
      </c>
    </row>
    <row r="5344" spans="1:6">
      <c r="A5344" s="45">
        <v>5334</v>
      </c>
      <c r="B5344" s="17" t="s">
        <v>23385</v>
      </c>
      <c r="C5344" s="17" t="s">
        <v>23386</v>
      </c>
      <c r="D5344" s="18">
        <v>44119</v>
      </c>
      <c r="E5344" s="18">
        <v>44897</v>
      </c>
    </row>
    <row r="5345" spans="1:5">
      <c r="A5345" s="45">
        <v>5335</v>
      </c>
      <c r="B5345" s="17" t="s">
        <v>4542</v>
      </c>
      <c r="C5345" s="17" t="s">
        <v>4543</v>
      </c>
      <c r="D5345" s="18">
        <v>44123</v>
      </c>
      <c r="E5345" s="18">
        <v>44895</v>
      </c>
    </row>
    <row r="5346" spans="1:5">
      <c r="A5346" s="45">
        <v>5336</v>
      </c>
      <c r="B5346" s="17" t="s">
        <v>23387</v>
      </c>
      <c r="C5346" s="17" t="s">
        <v>23388</v>
      </c>
      <c r="D5346" s="18">
        <v>44025</v>
      </c>
      <c r="E5346" s="18">
        <v>44895</v>
      </c>
    </row>
    <row r="5347" spans="1:5">
      <c r="A5347" s="45">
        <v>5337</v>
      </c>
      <c r="B5347" s="17" t="s">
        <v>23389</v>
      </c>
      <c r="C5347" s="17" t="s">
        <v>23390</v>
      </c>
      <c r="D5347" s="18">
        <v>44876</v>
      </c>
      <c r="E5347" s="18">
        <v>44894</v>
      </c>
    </row>
    <row r="5348" spans="1:5">
      <c r="A5348" s="45">
        <v>5338</v>
      </c>
      <c r="B5348" s="17" t="s">
        <v>23391</v>
      </c>
      <c r="C5348" s="17" t="s">
        <v>23392</v>
      </c>
      <c r="D5348" s="18">
        <v>44833</v>
      </c>
      <c r="E5348" s="18">
        <v>44895</v>
      </c>
    </row>
    <row r="5349" spans="1:5">
      <c r="A5349" s="45">
        <v>5339</v>
      </c>
      <c r="B5349" s="17" t="s">
        <v>23393</v>
      </c>
      <c r="C5349" s="17" t="s">
        <v>23394</v>
      </c>
      <c r="D5349" s="18">
        <v>44775</v>
      </c>
      <c r="E5349" s="18">
        <v>44895</v>
      </c>
    </row>
    <row r="5350" spans="1:5">
      <c r="A5350" s="45">
        <v>5340</v>
      </c>
      <c r="B5350" s="17" t="s">
        <v>23395</v>
      </c>
      <c r="C5350" s="17" t="s">
        <v>23396</v>
      </c>
      <c r="D5350" s="18">
        <v>44798</v>
      </c>
      <c r="E5350" s="18">
        <v>44895</v>
      </c>
    </row>
    <row r="5351" spans="1:5">
      <c r="A5351" s="45">
        <v>5341</v>
      </c>
      <c r="B5351" s="17" t="s">
        <v>23397</v>
      </c>
      <c r="C5351" s="17" t="s">
        <v>23398</v>
      </c>
      <c r="D5351" s="18">
        <v>44777</v>
      </c>
      <c r="E5351" s="18">
        <v>44894</v>
      </c>
    </row>
    <row r="5352" spans="1:5">
      <c r="A5352" s="45">
        <v>5342</v>
      </c>
      <c r="B5352" s="17" t="s">
        <v>23399</v>
      </c>
      <c r="C5352" s="17" t="s">
        <v>23400</v>
      </c>
      <c r="D5352" s="18">
        <v>44646</v>
      </c>
      <c r="E5352" s="18">
        <v>44895</v>
      </c>
    </row>
    <row r="5353" spans="1:5">
      <c r="A5353" s="45">
        <v>5343</v>
      </c>
      <c r="B5353" s="17" t="s">
        <v>23401</v>
      </c>
      <c r="C5353" s="17" t="s">
        <v>23402</v>
      </c>
      <c r="D5353" s="18">
        <v>44572</v>
      </c>
      <c r="E5353" s="18">
        <v>44895</v>
      </c>
    </row>
    <row r="5354" spans="1:5">
      <c r="A5354" s="45">
        <v>5344</v>
      </c>
      <c r="B5354" s="17" t="s">
        <v>23403</v>
      </c>
      <c r="C5354" s="17" t="s">
        <v>23404</v>
      </c>
      <c r="D5354" s="18">
        <v>44645</v>
      </c>
      <c r="E5354" s="18">
        <v>44894</v>
      </c>
    </row>
    <row r="5355" spans="1:5">
      <c r="A5355" s="45">
        <v>5345</v>
      </c>
      <c r="B5355" s="17" t="s">
        <v>23405</v>
      </c>
      <c r="C5355" s="17" t="s">
        <v>23406</v>
      </c>
      <c r="D5355" s="18">
        <v>44585</v>
      </c>
      <c r="E5355" s="18">
        <v>44888</v>
      </c>
    </row>
    <row r="5356" spans="1:5">
      <c r="A5356" s="45">
        <v>5346</v>
      </c>
      <c r="B5356" s="17" t="s">
        <v>23407</v>
      </c>
      <c r="C5356" s="17" t="s">
        <v>23408</v>
      </c>
      <c r="D5356" s="18">
        <v>44600</v>
      </c>
      <c r="E5356" s="18">
        <v>44894</v>
      </c>
    </row>
    <row r="5357" spans="1:5">
      <c r="A5357" s="45">
        <v>5347</v>
      </c>
      <c r="B5357" s="17" t="s">
        <v>23409</v>
      </c>
      <c r="C5357" s="17" t="s">
        <v>23410</v>
      </c>
      <c r="D5357" s="18">
        <v>44545</v>
      </c>
      <c r="E5357" s="18">
        <v>44897</v>
      </c>
    </row>
    <row r="5358" spans="1:5">
      <c r="A5358" s="45">
        <v>5348</v>
      </c>
      <c r="B5358" s="17" t="s">
        <v>23411</v>
      </c>
      <c r="C5358" s="17" t="s">
        <v>23412</v>
      </c>
      <c r="D5358" s="18">
        <v>44533</v>
      </c>
      <c r="E5358" s="18">
        <v>44894</v>
      </c>
    </row>
    <row r="5359" spans="1:5">
      <c r="A5359" s="45">
        <v>5349</v>
      </c>
      <c r="B5359" s="17" t="s">
        <v>23413</v>
      </c>
      <c r="C5359" s="17" t="s">
        <v>23414</v>
      </c>
      <c r="D5359" s="18">
        <v>44221</v>
      </c>
      <c r="E5359" s="18">
        <v>44895</v>
      </c>
    </row>
    <row r="5360" spans="1:5">
      <c r="A5360" s="45">
        <v>5350</v>
      </c>
      <c r="B5360" s="17" t="s">
        <v>23415</v>
      </c>
      <c r="C5360" s="17" t="s">
        <v>23416</v>
      </c>
      <c r="D5360" s="18">
        <v>44531</v>
      </c>
      <c r="E5360" s="18">
        <v>44894</v>
      </c>
    </row>
    <row r="5361" spans="1:5">
      <c r="A5361" s="45">
        <v>5351</v>
      </c>
      <c r="B5361" s="17" t="s">
        <v>23417</v>
      </c>
      <c r="C5361" s="17" t="s">
        <v>23418</v>
      </c>
      <c r="D5361" s="18">
        <v>44524</v>
      </c>
      <c r="E5361" s="18">
        <v>44894</v>
      </c>
    </row>
    <row r="5362" spans="1:5">
      <c r="A5362" s="45">
        <v>5352</v>
      </c>
      <c r="B5362" s="17" t="s">
        <v>23419</v>
      </c>
      <c r="C5362" s="17" t="s">
        <v>23420</v>
      </c>
      <c r="D5362" s="18">
        <v>44547</v>
      </c>
      <c r="E5362" s="18">
        <v>44894</v>
      </c>
    </row>
    <row r="5363" spans="1:5">
      <c r="A5363" s="45">
        <v>5353</v>
      </c>
      <c r="B5363" s="17" t="s">
        <v>23421</v>
      </c>
      <c r="C5363" s="17" t="s">
        <v>23422</v>
      </c>
      <c r="D5363" s="18">
        <v>44508</v>
      </c>
      <c r="E5363" s="18">
        <v>44895</v>
      </c>
    </row>
    <row r="5364" spans="1:5">
      <c r="A5364" s="45">
        <v>5354</v>
      </c>
      <c r="B5364" s="17" t="s">
        <v>23423</v>
      </c>
      <c r="C5364" s="17" t="s">
        <v>23424</v>
      </c>
      <c r="D5364" s="18">
        <v>44334</v>
      </c>
      <c r="E5364" s="18">
        <v>44895</v>
      </c>
    </row>
    <row r="5365" spans="1:5">
      <c r="A5365" s="45">
        <v>5355</v>
      </c>
      <c r="B5365" s="17" t="s">
        <v>23425</v>
      </c>
      <c r="C5365" s="17" t="s">
        <v>23426</v>
      </c>
      <c r="D5365" s="18">
        <v>44488</v>
      </c>
      <c r="E5365" s="18">
        <v>44895</v>
      </c>
    </row>
    <row r="5366" spans="1:5">
      <c r="A5366" s="45">
        <v>5356</v>
      </c>
      <c r="B5366" s="17" t="s">
        <v>23427</v>
      </c>
      <c r="C5366" s="17" t="s">
        <v>23428</v>
      </c>
      <c r="D5366" s="18">
        <v>44260</v>
      </c>
      <c r="E5366" s="18">
        <v>44887</v>
      </c>
    </row>
    <row r="5367" spans="1:5">
      <c r="A5367" s="45">
        <v>5357</v>
      </c>
      <c r="B5367" s="17" t="s">
        <v>23429</v>
      </c>
      <c r="C5367" s="17" t="s">
        <v>23430</v>
      </c>
      <c r="D5367" s="18">
        <v>44496</v>
      </c>
      <c r="E5367" s="18">
        <v>44895</v>
      </c>
    </row>
    <row r="5368" spans="1:5">
      <c r="A5368" s="45">
        <v>5358</v>
      </c>
      <c r="B5368" s="17" t="s">
        <v>23431</v>
      </c>
      <c r="C5368" s="17" t="s">
        <v>23432</v>
      </c>
      <c r="D5368" s="18">
        <v>44554</v>
      </c>
      <c r="E5368" s="18">
        <v>44886</v>
      </c>
    </row>
    <row r="5369" spans="1:5">
      <c r="A5369" s="45">
        <v>5359</v>
      </c>
      <c r="B5369" s="17" t="s">
        <v>23433</v>
      </c>
      <c r="C5369" s="17" t="s">
        <v>23434</v>
      </c>
      <c r="D5369" s="18">
        <v>44866</v>
      </c>
      <c r="E5369" s="18">
        <v>44893</v>
      </c>
    </row>
    <row r="5370" spans="1:5">
      <c r="A5370" s="45">
        <v>5360</v>
      </c>
      <c r="B5370" s="17" t="s">
        <v>23435</v>
      </c>
      <c r="C5370" s="17" t="s">
        <v>23436</v>
      </c>
      <c r="D5370" s="18">
        <v>44813</v>
      </c>
      <c r="E5370" s="18">
        <v>44897</v>
      </c>
    </row>
    <row r="5371" spans="1:5">
      <c r="A5371" s="45">
        <v>5361</v>
      </c>
      <c r="B5371" s="17" t="s">
        <v>23437</v>
      </c>
      <c r="C5371" s="17" t="s">
        <v>23438</v>
      </c>
      <c r="D5371" s="18">
        <v>44756</v>
      </c>
      <c r="E5371" s="18">
        <v>44895</v>
      </c>
    </row>
    <row r="5372" spans="1:5">
      <c r="A5372" s="45">
        <v>5362</v>
      </c>
      <c r="B5372" s="17" t="s">
        <v>23439</v>
      </c>
      <c r="C5372" s="17" t="s">
        <v>23440</v>
      </c>
      <c r="D5372" s="18">
        <v>44789</v>
      </c>
      <c r="E5372" s="18">
        <v>44895</v>
      </c>
    </row>
    <row r="5373" spans="1:5">
      <c r="A5373" s="45">
        <v>5363</v>
      </c>
      <c r="B5373" s="17" t="s">
        <v>23441</v>
      </c>
      <c r="C5373" s="17" t="s">
        <v>23442</v>
      </c>
      <c r="D5373" s="18">
        <v>44630</v>
      </c>
      <c r="E5373" s="18">
        <v>44896</v>
      </c>
    </row>
    <row r="5374" spans="1:5">
      <c r="A5374" s="45">
        <v>5364</v>
      </c>
      <c r="B5374" s="17" t="s">
        <v>23443</v>
      </c>
      <c r="C5374" s="17" t="s">
        <v>23444</v>
      </c>
      <c r="D5374" s="18">
        <v>44634</v>
      </c>
      <c r="E5374" s="18">
        <v>44896</v>
      </c>
    </row>
    <row r="5375" spans="1:5">
      <c r="A5375" s="45">
        <v>5365</v>
      </c>
      <c r="B5375" s="17" t="s">
        <v>23445</v>
      </c>
      <c r="C5375" s="17" t="s">
        <v>23446</v>
      </c>
      <c r="D5375" s="18">
        <v>44599</v>
      </c>
      <c r="E5375" s="18">
        <v>44896</v>
      </c>
    </row>
    <row r="5376" spans="1:5">
      <c r="A5376" s="45">
        <v>5366</v>
      </c>
      <c r="B5376" s="17" t="s">
        <v>23447</v>
      </c>
      <c r="C5376" s="17" t="s">
        <v>23448</v>
      </c>
      <c r="D5376" s="18">
        <v>44574</v>
      </c>
      <c r="E5376" s="18">
        <v>44896</v>
      </c>
    </row>
    <row r="5377" spans="1:5">
      <c r="A5377" s="45">
        <v>5367</v>
      </c>
      <c r="B5377" s="17" t="s">
        <v>23449</v>
      </c>
      <c r="C5377" s="17" t="s">
        <v>23450</v>
      </c>
      <c r="D5377" s="18">
        <v>44679</v>
      </c>
      <c r="E5377" s="18">
        <v>44897</v>
      </c>
    </row>
    <row r="5378" spans="1:5">
      <c r="A5378" s="45">
        <v>5368</v>
      </c>
      <c r="B5378" s="17" t="s">
        <v>23451</v>
      </c>
      <c r="C5378" s="17" t="s">
        <v>23452</v>
      </c>
      <c r="D5378" s="18">
        <v>44624</v>
      </c>
      <c r="E5378" s="18">
        <v>44894</v>
      </c>
    </row>
    <row r="5379" spans="1:5">
      <c r="A5379" s="45">
        <v>5369</v>
      </c>
      <c r="B5379" s="17" t="s">
        <v>23453</v>
      </c>
      <c r="C5379" s="17" t="s">
        <v>23454</v>
      </c>
      <c r="D5379" s="18">
        <v>44670</v>
      </c>
      <c r="E5379" s="18">
        <v>44896</v>
      </c>
    </row>
    <row r="5380" spans="1:5">
      <c r="A5380" s="45">
        <v>5370</v>
      </c>
      <c r="B5380" s="17" t="s">
        <v>23455</v>
      </c>
      <c r="C5380" s="17" t="s">
        <v>23456</v>
      </c>
      <c r="D5380" s="18">
        <v>44630</v>
      </c>
      <c r="E5380" s="18">
        <v>44897</v>
      </c>
    </row>
    <row r="5381" spans="1:5">
      <c r="A5381" s="45">
        <v>5371</v>
      </c>
      <c r="B5381" s="17" t="s">
        <v>23457</v>
      </c>
      <c r="C5381" s="17" t="s">
        <v>23458</v>
      </c>
      <c r="D5381" s="18">
        <v>44653</v>
      </c>
      <c r="E5381" s="18">
        <v>44893</v>
      </c>
    </row>
    <row r="5382" spans="1:5">
      <c r="A5382" s="45">
        <v>5372</v>
      </c>
      <c r="B5382" s="17" t="s">
        <v>23459</v>
      </c>
      <c r="C5382" s="17" t="s">
        <v>23460</v>
      </c>
      <c r="D5382" s="18">
        <v>44575</v>
      </c>
      <c r="E5382" s="18">
        <v>44893</v>
      </c>
    </row>
    <row r="5383" spans="1:5">
      <c r="A5383" s="45">
        <v>5373</v>
      </c>
      <c r="B5383" s="17" t="s">
        <v>23461</v>
      </c>
      <c r="C5383" s="17" t="s">
        <v>23462</v>
      </c>
      <c r="D5383" s="18">
        <v>44568</v>
      </c>
      <c r="E5383" s="18">
        <v>44895</v>
      </c>
    </row>
    <row r="5384" spans="1:5">
      <c r="A5384" s="45">
        <v>5374</v>
      </c>
      <c r="B5384" s="17" t="s">
        <v>23463</v>
      </c>
      <c r="C5384" s="17" t="s">
        <v>23464</v>
      </c>
      <c r="D5384" s="18">
        <v>44815</v>
      </c>
      <c r="E5384" s="18">
        <v>44896</v>
      </c>
    </row>
    <row r="5385" spans="1:5">
      <c r="A5385" s="45">
        <v>5375</v>
      </c>
      <c r="B5385" s="17" t="s">
        <v>23465</v>
      </c>
      <c r="C5385" s="17" t="s">
        <v>23466</v>
      </c>
      <c r="D5385" s="18">
        <v>44645</v>
      </c>
      <c r="E5385" s="18">
        <v>44896</v>
      </c>
    </row>
    <row r="5386" spans="1:5">
      <c r="A5386" s="45">
        <v>5376</v>
      </c>
      <c r="B5386" s="17" t="s">
        <v>23467</v>
      </c>
      <c r="C5386" s="17" t="s">
        <v>23468</v>
      </c>
      <c r="D5386" s="18">
        <v>44608</v>
      </c>
      <c r="E5386" s="18">
        <v>44896</v>
      </c>
    </row>
    <row r="5387" spans="1:5">
      <c r="A5387" s="45">
        <v>5377</v>
      </c>
      <c r="B5387" s="17" t="s">
        <v>23469</v>
      </c>
      <c r="C5387" s="17" t="s">
        <v>23470</v>
      </c>
      <c r="D5387" s="18">
        <v>44434</v>
      </c>
      <c r="E5387" s="18">
        <v>44896</v>
      </c>
    </row>
    <row r="5388" spans="1:5">
      <c r="A5388" s="45">
        <v>5378</v>
      </c>
      <c r="B5388" s="17" t="s">
        <v>23471</v>
      </c>
      <c r="C5388" s="17" t="s">
        <v>23472</v>
      </c>
      <c r="D5388" s="18">
        <v>44215</v>
      </c>
      <c r="E5388" s="18">
        <v>44895</v>
      </c>
    </row>
    <row r="5389" spans="1:5">
      <c r="A5389" s="45">
        <v>5379</v>
      </c>
      <c r="B5389" s="17" t="s">
        <v>23473</v>
      </c>
      <c r="C5389" s="17" t="s">
        <v>23474</v>
      </c>
      <c r="D5389" s="18">
        <v>44519</v>
      </c>
      <c r="E5389" s="18">
        <v>44895</v>
      </c>
    </row>
    <row r="5390" spans="1:5">
      <c r="A5390" s="45">
        <v>5380</v>
      </c>
      <c r="B5390" s="17" t="s">
        <v>23475</v>
      </c>
      <c r="C5390" s="17" t="s">
        <v>23476</v>
      </c>
      <c r="D5390" s="18">
        <v>44403</v>
      </c>
      <c r="E5390" s="18">
        <v>44896</v>
      </c>
    </row>
    <row r="5391" spans="1:5">
      <c r="A5391" s="45">
        <v>5381</v>
      </c>
      <c r="B5391" s="17" t="s">
        <v>23477</v>
      </c>
      <c r="C5391" s="17" t="s">
        <v>23478</v>
      </c>
      <c r="D5391" s="18">
        <v>44285</v>
      </c>
      <c r="E5391" s="18">
        <v>44896</v>
      </c>
    </row>
    <row r="5392" spans="1:5">
      <c r="A5392" s="45">
        <v>5382</v>
      </c>
      <c r="B5392" s="17" t="s">
        <v>23479</v>
      </c>
      <c r="C5392" s="17" t="s">
        <v>23480</v>
      </c>
      <c r="D5392" s="18">
        <v>44351</v>
      </c>
      <c r="E5392" s="18">
        <v>44897</v>
      </c>
    </row>
    <row r="5393" spans="1:5">
      <c r="A5393" s="45">
        <v>5383</v>
      </c>
      <c r="B5393" s="17" t="s">
        <v>23481</v>
      </c>
      <c r="C5393" s="17" t="s">
        <v>23482</v>
      </c>
      <c r="D5393" s="18">
        <v>44534</v>
      </c>
      <c r="E5393" s="18">
        <v>44897</v>
      </c>
    </row>
    <row r="5394" spans="1:5">
      <c r="A5394" s="45">
        <v>5384</v>
      </c>
      <c r="B5394" s="17" t="s">
        <v>23483</v>
      </c>
      <c r="C5394" s="17" t="s">
        <v>23484</v>
      </c>
      <c r="D5394" s="18">
        <v>44460</v>
      </c>
      <c r="E5394" s="18">
        <v>44897</v>
      </c>
    </row>
    <row r="5395" spans="1:5">
      <c r="A5395" s="45">
        <v>5385</v>
      </c>
      <c r="B5395" s="17" t="s">
        <v>23485</v>
      </c>
      <c r="C5395" s="17" t="s">
        <v>23486</v>
      </c>
      <c r="D5395" s="18">
        <v>44533</v>
      </c>
      <c r="E5395" s="18">
        <v>44894</v>
      </c>
    </row>
    <row r="5396" spans="1:5">
      <c r="A5396" s="45">
        <v>5386</v>
      </c>
      <c r="B5396" s="17" t="s">
        <v>23487</v>
      </c>
      <c r="C5396" s="17" t="s">
        <v>23488</v>
      </c>
      <c r="D5396" s="18">
        <v>44523</v>
      </c>
      <c r="E5396" s="18">
        <v>44895</v>
      </c>
    </row>
    <row r="5397" spans="1:5">
      <c r="A5397" s="45">
        <v>5387</v>
      </c>
      <c r="B5397" s="17" t="s">
        <v>23489</v>
      </c>
      <c r="C5397" s="17" t="s">
        <v>23490</v>
      </c>
      <c r="D5397" s="18">
        <v>44538</v>
      </c>
      <c r="E5397" s="18">
        <v>44896</v>
      </c>
    </row>
    <row r="5398" spans="1:5">
      <c r="A5398" s="45">
        <v>5388</v>
      </c>
      <c r="B5398" s="17" t="s">
        <v>23491</v>
      </c>
      <c r="C5398" s="17" t="s">
        <v>23492</v>
      </c>
      <c r="D5398" s="18">
        <v>44323</v>
      </c>
      <c r="E5398" s="18">
        <v>44896</v>
      </c>
    </row>
    <row r="5399" spans="1:5">
      <c r="A5399" s="45">
        <v>5389</v>
      </c>
      <c r="B5399" s="17" t="s">
        <v>23493</v>
      </c>
      <c r="C5399" s="17" t="s">
        <v>23494</v>
      </c>
      <c r="D5399" s="18">
        <v>44540</v>
      </c>
      <c r="E5399" s="18">
        <v>44896</v>
      </c>
    </row>
    <row r="5400" spans="1:5">
      <c r="A5400" s="45">
        <v>5390</v>
      </c>
      <c r="B5400" s="17" t="s">
        <v>23495</v>
      </c>
      <c r="C5400" s="17" t="s">
        <v>23496</v>
      </c>
      <c r="D5400" s="18">
        <v>44026</v>
      </c>
      <c r="E5400" s="18">
        <v>44895</v>
      </c>
    </row>
    <row r="5401" spans="1:5">
      <c r="A5401" s="45">
        <v>5391</v>
      </c>
      <c r="B5401" s="17" t="s">
        <v>23497</v>
      </c>
      <c r="C5401" s="17" t="s">
        <v>23498</v>
      </c>
      <c r="D5401" s="18">
        <v>44837</v>
      </c>
      <c r="E5401" s="18">
        <v>44881</v>
      </c>
    </row>
    <row r="5402" spans="1:5">
      <c r="A5402" s="45">
        <v>5392</v>
      </c>
      <c r="B5402" s="17" t="s">
        <v>23499</v>
      </c>
      <c r="C5402" s="17" t="s">
        <v>23500</v>
      </c>
      <c r="D5402" s="18">
        <v>44854</v>
      </c>
      <c r="E5402" s="18">
        <v>44900</v>
      </c>
    </row>
    <row r="5403" spans="1:5">
      <c r="A5403" s="45">
        <v>5393</v>
      </c>
      <c r="B5403" s="17" t="s">
        <v>23501</v>
      </c>
      <c r="C5403" s="17" t="s">
        <v>23502</v>
      </c>
      <c r="D5403" s="18">
        <v>44832</v>
      </c>
      <c r="E5403" s="18">
        <v>44897</v>
      </c>
    </row>
    <row r="5404" spans="1:5">
      <c r="A5404" s="45">
        <v>5394</v>
      </c>
      <c r="B5404" s="17" t="s">
        <v>23503</v>
      </c>
      <c r="C5404" s="17" t="s">
        <v>23504</v>
      </c>
      <c r="D5404" s="18">
        <v>44757</v>
      </c>
      <c r="E5404" s="18">
        <v>44897</v>
      </c>
    </row>
    <row r="5405" spans="1:5">
      <c r="A5405" s="45">
        <v>5395</v>
      </c>
      <c r="B5405" s="17" t="s">
        <v>23505</v>
      </c>
      <c r="C5405" s="17" t="s">
        <v>23506</v>
      </c>
      <c r="D5405" s="18">
        <v>44764</v>
      </c>
      <c r="E5405" s="18">
        <v>44895</v>
      </c>
    </row>
    <row r="5406" spans="1:5">
      <c r="A5406" s="45">
        <v>5396</v>
      </c>
      <c r="B5406" s="17" t="s">
        <v>23507</v>
      </c>
      <c r="C5406" s="17" t="s">
        <v>23508</v>
      </c>
      <c r="D5406" s="18">
        <v>44336</v>
      </c>
      <c r="E5406" s="18">
        <v>44896</v>
      </c>
    </row>
    <row r="5407" spans="1:5">
      <c r="A5407" s="45">
        <v>5397</v>
      </c>
      <c r="B5407" s="17" t="s">
        <v>23509</v>
      </c>
      <c r="C5407" s="17" t="s">
        <v>23510</v>
      </c>
      <c r="D5407" s="18">
        <v>44574</v>
      </c>
      <c r="E5407" s="18">
        <v>44896</v>
      </c>
    </row>
    <row r="5408" spans="1:5">
      <c r="A5408" s="45">
        <v>5398</v>
      </c>
      <c r="B5408" s="17" t="s">
        <v>23511</v>
      </c>
      <c r="C5408" s="17" t="s">
        <v>23512</v>
      </c>
      <c r="D5408" s="18">
        <v>44596</v>
      </c>
      <c r="E5408" s="18">
        <v>44900</v>
      </c>
    </row>
    <row r="5409" spans="1:5">
      <c r="A5409" s="45">
        <v>5399</v>
      </c>
      <c r="B5409" s="17" t="s">
        <v>23513</v>
      </c>
      <c r="C5409" s="17" t="s">
        <v>23514</v>
      </c>
      <c r="D5409" s="18">
        <v>44672</v>
      </c>
      <c r="E5409" s="18">
        <v>44895</v>
      </c>
    </row>
    <row r="5410" spans="1:5">
      <c r="A5410" s="45">
        <v>5400</v>
      </c>
      <c r="B5410" s="17" t="s">
        <v>23515</v>
      </c>
      <c r="C5410" s="17" t="s">
        <v>23516</v>
      </c>
      <c r="D5410" s="18">
        <v>44609</v>
      </c>
      <c r="E5410" s="18">
        <v>44900</v>
      </c>
    </row>
    <row r="5411" spans="1:5">
      <c r="A5411" s="45">
        <v>5401</v>
      </c>
      <c r="B5411" s="17" t="s">
        <v>23517</v>
      </c>
      <c r="C5411" s="17" t="s">
        <v>23518</v>
      </c>
      <c r="D5411" s="18">
        <v>44405</v>
      </c>
      <c r="E5411" s="18">
        <v>44897</v>
      </c>
    </row>
    <row r="5412" spans="1:5">
      <c r="A5412" s="45">
        <v>5402</v>
      </c>
      <c r="B5412" s="17" t="s">
        <v>23519</v>
      </c>
      <c r="C5412" s="17" t="s">
        <v>23520</v>
      </c>
      <c r="D5412" s="18">
        <v>44215</v>
      </c>
      <c r="E5412" s="18">
        <v>44896</v>
      </c>
    </row>
    <row r="5413" spans="1:5">
      <c r="A5413" s="45">
        <v>5403</v>
      </c>
      <c r="B5413" s="17" t="s">
        <v>23521</v>
      </c>
      <c r="C5413" s="17" t="s">
        <v>23522</v>
      </c>
      <c r="D5413" s="18">
        <v>44459</v>
      </c>
      <c r="E5413" s="18">
        <v>44900</v>
      </c>
    </row>
    <row r="5414" spans="1:5">
      <c r="A5414" s="45">
        <v>5404</v>
      </c>
      <c r="B5414" s="17" t="s">
        <v>23523</v>
      </c>
      <c r="C5414" s="17" t="s">
        <v>23524</v>
      </c>
      <c r="D5414" s="18">
        <v>44481</v>
      </c>
      <c r="E5414" s="18">
        <v>44900</v>
      </c>
    </row>
    <row r="5415" spans="1:5">
      <c r="A5415" s="45">
        <v>5405</v>
      </c>
      <c r="B5415" s="17" t="s">
        <v>23525</v>
      </c>
      <c r="C5415" s="17" t="s">
        <v>23526</v>
      </c>
      <c r="D5415" s="18">
        <v>44449</v>
      </c>
      <c r="E5415" s="18">
        <v>44900</v>
      </c>
    </row>
    <row r="5416" spans="1:5">
      <c r="A5416" s="45">
        <v>5406</v>
      </c>
      <c r="B5416" s="17" t="s">
        <v>23527</v>
      </c>
      <c r="C5416" s="17" t="s">
        <v>23528</v>
      </c>
      <c r="D5416" s="18">
        <v>44364</v>
      </c>
      <c r="E5416" s="18">
        <v>44897</v>
      </c>
    </row>
    <row r="5417" spans="1:5">
      <c r="A5417" s="45">
        <v>5407</v>
      </c>
      <c r="B5417" s="17" t="s">
        <v>23529</v>
      </c>
      <c r="C5417" s="17" t="s">
        <v>23530</v>
      </c>
      <c r="D5417" s="18">
        <v>44547</v>
      </c>
      <c r="E5417" s="18">
        <v>44897</v>
      </c>
    </row>
    <row r="5418" spans="1:5">
      <c r="A5418" s="45">
        <v>5408</v>
      </c>
      <c r="B5418" s="17" t="s">
        <v>23531</v>
      </c>
      <c r="C5418" s="17" t="s">
        <v>23532</v>
      </c>
      <c r="D5418" s="18">
        <v>44461</v>
      </c>
      <c r="E5418" s="18">
        <v>44900</v>
      </c>
    </row>
    <row r="5419" spans="1:5">
      <c r="A5419" s="45">
        <v>5409</v>
      </c>
      <c r="B5419" s="17" t="s">
        <v>23533</v>
      </c>
      <c r="C5419" s="17" t="s">
        <v>23534</v>
      </c>
      <c r="D5419" s="18">
        <v>44340</v>
      </c>
      <c r="E5419" s="18">
        <v>44900</v>
      </c>
    </row>
    <row r="5420" spans="1:5">
      <c r="A5420" s="45">
        <v>5410</v>
      </c>
      <c r="B5420" s="17" t="s">
        <v>23535</v>
      </c>
      <c r="C5420" s="17" t="s">
        <v>23536</v>
      </c>
      <c r="D5420" s="18">
        <v>44231</v>
      </c>
      <c r="E5420" s="18">
        <v>44900</v>
      </c>
    </row>
    <row r="5421" spans="1:5">
      <c r="A5421" s="45">
        <v>5411</v>
      </c>
      <c r="B5421" s="17" t="s">
        <v>23537</v>
      </c>
      <c r="C5421" s="17" t="s">
        <v>23538</v>
      </c>
      <c r="D5421" s="18">
        <v>44502</v>
      </c>
      <c r="E5421" s="18">
        <v>44897</v>
      </c>
    </row>
    <row r="5422" spans="1:5">
      <c r="A5422" s="45">
        <v>5412</v>
      </c>
      <c r="B5422" s="17" t="s">
        <v>23539</v>
      </c>
      <c r="C5422" s="17" t="s">
        <v>23540</v>
      </c>
      <c r="D5422" s="18">
        <v>44466</v>
      </c>
      <c r="E5422" s="18">
        <v>44896</v>
      </c>
    </row>
    <row r="5423" spans="1:5">
      <c r="A5423" s="45">
        <v>5413</v>
      </c>
      <c r="B5423" s="17" t="s">
        <v>23541</v>
      </c>
      <c r="C5423" s="17" t="s">
        <v>23542</v>
      </c>
      <c r="D5423" s="18">
        <v>44510</v>
      </c>
      <c r="E5423" s="18">
        <v>44897</v>
      </c>
    </row>
    <row r="5424" spans="1:5">
      <c r="A5424" s="45">
        <v>5414</v>
      </c>
      <c r="B5424" s="17" t="s">
        <v>23543</v>
      </c>
      <c r="C5424" s="17" t="s">
        <v>23544</v>
      </c>
      <c r="D5424" s="18">
        <v>42164</v>
      </c>
      <c r="E5424" s="18">
        <v>44897</v>
      </c>
    </row>
    <row r="5425" spans="1:5">
      <c r="A5425" s="45">
        <v>5415</v>
      </c>
      <c r="B5425" s="17" t="s">
        <v>23545</v>
      </c>
      <c r="C5425" s="17" t="s">
        <v>23546</v>
      </c>
      <c r="D5425" s="18">
        <v>44434</v>
      </c>
      <c r="E5425" s="18">
        <v>44900</v>
      </c>
    </row>
    <row r="5426" spans="1:5">
      <c r="A5426" s="45">
        <v>5416</v>
      </c>
      <c r="B5426" s="17" t="s">
        <v>23547</v>
      </c>
      <c r="C5426" s="17" t="s">
        <v>23548</v>
      </c>
      <c r="D5426" s="18">
        <v>44530</v>
      </c>
      <c r="E5426" s="18">
        <v>44887</v>
      </c>
    </row>
    <row r="5427" spans="1:5">
      <c r="A5427" s="45">
        <v>5417</v>
      </c>
      <c r="B5427" s="17" t="s">
        <v>23549</v>
      </c>
      <c r="C5427" s="17" t="s">
        <v>23550</v>
      </c>
      <c r="D5427" s="18">
        <v>44522</v>
      </c>
      <c r="E5427" s="18">
        <v>44886</v>
      </c>
    </row>
    <row r="5428" spans="1:5">
      <c r="A5428" s="45">
        <v>5418</v>
      </c>
      <c r="B5428" s="17" t="s">
        <v>23551</v>
      </c>
      <c r="C5428" s="17" t="s">
        <v>23552</v>
      </c>
      <c r="D5428" s="18">
        <v>44412</v>
      </c>
      <c r="E5428" s="18">
        <v>44901</v>
      </c>
    </row>
    <row r="5429" spans="1:5">
      <c r="A5429" s="45">
        <v>5419</v>
      </c>
      <c r="B5429" s="17" t="s">
        <v>23553</v>
      </c>
      <c r="C5429" s="17" t="s">
        <v>23554</v>
      </c>
      <c r="D5429" s="18">
        <v>44487</v>
      </c>
      <c r="E5429" s="18">
        <v>44901</v>
      </c>
    </row>
    <row r="5430" spans="1:5">
      <c r="A5430" s="45">
        <v>5420</v>
      </c>
      <c r="B5430" s="17" t="s">
        <v>23555</v>
      </c>
      <c r="C5430" s="17" t="s">
        <v>23556</v>
      </c>
      <c r="D5430" s="18">
        <v>44294</v>
      </c>
      <c r="E5430" s="18">
        <v>44901</v>
      </c>
    </row>
    <row r="5431" spans="1:5">
      <c r="A5431" s="45">
        <v>5421</v>
      </c>
      <c r="B5431" s="17" t="s">
        <v>23557</v>
      </c>
      <c r="C5431" s="17" t="s">
        <v>23558</v>
      </c>
      <c r="D5431" s="18">
        <v>44456</v>
      </c>
      <c r="E5431" s="18">
        <v>44886</v>
      </c>
    </row>
    <row r="5432" spans="1:5">
      <c r="A5432" s="45">
        <v>5422</v>
      </c>
      <c r="B5432" s="17" t="s">
        <v>23295</v>
      </c>
      <c r="C5432" s="17" t="s">
        <v>23296</v>
      </c>
      <c r="D5432" s="18">
        <v>44550</v>
      </c>
      <c r="E5432" s="18">
        <v>44894</v>
      </c>
    </row>
    <row r="5433" spans="1:5">
      <c r="A5433" s="45">
        <v>5423</v>
      </c>
      <c r="B5433" s="17" t="s">
        <v>23559</v>
      </c>
      <c r="C5433" s="17" t="s">
        <v>23560</v>
      </c>
      <c r="D5433" s="18">
        <v>44428</v>
      </c>
      <c r="E5433" s="18">
        <v>44895</v>
      </c>
    </row>
    <row r="5434" spans="1:5">
      <c r="A5434" s="45">
        <v>5424</v>
      </c>
      <c r="B5434" s="17" t="s">
        <v>23561</v>
      </c>
      <c r="C5434" s="17" t="s">
        <v>23562</v>
      </c>
      <c r="D5434" s="18">
        <v>44264</v>
      </c>
      <c r="E5434" s="18">
        <v>44901</v>
      </c>
    </row>
    <row r="5435" spans="1:5">
      <c r="A5435" s="45">
        <v>5425</v>
      </c>
      <c r="B5435" s="17" t="s">
        <v>23563</v>
      </c>
      <c r="C5435" s="17" t="s">
        <v>23564</v>
      </c>
      <c r="D5435" s="18">
        <v>44221</v>
      </c>
      <c r="E5435" s="18">
        <v>44901</v>
      </c>
    </row>
    <row r="5436" spans="1:5">
      <c r="A5436" s="45">
        <v>5426</v>
      </c>
      <c r="B5436" s="17" t="s">
        <v>23565</v>
      </c>
      <c r="C5436" s="17" t="s">
        <v>23566</v>
      </c>
      <c r="D5436" s="18">
        <v>44526</v>
      </c>
      <c r="E5436" s="18">
        <v>44901</v>
      </c>
    </row>
    <row r="5437" spans="1:5">
      <c r="A5437" s="45">
        <v>5427</v>
      </c>
      <c r="B5437" s="17" t="s">
        <v>23567</v>
      </c>
      <c r="C5437" s="17" t="s">
        <v>23568</v>
      </c>
      <c r="D5437" s="18">
        <v>44557</v>
      </c>
      <c r="E5437" s="18">
        <v>44901</v>
      </c>
    </row>
    <row r="5438" spans="1:5">
      <c r="A5438" s="45">
        <v>5428</v>
      </c>
      <c r="B5438" s="17" t="s">
        <v>23569</v>
      </c>
      <c r="C5438" s="17" t="s">
        <v>23570</v>
      </c>
      <c r="D5438" s="18">
        <v>44298</v>
      </c>
      <c r="E5438" s="18">
        <v>44900</v>
      </c>
    </row>
    <row r="5439" spans="1:5">
      <c r="A5439" s="45">
        <v>5429</v>
      </c>
      <c r="B5439" s="17" t="s">
        <v>23571</v>
      </c>
      <c r="C5439" s="17" t="s">
        <v>23572</v>
      </c>
      <c r="D5439" s="18">
        <v>44622</v>
      </c>
      <c r="E5439" s="18">
        <v>44900</v>
      </c>
    </row>
    <row r="5440" spans="1:5">
      <c r="A5440" s="45">
        <v>5430</v>
      </c>
      <c r="B5440" s="17" t="s">
        <v>23573</v>
      </c>
      <c r="C5440" s="17" t="s">
        <v>23574</v>
      </c>
      <c r="D5440" s="18">
        <v>44688</v>
      </c>
      <c r="E5440" s="18">
        <v>44900</v>
      </c>
    </row>
    <row r="5441" spans="1:5">
      <c r="A5441" s="45">
        <v>5431</v>
      </c>
      <c r="B5441" s="17" t="s">
        <v>23575</v>
      </c>
      <c r="C5441" s="17" t="s">
        <v>23576</v>
      </c>
      <c r="D5441" s="18">
        <v>44613</v>
      </c>
      <c r="E5441" s="18">
        <v>44897</v>
      </c>
    </row>
    <row r="5442" spans="1:5">
      <c r="A5442" s="45">
        <v>5432</v>
      </c>
      <c r="B5442" s="17" t="s">
        <v>23577</v>
      </c>
      <c r="C5442" s="17" t="s">
        <v>23578</v>
      </c>
      <c r="D5442" s="18">
        <v>44596</v>
      </c>
      <c r="E5442" s="18">
        <v>44901</v>
      </c>
    </row>
    <row r="5443" spans="1:5">
      <c r="A5443" s="45">
        <v>5433</v>
      </c>
      <c r="B5443" s="17" t="s">
        <v>23579</v>
      </c>
      <c r="C5443" s="17" t="s">
        <v>23580</v>
      </c>
      <c r="D5443" s="18">
        <v>44594</v>
      </c>
      <c r="E5443" s="18">
        <v>44901</v>
      </c>
    </row>
    <row r="5444" spans="1:5">
      <c r="A5444" s="45">
        <v>5434</v>
      </c>
      <c r="B5444" s="17" t="s">
        <v>23581</v>
      </c>
      <c r="C5444" s="17" t="s">
        <v>23582</v>
      </c>
      <c r="D5444" s="18">
        <v>44574</v>
      </c>
      <c r="E5444" s="18">
        <v>44900</v>
      </c>
    </row>
    <row r="5445" spans="1:5">
      <c r="A5445" s="45">
        <v>5435</v>
      </c>
      <c r="B5445" s="17" t="s">
        <v>23583</v>
      </c>
      <c r="C5445" s="17" t="s">
        <v>23584</v>
      </c>
      <c r="D5445" s="18">
        <v>44665</v>
      </c>
      <c r="E5445" s="18">
        <v>44896</v>
      </c>
    </row>
    <row r="5446" spans="1:5">
      <c r="A5446" s="45">
        <v>5436</v>
      </c>
      <c r="B5446" s="17" t="s">
        <v>23585</v>
      </c>
      <c r="C5446" s="17" t="s">
        <v>23586</v>
      </c>
      <c r="D5446" s="18">
        <v>44714</v>
      </c>
      <c r="E5446" s="18">
        <v>44900</v>
      </c>
    </row>
    <row r="5447" spans="1:5">
      <c r="A5447" s="45">
        <v>5437</v>
      </c>
      <c r="B5447" s="17" t="s">
        <v>23587</v>
      </c>
      <c r="C5447" s="17" t="s">
        <v>23588</v>
      </c>
      <c r="D5447" s="18">
        <v>44737</v>
      </c>
      <c r="E5447" s="18">
        <v>44896</v>
      </c>
    </row>
    <row r="5448" spans="1:5">
      <c r="A5448" s="45">
        <v>5438</v>
      </c>
      <c r="B5448" s="17" t="s">
        <v>23589</v>
      </c>
      <c r="C5448" s="17" t="s">
        <v>23590</v>
      </c>
      <c r="D5448" s="18">
        <v>44649</v>
      </c>
      <c r="E5448" s="18">
        <v>44893</v>
      </c>
    </row>
    <row r="5449" spans="1:5">
      <c r="A5449" s="45">
        <v>5439</v>
      </c>
      <c r="B5449" s="17" t="s">
        <v>23591</v>
      </c>
      <c r="C5449" s="17" t="s">
        <v>21685</v>
      </c>
      <c r="D5449" s="18">
        <v>44574</v>
      </c>
      <c r="E5449" s="18">
        <v>44896</v>
      </c>
    </row>
    <row r="5450" spans="1:5">
      <c r="A5450" s="45">
        <v>5440</v>
      </c>
      <c r="B5450" s="17" t="s">
        <v>23592</v>
      </c>
      <c r="C5450" s="17" t="s">
        <v>23593</v>
      </c>
      <c r="D5450" s="18">
        <v>44692</v>
      </c>
      <c r="E5450" s="18">
        <v>44901</v>
      </c>
    </row>
    <row r="5451" spans="1:5">
      <c r="A5451" s="45">
        <v>5441</v>
      </c>
      <c r="B5451" s="17" t="s">
        <v>23594</v>
      </c>
      <c r="C5451" s="17" t="s">
        <v>23595</v>
      </c>
      <c r="D5451" s="18">
        <v>44631</v>
      </c>
      <c r="E5451" s="18">
        <v>44897</v>
      </c>
    </row>
    <row r="5452" spans="1:5">
      <c r="A5452" s="45">
        <v>5442</v>
      </c>
      <c r="B5452" s="17" t="s">
        <v>23596</v>
      </c>
      <c r="C5452" s="17" t="s">
        <v>23597</v>
      </c>
      <c r="D5452" s="18">
        <v>44574</v>
      </c>
      <c r="E5452" s="18">
        <v>44901</v>
      </c>
    </row>
    <row r="5453" spans="1:5">
      <c r="A5453" s="45">
        <v>5443</v>
      </c>
      <c r="B5453" s="17" t="s">
        <v>23598</v>
      </c>
      <c r="C5453" s="17" t="s">
        <v>23599</v>
      </c>
      <c r="D5453" s="18">
        <v>44614</v>
      </c>
      <c r="E5453" s="18">
        <v>44901</v>
      </c>
    </row>
    <row r="5454" spans="1:5">
      <c r="A5454" s="45">
        <v>5444</v>
      </c>
      <c r="B5454" s="17" t="s">
        <v>23600</v>
      </c>
      <c r="C5454" s="17" t="s">
        <v>23601</v>
      </c>
      <c r="D5454" s="18">
        <v>44636</v>
      </c>
      <c r="E5454" s="18">
        <v>44890</v>
      </c>
    </row>
    <row r="5455" spans="1:5">
      <c r="A5455" s="45">
        <v>5445</v>
      </c>
      <c r="B5455" s="17" t="s">
        <v>23602</v>
      </c>
      <c r="C5455" s="17" t="s">
        <v>23603</v>
      </c>
      <c r="D5455" s="18">
        <v>44697</v>
      </c>
      <c r="E5455" s="18">
        <v>44890</v>
      </c>
    </row>
    <row r="5456" spans="1:5">
      <c r="A5456" s="45">
        <v>5446</v>
      </c>
      <c r="B5456" s="17" t="s">
        <v>23604</v>
      </c>
      <c r="C5456" s="17" t="s">
        <v>23605</v>
      </c>
      <c r="D5456" s="18">
        <v>44574</v>
      </c>
      <c r="E5456" s="18">
        <v>44887</v>
      </c>
    </row>
    <row r="5457" spans="1:7">
      <c r="A5457" s="45">
        <v>5447</v>
      </c>
      <c r="B5457" s="17" t="s">
        <v>23606</v>
      </c>
      <c r="C5457" s="17" t="s">
        <v>23607</v>
      </c>
      <c r="D5457" s="18">
        <v>44474</v>
      </c>
      <c r="E5457" s="18">
        <v>44890</v>
      </c>
    </row>
    <row r="5458" spans="1:7">
      <c r="A5458" s="45">
        <v>5448</v>
      </c>
      <c r="B5458" s="23" t="s">
        <v>23608</v>
      </c>
      <c r="C5458" s="23" t="s">
        <v>23609</v>
      </c>
      <c r="D5458" s="58">
        <v>44271</v>
      </c>
      <c r="E5458" s="58">
        <v>44901</v>
      </c>
    </row>
    <row r="5459" spans="1:7">
      <c r="A5459" s="45">
        <v>5449</v>
      </c>
      <c r="B5459" s="17" t="s">
        <v>23610</v>
      </c>
      <c r="C5459" s="17" t="s">
        <v>23611</v>
      </c>
      <c r="D5459" s="18">
        <v>44851</v>
      </c>
      <c r="E5459" s="18">
        <v>44901</v>
      </c>
      <c r="F5459" s="17"/>
      <c r="G5459" s="17"/>
    </row>
    <row r="5460" spans="1:7">
      <c r="A5460" s="45">
        <v>5450</v>
      </c>
      <c r="B5460" s="17" t="s">
        <v>23612</v>
      </c>
      <c r="C5460" s="17" t="s">
        <v>23613</v>
      </c>
      <c r="D5460" s="18">
        <v>44833</v>
      </c>
      <c r="E5460" s="18">
        <v>44890</v>
      </c>
      <c r="F5460" s="17"/>
      <c r="G5460" s="17"/>
    </row>
    <row r="5461" spans="1:7">
      <c r="A5461" s="45">
        <v>5451</v>
      </c>
      <c r="B5461" s="17" t="s">
        <v>23614</v>
      </c>
      <c r="C5461" s="17" t="s">
        <v>23615</v>
      </c>
      <c r="D5461" s="18">
        <v>44798</v>
      </c>
      <c r="E5461" s="18">
        <v>44897</v>
      </c>
      <c r="F5461" s="17"/>
      <c r="G5461" s="17"/>
    </row>
    <row r="5462" spans="1:7">
      <c r="A5462" s="45">
        <v>5452</v>
      </c>
      <c r="B5462" s="17" t="s">
        <v>23616</v>
      </c>
      <c r="C5462" s="17" t="s">
        <v>23617</v>
      </c>
      <c r="D5462" s="18">
        <v>44796</v>
      </c>
      <c r="E5462" s="18">
        <v>44900</v>
      </c>
      <c r="F5462" s="17"/>
      <c r="G5462" s="17"/>
    </row>
    <row r="5463" spans="1:7">
      <c r="A5463" s="45">
        <v>5453</v>
      </c>
      <c r="B5463" s="17" t="s">
        <v>23618</v>
      </c>
      <c r="C5463" s="17" t="s">
        <v>23619</v>
      </c>
      <c r="D5463" s="18">
        <v>44747</v>
      </c>
      <c r="E5463" s="18">
        <v>44901</v>
      </c>
      <c r="F5463" s="17"/>
      <c r="G5463" s="17"/>
    </row>
    <row r="5464" spans="1:7">
      <c r="A5464" s="45">
        <v>5454</v>
      </c>
      <c r="B5464" s="17" t="s">
        <v>23620</v>
      </c>
      <c r="C5464" s="17" t="s">
        <v>23621</v>
      </c>
      <c r="D5464" s="18">
        <v>44768</v>
      </c>
      <c r="E5464" s="18">
        <v>44887</v>
      </c>
      <c r="F5464" s="17"/>
      <c r="G5464" s="17"/>
    </row>
    <row r="5465" spans="1:7">
      <c r="A5465" s="45">
        <v>5455</v>
      </c>
      <c r="B5465" s="17" t="s">
        <v>23622</v>
      </c>
      <c r="C5465" s="17" t="s">
        <v>23623</v>
      </c>
      <c r="D5465" s="18">
        <v>43418</v>
      </c>
      <c r="E5465" s="18">
        <v>44902</v>
      </c>
      <c r="F5465" s="17"/>
      <c r="G5465" s="17"/>
    </row>
    <row r="5466" spans="1:7">
      <c r="A5466" s="45">
        <v>5456</v>
      </c>
      <c r="B5466" s="17" t="s">
        <v>23624</v>
      </c>
      <c r="C5466" s="17" t="s">
        <v>23625</v>
      </c>
      <c r="D5466" s="18">
        <v>44902</v>
      </c>
      <c r="E5466" s="18">
        <v>44902</v>
      </c>
      <c r="F5466" s="17"/>
      <c r="G5466" s="17"/>
    </row>
    <row r="5467" spans="1:7">
      <c r="A5467" s="45">
        <v>5457</v>
      </c>
      <c r="B5467" s="17" t="s">
        <v>23626</v>
      </c>
      <c r="C5467" s="17" t="s">
        <v>23627</v>
      </c>
      <c r="D5467" s="18">
        <v>44368</v>
      </c>
      <c r="E5467" s="18">
        <v>44902</v>
      </c>
      <c r="F5467" s="17"/>
      <c r="G5467" s="17"/>
    </row>
    <row r="5468" spans="1:7">
      <c r="A5468" s="45">
        <v>5458</v>
      </c>
      <c r="B5468" s="17" t="s">
        <v>23628</v>
      </c>
      <c r="C5468" s="17" t="s">
        <v>23629</v>
      </c>
      <c r="D5468" s="18">
        <v>44452</v>
      </c>
      <c r="E5468" s="18">
        <v>44902</v>
      </c>
      <c r="F5468" s="17"/>
      <c r="G5468" s="17"/>
    </row>
    <row r="5469" spans="1:7">
      <c r="A5469" s="45">
        <v>5459</v>
      </c>
      <c r="B5469" s="17" t="s">
        <v>23630</v>
      </c>
      <c r="C5469" s="17" t="s">
        <v>23631</v>
      </c>
      <c r="D5469" s="18">
        <v>44420</v>
      </c>
      <c r="E5469" s="18">
        <v>44902</v>
      </c>
      <c r="F5469" s="17"/>
      <c r="G5469" s="17"/>
    </row>
    <row r="5470" spans="1:7">
      <c r="A5470" s="45">
        <v>5460</v>
      </c>
      <c r="B5470" s="17" t="s">
        <v>23632</v>
      </c>
      <c r="C5470" s="17" t="s">
        <v>23633</v>
      </c>
      <c r="D5470" s="18">
        <v>44425</v>
      </c>
      <c r="E5470" s="18">
        <v>44902</v>
      </c>
      <c r="F5470" s="17"/>
      <c r="G5470" s="17"/>
    </row>
    <row r="5471" spans="1:7">
      <c r="A5471" s="45">
        <v>5461</v>
      </c>
      <c r="B5471" s="17" t="s">
        <v>23634</v>
      </c>
      <c r="C5471" s="17" t="s">
        <v>23635</v>
      </c>
      <c r="D5471" s="18">
        <v>44498</v>
      </c>
      <c r="E5471" s="18">
        <v>44902</v>
      </c>
      <c r="F5471" s="17"/>
      <c r="G5471" s="17"/>
    </row>
    <row r="5472" spans="1:7">
      <c r="A5472" s="45">
        <v>5462</v>
      </c>
      <c r="B5472" s="17" t="s">
        <v>23636</v>
      </c>
      <c r="C5472" s="17" t="s">
        <v>23637</v>
      </c>
      <c r="D5472" s="18">
        <v>44256</v>
      </c>
      <c r="E5472" s="18">
        <v>44902</v>
      </c>
      <c r="F5472" s="17"/>
      <c r="G5472" s="17"/>
    </row>
    <row r="5473" spans="1:7">
      <c r="A5473" s="45">
        <v>5463</v>
      </c>
      <c r="B5473" s="17" t="s">
        <v>23638</v>
      </c>
      <c r="C5473" s="17" t="s">
        <v>23639</v>
      </c>
      <c r="D5473" s="18">
        <v>44403</v>
      </c>
      <c r="E5473" s="18">
        <v>44897</v>
      </c>
      <c r="F5473" s="17"/>
      <c r="G5473" s="17"/>
    </row>
    <row r="5474" spans="1:7">
      <c r="A5474" s="45">
        <v>5464</v>
      </c>
      <c r="B5474" s="17" t="s">
        <v>23640</v>
      </c>
      <c r="C5474" s="17" t="s">
        <v>23641</v>
      </c>
      <c r="D5474" s="18">
        <v>44466</v>
      </c>
      <c r="E5474" s="18">
        <v>44901</v>
      </c>
      <c r="F5474" s="17"/>
      <c r="G5474" s="17"/>
    </row>
    <row r="5475" spans="1:7">
      <c r="A5475" s="45">
        <v>5465</v>
      </c>
      <c r="B5475" s="17" t="s">
        <v>11921</v>
      </c>
      <c r="C5475" s="17" t="s">
        <v>11922</v>
      </c>
      <c r="D5475" s="18">
        <v>44405</v>
      </c>
      <c r="E5475" s="18">
        <v>44890</v>
      </c>
      <c r="F5475" s="17" t="s">
        <v>23642</v>
      </c>
      <c r="G5475" s="17"/>
    </row>
    <row r="5476" spans="1:7">
      <c r="A5476" s="45">
        <v>5466</v>
      </c>
      <c r="B5476" s="17" t="s">
        <v>23643</v>
      </c>
      <c r="C5476" s="17" t="s">
        <v>23644</v>
      </c>
      <c r="D5476" s="18">
        <v>44531</v>
      </c>
      <c r="E5476" s="18">
        <v>44902</v>
      </c>
      <c r="F5476" s="17"/>
      <c r="G5476" s="17"/>
    </row>
    <row r="5477" spans="1:7">
      <c r="A5477" s="45">
        <v>5467</v>
      </c>
      <c r="B5477" s="17" t="s">
        <v>23645</v>
      </c>
      <c r="C5477" s="17" t="s">
        <v>23646</v>
      </c>
      <c r="D5477" s="18">
        <v>44280</v>
      </c>
      <c r="E5477" s="18">
        <v>44902</v>
      </c>
      <c r="F5477" s="17"/>
      <c r="G5477" s="17"/>
    </row>
    <row r="5478" spans="1:7">
      <c r="A5478" s="45">
        <v>5468</v>
      </c>
      <c r="B5478" s="17" t="s">
        <v>23647</v>
      </c>
      <c r="C5478" s="17" t="s">
        <v>23648</v>
      </c>
      <c r="D5478" s="18">
        <v>44547</v>
      </c>
      <c r="E5478" s="18">
        <v>44902</v>
      </c>
      <c r="F5478" s="17"/>
      <c r="G5478" s="17"/>
    </row>
    <row r="5479" spans="1:7">
      <c r="A5479" s="45">
        <v>5469</v>
      </c>
      <c r="B5479" s="17" t="s">
        <v>23649</v>
      </c>
      <c r="C5479" s="17" t="s">
        <v>23650</v>
      </c>
      <c r="D5479" s="18">
        <v>44211</v>
      </c>
      <c r="E5479" s="18">
        <v>44893</v>
      </c>
      <c r="F5479" s="17"/>
      <c r="G5479" s="17"/>
    </row>
    <row r="5480" spans="1:7">
      <c r="A5480" s="45">
        <v>5470</v>
      </c>
      <c r="B5480" s="17" t="s">
        <v>23651</v>
      </c>
      <c r="C5480" s="17" t="s">
        <v>23652</v>
      </c>
      <c r="D5480" s="18">
        <v>44533</v>
      </c>
      <c r="E5480" s="18">
        <v>44901</v>
      </c>
      <c r="F5480" s="17"/>
      <c r="G5480" s="17"/>
    </row>
    <row r="5481" spans="1:7">
      <c r="A5481" s="45">
        <v>5471</v>
      </c>
      <c r="B5481" s="17" t="s">
        <v>23653</v>
      </c>
      <c r="C5481" s="17" t="s">
        <v>23654</v>
      </c>
      <c r="D5481" s="18">
        <v>44532</v>
      </c>
      <c r="E5481" s="18">
        <v>44902</v>
      </c>
      <c r="F5481" s="17"/>
      <c r="G5481" s="17"/>
    </row>
    <row r="5482" spans="1:7">
      <c r="A5482" s="45">
        <v>5472</v>
      </c>
      <c r="B5482" s="17" t="s">
        <v>23655</v>
      </c>
      <c r="C5482" s="17" t="s">
        <v>23656</v>
      </c>
      <c r="D5482" s="18">
        <v>44510</v>
      </c>
      <c r="E5482" s="18">
        <v>44902</v>
      </c>
      <c r="F5482" s="17"/>
      <c r="G5482" s="17"/>
    </row>
    <row r="5483" spans="1:7">
      <c r="A5483" s="45">
        <v>5473</v>
      </c>
      <c r="B5483" s="17" t="s">
        <v>23657</v>
      </c>
      <c r="C5483" s="17" t="s">
        <v>23658</v>
      </c>
      <c r="D5483" s="18">
        <v>44508</v>
      </c>
      <c r="E5483" s="18">
        <v>44902</v>
      </c>
      <c r="F5483" s="17"/>
      <c r="G5483" s="17"/>
    </row>
    <row r="5484" spans="1:7">
      <c r="A5484" s="45">
        <v>5474</v>
      </c>
      <c r="B5484" s="17" t="s">
        <v>23659</v>
      </c>
      <c r="C5484" s="17" t="s">
        <v>23660</v>
      </c>
      <c r="D5484" s="18">
        <v>44711</v>
      </c>
      <c r="E5484" s="18">
        <v>44902</v>
      </c>
      <c r="F5484" s="17"/>
      <c r="G5484" s="17"/>
    </row>
    <row r="5485" spans="1:7">
      <c r="A5485" s="45">
        <v>5475</v>
      </c>
      <c r="B5485" s="17" t="s">
        <v>23661</v>
      </c>
      <c r="C5485" s="17" t="s">
        <v>23662</v>
      </c>
      <c r="D5485" s="18">
        <v>44599</v>
      </c>
      <c r="E5485" s="18">
        <v>44902</v>
      </c>
      <c r="F5485" s="17"/>
      <c r="G5485" s="17"/>
    </row>
    <row r="5486" spans="1:7">
      <c r="A5486" s="45">
        <v>5476</v>
      </c>
      <c r="B5486" s="17" t="s">
        <v>23663</v>
      </c>
      <c r="C5486" s="17" t="s">
        <v>23664</v>
      </c>
      <c r="D5486" s="18">
        <v>44574</v>
      </c>
      <c r="E5486" s="18">
        <v>44902</v>
      </c>
      <c r="F5486" s="17"/>
      <c r="G5486" s="17"/>
    </row>
    <row r="5487" spans="1:7">
      <c r="A5487" s="45">
        <v>5477</v>
      </c>
      <c r="B5487" s="17" t="s">
        <v>23665</v>
      </c>
      <c r="C5487" s="17" t="s">
        <v>23666</v>
      </c>
      <c r="D5487" s="18">
        <v>44652</v>
      </c>
      <c r="E5487" s="18">
        <v>44902</v>
      </c>
      <c r="F5487" s="17"/>
      <c r="G5487" s="17"/>
    </row>
    <row r="5488" spans="1:7">
      <c r="A5488" s="45">
        <v>5478</v>
      </c>
      <c r="B5488" s="17" t="s">
        <v>23667</v>
      </c>
      <c r="C5488" s="17" t="s">
        <v>23668</v>
      </c>
      <c r="D5488" s="18">
        <v>44613</v>
      </c>
      <c r="E5488" s="18">
        <v>44902</v>
      </c>
      <c r="F5488" s="17"/>
      <c r="G5488" s="17"/>
    </row>
    <row r="5489" spans="1:7">
      <c r="A5489" s="45">
        <v>5479</v>
      </c>
      <c r="B5489" s="17" t="s">
        <v>23669</v>
      </c>
      <c r="C5489" s="17" t="s">
        <v>23670</v>
      </c>
      <c r="D5489" s="18">
        <v>44693</v>
      </c>
      <c r="E5489" s="18">
        <v>44902</v>
      </c>
      <c r="F5489" s="17"/>
      <c r="G5489" s="17"/>
    </row>
    <row r="5490" spans="1:7">
      <c r="A5490" s="45">
        <v>5480</v>
      </c>
      <c r="B5490" s="17" t="s">
        <v>23671</v>
      </c>
      <c r="C5490" s="17" t="s">
        <v>23672</v>
      </c>
      <c r="D5490" s="18">
        <v>44693</v>
      </c>
      <c r="E5490" s="18">
        <v>44902</v>
      </c>
      <c r="F5490" s="17"/>
      <c r="G5490" s="17"/>
    </row>
    <row r="5491" spans="1:7">
      <c r="A5491" s="45">
        <v>5481</v>
      </c>
      <c r="B5491" s="17" t="s">
        <v>23673</v>
      </c>
      <c r="C5491" s="17" t="s">
        <v>23674</v>
      </c>
      <c r="D5491" s="18">
        <v>44627</v>
      </c>
      <c r="E5491" s="18">
        <v>44888</v>
      </c>
      <c r="F5491" s="17"/>
      <c r="G5491" s="17"/>
    </row>
    <row r="5492" spans="1:7">
      <c r="A5492" s="45">
        <v>5482</v>
      </c>
      <c r="B5492" s="17" t="s">
        <v>23675</v>
      </c>
      <c r="C5492" s="17" t="s">
        <v>23676</v>
      </c>
      <c r="D5492" s="18">
        <v>44589</v>
      </c>
      <c r="E5492" s="18">
        <v>44894</v>
      </c>
      <c r="F5492" s="17"/>
      <c r="G5492" s="17"/>
    </row>
    <row r="5493" spans="1:7">
      <c r="A5493" s="45">
        <v>5483</v>
      </c>
      <c r="B5493" s="17" t="s">
        <v>23677</v>
      </c>
      <c r="C5493" s="17" t="s">
        <v>23678</v>
      </c>
      <c r="D5493" s="18">
        <v>44600</v>
      </c>
      <c r="E5493" s="18">
        <v>44900</v>
      </c>
      <c r="F5493" s="17"/>
      <c r="G5493" s="17"/>
    </row>
    <row r="5494" spans="1:7">
      <c r="A5494" s="45">
        <v>5484</v>
      </c>
      <c r="B5494" s="17" t="s">
        <v>23679</v>
      </c>
      <c r="C5494" s="17" t="s">
        <v>23680</v>
      </c>
      <c r="D5494" s="18">
        <v>44634</v>
      </c>
      <c r="E5494" s="18">
        <v>44893</v>
      </c>
      <c r="F5494" s="17"/>
      <c r="G5494" s="17"/>
    </row>
    <row r="5495" spans="1:7">
      <c r="A5495" s="45">
        <v>5485</v>
      </c>
      <c r="B5495" s="17" t="s">
        <v>23681</v>
      </c>
      <c r="C5495" s="17" t="s">
        <v>23682</v>
      </c>
      <c r="D5495" s="18">
        <v>44756</v>
      </c>
      <c r="E5495" s="18">
        <v>44902</v>
      </c>
      <c r="F5495" s="17"/>
      <c r="G5495" s="17"/>
    </row>
    <row r="5496" spans="1:7">
      <c r="A5496" s="45">
        <v>5486</v>
      </c>
      <c r="B5496" s="17" t="s">
        <v>23683</v>
      </c>
      <c r="C5496" s="17" t="s">
        <v>23684</v>
      </c>
      <c r="D5496" s="18">
        <v>44783</v>
      </c>
      <c r="E5496" s="18">
        <v>44897</v>
      </c>
      <c r="F5496" s="17"/>
      <c r="G5496" s="17"/>
    </row>
    <row r="5497" spans="1:7">
      <c r="A5497" s="45">
        <v>5487</v>
      </c>
      <c r="B5497" s="17" t="s">
        <v>23685</v>
      </c>
      <c r="C5497" s="17" t="s">
        <v>23686</v>
      </c>
      <c r="D5497" s="18">
        <v>44797</v>
      </c>
      <c r="E5497" s="18">
        <v>44902</v>
      </c>
      <c r="F5497" s="17"/>
      <c r="G5497" s="17"/>
    </row>
    <row r="5498" spans="1:7">
      <c r="A5498" s="45">
        <v>5488</v>
      </c>
      <c r="B5498" s="17" t="s">
        <v>23687</v>
      </c>
      <c r="C5498" s="17" t="s">
        <v>23688</v>
      </c>
      <c r="D5498" s="18">
        <v>44774</v>
      </c>
      <c r="E5498" s="18">
        <v>44902</v>
      </c>
      <c r="F5498" s="17"/>
      <c r="G5498" s="17"/>
    </row>
    <row r="5499" spans="1:7">
      <c r="A5499" s="45">
        <v>5489</v>
      </c>
      <c r="B5499" s="17" t="s">
        <v>23689</v>
      </c>
      <c r="C5499" s="17" t="s">
        <v>23690</v>
      </c>
      <c r="D5499" s="18">
        <v>44796</v>
      </c>
      <c r="E5499" s="18">
        <v>44902</v>
      </c>
      <c r="F5499" s="17"/>
      <c r="G5499" s="17"/>
    </row>
    <row r="5500" spans="1:7">
      <c r="A5500" s="45">
        <v>5490</v>
      </c>
      <c r="B5500" s="17" t="s">
        <v>23691</v>
      </c>
      <c r="C5500" s="17" t="s">
        <v>23692</v>
      </c>
      <c r="D5500" s="18">
        <v>44824</v>
      </c>
      <c r="E5500" s="18">
        <v>44893</v>
      </c>
      <c r="F5500" s="17"/>
      <c r="G5500" s="17"/>
    </row>
    <row r="5501" spans="1:7">
      <c r="A5501" s="45">
        <v>5491</v>
      </c>
      <c r="B5501" s="17" t="s">
        <v>23693</v>
      </c>
      <c r="C5501" s="17" t="s">
        <v>23694</v>
      </c>
      <c r="D5501" s="18">
        <v>44826</v>
      </c>
      <c r="E5501" s="18">
        <v>44902</v>
      </c>
      <c r="F5501" s="17"/>
      <c r="G5501" s="17"/>
    </row>
    <row r="5502" spans="1:7">
      <c r="A5502" s="45">
        <v>5492</v>
      </c>
      <c r="B5502" s="17" t="s">
        <v>23695</v>
      </c>
      <c r="C5502" s="17" t="s">
        <v>23696</v>
      </c>
      <c r="D5502" s="18">
        <v>44813</v>
      </c>
      <c r="E5502" s="18">
        <v>44901</v>
      </c>
      <c r="F5502" s="17"/>
      <c r="G5502" s="17"/>
    </row>
    <row r="5503" spans="1:7">
      <c r="A5503" s="45">
        <v>5493</v>
      </c>
      <c r="B5503" s="17" t="s">
        <v>23697</v>
      </c>
      <c r="C5503" s="17" t="s">
        <v>23698</v>
      </c>
      <c r="D5503" s="18">
        <v>44504</v>
      </c>
      <c r="E5503" s="18">
        <v>44862</v>
      </c>
      <c r="F5503" s="17"/>
      <c r="G5503" s="61"/>
    </row>
    <row r="5504" spans="1:7">
      <c r="A5504" s="45">
        <v>5494</v>
      </c>
      <c r="B5504" s="17" t="s">
        <v>23699</v>
      </c>
      <c r="C5504" s="17" t="s">
        <v>23700</v>
      </c>
      <c r="D5504" s="18">
        <v>44445</v>
      </c>
      <c r="E5504" s="18">
        <v>44869</v>
      </c>
      <c r="F5504" s="17"/>
    </row>
    <row r="5505" spans="1:6">
      <c r="A5505" s="45">
        <v>5495</v>
      </c>
      <c r="B5505" s="17" t="s">
        <v>23701</v>
      </c>
      <c r="C5505" s="17" t="s">
        <v>23702</v>
      </c>
      <c r="D5505" s="18">
        <v>44406</v>
      </c>
      <c r="E5505" s="18">
        <v>44893</v>
      </c>
      <c r="F5505" s="17"/>
    </row>
    <row r="5506" spans="1:6">
      <c r="A5506" s="45">
        <v>5496</v>
      </c>
      <c r="B5506" s="17" t="s">
        <v>23703</v>
      </c>
      <c r="C5506" s="17" t="s">
        <v>23704</v>
      </c>
      <c r="D5506" s="18">
        <v>44010</v>
      </c>
      <c r="E5506" s="18">
        <v>44904</v>
      </c>
      <c r="F5506" s="17"/>
    </row>
    <row r="5507" spans="1:6">
      <c r="A5507" s="45">
        <v>5497</v>
      </c>
      <c r="B5507" s="17" t="s">
        <v>23705</v>
      </c>
      <c r="C5507" s="17" t="s">
        <v>23706</v>
      </c>
      <c r="D5507" s="18">
        <v>44410</v>
      </c>
      <c r="E5507" s="18">
        <v>44904</v>
      </c>
      <c r="F5507" s="17"/>
    </row>
    <row r="5508" spans="1:6">
      <c r="A5508" s="45">
        <v>5498</v>
      </c>
      <c r="B5508" s="17" t="s">
        <v>23707</v>
      </c>
      <c r="C5508" s="17" t="s">
        <v>23708</v>
      </c>
      <c r="D5508" s="18">
        <v>44815</v>
      </c>
      <c r="E5508" s="18">
        <v>44904</v>
      </c>
      <c r="F5508" s="17"/>
    </row>
    <row r="5509" spans="1:6">
      <c r="A5509" s="45">
        <v>5499</v>
      </c>
      <c r="B5509" s="17" t="s">
        <v>16026</v>
      </c>
      <c r="C5509" s="17" t="s">
        <v>23709</v>
      </c>
      <c r="D5509" s="18">
        <v>44820</v>
      </c>
      <c r="E5509" s="18">
        <v>44904</v>
      </c>
      <c r="F5509" s="17"/>
    </row>
    <row r="5510" spans="1:6">
      <c r="A5510" s="45">
        <v>5500</v>
      </c>
      <c r="B5510" s="17" t="s">
        <v>23710</v>
      </c>
      <c r="C5510" s="17" t="s">
        <v>23711</v>
      </c>
      <c r="D5510" s="18">
        <v>44832</v>
      </c>
      <c r="E5510" s="18">
        <v>44910</v>
      </c>
      <c r="F5510" s="17"/>
    </row>
    <row r="5511" spans="1:6">
      <c r="A5511" s="45">
        <v>5501</v>
      </c>
      <c r="B5511" s="17" t="s">
        <v>23712</v>
      </c>
      <c r="C5511" s="17" t="s">
        <v>23713</v>
      </c>
      <c r="D5511" s="18">
        <v>44652</v>
      </c>
      <c r="E5511" s="18">
        <v>44910</v>
      </c>
      <c r="F5511" s="17"/>
    </row>
    <row r="5512" spans="1:6">
      <c r="A5512" s="45">
        <v>5502</v>
      </c>
      <c r="B5512" s="17" t="s">
        <v>23714</v>
      </c>
      <c r="C5512" s="17" t="s">
        <v>23715</v>
      </c>
      <c r="D5512" s="18">
        <v>44645</v>
      </c>
      <c r="E5512" s="18">
        <v>44910</v>
      </c>
      <c r="F5512" s="17"/>
    </row>
    <row r="5513" spans="1:6">
      <c r="A5513" s="45">
        <v>5503</v>
      </c>
      <c r="B5513" s="17" t="s">
        <v>23716</v>
      </c>
      <c r="C5513" s="17" t="s">
        <v>23717</v>
      </c>
      <c r="D5513" s="18">
        <v>44461</v>
      </c>
      <c r="E5513" s="18">
        <v>44910</v>
      </c>
      <c r="F5513" s="17"/>
    </row>
    <row r="5514" spans="1:6">
      <c r="A5514" s="45">
        <v>5504</v>
      </c>
      <c r="B5514" s="17" t="s">
        <v>23718</v>
      </c>
      <c r="C5514" s="17" t="s">
        <v>23719</v>
      </c>
      <c r="D5514" s="18">
        <v>44502</v>
      </c>
      <c r="E5514" s="18">
        <v>44910</v>
      </c>
      <c r="F5514" s="17"/>
    </row>
    <row r="5515" spans="1:6">
      <c r="A5515" s="45">
        <v>5505</v>
      </c>
      <c r="B5515" s="17" t="s">
        <v>9439</v>
      </c>
      <c r="C5515" s="17" t="s">
        <v>9440</v>
      </c>
      <c r="D5515" s="18">
        <v>44372</v>
      </c>
      <c r="E5515" s="18">
        <v>44910</v>
      </c>
      <c r="F5515" s="17" t="s">
        <v>23720</v>
      </c>
    </row>
    <row r="5516" spans="1:6">
      <c r="A5516" s="45">
        <v>5506</v>
      </c>
      <c r="B5516" s="17" t="s">
        <v>23721</v>
      </c>
      <c r="C5516" s="17" t="s">
        <v>23722</v>
      </c>
      <c r="D5516" s="18">
        <v>44476</v>
      </c>
      <c r="E5516" s="18">
        <v>44910</v>
      </c>
      <c r="F5516" s="17"/>
    </row>
    <row r="5517" spans="1:6">
      <c r="A5517" s="45">
        <v>5507</v>
      </c>
      <c r="B5517" s="17" t="s">
        <v>23723</v>
      </c>
      <c r="C5517" s="17" t="s">
        <v>23724</v>
      </c>
      <c r="D5517" s="18">
        <v>44491</v>
      </c>
      <c r="E5517" s="18">
        <v>44909</v>
      </c>
      <c r="F5517" s="17"/>
    </row>
    <row r="5518" spans="1:6">
      <c r="A5518" s="45">
        <v>5508</v>
      </c>
      <c r="B5518" s="17" t="s">
        <v>23725</v>
      </c>
      <c r="C5518" s="17" t="s">
        <v>23726</v>
      </c>
      <c r="D5518" s="18">
        <v>44428</v>
      </c>
      <c r="E5518" s="18">
        <v>44909</v>
      </c>
      <c r="F5518" s="17"/>
    </row>
    <row r="5519" spans="1:6">
      <c r="A5519" s="45">
        <v>5509</v>
      </c>
      <c r="B5519" s="17" t="s">
        <v>23727</v>
      </c>
      <c r="C5519" s="17" t="s">
        <v>23728</v>
      </c>
      <c r="D5519" s="18">
        <v>43662</v>
      </c>
      <c r="E5519" s="18">
        <v>44910</v>
      </c>
      <c r="F5519" s="17"/>
    </row>
    <row r="5520" spans="1:6">
      <c r="A5520" s="45">
        <v>5510</v>
      </c>
      <c r="B5520" s="17" t="s">
        <v>23729</v>
      </c>
      <c r="C5520" s="17" t="s">
        <v>22636</v>
      </c>
      <c r="D5520" s="18">
        <v>44783</v>
      </c>
      <c r="E5520" s="18">
        <v>44910</v>
      </c>
      <c r="F5520" s="17"/>
    </row>
    <row r="5521" spans="1:6">
      <c r="A5521" s="45">
        <v>5511</v>
      </c>
      <c r="B5521" s="17" t="s">
        <v>23730</v>
      </c>
      <c r="C5521" s="17" t="s">
        <v>23731</v>
      </c>
      <c r="D5521" s="18">
        <v>44771</v>
      </c>
      <c r="E5521" s="18">
        <v>44904</v>
      </c>
      <c r="F5521" s="17"/>
    </row>
    <row r="5522" spans="1:6">
      <c r="A5522" s="45">
        <v>5512</v>
      </c>
      <c r="B5522" s="17" t="s">
        <v>23732</v>
      </c>
      <c r="C5522" s="17" t="s">
        <v>23733</v>
      </c>
      <c r="D5522" s="18">
        <v>44761</v>
      </c>
      <c r="E5522" s="18">
        <v>44904</v>
      </c>
      <c r="F5522" s="17"/>
    </row>
    <row r="5523" spans="1:6">
      <c r="A5523" s="45">
        <v>5513</v>
      </c>
      <c r="B5523" s="17" t="s">
        <v>23734</v>
      </c>
      <c r="C5523" s="17" t="s">
        <v>23735</v>
      </c>
      <c r="D5523" s="18">
        <v>44750</v>
      </c>
      <c r="E5523" s="18">
        <v>44904</v>
      </c>
      <c r="F5523" s="17"/>
    </row>
    <row r="5524" spans="1:6">
      <c r="A5524" s="45">
        <v>5514</v>
      </c>
      <c r="B5524" s="17" t="s">
        <v>23736</v>
      </c>
      <c r="C5524" s="17" t="s">
        <v>23737</v>
      </c>
      <c r="D5524" s="18">
        <v>44657</v>
      </c>
      <c r="E5524" s="18">
        <v>44904</v>
      </c>
      <c r="F5524" s="17"/>
    </row>
    <row r="5525" spans="1:6">
      <c r="A5525" s="45">
        <v>5515</v>
      </c>
      <c r="B5525" s="17" t="s">
        <v>23738</v>
      </c>
      <c r="C5525" s="17" t="s">
        <v>23739</v>
      </c>
      <c r="D5525" s="18">
        <v>44618</v>
      </c>
      <c r="E5525" s="18">
        <v>44904</v>
      </c>
      <c r="F5525" s="17"/>
    </row>
    <row r="5526" spans="1:6">
      <c r="A5526" s="45">
        <v>5516</v>
      </c>
      <c r="B5526" s="17" t="s">
        <v>23740</v>
      </c>
      <c r="C5526" s="17" t="s">
        <v>23741</v>
      </c>
      <c r="D5526" s="18">
        <v>44636</v>
      </c>
      <c r="E5526" s="18">
        <v>44904</v>
      </c>
      <c r="F5526" s="17"/>
    </row>
    <row r="5527" spans="1:6">
      <c r="A5527" s="45">
        <v>5517</v>
      </c>
      <c r="B5527" s="17" t="s">
        <v>23742</v>
      </c>
      <c r="C5527" s="17" t="s">
        <v>23743</v>
      </c>
      <c r="D5527" s="18">
        <v>44742</v>
      </c>
      <c r="E5527" s="18">
        <v>44901</v>
      </c>
      <c r="F5527" s="17"/>
    </row>
    <row r="5528" spans="1:6">
      <c r="A5528" s="45">
        <v>5518</v>
      </c>
      <c r="B5528" s="17" t="s">
        <v>23744</v>
      </c>
      <c r="C5528" s="17" t="s">
        <v>18375</v>
      </c>
      <c r="D5528" s="18">
        <v>44595</v>
      </c>
      <c r="E5528" s="18">
        <v>44904</v>
      </c>
      <c r="F5528" s="17"/>
    </row>
    <row r="5529" spans="1:6">
      <c r="A5529" s="45">
        <v>5519</v>
      </c>
      <c r="B5529" s="17" t="s">
        <v>23745</v>
      </c>
      <c r="C5529" s="17" t="s">
        <v>23746</v>
      </c>
      <c r="D5529" s="18">
        <v>44621</v>
      </c>
      <c r="E5529" s="18">
        <v>44904</v>
      </c>
      <c r="F5529" s="17"/>
    </row>
    <row r="5530" spans="1:6">
      <c r="A5530" s="45">
        <v>5520</v>
      </c>
      <c r="B5530" s="17" t="s">
        <v>23747</v>
      </c>
      <c r="C5530" s="17" t="s">
        <v>23748</v>
      </c>
      <c r="D5530" s="18">
        <v>44638</v>
      </c>
      <c r="E5530" s="18">
        <v>44904</v>
      </c>
      <c r="F5530" s="17"/>
    </row>
    <row r="5531" spans="1:6">
      <c r="A5531" s="45">
        <v>5521</v>
      </c>
      <c r="B5531" s="17" t="s">
        <v>23749</v>
      </c>
      <c r="C5531" s="17" t="s">
        <v>23750</v>
      </c>
      <c r="D5531" s="18">
        <v>44662</v>
      </c>
      <c r="E5531" s="18">
        <v>44904</v>
      </c>
      <c r="F5531" s="17"/>
    </row>
    <row r="5532" spans="1:6">
      <c r="A5532" s="45">
        <v>5522</v>
      </c>
      <c r="B5532" s="17" t="s">
        <v>23751</v>
      </c>
      <c r="C5532" s="17" t="s">
        <v>23752</v>
      </c>
      <c r="D5532" s="18">
        <v>44733</v>
      </c>
      <c r="E5532" s="18">
        <v>44901</v>
      </c>
      <c r="F5532" s="17"/>
    </row>
    <row r="5533" spans="1:6">
      <c r="A5533" s="45">
        <v>5523</v>
      </c>
      <c r="B5533" s="17" t="s">
        <v>23753</v>
      </c>
      <c r="C5533" s="17" t="s">
        <v>23754</v>
      </c>
      <c r="D5533" s="18">
        <v>44699</v>
      </c>
      <c r="E5533" s="18">
        <v>44902</v>
      </c>
      <c r="F5533" s="17"/>
    </row>
    <row r="5534" spans="1:6">
      <c r="A5534" s="45">
        <v>5524</v>
      </c>
      <c r="B5534" s="17" t="s">
        <v>23755</v>
      </c>
      <c r="C5534" s="17" t="s">
        <v>23756</v>
      </c>
      <c r="D5534" s="18">
        <v>44221</v>
      </c>
      <c r="E5534" s="18">
        <v>44904</v>
      </c>
      <c r="F5534" s="17"/>
    </row>
    <row r="5535" spans="1:6">
      <c r="A5535" s="45">
        <v>5525</v>
      </c>
      <c r="B5535" s="17" t="s">
        <v>23757</v>
      </c>
      <c r="C5535" s="17" t="s">
        <v>23758</v>
      </c>
      <c r="D5535" s="18">
        <v>44532</v>
      </c>
      <c r="E5535" s="18">
        <v>44904</v>
      </c>
      <c r="F5535" s="17"/>
    </row>
    <row r="5536" spans="1:6">
      <c r="A5536" s="45">
        <v>5526</v>
      </c>
      <c r="B5536" s="17" t="s">
        <v>23759</v>
      </c>
      <c r="C5536" s="17" t="s">
        <v>23760</v>
      </c>
      <c r="D5536" s="18">
        <v>44393</v>
      </c>
      <c r="E5536" s="18">
        <v>44904</v>
      </c>
      <c r="F5536" s="17"/>
    </row>
    <row r="5537" spans="1:6">
      <c r="A5537" s="45">
        <v>5527</v>
      </c>
      <c r="B5537" s="17" t="s">
        <v>23761</v>
      </c>
      <c r="C5537" s="17" t="s">
        <v>23762</v>
      </c>
      <c r="D5537" s="18">
        <v>44531</v>
      </c>
      <c r="E5537" s="18">
        <v>44904</v>
      </c>
      <c r="F5537" s="17"/>
    </row>
    <row r="5538" spans="1:6">
      <c r="A5538" s="45">
        <v>5528</v>
      </c>
      <c r="B5538" s="17" t="s">
        <v>23763</v>
      </c>
      <c r="C5538" s="17" t="s">
        <v>23764</v>
      </c>
      <c r="D5538" s="18">
        <v>44468</v>
      </c>
      <c r="E5538" s="18">
        <v>44904</v>
      </c>
      <c r="F5538" s="17"/>
    </row>
    <row r="5539" spans="1:6">
      <c r="A5539" s="45">
        <v>5529</v>
      </c>
      <c r="B5539" s="17" t="s">
        <v>23765</v>
      </c>
      <c r="C5539" s="17" t="s">
        <v>23766</v>
      </c>
      <c r="D5539" s="18">
        <v>44225</v>
      </c>
      <c r="E5539" s="18">
        <v>44904</v>
      </c>
      <c r="F5539" s="17"/>
    </row>
    <row r="5540" spans="1:6">
      <c r="A5540" s="45">
        <v>5530</v>
      </c>
      <c r="B5540" s="17" t="s">
        <v>23767</v>
      </c>
      <c r="C5540" s="17" t="s">
        <v>23768</v>
      </c>
      <c r="D5540" s="18">
        <v>44334</v>
      </c>
      <c r="E5540" s="18">
        <v>44902</v>
      </c>
      <c r="F5540" s="17"/>
    </row>
    <row r="5541" spans="1:6">
      <c r="A5541" s="45">
        <v>5531</v>
      </c>
      <c r="B5541" s="17" t="s">
        <v>23769</v>
      </c>
      <c r="C5541" s="17" t="s">
        <v>23770</v>
      </c>
      <c r="D5541" s="18">
        <v>44260</v>
      </c>
      <c r="E5541" s="18">
        <v>44904</v>
      </c>
      <c r="F5541" s="17"/>
    </row>
    <row r="5542" spans="1:6">
      <c r="A5542" s="45">
        <v>5532</v>
      </c>
      <c r="B5542" s="17" t="s">
        <v>23771</v>
      </c>
      <c r="C5542" s="17" t="s">
        <v>23772</v>
      </c>
      <c r="D5542" s="18">
        <v>44462</v>
      </c>
      <c r="E5542" s="18">
        <v>44904</v>
      </c>
      <c r="F5542" s="17"/>
    </row>
    <row r="5543" spans="1:6">
      <c r="A5543" s="45">
        <v>5533</v>
      </c>
      <c r="B5543" s="17" t="s">
        <v>23773</v>
      </c>
      <c r="C5543" s="17" t="s">
        <v>23774</v>
      </c>
      <c r="D5543" s="18">
        <v>44410</v>
      </c>
      <c r="E5543" s="18">
        <v>44904</v>
      </c>
      <c r="F5543" s="17"/>
    </row>
    <row r="5544" spans="1:6">
      <c r="A5544" s="45">
        <v>5534</v>
      </c>
      <c r="B5544" s="17" t="s">
        <v>23775</v>
      </c>
      <c r="C5544" s="17" t="s">
        <v>23776</v>
      </c>
      <c r="D5544" s="18">
        <v>44300</v>
      </c>
      <c r="E5544" s="18">
        <v>44904</v>
      </c>
      <c r="F5544" s="17"/>
    </row>
    <row r="5545" spans="1:6">
      <c r="A5545" s="45">
        <v>5535</v>
      </c>
      <c r="B5545" s="17" t="s">
        <v>23777</v>
      </c>
      <c r="C5545" s="17" t="s">
        <v>23778</v>
      </c>
      <c r="D5545" s="18">
        <v>44309</v>
      </c>
      <c r="E5545" s="18">
        <v>44904</v>
      </c>
      <c r="F5545" s="17"/>
    </row>
    <row r="5546" spans="1:6">
      <c r="A5546" s="45">
        <v>5536</v>
      </c>
      <c r="B5546" s="17" t="s">
        <v>23779</v>
      </c>
      <c r="C5546" s="17" t="s">
        <v>23780</v>
      </c>
      <c r="D5546" s="18">
        <v>44384</v>
      </c>
      <c r="E5546" s="18">
        <v>44904</v>
      </c>
      <c r="F5546" s="17"/>
    </row>
    <row r="5547" spans="1:6">
      <c r="A5547" s="45">
        <v>5537</v>
      </c>
      <c r="B5547" s="17" t="s">
        <v>23781</v>
      </c>
      <c r="C5547" s="17" t="s">
        <v>23782</v>
      </c>
      <c r="D5547" s="18">
        <v>44406</v>
      </c>
      <c r="E5547" s="18">
        <v>44904</v>
      </c>
      <c r="F5547" s="17"/>
    </row>
    <row r="5548" spans="1:6">
      <c r="A5548" s="45">
        <v>5538</v>
      </c>
      <c r="B5548" s="17" t="s">
        <v>23783</v>
      </c>
      <c r="C5548" s="17" t="s">
        <v>23784</v>
      </c>
      <c r="D5548" s="18">
        <v>44545</v>
      </c>
      <c r="E5548" s="18">
        <v>44904</v>
      </c>
      <c r="F5548" s="17"/>
    </row>
    <row r="5549" spans="1:6">
      <c r="A5549" s="45">
        <v>5539</v>
      </c>
      <c r="B5549" s="17" t="s">
        <v>23785</v>
      </c>
      <c r="C5549" s="17" t="s">
        <v>23786</v>
      </c>
      <c r="D5549" s="18">
        <v>44392</v>
      </c>
      <c r="E5549" s="18">
        <v>44908</v>
      </c>
      <c r="F5549" s="17"/>
    </row>
    <row r="5550" spans="1:6">
      <c r="A5550" s="45">
        <v>5540</v>
      </c>
      <c r="B5550" s="17" t="s">
        <v>23787</v>
      </c>
      <c r="C5550" s="17" t="s">
        <v>23788</v>
      </c>
      <c r="D5550" s="18">
        <v>44846</v>
      </c>
      <c r="E5550" s="18">
        <v>44910</v>
      </c>
      <c r="F5550" s="17"/>
    </row>
    <row r="5551" spans="1:6">
      <c r="A5551" s="45">
        <v>5541</v>
      </c>
      <c r="B5551" s="17" t="s">
        <v>23789</v>
      </c>
      <c r="C5551" s="17" t="s">
        <v>23790</v>
      </c>
      <c r="D5551" s="18">
        <v>44816</v>
      </c>
      <c r="E5551" s="18">
        <v>44902</v>
      </c>
      <c r="F5551" s="17"/>
    </row>
    <row r="5552" spans="1:6">
      <c r="A5552" s="45">
        <v>5542</v>
      </c>
      <c r="B5552" s="17" t="s">
        <v>23791</v>
      </c>
      <c r="C5552" s="17" t="s">
        <v>23792</v>
      </c>
      <c r="D5552" s="18">
        <v>44834</v>
      </c>
      <c r="E5552" s="18">
        <v>44908</v>
      </c>
      <c r="F5552" s="17"/>
    </row>
    <row r="5553" spans="1:6">
      <c r="A5553" s="45">
        <v>5543</v>
      </c>
      <c r="B5553" s="17" t="s">
        <v>23793</v>
      </c>
      <c r="C5553" s="17" t="s">
        <v>23794</v>
      </c>
      <c r="D5553" s="18">
        <v>44776</v>
      </c>
      <c r="E5553" s="18">
        <v>44909</v>
      </c>
      <c r="F5553" s="17"/>
    </row>
    <row r="5554" spans="1:6">
      <c r="A5554" s="45">
        <v>5544</v>
      </c>
      <c r="B5554" s="17" t="s">
        <v>23795</v>
      </c>
      <c r="C5554" s="17" t="s">
        <v>23796</v>
      </c>
      <c r="D5554" s="18">
        <v>44618</v>
      </c>
      <c r="E5554" s="18">
        <v>44907</v>
      </c>
      <c r="F5554" s="17"/>
    </row>
    <row r="5555" spans="1:6">
      <c r="A5555" s="45">
        <v>5545</v>
      </c>
      <c r="B5555" s="17" t="s">
        <v>23797</v>
      </c>
      <c r="C5555" s="17" t="s">
        <v>23798</v>
      </c>
      <c r="D5555" s="18">
        <v>44603</v>
      </c>
      <c r="E5555" s="18">
        <v>44902</v>
      </c>
      <c r="F5555" s="17"/>
    </row>
    <row r="5556" spans="1:6">
      <c r="A5556" s="45">
        <v>5546</v>
      </c>
      <c r="B5556" s="17" t="s">
        <v>23799</v>
      </c>
      <c r="C5556" s="17" t="s">
        <v>23800</v>
      </c>
      <c r="D5556" s="18">
        <v>44606</v>
      </c>
      <c r="E5556" s="18">
        <v>44907</v>
      </c>
      <c r="F5556" s="17"/>
    </row>
    <row r="5557" spans="1:6">
      <c r="A5557" s="45">
        <v>5547</v>
      </c>
      <c r="B5557" s="17" t="s">
        <v>23801</v>
      </c>
      <c r="C5557" s="17" t="s">
        <v>23802</v>
      </c>
      <c r="D5557" s="18">
        <v>44372</v>
      </c>
      <c r="E5557" s="18">
        <v>44909</v>
      </c>
      <c r="F5557" s="17"/>
    </row>
    <row r="5558" spans="1:6">
      <c r="A5558" s="45">
        <v>5548</v>
      </c>
      <c r="B5558" s="17" t="s">
        <v>23803</v>
      </c>
      <c r="C5558" s="17" t="s">
        <v>23804</v>
      </c>
      <c r="D5558" s="18">
        <v>44557</v>
      </c>
      <c r="E5558" s="18">
        <v>44909</v>
      </c>
      <c r="F5558" s="17"/>
    </row>
    <row r="5559" spans="1:6">
      <c r="A5559" s="45">
        <v>5549</v>
      </c>
      <c r="B5559" s="17" t="s">
        <v>23805</v>
      </c>
      <c r="C5559" s="17" t="s">
        <v>23806</v>
      </c>
      <c r="D5559" s="18">
        <v>44536</v>
      </c>
      <c r="E5559" s="18">
        <v>44908</v>
      </c>
      <c r="F5559" s="17"/>
    </row>
    <row r="5560" spans="1:6">
      <c r="A5560" s="45">
        <v>5550</v>
      </c>
      <c r="B5560" s="17" t="s">
        <v>23807</v>
      </c>
      <c r="C5560" s="17" t="s">
        <v>23808</v>
      </c>
      <c r="D5560" s="18">
        <v>44490</v>
      </c>
      <c r="E5560" s="18">
        <v>44902</v>
      </c>
      <c r="F5560" s="17"/>
    </row>
    <row r="5561" spans="1:6">
      <c r="A5561" s="45">
        <v>5551</v>
      </c>
      <c r="B5561" s="17" t="s">
        <v>23809</v>
      </c>
      <c r="C5561" s="17" t="s">
        <v>23810</v>
      </c>
      <c r="D5561" s="18">
        <v>44405</v>
      </c>
      <c r="E5561" s="18">
        <v>44909</v>
      </c>
      <c r="F5561" s="17"/>
    </row>
    <row r="5562" spans="1:6">
      <c r="A5562" s="45">
        <v>5552</v>
      </c>
      <c r="B5562" s="17" t="s">
        <v>23811</v>
      </c>
      <c r="C5562" s="17" t="s">
        <v>23812</v>
      </c>
      <c r="D5562" s="18">
        <v>44488</v>
      </c>
      <c r="E5562" s="18">
        <v>44908</v>
      </c>
      <c r="F5562" s="17"/>
    </row>
    <row r="5563" spans="1:6">
      <c r="A5563" s="45">
        <v>5553</v>
      </c>
      <c r="B5563" s="17" t="s">
        <v>23813</v>
      </c>
      <c r="C5563" s="17" t="s">
        <v>23814</v>
      </c>
      <c r="D5563" s="18">
        <v>44218</v>
      </c>
      <c r="E5563" s="18">
        <v>44911</v>
      </c>
    </row>
    <row r="5564" spans="1:6">
      <c r="A5564" s="45">
        <v>5554</v>
      </c>
      <c r="B5564" s="17" t="s">
        <v>23815</v>
      </c>
      <c r="C5564" s="17" t="s">
        <v>23816</v>
      </c>
      <c r="D5564" s="18">
        <v>44839</v>
      </c>
      <c r="E5564" s="18">
        <v>44907</v>
      </c>
    </row>
    <row r="5565" spans="1:6">
      <c r="A5565" s="45">
        <v>5555</v>
      </c>
      <c r="B5565" s="17" t="s">
        <v>23817</v>
      </c>
      <c r="C5565" s="17" t="s">
        <v>23818</v>
      </c>
      <c r="D5565" s="18">
        <v>44812</v>
      </c>
      <c r="E5565" s="18">
        <v>44907</v>
      </c>
    </row>
    <row r="5566" spans="1:6">
      <c r="A5566" s="45">
        <v>5556</v>
      </c>
      <c r="B5566" s="17" t="s">
        <v>23819</v>
      </c>
      <c r="C5566" s="17" t="s">
        <v>23820</v>
      </c>
      <c r="D5566" s="18">
        <v>44813</v>
      </c>
      <c r="E5566" s="18">
        <v>44907</v>
      </c>
    </row>
    <row r="5567" spans="1:6">
      <c r="A5567" s="45">
        <v>5557</v>
      </c>
      <c r="B5567" s="17" t="s">
        <v>23821</v>
      </c>
      <c r="C5567" s="17" t="s">
        <v>23822</v>
      </c>
      <c r="D5567" s="18">
        <v>44783</v>
      </c>
      <c r="E5567" s="18">
        <v>44907</v>
      </c>
    </row>
    <row r="5568" spans="1:6">
      <c r="A5568" s="45">
        <v>5558</v>
      </c>
      <c r="B5568" s="17" t="s">
        <v>23823</v>
      </c>
      <c r="C5568" s="17" t="s">
        <v>23824</v>
      </c>
      <c r="D5568" s="18">
        <v>44797</v>
      </c>
      <c r="E5568" s="18">
        <v>44907</v>
      </c>
    </row>
    <row r="5569" spans="1:5">
      <c r="A5569" s="45">
        <v>5559</v>
      </c>
      <c r="B5569" s="17" t="s">
        <v>23825</v>
      </c>
      <c r="C5569" s="17" t="s">
        <v>23826</v>
      </c>
      <c r="D5569" s="18">
        <v>44789</v>
      </c>
      <c r="E5569" s="18">
        <v>44908</v>
      </c>
    </row>
    <row r="5570" spans="1:5">
      <c r="A5570" s="45">
        <v>5560</v>
      </c>
      <c r="B5570" s="17" t="s">
        <v>23827</v>
      </c>
      <c r="C5570" s="17" t="s">
        <v>23828</v>
      </c>
      <c r="D5570" s="18">
        <v>44748</v>
      </c>
      <c r="E5570" s="18">
        <v>44907</v>
      </c>
    </row>
    <row r="5571" spans="1:5">
      <c r="A5571" s="45">
        <v>5561</v>
      </c>
      <c r="B5571" s="17" t="s">
        <v>23829</v>
      </c>
      <c r="C5571" s="17" t="s">
        <v>23830</v>
      </c>
      <c r="D5571" s="18">
        <v>44607</v>
      </c>
      <c r="E5571" s="18">
        <v>44907</v>
      </c>
    </row>
    <row r="5572" spans="1:5">
      <c r="A5572" s="45">
        <v>5562</v>
      </c>
      <c r="B5572" s="17" t="s">
        <v>23831</v>
      </c>
      <c r="C5572" s="17" t="s">
        <v>23832</v>
      </c>
      <c r="D5572" s="18">
        <v>44573</v>
      </c>
      <c r="E5572" s="18">
        <v>44907</v>
      </c>
    </row>
    <row r="5573" spans="1:5">
      <c r="A5573" s="45">
        <v>5563</v>
      </c>
      <c r="B5573" s="17" t="s">
        <v>23833</v>
      </c>
      <c r="C5573" s="17" t="s">
        <v>23834</v>
      </c>
      <c r="D5573" s="18">
        <v>44664</v>
      </c>
      <c r="E5573" s="18">
        <v>44904</v>
      </c>
    </row>
    <row r="5574" spans="1:5">
      <c r="A5574" s="45">
        <v>5564</v>
      </c>
      <c r="B5574" s="17" t="s">
        <v>23835</v>
      </c>
      <c r="C5574" s="17" t="s">
        <v>23836</v>
      </c>
      <c r="D5574" s="18">
        <v>44727</v>
      </c>
      <c r="E5574" s="18">
        <v>44904</v>
      </c>
    </row>
    <row r="5575" spans="1:5">
      <c r="A5575" s="45">
        <v>5565</v>
      </c>
      <c r="B5575" s="17" t="s">
        <v>23837</v>
      </c>
      <c r="C5575" s="17" t="s">
        <v>23838</v>
      </c>
      <c r="D5575" s="18">
        <v>44713</v>
      </c>
      <c r="E5575" s="18">
        <v>44907</v>
      </c>
    </row>
    <row r="5576" spans="1:5">
      <c r="A5576" s="45">
        <v>5566</v>
      </c>
      <c r="B5576" s="17" t="s">
        <v>23839</v>
      </c>
      <c r="C5576" s="17" t="s">
        <v>23840</v>
      </c>
      <c r="D5576" s="18">
        <v>44588</v>
      </c>
      <c r="E5576" s="18">
        <v>44908</v>
      </c>
    </row>
    <row r="5577" spans="1:5">
      <c r="A5577" s="45">
        <v>5567</v>
      </c>
      <c r="B5577" s="17" t="s">
        <v>23841</v>
      </c>
      <c r="C5577" s="17" t="s">
        <v>23842</v>
      </c>
      <c r="D5577" s="18">
        <v>44699</v>
      </c>
      <c r="E5577" s="18">
        <v>44908</v>
      </c>
    </row>
    <row r="5578" spans="1:5">
      <c r="A5578" s="45">
        <v>5568</v>
      </c>
      <c r="B5578" s="17" t="s">
        <v>23843</v>
      </c>
      <c r="C5578" s="17" t="s">
        <v>23844</v>
      </c>
      <c r="D5578" s="18">
        <v>44672</v>
      </c>
      <c r="E5578" s="18">
        <v>44908</v>
      </c>
    </row>
    <row r="5579" spans="1:5">
      <c r="A5579" s="45">
        <v>5569</v>
      </c>
      <c r="B5579" s="17" t="s">
        <v>23845</v>
      </c>
      <c r="C5579" s="17" t="s">
        <v>23846</v>
      </c>
      <c r="D5579" s="18">
        <v>44592</v>
      </c>
      <c r="E5579" s="18">
        <v>44908</v>
      </c>
    </row>
    <row r="5580" spans="1:5">
      <c r="A5580" s="45">
        <v>5570</v>
      </c>
      <c r="B5580" s="17" t="s">
        <v>23847</v>
      </c>
      <c r="C5580" s="17" t="s">
        <v>23848</v>
      </c>
      <c r="D5580" s="18">
        <v>44581</v>
      </c>
      <c r="E5580" s="18">
        <v>44908</v>
      </c>
    </row>
    <row r="5581" spans="1:5">
      <c r="A5581" s="45">
        <v>5571</v>
      </c>
      <c r="B5581" s="17" t="s">
        <v>23849</v>
      </c>
      <c r="C5581" s="17" t="s">
        <v>23850</v>
      </c>
      <c r="D5581" s="18">
        <v>44678</v>
      </c>
      <c r="E5581" s="18">
        <v>44907</v>
      </c>
    </row>
    <row r="5582" spans="1:5">
      <c r="A5582" s="45">
        <v>5572</v>
      </c>
      <c r="B5582" s="17" t="s">
        <v>23851</v>
      </c>
      <c r="C5582" s="17" t="s">
        <v>23852</v>
      </c>
      <c r="D5582" s="18">
        <v>44573</v>
      </c>
      <c r="E5582" s="18">
        <v>44907</v>
      </c>
    </row>
    <row r="5583" spans="1:5">
      <c r="A5583" s="45">
        <v>5573</v>
      </c>
      <c r="B5583" s="17" t="s">
        <v>23853</v>
      </c>
      <c r="C5583" s="17" t="s">
        <v>23854</v>
      </c>
      <c r="D5583" s="18">
        <v>44680</v>
      </c>
      <c r="E5583" s="18">
        <v>44907</v>
      </c>
    </row>
    <row r="5584" spans="1:5">
      <c r="A5584" s="45">
        <v>5574</v>
      </c>
      <c r="B5584" s="17" t="s">
        <v>23855</v>
      </c>
      <c r="C5584" s="17" t="s">
        <v>23856</v>
      </c>
      <c r="D5584" s="18">
        <v>44611</v>
      </c>
      <c r="E5584" s="18">
        <v>44908</v>
      </c>
    </row>
    <row r="5585" spans="1:5">
      <c r="A5585" s="45">
        <v>5575</v>
      </c>
      <c r="B5585" s="17" t="s">
        <v>23857</v>
      </c>
      <c r="C5585" s="17" t="s">
        <v>23858</v>
      </c>
      <c r="D5585" s="18">
        <v>44610</v>
      </c>
      <c r="E5585" s="18">
        <v>44908</v>
      </c>
    </row>
    <row r="5586" spans="1:5">
      <c r="A5586" s="45">
        <v>5576</v>
      </c>
      <c r="B5586" s="17" t="s">
        <v>23859</v>
      </c>
      <c r="C5586" s="17" t="s">
        <v>23860</v>
      </c>
      <c r="D5586" s="18">
        <v>44658</v>
      </c>
      <c r="E5586" s="18">
        <v>44907</v>
      </c>
    </row>
    <row r="5587" spans="1:5">
      <c r="A5587" s="45">
        <v>5577</v>
      </c>
      <c r="B5587" s="17" t="s">
        <v>23861</v>
      </c>
      <c r="C5587" s="17" t="s">
        <v>23862</v>
      </c>
      <c r="D5587" s="18">
        <v>44524</v>
      </c>
      <c r="E5587" s="18">
        <v>44907</v>
      </c>
    </row>
    <row r="5588" spans="1:5">
      <c r="A5588" s="45">
        <v>5578</v>
      </c>
      <c r="B5588" s="17" t="s">
        <v>23863</v>
      </c>
      <c r="C5588" s="17" t="s">
        <v>23864</v>
      </c>
      <c r="D5588" s="18">
        <v>44358</v>
      </c>
      <c r="E5588" s="18">
        <v>44907</v>
      </c>
    </row>
    <row r="5589" spans="1:5">
      <c r="A5589" s="45">
        <v>5579</v>
      </c>
      <c r="B5589" s="17" t="s">
        <v>23865</v>
      </c>
      <c r="C5589" s="17" t="s">
        <v>23866</v>
      </c>
      <c r="D5589" s="18">
        <v>44460</v>
      </c>
      <c r="E5589" s="18">
        <v>44907</v>
      </c>
    </row>
    <row r="5590" spans="1:5">
      <c r="A5590" s="45">
        <v>5580</v>
      </c>
      <c r="B5590" s="17" t="s">
        <v>23867</v>
      </c>
      <c r="C5590" s="17" t="s">
        <v>23868</v>
      </c>
      <c r="D5590" s="18">
        <v>44536</v>
      </c>
      <c r="E5590" s="18">
        <v>44907</v>
      </c>
    </row>
    <row r="5591" spans="1:5">
      <c r="A5591" s="45">
        <v>5581</v>
      </c>
      <c r="B5591" s="17" t="s">
        <v>23869</v>
      </c>
      <c r="C5591" s="17" t="s">
        <v>23870</v>
      </c>
      <c r="D5591" s="18">
        <v>44516</v>
      </c>
      <c r="E5591" s="18">
        <v>44908</v>
      </c>
    </row>
    <row r="5592" spans="1:5">
      <c r="A5592" s="45">
        <v>5582</v>
      </c>
      <c r="B5592" s="17" t="s">
        <v>23871</v>
      </c>
      <c r="C5592" s="17" t="s">
        <v>23872</v>
      </c>
      <c r="D5592" s="18">
        <v>44446</v>
      </c>
      <c r="E5592" s="18">
        <v>44907</v>
      </c>
    </row>
    <row r="5593" spans="1:5">
      <c r="A5593" s="45">
        <v>5583</v>
      </c>
      <c r="B5593" s="17" t="s">
        <v>23873</v>
      </c>
      <c r="C5593" s="17" t="s">
        <v>23874</v>
      </c>
      <c r="D5593" s="18">
        <v>44271</v>
      </c>
      <c r="E5593" s="18">
        <v>44907</v>
      </c>
    </row>
    <row r="5594" spans="1:5">
      <c r="A5594" s="45">
        <v>5584</v>
      </c>
      <c r="B5594" s="17" t="s">
        <v>23875</v>
      </c>
      <c r="C5594" s="17" t="s">
        <v>23876</v>
      </c>
      <c r="D5594" s="18">
        <v>44282</v>
      </c>
      <c r="E5594" s="18">
        <v>44907</v>
      </c>
    </row>
    <row r="5595" spans="1:5">
      <c r="A5595" s="45">
        <v>5585</v>
      </c>
      <c r="B5595" s="17" t="s">
        <v>23877</v>
      </c>
      <c r="C5595" s="17" t="s">
        <v>23878</v>
      </c>
      <c r="D5595" s="18">
        <v>44336</v>
      </c>
      <c r="E5595" s="18">
        <v>44907</v>
      </c>
    </row>
    <row r="5596" spans="1:5">
      <c r="A5596" s="45">
        <v>5586</v>
      </c>
      <c r="B5596" s="17" t="s">
        <v>23879</v>
      </c>
      <c r="C5596" s="17" t="s">
        <v>23880</v>
      </c>
      <c r="D5596" s="18">
        <v>44508</v>
      </c>
      <c r="E5596" s="18">
        <v>44907</v>
      </c>
    </row>
    <row r="5597" spans="1:5">
      <c r="A5597" s="45">
        <v>5587</v>
      </c>
      <c r="B5597" s="17" t="s">
        <v>23881</v>
      </c>
      <c r="C5597" s="17" t="s">
        <v>23882</v>
      </c>
      <c r="D5597" s="18">
        <v>44504</v>
      </c>
      <c r="E5597" s="18">
        <v>44908</v>
      </c>
    </row>
    <row r="5598" spans="1:5">
      <c r="A5598" s="45">
        <v>5588</v>
      </c>
      <c r="B5598" s="17" t="s">
        <v>23883</v>
      </c>
      <c r="C5598" s="17" t="s">
        <v>23884</v>
      </c>
      <c r="D5598" s="18">
        <v>44336</v>
      </c>
      <c r="E5598" s="18">
        <v>44908</v>
      </c>
    </row>
    <row r="5599" spans="1:5">
      <c r="A5599" s="45">
        <v>5589</v>
      </c>
      <c r="B5599" s="17" t="s">
        <v>23885</v>
      </c>
      <c r="C5599" s="17" t="s">
        <v>23886</v>
      </c>
      <c r="D5599" s="18">
        <v>44544</v>
      </c>
      <c r="E5599" s="18">
        <v>44908</v>
      </c>
    </row>
    <row r="5600" spans="1:5">
      <c r="A5600" s="45">
        <v>5590</v>
      </c>
      <c r="B5600" s="17" t="s">
        <v>23887</v>
      </c>
      <c r="C5600" s="17" t="s">
        <v>23888</v>
      </c>
      <c r="D5600" s="18">
        <v>44529</v>
      </c>
      <c r="E5600" s="18">
        <v>44907</v>
      </c>
    </row>
    <row r="5601" spans="1:5">
      <c r="A5601" s="45">
        <v>5591</v>
      </c>
      <c r="B5601" s="17" t="s">
        <v>23889</v>
      </c>
      <c r="C5601" s="17" t="s">
        <v>23890</v>
      </c>
      <c r="D5601" s="18">
        <v>44533</v>
      </c>
      <c r="E5601" s="18">
        <v>44907</v>
      </c>
    </row>
    <row r="5602" spans="1:5">
      <c r="A5602" s="45">
        <v>5592</v>
      </c>
      <c r="B5602" s="17" t="s">
        <v>23891</v>
      </c>
      <c r="C5602" s="17" t="s">
        <v>23892</v>
      </c>
      <c r="D5602" s="18">
        <v>44299</v>
      </c>
      <c r="E5602" s="18">
        <v>44908</v>
      </c>
    </row>
    <row r="5603" spans="1:5">
      <c r="A5603" s="45">
        <v>5593</v>
      </c>
      <c r="B5603" s="17" t="s">
        <v>23893</v>
      </c>
      <c r="C5603" s="17" t="s">
        <v>23894</v>
      </c>
      <c r="D5603" s="18">
        <v>44547</v>
      </c>
      <c r="E5603" s="18">
        <v>44908</v>
      </c>
    </row>
    <row r="5604" spans="1:5">
      <c r="A5604" s="45">
        <v>5594</v>
      </c>
      <c r="B5604" s="17" t="s">
        <v>23895</v>
      </c>
      <c r="C5604" s="17" t="s">
        <v>23896</v>
      </c>
      <c r="D5604" s="18">
        <v>44410</v>
      </c>
      <c r="E5604" s="18">
        <v>44886</v>
      </c>
    </row>
    <row r="5605" spans="1:5">
      <c r="A5605" s="45">
        <v>5595</v>
      </c>
      <c r="B5605" s="17" t="s">
        <v>23897</v>
      </c>
      <c r="C5605" s="17" t="s">
        <v>23898</v>
      </c>
      <c r="D5605" s="18">
        <v>44881</v>
      </c>
      <c r="E5605" s="18">
        <v>44909</v>
      </c>
    </row>
    <row r="5606" spans="1:5">
      <c r="A5606" s="45">
        <v>5596</v>
      </c>
      <c r="B5606" s="17" t="s">
        <v>23899</v>
      </c>
      <c r="C5606" s="17" t="s">
        <v>23900</v>
      </c>
      <c r="D5606" s="18">
        <v>44812</v>
      </c>
      <c r="E5606" s="18">
        <v>44904</v>
      </c>
    </row>
    <row r="5607" spans="1:5">
      <c r="A5607" s="45">
        <v>5597</v>
      </c>
      <c r="B5607" s="17" t="s">
        <v>23901</v>
      </c>
      <c r="C5607" s="17" t="s">
        <v>23902</v>
      </c>
      <c r="D5607" s="18">
        <v>44833</v>
      </c>
      <c r="E5607" s="18">
        <v>44904</v>
      </c>
    </row>
    <row r="5608" spans="1:5">
      <c r="A5608" s="45">
        <v>5598</v>
      </c>
      <c r="B5608" s="17" t="s">
        <v>23903</v>
      </c>
      <c r="C5608" s="17" t="s">
        <v>23904</v>
      </c>
      <c r="D5608" s="18">
        <v>44791</v>
      </c>
      <c r="E5608" s="18">
        <v>44909</v>
      </c>
    </row>
    <row r="5609" spans="1:5">
      <c r="A5609" s="45">
        <v>5599</v>
      </c>
      <c r="B5609" s="17" t="s">
        <v>23905</v>
      </c>
      <c r="C5609" s="17" t="s">
        <v>23906</v>
      </c>
      <c r="D5609" s="18">
        <v>44760</v>
      </c>
      <c r="E5609" s="18">
        <v>44909</v>
      </c>
    </row>
    <row r="5610" spans="1:5">
      <c r="A5610" s="45">
        <v>5600</v>
      </c>
      <c r="B5610" s="17" t="s">
        <v>23907</v>
      </c>
      <c r="C5610" s="17" t="s">
        <v>23908</v>
      </c>
      <c r="D5610" s="18">
        <v>43894</v>
      </c>
      <c r="E5610" s="18">
        <v>44908</v>
      </c>
    </row>
    <row r="5611" spans="1:5">
      <c r="A5611" s="45">
        <v>5601</v>
      </c>
      <c r="B5611" s="17" t="s">
        <v>23909</v>
      </c>
      <c r="C5611" s="17" t="s">
        <v>23910</v>
      </c>
      <c r="D5611" s="18">
        <v>44615</v>
      </c>
      <c r="E5611" s="18">
        <v>44909</v>
      </c>
    </row>
    <row r="5612" spans="1:5">
      <c r="A5612" s="45">
        <v>5602</v>
      </c>
      <c r="B5612" s="17" t="s">
        <v>23911</v>
      </c>
      <c r="C5612" s="17" t="s">
        <v>23912</v>
      </c>
      <c r="D5612" s="18">
        <v>44623</v>
      </c>
      <c r="E5612" s="18">
        <v>44909</v>
      </c>
    </row>
    <row r="5613" spans="1:5">
      <c r="A5613" s="45">
        <v>5603</v>
      </c>
      <c r="B5613" s="17" t="s">
        <v>23913</v>
      </c>
      <c r="C5613" s="17" t="s">
        <v>23914</v>
      </c>
      <c r="D5613" s="18">
        <v>44572</v>
      </c>
      <c r="E5613" s="18">
        <v>44910</v>
      </c>
    </row>
    <row r="5614" spans="1:5">
      <c r="A5614" s="45">
        <v>5604</v>
      </c>
      <c r="B5614" s="17" t="s">
        <v>23915</v>
      </c>
      <c r="C5614" s="17" t="s">
        <v>23916</v>
      </c>
      <c r="D5614" s="18">
        <v>44571</v>
      </c>
      <c r="E5614" s="18">
        <v>44907</v>
      </c>
    </row>
    <row r="5615" spans="1:5">
      <c r="A5615" s="45">
        <v>5605</v>
      </c>
      <c r="B5615" s="17" t="s">
        <v>23917</v>
      </c>
      <c r="C5615" s="17" t="s">
        <v>23918</v>
      </c>
      <c r="D5615" s="18">
        <v>44573</v>
      </c>
      <c r="E5615" s="18">
        <v>44902</v>
      </c>
    </row>
    <row r="5616" spans="1:5">
      <c r="A5616" s="45">
        <v>5606</v>
      </c>
      <c r="B5616" s="17" t="s">
        <v>23919</v>
      </c>
      <c r="C5616" s="17" t="s">
        <v>23920</v>
      </c>
      <c r="D5616" s="18">
        <v>44459</v>
      </c>
      <c r="E5616" s="18">
        <v>44909</v>
      </c>
    </row>
    <row r="5617" spans="1:6">
      <c r="A5617" s="45">
        <v>5607</v>
      </c>
      <c r="B5617" s="17" t="s">
        <v>23921</v>
      </c>
      <c r="C5617" s="17" t="s">
        <v>23922</v>
      </c>
      <c r="D5617" s="18">
        <v>44391</v>
      </c>
      <c r="E5617" s="18">
        <v>44907</v>
      </c>
    </row>
    <row r="5618" spans="1:6">
      <c r="A5618" s="45">
        <v>5608</v>
      </c>
      <c r="B5618" s="17" t="s">
        <v>23923</v>
      </c>
      <c r="C5618" s="17" t="s">
        <v>23924</v>
      </c>
      <c r="D5618" s="18">
        <v>44488</v>
      </c>
      <c r="E5618" s="18">
        <v>44907</v>
      </c>
    </row>
    <row r="5619" spans="1:6">
      <c r="A5619" s="45">
        <v>5609</v>
      </c>
      <c r="B5619" s="17" t="s">
        <v>23925</v>
      </c>
      <c r="C5619" s="17" t="s">
        <v>23926</v>
      </c>
      <c r="D5619" s="18">
        <v>44428</v>
      </c>
      <c r="E5619" s="18">
        <v>44909</v>
      </c>
    </row>
    <row r="5620" spans="1:6">
      <c r="A5620" s="45">
        <v>5610</v>
      </c>
      <c r="B5620" s="17" t="s">
        <v>23927</v>
      </c>
      <c r="C5620" s="17" t="s">
        <v>23928</v>
      </c>
      <c r="D5620" s="18">
        <v>44413</v>
      </c>
      <c r="E5620" s="18">
        <v>44909</v>
      </c>
    </row>
    <row r="5621" spans="1:6">
      <c r="A5621" s="45">
        <v>5611</v>
      </c>
      <c r="B5621" s="17" t="s">
        <v>23929</v>
      </c>
      <c r="C5621" s="17" t="s">
        <v>23930</v>
      </c>
      <c r="D5621" s="18">
        <v>44551</v>
      </c>
      <c r="E5621" s="18">
        <v>44909</v>
      </c>
    </row>
    <row r="5622" spans="1:6">
      <c r="A5622" s="45">
        <v>5612</v>
      </c>
      <c r="B5622" s="17" t="s">
        <v>23931</v>
      </c>
      <c r="C5622" s="17" t="s">
        <v>23932</v>
      </c>
      <c r="D5622" s="18">
        <v>44509</v>
      </c>
      <c r="E5622" s="18">
        <v>44909</v>
      </c>
    </row>
    <row r="5623" spans="1:6">
      <c r="A5623" s="45">
        <v>5613</v>
      </c>
      <c r="B5623" s="17" t="s">
        <v>23933</v>
      </c>
      <c r="C5623" s="17" t="s">
        <v>23934</v>
      </c>
      <c r="D5623" s="18">
        <v>44273</v>
      </c>
      <c r="E5623" s="18">
        <v>44909</v>
      </c>
    </row>
    <row r="5624" spans="1:6">
      <c r="A5624" s="45">
        <v>5614</v>
      </c>
      <c r="B5624" s="17" t="s">
        <v>23935</v>
      </c>
      <c r="C5624" s="17" t="s">
        <v>23936</v>
      </c>
      <c r="D5624" s="18">
        <v>44412</v>
      </c>
      <c r="E5624" s="18">
        <v>44910</v>
      </c>
    </row>
    <row r="5625" spans="1:6">
      <c r="A5625" s="45">
        <v>5615</v>
      </c>
      <c r="B5625" s="17" t="s">
        <v>23937</v>
      </c>
      <c r="C5625" s="17" t="s">
        <v>23938</v>
      </c>
      <c r="D5625" s="18">
        <v>44510</v>
      </c>
      <c r="E5625" s="18">
        <v>44909</v>
      </c>
    </row>
    <row r="5626" spans="1:6">
      <c r="A5626" s="45">
        <v>5616</v>
      </c>
      <c r="B5626" s="17" t="s">
        <v>23939</v>
      </c>
      <c r="C5626" s="17" t="s">
        <v>23940</v>
      </c>
      <c r="D5626" s="18">
        <v>44271</v>
      </c>
      <c r="E5626" s="18">
        <v>44910</v>
      </c>
    </row>
    <row r="5627" spans="1:6">
      <c r="A5627" s="45">
        <v>5617</v>
      </c>
      <c r="B5627" s="17" t="s">
        <v>23941</v>
      </c>
      <c r="C5627" s="17" t="s">
        <v>23942</v>
      </c>
      <c r="D5627" s="18">
        <v>44518</v>
      </c>
      <c r="E5627" s="18">
        <v>44907</v>
      </c>
    </row>
    <row r="5628" spans="1:6">
      <c r="A5628" s="45">
        <v>5618</v>
      </c>
      <c r="B5628" s="23" t="s">
        <v>23943</v>
      </c>
      <c r="C5628" s="23" t="s">
        <v>23944</v>
      </c>
      <c r="D5628" s="58">
        <v>43997</v>
      </c>
      <c r="E5628" s="58">
        <v>44909</v>
      </c>
    </row>
    <row r="5629" spans="1:6">
      <c r="A5629" s="45">
        <v>5619</v>
      </c>
      <c r="B5629" s="17" t="s">
        <v>23945</v>
      </c>
      <c r="C5629" s="17" t="s">
        <v>23946</v>
      </c>
      <c r="D5629" s="18">
        <v>44795</v>
      </c>
      <c r="E5629" s="18">
        <v>44895</v>
      </c>
      <c r="F5629" s="17"/>
    </row>
    <row r="5630" spans="1:6">
      <c r="A5630" s="45">
        <v>5620</v>
      </c>
      <c r="B5630" s="17" t="s">
        <v>23947</v>
      </c>
      <c r="C5630" s="17" t="s">
        <v>23948</v>
      </c>
      <c r="D5630" s="18">
        <v>44527</v>
      </c>
      <c r="E5630" s="18">
        <v>44895</v>
      </c>
      <c r="F5630" s="17"/>
    </row>
    <row r="5631" spans="1:6">
      <c r="A5631" s="45">
        <v>5621</v>
      </c>
      <c r="B5631" s="17" t="s">
        <v>23949</v>
      </c>
      <c r="C5631" s="17" t="s">
        <v>23950</v>
      </c>
      <c r="D5631" s="18">
        <v>44889</v>
      </c>
      <c r="E5631" s="18">
        <v>44914</v>
      </c>
      <c r="F5631" s="17"/>
    </row>
    <row r="5632" spans="1:6">
      <c r="A5632" s="45">
        <v>5622</v>
      </c>
      <c r="B5632" s="17" t="s">
        <v>23951</v>
      </c>
      <c r="C5632" s="17" t="s">
        <v>23952</v>
      </c>
      <c r="D5632" s="18">
        <v>44726</v>
      </c>
      <c r="E5632" s="18">
        <v>44914</v>
      </c>
      <c r="F5632" s="17"/>
    </row>
    <row r="5633" spans="1:6">
      <c r="A5633" s="45">
        <v>5623</v>
      </c>
      <c r="B5633" s="17" t="s">
        <v>23953</v>
      </c>
      <c r="C5633" s="17" t="s">
        <v>3650</v>
      </c>
      <c r="D5633" s="18">
        <v>44298</v>
      </c>
      <c r="E5633" s="18">
        <v>44914</v>
      </c>
      <c r="F5633" s="17" t="s">
        <v>23954</v>
      </c>
    </row>
    <row r="5634" spans="1:6">
      <c r="A5634" s="45">
        <v>5624</v>
      </c>
      <c r="B5634" s="17" t="s">
        <v>23955</v>
      </c>
      <c r="C5634" s="17" t="s">
        <v>23956</v>
      </c>
      <c r="D5634" s="18">
        <v>44431</v>
      </c>
      <c r="E5634" s="18">
        <v>44914</v>
      </c>
      <c r="F5634" s="17"/>
    </row>
    <row r="5635" spans="1:6">
      <c r="A5635" s="45">
        <v>5625</v>
      </c>
      <c r="B5635" s="17" t="s">
        <v>23957</v>
      </c>
      <c r="C5635" s="17" t="s">
        <v>23958</v>
      </c>
      <c r="D5635" s="18">
        <v>44536</v>
      </c>
      <c r="E5635" s="18">
        <v>44911</v>
      </c>
      <c r="F5635" s="17"/>
    </row>
    <row r="5636" spans="1:6">
      <c r="A5636" s="45">
        <v>5626</v>
      </c>
      <c r="B5636" s="17" t="s">
        <v>23959</v>
      </c>
      <c r="C5636" s="17" t="s">
        <v>23960</v>
      </c>
      <c r="D5636" s="18">
        <v>44307</v>
      </c>
      <c r="E5636" s="18">
        <v>44904</v>
      </c>
      <c r="F5636" s="17"/>
    </row>
    <row r="5637" spans="1:6">
      <c r="A5637" s="45">
        <v>5627</v>
      </c>
      <c r="B5637" s="17" t="s">
        <v>23961</v>
      </c>
      <c r="C5637" s="17" t="s">
        <v>23962</v>
      </c>
      <c r="D5637" s="18">
        <v>44512</v>
      </c>
      <c r="E5637" s="18">
        <v>44911</v>
      </c>
      <c r="F5637" s="17"/>
    </row>
    <row r="5638" spans="1:6">
      <c r="A5638" s="10">
        <v>5628</v>
      </c>
      <c r="B5638" s="61" t="s">
        <v>23963</v>
      </c>
      <c r="C5638" s="17" t="s">
        <v>23964</v>
      </c>
      <c r="D5638" s="18">
        <v>44812</v>
      </c>
      <c r="E5638" s="18">
        <v>44910</v>
      </c>
      <c r="F5638" s="17"/>
    </row>
    <row r="5639" spans="1:6">
      <c r="A5639" s="10">
        <v>5629</v>
      </c>
      <c r="B5639" s="61" t="s">
        <v>23965</v>
      </c>
      <c r="C5639" s="17" t="s">
        <v>23966</v>
      </c>
      <c r="D5639" s="18">
        <v>44572</v>
      </c>
      <c r="E5639" s="18">
        <v>44895</v>
      </c>
      <c r="F5639" s="17"/>
    </row>
    <row r="5640" spans="1:6">
      <c r="A5640" s="10">
        <v>5630</v>
      </c>
      <c r="B5640" s="61" t="s">
        <v>23769</v>
      </c>
      <c r="C5640" s="17" t="s">
        <v>23967</v>
      </c>
      <c r="D5640" s="18">
        <v>44699</v>
      </c>
      <c r="E5640" s="18">
        <v>44911</v>
      </c>
      <c r="F5640" s="61"/>
    </row>
    <row r="5641" spans="1:6">
      <c r="A5641" s="10">
        <v>5631</v>
      </c>
      <c r="B5641" s="61" t="s">
        <v>23968</v>
      </c>
      <c r="C5641" s="17" t="s">
        <v>23969</v>
      </c>
      <c r="D5641" s="18">
        <v>44182</v>
      </c>
      <c r="E5641" s="18">
        <v>44909</v>
      </c>
    </row>
    <row r="5642" spans="1:6">
      <c r="A5642" s="10">
        <v>5632</v>
      </c>
      <c r="B5642" s="61" t="s">
        <v>23970</v>
      </c>
      <c r="C5642" s="17" t="s">
        <v>23971</v>
      </c>
      <c r="D5642" s="18">
        <v>44834</v>
      </c>
      <c r="E5642" s="18">
        <v>44911</v>
      </c>
    </row>
    <row r="5643" spans="1:6">
      <c r="A5643" s="10">
        <v>5633</v>
      </c>
      <c r="B5643" s="61" t="s">
        <v>23972</v>
      </c>
      <c r="C5643" s="17" t="s">
        <v>23973</v>
      </c>
      <c r="D5643" s="18">
        <v>44832</v>
      </c>
      <c r="E5643" s="18">
        <v>44911</v>
      </c>
    </row>
    <row r="5644" spans="1:6">
      <c r="A5644" s="10">
        <v>5634</v>
      </c>
      <c r="B5644" s="61" t="s">
        <v>23974</v>
      </c>
      <c r="C5644" s="17" t="s">
        <v>23975</v>
      </c>
      <c r="D5644" s="18">
        <v>44600</v>
      </c>
      <c r="E5644" s="18">
        <v>44909</v>
      </c>
    </row>
    <row r="5645" spans="1:6">
      <c r="A5645" s="10">
        <v>5635</v>
      </c>
      <c r="B5645" s="61" t="s">
        <v>23451</v>
      </c>
      <c r="C5645" s="17" t="s">
        <v>23452</v>
      </c>
      <c r="D5645" s="18">
        <v>44624</v>
      </c>
      <c r="E5645" s="18">
        <v>44894</v>
      </c>
    </row>
    <row r="5646" spans="1:6">
      <c r="A5646" s="10">
        <v>5636</v>
      </c>
      <c r="B5646" s="61" t="s">
        <v>23976</v>
      </c>
      <c r="C5646" s="17" t="s">
        <v>23977</v>
      </c>
      <c r="D5646" s="18">
        <v>44646</v>
      </c>
      <c r="E5646" s="18">
        <v>44827</v>
      </c>
    </row>
    <row r="5647" spans="1:6">
      <c r="A5647" s="10">
        <v>5637</v>
      </c>
      <c r="B5647" s="61" t="s">
        <v>23978</v>
      </c>
      <c r="C5647" s="17" t="s">
        <v>23979</v>
      </c>
      <c r="D5647" s="18">
        <v>44527</v>
      </c>
      <c r="E5647" s="18">
        <v>44897</v>
      </c>
    </row>
    <row r="5648" spans="1:6">
      <c r="A5648" s="10">
        <v>5638</v>
      </c>
      <c r="B5648" s="61" t="s">
        <v>23980</v>
      </c>
      <c r="C5648" s="17" t="s">
        <v>23981</v>
      </c>
      <c r="D5648" s="18">
        <v>44323</v>
      </c>
      <c r="E5648" s="18">
        <v>44910</v>
      </c>
    </row>
    <row r="5649" spans="1:7">
      <c r="A5649" s="10">
        <v>5639</v>
      </c>
      <c r="B5649" s="61" t="s">
        <v>23982</v>
      </c>
      <c r="C5649" s="17" t="s">
        <v>23983</v>
      </c>
      <c r="D5649" s="18">
        <v>44607</v>
      </c>
      <c r="E5649" s="18">
        <v>44910</v>
      </c>
    </row>
    <row r="5650" spans="1:7">
      <c r="A5650" s="10">
        <v>5640</v>
      </c>
      <c r="B5650" s="61" t="s">
        <v>23984</v>
      </c>
      <c r="C5650" s="17" t="s">
        <v>23985</v>
      </c>
      <c r="D5650" s="18">
        <v>44509</v>
      </c>
      <c r="E5650" s="18">
        <v>44914</v>
      </c>
    </row>
    <row r="5651" spans="1:7">
      <c r="A5651" s="62">
        <v>5641</v>
      </c>
      <c r="B5651" s="63" t="s">
        <v>23986</v>
      </c>
      <c r="C5651" s="23" t="s">
        <v>23987</v>
      </c>
      <c r="D5651" s="58">
        <v>44475</v>
      </c>
      <c r="E5651" s="58">
        <v>44897</v>
      </c>
    </row>
    <row r="5652" spans="1:7">
      <c r="A5652" s="10">
        <v>5642</v>
      </c>
      <c r="B5652" s="17" t="s">
        <v>23988</v>
      </c>
      <c r="C5652" s="17" t="s">
        <v>23989</v>
      </c>
      <c r="D5652" s="18">
        <v>44837</v>
      </c>
      <c r="E5652" s="18">
        <v>44902</v>
      </c>
      <c r="F5652" s="17"/>
      <c r="G5652" s="17"/>
    </row>
    <row r="5653" spans="1:7">
      <c r="A5653" s="10">
        <v>5643</v>
      </c>
      <c r="B5653" s="17" t="s">
        <v>23990</v>
      </c>
      <c r="C5653" s="17" t="s">
        <v>23991</v>
      </c>
      <c r="D5653" s="18">
        <v>44515</v>
      </c>
      <c r="E5653" s="18">
        <v>44895</v>
      </c>
      <c r="F5653" s="17"/>
      <c r="G5653" s="17"/>
    </row>
    <row r="5654" spans="1:7">
      <c r="A5654" s="10">
        <v>5644</v>
      </c>
      <c r="B5654" s="17" t="s">
        <v>23992</v>
      </c>
      <c r="C5654" s="17" t="s">
        <v>23993</v>
      </c>
      <c r="D5654" s="18">
        <v>44648</v>
      </c>
      <c r="E5654" s="18">
        <v>44896</v>
      </c>
      <c r="F5654" s="17"/>
      <c r="G5654" s="17"/>
    </row>
    <row r="5655" spans="1:7">
      <c r="A5655" s="10">
        <v>5645</v>
      </c>
      <c r="B5655" s="17" t="s">
        <v>23994</v>
      </c>
      <c r="C5655" s="17" t="s">
        <v>23995</v>
      </c>
      <c r="D5655" s="18">
        <v>44840</v>
      </c>
      <c r="E5655" s="18">
        <v>44912</v>
      </c>
      <c r="F5655" s="17"/>
      <c r="G5655" s="17"/>
    </row>
    <row r="5656" spans="1:7">
      <c r="A5656" s="10">
        <v>5646</v>
      </c>
      <c r="B5656" s="17" t="s">
        <v>21492</v>
      </c>
      <c r="C5656" s="17" t="s">
        <v>23996</v>
      </c>
      <c r="D5656" s="18">
        <v>44837</v>
      </c>
      <c r="E5656" s="18">
        <v>44911</v>
      </c>
      <c r="F5656" s="17"/>
      <c r="G5656" s="17"/>
    </row>
    <row r="5657" spans="1:7">
      <c r="A5657" s="10">
        <v>5647</v>
      </c>
      <c r="B5657" s="17" t="s">
        <v>23997</v>
      </c>
      <c r="C5657" s="17" t="s">
        <v>23998</v>
      </c>
      <c r="D5657" s="18">
        <v>44797</v>
      </c>
      <c r="E5657" s="18">
        <v>44911</v>
      </c>
      <c r="F5657" s="17"/>
      <c r="G5657" s="17"/>
    </row>
    <row r="5658" spans="1:7">
      <c r="A5658" s="10">
        <v>5648</v>
      </c>
      <c r="B5658" s="17" t="s">
        <v>19593</v>
      </c>
      <c r="C5658" s="17" t="s">
        <v>23999</v>
      </c>
      <c r="D5658" s="18">
        <v>44721</v>
      </c>
      <c r="E5658" s="18">
        <v>44893</v>
      </c>
      <c r="F5658" s="17"/>
      <c r="G5658" s="17"/>
    </row>
    <row r="5659" spans="1:7">
      <c r="A5659" s="10">
        <v>5649</v>
      </c>
      <c r="B5659" s="17" t="s">
        <v>24000</v>
      </c>
      <c r="C5659" s="17" t="s">
        <v>24001</v>
      </c>
      <c r="D5659" s="18">
        <v>44630</v>
      </c>
      <c r="E5659" s="18">
        <v>44909</v>
      </c>
      <c r="F5659" s="17"/>
      <c r="G5659" s="17"/>
    </row>
    <row r="5660" spans="1:7">
      <c r="A5660" s="10">
        <v>5650</v>
      </c>
      <c r="B5660" s="17" t="s">
        <v>24002</v>
      </c>
      <c r="C5660" s="17" t="s">
        <v>24003</v>
      </c>
      <c r="D5660" s="18">
        <v>44649</v>
      </c>
      <c r="E5660" s="18">
        <v>44911</v>
      </c>
      <c r="F5660" s="17"/>
      <c r="G5660" s="17"/>
    </row>
    <row r="5661" spans="1:7">
      <c r="A5661" s="10">
        <v>5651</v>
      </c>
      <c r="B5661" s="17" t="s">
        <v>24004</v>
      </c>
      <c r="C5661" s="17" t="s">
        <v>24005</v>
      </c>
      <c r="D5661" s="18">
        <v>44587</v>
      </c>
      <c r="E5661" s="18">
        <v>44911</v>
      </c>
      <c r="F5661" s="17"/>
      <c r="G5661" s="17"/>
    </row>
    <row r="5662" spans="1:7">
      <c r="A5662" s="10">
        <v>5652</v>
      </c>
      <c r="B5662" s="17" t="s">
        <v>24006</v>
      </c>
      <c r="C5662" s="17" t="s">
        <v>24007</v>
      </c>
      <c r="D5662" s="18">
        <v>44572</v>
      </c>
      <c r="E5662" s="18">
        <v>44910</v>
      </c>
      <c r="F5662" s="17"/>
      <c r="G5662" s="17"/>
    </row>
    <row r="5663" spans="1:7">
      <c r="A5663" s="10">
        <v>5653</v>
      </c>
      <c r="B5663" s="17" t="s">
        <v>24008</v>
      </c>
      <c r="C5663" s="17" t="s">
        <v>24009</v>
      </c>
      <c r="D5663" s="18">
        <v>44659</v>
      </c>
      <c r="E5663" s="18">
        <v>44910</v>
      </c>
      <c r="F5663" s="17"/>
      <c r="G5663" s="17"/>
    </row>
    <row r="5664" spans="1:7">
      <c r="A5664" s="10">
        <v>5654</v>
      </c>
      <c r="B5664" s="17" t="s">
        <v>24010</v>
      </c>
      <c r="C5664" s="17" t="s">
        <v>24011</v>
      </c>
      <c r="D5664" s="18">
        <v>44608</v>
      </c>
      <c r="E5664" s="18">
        <v>44914</v>
      </c>
      <c r="F5664" s="17"/>
      <c r="G5664" s="17"/>
    </row>
    <row r="5665" spans="1:7">
      <c r="A5665" s="10">
        <v>5655</v>
      </c>
      <c r="B5665" s="17" t="s">
        <v>24012</v>
      </c>
      <c r="C5665" s="17" t="s">
        <v>24013</v>
      </c>
      <c r="D5665" s="18">
        <v>44627</v>
      </c>
      <c r="E5665" s="18">
        <v>44911</v>
      </c>
      <c r="F5665" s="17"/>
      <c r="G5665" s="17"/>
    </row>
    <row r="5666" spans="1:7">
      <c r="A5666" s="10">
        <v>5656</v>
      </c>
      <c r="B5666" s="17" t="s">
        <v>24014</v>
      </c>
      <c r="C5666" s="17" t="s">
        <v>24015</v>
      </c>
      <c r="D5666" s="18">
        <v>44568</v>
      </c>
      <c r="E5666" s="18">
        <v>44911</v>
      </c>
      <c r="F5666" s="17"/>
      <c r="G5666" s="17"/>
    </row>
    <row r="5667" spans="1:7">
      <c r="A5667" s="10">
        <v>5657</v>
      </c>
      <c r="B5667" s="17" t="s">
        <v>24016</v>
      </c>
      <c r="C5667" s="17" t="s">
        <v>24017</v>
      </c>
      <c r="D5667" s="18">
        <v>44652</v>
      </c>
      <c r="E5667" s="18">
        <v>44911</v>
      </c>
      <c r="F5667" s="17"/>
      <c r="G5667" s="17"/>
    </row>
    <row r="5668" spans="1:7">
      <c r="A5668" s="10">
        <v>5658</v>
      </c>
      <c r="B5668" s="17" t="s">
        <v>24018</v>
      </c>
      <c r="C5668" s="17" t="s">
        <v>24019</v>
      </c>
      <c r="D5668" s="18">
        <v>44550</v>
      </c>
      <c r="E5668" s="18">
        <v>44911</v>
      </c>
      <c r="F5668" s="17"/>
      <c r="G5668" s="17"/>
    </row>
    <row r="5669" spans="1:7">
      <c r="A5669" s="10">
        <v>5659</v>
      </c>
      <c r="B5669" s="17" t="s">
        <v>24020</v>
      </c>
      <c r="C5669" s="17" t="s">
        <v>24021</v>
      </c>
      <c r="D5669" s="18">
        <v>44372</v>
      </c>
      <c r="E5669" s="18">
        <v>44912</v>
      </c>
      <c r="F5669" s="17"/>
      <c r="G5669" s="17"/>
    </row>
    <row r="5670" spans="1:7">
      <c r="A5670" s="10">
        <v>5660</v>
      </c>
      <c r="B5670" s="17" t="s">
        <v>24022</v>
      </c>
      <c r="C5670" s="17" t="s">
        <v>24023</v>
      </c>
      <c r="D5670" s="18">
        <v>44490</v>
      </c>
      <c r="E5670" s="18">
        <v>44902</v>
      </c>
      <c r="F5670" s="17"/>
      <c r="G5670" s="17"/>
    </row>
    <row r="5671" spans="1:7">
      <c r="A5671" s="10">
        <v>5661</v>
      </c>
      <c r="B5671" s="17" t="s">
        <v>24024</v>
      </c>
      <c r="C5671" s="17" t="s">
        <v>24025</v>
      </c>
      <c r="D5671" s="18">
        <v>44293</v>
      </c>
      <c r="E5671" s="18">
        <v>44911</v>
      </c>
      <c r="F5671" s="17"/>
      <c r="G5671" s="17"/>
    </row>
    <row r="5672" spans="1:7">
      <c r="A5672" s="10">
        <v>5662</v>
      </c>
      <c r="B5672" s="17" t="s">
        <v>24026</v>
      </c>
      <c r="C5672" s="17" t="s">
        <v>24027</v>
      </c>
      <c r="D5672" s="18">
        <v>44503</v>
      </c>
      <c r="E5672" s="18">
        <v>44911</v>
      </c>
      <c r="F5672" s="17"/>
      <c r="G5672" s="17"/>
    </row>
    <row r="5673" spans="1:7">
      <c r="A5673" s="10">
        <v>5663</v>
      </c>
      <c r="B5673" s="17" t="s">
        <v>24028</v>
      </c>
      <c r="C5673" s="17" t="s">
        <v>24029</v>
      </c>
      <c r="D5673" s="18">
        <v>44475</v>
      </c>
      <c r="E5673" s="18">
        <v>44911</v>
      </c>
      <c r="F5673" s="17"/>
      <c r="G5673" s="17"/>
    </row>
    <row r="5674" spans="1:7">
      <c r="A5674" s="10">
        <v>5664</v>
      </c>
      <c r="B5674" s="17" t="s">
        <v>24030</v>
      </c>
      <c r="C5674" s="17" t="s">
        <v>24031</v>
      </c>
      <c r="D5674" s="18">
        <v>44379</v>
      </c>
      <c r="E5674" s="18">
        <v>44911</v>
      </c>
      <c r="F5674" s="17"/>
      <c r="G5674" s="17"/>
    </row>
    <row r="5675" spans="1:7">
      <c r="A5675" s="10">
        <v>5665</v>
      </c>
      <c r="B5675" s="17" t="s">
        <v>24032</v>
      </c>
      <c r="C5675" s="17" t="s">
        <v>24033</v>
      </c>
      <c r="D5675" s="18">
        <v>44337</v>
      </c>
      <c r="E5675" s="18">
        <v>44911</v>
      </c>
      <c r="F5675" s="17"/>
      <c r="G5675" s="17"/>
    </row>
    <row r="5676" spans="1:7">
      <c r="A5676" s="10">
        <v>5666</v>
      </c>
      <c r="B5676" s="17" t="s">
        <v>24034</v>
      </c>
      <c r="C5676" s="17" t="s">
        <v>24035</v>
      </c>
      <c r="D5676" s="18">
        <v>44435</v>
      </c>
      <c r="E5676" s="18">
        <v>44911</v>
      </c>
      <c r="F5676" s="17"/>
      <c r="G5676" s="17"/>
    </row>
    <row r="5677" spans="1:7">
      <c r="A5677" s="10">
        <v>5667</v>
      </c>
      <c r="B5677" s="17" t="s">
        <v>24036</v>
      </c>
      <c r="C5677" s="17" t="s">
        <v>24037</v>
      </c>
      <c r="D5677" s="18">
        <v>44541</v>
      </c>
      <c r="E5677" s="18">
        <v>44911</v>
      </c>
      <c r="F5677" s="17"/>
      <c r="G5677" s="17"/>
    </row>
    <row r="5678" spans="1:7">
      <c r="A5678" s="10">
        <v>5668</v>
      </c>
      <c r="B5678" s="17" t="s">
        <v>24038</v>
      </c>
      <c r="C5678" s="17" t="s">
        <v>24039</v>
      </c>
      <c r="D5678" s="18">
        <v>44452</v>
      </c>
      <c r="E5678" s="18">
        <v>44911</v>
      </c>
      <c r="F5678" s="17"/>
      <c r="G5678" s="17"/>
    </row>
    <row r="5679" spans="1:7">
      <c r="A5679" s="10">
        <v>5669</v>
      </c>
      <c r="B5679" s="17" t="s">
        <v>24040</v>
      </c>
      <c r="C5679" s="17" t="s">
        <v>24041</v>
      </c>
      <c r="D5679" s="18">
        <v>44355</v>
      </c>
      <c r="E5679" s="18">
        <v>44889</v>
      </c>
      <c r="F5679" s="17"/>
      <c r="G5679" s="17"/>
    </row>
    <row r="5680" spans="1:7">
      <c r="A5680" s="10">
        <v>5670</v>
      </c>
      <c r="B5680" s="17" t="s">
        <v>24042</v>
      </c>
      <c r="C5680" s="17" t="s">
        <v>24043</v>
      </c>
      <c r="D5680" s="18">
        <v>44519</v>
      </c>
      <c r="E5680" s="18">
        <v>44902</v>
      </c>
      <c r="F5680" s="17"/>
      <c r="G5680" s="17"/>
    </row>
    <row r="5681" spans="1:7">
      <c r="A5681" s="10">
        <v>5671</v>
      </c>
      <c r="B5681" s="17" t="s">
        <v>24044</v>
      </c>
      <c r="C5681" s="17" t="s">
        <v>24045</v>
      </c>
      <c r="D5681" s="18">
        <v>44484</v>
      </c>
      <c r="E5681" s="18">
        <v>44910</v>
      </c>
      <c r="F5681" s="17"/>
      <c r="G5681" s="17"/>
    </row>
    <row r="5682" spans="1:7">
      <c r="A5682" s="10">
        <v>5672</v>
      </c>
      <c r="B5682" s="17" t="s">
        <v>24046</v>
      </c>
      <c r="C5682" s="17" t="s">
        <v>24047</v>
      </c>
      <c r="D5682" s="18">
        <v>44243</v>
      </c>
      <c r="E5682" s="18">
        <v>44896</v>
      </c>
      <c r="F5682" s="17"/>
      <c r="G5682" s="17"/>
    </row>
    <row r="5683" spans="1:7">
      <c r="A5683" s="10">
        <v>5673</v>
      </c>
      <c r="B5683" s="17" t="s">
        <v>24048</v>
      </c>
      <c r="C5683" s="17" t="s">
        <v>24049</v>
      </c>
      <c r="D5683" s="18">
        <v>44550</v>
      </c>
      <c r="E5683" s="18">
        <v>44909</v>
      </c>
      <c r="F5683" s="17"/>
      <c r="G5683" s="17"/>
    </row>
    <row r="5684" spans="1:7">
      <c r="A5684" s="10">
        <v>5674</v>
      </c>
      <c r="B5684" s="17" t="s">
        <v>24050</v>
      </c>
      <c r="C5684" s="17" t="s">
        <v>24051</v>
      </c>
      <c r="D5684" s="18">
        <v>44172</v>
      </c>
      <c r="E5684" s="18">
        <v>44911</v>
      </c>
      <c r="F5684" s="17"/>
      <c r="G5684" s="17"/>
    </row>
    <row r="5685" spans="1:7">
      <c r="A5685" s="10">
        <v>5675</v>
      </c>
      <c r="B5685" s="17" t="s">
        <v>24052</v>
      </c>
      <c r="C5685" s="17" t="s">
        <v>24053</v>
      </c>
      <c r="D5685" s="18">
        <v>44663</v>
      </c>
      <c r="E5685" s="18">
        <v>44910</v>
      </c>
      <c r="F5685" s="17"/>
      <c r="G5685" s="17"/>
    </row>
    <row r="5686" spans="1:7">
      <c r="A5686" s="10">
        <v>5676</v>
      </c>
      <c r="B5686" s="17" t="s">
        <v>24054</v>
      </c>
      <c r="C5686" s="17" t="s">
        <v>24055</v>
      </c>
      <c r="D5686" s="18">
        <v>44727</v>
      </c>
      <c r="E5686" s="18">
        <v>44914</v>
      </c>
      <c r="F5686" s="18">
        <v>44922</v>
      </c>
      <c r="G5686" s="17"/>
    </row>
    <row r="5687" spans="1:7">
      <c r="A5687" s="10">
        <v>5677</v>
      </c>
      <c r="B5687" s="17" t="s">
        <v>24056</v>
      </c>
      <c r="C5687" s="17" t="s">
        <v>24057</v>
      </c>
      <c r="D5687" s="18">
        <v>44588</v>
      </c>
      <c r="E5687" s="18">
        <v>44914</v>
      </c>
      <c r="F5687" s="18">
        <v>44922</v>
      </c>
      <c r="G5687" s="17"/>
    </row>
    <row r="5688" spans="1:7">
      <c r="A5688" s="10">
        <v>5678</v>
      </c>
      <c r="B5688" s="17" t="s">
        <v>24058</v>
      </c>
      <c r="C5688" s="17" t="s">
        <v>24059</v>
      </c>
      <c r="D5688" s="18">
        <v>44673</v>
      </c>
      <c r="E5688" s="18">
        <v>44914</v>
      </c>
      <c r="F5688" s="18">
        <v>44922</v>
      </c>
      <c r="G5688" s="17"/>
    </row>
    <row r="5689" spans="1:7">
      <c r="A5689" s="10">
        <v>5679</v>
      </c>
      <c r="B5689" s="17" t="s">
        <v>24060</v>
      </c>
      <c r="C5689" s="17" t="s">
        <v>24061</v>
      </c>
      <c r="D5689" s="18">
        <v>44608</v>
      </c>
      <c r="E5689" s="18">
        <v>44914</v>
      </c>
      <c r="F5689" s="18">
        <v>44922</v>
      </c>
      <c r="G5689" s="17"/>
    </row>
    <row r="5690" spans="1:7">
      <c r="A5690" s="10">
        <v>5680</v>
      </c>
      <c r="B5690" s="17" t="s">
        <v>24062</v>
      </c>
      <c r="C5690" s="17" t="s">
        <v>24063</v>
      </c>
      <c r="D5690" s="18">
        <v>44914</v>
      </c>
      <c r="E5690" s="18">
        <v>44914</v>
      </c>
      <c r="F5690" s="18">
        <v>44922</v>
      </c>
      <c r="G5690" s="17"/>
    </row>
    <row r="5691" spans="1:7">
      <c r="A5691" s="10">
        <v>5681</v>
      </c>
      <c r="B5691" s="17" t="s">
        <v>24064</v>
      </c>
      <c r="C5691" s="17" t="s">
        <v>24065</v>
      </c>
      <c r="D5691" s="18">
        <v>44672</v>
      </c>
      <c r="E5691" s="18">
        <v>44914</v>
      </c>
      <c r="F5691" s="18">
        <v>44922</v>
      </c>
      <c r="G5691" s="17"/>
    </row>
    <row r="5692" spans="1:7">
      <c r="A5692" s="10">
        <v>5682</v>
      </c>
      <c r="B5692" s="17" t="s">
        <v>24066</v>
      </c>
      <c r="C5692" s="17" t="s">
        <v>24067</v>
      </c>
      <c r="D5692" s="18">
        <v>44337</v>
      </c>
      <c r="E5692" s="18">
        <v>44917</v>
      </c>
      <c r="F5692" s="18">
        <v>44922</v>
      </c>
      <c r="G5692" s="17"/>
    </row>
    <row r="5693" spans="1:7">
      <c r="A5693" s="10">
        <v>5683</v>
      </c>
      <c r="B5693" s="17" t="s">
        <v>24068</v>
      </c>
      <c r="C5693" s="17" t="s">
        <v>24069</v>
      </c>
      <c r="D5693" s="18">
        <v>44308</v>
      </c>
      <c r="E5693" s="18">
        <v>44914</v>
      </c>
      <c r="F5693" s="18">
        <v>44922</v>
      </c>
      <c r="G5693" s="17"/>
    </row>
    <row r="5694" spans="1:7">
      <c r="A5694" s="10">
        <v>5684</v>
      </c>
      <c r="B5694" s="17" t="s">
        <v>24070</v>
      </c>
      <c r="C5694" s="17" t="s">
        <v>24071</v>
      </c>
      <c r="D5694" s="18">
        <v>44551</v>
      </c>
      <c r="E5694" s="18">
        <v>44914</v>
      </c>
      <c r="F5694" s="18">
        <v>44922</v>
      </c>
      <c r="G5694" s="17"/>
    </row>
    <row r="5695" spans="1:7">
      <c r="A5695" s="10">
        <v>5685</v>
      </c>
      <c r="B5695" s="17" t="s">
        <v>24072</v>
      </c>
      <c r="C5695" s="17" t="s">
        <v>24073</v>
      </c>
      <c r="D5695" s="18">
        <v>44447</v>
      </c>
      <c r="E5695" s="18">
        <v>44914</v>
      </c>
      <c r="F5695" s="18">
        <v>44922</v>
      </c>
      <c r="G5695" s="17"/>
    </row>
    <row r="5696" spans="1:7">
      <c r="A5696" s="10">
        <v>5686</v>
      </c>
      <c r="B5696" s="17" t="s">
        <v>24074</v>
      </c>
      <c r="C5696" s="17" t="s">
        <v>24075</v>
      </c>
      <c r="D5696" s="18">
        <v>44358</v>
      </c>
      <c r="E5696" s="18">
        <v>44914</v>
      </c>
      <c r="F5696" s="18">
        <v>44922</v>
      </c>
      <c r="G5696" s="17"/>
    </row>
    <row r="5697" spans="1:7">
      <c r="A5697" s="10">
        <v>5687</v>
      </c>
      <c r="B5697" s="17" t="s">
        <v>24076</v>
      </c>
      <c r="C5697" s="17" t="s">
        <v>24077</v>
      </c>
      <c r="D5697" s="18">
        <v>43360</v>
      </c>
      <c r="E5697" s="18">
        <v>44901</v>
      </c>
      <c r="F5697" s="18">
        <v>44922</v>
      </c>
      <c r="G5697" s="17"/>
    </row>
    <row r="5698" spans="1:7">
      <c r="A5698" s="10">
        <v>5688</v>
      </c>
      <c r="B5698" s="17" t="s">
        <v>24078</v>
      </c>
      <c r="C5698" s="17" t="s">
        <v>24079</v>
      </c>
      <c r="D5698" s="18">
        <v>44484</v>
      </c>
      <c r="E5698" s="18">
        <v>44914</v>
      </c>
      <c r="F5698" s="18">
        <v>44922</v>
      </c>
      <c r="G5698" s="17"/>
    </row>
    <row r="5699" spans="1:7">
      <c r="A5699" s="10">
        <v>5689</v>
      </c>
      <c r="B5699" s="17" t="s">
        <v>24080</v>
      </c>
      <c r="C5699" s="17" t="s">
        <v>24081</v>
      </c>
      <c r="D5699" s="18">
        <v>43551</v>
      </c>
      <c r="E5699" s="18">
        <v>44918</v>
      </c>
      <c r="F5699" s="18">
        <v>44922</v>
      </c>
      <c r="G5699" s="17"/>
    </row>
    <row r="5700" spans="1:7">
      <c r="A5700" s="10">
        <v>5690</v>
      </c>
      <c r="B5700" s="17" t="s">
        <v>24082</v>
      </c>
      <c r="C5700" s="17" t="s">
        <v>24083</v>
      </c>
      <c r="D5700" s="18">
        <v>44610</v>
      </c>
      <c r="E5700" s="18">
        <v>44914</v>
      </c>
      <c r="F5700" s="18">
        <v>44922</v>
      </c>
      <c r="G5700" s="17"/>
    </row>
    <row r="5701" spans="1:7">
      <c r="A5701" s="10">
        <v>5691</v>
      </c>
      <c r="B5701" s="17" t="s">
        <v>24084</v>
      </c>
      <c r="C5701" s="17" t="s">
        <v>24085</v>
      </c>
      <c r="D5701" s="18">
        <v>44487</v>
      </c>
      <c r="E5701" s="18">
        <v>44897</v>
      </c>
      <c r="F5701" s="18">
        <v>44922</v>
      </c>
      <c r="G5701" s="17"/>
    </row>
    <row r="5702" spans="1:7">
      <c r="A5702" s="10">
        <v>5692</v>
      </c>
      <c r="B5702" s="17" t="s">
        <v>24086</v>
      </c>
      <c r="C5702" s="17" t="s">
        <v>24087</v>
      </c>
      <c r="D5702" s="18">
        <v>44533</v>
      </c>
      <c r="E5702" s="18">
        <v>44896</v>
      </c>
      <c r="F5702" s="18">
        <v>44922</v>
      </c>
      <c r="G5702" s="17"/>
    </row>
    <row r="5703" spans="1:7">
      <c r="A5703" s="10">
        <v>5693</v>
      </c>
      <c r="B5703" s="17" t="s">
        <v>24088</v>
      </c>
      <c r="C5703" s="17" t="s">
        <v>24089</v>
      </c>
      <c r="D5703" s="18">
        <v>44630</v>
      </c>
      <c r="E5703" s="18">
        <v>44896</v>
      </c>
      <c r="F5703" s="18">
        <v>44922</v>
      </c>
      <c r="G5703" s="17"/>
    </row>
    <row r="5704" spans="1:7">
      <c r="A5704" s="10">
        <v>5694</v>
      </c>
      <c r="B5704" s="17" t="s">
        <v>24090</v>
      </c>
      <c r="C5704" s="17" t="s">
        <v>24091</v>
      </c>
      <c r="D5704" s="18">
        <v>44464</v>
      </c>
      <c r="E5704" s="18">
        <v>44914</v>
      </c>
      <c r="F5704" s="18">
        <v>44922</v>
      </c>
      <c r="G5704" s="17"/>
    </row>
    <row r="5705" spans="1:7">
      <c r="A5705" s="10">
        <v>5695</v>
      </c>
      <c r="B5705" s="17" t="s">
        <v>24092</v>
      </c>
      <c r="C5705" s="17" t="s">
        <v>24093</v>
      </c>
      <c r="D5705" s="18">
        <v>44505</v>
      </c>
      <c r="E5705" s="18">
        <v>44914</v>
      </c>
      <c r="F5705" s="18">
        <v>44922</v>
      </c>
      <c r="G5705" s="17"/>
    </row>
    <row r="5706" spans="1:7">
      <c r="A5706" s="10">
        <v>5696</v>
      </c>
      <c r="B5706" s="17" t="s">
        <v>24094</v>
      </c>
      <c r="C5706" s="17" t="s">
        <v>24095</v>
      </c>
      <c r="D5706" s="18">
        <v>44215</v>
      </c>
      <c r="E5706" s="18">
        <v>44911</v>
      </c>
      <c r="F5706" s="18">
        <v>44922</v>
      </c>
      <c r="G5706" s="17"/>
    </row>
    <row r="5707" spans="1:7">
      <c r="A5707" s="10">
        <v>5697</v>
      </c>
      <c r="B5707" s="17" t="s">
        <v>24096</v>
      </c>
      <c r="C5707" s="17" t="s">
        <v>24097</v>
      </c>
      <c r="D5707" s="18">
        <v>44347</v>
      </c>
      <c r="E5707" s="18">
        <v>44914</v>
      </c>
      <c r="F5707" s="18">
        <v>44922</v>
      </c>
      <c r="G5707" s="17"/>
    </row>
    <row r="5708" spans="1:7">
      <c r="A5708" s="10">
        <v>5698</v>
      </c>
      <c r="B5708" s="17" t="s">
        <v>24098</v>
      </c>
      <c r="C5708" s="17" t="s">
        <v>24099</v>
      </c>
      <c r="D5708" s="18">
        <v>44503</v>
      </c>
      <c r="E5708" s="18">
        <v>44908</v>
      </c>
      <c r="F5708" s="18">
        <v>44922</v>
      </c>
      <c r="G5708" s="17"/>
    </row>
    <row r="5709" spans="1:7">
      <c r="A5709" s="10">
        <v>5699</v>
      </c>
      <c r="B5709" s="17" t="s">
        <v>24100</v>
      </c>
      <c r="C5709" s="17" t="s">
        <v>24101</v>
      </c>
      <c r="D5709" s="18">
        <v>44419</v>
      </c>
      <c r="E5709" s="18">
        <v>44909</v>
      </c>
      <c r="F5709" s="18">
        <v>44922</v>
      </c>
      <c r="G5709" s="17"/>
    </row>
    <row r="5710" spans="1:7">
      <c r="A5710" s="10">
        <v>5700</v>
      </c>
      <c r="B5710" s="17" t="s">
        <v>24102</v>
      </c>
      <c r="C5710" s="17" t="s">
        <v>24103</v>
      </c>
      <c r="D5710" s="18">
        <v>44621</v>
      </c>
      <c r="E5710" s="18">
        <v>44914</v>
      </c>
      <c r="F5710" s="18">
        <v>44922</v>
      </c>
      <c r="G5710" s="17"/>
    </row>
    <row r="5711" spans="1:7">
      <c r="A5711" s="10">
        <v>5701</v>
      </c>
      <c r="B5711" s="17" t="s">
        <v>24104</v>
      </c>
      <c r="C5711" s="17" t="s">
        <v>24105</v>
      </c>
      <c r="D5711" s="18">
        <v>44635</v>
      </c>
      <c r="E5711" s="18">
        <v>44914</v>
      </c>
      <c r="F5711" s="18">
        <v>44922</v>
      </c>
      <c r="G5711" s="17"/>
    </row>
    <row r="5712" spans="1:7">
      <c r="A5712" s="10">
        <v>5702</v>
      </c>
      <c r="B5712" s="17" t="s">
        <v>24106</v>
      </c>
      <c r="C5712" s="17" t="s">
        <v>24107</v>
      </c>
      <c r="D5712" s="18">
        <v>44698</v>
      </c>
      <c r="E5712" s="18">
        <v>44914</v>
      </c>
      <c r="F5712" s="18">
        <v>44922</v>
      </c>
      <c r="G5712" s="17"/>
    </row>
    <row r="5713" spans="1:7">
      <c r="A5713" s="10">
        <v>5703</v>
      </c>
      <c r="B5713" s="17" t="s">
        <v>24108</v>
      </c>
      <c r="C5713" s="17" t="s">
        <v>24109</v>
      </c>
      <c r="D5713" s="18">
        <v>44663</v>
      </c>
      <c r="E5713" s="18">
        <v>44914</v>
      </c>
      <c r="F5713" s="18">
        <v>44922</v>
      </c>
      <c r="G5713" s="17"/>
    </row>
    <row r="5714" spans="1:7">
      <c r="A5714" s="10">
        <v>5704</v>
      </c>
      <c r="B5714" s="17" t="s">
        <v>24110</v>
      </c>
      <c r="C5714" s="17" t="s">
        <v>24111</v>
      </c>
      <c r="D5714" s="18">
        <v>44588</v>
      </c>
      <c r="E5714" s="18">
        <v>44914</v>
      </c>
      <c r="F5714" s="18">
        <v>44922</v>
      </c>
      <c r="G5714" s="17"/>
    </row>
    <row r="5715" spans="1:7">
      <c r="A5715" s="10">
        <v>5705</v>
      </c>
      <c r="B5715" s="17" t="s">
        <v>24112</v>
      </c>
      <c r="C5715" s="17" t="s">
        <v>24113</v>
      </c>
      <c r="D5715" s="18">
        <v>44771</v>
      </c>
      <c r="E5715" s="18">
        <v>44914</v>
      </c>
      <c r="F5715" s="18">
        <v>44922</v>
      </c>
      <c r="G5715" s="17"/>
    </row>
    <row r="5716" spans="1:7">
      <c r="A5716" s="10">
        <v>5706</v>
      </c>
      <c r="B5716" s="17" t="s">
        <v>24114</v>
      </c>
      <c r="C5716" s="17" t="s">
        <v>24115</v>
      </c>
      <c r="D5716" s="18">
        <v>44768</v>
      </c>
      <c r="E5716" s="18">
        <v>44917</v>
      </c>
      <c r="F5716" s="18">
        <v>44922</v>
      </c>
      <c r="G5716" s="17"/>
    </row>
    <row r="5717" spans="1:7">
      <c r="A5717" s="10">
        <v>5707</v>
      </c>
      <c r="B5717" s="17" t="s">
        <v>24116</v>
      </c>
      <c r="C5717" s="17" t="s">
        <v>24117</v>
      </c>
      <c r="D5717" s="18">
        <v>44383</v>
      </c>
      <c r="E5717" s="18">
        <v>44914</v>
      </c>
      <c r="F5717" s="18">
        <v>44922</v>
      </c>
      <c r="G5717" s="17"/>
    </row>
    <row r="5718" spans="1:7">
      <c r="A5718" s="10">
        <v>5708</v>
      </c>
      <c r="B5718" s="17" t="s">
        <v>24118</v>
      </c>
      <c r="C5718" s="17" t="s">
        <v>24119</v>
      </c>
      <c r="D5718" s="18">
        <v>44610</v>
      </c>
      <c r="E5718" s="18">
        <v>44914</v>
      </c>
      <c r="F5718" s="18">
        <v>44924</v>
      </c>
      <c r="G5718" s="17"/>
    </row>
    <row r="5719" spans="1:7">
      <c r="A5719" s="10">
        <v>5709</v>
      </c>
      <c r="B5719" s="17" t="s">
        <v>24120</v>
      </c>
      <c r="C5719" s="17" t="s">
        <v>24121</v>
      </c>
      <c r="D5719" s="18">
        <v>44824</v>
      </c>
      <c r="E5719" s="18">
        <v>44902</v>
      </c>
      <c r="F5719" s="18">
        <v>44924</v>
      </c>
      <c r="G5719" s="17"/>
    </row>
    <row r="5720" spans="1:7">
      <c r="A5720" s="10">
        <v>5710</v>
      </c>
      <c r="B5720" s="17" t="s">
        <v>24122</v>
      </c>
      <c r="C5720" s="17" t="s">
        <v>24123</v>
      </c>
      <c r="D5720" s="18">
        <v>44232</v>
      </c>
      <c r="E5720" s="18">
        <v>44916</v>
      </c>
      <c r="F5720" s="18">
        <v>44925</v>
      </c>
      <c r="G5720" s="17"/>
    </row>
    <row r="5721" spans="1:7">
      <c r="A5721" s="10">
        <v>5711</v>
      </c>
      <c r="B5721" s="17" t="s">
        <v>24124</v>
      </c>
      <c r="C5721" s="17" t="s">
        <v>24125</v>
      </c>
      <c r="D5721" s="18">
        <v>44131</v>
      </c>
      <c r="E5721" s="18">
        <v>44916</v>
      </c>
      <c r="F5721" s="18">
        <v>44925</v>
      </c>
      <c r="G5721" s="17"/>
    </row>
    <row r="5722" spans="1:7">
      <c r="A5722" s="10">
        <v>5712</v>
      </c>
      <c r="B5722" s="17" t="s">
        <v>24126</v>
      </c>
      <c r="C5722" s="17" t="s">
        <v>24127</v>
      </c>
      <c r="D5722" s="18">
        <v>44587</v>
      </c>
      <c r="E5722" s="18">
        <v>44917</v>
      </c>
      <c r="F5722" s="18">
        <v>44931</v>
      </c>
      <c r="G5722" s="17"/>
    </row>
    <row r="5723" spans="1:7">
      <c r="A5723" s="10">
        <v>5713</v>
      </c>
      <c r="B5723" s="17" t="s">
        <v>24128</v>
      </c>
      <c r="C5723" s="17" t="s">
        <v>24129</v>
      </c>
      <c r="D5723" s="18">
        <v>44456</v>
      </c>
      <c r="E5723" s="18">
        <v>44918</v>
      </c>
      <c r="F5723" s="18">
        <v>44931</v>
      </c>
      <c r="G5723" s="17"/>
    </row>
    <row r="5724" spans="1:7">
      <c r="A5724" s="10">
        <v>5714</v>
      </c>
      <c r="B5724" s="17" t="s">
        <v>24130</v>
      </c>
      <c r="C5724" s="17" t="s">
        <v>24131</v>
      </c>
      <c r="D5724" s="18">
        <v>44552</v>
      </c>
      <c r="E5724" s="18">
        <v>44918</v>
      </c>
      <c r="F5724" s="18">
        <v>44931</v>
      </c>
      <c r="G5724" s="17"/>
    </row>
    <row r="5725" spans="1:7">
      <c r="A5725" s="10">
        <v>5715</v>
      </c>
      <c r="B5725" s="17" t="s">
        <v>24132</v>
      </c>
      <c r="C5725" s="17" t="s">
        <v>24133</v>
      </c>
      <c r="D5725" s="18">
        <v>44509</v>
      </c>
      <c r="E5725" s="18">
        <v>44921</v>
      </c>
      <c r="F5725" s="18">
        <v>44931</v>
      </c>
      <c r="G5725" s="17"/>
    </row>
    <row r="5726" spans="1:7">
      <c r="A5726" s="10">
        <v>5716</v>
      </c>
      <c r="B5726" s="17" t="s">
        <v>24134</v>
      </c>
      <c r="C5726" s="17" t="s">
        <v>24135</v>
      </c>
      <c r="D5726" s="18">
        <v>44099</v>
      </c>
      <c r="E5726" s="18">
        <v>44921</v>
      </c>
      <c r="F5726" s="18">
        <v>44931</v>
      </c>
      <c r="G5726" s="17"/>
    </row>
    <row r="5727" spans="1:7">
      <c r="A5727" s="10">
        <v>5717</v>
      </c>
      <c r="B5727" s="17" t="s">
        <v>24136</v>
      </c>
      <c r="C5727" s="17" t="s">
        <v>24137</v>
      </c>
      <c r="D5727" s="18">
        <v>44581</v>
      </c>
      <c r="E5727" s="18">
        <v>44918</v>
      </c>
      <c r="F5727" s="18">
        <v>44931</v>
      </c>
      <c r="G5727" s="17"/>
    </row>
    <row r="5728" spans="1:7">
      <c r="A5728" s="10">
        <v>5718</v>
      </c>
      <c r="B5728" s="17" t="s">
        <v>24138</v>
      </c>
      <c r="C5728" s="17" t="s">
        <v>24139</v>
      </c>
      <c r="D5728" s="18">
        <v>44775</v>
      </c>
      <c r="E5728" s="18">
        <v>44918</v>
      </c>
      <c r="F5728" s="18">
        <v>44931</v>
      </c>
      <c r="G5728" s="17"/>
    </row>
    <row r="5729" spans="1:7">
      <c r="A5729" s="10">
        <v>5719</v>
      </c>
      <c r="B5729" s="17" t="s">
        <v>24140</v>
      </c>
      <c r="C5729" s="17" t="s">
        <v>24141</v>
      </c>
      <c r="D5729" s="18">
        <v>44803</v>
      </c>
      <c r="E5729" s="18">
        <v>44921</v>
      </c>
      <c r="F5729" s="18">
        <v>44931</v>
      </c>
      <c r="G5729" s="17"/>
    </row>
    <row r="5730" spans="1:7">
      <c r="A5730" s="10">
        <v>5720</v>
      </c>
      <c r="B5730" s="17" t="s">
        <v>24142</v>
      </c>
      <c r="C5730" s="17" t="s">
        <v>24143</v>
      </c>
      <c r="D5730" s="18">
        <v>44705</v>
      </c>
      <c r="E5730" s="18">
        <v>44921</v>
      </c>
      <c r="F5730" s="18">
        <v>44931</v>
      </c>
      <c r="G5730" s="17"/>
    </row>
    <row r="5731" spans="1:7">
      <c r="A5731" s="10">
        <v>5721</v>
      </c>
      <c r="B5731" s="17" t="s">
        <v>24144</v>
      </c>
      <c r="C5731" s="17" t="s">
        <v>24145</v>
      </c>
      <c r="D5731" s="18">
        <v>44644</v>
      </c>
      <c r="E5731" s="18">
        <v>44921</v>
      </c>
      <c r="F5731" s="18">
        <v>44931</v>
      </c>
      <c r="G5731" s="17"/>
    </row>
    <row r="5732" spans="1:7">
      <c r="A5732" s="10">
        <v>5722</v>
      </c>
      <c r="B5732" s="17" t="s">
        <v>24146</v>
      </c>
      <c r="C5732" s="17" t="s">
        <v>24147</v>
      </c>
      <c r="D5732" s="18">
        <v>44525</v>
      </c>
      <c r="E5732" s="18">
        <v>44921</v>
      </c>
      <c r="F5732" s="18">
        <v>44931</v>
      </c>
      <c r="G5732" s="17"/>
    </row>
    <row r="5733" spans="1:7">
      <c r="A5733" s="10">
        <v>5723</v>
      </c>
      <c r="B5733" s="17" t="s">
        <v>24148</v>
      </c>
      <c r="C5733" s="17" t="s">
        <v>24149</v>
      </c>
      <c r="D5733" s="18">
        <v>44550</v>
      </c>
      <c r="E5733" s="18">
        <v>44921</v>
      </c>
      <c r="F5733" s="18">
        <v>44931</v>
      </c>
      <c r="G5733" s="17"/>
    </row>
    <row r="5734" spans="1:7">
      <c r="A5734" s="10">
        <v>5724</v>
      </c>
      <c r="B5734" s="17" t="s">
        <v>24150</v>
      </c>
      <c r="C5734" s="17" t="s">
        <v>24151</v>
      </c>
      <c r="D5734" s="18">
        <v>44861</v>
      </c>
      <c r="E5734" s="18">
        <v>44921</v>
      </c>
      <c r="F5734" s="18">
        <v>44931</v>
      </c>
      <c r="G5734" s="17"/>
    </row>
    <row r="5735" spans="1:7">
      <c r="A5735" s="10">
        <v>5725</v>
      </c>
      <c r="B5735" s="17" t="s">
        <v>24152</v>
      </c>
      <c r="C5735" s="17" t="s">
        <v>24153</v>
      </c>
      <c r="D5735" s="18">
        <v>44814</v>
      </c>
      <c r="E5735" s="18">
        <v>44921</v>
      </c>
      <c r="F5735" s="18">
        <v>44931</v>
      </c>
      <c r="G5735" s="17"/>
    </row>
    <row r="5736" spans="1:7">
      <c r="A5736" s="10">
        <v>5726</v>
      </c>
      <c r="B5736" s="17" t="s">
        <v>24154</v>
      </c>
      <c r="C5736" s="17" t="s">
        <v>24155</v>
      </c>
      <c r="D5736" s="18">
        <v>44665</v>
      </c>
      <c r="E5736" s="18">
        <v>44921</v>
      </c>
      <c r="F5736" s="18">
        <v>44931</v>
      </c>
      <c r="G5736" s="17"/>
    </row>
    <row r="5737" spans="1:7">
      <c r="A5737" s="10">
        <v>5727</v>
      </c>
      <c r="B5737" s="17" t="s">
        <v>24156</v>
      </c>
      <c r="C5737" s="17" t="s">
        <v>24157</v>
      </c>
      <c r="D5737" s="18">
        <v>44670</v>
      </c>
      <c r="E5737" s="18">
        <v>44921</v>
      </c>
      <c r="F5737" s="18">
        <v>44931</v>
      </c>
      <c r="G5737" s="17"/>
    </row>
    <row r="5738" spans="1:7">
      <c r="A5738" s="10">
        <v>5728</v>
      </c>
      <c r="B5738" s="17" t="s">
        <v>24158</v>
      </c>
      <c r="C5738" s="17" t="s">
        <v>24159</v>
      </c>
      <c r="D5738" s="18">
        <v>44617</v>
      </c>
      <c r="E5738" s="18">
        <v>44921</v>
      </c>
      <c r="F5738" s="18">
        <v>44931</v>
      </c>
      <c r="G5738" s="17"/>
    </row>
    <row r="5739" spans="1:7">
      <c r="A5739" s="10">
        <v>5729</v>
      </c>
      <c r="B5739" s="17" t="s">
        <v>24160</v>
      </c>
      <c r="C5739" s="17" t="s">
        <v>24161</v>
      </c>
      <c r="D5739" s="18">
        <v>44587</v>
      </c>
      <c r="E5739" s="18">
        <v>44921</v>
      </c>
      <c r="F5739" s="18">
        <v>44931</v>
      </c>
      <c r="G5739" s="17"/>
    </row>
    <row r="5740" spans="1:7">
      <c r="A5740" s="10">
        <v>5730</v>
      </c>
      <c r="B5740" s="17" t="s">
        <v>24162</v>
      </c>
      <c r="C5740" s="17" t="s">
        <v>24163</v>
      </c>
      <c r="D5740" s="18">
        <v>44553</v>
      </c>
      <c r="E5740" s="18">
        <v>44921</v>
      </c>
      <c r="F5740" s="18">
        <v>44931</v>
      </c>
      <c r="G5740" s="17"/>
    </row>
    <row r="5741" spans="1:7">
      <c r="A5741" s="10">
        <v>5731</v>
      </c>
      <c r="B5741" s="17" t="s">
        <v>24164</v>
      </c>
      <c r="C5741" s="17" t="s">
        <v>24165</v>
      </c>
      <c r="D5741" s="18">
        <v>44357</v>
      </c>
      <c r="E5741" s="18">
        <v>44921</v>
      </c>
      <c r="F5741" s="18">
        <v>44931</v>
      </c>
      <c r="G5741" s="17"/>
    </row>
    <row r="5742" spans="1:7">
      <c r="A5742" s="10">
        <v>5732</v>
      </c>
      <c r="B5742" s="17" t="s">
        <v>24166</v>
      </c>
      <c r="C5742" s="17" t="s">
        <v>24167</v>
      </c>
      <c r="D5742" s="18">
        <v>44363</v>
      </c>
      <c r="E5742" s="18">
        <v>44921</v>
      </c>
      <c r="F5742" s="18">
        <v>44931</v>
      </c>
      <c r="G5742" s="17"/>
    </row>
    <row r="5743" spans="1:7">
      <c r="A5743" s="10">
        <v>5733</v>
      </c>
      <c r="B5743" s="17" t="s">
        <v>24168</v>
      </c>
      <c r="C5743" s="17" t="s">
        <v>24169</v>
      </c>
      <c r="D5743" s="18">
        <v>44476</v>
      </c>
      <c r="E5743" s="18">
        <v>44917</v>
      </c>
      <c r="F5743" s="18">
        <v>44931</v>
      </c>
      <c r="G5743" s="17"/>
    </row>
    <row r="5744" spans="1:7">
      <c r="A5744" s="10">
        <v>5734</v>
      </c>
      <c r="B5744" s="17" t="s">
        <v>24170</v>
      </c>
      <c r="C5744" s="17" t="s">
        <v>24171</v>
      </c>
      <c r="D5744" s="18">
        <v>44852</v>
      </c>
      <c r="E5744" s="18">
        <v>44917</v>
      </c>
      <c r="F5744" s="18">
        <v>44931</v>
      </c>
      <c r="G5744" s="17"/>
    </row>
    <row r="5745" spans="1:7">
      <c r="A5745" s="10">
        <v>5735</v>
      </c>
      <c r="B5745" s="17" t="s">
        <v>24172</v>
      </c>
      <c r="C5745" s="17" t="s">
        <v>24173</v>
      </c>
      <c r="D5745" s="18">
        <v>44832</v>
      </c>
      <c r="E5745" s="18">
        <v>44914</v>
      </c>
      <c r="F5745" s="18">
        <v>44931</v>
      </c>
      <c r="G5745" s="17"/>
    </row>
    <row r="5746" spans="1:7">
      <c r="A5746" s="10">
        <v>5736</v>
      </c>
      <c r="B5746" s="17" t="s">
        <v>24174</v>
      </c>
      <c r="C5746" s="17" t="s">
        <v>24175</v>
      </c>
      <c r="D5746" s="18">
        <v>44778</v>
      </c>
      <c r="E5746" s="18">
        <v>44916</v>
      </c>
      <c r="F5746" s="18">
        <v>44931</v>
      </c>
      <c r="G5746" s="17"/>
    </row>
    <row r="5747" spans="1:7">
      <c r="A5747" s="10">
        <v>5737</v>
      </c>
      <c r="B5747" s="17" t="s">
        <v>24176</v>
      </c>
      <c r="C5747" s="17" t="s">
        <v>24177</v>
      </c>
      <c r="D5747" s="18">
        <v>44749</v>
      </c>
      <c r="E5747" s="18">
        <v>44907</v>
      </c>
      <c r="F5747" s="18">
        <v>44931</v>
      </c>
      <c r="G5747" s="17"/>
    </row>
    <row r="5748" spans="1:7">
      <c r="A5748" s="10">
        <v>5738</v>
      </c>
      <c r="B5748" s="17" t="s">
        <v>24178</v>
      </c>
      <c r="C5748" s="17" t="s">
        <v>24179</v>
      </c>
      <c r="D5748" s="18">
        <v>44621</v>
      </c>
      <c r="E5748" s="18">
        <v>44917</v>
      </c>
      <c r="F5748" s="18">
        <v>44931</v>
      </c>
      <c r="G5748" s="17"/>
    </row>
    <row r="5749" spans="1:7">
      <c r="A5749" s="10">
        <v>5739</v>
      </c>
      <c r="B5749" s="17" t="s">
        <v>24180</v>
      </c>
      <c r="C5749" s="17" t="s">
        <v>24181</v>
      </c>
      <c r="D5749" s="18">
        <v>44586</v>
      </c>
      <c r="E5749" s="18">
        <v>44917</v>
      </c>
      <c r="F5749" s="18">
        <v>44931</v>
      </c>
      <c r="G5749" s="17"/>
    </row>
    <row r="5750" spans="1:7">
      <c r="A5750" s="10">
        <v>5740</v>
      </c>
      <c r="B5750" s="17" t="s">
        <v>24182</v>
      </c>
      <c r="C5750" s="17" t="s">
        <v>22636</v>
      </c>
      <c r="D5750" s="18">
        <v>44855</v>
      </c>
      <c r="E5750" s="18">
        <v>44901</v>
      </c>
      <c r="F5750" s="18">
        <v>44931</v>
      </c>
      <c r="G5750" s="17"/>
    </row>
    <row r="5751" spans="1:7">
      <c r="A5751" s="10">
        <v>5741</v>
      </c>
      <c r="B5751" s="17" t="s">
        <v>24183</v>
      </c>
      <c r="C5751" s="17" t="s">
        <v>22636</v>
      </c>
      <c r="D5751" s="18">
        <v>44858</v>
      </c>
      <c r="E5751" s="18">
        <v>44893</v>
      </c>
      <c r="F5751" s="18">
        <v>44931</v>
      </c>
      <c r="G5751" s="17"/>
    </row>
    <row r="5752" spans="1:7">
      <c r="A5752" s="10">
        <v>5742</v>
      </c>
      <c r="B5752" s="17" t="s">
        <v>24184</v>
      </c>
      <c r="C5752" s="17" t="s">
        <v>24185</v>
      </c>
      <c r="D5752" s="18">
        <v>44621</v>
      </c>
      <c r="E5752" s="18">
        <v>44917</v>
      </c>
      <c r="F5752" s="18">
        <v>44931</v>
      </c>
      <c r="G5752" s="17"/>
    </row>
    <row r="5753" spans="1:7">
      <c r="A5753" s="10">
        <v>5743</v>
      </c>
      <c r="B5753" s="17" t="s">
        <v>24186</v>
      </c>
      <c r="C5753" s="17" t="s">
        <v>24187</v>
      </c>
      <c r="D5753" s="18">
        <v>44599</v>
      </c>
      <c r="E5753" s="18">
        <v>44909</v>
      </c>
      <c r="F5753" s="18">
        <v>44931</v>
      </c>
      <c r="G5753" s="17"/>
    </row>
    <row r="5754" spans="1:7">
      <c r="A5754" s="10">
        <v>5744</v>
      </c>
      <c r="B5754" s="17" t="s">
        <v>24188</v>
      </c>
      <c r="C5754" s="17" t="s">
        <v>24189</v>
      </c>
      <c r="D5754" s="18">
        <v>44649</v>
      </c>
      <c r="E5754" s="18">
        <v>44915</v>
      </c>
      <c r="F5754" s="18">
        <v>44931</v>
      </c>
      <c r="G5754" s="17"/>
    </row>
    <row r="5755" spans="1:7">
      <c r="A5755" s="10">
        <v>5745</v>
      </c>
      <c r="B5755" s="17" t="s">
        <v>24190</v>
      </c>
      <c r="C5755" s="17" t="s">
        <v>24191</v>
      </c>
      <c r="D5755" s="18">
        <v>44699</v>
      </c>
      <c r="E5755" s="18">
        <v>44915</v>
      </c>
      <c r="F5755" s="18">
        <v>44931</v>
      </c>
      <c r="G5755" s="17"/>
    </row>
    <row r="5756" spans="1:7">
      <c r="A5756" s="10">
        <v>5746</v>
      </c>
      <c r="B5756" s="17" t="s">
        <v>24192</v>
      </c>
      <c r="C5756" s="17" t="s">
        <v>24193</v>
      </c>
      <c r="D5756" s="18">
        <v>44498</v>
      </c>
      <c r="E5756" s="18">
        <v>44917</v>
      </c>
      <c r="F5756" s="18">
        <v>44931</v>
      </c>
      <c r="G5756" s="17"/>
    </row>
    <row r="5757" spans="1:7">
      <c r="A5757" s="10">
        <v>5747</v>
      </c>
      <c r="B5757" s="17" t="s">
        <v>24194</v>
      </c>
      <c r="C5757" s="17" t="s">
        <v>24195</v>
      </c>
      <c r="D5757" s="18">
        <v>44488</v>
      </c>
      <c r="E5757" s="18">
        <v>44917</v>
      </c>
      <c r="F5757" s="18">
        <v>44931</v>
      </c>
      <c r="G5757" s="17"/>
    </row>
    <row r="5758" spans="1:7">
      <c r="A5758" s="10">
        <v>5748</v>
      </c>
      <c r="B5758" s="17" t="s">
        <v>24196</v>
      </c>
      <c r="C5758" s="17" t="s">
        <v>24197</v>
      </c>
      <c r="D5758" s="18">
        <v>44203</v>
      </c>
      <c r="E5758" s="18">
        <v>44915</v>
      </c>
      <c r="F5758" s="18">
        <v>44931</v>
      </c>
      <c r="G5758" s="17"/>
    </row>
    <row r="5759" spans="1:7">
      <c r="A5759" s="10">
        <v>5749</v>
      </c>
      <c r="B5759" s="17" t="s">
        <v>24198</v>
      </c>
      <c r="C5759" s="17" t="s">
        <v>24199</v>
      </c>
      <c r="D5759" s="18">
        <v>44502</v>
      </c>
      <c r="E5759" s="18">
        <v>44915</v>
      </c>
      <c r="F5759" s="18">
        <v>44931</v>
      </c>
      <c r="G5759" s="17"/>
    </row>
    <row r="5760" spans="1:7">
      <c r="A5760" s="10">
        <v>5750</v>
      </c>
      <c r="B5760" s="17" t="s">
        <v>24200</v>
      </c>
      <c r="C5760" s="17" t="s">
        <v>24201</v>
      </c>
      <c r="D5760" s="18">
        <v>44480</v>
      </c>
      <c r="E5760" s="18">
        <v>44916</v>
      </c>
      <c r="F5760" s="18">
        <v>44931</v>
      </c>
      <c r="G5760" s="17"/>
    </row>
    <row r="5761" spans="1:6">
      <c r="A5761" s="10">
        <v>5751</v>
      </c>
      <c r="B5761" s="17" t="s">
        <v>24202</v>
      </c>
      <c r="C5761" s="17" t="s">
        <v>24203</v>
      </c>
      <c r="D5761" s="18">
        <v>44349</v>
      </c>
      <c r="E5761" s="18">
        <v>44909</v>
      </c>
      <c r="F5761" s="18">
        <v>44931</v>
      </c>
    </row>
    <row r="5762" spans="1:6">
      <c r="A5762" s="10">
        <v>5752</v>
      </c>
      <c r="B5762" s="17" t="s">
        <v>24204</v>
      </c>
      <c r="C5762" s="17" t="s">
        <v>24205</v>
      </c>
      <c r="D5762" s="18">
        <v>44473</v>
      </c>
      <c r="E5762" s="18">
        <v>44902</v>
      </c>
      <c r="F5762" s="18">
        <v>44931</v>
      </c>
    </row>
    <row r="5763" spans="1:6">
      <c r="A5763" s="10">
        <v>5753</v>
      </c>
      <c r="B5763" s="17" t="s">
        <v>24206</v>
      </c>
      <c r="C5763" s="17" t="s">
        <v>24207</v>
      </c>
      <c r="D5763" s="18">
        <v>44554</v>
      </c>
      <c r="E5763" s="18">
        <v>44915</v>
      </c>
      <c r="F5763" s="18">
        <v>44931</v>
      </c>
    </row>
    <row r="5764" spans="1:6">
      <c r="A5764" s="10">
        <v>5754</v>
      </c>
      <c r="B5764" s="17" t="s">
        <v>24208</v>
      </c>
      <c r="C5764" s="17" t="s">
        <v>24209</v>
      </c>
      <c r="D5764" s="18">
        <v>44417</v>
      </c>
      <c r="E5764" s="18">
        <v>44915</v>
      </c>
      <c r="F5764" s="18">
        <v>44931</v>
      </c>
    </row>
    <row r="5765" spans="1:6">
      <c r="A5765" s="10">
        <v>5755</v>
      </c>
      <c r="B5765" s="17" t="s">
        <v>24210</v>
      </c>
      <c r="C5765" s="17" t="s">
        <v>24211</v>
      </c>
      <c r="D5765" s="18">
        <v>44851</v>
      </c>
      <c r="E5765" s="18">
        <v>44917</v>
      </c>
      <c r="F5765" s="18">
        <v>44931</v>
      </c>
    </row>
    <row r="5766" spans="1:6">
      <c r="A5766" s="10">
        <v>5756</v>
      </c>
      <c r="B5766" s="17" t="s">
        <v>24212</v>
      </c>
      <c r="C5766" s="17" t="s">
        <v>24213</v>
      </c>
      <c r="D5766" s="18">
        <v>44811</v>
      </c>
      <c r="E5766" s="18">
        <v>44918</v>
      </c>
      <c r="F5766" s="18">
        <v>44931</v>
      </c>
    </row>
    <row r="5767" spans="1:6">
      <c r="A5767" s="10">
        <v>5757</v>
      </c>
      <c r="B5767" s="17" t="s">
        <v>24214</v>
      </c>
      <c r="C5767" s="17" t="s">
        <v>24215</v>
      </c>
      <c r="D5767" s="18">
        <v>44706</v>
      </c>
      <c r="E5767" s="18">
        <v>44918</v>
      </c>
      <c r="F5767" s="18">
        <v>44931</v>
      </c>
    </row>
    <row r="5768" spans="1:6">
      <c r="A5768" s="10">
        <v>5758</v>
      </c>
      <c r="B5768" s="17" t="s">
        <v>24216</v>
      </c>
      <c r="C5768" s="17" t="s">
        <v>24217</v>
      </c>
      <c r="D5768" s="18">
        <v>44595</v>
      </c>
      <c r="E5768" s="18">
        <v>44918</v>
      </c>
      <c r="F5768" s="18">
        <v>44931</v>
      </c>
    </row>
    <row r="5769" spans="1:6">
      <c r="A5769" s="10">
        <v>5759</v>
      </c>
      <c r="B5769" s="17" t="s">
        <v>24218</v>
      </c>
      <c r="C5769" s="17" t="s">
        <v>24219</v>
      </c>
      <c r="D5769" s="18">
        <v>44820</v>
      </c>
      <c r="E5769" s="18">
        <v>44909</v>
      </c>
      <c r="F5769" s="18">
        <v>44931</v>
      </c>
    </row>
    <row r="5770" spans="1:6">
      <c r="A5770" s="10">
        <v>5760</v>
      </c>
      <c r="B5770" s="17" t="s">
        <v>24220</v>
      </c>
      <c r="C5770" s="17" t="s">
        <v>24221</v>
      </c>
      <c r="D5770" s="18">
        <v>44622</v>
      </c>
      <c r="E5770" s="18">
        <v>44902</v>
      </c>
      <c r="F5770" s="18">
        <v>44931</v>
      </c>
    </row>
    <row r="5771" spans="1:6">
      <c r="A5771" s="10">
        <v>5761</v>
      </c>
      <c r="B5771" s="17" t="s">
        <v>24222</v>
      </c>
      <c r="C5771" s="17" t="s">
        <v>24223</v>
      </c>
      <c r="D5771" s="18">
        <v>44587</v>
      </c>
      <c r="E5771" s="18">
        <v>44915</v>
      </c>
      <c r="F5771" s="18">
        <v>44931</v>
      </c>
    </row>
    <row r="5772" spans="1:6">
      <c r="A5772" s="10">
        <v>5762</v>
      </c>
      <c r="B5772" s="17" t="s">
        <v>24224</v>
      </c>
      <c r="C5772" s="17" t="s">
        <v>24225</v>
      </c>
      <c r="D5772" s="18">
        <v>44733</v>
      </c>
      <c r="E5772" s="18">
        <v>44916</v>
      </c>
      <c r="F5772" s="18">
        <v>44931</v>
      </c>
    </row>
    <row r="5773" spans="1:6">
      <c r="A5773" s="10">
        <v>5763</v>
      </c>
      <c r="B5773" s="17" t="s">
        <v>24226</v>
      </c>
      <c r="C5773" s="17" t="s">
        <v>24227</v>
      </c>
      <c r="D5773" s="18">
        <v>44609</v>
      </c>
      <c r="E5773" s="18">
        <v>44914</v>
      </c>
      <c r="F5773" s="18">
        <v>44931</v>
      </c>
    </row>
    <row r="5774" spans="1:6">
      <c r="A5774" s="10">
        <v>5764</v>
      </c>
      <c r="B5774" s="17" t="s">
        <v>18267</v>
      </c>
      <c r="C5774" s="17" t="s">
        <v>24228</v>
      </c>
      <c r="D5774" s="18">
        <v>44677</v>
      </c>
      <c r="E5774" s="18">
        <v>44917</v>
      </c>
      <c r="F5774" s="18">
        <v>44931</v>
      </c>
    </row>
    <row r="5775" spans="1:6">
      <c r="A5775" s="10">
        <v>5765</v>
      </c>
      <c r="B5775" s="17" t="s">
        <v>24229</v>
      </c>
      <c r="C5775" s="17" t="s">
        <v>24230</v>
      </c>
      <c r="D5775" s="18">
        <v>44698</v>
      </c>
      <c r="E5775" s="18">
        <v>44917</v>
      </c>
      <c r="F5775" s="18">
        <v>44931</v>
      </c>
    </row>
    <row r="5776" spans="1:6">
      <c r="A5776" s="10">
        <v>5766</v>
      </c>
      <c r="B5776" s="17" t="s">
        <v>24231</v>
      </c>
      <c r="C5776" s="17" t="s">
        <v>24232</v>
      </c>
      <c r="D5776" s="18">
        <v>44661</v>
      </c>
      <c r="E5776" s="18">
        <v>44917</v>
      </c>
      <c r="F5776" s="18">
        <v>44931</v>
      </c>
    </row>
    <row r="5777" spans="1:6">
      <c r="A5777" s="10">
        <v>5767</v>
      </c>
      <c r="B5777" s="17" t="s">
        <v>24233</v>
      </c>
      <c r="C5777" s="17" t="s">
        <v>24234</v>
      </c>
      <c r="D5777" s="18">
        <v>44614</v>
      </c>
      <c r="E5777" s="18">
        <v>44917</v>
      </c>
      <c r="F5777" s="18">
        <v>44931</v>
      </c>
    </row>
    <row r="5778" spans="1:6">
      <c r="A5778" s="10">
        <v>5768</v>
      </c>
      <c r="B5778" s="17" t="s">
        <v>24235</v>
      </c>
      <c r="C5778" s="17" t="s">
        <v>24236</v>
      </c>
      <c r="D5778" s="18">
        <v>44355</v>
      </c>
      <c r="E5778" s="18">
        <v>44917</v>
      </c>
      <c r="F5778" s="18">
        <v>44931</v>
      </c>
    </row>
    <row r="5779" spans="1:6">
      <c r="A5779" s="10">
        <v>5769</v>
      </c>
      <c r="B5779" s="17" t="s">
        <v>24237</v>
      </c>
      <c r="C5779" s="17" t="s">
        <v>24238</v>
      </c>
      <c r="D5779" s="18">
        <v>44522</v>
      </c>
      <c r="E5779" s="18">
        <v>44916</v>
      </c>
      <c r="F5779" s="18">
        <v>44931</v>
      </c>
    </row>
    <row r="5780" spans="1:6">
      <c r="A5780" s="10">
        <v>5770</v>
      </c>
      <c r="B5780" s="17" t="s">
        <v>24239</v>
      </c>
      <c r="C5780" s="17" t="s">
        <v>24240</v>
      </c>
      <c r="D5780" s="18">
        <v>44273</v>
      </c>
      <c r="E5780" s="18">
        <v>44917</v>
      </c>
      <c r="F5780" s="18">
        <v>44931</v>
      </c>
    </row>
    <row r="5781" spans="1:6">
      <c r="A5781" s="10">
        <v>5771</v>
      </c>
      <c r="B5781" s="17" t="s">
        <v>24241</v>
      </c>
      <c r="C5781" s="17" t="s">
        <v>24242</v>
      </c>
      <c r="D5781" s="18">
        <v>44508</v>
      </c>
      <c r="E5781" s="18">
        <v>44896</v>
      </c>
      <c r="F5781" s="18">
        <v>44931</v>
      </c>
    </row>
    <row r="5782" spans="1:6">
      <c r="A5782" s="10">
        <v>5772</v>
      </c>
      <c r="B5782" s="17" t="s">
        <v>24243</v>
      </c>
      <c r="C5782" s="17" t="s">
        <v>24244</v>
      </c>
      <c r="D5782" s="18">
        <v>44260</v>
      </c>
      <c r="E5782" s="18">
        <v>44908</v>
      </c>
      <c r="F5782" s="18">
        <v>44931</v>
      </c>
    </row>
    <row r="5783" spans="1:6">
      <c r="A5783" s="10">
        <v>5773</v>
      </c>
      <c r="B5783" s="17" t="s">
        <v>24245</v>
      </c>
      <c r="C5783" s="17" t="s">
        <v>24246</v>
      </c>
      <c r="D5783" s="18">
        <v>44267</v>
      </c>
      <c r="E5783" s="18">
        <v>44917</v>
      </c>
      <c r="F5783" s="18">
        <v>44931</v>
      </c>
    </row>
    <row r="5784" spans="1:6">
      <c r="A5784" s="10">
        <v>5774</v>
      </c>
      <c r="B5784" s="17" t="s">
        <v>24247</v>
      </c>
      <c r="C5784" s="17" t="s">
        <v>24248</v>
      </c>
      <c r="D5784" s="18">
        <v>44547</v>
      </c>
      <c r="E5784" s="18">
        <v>44917</v>
      </c>
      <c r="F5784" s="18">
        <v>44931</v>
      </c>
    </row>
    <row r="5785" spans="1:6">
      <c r="A5785" s="10">
        <v>5775</v>
      </c>
      <c r="B5785" s="17" t="s">
        <v>24249</v>
      </c>
      <c r="C5785" s="17" t="s">
        <v>24250</v>
      </c>
      <c r="D5785" s="18">
        <v>44517</v>
      </c>
      <c r="E5785" s="18">
        <v>44918</v>
      </c>
      <c r="F5785" s="18">
        <v>44931</v>
      </c>
    </row>
    <row r="5786" spans="1:6">
      <c r="A5786" s="10">
        <v>5776</v>
      </c>
      <c r="B5786" s="17" t="s">
        <v>24251</v>
      </c>
      <c r="C5786" s="17" t="s">
        <v>24252</v>
      </c>
      <c r="D5786" s="18">
        <v>44067</v>
      </c>
      <c r="E5786" s="18">
        <v>44917</v>
      </c>
      <c r="F5786" s="18">
        <v>44931</v>
      </c>
    </row>
    <row r="5787" spans="1:6">
      <c r="A5787" s="10">
        <v>5777</v>
      </c>
      <c r="B5787" s="17" t="s">
        <v>24253</v>
      </c>
      <c r="C5787" s="17" t="s">
        <v>24254</v>
      </c>
      <c r="D5787" s="18">
        <v>44663</v>
      </c>
      <c r="E5787" s="18">
        <v>44917</v>
      </c>
      <c r="F5787" s="18">
        <v>44931</v>
      </c>
    </row>
    <row r="5788" spans="1:6">
      <c r="A5788" s="10">
        <v>5778</v>
      </c>
      <c r="B5788" s="17" t="s">
        <v>24255</v>
      </c>
      <c r="C5788" s="17" t="s">
        <v>24256</v>
      </c>
      <c r="D5788" s="18">
        <v>44620</v>
      </c>
      <c r="E5788" s="18">
        <v>44916</v>
      </c>
      <c r="F5788" s="18">
        <v>44931</v>
      </c>
    </row>
    <row r="5789" spans="1:6">
      <c r="A5789" s="10">
        <v>5779</v>
      </c>
      <c r="B5789" s="17" t="s">
        <v>24257</v>
      </c>
      <c r="C5789" s="17" t="s">
        <v>24258</v>
      </c>
      <c r="D5789" s="18">
        <v>44700</v>
      </c>
      <c r="E5789" s="18">
        <v>44918</v>
      </c>
      <c r="F5789" s="18">
        <v>44931</v>
      </c>
    </row>
    <row r="5790" spans="1:6">
      <c r="A5790" s="10">
        <v>5780</v>
      </c>
      <c r="B5790" s="17" t="s">
        <v>24259</v>
      </c>
      <c r="C5790" s="17" t="s">
        <v>24260</v>
      </c>
      <c r="D5790" s="18">
        <v>44632</v>
      </c>
      <c r="E5790" s="18">
        <v>44921</v>
      </c>
      <c r="F5790" s="18">
        <v>44931</v>
      </c>
    </row>
    <row r="5791" spans="1:6">
      <c r="A5791" s="10">
        <v>5781</v>
      </c>
      <c r="B5791" s="17" t="s">
        <v>24261</v>
      </c>
      <c r="C5791" s="17" t="s">
        <v>24262</v>
      </c>
      <c r="D5791" s="18">
        <v>44799</v>
      </c>
      <c r="E5791" s="18">
        <v>44921</v>
      </c>
      <c r="F5791" s="18">
        <v>44931</v>
      </c>
    </row>
    <row r="5792" spans="1:6">
      <c r="A5792" s="10">
        <v>5782</v>
      </c>
      <c r="B5792" s="17" t="s">
        <v>24263</v>
      </c>
      <c r="C5792" s="17" t="s">
        <v>24264</v>
      </c>
      <c r="D5792" s="18">
        <v>44629</v>
      </c>
      <c r="E5792" s="18">
        <v>44918</v>
      </c>
      <c r="F5792" s="18">
        <v>44931</v>
      </c>
    </row>
    <row r="5793" spans="1:6">
      <c r="A5793" s="10">
        <v>5783</v>
      </c>
      <c r="B5793" s="17" t="s">
        <v>24265</v>
      </c>
      <c r="C5793" s="17" t="s">
        <v>24266</v>
      </c>
      <c r="D5793" s="18">
        <v>44637</v>
      </c>
      <c r="E5793" s="18">
        <v>44921</v>
      </c>
      <c r="F5793" s="18">
        <v>44931</v>
      </c>
    </row>
    <row r="5794" spans="1:6">
      <c r="A5794" s="10">
        <v>5784</v>
      </c>
      <c r="B5794" s="17" t="s">
        <v>24267</v>
      </c>
      <c r="C5794" s="17" t="s">
        <v>24268</v>
      </c>
      <c r="D5794" s="18">
        <v>44634</v>
      </c>
      <c r="E5794" s="18">
        <v>44921</v>
      </c>
      <c r="F5794" s="18">
        <v>44931</v>
      </c>
    </row>
    <row r="5795" spans="1:6">
      <c r="A5795" s="10">
        <v>5785</v>
      </c>
      <c r="B5795" s="17" t="s">
        <v>24269</v>
      </c>
      <c r="C5795" s="17" t="s">
        <v>24270</v>
      </c>
      <c r="D5795" s="18">
        <v>44595</v>
      </c>
      <c r="E5795" s="18">
        <v>44915</v>
      </c>
      <c r="F5795" s="18">
        <v>44931</v>
      </c>
    </row>
    <row r="5796" spans="1:6">
      <c r="A5796" s="10">
        <v>5786</v>
      </c>
      <c r="B5796" s="17" t="s">
        <v>24271</v>
      </c>
      <c r="C5796" s="17" t="s">
        <v>24272</v>
      </c>
      <c r="D5796" s="18">
        <v>44832</v>
      </c>
      <c r="E5796" s="18">
        <v>44921</v>
      </c>
      <c r="F5796" s="18">
        <v>44931</v>
      </c>
    </row>
    <row r="5797" spans="1:6">
      <c r="A5797" s="10">
        <v>5787</v>
      </c>
      <c r="B5797" s="17" t="s">
        <v>24273</v>
      </c>
      <c r="C5797" s="17" t="s">
        <v>24274</v>
      </c>
      <c r="D5797" s="18">
        <v>44852</v>
      </c>
      <c r="E5797" s="18">
        <v>44921</v>
      </c>
      <c r="F5797" s="18">
        <v>44931</v>
      </c>
    </row>
    <row r="5798" spans="1:6">
      <c r="A5798" s="10">
        <v>5788</v>
      </c>
      <c r="B5798" s="17" t="s">
        <v>24275</v>
      </c>
      <c r="C5798" s="17" t="s">
        <v>24276</v>
      </c>
      <c r="D5798" s="18">
        <v>44386</v>
      </c>
      <c r="E5798" s="18">
        <v>44917</v>
      </c>
      <c r="F5798" s="18">
        <v>44931</v>
      </c>
    </row>
    <row r="5799" spans="1:6">
      <c r="A5799" s="10">
        <v>5789</v>
      </c>
      <c r="B5799" s="17" t="s">
        <v>24277</v>
      </c>
      <c r="C5799" s="17" t="s">
        <v>24278</v>
      </c>
      <c r="D5799" s="18">
        <v>44231</v>
      </c>
      <c r="E5799" s="18">
        <v>44907</v>
      </c>
      <c r="F5799" s="18">
        <v>44931</v>
      </c>
    </row>
    <row r="5800" spans="1:6">
      <c r="A5800" s="10">
        <v>5790</v>
      </c>
      <c r="B5800" s="17" t="s">
        <v>24279</v>
      </c>
      <c r="C5800" s="17" t="s">
        <v>24280</v>
      </c>
      <c r="D5800" s="18">
        <v>44488</v>
      </c>
      <c r="E5800" s="18">
        <v>44917</v>
      </c>
      <c r="F5800" s="18">
        <v>44931</v>
      </c>
    </row>
    <row r="5801" spans="1:6">
      <c r="A5801" s="10">
        <v>5791</v>
      </c>
      <c r="B5801" s="17" t="s">
        <v>24281</v>
      </c>
      <c r="C5801" s="17" t="s">
        <v>24282</v>
      </c>
      <c r="D5801" s="18">
        <v>44554</v>
      </c>
      <c r="E5801" s="18">
        <v>44917</v>
      </c>
      <c r="F5801" s="18">
        <v>44931</v>
      </c>
    </row>
    <row r="5802" spans="1:6">
      <c r="A5802" s="10">
        <v>5792</v>
      </c>
      <c r="B5802" s="17" t="s">
        <v>24283</v>
      </c>
      <c r="C5802" s="17" t="s">
        <v>24284</v>
      </c>
      <c r="D5802" s="18">
        <v>43431</v>
      </c>
      <c r="E5802" s="18">
        <v>44917</v>
      </c>
      <c r="F5802" s="18">
        <v>44931</v>
      </c>
    </row>
    <row r="5803" spans="1:6">
      <c r="A5803" s="10">
        <v>5793</v>
      </c>
      <c r="B5803" s="17" t="s">
        <v>24285</v>
      </c>
      <c r="C5803" s="17" t="s">
        <v>24286</v>
      </c>
      <c r="D5803" s="18">
        <v>44349</v>
      </c>
      <c r="E5803" s="18">
        <v>44921</v>
      </c>
      <c r="F5803" s="18">
        <v>44931</v>
      </c>
    </row>
    <row r="5804" spans="1:6">
      <c r="A5804" s="10">
        <v>5794</v>
      </c>
      <c r="B5804" s="17" t="s">
        <v>24287</v>
      </c>
      <c r="C5804" s="17" t="s">
        <v>24288</v>
      </c>
      <c r="D5804" s="18">
        <v>44536</v>
      </c>
      <c r="E5804" s="18">
        <v>44915</v>
      </c>
      <c r="F5804" s="18">
        <v>44931</v>
      </c>
    </row>
    <row r="5805" spans="1:6">
      <c r="A5805" s="10">
        <v>5795</v>
      </c>
      <c r="B5805" s="17" t="s">
        <v>24289</v>
      </c>
      <c r="C5805" s="17" t="s">
        <v>24290</v>
      </c>
      <c r="D5805" s="18">
        <v>44809</v>
      </c>
      <c r="E5805" s="18">
        <v>44916</v>
      </c>
      <c r="F5805" s="18">
        <v>44931</v>
      </c>
    </row>
    <row r="5806" spans="1:6">
      <c r="A5806" s="10">
        <v>5796</v>
      </c>
      <c r="B5806" s="17" t="s">
        <v>24291</v>
      </c>
      <c r="C5806" s="17" t="s">
        <v>24292</v>
      </c>
      <c r="D5806" s="18">
        <v>44782</v>
      </c>
      <c r="E5806" s="18">
        <v>44915</v>
      </c>
      <c r="F5806" s="18">
        <v>44931</v>
      </c>
    </row>
    <row r="5807" spans="1:6">
      <c r="A5807" s="10">
        <v>5797</v>
      </c>
      <c r="B5807" s="17" t="s">
        <v>24293</v>
      </c>
      <c r="C5807" s="17" t="s">
        <v>24294</v>
      </c>
      <c r="D5807" s="18">
        <v>44781</v>
      </c>
      <c r="E5807" s="18">
        <v>44916</v>
      </c>
      <c r="F5807" s="18">
        <v>44931</v>
      </c>
    </row>
    <row r="5808" spans="1:6">
      <c r="A5808" s="10">
        <v>5798</v>
      </c>
      <c r="B5808" s="17" t="s">
        <v>24295</v>
      </c>
      <c r="C5808" s="17" t="s">
        <v>24296</v>
      </c>
      <c r="D5808" s="18">
        <v>44747</v>
      </c>
      <c r="E5808" s="18">
        <v>44916</v>
      </c>
      <c r="F5808" s="18">
        <v>44931</v>
      </c>
    </row>
    <row r="5809" spans="1:6">
      <c r="A5809" s="10">
        <v>5799</v>
      </c>
      <c r="B5809" s="17" t="s">
        <v>24297</v>
      </c>
      <c r="C5809" s="17" t="s">
        <v>24298</v>
      </c>
      <c r="D5809" s="18">
        <v>44637</v>
      </c>
      <c r="E5809" s="18">
        <v>44915</v>
      </c>
      <c r="F5809" s="18">
        <v>44931</v>
      </c>
    </row>
    <row r="5810" spans="1:6">
      <c r="A5810" s="10">
        <v>5800</v>
      </c>
      <c r="B5810" s="17" t="s">
        <v>24299</v>
      </c>
      <c r="C5810" s="17" t="s">
        <v>24300</v>
      </c>
      <c r="D5810" s="18">
        <v>44595</v>
      </c>
      <c r="E5810" s="18">
        <v>44915</v>
      </c>
      <c r="F5810" s="18">
        <v>44931</v>
      </c>
    </row>
    <row r="5811" spans="1:6">
      <c r="A5811" s="10">
        <v>5801</v>
      </c>
      <c r="B5811" s="17" t="s">
        <v>24301</v>
      </c>
      <c r="C5811" s="17" t="s">
        <v>24302</v>
      </c>
      <c r="D5811" s="18">
        <v>44657</v>
      </c>
      <c r="E5811" s="18">
        <v>44915</v>
      </c>
      <c r="F5811" s="18">
        <v>44931</v>
      </c>
    </row>
    <row r="5812" spans="1:6">
      <c r="A5812" s="10">
        <v>5802</v>
      </c>
      <c r="B5812" s="17" t="s">
        <v>24303</v>
      </c>
      <c r="C5812" s="17" t="s">
        <v>24304</v>
      </c>
      <c r="D5812" s="18">
        <v>44655</v>
      </c>
      <c r="E5812" s="18">
        <v>44915</v>
      </c>
      <c r="F5812" s="18">
        <v>44931</v>
      </c>
    </row>
    <row r="5813" spans="1:6">
      <c r="A5813" s="10">
        <v>5803</v>
      </c>
      <c r="B5813" s="17" t="s">
        <v>24305</v>
      </c>
      <c r="C5813" s="17" t="s">
        <v>24306</v>
      </c>
      <c r="D5813" s="18">
        <v>44676</v>
      </c>
      <c r="E5813" s="18">
        <v>44916</v>
      </c>
      <c r="F5813" s="18">
        <v>44931</v>
      </c>
    </row>
    <row r="5814" spans="1:6">
      <c r="A5814" s="10">
        <v>5804</v>
      </c>
      <c r="B5814" s="17" t="s">
        <v>24307</v>
      </c>
      <c r="C5814" s="17" t="s">
        <v>24308</v>
      </c>
      <c r="D5814" s="18">
        <v>44607</v>
      </c>
      <c r="E5814" s="18">
        <v>44916</v>
      </c>
      <c r="F5814" s="18">
        <v>44931</v>
      </c>
    </row>
    <row r="5815" spans="1:6">
      <c r="A5815" s="10">
        <v>5805</v>
      </c>
      <c r="B5815" s="17" t="s">
        <v>24309</v>
      </c>
      <c r="C5815" s="17" t="s">
        <v>24310</v>
      </c>
      <c r="D5815" s="18">
        <v>44711</v>
      </c>
      <c r="E5815" s="18">
        <v>44915</v>
      </c>
      <c r="F5815" s="18">
        <v>44931</v>
      </c>
    </row>
    <row r="5816" spans="1:6">
      <c r="A5816" s="10">
        <v>5806</v>
      </c>
      <c r="B5816" s="17" t="s">
        <v>24311</v>
      </c>
      <c r="C5816" s="17" t="s">
        <v>24312</v>
      </c>
      <c r="D5816" s="18">
        <v>44462</v>
      </c>
      <c r="E5816" s="18">
        <v>44915</v>
      </c>
      <c r="F5816" s="18">
        <v>44931</v>
      </c>
    </row>
    <row r="5817" spans="1:6">
      <c r="A5817" s="10">
        <v>5807</v>
      </c>
      <c r="B5817" s="17" t="s">
        <v>24313</v>
      </c>
      <c r="C5817" s="17" t="s">
        <v>24314</v>
      </c>
      <c r="D5817" s="18">
        <v>44540</v>
      </c>
      <c r="E5817" s="18">
        <v>44915</v>
      </c>
      <c r="F5817" s="18">
        <v>44931</v>
      </c>
    </row>
    <row r="5818" spans="1:6">
      <c r="A5818" s="10">
        <v>5808</v>
      </c>
      <c r="B5818" s="17" t="s">
        <v>24315</v>
      </c>
      <c r="C5818" s="17" t="s">
        <v>24316</v>
      </c>
      <c r="D5818" s="18">
        <v>44414</v>
      </c>
      <c r="E5818" s="18">
        <v>44915</v>
      </c>
      <c r="F5818" s="18">
        <v>44931</v>
      </c>
    </row>
    <row r="5819" spans="1:6">
      <c r="A5819" s="10">
        <v>5809</v>
      </c>
      <c r="B5819" s="17" t="s">
        <v>24317</v>
      </c>
      <c r="C5819" s="17" t="s">
        <v>24318</v>
      </c>
      <c r="D5819" s="18">
        <v>44413</v>
      </c>
      <c r="E5819" s="18">
        <v>44915</v>
      </c>
      <c r="F5819" s="18">
        <v>44931</v>
      </c>
    </row>
    <row r="5820" spans="1:6">
      <c r="A5820" s="10">
        <v>5810</v>
      </c>
      <c r="B5820" s="17" t="s">
        <v>24319</v>
      </c>
      <c r="C5820" s="17" t="s">
        <v>24320</v>
      </c>
      <c r="D5820" s="18">
        <v>44530</v>
      </c>
      <c r="E5820" s="18">
        <v>44916</v>
      </c>
      <c r="F5820" s="18">
        <v>44931</v>
      </c>
    </row>
    <row r="5821" spans="1:6">
      <c r="A5821" s="43">
        <v>5811</v>
      </c>
      <c r="B5821" s="17" t="s">
        <v>24321</v>
      </c>
      <c r="C5821" s="17" t="s">
        <v>24322</v>
      </c>
      <c r="D5821" s="18">
        <v>44526</v>
      </c>
      <c r="E5821" s="18">
        <v>44916</v>
      </c>
      <c r="F5821" s="18">
        <v>44566</v>
      </c>
    </row>
    <row r="5822" spans="1:6">
      <c r="A5822" s="10">
        <v>5812</v>
      </c>
      <c r="B5822" s="17" t="s">
        <v>24323</v>
      </c>
      <c r="C5822" s="17" t="s">
        <v>24324</v>
      </c>
      <c r="D5822" s="18">
        <v>44358</v>
      </c>
      <c r="E5822" s="18">
        <v>44916</v>
      </c>
      <c r="F5822" s="18">
        <v>44566</v>
      </c>
    </row>
    <row r="5823" spans="1:6">
      <c r="A5823" s="10">
        <v>5813</v>
      </c>
      <c r="B5823" s="17" t="s">
        <v>24325</v>
      </c>
      <c r="C5823" s="17" t="s">
        <v>24326</v>
      </c>
      <c r="D5823" s="18">
        <v>44501</v>
      </c>
      <c r="E5823" s="18">
        <v>44916</v>
      </c>
      <c r="F5823" s="18">
        <v>44566</v>
      </c>
    </row>
    <row r="5824" spans="1:6">
      <c r="A5824" s="10">
        <v>5814</v>
      </c>
      <c r="B5824" s="17" t="s">
        <v>24327</v>
      </c>
      <c r="C5824" s="17" t="s">
        <v>24328</v>
      </c>
      <c r="D5824" s="18">
        <v>44475</v>
      </c>
      <c r="E5824" s="18">
        <v>44916</v>
      </c>
      <c r="F5824" s="18">
        <v>44931</v>
      </c>
    </row>
    <row r="5825" spans="1:9">
      <c r="A5825" s="10">
        <v>5815</v>
      </c>
      <c r="B5825" s="17" t="s">
        <v>24329</v>
      </c>
      <c r="C5825" s="17" t="s">
        <v>24330</v>
      </c>
      <c r="D5825" s="18">
        <v>44126</v>
      </c>
      <c r="E5825" s="18">
        <v>44916</v>
      </c>
      <c r="F5825" s="18">
        <v>44931</v>
      </c>
    </row>
    <row r="5826" spans="1:9">
      <c r="A5826" s="10">
        <v>5816</v>
      </c>
      <c r="B5826" s="17" t="s">
        <v>24331</v>
      </c>
      <c r="C5826" s="17" t="s">
        <v>24332</v>
      </c>
      <c r="D5826" s="18">
        <v>44449</v>
      </c>
      <c r="E5826" s="18">
        <v>44911</v>
      </c>
      <c r="F5826" s="18">
        <v>44933</v>
      </c>
      <c r="G5826" s="8" t="s">
        <v>24333</v>
      </c>
      <c r="H5826" s="31">
        <v>44714</v>
      </c>
      <c r="I5826" s="64">
        <v>1631007.6</v>
      </c>
    </row>
    <row r="5827" spans="1:9">
      <c r="A5827" s="10">
        <v>5817</v>
      </c>
      <c r="B5827" s="17" t="s">
        <v>24334</v>
      </c>
      <c r="C5827" s="17" t="s">
        <v>24335</v>
      </c>
      <c r="D5827" s="18">
        <v>44597</v>
      </c>
      <c r="E5827" s="18">
        <v>44918</v>
      </c>
      <c r="F5827" s="18">
        <v>44933</v>
      </c>
    </row>
    <row r="5828" spans="1:9">
      <c r="A5828" s="10">
        <v>5818</v>
      </c>
      <c r="B5828" s="23" t="s">
        <v>24336</v>
      </c>
      <c r="C5828" s="23" t="s">
        <v>24337</v>
      </c>
      <c r="D5828" s="58">
        <v>44462</v>
      </c>
      <c r="E5828" s="58">
        <v>44907</v>
      </c>
      <c r="F5828" s="58">
        <v>44933</v>
      </c>
    </row>
    <row r="5829" spans="1:9">
      <c r="A5829" s="10">
        <v>5819</v>
      </c>
      <c r="B5829" s="17" t="s">
        <v>24338</v>
      </c>
      <c r="C5829" s="17" t="s">
        <v>24339</v>
      </c>
      <c r="D5829" s="18">
        <v>44546</v>
      </c>
      <c r="E5829" s="18">
        <v>44916</v>
      </c>
      <c r="F5829" s="18">
        <v>44933</v>
      </c>
      <c r="G5829" s="17"/>
    </row>
    <row r="5830" spans="1:9">
      <c r="A5830" s="10">
        <v>5820</v>
      </c>
      <c r="B5830" s="17" t="s">
        <v>24340</v>
      </c>
      <c r="C5830" s="17" t="s">
        <v>24341</v>
      </c>
      <c r="D5830" s="18">
        <v>44340</v>
      </c>
      <c r="E5830" s="18">
        <v>44918</v>
      </c>
      <c r="F5830" s="18">
        <v>44933</v>
      </c>
      <c r="G5830" s="17"/>
    </row>
    <row r="5831" spans="1:9">
      <c r="A5831" s="10">
        <v>5821</v>
      </c>
      <c r="B5831" s="17" t="s">
        <v>24342</v>
      </c>
      <c r="C5831" s="17" t="s">
        <v>24343</v>
      </c>
      <c r="D5831" s="18">
        <v>44896</v>
      </c>
      <c r="E5831" s="18">
        <v>44922</v>
      </c>
      <c r="F5831" s="18">
        <v>44933</v>
      </c>
      <c r="G5831" s="17"/>
    </row>
    <row r="5832" spans="1:9">
      <c r="A5832" s="10">
        <v>5822</v>
      </c>
      <c r="B5832" s="17" t="s">
        <v>24344</v>
      </c>
      <c r="C5832" s="17" t="s">
        <v>24345</v>
      </c>
      <c r="D5832" s="18">
        <v>44648</v>
      </c>
      <c r="E5832" s="18">
        <v>44922</v>
      </c>
      <c r="F5832" s="18">
        <v>44933</v>
      </c>
      <c r="G5832" s="17"/>
    </row>
    <row r="5833" spans="1:9">
      <c r="A5833" s="10">
        <v>5823</v>
      </c>
      <c r="B5833" s="17" t="s">
        <v>24346</v>
      </c>
      <c r="C5833" s="17" t="s">
        <v>24347</v>
      </c>
      <c r="D5833" s="18">
        <v>44840</v>
      </c>
      <c r="E5833" s="18">
        <v>44922</v>
      </c>
      <c r="F5833" s="18">
        <v>44933</v>
      </c>
      <c r="G5833" s="17"/>
    </row>
    <row r="5834" spans="1:9">
      <c r="A5834" s="10">
        <v>5824</v>
      </c>
      <c r="B5834" s="17" t="s">
        <v>24348</v>
      </c>
      <c r="C5834" s="17" t="s">
        <v>24349</v>
      </c>
      <c r="D5834" s="18">
        <v>44837</v>
      </c>
      <c r="E5834" s="18">
        <v>44922</v>
      </c>
      <c r="F5834" s="18">
        <v>44933</v>
      </c>
      <c r="G5834" s="17"/>
    </row>
    <row r="5835" spans="1:9">
      <c r="A5835" s="10">
        <v>5825</v>
      </c>
      <c r="B5835" s="17" t="s">
        <v>24350</v>
      </c>
      <c r="C5835" s="17" t="s">
        <v>24351</v>
      </c>
      <c r="D5835" s="18">
        <v>44771</v>
      </c>
      <c r="E5835" s="18">
        <v>44922</v>
      </c>
      <c r="F5835" s="18">
        <v>44933</v>
      </c>
      <c r="G5835" s="17"/>
    </row>
    <row r="5836" spans="1:9">
      <c r="A5836" s="10">
        <v>5826</v>
      </c>
      <c r="B5836" s="17" t="s">
        <v>24352</v>
      </c>
      <c r="C5836" s="17" t="s">
        <v>24353</v>
      </c>
      <c r="D5836" s="18">
        <v>44635</v>
      </c>
      <c r="E5836" s="18">
        <v>44921</v>
      </c>
      <c r="F5836" s="18">
        <v>44933</v>
      </c>
      <c r="G5836" s="17"/>
    </row>
    <row r="5837" spans="1:9">
      <c r="A5837" s="10">
        <v>5827</v>
      </c>
      <c r="B5837" s="17" t="s">
        <v>24354</v>
      </c>
      <c r="C5837" s="17" t="s">
        <v>24355</v>
      </c>
      <c r="D5837" s="18">
        <v>44600</v>
      </c>
      <c r="E5837" s="18">
        <v>44922</v>
      </c>
      <c r="F5837" s="18">
        <v>44933</v>
      </c>
      <c r="G5837" s="17"/>
    </row>
    <row r="5838" spans="1:9">
      <c r="A5838" s="10">
        <v>5828</v>
      </c>
      <c r="B5838" s="17" t="s">
        <v>24356</v>
      </c>
      <c r="C5838" s="17" t="s">
        <v>24357</v>
      </c>
      <c r="D5838" s="18">
        <v>44608</v>
      </c>
      <c r="E5838" s="18">
        <v>44922</v>
      </c>
      <c r="F5838" s="18">
        <v>44933</v>
      </c>
      <c r="G5838" s="17"/>
    </row>
    <row r="5839" spans="1:9">
      <c r="A5839" s="10">
        <v>5829</v>
      </c>
      <c r="B5839" s="17" t="s">
        <v>24358</v>
      </c>
      <c r="C5839" s="17" t="s">
        <v>24359</v>
      </c>
      <c r="D5839" s="18">
        <v>44021</v>
      </c>
      <c r="E5839" s="18">
        <v>44922</v>
      </c>
      <c r="F5839" s="18">
        <v>44933</v>
      </c>
      <c r="G5839" s="17"/>
    </row>
    <row r="5840" spans="1:9">
      <c r="A5840" s="10">
        <v>5830</v>
      </c>
      <c r="B5840" s="17" t="s">
        <v>24360</v>
      </c>
      <c r="C5840" s="17" t="s">
        <v>24361</v>
      </c>
      <c r="D5840" s="18">
        <v>44459</v>
      </c>
      <c r="E5840" s="18">
        <v>44922</v>
      </c>
      <c r="F5840" s="18">
        <v>44933</v>
      </c>
      <c r="G5840" s="17"/>
    </row>
    <row r="5841" spans="1:7">
      <c r="A5841" s="10">
        <v>5831</v>
      </c>
      <c r="B5841" s="17" t="s">
        <v>24362</v>
      </c>
      <c r="C5841" s="17" t="s">
        <v>24363</v>
      </c>
      <c r="D5841" s="18">
        <v>44495</v>
      </c>
      <c r="E5841" s="18">
        <v>44922</v>
      </c>
      <c r="F5841" s="18">
        <v>44933</v>
      </c>
      <c r="G5841" s="17" t="s">
        <v>24364</v>
      </c>
    </row>
    <row r="5842" spans="1:7">
      <c r="A5842" s="10">
        <v>5832</v>
      </c>
      <c r="B5842" s="17" t="s">
        <v>24365</v>
      </c>
      <c r="C5842" s="17" t="s">
        <v>24366</v>
      </c>
      <c r="D5842" s="18">
        <v>44530</v>
      </c>
      <c r="E5842" s="18">
        <v>44922</v>
      </c>
      <c r="F5842" s="18">
        <v>44933</v>
      </c>
      <c r="G5842" s="17"/>
    </row>
    <row r="5843" spans="1:7">
      <c r="A5843" s="10">
        <v>5833</v>
      </c>
      <c r="B5843" s="17" t="s">
        <v>24367</v>
      </c>
      <c r="C5843" s="17" t="s">
        <v>24368</v>
      </c>
      <c r="D5843" s="18">
        <v>44519</v>
      </c>
      <c r="E5843" s="18">
        <v>44922</v>
      </c>
      <c r="F5843" s="18">
        <v>44933</v>
      </c>
      <c r="G5843" s="17"/>
    </row>
    <row r="5844" spans="1:7">
      <c r="A5844" s="10">
        <v>5834</v>
      </c>
      <c r="B5844" s="17" t="s">
        <v>24369</v>
      </c>
      <c r="C5844" s="17" t="s">
        <v>24370</v>
      </c>
      <c r="D5844" s="18">
        <v>44523</v>
      </c>
      <c r="E5844" s="18">
        <v>44922</v>
      </c>
      <c r="F5844" s="18">
        <v>44933</v>
      </c>
      <c r="G5844" s="17"/>
    </row>
    <row r="5845" spans="1:7">
      <c r="A5845" s="10">
        <v>5835</v>
      </c>
      <c r="B5845" s="17" t="s">
        <v>14283</v>
      </c>
      <c r="C5845" s="17" t="s">
        <v>24371</v>
      </c>
      <c r="D5845" s="18">
        <v>44278</v>
      </c>
      <c r="E5845" s="18">
        <v>44922</v>
      </c>
      <c r="F5845" s="18">
        <v>44933</v>
      </c>
      <c r="G5845" s="17"/>
    </row>
    <row r="5846" spans="1:7">
      <c r="A5846" s="10">
        <v>5836</v>
      </c>
      <c r="B5846" s="17" t="s">
        <v>24372</v>
      </c>
      <c r="C5846" s="17" t="s">
        <v>24373</v>
      </c>
      <c r="D5846" s="18">
        <v>44218</v>
      </c>
      <c r="E5846" s="18">
        <v>44922</v>
      </c>
      <c r="F5846" s="18">
        <v>44933</v>
      </c>
      <c r="G5846" s="17"/>
    </row>
    <row r="5847" spans="1:7">
      <c r="A5847" s="10">
        <v>5837</v>
      </c>
      <c r="B5847" s="17" t="s">
        <v>24374</v>
      </c>
      <c r="C5847" s="17" t="s">
        <v>24375</v>
      </c>
      <c r="D5847" s="18">
        <v>44448</v>
      </c>
      <c r="E5847" s="18">
        <v>44922</v>
      </c>
      <c r="F5847" s="18">
        <v>44933</v>
      </c>
      <c r="G5847" s="17"/>
    </row>
    <row r="5848" spans="1:7">
      <c r="A5848" s="10">
        <v>5838</v>
      </c>
      <c r="B5848" s="17" t="s">
        <v>24376</v>
      </c>
      <c r="C5848" s="17" t="s">
        <v>24377</v>
      </c>
      <c r="D5848" s="18">
        <v>44432</v>
      </c>
      <c r="E5848" s="18">
        <v>44922</v>
      </c>
      <c r="F5848" s="18">
        <v>44933</v>
      </c>
      <c r="G5848" s="17"/>
    </row>
    <row r="5849" spans="1:7">
      <c r="A5849" s="10">
        <v>5839</v>
      </c>
      <c r="B5849" s="17" t="s">
        <v>24378</v>
      </c>
      <c r="C5849" s="17" t="s">
        <v>24379</v>
      </c>
      <c r="D5849" s="18">
        <v>44434</v>
      </c>
      <c r="E5849" s="18">
        <v>44915</v>
      </c>
      <c r="F5849" s="18">
        <v>44933</v>
      </c>
      <c r="G5849" s="17"/>
    </row>
    <row r="5850" spans="1:7">
      <c r="A5850" s="10">
        <v>5840</v>
      </c>
      <c r="B5850" s="17" t="s">
        <v>24380</v>
      </c>
      <c r="C5850" s="17" t="s">
        <v>24381</v>
      </c>
      <c r="D5850" s="18">
        <v>44525</v>
      </c>
      <c r="E5850" s="18">
        <v>44922</v>
      </c>
      <c r="F5850" s="18">
        <v>44933</v>
      </c>
      <c r="G5850" s="17"/>
    </row>
    <row r="5851" spans="1:7">
      <c r="A5851" s="10">
        <v>5841</v>
      </c>
      <c r="B5851" s="17" t="s">
        <v>24382</v>
      </c>
      <c r="C5851" s="17" t="s">
        <v>24383</v>
      </c>
      <c r="D5851" s="18">
        <v>44551</v>
      </c>
      <c r="E5851" s="18">
        <v>44922</v>
      </c>
      <c r="F5851" s="18">
        <v>44933</v>
      </c>
      <c r="G5851" s="17"/>
    </row>
    <row r="5852" spans="1:7">
      <c r="A5852" s="10">
        <v>5842</v>
      </c>
      <c r="B5852" s="17" t="s">
        <v>24384</v>
      </c>
      <c r="C5852" s="17" t="s">
        <v>24385</v>
      </c>
      <c r="D5852" s="18">
        <v>44308</v>
      </c>
      <c r="E5852" s="18">
        <v>44847</v>
      </c>
      <c r="F5852" s="18">
        <v>44935</v>
      </c>
      <c r="G5852" s="17"/>
    </row>
    <row r="5853" spans="1:7">
      <c r="A5853" s="10">
        <v>5843</v>
      </c>
      <c r="B5853" s="17" t="s">
        <v>24386</v>
      </c>
      <c r="C5853" s="17" t="s">
        <v>24387</v>
      </c>
      <c r="D5853" s="18">
        <v>44434</v>
      </c>
      <c r="E5853" s="18">
        <v>44841</v>
      </c>
      <c r="F5853" s="18">
        <v>44935</v>
      </c>
      <c r="G5853" s="17"/>
    </row>
    <row r="5854" spans="1:7">
      <c r="A5854" s="10">
        <v>5844</v>
      </c>
      <c r="B5854" s="17" t="s">
        <v>24388</v>
      </c>
      <c r="C5854" s="17" t="s">
        <v>24389</v>
      </c>
      <c r="D5854" s="18">
        <v>44549</v>
      </c>
      <c r="E5854" s="18">
        <v>44916</v>
      </c>
      <c r="F5854" s="18">
        <v>44937</v>
      </c>
      <c r="G5854" s="17"/>
    </row>
    <row r="5855" spans="1:7">
      <c r="A5855" s="10">
        <v>5845</v>
      </c>
      <c r="B5855" s="17" t="s">
        <v>23301</v>
      </c>
      <c r="C5855" s="17" t="s">
        <v>24390</v>
      </c>
      <c r="D5855" s="18">
        <v>44883</v>
      </c>
      <c r="E5855" s="18">
        <v>44930</v>
      </c>
      <c r="F5855" s="18">
        <v>44937</v>
      </c>
      <c r="G5855" s="17"/>
    </row>
    <row r="5856" spans="1:7">
      <c r="A5856" s="10">
        <v>5846</v>
      </c>
      <c r="B5856" s="17" t="s">
        <v>24391</v>
      </c>
      <c r="C5856" s="17" t="s">
        <v>24392</v>
      </c>
      <c r="D5856" s="18">
        <v>44819</v>
      </c>
      <c r="E5856" s="18">
        <v>44930</v>
      </c>
      <c r="F5856" s="18">
        <v>44937</v>
      </c>
      <c r="G5856" s="17"/>
    </row>
    <row r="5857" spans="1:7">
      <c r="A5857" s="10">
        <v>5847</v>
      </c>
      <c r="B5857" s="17" t="s">
        <v>24393</v>
      </c>
      <c r="C5857" s="17" t="s">
        <v>24394</v>
      </c>
      <c r="D5857" s="18">
        <v>44750</v>
      </c>
      <c r="E5857" s="18">
        <v>44930</v>
      </c>
      <c r="F5857" s="18">
        <v>44937</v>
      </c>
      <c r="G5857" s="17"/>
    </row>
    <row r="5858" spans="1:7">
      <c r="A5858" s="10">
        <v>5848</v>
      </c>
      <c r="B5858" s="17" t="s">
        <v>24395</v>
      </c>
      <c r="C5858" s="17" t="s">
        <v>24396</v>
      </c>
      <c r="D5858" s="18">
        <v>44587</v>
      </c>
      <c r="E5858" s="18">
        <v>44930</v>
      </c>
      <c r="F5858" s="18">
        <v>44937</v>
      </c>
      <c r="G5858" s="17"/>
    </row>
    <row r="5859" spans="1:7">
      <c r="A5859" s="10">
        <v>5849</v>
      </c>
      <c r="B5859" s="17" t="s">
        <v>24397</v>
      </c>
      <c r="C5859" s="17" t="s">
        <v>24398</v>
      </c>
      <c r="D5859" s="18">
        <v>44343</v>
      </c>
      <c r="E5859" s="18">
        <v>44930</v>
      </c>
      <c r="F5859" s="18">
        <v>44937</v>
      </c>
      <c r="G5859" s="17"/>
    </row>
    <row r="5860" spans="1:7">
      <c r="A5860" s="10">
        <v>5850</v>
      </c>
      <c r="B5860" s="17" t="s">
        <v>24399</v>
      </c>
      <c r="C5860" s="17" t="s">
        <v>24400</v>
      </c>
      <c r="D5860" s="18">
        <v>44261</v>
      </c>
      <c r="E5860" s="18">
        <v>44930</v>
      </c>
      <c r="F5860" s="18">
        <v>44937</v>
      </c>
      <c r="G5860" s="17"/>
    </row>
    <row r="5861" spans="1:7">
      <c r="A5861" s="10">
        <v>5851</v>
      </c>
      <c r="B5861" s="17" t="s">
        <v>24401</v>
      </c>
      <c r="C5861" s="17" t="s">
        <v>24402</v>
      </c>
      <c r="D5861" s="18">
        <v>44309</v>
      </c>
      <c r="E5861" s="18">
        <v>44930</v>
      </c>
      <c r="F5861" s="18">
        <v>44937</v>
      </c>
      <c r="G5861" s="17"/>
    </row>
    <row r="5862" spans="1:7">
      <c r="A5862" s="10">
        <v>5852</v>
      </c>
      <c r="B5862" s="17" t="s">
        <v>24403</v>
      </c>
      <c r="C5862" s="17" t="s">
        <v>24404</v>
      </c>
      <c r="D5862" s="18">
        <v>44362</v>
      </c>
      <c r="E5862" s="18">
        <v>44930</v>
      </c>
      <c r="F5862" s="18">
        <v>44937</v>
      </c>
      <c r="G5862" s="17"/>
    </row>
    <row r="5863" spans="1:7">
      <c r="A5863" s="10">
        <v>5853</v>
      </c>
      <c r="B5863" s="17" t="s">
        <v>24405</v>
      </c>
      <c r="C5863" s="17" t="s">
        <v>24406</v>
      </c>
      <c r="D5863" s="18">
        <v>44469</v>
      </c>
      <c r="E5863" s="18">
        <v>44930</v>
      </c>
      <c r="F5863" s="18">
        <v>44937</v>
      </c>
      <c r="G5863" s="17"/>
    </row>
    <row r="5864" spans="1:7">
      <c r="A5864" s="10">
        <v>5854</v>
      </c>
      <c r="B5864" s="17" t="s">
        <v>24407</v>
      </c>
      <c r="C5864" s="17" t="s">
        <v>24408</v>
      </c>
      <c r="D5864" s="18">
        <v>44191</v>
      </c>
      <c r="E5864" s="18">
        <v>44930</v>
      </c>
      <c r="F5864" s="18">
        <v>44937</v>
      </c>
      <c r="G5864" s="17"/>
    </row>
    <row r="5865" spans="1:7">
      <c r="A5865" s="10">
        <v>5855</v>
      </c>
      <c r="B5865" s="17" t="s">
        <v>24409</v>
      </c>
      <c r="C5865" s="17" t="s">
        <v>24410</v>
      </c>
      <c r="D5865" s="18">
        <v>44859</v>
      </c>
      <c r="E5865" s="18">
        <v>44924</v>
      </c>
      <c r="F5865" s="18">
        <v>44937</v>
      </c>
      <c r="G5865" s="17"/>
    </row>
    <row r="5866" spans="1:7">
      <c r="A5866" s="10">
        <v>5856</v>
      </c>
      <c r="B5866" s="17" t="s">
        <v>24411</v>
      </c>
      <c r="C5866" s="17" t="s">
        <v>24412</v>
      </c>
      <c r="D5866" s="18">
        <v>44841</v>
      </c>
      <c r="E5866" s="18">
        <v>44924</v>
      </c>
      <c r="F5866" s="18">
        <v>44937</v>
      </c>
      <c r="G5866" s="17"/>
    </row>
    <row r="5867" spans="1:7">
      <c r="A5867" s="10">
        <v>5857</v>
      </c>
      <c r="B5867" s="17" t="s">
        <v>24413</v>
      </c>
      <c r="C5867" s="17" t="s">
        <v>24414</v>
      </c>
      <c r="D5867" s="18">
        <v>44767</v>
      </c>
      <c r="E5867" s="18">
        <v>44924</v>
      </c>
      <c r="F5867" s="18">
        <v>44937</v>
      </c>
      <c r="G5867" s="17"/>
    </row>
    <row r="5868" spans="1:7">
      <c r="A5868" s="10">
        <v>5858</v>
      </c>
      <c r="B5868" s="17" t="s">
        <v>24415</v>
      </c>
      <c r="C5868" s="17" t="s">
        <v>24416</v>
      </c>
      <c r="D5868" s="18">
        <v>44734</v>
      </c>
      <c r="E5868" s="18">
        <v>44922</v>
      </c>
      <c r="F5868" s="18">
        <v>44937</v>
      </c>
      <c r="G5868" s="17"/>
    </row>
    <row r="5869" spans="1:7">
      <c r="A5869" s="10">
        <v>5859</v>
      </c>
      <c r="B5869" s="17" t="s">
        <v>24417</v>
      </c>
      <c r="C5869" s="17" t="s">
        <v>24418</v>
      </c>
      <c r="D5869" s="18">
        <v>44648</v>
      </c>
      <c r="E5869" s="18">
        <v>44924</v>
      </c>
      <c r="F5869" s="18">
        <v>44937</v>
      </c>
      <c r="G5869" s="17"/>
    </row>
    <row r="5870" spans="1:7">
      <c r="A5870" s="10">
        <v>5860</v>
      </c>
      <c r="B5870" s="17" t="s">
        <v>24419</v>
      </c>
      <c r="C5870" s="17" t="s">
        <v>24420</v>
      </c>
      <c r="D5870" s="18">
        <v>44705</v>
      </c>
      <c r="E5870" s="18">
        <v>44925</v>
      </c>
      <c r="F5870" s="18">
        <v>44937</v>
      </c>
      <c r="G5870" s="17"/>
    </row>
    <row r="5871" spans="1:7">
      <c r="A5871" s="10">
        <v>5861</v>
      </c>
      <c r="B5871" s="17" t="s">
        <v>24421</v>
      </c>
      <c r="C5871" s="17" t="s">
        <v>24422</v>
      </c>
      <c r="D5871" s="18">
        <v>44595</v>
      </c>
      <c r="E5871" s="18">
        <v>44924</v>
      </c>
      <c r="F5871" s="18">
        <v>44937</v>
      </c>
      <c r="G5871" s="17"/>
    </row>
    <row r="5872" spans="1:7">
      <c r="A5872" s="10">
        <v>5862</v>
      </c>
      <c r="B5872" s="17" t="s">
        <v>24423</v>
      </c>
      <c r="C5872" s="17" t="s">
        <v>24424</v>
      </c>
      <c r="D5872" s="18">
        <v>44707</v>
      </c>
      <c r="E5872" s="18">
        <v>44924</v>
      </c>
      <c r="F5872" s="18">
        <v>44937</v>
      </c>
      <c r="G5872" s="17"/>
    </row>
    <row r="5873" spans="1:7">
      <c r="A5873" s="10">
        <v>5863</v>
      </c>
      <c r="B5873" s="17" t="s">
        <v>24425</v>
      </c>
      <c r="C5873" s="17" t="s">
        <v>24426</v>
      </c>
      <c r="D5873" s="18">
        <v>44572</v>
      </c>
      <c r="E5873" s="18">
        <v>44924</v>
      </c>
      <c r="F5873" s="18">
        <v>44937</v>
      </c>
      <c r="G5873" s="17"/>
    </row>
    <row r="5874" spans="1:7">
      <c r="A5874" s="10">
        <v>5864</v>
      </c>
      <c r="B5874" s="17" t="s">
        <v>24427</v>
      </c>
      <c r="C5874" s="17" t="s">
        <v>24428</v>
      </c>
      <c r="D5874" s="18">
        <v>44573</v>
      </c>
      <c r="E5874" s="18">
        <v>44924</v>
      </c>
      <c r="F5874" s="18">
        <v>44937</v>
      </c>
      <c r="G5874" s="17"/>
    </row>
    <row r="5875" spans="1:7">
      <c r="A5875" s="10">
        <v>5865</v>
      </c>
      <c r="B5875" s="17" t="s">
        <v>24429</v>
      </c>
      <c r="C5875" s="17" t="s">
        <v>24430</v>
      </c>
      <c r="D5875" s="18">
        <v>44650</v>
      </c>
      <c r="E5875" s="18">
        <v>44924</v>
      </c>
      <c r="F5875" s="18">
        <v>44937</v>
      </c>
      <c r="G5875" s="17"/>
    </row>
    <row r="5876" spans="1:7">
      <c r="A5876" s="10">
        <v>5866</v>
      </c>
      <c r="B5876" s="17" t="s">
        <v>24431</v>
      </c>
      <c r="C5876" s="17" t="s">
        <v>24432</v>
      </c>
      <c r="D5876" s="18">
        <v>44594</v>
      </c>
      <c r="E5876" s="18">
        <v>44907</v>
      </c>
      <c r="F5876" s="18">
        <v>44937</v>
      </c>
      <c r="G5876" s="17"/>
    </row>
    <row r="5877" spans="1:7">
      <c r="A5877" s="10">
        <v>5867</v>
      </c>
      <c r="B5877" s="17" t="s">
        <v>24433</v>
      </c>
      <c r="C5877" s="17" t="s">
        <v>24434</v>
      </c>
      <c r="D5877" s="18">
        <v>44386</v>
      </c>
      <c r="E5877" s="18">
        <v>44925</v>
      </c>
      <c r="F5877" s="18">
        <v>44937</v>
      </c>
      <c r="G5877" s="17"/>
    </row>
    <row r="5878" spans="1:7">
      <c r="A5878" s="10">
        <v>5868</v>
      </c>
      <c r="B5878" s="17" t="s">
        <v>24435</v>
      </c>
      <c r="C5878" s="17" t="s">
        <v>24436</v>
      </c>
      <c r="D5878" s="18">
        <v>44364</v>
      </c>
      <c r="E5878" s="18">
        <v>44925</v>
      </c>
      <c r="F5878" s="18">
        <v>44937</v>
      </c>
      <c r="G5878" s="17"/>
    </row>
    <row r="5879" spans="1:7">
      <c r="A5879" s="10">
        <v>5869</v>
      </c>
      <c r="B5879" s="17" t="s">
        <v>24437</v>
      </c>
      <c r="C5879" s="17" t="s">
        <v>24438</v>
      </c>
      <c r="D5879" s="18">
        <v>44434</v>
      </c>
      <c r="E5879" s="18">
        <v>44924</v>
      </c>
      <c r="F5879" s="18">
        <v>44937</v>
      </c>
      <c r="G5879" s="17"/>
    </row>
    <row r="5880" spans="1:7">
      <c r="A5880" s="10">
        <v>5870</v>
      </c>
      <c r="B5880" s="17" t="s">
        <v>24439</v>
      </c>
      <c r="C5880" s="17" t="s">
        <v>24440</v>
      </c>
      <c r="D5880" s="18">
        <v>44882</v>
      </c>
      <c r="E5880" s="18">
        <v>44923</v>
      </c>
      <c r="F5880" s="18">
        <v>44937</v>
      </c>
      <c r="G5880" s="17"/>
    </row>
    <row r="5881" spans="1:7">
      <c r="A5881" s="10">
        <v>5871</v>
      </c>
      <c r="B5881" s="17" t="s">
        <v>24441</v>
      </c>
      <c r="C5881" s="17" t="s">
        <v>24442</v>
      </c>
      <c r="D5881" s="18">
        <v>44509</v>
      </c>
      <c r="E5881" s="18">
        <v>44923</v>
      </c>
      <c r="F5881" s="18">
        <v>44937</v>
      </c>
      <c r="G5881" s="17"/>
    </row>
    <row r="5882" spans="1:7">
      <c r="A5882" s="10">
        <v>5872</v>
      </c>
      <c r="B5882" s="17" t="s">
        <v>24443</v>
      </c>
      <c r="C5882" s="17" t="s">
        <v>24444</v>
      </c>
      <c r="D5882" s="18">
        <v>44847</v>
      </c>
      <c r="E5882" s="18">
        <v>44921</v>
      </c>
      <c r="F5882" s="18">
        <v>44937</v>
      </c>
      <c r="G5882" s="17"/>
    </row>
    <row r="5883" spans="1:7">
      <c r="A5883" s="10">
        <v>5873</v>
      </c>
      <c r="B5883" s="17" t="s">
        <v>24445</v>
      </c>
      <c r="C5883" s="17" t="s">
        <v>24446</v>
      </c>
      <c r="D5883" s="18">
        <v>44835</v>
      </c>
      <c r="E5883" s="18">
        <v>44923</v>
      </c>
      <c r="F5883" s="18">
        <v>44937</v>
      </c>
      <c r="G5883" s="17"/>
    </row>
    <row r="5884" spans="1:7">
      <c r="A5884" s="10">
        <v>5874</v>
      </c>
      <c r="B5884" s="17" t="s">
        <v>24447</v>
      </c>
      <c r="C5884" s="17" t="s">
        <v>24448</v>
      </c>
      <c r="D5884" s="18">
        <v>44828</v>
      </c>
      <c r="E5884" s="18">
        <v>44921</v>
      </c>
      <c r="F5884" s="18">
        <v>44937</v>
      </c>
      <c r="G5884" s="17"/>
    </row>
    <row r="5885" spans="1:7">
      <c r="A5885" s="10">
        <v>5875</v>
      </c>
      <c r="B5885" s="17" t="s">
        <v>24449</v>
      </c>
      <c r="C5885" s="17" t="s">
        <v>24450</v>
      </c>
      <c r="D5885" s="18">
        <v>44796</v>
      </c>
      <c r="E5885" s="18">
        <v>44796</v>
      </c>
      <c r="F5885" s="18">
        <v>44937</v>
      </c>
      <c r="G5885" s="17"/>
    </row>
    <row r="5886" spans="1:7">
      <c r="A5886" s="10">
        <v>5876</v>
      </c>
      <c r="B5886" s="17" t="s">
        <v>24451</v>
      </c>
      <c r="C5886" s="17" t="s">
        <v>24452</v>
      </c>
      <c r="D5886" s="18">
        <v>44783</v>
      </c>
      <c r="E5886" s="18">
        <v>44923</v>
      </c>
      <c r="F5886" s="18">
        <v>44937</v>
      </c>
      <c r="G5886" s="17"/>
    </row>
    <row r="5887" spans="1:7">
      <c r="A5887" s="10">
        <v>5877</v>
      </c>
      <c r="B5887" s="17" t="s">
        <v>24453</v>
      </c>
      <c r="C5887" s="17" t="s">
        <v>24454</v>
      </c>
      <c r="D5887" s="18">
        <v>44756</v>
      </c>
      <c r="E5887" s="18">
        <v>44923</v>
      </c>
      <c r="F5887" s="18">
        <v>44937</v>
      </c>
      <c r="G5887" s="17"/>
    </row>
    <row r="5888" spans="1:7">
      <c r="A5888" s="10">
        <v>5878</v>
      </c>
      <c r="B5888" s="17" t="s">
        <v>24455</v>
      </c>
      <c r="C5888" s="17" t="s">
        <v>24456</v>
      </c>
      <c r="D5888" s="18">
        <v>44648</v>
      </c>
      <c r="E5888" s="18">
        <v>44916</v>
      </c>
      <c r="F5888" s="18">
        <v>44937</v>
      </c>
      <c r="G5888" s="17"/>
    </row>
    <row r="5889" spans="1:7">
      <c r="A5889" s="10">
        <v>5879</v>
      </c>
      <c r="B5889" s="17" t="s">
        <v>24457</v>
      </c>
      <c r="C5889" s="17" t="s">
        <v>24458</v>
      </c>
      <c r="D5889" s="18">
        <v>44663</v>
      </c>
      <c r="E5889" s="18">
        <v>44923</v>
      </c>
      <c r="F5889" s="18">
        <v>44937</v>
      </c>
      <c r="G5889" s="17"/>
    </row>
    <row r="5890" spans="1:7">
      <c r="A5890" s="10">
        <v>5880</v>
      </c>
      <c r="B5890" s="17" t="s">
        <v>24459</v>
      </c>
      <c r="C5890" s="17" t="s">
        <v>24460</v>
      </c>
      <c r="D5890" s="18">
        <v>44673</v>
      </c>
      <c r="E5890" s="18">
        <v>44923</v>
      </c>
      <c r="F5890" s="18">
        <v>44937</v>
      </c>
      <c r="G5890" s="17"/>
    </row>
    <row r="5891" spans="1:7">
      <c r="A5891" s="10">
        <v>5881</v>
      </c>
      <c r="B5891" s="17" t="s">
        <v>24461</v>
      </c>
      <c r="C5891" s="17" t="s">
        <v>24462</v>
      </c>
      <c r="D5891" s="18">
        <v>44649</v>
      </c>
      <c r="E5891" s="18">
        <v>44923</v>
      </c>
      <c r="F5891" s="18">
        <v>44937</v>
      </c>
      <c r="G5891" s="17"/>
    </row>
    <row r="5892" spans="1:7">
      <c r="A5892" s="10">
        <v>5882</v>
      </c>
      <c r="B5892" s="17" t="s">
        <v>24463</v>
      </c>
      <c r="C5892" s="17" t="s">
        <v>24464</v>
      </c>
      <c r="D5892" s="18">
        <v>44725</v>
      </c>
      <c r="E5892" s="18">
        <v>44923</v>
      </c>
      <c r="F5892" s="18">
        <v>44937</v>
      </c>
      <c r="G5892" s="17"/>
    </row>
    <row r="5893" spans="1:7">
      <c r="A5893" s="10">
        <v>5883</v>
      </c>
      <c r="B5893" s="17" t="s">
        <v>24465</v>
      </c>
      <c r="C5893" s="17" t="s">
        <v>24466</v>
      </c>
      <c r="D5893" s="18">
        <v>44571</v>
      </c>
      <c r="E5893" s="18">
        <v>44923</v>
      </c>
      <c r="F5893" s="18">
        <v>44937</v>
      </c>
      <c r="G5893" s="17"/>
    </row>
    <row r="5894" spans="1:7">
      <c r="A5894" s="10">
        <v>5884</v>
      </c>
      <c r="B5894" s="17" t="s">
        <v>24467</v>
      </c>
      <c r="C5894" s="17" t="s">
        <v>24468</v>
      </c>
      <c r="D5894" s="18">
        <v>44649</v>
      </c>
      <c r="E5894" s="18">
        <v>44923</v>
      </c>
      <c r="F5894" s="18">
        <v>44937</v>
      </c>
      <c r="G5894" s="17"/>
    </row>
    <row r="5895" spans="1:7">
      <c r="A5895" s="10">
        <v>5885</v>
      </c>
      <c r="B5895" s="17" t="s">
        <v>24469</v>
      </c>
      <c r="C5895" s="17" t="s">
        <v>24470</v>
      </c>
      <c r="D5895" s="18">
        <v>44579</v>
      </c>
      <c r="E5895" s="18">
        <v>44922</v>
      </c>
      <c r="F5895" s="18">
        <v>44937</v>
      </c>
      <c r="G5895" s="17"/>
    </row>
    <row r="5896" spans="1:7">
      <c r="A5896" s="10">
        <v>5886</v>
      </c>
      <c r="B5896" s="17" t="s">
        <v>24471</v>
      </c>
      <c r="C5896" s="17" t="s">
        <v>24472</v>
      </c>
      <c r="D5896" s="18">
        <v>44459</v>
      </c>
      <c r="E5896" s="18">
        <v>44923</v>
      </c>
      <c r="F5896" s="18">
        <v>44937</v>
      </c>
      <c r="G5896" s="17"/>
    </row>
    <row r="5897" spans="1:7">
      <c r="A5897" s="10">
        <v>5887</v>
      </c>
      <c r="B5897" s="17" t="s">
        <v>24473</v>
      </c>
      <c r="C5897" s="17" t="s">
        <v>24474</v>
      </c>
      <c r="D5897" s="18">
        <v>44460</v>
      </c>
      <c r="E5897" s="18">
        <v>44868</v>
      </c>
      <c r="F5897" s="18">
        <v>44937</v>
      </c>
      <c r="G5897" s="17"/>
    </row>
    <row r="5898" spans="1:7">
      <c r="A5898" s="10">
        <v>5888</v>
      </c>
      <c r="B5898" s="17" t="s">
        <v>24475</v>
      </c>
      <c r="C5898" s="17" t="s">
        <v>24476</v>
      </c>
      <c r="D5898" s="18">
        <v>44452</v>
      </c>
      <c r="E5898" s="18">
        <v>44922</v>
      </c>
      <c r="F5898" s="18">
        <v>44937</v>
      </c>
      <c r="G5898" s="17"/>
    </row>
    <row r="5899" spans="1:7">
      <c r="A5899" s="10">
        <v>5889</v>
      </c>
      <c r="B5899" s="17" t="s">
        <v>24477</v>
      </c>
      <c r="C5899" s="17" t="s">
        <v>24478</v>
      </c>
      <c r="D5899" s="18">
        <v>44231</v>
      </c>
      <c r="E5899" s="18">
        <v>44921</v>
      </c>
      <c r="F5899" s="18">
        <v>44937</v>
      </c>
      <c r="G5899" s="17"/>
    </row>
    <row r="5900" spans="1:7">
      <c r="A5900" s="10">
        <v>5890</v>
      </c>
      <c r="B5900" s="17" t="s">
        <v>24479</v>
      </c>
      <c r="C5900" s="17" t="s">
        <v>24480</v>
      </c>
      <c r="D5900" s="18">
        <v>44455</v>
      </c>
      <c r="E5900" s="18">
        <v>44922</v>
      </c>
      <c r="F5900" s="18">
        <v>44937</v>
      </c>
      <c r="G5900" s="17"/>
    </row>
    <row r="5901" spans="1:7">
      <c r="A5901" s="10">
        <v>5891</v>
      </c>
      <c r="B5901" s="17" t="s">
        <v>24481</v>
      </c>
      <c r="C5901" s="17" t="s">
        <v>24482</v>
      </c>
      <c r="D5901" s="18">
        <v>44559</v>
      </c>
      <c r="E5901" s="18">
        <v>44922</v>
      </c>
      <c r="F5901" s="18">
        <v>44937</v>
      </c>
      <c r="G5901" s="17"/>
    </row>
    <row r="5902" spans="1:7">
      <c r="A5902" s="10">
        <v>5892</v>
      </c>
      <c r="B5902" s="17" t="s">
        <v>24483</v>
      </c>
      <c r="C5902" s="17" t="s">
        <v>24484</v>
      </c>
      <c r="D5902" s="18">
        <v>44519</v>
      </c>
      <c r="E5902" s="18">
        <v>44923</v>
      </c>
      <c r="F5902" s="18">
        <v>44937</v>
      </c>
      <c r="G5902" s="17"/>
    </row>
    <row r="5903" spans="1:7">
      <c r="A5903" s="10">
        <v>5893</v>
      </c>
      <c r="B5903" s="17" t="s">
        <v>24485</v>
      </c>
      <c r="C5903" s="17" t="s">
        <v>24486</v>
      </c>
      <c r="D5903" s="18">
        <v>44180</v>
      </c>
      <c r="E5903" s="18">
        <v>44923</v>
      </c>
      <c r="F5903" s="18">
        <v>44937</v>
      </c>
      <c r="G5903" s="17"/>
    </row>
    <row r="5904" spans="1:7">
      <c r="A5904" s="10">
        <v>5894</v>
      </c>
      <c r="B5904" s="17" t="s">
        <v>24487</v>
      </c>
      <c r="C5904" s="17" t="s">
        <v>24488</v>
      </c>
      <c r="D5904" s="18">
        <v>44670</v>
      </c>
      <c r="E5904" s="18">
        <v>44923</v>
      </c>
      <c r="F5904" s="18">
        <v>44938</v>
      </c>
      <c r="G5904" s="17"/>
    </row>
    <row r="5905" spans="1:7">
      <c r="A5905" s="10">
        <v>5895</v>
      </c>
      <c r="B5905" s="17" t="s">
        <v>24489</v>
      </c>
      <c r="C5905" s="17" t="s">
        <v>24490</v>
      </c>
      <c r="D5905" s="18">
        <v>44630</v>
      </c>
      <c r="E5905" s="18">
        <v>44890</v>
      </c>
      <c r="F5905" s="18">
        <v>44938</v>
      </c>
      <c r="G5905" s="17"/>
    </row>
    <row r="5906" spans="1:7">
      <c r="A5906" s="10">
        <v>5896</v>
      </c>
      <c r="B5906" s="17" t="s">
        <v>24491</v>
      </c>
      <c r="C5906" s="17" t="s">
        <v>24492</v>
      </c>
      <c r="D5906" s="18">
        <v>44860</v>
      </c>
      <c r="E5906" s="18">
        <v>44921</v>
      </c>
      <c r="F5906" s="18">
        <v>44574</v>
      </c>
      <c r="G5906" s="17"/>
    </row>
    <row r="5907" spans="1:7">
      <c r="A5907" s="10">
        <v>5897</v>
      </c>
      <c r="B5907" s="17" t="s">
        <v>24493</v>
      </c>
      <c r="C5907" s="17" t="s">
        <v>24494</v>
      </c>
      <c r="D5907" s="18">
        <v>44879</v>
      </c>
      <c r="E5907" s="18">
        <v>44916</v>
      </c>
      <c r="F5907" s="18">
        <v>44577</v>
      </c>
      <c r="G5907" s="17"/>
    </row>
    <row r="5908" spans="1:7">
      <c r="A5908" s="10">
        <v>5898</v>
      </c>
      <c r="B5908" s="17" t="s">
        <v>24495</v>
      </c>
      <c r="C5908" s="17" t="s">
        <v>24496</v>
      </c>
      <c r="D5908" s="18">
        <v>44774</v>
      </c>
      <c r="E5908" s="18">
        <v>44932</v>
      </c>
      <c r="F5908" s="18">
        <v>44942</v>
      </c>
      <c r="G5908" s="17"/>
    </row>
    <row r="5909" spans="1:7">
      <c r="A5909" s="10">
        <v>5899</v>
      </c>
      <c r="B5909" s="17" t="s">
        <v>24497</v>
      </c>
      <c r="C5909" s="17" t="s">
        <v>24498</v>
      </c>
      <c r="D5909" s="18">
        <v>44677</v>
      </c>
      <c r="E5909" s="18">
        <v>44932</v>
      </c>
      <c r="F5909" s="18">
        <v>44942</v>
      </c>
      <c r="G5909" s="17"/>
    </row>
    <row r="5910" spans="1:7">
      <c r="A5910" s="10">
        <v>5900</v>
      </c>
      <c r="B5910" s="17" t="s">
        <v>24499</v>
      </c>
      <c r="C5910" s="17" t="s">
        <v>24500</v>
      </c>
      <c r="D5910" s="18">
        <v>44624</v>
      </c>
      <c r="E5910" s="18">
        <v>44932</v>
      </c>
      <c r="F5910" s="18">
        <v>44942</v>
      </c>
      <c r="G5910" s="17"/>
    </row>
    <row r="5911" spans="1:7">
      <c r="A5911" s="10">
        <v>5901</v>
      </c>
      <c r="B5911" s="17" t="s">
        <v>24501</v>
      </c>
      <c r="C5911" s="17" t="s">
        <v>24502</v>
      </c>
      <c r="D5911" s="18">
        <v>44640</v>
      </c>
      <c r="E5911" s="18">
        <v>44932</v>
      </c>
      <c r="F5911" s="18">
        <v>44942</v>
      </c>
      <c r="G5911" s="17"/>
    </row>
    <row r="5912" spans="1:7">
      <c r="A5912" s="10">
        <v>5902</v>
      </c>
      <c r="B5912" s="17" t="s">
        <v>24503</v>
      </c>
      <c r="C5912" s="17" t="s">
        <v>24504</v>
      </c>
      <c r="D5912" s="18">
        <v>44728</v>
      </c>
      <c r="E5912" s="18">
        <v>44932</v>
      </c>
      <c r="F5912" s="18">
        <v>44942</v>
      </c>
      <c r="G5912" s="17"/>
    </row>
    <row r="5913" spans="1:7">
      <c r="A5913" s="10">
        <v>5903</v>
      </c>
      <c r="B5913" s="17" t="s">
        <v>24505</v>
      </c>
      <c r="C5913" s="17" t="s">
        <v>24506</v>
      </c>
      <c r="D5913" s="18">
        <v>44728</v>
      </c>
      <c r="E5913" s="18">
        <v>44932</v>
      </c>
      <c r="F5913" s="18">
        <v>44942</v>
      </c>
      <c r="G5913" s="17"/>
    </row>
    <row r="5914" spans="1:7">
      <c r="A5914" s="10">
        <v>5904</v>
      </c>
      <c r="B5914" s="17" t="s">
        <v>24507</v>
      </c>
      <c r="C5914" s="17" t="s">
        <v>24508</v>
      </c>
      <c r="D5914" s="18">
        <v>44627</v>
      </c>
      <c r="E5914" s="18">
        <v>44932</v>
      </c>
      <c r="F5914" s="18">
        <v>44942</v>
      </c>
      <c r="G5914" s="17"/>
    </row>
    <row r="5915" spans="1:7">
      <c r="A5915" s="10">
        <v>5905</v>
      </c>
      <c r="B5915" s="17" t="s">
        <v>24509</v>
      </c>
      <c r="C5915" s="17" t="s">
        <v>24510</v>
      </c>
      <c r="D5915" s="18">
        <v>44593</v>
      </c>
      <c r="E5915" s="18">
        <v>44933</v>
      </c>
      <c r="F5915" s="18">
        <v>44942</v>
      </c>
      <c r="G5915" s="17"/>
    </row>
    <row r="5916" spans="1:7">
      <c r="A5916" s="10">
        <v>5906</v>
      </c>
      <c r="B5916" s="17" t="s">
        <v>24511</v>
      </c>
      <c r="C5916" s="17" t="s">
        <v>24512</v>
      </c>
      <c r="D5916" s="18">
        <v>43986</v>
      </c>
      <c r="E5916" s="18">
        <v>44933</v>
      </c>
      <c r="F5916" s="18">
        <v>44942</v>
      </c>
      <c r="G5916" s="17"/>
    </row>
    <row r="5917" spans="1:7">
      <c r="A5917" s="10">
        <v>5907</v>
      </c>
      <c r="B5917" s="17" t="s">
        <v>24513</v>
      </c>
      <c r="C5917" s="17" t="s">
        <v>24514</v>
      </c>
      <c r="D5917" s="18">
        <v>44117</v>
      </c>
      <c r="E5917" s="18">
        <v>44933</v>
      </c>
      <c r="F5917" s="18">
        <v>44942</v>
      </c>
      <c r="G5917" s="17"/>
    </row>
    <row r="5918" spans="1:7">
      <c r="A5918" s="10">
        <v>5908</v>
      </c>
      <c r="B5918" s="17" t="s">
        <v>24515</v>
      </c>
      <c r="C5918" s="17" t="s">
        <v>24516</v>
      </c>
      <c r="D5918" s="18">
        <v>43689</v>
      </c>
      <c r="E5918" s="18">
        <v>44933</v>
      </c>
      <c r="F5918" s="18">
        <v>44942</v>
      </c>
      <c r="G5918" s="17"/>
    </row>
    <row r="5919" spans="1:7">
      <c r="A5919" s="10">
        <v>5909</v>
      </c>
      <c r="B5919" s="17" t="s">
        <v>24517</v>
      </c>
      <c r="C5919" s="17" t="s">
        <v>24518</v>
      </c>
      <c r="D5919" s="18">
        <v>44845</v>
      </c>
      <c r="E5919" s="18">
        <v>44910</v>
      </c>
      <c r="F5919" s="18">
        <v>44942</v>
      </c>
      <c r="G5919" s="17"/>
    </row>
    <row r="5920" spans="1:7">
      <c r="A5920" s="10">
        <v>5910</v>
      </c>
      <c r="B5920" s="17" t="s">
        <v>24519</v>
      </c>
      <c r="C5920" s="17" t="s">
        <v>24520</v>
      </c>
      <c r="D5920" s="18">
        <v>44789</v>
      </c>
      <c r="E5920" s="18">
        <v>44930</v>
      </c>
      <c r="F5920" s="18">
        <v>44942</v>
      </c>
      <c r="G5920" s="17"/>
    </row>
    <row r="5921" spans="1:7">
      <c r="A5921" s="10">
        <v>5911</v>
      </c>
      <c r="B5921" s="17" t="s">
        <v>24521</v>
      </c>
      <c r="C5921" s="17" t="s">
        <v>24522</v>
      </c>
      <c r="D5921" s="18">
        <v>44775</v>
      </c>
      <c r="E5921" s="18">
        <v>44930</v>
      </c>
      <c r="F5921" s="18">
        <v>44942</v>
      </c>
      <c r="G5921" s="17"/>
    </row>
    <row r="5922" spans="1:7">
      <c r="A5922" s="10">
        <v>5912</v>
      </c>
      <c r="B5922" s="17" t="s">
        <v>24523</v>
      </c>
      <c r="C5922" s="17" t="s">
        <v>24524</v>
      </c>
      <c r="D5922" s="18">
        <v>44596</v>
      </c>
      <c r="E5922" s="18">
        <v>44922</v>
      </c>
      <c r="F5922" s="18">
        <v>44942</v>
      </c>
      <c r="G5922" s="17"/>
    </row>
    <row r="5923" spans="1:7">
      <c r="A5923" s="10">
        <v>5913</v>
      </c>
      <c r="B5923" s="17" t="s">
        <v>24525</v>
      </c>
      <c r="C5923" s="17" t="s">
        <v>24526</v>
      </c>
      <c r="D5923" s="18">
        <v>44608</v>
      </c>
      <c r="E5923" s="18">
        <v>44917</v>
      </c>
      <c r="F5923" s="18">
        <v>44942</v>
      </c>
      <c r="G5923" s="17"/>
    </row>
    <row r="5924" spans="1:7">
      <c r="A5924" s="10">
        <v>5914</v>
      </c>
      <c r="B5924" s="17" t="s">
        <v>24527</v>
      </c>
      <c r="C5924" s="17" t="s">
        <v>24528</v>
      </c>
      <c r="D5924" s="18">
        <v>44688</v>
      </c>
      <c r="E5924" s="18">
        <v>44918</v>
      </c>
      <c r="F5924" s="18">
        <v>44942</v>
      </c>
      <c r="G5924" s="17"/>
    </row>
    <row r="5925" spans="1:7">
      <c r="A5925" s="10">
        <v>5915</v>
      </c>
      <c r="B5925" s="17" t="s">
        <v>24529</v>
      </c>
      <c r="C5925" s="17" t="s">
        <v>24530</v>
      </c>
      <c r="D5925" s="18">
        <v>44620</v>
      </c>
      <c r="E5925" s="18">
        <v>44931</v>
      </c>
      <c r="F5925" s="18">
        <v>44942</v>
      </c>
      <c r="G5925" s="17"/>
    </row>
    <row r="5926" spans="1:7">
      <c r="A5926" s="10">
        <v>5916</v>
      </c>
      <c r="B5926" s="17" t="s">
        <v>24531</v>
      </c>
      <c r="C5926" s="17" t="s">
        <v>24532</v>
      </c>
      <c r="D5926" s="18">
        <v>44586</v>
      </c>
      <c r="E5926" s="18">
        <v>44931</v>
      </c>
      <c r="F5926" s="18">
        <v>44942</v>
      </c>
      <c r="G5926" s="17"/>
    </row>
    <row r="5927" spans="1:7">
      <c r="A5927" s="10">
        <v>5917</v>
      </c>
      <c r="B5927" s="17" t="s">
        <v>24533</v>
      </c>
      <c r="C5927" s="17" t="s">
        <v>24534</v>
      </c>
      <c r="D5927" s="18">
        <v>44665</v>
      </c>
      <c r="E5927" s="18">
        <v>44931</v>
      </c>
      <c r="F5927" s="18">
        <v>44942</v>
      </c>
      <c r="G5927" s="17"/>
    </row>
    <row r="5928" spans="1:7">
      <c r="A5928" s="10">
        <v>5918</v>
      </c>
      <c r="B5928" s="17" t="s">
        <v>24535</v>
      </c>
      <c r="C5928" s="17" t="s">
        <v>24536</v>
      </c>
      <c r="D5928" s="18">
        <v>44588</v>
      </c>
      <c r="E5928" s="18">
        <v>44931</v>
      </c>
      <c r="F5928" s="18">
        <v>44942</v>
      </c>
      <c r="G5928" s="17"/>
    </row>
    <row r="5929" spans="1:7">
      <c r="A5929" s="10">
        <v>5919</v>
      </c>
      <c r="B5929" s="17" t="s">
        <v>24537</v>
      </c>
      <c r="C5929" s="17" t="s">
        <v>24538</v>
      </c>
      <c r="D5929" s="18">
        <v>44607</v>
      </c>
      <c r="E5929" s="18">
        <v>44931</v>
      </c>
      <c r="F5929" s="18">
        <v>44942</v>
      </c>
      <c r="G5929" s="17"/>
    </row>
    <row r="5930" spans="1:7">
      <c r="A5930" s="10">
        <v>5920</v>
      </c>
      <c r="B5930" s="17" t="s">
        <v>24539</v>
      </c>
      <c r="C5930" s="17" t="s">
        <v>24540</v>
      </c>
      <c r="D5930" s="18">
        <v>44720</v>
      </c>
      <c r="E5930" s="18">
        <v>44931</v>
      </c>
      <c r="F5930" s="18">
        <v>44942</v>
      </c>
      <c r="G5930" s="17"/>
    </row>
    <row r="5931" spans="1:7">
      <c r="A5931" s="10">
        <v>5921</v>
      </c>
      <c r="B5931" s="17" t="s">
        <v>24541</v>
      </c>
      <c r="C5931" s="17" t="s">
        <v>24542</v>
      </c>
      <c r="D5931" s="18">
        <v>44489</v>
      </c>
      <c r="E5931" s="18">
        <v>44930</v>
      </c>
      <c r="F5931" s="18">
        <v>44942</v>
      </c>
      <c r="G5931" s="17"/>
    </row>
    <row r="5932" spans="1:7">
      <c r="A5932" s="10">
        <v>5922</v>
      </c>
      <c r="B5932" s="17" t="s">
        <v>24543</v>
      </c>
      <c r="C5932" s="17" t="s">
        <v>24544</v>
      </c>
      <c r="D5932" s="18">
        <v>44508</v>
      </c>
      <c r="E5932" s="18">
        <v>44924</v>
      </c>
      <c r="F5932" s="18">
        <v>44942</v>
      </c>
      <c r="G5932" s="17"/>
    </row>
    <row r="5933" spans="1:7">
      <c r="A5933" s="10">
        <v>5923</v>
      </c>
      <c r="B5933" s="17" t="s">
        <v>24545</v>
      </c>
      <c r="C5933" s="17" t="s">
        <v>24546</v>
      </c>
      <c r="D5933" s="18">
        <v>44466</v>
      </c>
      <c r="E5933" s="18">
        <v>44925</v>
      </c>
      <c r="F5933" s="18">
        <v>44942</v>
      </c>
      <c r="G5933" s="17"/>
    </row>
    <row r="5934" spans="1:7">
      <c r="A5934" s="10">
        <v>5924</v>
      </c>
      <c r="B5934" s="17" t="s">
        <v>24547</v>
      </c>
      <c r="C5934" s="17" t="s">
        <v>24548</v>
      </c>
      <c r="D5934" s="18">
        <v>44557</v>
      </c>
      <c r="E5934" s="18">
        <v>44921</v>
      </c>
      <c r="F5934" s="18">
        <v>44942</v>
      </c>
      <c r="G5934" s="17"/>
    </row>
    <row r="5935" spans="1:7">
      <c r="A5935" s="10">
        <v>5925</v>
      </c>
      <c r="B5935" s="17" t="s">
        <v>24549</v>
      </c>
      <c r="C5935" s="17" t="s">
        <v>24550</v>
      </c>
      <c r="D5935" s="18">
        <v>44452</v>
      </c>
      <c r="E5935" s="18">
        <v>44925</v>
      </c>
      <c r="F5935" s="18">
        <v>44942</v>
      </c>
      <c r="G5935" s="17"/>
    </row>
    <row r="5936" spans="1:7">
      <c r="A5936" s="10">
        <v>5926</v>
      </c>
      <c r="B5936" s="17" t="s">
        <v>24551</v>
      </c>
      <c r="C5936" s="17" t="s">
        <v>24552</v>
      </c>
      <c r="D5936" s="18">
        <v>44421</v>
      </c>
      <c r="E5936" s="18">
        <v>44931</v>
      </c>
      <c r="F5936" s="18">
        <v>44942</v>
      </c>
      <c r="G5936" s="17"/>
    </row>
    <row r="5937" spans="1:7">
      <c r="A5937" s="10">
        <v>5927</v>
      </c>
      <c r="B5937" s="17" t="s">
        <v>24553</v>
      </c>
      <c r="C5937" s="17" t="s">
        <v>24554</v>
      </c>
      <c r="D5937" s="18">
        <v>44522</v>
      </c>
      <c r="E5937" s="18">
        <v>44931</v>
      </c>
      <c r="F5937" s="18">
        <v>44942</v>
      </c>
      <c r="G5937" s="17"/>
    </row>
    <row r="5938" spans="1:7">
      <c r="A5938" s="10">
        <v>5928</v>
      </c>
      <c r="B5938" s="17" t="s">
        <v>24555</v>
      </c>
      <c r="C5938" s="17" t="s">
        <v>24556</v>
      </c>
      <c r="D5938" s="18">
        <v>44342</v>
      </c>
      <c r="E5938" s="18">
        <v>44931</v>
      </c>
      <c r="F5938" s="18">
        <v>44942</v>
      </c>
      <c r="G5938" s="17"/>
    </row>
    <row r="5939" spans="1:7">
      <c r="A5939" s="10">
        <v>5929</v>
      </c>
      <c r="B5939" s="17" t="s">
        <v>24557</v>
      </c>
      <c r="C5939" s="17" t="s">
        <v>24558</v>
      </c>
      <c r="D5939" s="18">
        <v>44145</v>
      </c>
      <c r="E5939" s="18">
        <v>44852</v>
      </c>
      <c r="F5939" s="18">
        <v>44942</v>
      </c>
      <c r="G5939" s="17"/>
    </row>
    <row r="5940" spans="1:7">
      <c r="A5940" s="10">
        <v>5930</v>
      </c>
      <c r="B5940" s="17" t="s">
        <v>24559</v>
      </c>
      <c r="C5940" s="17" t="s">
        <v>24560</v>
      </c>
      <c r="D5940" s="18">
        <v>44379</v>
      </c>
      <c r="E5940" s="18">
        <v>44931</v>
      </c>
      <c r="F5940" s="18">
        <v>44942</v>
      </c>
      <c r="G5940" s="17"/>
    </row>
    <row r="5941" spans="1:7">
      <c r="A5941" s="10">
        <v>5931</v>
      </c>
      <c r="B5941" s="17" t="s">
        <v>24561</v>
      </c>
      <c r="C5941" s="17" t="s">
        <v>24562</v>
      </c>
      <c r="D5941" s="18">
        <v>44230</v>
      </c>
      <c r="E5941" s="18">
        <v>44931</v>
      </c>
      <c r="F5941" s="18">
        <v>44942</v>
      </c>
      <c r="G5941" s="17"/>
    </row>
    <row r="5942" spans="1:7">
      <c r="A5942" s="10">
        <v>5932</v>
      </c>
      <c r="B5942" s="17" t="s">
        <v>24563</v>
      </c>
      <c r="C5942" s="17" t="s">
        <v>24564</v>
      </c>
      <c r="D5942" s="18">
        <v>44488</v>
      </c>
      <c r="E5942" s="18">
        <v>44931</v>
      </c>
      <c r="F5942" s="18">
        <v>44942</v>
      </c>
      <c r="G5942" s="17"/>
    </row>
    <row r="5943" spans="1:7">
      <c r="A5943" s="10">
        <v>5933</v>
      </c>
      <c r="B5943" s="17" t="s">
        <v>24565</v>
      </c>
      <c r="C5943" s="17" t="s">
        <v>24566</v>
      </c>
      <c r="D5943" s="18">
        <v>44711</v>
      </c>
      <c r="E5943" s="18">
        <v>44931</v>
      </c>
      <c r="F5943" s="18">
        <v>44942</v>
      </c>
      <c r="G5943" s="17"/>
    </row>
    <row r="5944" spans="1:7">
      <c r="A5944" s="10">
        <v>5934</v>
      </c>
      <c r="B5944" s="17" t="s">
        <v>24567</v>
      </c>
      <c r="C5944" s="17" t="s">
        <v>24568</v>
      </c>
      <c r="D5944" s="18">
        <v>44729</v>
      </c>
      <c r="E5944" s="18">
        <v>44931</v>
      </c>
      <c r="F5944" s="18">
        <v>44942</v>
      </c>
      <c r="G5944" s="17"/>
    </row>
    <row r="5945" spans="1:7">
      <c r="A5945" s="10">
        <v>5935</v>
      </c>
      <c r="B5945" s="17" t="s">
        <v>24569</v>
      </c>
      <c r="C5945" s="17" t="s">
        <v>24570</v>
      </c>
      <c r="D5945" s="18">
        <v>44840</v>
      </c>
      <c r="E5945" s="18">
        <v>44931</v>
      </c>
      <c r="F5945" s="18">
        <v>44942</v>
      </c>
      <c r="G5945" s="17"/>
    </row>
    <row r="5946" spans="1:7">
      <c r="A5946" s="10">
        <v>5936</v>
      </c>
      <c r="B5946" s="17" t="s">
        <v>24571</v>
      </c>
      <c r="C5946" s="17" t="s">
        <v>24572</v>
      </c>
      <c r="D5946" s="18">
        <v>44789</v>
      </c>
      <c r="E5946" s="18">
        <v>44931</v>
      </c>
      <c r="F5946" s="18">
        <v>44942</v>
      </c>
      <c r="G5946" s="17"/>
    </row>
    <row r="5947" spans="1:7">
      <c r="A5947" s="10">
        <v>5937</v>
      </c>
      <c r="B5947" s="17" t="s">
        <v>24573</v>
      </c>
      <c r="C5947" s="17" t="s">
        <v>24574</v>
      </c>
      <c r="D5947" s="18">
        <v>44785</v>
      </c>
      <c r="E5947" s="18">
        <v>44931</v>
      </c>
      <c r="F5947" s="18">
        <v>44942</v>
      </c>
      <c r="G5947" s="17"/>
    </row>
    <row r="5948" spans="1:7">
      <c r="A5948" s="10">
        <v>5938</v>
      </c>
      <c r="B5948" s="17" t="s">
        <v>24575</v>
      </c>
      <c r="C5948" s="17" t="s">
        <v>24576</v>
      </c>
      <c r="D5948" s="18">
        <v>44776</v>
      </c>
      <c r="E5948" s="18">
        <v>44931</v>
      </c>
      <c r="F5948" s="18">
        <v>44942</v>
      </c>
      <c r="G5948" s="17"/>
    </row>
    <row r="5949" spans="1:7">
      <c r="A5949" s="10">
        <v>5939</v>
      </c>
      <c r="B5949" s="17" t="s">
        <v>24577</v>
      </c>
      <c r="C5949" s="17" t="s">
        <v>24578</v>
      </c>
      <c r="D5949" s="18">
        <v>44579</v>
      </c>
      <c r="E5949" s="18">
        <v>44931</v>
      </c>
      <c r="F5949" s="18">
        <v>44942</v>
      </c>
      <c r="G5949" s="17"/>
    </row>
    <row r="5950" spans="1:7">
      <c r="A5950" s="10">
        <v>5940</v>
      </c>
      <c r="B5950" s="17" t="s">
        <v>24579</v>
      </c>
      <c r="C5950" s="17" t="s">
        <v>24580</v>
      </c>
      <c r="D5950" s="18">
        <v>44498</v>
      </c>
      <c r="E5950" s="18">
        <v>44931</v>
      </c>
      <c r="F5950" s="18">
        <v>44942</v>
      </c>
      <c r="G5950" s="17"/>
    </row>
    <row r="5951" spans="1:7">
      <c r="A5951" s="10">
        <v>5941</v>
      </c>
      <c r="B5951" s="17" t="s">
        <v>24581</v>
      </c>
      <c r="C5951" s="17" t="s">
        <v>24582</v>
      </c>
      <c r="D5951" s="18">
        <v>44439</v>
      </c>
      <c r="E5951" s="18">
        <v>44931</v>
      </c>
      <c r="F5951" s="18">
        <v>44942</v>
      </c>
      <c r="G5951" s="17"/>
    </row>
    <row r="5952" spans="1:7">
      <c r="A5952" s="10">
        <v>5942</v>
      </c>
      <c r="B5952" s="17" t="s">
        <v>24583</v>
      </c>
      <c r="C5952" s="17" t="s">
        <v>24584</v>
      </c>
      <c r="D5952" s="18">
        <v>44545</v>
      </c>
      <c r="E5952" s="18">
        <v>44931</v>
      </c>
      <c r="F5952" s="18">
        <v>44942</v>
      </c>
      <c r="G5952" s="17"/>
    </row>
    <row r="5953" spans="1:7">
      <c r="A5953" s="10">
        <v>5943</v>
      </c>
      <c r="B5953" s="17" t="s">
        <v>24585</v>
      </c>
      <c r="C5953" s="17" t="s">
        <v>24586</v>
      </c>
      <c r="D5953" s="18">
        <v>44379</v>
      </c>
      <c r="E5953" s="18">
        <v>44931</v>
      </c>
      <c r="F5953" s="18">
        <v>44942</v>
      </c>
      <c r="G5953" s="17"/>
    </row>
    <row r="5954" spans="1:7">
      <c r="A5954" s="10">
        <v>5944</v>
      </c>
      <c r="B5954" s="17" t="s">
        <v>24587</v>
      </c>
      <c r="C5954" s="17" t="s">
        <v>24588</v>
      </c>
      <c r="D5954" s="18">
        <v>44477</v>
      </c>
      <c r="E5954" s="18">
        <v>44923</v>
      </c>
      <c r="F5954" s="18">
        <v>44942</v>
      </c>
      <c r="G5954" s="17"/>
    </row>
    <row r="5955" spans="1:7">
      <c r="A5955" s="10">
        <v>5945</v>
      </c>
      <c r="B5955" s="17" t="s">
        <v>24589</v>
      </c>
      <c r="C5955" s="17" t="s">
        <v>24590</v>
      </c>
      <c r="D5955" s="18">
        <v>44433</v>
      </c>
      <c r="E5955" s="18">
        <v>44931</v>
      </c>
      <c r="F5955" s="18">
        <v>44942</v>
      </c>
      <c r="G5955" s="17"/>
    </row>
    <row r="5956" spans="1:7">
      <c r="A5956" s="10">
        <v>5946</v>
      </c>
      <c r="B5956" s="17" t="s">
        <v>24591</v>
      </c>
      <c r="C5956" s="17" t="s">
        <v>24592</v>
      </c>
      <c r="D5956" s="18">
        <v>44482</v>
      </c>
      <c r="E5956" s="18">
        <v>44931</v>
      </c>
      <c r="F5956" s="18">
        <v>44942</v>
      </c>
      <c r="G5956" s="17"/>
    </row>
    <row r="5957" spans="1:7">
      <c r="A5957" s="10">
        <v>5947</v>
      </c>
      <c r="B5957" s="17" t="s">
        <v>24593</v>
      </c>
      <c r="C5957" s="17" t="s">
        <v>24594</v>
      </c>
      <c r="D5957" s="18">
        <v>44537</v>
      </c>
      <c r="E5957" s="18">
        <v>44932</v>
      </c>
      <c r="F5957" s="18">
        <v>44942</v>
      </c>
      <c r="G5957" s="17"/>
    </row>
    <row r="5958" spans="1:7">
      <c r="A5958" s="10">
        <v>5948</v>
      </c>
      <c r="B5958" s="17" t="s">
        <v>24595</v>
      </c>
      <c r="C5958" s="17" t="s">
        <v>24596</v>
      </c>
      <c r="D5958" s="18">
        <v>44413</v>
      </c>
      <c r="E5958" s="18">
        <v>44201</v>
      </c>
      <c r="F5958" s="18">
        <v>44942</v>
      </c>
      <c r="G5958" s="17"/>
    </row>
    <row r="5959" spans="1:7">
      <c r="A5959" s="10">
        <v>5949</v>
      </c>
      <c r="B5959" s="17" t="s">
        <v>24597</v>
      </c>
      <c r="C5959" s="17" t="s">
        <v>24598</v>
      </c>
      <c r="D5959" s="18">
        <v>44335</v>
      </c>
      <c r="E5959" s="18">
        <v>44932</v>
      </c>
      <c r="F5959" s="18">
        <v>44942</v>
      </c>
      <c r="G5959" s="17"/>
    </row>
    <row r="5960" spans="1:7">
      <c r="A5960" s="10">
        <v>5950</v>
      </c>
      <c r="B5960" s="17" t="s">
        <v>24599</v>
      </c>
      <c r="C5960" s="17" t="s">
        <v>24600</v>
      </c>
      <c r="D5960" s="18">
        <v>44544</v>
      </c>
      <c r="E5960" s="18">
        <v>44932</v>
      </c>
      <c r="F5960" s="18">
        <v>44942</v>
      </c>
      <c r="G5960" s="17"/>
    </row>
    <row r="5961" spans="1:7">
      <c r="A5961" s="10">
        <v>5951</v>
      </c>
      <c r="B5961" s="17" t="s">
        <v>24601</v>
      </c>
      <c r="C5961" s="17" t="s">
        <v>24602</v>
      </c>
      <c r="D5961" s="18">
        <v>44545</v>
      </c>
      <c r="E5961" s="18">
        <v>44933</v>
      </c>
      <c r="F5961" s="18">
        <v>44942</v>
      </c>
      <c r="G5961" s="17"/>
    </row>
    <row r="5962" spans="1:7">
      <c r="A5962" s="10">
        <v>5952</v>
      </c>
      <c r="B5962" s="17" t="s">
        <v>24603</v>
      </c>
      <c r="C5962" s="17" t="s">
        <v>24604</v>
      </c>
      <c r="D5962" s="18">
        <v>44537</v>
      </c>
      <c r="E5962" s="18">
        <v>44932</v>
      </c>
      <c r="F5962" s="18">
        <v>44942</v>
      </c>
      <c r="G5962" s="17"/>
    </row>
    <row r="5963" spans="1:7">
      <c r="A5963" s="10">
        <v>5953</v>
      </c>
      <c r="B5963" s="17" t="s">
        <v>24605</v>
      </c>
      <c r="C5963" s="17" t="s">
        <v>24606</v>
      </c>
      <c r="D5963" s="18">
        <v>44480</v>
      </c>
      <c r="E5963" s="18">
        <v>44932</v>
      </c>
      <c r="F5963" s="18">
        <v>44942</v>
      </c>
      <c r="G5963" s="17"/>
    </row>
    <row r="5964" spans="1:7">
      <c r="A5964" s="10">
        <v>5954</v>
      </c>
      <c r="B5964" s="17" t="s">
        <v>24607</v>
      </c>
      <c r="C5964" s="17" t="s">
        <v>24608</v>
      </c>
      <c r="D5964" s="18">
        <v>44365</v>
      </c>
      <c r="E5964" s="18">
        <v>44932</v>
      </c>
      <c r="F5964" s="18">
        <v>44942</v>
      </c>
      <c r="G5964" s="17"/>
    </row>
    <row r="5965" spans="1:7">
      <c r="A5965" s="10">
        <v>5955</v>
      </c>
      <c r="B5965" s="17" t="s">
        <v>24609</v>
      </c>
      <c r="C5965" s="17" t="s">
        <v>24610</v>
      </c>
      <c r="D5965" s="18">
        <v>44216</v>
      </c>
      <c r="E5965" s="18">
        <v>44932</v>
      </c>
      <c r="F5965" s="18">
        <v>44942</v>
      </c>
      <c r="G5965" s="17"/>
    </row>
    <row r="5966" spans="1:7">
      <c r="A5966" s="10">
        <v>5956</v>
      </c>
      <c r="B5966" s="17" t="s">
        <v>24611</v>
      </c>
      <c r="C5966" s="17" t="s">
        <v>24612</v>
      </c>
      <c r="D5966" s="18">
        <v>44342</v>
      </c>
      <c r="E5966" s="18">
        <v>44933</v>
      </c>
      <c r="F5966" s="18">
        <v>44942</v>
      </c>
      <c r="G5966" s="17"/>
    </row>
    <row r="5967" spans="1:7">
      <c r="A5967" s="10">
        <v>5957</v>
      </c>
      <c r="B5967" s="17" t="s">
        <v>24613</v>
      </c>
      <c r="C5967" s="17" t="s">
        <v>24614</v>
      </c>
      <c r="D5967" s="18">
        <v>44419</v>
      </c>
      <c r="E5967" s="18">
        <v>44933</v>
      </c>
      <c r="F5967" s="18">
        <v>44942</v>
      </c>
      <c r="G5967" s="17"/>
    </row>
    <row r="5968" spans="1:7">
      <c r="A5968" s="10">
        <v>5958</v>
      </c>
      <c r="B5968" s="17" t="s">
        <v>24615</v>
      </c>
      <c r="C5968" s="17" t="s">
        <v>24616</v>
      </c>
      <c r="D5968" s="18">
        <v>44537</v>
      </c>
      <c r="E5968" s="18">
        <v>44932</v>
      </c>
      <c r="F5968" s="18">
        <v>44942</v>
      </c>
      <c r="G5968" s="17"/>
    </row>
    <row r="5969" spans="1:7">
      <c r="A5969" s="10">
        <v>5959</v>
      </c>
      <c r="B5969" s="17" t="s">
        <v>24617</v>
      </c>
      <c r="C5969" s="17" t="s">
        <v>24618</v>
      </c>
      <c r="D5969" s="18">
        <v>44224</v>
      </c>
      <c r="E5969" s="18">
        <v>44932</v>
      </c>
      <c r="F5969" s="18">
        <v>44942</v>
      </c>
      <c r="G5969" s="17"/>
    </row>
    <row r="5970" spans="1:7">
      <c r="A5970" s="10">
        <v>5960</v>
      </c>
      <c r="B5970" s="17" t="s">
        <v>24619</v>
      </c>
      <c r="C5970" s="17" t="s">
        <v>24620</v>
      </c>
      <c r="D5970" s="18">
        <v>44475</v>
      </c>
      <c r="E5970" s="18">
        <v>44932</v>
      </c>
      <c r="F5970" s="18">
        <v>44942</v>
      </c>
      <c r="G5970" s="17"/>
    </row>
    <row r="5971" spans="1:7">
      <c r="A5971" s="10">
        <v>5961</v>
      </c>
      <c r="B5971" s="17" t="s">
        <v>24621</v>
      </c>
      <c r="C5971" s="17" t="s">
        <v>24622</v>
      </c>
      <c r="D5971" s="18">
        <v>44199</v>
      </c>
      <c r="E5971" s="18">
        <v>44932</v>
      </c>
      <c r="F5971" s="18">
        <v>44942</v>
      </c>
      <c r="G5971" s="17"/>
    </row>
    <row r="5972" spans="1:7">
      <c r="A5972" s="10">
        <v>5962</v>
      </c>
      <c r="B5972" s="17" t="s">
        <v>24623</v>
      </c>
      <c r="C5972" s="17" t="s">
        <v>24624</v>
      </c>
      <c r="D5972" s="18">
        <v>44532</v>
      </c>
      <c r="E5972" s="18">
        <v>44916</v>
      </c>
      <c r="F5972" s="18">
        <v>44943</v>
      </c>
      <c r="G5972" s="17"/>
    </row>
    <row r="5973" spans="1:7">
      <c r="A5973" s="10">
        <v>5963</v>
      </c>
      <c r="B5973" s="17" t="s">
        <v>24625</v>
      </c>
      <c r="C5973" s="17" t="s">
        <v>24626</v>
      </c>
      <c r="D5973" s="18">
        <v>44623</v>
      </c>
      <c r="E5973" s="18">
        <v>44673</v>
      </c>
      <c r="F5973" s="18">
        <v>44943</v>
      </c>
      <c r="G5973" s="17"/>
    </row>
    <row r="5974" spans="1:7">
      <c r="A5974" s="10">
        <v>5964</v>
      </c>
      <c r="B5974" s="17" t="s">
        <v>24627</v>
      </c>
      <c r="C5974" s="17" t="s">
        <v>24628</v>
      </c>
      <c r="D5974" s="18">
        <v>44624</v>
      </c>
      <c r="E5974" s="18">
        <v>44917</v>
      </c>
      <c r="F5974" s="18">
        <v>44943</v>
      </c>
      <c r="G5974" s="17"/>
    </row>
    <row r="5975" spans="1:7">
      <c r="A5975" s="10">
        <v>5965</v>
      </c>
      <c r="B5975" s="17" t="s">
        <v>24629</v>
      </c>
      <c r="C5975" s="17" t="s">
        <v>24630</v>
      </c>
      <c r="D5975" s="18">
        <v>44645</v>
      </c>
      <c r="E5975" s="18">
        <v>44917</v>
      </c>
      <c r="F5975" s="18">
        <v>44943</v>
      </c>
      <c r="G5975" s="17"/>
    </row>
    <row r="5976" spans="1:7">
      <c r="A5976" s="10">
        <v>5966</v>
      </c>
      <c r="B5976" s="17" t="s">
        <v>24631</v>
      </c>
      <c r="C5976" s="17" t="s">
        <v>24632</v>
      </c>
      <c r="D5976" s="18">
        <v>44908</v>
      </c>
      <c r="E5976" s="18">
        <v>44935</v>
      </c>
      <c r="F5976" s="18">
        <v>44943</v>
      </c>
      <c r="G5976" s="17"/>
    </row>
    <row r="5977" spans="1:7">
      <c r="A5977" s="10">
        <v>5967</v>
      </c>
      <c r="B5977" s="17" t="s">
        <v>24633</v>
      </c>
      <c r="C5977" s="17" t="s">
        <v>24634</v>
      </c>
      <c r="D5977" s="18">
        <v>44401</v>
      </c>
      <c r="E5977" s="18">
        <v>44914</v>
      </c>
      <c r="F5977" s="18">
        <v>44945</v>
      </c>
      <c r="G5977" s="17"/>
    </row>
    <row r="5978" spans="1:7">
      <c r="A5978" s="10">
        <v>5968</v>
      </c>
      <c r="B5978" s="17" t="s">
        <v>24635</v>
      </c>
      <c r="C5978" s="17" t="s">
        <v>24636</v>
      </c>
      <c r="D5978" s="18">
        <v>44886</v>
      </c>
      <c r="E5978" s="18">
        <v>44936</v>
      </c>
      <c r="F5978" s="18">
        <v>44945</v>
      </c>
      <c r="G5978" s="17"/>
    </row>
    <row r="5979" spans="1:7">
      <c r="A5979" s="10">
        <v>5969</v>
      </c>
      <c r="B5979" s="17" t="s">
        <v>24637</v>
      </c>
      <c r="C5979" s="17" t="s">
        <v>24638</v>
      </c>
      <c r="D5979" s="18">
        <v>44874</v>
      </c>
      <c r="E5979" s="18">
        <v>44930</v>
      </c>
      <c r="F5979" s="18">
        <v>44945</v>
      </c>
      <c r="G5979" s="17"/>
    </row>
    <row r="5980" spans="1:7">
      <c r="A5980" s="10">
        <v>5970</v>
      </c>
      <c r="B5980" s="17" t="s">
        <v>24639</v>
      </c>
      <c r="C5980" s="17" t="s">
        <v>24640</v>
      </c>
      <c r="D5980" s="18">
        <v>44782</v>
      </c>
      <c r="E5980" s="18">
        <v>44939</v>
      </c>
      <c r="F5980" s="18">
        <v>44945</v>
      </c>
      <c r="G5980" s="17"/>
    </row>
    <row r="5981" spans="1:7">
      <c r="A5981" s="10">
        <v>5971</v>
      </c>
      <c r="B5981" s="17" t="s">
        <v>24641</v>
      </c>
      <c r="C5981" s="17" t="s">
        <v>24642</v>
      </c>
      <c r="D5981" s="18">
        <v>44760</v>
      </c>
      <c r="E5981" s="18">
        <v>44937</v>
      </c>
      <c r="F5981" s="18">
        <v>44945</v>
      </c>
      <c r="G5981" s="17"/>
    </row>
    <row r="5982" spans="1:7">
      <c r="A5982" s="10">
        <v>5972</v>
      </c>
      <c r="B5982" s="17" t="s">
        <v>24643</v>
      </c>
      <c r="C5982" s="17" t="s">
        <v>24644</v>
      </c>
      <c r="D5982" s="18">
        <v>44768</v>
      </c>
      <c r="E5982" s="18">
        <v>44937</v>
      </c>
      <c r="F5982" s="18">
        <v>44945</v>
      </c>
      <c r="G5982" s="17"/>
    </row>
    <row r="5983" spans="1:7">
      <c r="A5983" s="10">
        <v>5973</v>
      </c>
      <c r="B5983" s="17" t="s">
        <v>24645</v>
      </c>
      <c r="C5983" s="17" t="s">
        <v>24646</v>
      </c>
      <c r="D5983" s="18">
        <v>44593</v>
      </c>
      <c r="E5983" s="18">
        <v>44939</v>
      </c>
      <c r="F5983" s="18">
        <v>44945</v>
      </c>
      <c r="G5983" s="17"/>
    </row>
    <row r="5984" spans="1:7">
      <c r="A5984" s="10">
        <v>5974</v>
      </c>
      <c r="B5984" s="17" t="s">
        <v>24647</v>
      </c>
      <c r="C5984" s="17" t="s">
        <v>24648</v>
      </c>
      <c r="D5984" s="18">
        <v>44656</v>
      </c>
      <c r="E5984" s="18">
        <v>44939</v>
      </c>
      <c r="F5984" s="18">
        <v>44945</v>
      </c>
      <c r="G5984" s="17"/>
    </row>
    <row r="5985" spans="1:7">
      <c r="A5985" s="10">
        <v>5975</v>
      </c>
      <c r="B5985" s="17" t="s">
        <v>24649</v>
      </c>
      <c r="C5985" s="17" t="s">
        <v>24650</v>
      </c>
      <c r="D5985" s="18">
        <v>44593</v>
      </c>
      <c r="E5985" s="18">
        <v>44937</v>
      </c>
      <c r="F5985" s="18">
        <v>44945</v>
      </c>
      <c r="G5985" s="17"/>
    </row>
    <row r="5986" spans="1:7">
      <c r="A5986" s="10">
        <v>5976</v>
      </c>
      <c r="B5986" s="17" t="s">
        <v>24651</v>
      </c>
      <c r="C5986" s="17" t="s">
        <v>24652</v>
      </c>
      <c r="D5986" s="18">
        <v>44699</v>
      </c>
      <c r="E5986" s="18">
        <v>44936</v>
      </c>
      <c r="F5986" s="18">
        <v>44945</v>
      </c>
      <c r="G5986" s="17"/>
    </row>
    <row r="5987" spans="1:7">
      <c r="A5987" s="10">
        <v>5977</v>
      </c>
      <c r="B5987" s="17" t="s">
        <v>24653</v>
      </c>
      <c r="C5987" s="17" t="s">
        <v>24654</v>
      </c>
      <c r="D5987" s="18">
        <v>44539</v>
      </c>
      <c r="E5987" s="18">
        <v>44939</v>
      </c>
      <c r="F5987" s="18">
        <v>44945</v>
      </c>
      <c r="G5987" s="17"/>
    </row>
    <row r="5988" spans="1:7">
      <c r="A5988" s="10">
        <v>5978</v>
      </c>
      <c r="B5988" s="17" t="s">
        <v>24655</v>
      </c>
      <c r="C5988" s="17" t="s">
        <v>24656</v>
      </c>
      <c r="D5988" s="18">
        <v>44343</v>
      </c>
      <c r="E5988" s="18">
        <v>44939</v>
      </c>
      <c r="F5988" s="18">
        <v>44945</v>
      </c>
      <c r="G5988" s="17"/>
    </row>
    <row r="5989" spans="1:7">
      <c r="A5989" s="10">
        <v>5979</v>
      </c>
      <c r="B5989" s="17" t="s">
        <v>24657</v>
      </c>
      <c r="C5989" s="17" t="s">
        <v>24658</v>
      </c>
      <c r="D5989" s="18">
        <v>44504</v>
      </c>
      <c r="E5989" s="18">
        <v>44939</v>
      </c>
      <c r="F5989" s="18">
        <v>44945</v>
      </c>
      <c r="G5989" s="17"/>
    </row>
    <row r="5990" spans="1:7">
      <c r="A5990" s="10">
        <v>5980</v>
      </c>
      <c r="B5990" s="17" t="s">
        <v>24659</v>
      </c>
      <c r="C5990" s="17" t="s">
        <v>24660</v>
      </c>
      <c r="D5990" s="18">
        <v>44343</v>
      </c>
      <c r="E5990" s="18">
        <v>44932</v>
      </c>
      <c r="F5990" s="18">
        <v>44945</v>
      </c>
      <c r="G5990" s="17"/>
    </row>
    <row r="5991" spans="1:7">
      <c r="A5991" s="10">
        <v>5981</v>
      </c>
      <c r="B5991" s="17" t="s">
        <v>24661</v>
      </c>
      <c r="C5991" s="17" t="s">
        <v>24662</v>
      </c>
      <c r="D5991" s="18">
        <v>44491</v>
      </c>
      <c r="E5991" s="18">
        <v>44937</v>
      </c>
      <c r="F5991" s="18">
        <v>44945</v>
      </c>
      <c r="G5991" s="17"/>
    </row>
    <row r="5992" spans="1:7">
      <c r="A5992" s="10">
        <v>5982</v>
      </c>
      <c r="B5992" s="17" t="s">
        <v>24663</v>
      </c>
      <c r="C5992" s="17" t="s">
        <v>24664</v>
      </c>
      <c r="D5992" s="18">
        <v>44432</v>
      </c>
      <c r="E5992" s="18">
        <v>44931</v>
      </c>
      <c r="F5992" s="18">
        <v>44945</v>
      </c>
      <c r="G5992" s="17"/>
    </row>
    <row r="5993" spans="1:7">
      <c r="A5993" s="10">
        <v>5983</v>
      </c>
      <c r="B5993" s="17" t="s">
        <v>24665</v>
      </c>
      <c r="C5993" s="17" t="s">
        <v>24666</v>
      </c>
      <c r="D5993" s="18">
        <v>44348</v>
      </c>
      <c r="E5993" s="18">
        <v>44924</v>
      </c>
      <c r="F5993" s="18">
        <v>44945</v>
      </c>
      <c r="G5993" s="17"/>
    </row>
    <row r="5994" spans="1:7">
      <c r="A5994" s="10">
        <v>5984</v>
      </c>
      <c r="B5994" s="17" t="s">
        <v>24667</v>
      </c>
      <c r="C5994" s="17" t="s">
        <v>24668</v>
      </c>
      <c r="D5994" s="18">
        <v>44466</v>
      </c>
      <c r="E5994" s="18">
        <v>44936</v>
      </c>
      <c r="F5994" s="18">
        <v>44945</v>
      </c>
      <c r="G5994" s="17"/>
    </row>
    <row r="5995" spans="1:7">
      <c r="A5995" s="10">
        <v>5985</v>
      </c>
      <c r="B5995" s="17" t="s">
        <v>24669</v>
      </c>
      <c r="C5995" s="17" t="s">
        <v>24670</v>
      </c>
      <c r="D5995" s="18">
        <v>44775</v>
      </c>
      <c r="E5995" s="18">
        <v>44932</v>
      </c>
      <c r="F5995" s="18">
        <v>44945</v>
      </c>
      <c r="G5995" s="17"/>
    </row>
    <row r="5996" spans="1:7">
      <c r="A5996" s="10">
        <v>5986</v>
      </c>
      <c r="B5996" s="17" t="s">
        <v>24671</v>
      </c>
      <c r="C5996" s="17" t="s">
        <v>24672</v>
      </c>
      <c r="D5996" s="18">
        <v>44761</v>
      </c>
      <c r="E5996" s="18">
        <v>44932</v>
      </c>
      <c r="F5996" s="18">
        <v>44945</v>
      </c>
      <c r="G5996" s="17"/>
    </row>
    <row r="5997" spans="1:7">
      <c r="A5997" s="10">
        <v>5987</v>
      </c>
      <c r="B5997" s="17" t="s">
        <v>24673</v>
      </c>
      <c r="C5997" s="17" t="s">
        <v>24674</v>
      </c>
      <c r="D5997" s="18">
        <v>44732</v>
      </c>
      <c r="E5997" s="18">
        <v>44932</v>
      </c>
      <c r="F5997" s="18">
        <v>44945</v>
      </c>
      <c r="G5997" s="17"/>
    </row>
    <row r="5998" spans="1:7">
      <c r="A5998" s="10">
        <v>5988</v>
      </c>
      <c r="B5998" s="17" t="s">
        <v>24675</v>
      </c>
      <c r="C5998" s="17" t="s">
        <v>24676</v>
      </c>
      <c r="D5998" s="18">
        <v>44587</v>
      </c>
      <c r="E5998" s="18">
        <v>44935</v>
      </c>
      <c r="F5998" s="18">
        <v>44945</v>
      </c>
      <c r="G5998" s="17"/>
    </row>
    <row r="5999" spans="1:7">
      <c r="A5999" s="10">
        <v>5989</v>
      </c>
      <c r="B5999" s="17" t="s">
        <v>24677</v>
      </c>
      <c r="C5999" s="17" t="s">
        <v>24678</v>
      </c>
      <c r="D5999" s="18">
        <v>44680</v>
      </c>
      <c r="E5999" s="18">
        <v>44932</v>
      </c>
      <c r="F5999" s="18">
        <v>44945</v>
      </c>
      <c r="G5999" s="17"/>
    </row>
    <row r="6000" spans="1:7">
      <c r="A6000" s="10">
        <v>5990</v>
      </c>
      <c r="B6000" s="17" t="s">
        <v>24679</v>
      </c>
      <c r="C6000" s="17" t="s">
        <v>24680</v>
      </c>
      <c r="D6000" s="18">
        <v>44477</v>
      </c>
      <c r="E6000" s="18">
        <v>44937</v>
      </c>
      <c r="F6000" s="18">
        <v>44945</v>
      </c>
      <c r="G6000" s="17"/>
    </row>
    <row r="6001" spans="1:7">
      <c r="A6001" s="10">
        <v>5991</v>
      </c>
      <c r="B6001" s="17" t="s">
        <v>24681</v>
      </c>
      <c r="C6001" s="17" t="s">
        <v>24682</v>
      </c>
      <c r="D6001" s="18">
        <v>44417</v>
      </c>
      <c r="E6001" s="18">
        <v>44937</v>
      </c>
      <c r="F6001" s="18">
        <v>44945</v>
      </c>
      <c r="G6001" s="17"/>
    </row>
    <row r="6002" spans="1:7">
      <c r="A6002" s="10">
        <v>5992</v>
      </c>
      <c r="B6002" s="17" t="s">
        <v>24683</v>
      </c>
      <c r="C6002" s="17" t="s">
        <v>24684</v>
      </c>
      <c r="D6002" s="18">
        <v>44459</v>
      </c>
      <c r="E6002" s="18">
        <v>44937</v>
      </c>
      <c r="F6002" s="18">
        <v>44945</v>
      </c>
      <c r="G6002" s="17"/>
    </row>
    <row r="6003" spans="1:7">
      <c r="A6003" s="10">
        <v>5993</v>
      </c>
      <c r="B6003" s="17" t="s">
        <v>24685</v>
      </c>
      <c r="C6003" s="17" t="s">
        <v>24686</v>
      </c>
      <c r="D6003" s="18">
        <v>44403</v>
      </c>
      <c r="E6003" s="18">
        <v>44930</v>
      </c>
      <c r="F6003" s="18">
        <v>44945</v>
      </c>
      <c r="G6003" s="17"/>
    </row>
    <row r="6004" spans="1:7">
      <c r="A6004" s="10">
        <v>5994</v>
      </c>
      <c r="B6004" s="17" t="s">
        <v>24687</v>
      </c>
      <c r="C6004" s="17" t="s">
        <v>24688</v>
      </c>
      <c r="D6004" s="18">
        <v>44460</v>
      </c>
      <c r="E6004" s="18">
        <v>44932</v>
      </c>
      <c r="F6004" s="18">
        <v>44945</v>
      </c>
      <c r="G6004" s="17"/>
    </row>
    <row r="6005" spans="1:7">
      <c r="A6005" s="10">
        <v>5995</v>
      </c>
      <c r="B6005" s="17" t="s">
        <v>24689</v>
      </c>
      <c r="C6005" s="17" t="s">
        <v>24690</v>
      </c>
      <c r="D6005" s="18">
        <v>44293</v>
      </c>
      <c r="E6005" s="18">
        <v>44936</v>
      </c>
      <c r="F6005" s="18">
        <v>44945</v>
      </c>
      <c r="G6005" s="17"/>
    </row>
    <row r="6006" spans="1:7">
      <c r="A6006" s="10">
        <v>5996</v>
      </c>
      <c r="B6006" s="17" t="s">
        <v>24691</v>
      </c>
      <c r="C6006" s="17" t="s">
        <v>24692</v>
      </c>
      <c r="D6006" s="18">
        <v>44512</v>
      </c>
      <c r="E6006" s="18">
        <v>44936</v>
      </c>
      <c r="F6006" s="18">
        <v>44945</v>
      </c>
      <c r="G6006" s="17"/>
    </row>
    <row r="6007" spans="1:7">
      <c r="A6007" s="10">
        <v>5997</v>
      </c>
      <c r="B6007" s="17" t="s">
        <v>24693</v>
      </c>
      <c r="C6007" s="17" t="s">
        <v>24694</v>
      </c>
      <c r="D6007" s="18">
        <v>44191</v>
      </c>
      <c r="E6007" s="18">
        <v>44937</v>
      </c>
      <c r="F6007" s="18">
        <v>44945</v>
      </c>
      <c r="G6007" s="17"/>
    </row>
    <row r="6008" spans="1:7">
      <c r="A6008" s="10">
        <v>5998</v>
      </c>
      <c r="B6008" s="17" t="s">
        <v>24695</v>
      </c>
      <c r="C6008" s="17" t="s">
        <v>24696</v>
      </c>
      <c r="D6008" s="18">
        <v>44632</v>
      </c>
      <c r="E6008" s="18">
        <v>44937</v>
      </c>
      <c r="F6008" s="18">
        <v>44945</v>
      </c>
      <c r="G6008" s="17"/>
    </row>
    <row r="6009" spans="1:7">
      <c r="A6009" s="10">
        <v>5999</v>
      </c>
      <c r="B6009" s="17" t="s">
        <v>24697</v>
      </c>
      <c r="C6009" s="17" t="s">
        <v>24698</v>
      </c>
      <c r="D6009" s="18">
        <v>44652</v>
      </c>
      <c r="E6009" s="18">
        <v>44936</v>
      </c>
      <c r="F6009" s="18">
        <v>44945</v>
      </c>
      <c r="G6009" s="17"/>
    </row>
    <row r="6010" spans="1:7">
      <c r="A6010" s="10">
        <v>6000</v>
      </c>
      <c r="B6010" s="17" t="s">
        <v>24699</v>
      </c>
      <c r="C6010" s="17" t="s">
        <v>24700</v>
      </c>
      <c r="D6010" s="18">
        <v>44572</v>
      </c>
      <c r="E6010" s="18">
        <v>44937</v>
      </c>
      <c r="F6010" s="18">
        <v>44945</v>
      </c>
      <c r="G6010" s="17"/>
    </row>
    <row r="6011" spans="1:7">
      <c r="A6011" s="10">
        <v>6001</v>
      </c>
      <c r="B6011" s="17" t="s">
        <v>24701</v>
      </c>
      <c r="C6011" s="17" t="s">
        <v>24702</v>
      </c>
      <c r="D6011" s="18">
        <v>44572</v>
      </c>
      <c r="E6011" s="18">
        <v>44937</v>
      </c>
      <c r="F6011" s="18">
        <v>44945</v>
      </c>
      <c r="G6011" s="17"/>
    </row>
    <row r="6012" spans="1:7">
      <c r="A6012" s="10">
        <v>6002</v>
      </c>
      <c r="B6012" s="17" t="s">
        <v>24703</v>
      </c>
      <c r="C6012" s="17" t="s">
        <v>24704</v>
      </c>
      <c r="D6012" s="18">
        <v>44770</v>
      </c>
      <c r="E6012" s="18">
        <v>44937</v>
      </c>
      <c r="F6012" s="18">
        <v>44945</v>
      </c>
      <c r="G6012" s="17"/>
    </row>
    <row r="6013" spans="1:7">
      <c r="A6013" s="10">
        <v>6003</v>
      </c>
      <c r="B6013" s="17" t="s">
        <v>24705</v>
      </c>
      <c r="C6013" s="17" t="s">
        <v>24706</v>
      </c>
      <c r="D6013" s="18">
        <v>44744</v>
      </c>
      <c r="E6013" s="18">
        <v>44937</v>
      </c>
      <c r="F6013" s="18">
        <v>44945</v>
      </c>
      <c r="G6013" s="17"/>
    </row>
    <row r="6014" spans="1:7">
      <c r="A6014" s="10">
        <v>6004</v>
      </c>
      <c r="B6014" s="17" t="s">
        <v>24707</v>
      </c>
      <c r="C6014" s="17" t="s">
        <v>24708</v>
      </c>
      <c r="D6014" s="18">
        <v>44792</v>
      </c>
      <c r="E6014" s="18">
        <v>44936</v>
      </c>
      <c r="F6014" s="18">
        <v>44945</v>
      </c>
      <c r="G6014" s="17"/>
    </row>
    <row r="6015" spans="1:7">
      <c r="A6015" s="10">
        <v>6005</v>
      </c>
      <c r="B6015" s="17" t="s">
        <v>24709</v>
      </c>
      <c r="C6015" s="17" t="s">
        <v>22444</v>
      </c>
      <c r="D6015" s="18">
        <v>44851</v>
      </c>
      <c r="E6015" s="18">
        <v>44921</v>
      </c>
      <c r="F6015" s="18">
        <v>44945</v>
      </c>
      <c r="G6015" s="17"/>
    </row>
    <row r="6016" spans="1:7">
      <c r="A6016" s="10">
        <v>6006</v>
      </c>
      <c r="B6016" s="17" t="s">
        <v>24710</v>
      </c>
      <c r="C6016" s="17" t="s">
        <v>24711</v>
      </c>
      <c r="D6016" s="18">
        <v>44750</v>
      </c>
      <c r="E6016" s="18">
        <v>44936</v>
      </c>
      <c r="F6016" s="18">
        <v>44945</v>
      </c>
      <c r="G6016" s="17"/>
    </row>
    <row r="6017" spans="1:7">
      <c r="A6017" s="10">
        <v>6007</v>
      </c>
      <c r="B6017" s="17" t="s">
        <v>24712</v>
      </c>
      <c r="C6017" s="17" t="s">
        <v>24713</v>
      </c>
      <c r="D6017" s="18">
        <v>44798</v>
      </c>
      <c r="E6017" s="18">
        <v>44936</v>
      </c>
      <c r="F6017" s="18">
        <v>44945</v>
      </c>
      <c r="G6017" s="17"/>
    </row>
    <row r="6018" spans="1:7">
      <c r="A6018" s="10">
        <v>6008</v>
      </c>
      <c r="B6018" s="17" t="s">
        <v>24714</v>
      </c>
      <c r="C6018" s="17" t="s">
        <v>24715</v>
      </c>
      <c r="D6018" s="18">
        <v>44670</v>
      </c>
      <c r="E6018" s="18">
        <v>44936</v>
      </c>
      <c r="F6018" s="18">
        <v>44945</v>
      </c>
      <c r="G6018" s="17"/>
    </row>
    <row r="6019" spans="1:7">
      <c r="A6019" s="10">
        <v>6009</v>
      </c>
      <c r="B6019" s="17" t="s">
        <v>24716</v>
      </c>
      <c r="C6019" s="17" t="s">
        <v>24717</v>
      </c>
      <c r="D6019" s="18">
        <v>44700</v>
      </c>
      <c r="E6019" s="18">
        <v>44936</v>
      </c>
      <c r="F6019" s="18">
        <v>44945</v>
      </c>
      <c r="G6019" s="17"/>
    </row>
    <row r="6020" spans="1:7">
      <c r="A6020" s="10">
        <v>6010</v>
      </c>
      <c r="B6020" s="17" t="s">
        <v>24718</v>
      </c>
      <c r="C6020" s="17" t="s">
        <v>24719</v>
      </c>
      <c r="D6020" s="18">
        <v>44574</v>
      </c>
      <c r="E6020" s="18">
        <v>44931</v>
      </c>
      <c r="F6020" s="18">
        <v>44945</v>
      </c>
      <c r="G6020" s="17"/>
    </row>
    <row r="6021" spans="1:7">
      <c r="A6021" s="10">
        <v>6011</v>
      </c>
      <c r="B6021" s="17" t="s">
        <v>24720</v>
      </c>
      <c r="C6021" s="17" t="s">
        <v>24721</v>
      </c>
      <c r="D6021" s="18">
        <v>44606</v>
      </c>
      <c r="E6021" s="18">
        <v>44909</v>
      </c>
      <c r="F6021" s="18">
        <v>44945</v>
      </c>
      <c r="G6021" s="17"/>
    </row>
    <row r="6022" spans="1:7">
      <c r="A6022" s="10">
        <v>6012</v>
      </c>
      <c r="B6022" s="17" t="s">
        <v>24722</v>
      </c>
      <c r="C6022" s="17" t="s">
        <v>24723</v>
      </c>
      <c r="D6022" s="18">
        <v>44669</v>
      </c>
      <c r="E6022" s="18">
        <v>44935</v>
      </c>
      <c r="F6022" s="18">
        <v>44945</v>
      </c>
      <c r="G6022" s="17"/>
    </row>
    <row r="6023" spans="1:7">
      <c r="A6023" s="10">
        <v>6013</v>
      </c>
      <c r="B6023" s="17" t="s">
        <v>24724</v>
      </c>
      <c r="C6023" s="17" t="s">
        <v>24725</v>
      </c>
      <c r="D6023" s="18">
        <v>44629</v>
      </c>
      <c r="E6023" s="18">
        <v>44936</v>
      </c>
      <c r="F6023" s="18">
        <v>44945</v>
      </c>
      <c r="G6023" s="17"/>
    </row>
    <row r="6024" spans="1:7">
      <c r="A6024" s="10">
        <v>6014</v>
      </c>
      <c r="B6024" s="17" t="s">
        <v>24726</v>
      </c>
      <c r="C6024" s="17" t="s">
        <v>24727</v>
      </c>
      <c r="D6024" s="18">
        <v>44606</v>
      </c>
      <c r="E6024" s="18">
        <v>44936</v>
      </c>
      <c r="F6024" s="18">
        <v>44945</v>
      </c>
      <c r="G6024" s="17"/>
    </row>
    <row r="6025" spans="1:7">
      <c r="A6025" s="10">
        <v>6015</v>
      </c>
      <c r="B6025" s="17" t="s">
        <v>24728</v>
      </c>
      <c r="C6025" s="17" t="s">
        <v>24729</v>
      </c>
      <c r="D6025" s="18">
        <v>44602</v>
      </c>
      <c r="E6025" s="18">
        <v>44936</v>
      </c>
      <c r="F6025" s="18">
        <v>44945</v>
      </c>
      <c r="G6025" s="17"/>
    </row>
    <row r="6026" spans="1:7">
      <c r="A6026" s="10">
        <v>6016</v>
      </c>
      <c r="B6026" s="17" t="s">
        <v>24730</v>
      </c>
      <c r="C6026" s="17" t="s">
        <v>24731</v>
      </c>
      <c r="D6026" s="18">
        <v>44394</v>
      </c>
      <c r="E6026" s="18">
        <v>44936</v>
      </c>
      <c r="F6026" s="18">
        <v>44945</v>
      </c>
      <c r="G6026" s="17"/>
    </row>
    <row r="6027" spans="1:7">
      <c r="A6027" s="10">
        <v>6017</v>
      </c>
      <c r="B6027" s="17" t="s">
        <v>24732</v>
      </c>
      <c r="C6027" s="17" t="s">
        <v>24733</v>
      </c>
      <c r="D6027" s="18">
        <v>44439</v>
      </c>
      <c r="E6027" s="18">
        <v>44936</v>
      </c>
      <c r="F6027" s="18">
        <v>44945</v>
      </c>
      <c r="G6027" s="17"/>
    </row>
    <row r="6028" spans="1:7">
      <c r="A6028" s="10">
        <v>6018</v>
      </c>
      <c r="B6028" s="17" t="s">
        <v>24734</v>
      </c>
      <c r="C6028" s="17" t="s">
        <v>24735</v>
      </c>
      <c r="D6028" s="18">
        <v>44509</v>
      </c>
      <c r="E6028" s="18">
        <v>44936</v>
      </c>
      <c r="F6028" s="18">
        <v>44945</v>
      </c>
      <c r="G6028" s="17"/>
    </row>
    <row r="6029" spans="1:7">
      <c r="A6029" s="10">
        <v>6019</v>
      </c>
      <c r="B6029" s="17" t="s">
        <v>24736</v>
      </c>
      <c r="C6029" s="17" t="s">
        <v>24737</v>
      </c>
      <c r="D6029" s="18">
        <v>44316</v>
      </c>
      <c r="E6029" s="18">
        <v>44935</v>
      </c>
      <c r="F6029" s="18">
        <v>44945</v>
      </c>
      <c r="G6029" s="17"/>
    </row>
    <row r="6030" spans="1:7">
      <c r="A6030" s="10">
        <v>6020</v>
      </c>
      <c r="B6030" s="17" t="s">
        <v>24738</v>
      </c>
      <c r="C6030" s="17" t="s">
        <v>24739</v>
      </c>
      <c r="D6030" s="18">
        <v>44520</v>
      </c>
      <c r="E6030" s="18">
        <v>44935</v>
      </c>
      <c r="F6030" s="18">
        <v>44945</v>
      </c>
      <c r="G6030" s="17"/>
    </row>
    <row r="6031" spans="1:7">
      <c r="A6031" s="10">
        <v>6021</v>
      </c>
      <c r="B6031" s="17" t="s">
        <v>24740</v>
      </c>
      <c r="C6031" s="17" t="s">
        <v>24741</v>
      </c>
      <c r="D6031" s="18">
        <v>44221</v>
      </c>
      <c r="E6031" s="18">
        <v>44935</v>
      </c>
      <c r="F6031" s="18">
        <v>44945</v>
      </c>
      <c r="G6031" s="17"/>
    </row>
    <row r="6032" spans="1:7">
      <c r="A6032" s="10">
        <v>6022</v>
      </c>
      <c r="B6032" s="17" t="s">
        <v>24742</v>
      </c>
      <c r="C6032" s="17" t="s">
        <v>24743</v>
      </c>
      <c r="D6032" s="18">
        <v>44371</v>
      </c>
      <c r="E6032" s="18">
        <v>44935</v>
      </c>
      <c r="F6032" s="18">
        <v>44945</v>
      </c>
      <c r="G6032" s="17"/>
    </row>
    <row r="6033" spans="1:7">
      <c r="A6033" s="10">
        <v>6023</v>
      </c>
      <c r="B6033" s="17" t="s">
        <v>24744</v>
      </c>
      <c r="C6033" s="17" t="s">
        <v>24745</v>
      </c>
      <c r="D6033" s="18">
        <v>44656</v>
      </c>
      <c r="E6033" s="18">
        <v>44935</v>
      </c>
      <c r="F6033" s="18">
        <v>44945</v>
      </c>
      <c r="G6033" s="17"/>
    </row>
    <row r="6034" spans="1:7">
      <c r="A6034" s="10">
        <v>6024</v>
      </c>
      <c r="B6034" s="17" t="s">
        <v>24746</v>
      </c>
      <c r="C6034" s="17" t="s">
        <v>24747</v>
      </c>
      <c r="D6034" s="18">
        <v>44669</v>
      </c>
      <c r="E6034" s="18">
        <v>44935</v>
      </c>
      <c r="F6034" s="18">
        <v>44945</v>
      </c>
      <c r="G6034" s="17"/>
    </row>
    <row r="6035" spans="1:7">
      <c r="A6035" s="10">
        <v>6025</v>
      </c>
      <c r="B6035" s="17" t="s">
        <v>24748</v>
      </c>
      <c r="C6035" s="17" t="s">
        <v>24749</v>
      </c>
      <c r="D6035" s="18">
        <v>44713</v>
      </c>
      <c r="E6035" s="18">
        <v>44935</v>
      </c>
      <c r="F6035" s="18">
        <v>44945</v>
      </c>
      <c r="G6035" s="17"/>
    </row>
    <row r="6036" spans="1:7">
      <c r="A6036" s="10">
        <v>6026</v>
      </c>
      <c r="B6036" s="17" t="s">
        <v>24750</v>
      </c>
      <c r="C6036" s="17" t="s">
        <v>24751</v>
      </c>
      <c r="D6036" s="18">
        <v>44733</v>
      </c>
      <c r="E6036" s="18">
        <v>44935</v>
      </c>
      <c r="F6036" s="18">
        <v>44945</v>
      </c>
      <c r="G6036" s="17"/>
    </row>
    <row r="6037" spans="1:7">
      <c r="A6037" s="10">
        <v>6027</v>
      </c>
      <c r="B6037" s="17" t="s">
        <v>24752</v>
      </c>
      <c r="C6037" s="17" t="s">
        <v>24753</v>
      </c>
      <c r="D6037" s="18">
        <v>44594</v>
      </c>
      <c r="E6037" s="18">
        <v>44935</v>
      </c>
      <c r="F6037" s="18">
        <v>44945</v>
      </c>
      <c r="G6037" s="17"/>
    </row>
    <row r="6038" spans="1:7">
      <c r="A6038" s="10">
        <v>6028</v>
      </c>
      <c r="B6038" s="17" t="s">
        <v>24754</v>
      </c>
      <c r="C6038" s="17" t="s">
        <v>24755</v>
      </c>
      <c r="D6038" s="18">
        <v>44650</v>
      </c>
      <c r="E6038" s="18">
        <v>44935</v>
      </c>
      <c r="F6038" s="18">
        <v>44945</v>
      </c>
      <c r="G6038" s="17"/>
    </row>
    <row r="6039" spans="1:7">
      <c r="A6039" s="10">
        <v>6029</v>
      </c>
      <c r="B6039" s="17" t="s">
        <v>24756</v>
      </c>
      <c r="C6039" s="17" t="s">
        <v>24757</v>
      </c>
      <c r="D6039" s="18">
        <v>44757</v>
      </c>
      <c r="E6039" s="18">
        <v>44935</v>
      </c>
      <c r="F6039" s="18">
        <v>44945</v>
      </c>
      <c r="G6039" s="17"/>
    </row>
    <row r="6040" spans="1:7">
      <c r="A6040" s="10">
        <v>6030</v>
      </c>
      <c r="B6040" s="17" t="s">
        <v>24758</v>
      </c>
      <c r="C6040" s="17" t="s">
        <v>24759</v>
      </c>
      <c r="D6040" s="18">
        <v>44886</v>
      </c>
      <c r="E6040" s="18">
        <v>44935</v>
      </c>
      <c r="F6040" s="18">
        <v>44945</v>
      </c>
      <c r="G6040" s="17"/>
    </row>
    <row r="6041" spans="1:7">
      <c r="A6041" s="10">
        <v>6031</v>
      </c>
      <c r="B6041" s="17" t="s">
        <v>24760</v>
      </c>
      <c r="C6041" s="17" t="s">
        <v>24761</v>
      </c>
      <c r="D6041" s="18">
        <v>44901</v>
      </c>
      <c r="E6041" s="18">
        <v>44935</v>
      </c>
      <c r="F6041" s="18">
        <v>44945</v>
      </c>
      <c r="G6041" s="17"/>
    </row>
    <row r="6042" spans="1:7">
      <c r="A6042" s="10">
        <v>6032</v>
      </c>
      <c r="B6042" s="17" t="s">
        <v>24762</v>
      </c>
      <c r="C6042" s="17" t="s">
        <v>24763</v>
      </c>
      <c r="D6042" s="18">
        <v>44445</v>
      </c>
      <c r="E6042" s="18">
        <v>44935</v>
      </c>
      <c r="F6042" s="18">
        <v>44945</v>
      </c>
      <c r="G6042" s="17"/>
    </row>
    <row r="6043" spans="1:7">
      <c r="A6043" s="10">
        <v>6033</v>
      </c>
      <c r="B6043" s="17" t="s">
        <v>24764</v>
      </c>
      <c r="C6043" s="17" t="s">
        <v>24765</v>
      </c>
      <c r="D6043" s="18">
        <v>44459</v>
      </c>
      <c r="E6043" s="18">
        <v>44935</v>
      </c>
      <c r="F6043" s="18">
        <v>44945</v>
      </c>
      <c r="G6043" s="17"/>
    </row>
    <row r="6044" spans="1:7">
      <c r="A6044" s="10">
        <v>6034</v>
      </c>
      <c r="B6044" s="17" t="s">
        <v>24766</v>
      </c>
      <c r="C6044" s="17" t="s">
        <v>24767</v>
      </c>
      <c r="D6044" s="18">
        <v>44417</v>
      </c>
      <c r="E6044" s="18">
        <v>44910</v>
      </c>
      <c r="F6044" s="18">
        <v>44945</v>
      </c>
      <c r="G6044" s="17"/>
    </row>
    <row r="6045" spans="1:7">
      <c r="A6045" s="10">
        <v>6035</v>
      </c>
      <c r="B6045" s="17" t="s">
        <v>24768</v>
      </c>
      <c r="C6045" s="17" t="s">
        <v>24769</v>
      </c>
      <c r="D6045" s="18">
        <v>44369</v>
      </c>
      <c r="E6045" s="18">
        <v>44932</v>
      </c>
      <c r="F6045" s="18">
        <v>44945</v>
      </c>
      <c r="G6045" s="17"/>
    </row>
    <row r="6046" spans="1:7">
      <c r="A6046" s="10">
        <v>6036</v>
      </c>
      <c r="B6046" s="17" t="s">
        <v>24770</v>
      </c>
      <c r="C6046" s="17" t="s">
        <v>24771</v>
      </c>
      <c r="D6046" s="18">
        <v>44510</v>
      </c>
      <c r="E6046" s="18">
        <v>44935</v>
      </c>
      <c r="F6046" s="18">
        <v>44945</v>
      </c>
      <c r="G6046" s="17"/>
    </row>
    <row r="6047" spans="1:7">
      <c r="A6047" s="10">
        <v>6037</v>
      </c>
      <c r="B6047" s="17" t="s">
        <v>24772</v>
      </c>
      <c r="C6047" s="17" t="s">
        <v>24773</v>
      </c>
      <c r="D6047" s="18">
        <v>44653</v>
      </c>
      <c r="E6047" s="18">
        <v>44922</v>
      </c>
      <c r="F6047" s="18">
        <v>44945</v>
      </c>
      <c r="G6047" s="17"/>
    </row>
    <row r="6048" spans="1:7">
      <c r="A6048" s="10">
        <v>6038</v>
      </c>
      <c r="B6048" s="17" t="s">
        <v>24774</v>
      </c>
      <c r="C6048" s="17" t="s">
        <v>24775</v>
      </c>
      <c r="D6048" s="18">
        <v>44629</v>
      </c>
      <c r="E6048" s="18">
        <v>44931</v>
      </c>
      <c r="F6048" s="18">
        <v>44945</v>
      </c>
      <c r="G6048" s="17"/>
    </row>
    <row r="6049" spans="1:7">
      <c r="A6049" s="10">
        <v>6039</v>
      </c>
      <c r="B6049" s="17" t="s">
        <v>24776</v>
      </c>
      <c r="C6049" s="17" t="s">
        <v>24777</v>
      </c>
      <c r="D6049" s="18">
        <v>44769</v>
      </c>
      <c r="E6049" s="18">
        <v>44932</v>
      </c>
      <c r="F6049" s="18">
        <v>44945</v>
      </c>
      <c r="G6049" s="17"/>
    </row>
    <row r="6050" spans="1:7">
      <c r="A6050" s="10">
        <v>6040</v>
      </c>
      <c r="B6050" s="17" t="s">
        <v>24778</v>
      </c>
      <c r="C6050" s="17" t="s">
        <v>24779</v>
      </c>
      <c r="D6050" s="18">
        <v>44782</v>
      </c>
      <c r="E6050" s="18">
        <v>44935</v>
      </c>
      <c r="F6050" s="18">
        <v>44945</v>
      </c>
      <c r="G6050" s="17"/>
    </row>
    <row r="6051" spans="1:7">
      <c r="A6051" s="10">
        <v>6041</v>
      </c>
      <c r="B6051" s="17" t="s">
        <v>24780</v>
      </c>
      <c r="C6051" s="17" t="s">
        <v>24781</v>
      </c>
      <c r="D6051" s="18">
        <v>44800</v>
      </c>
      <c r="E6051" s="18">
        <v>44935</v>
      </c>
      <c r="F6051" s="18">
        <v>44945</v>
      </c>
      <c r="G6051" s="17"/>
    </row>
    <row r="6052" spans="1:7">
      <c r="A6052" s="10">
        <v>6042</v>
      </c>
      <c r="B6052" s="17" t="s">
        <v>24782</v>
      </c>
      <c r="C6052" s="17" t="s">
        <v>24783</v>
      </c>
      <c r="D6052" s="18">
        <v>44782</v>
      </c>
      <c r="E6052" s="18">
        <v>44930</v>
      </c>
      <c r="F6052" s="18">
        <v>44945</v>
      </c>
      <c r="G6052" s="17"/>
    </row>
    <row r="6053" spans="1:7">
      <c r="A6053" s="10">
        <v>6043</v>
      </c>
      <c r="B6053" s="17" t="s">
        <v>24784</v>
      </c>
      <c r="C6053" s="17" t="s">
        <v>24785</v>
      </c>
      <c r="D6053" s="18">
        <v>44394</v>
      </c>
      <c r="E6053" s="17"/>
      <c r="F6053" s="18">
        <v>44946</v>
      </c>
      <c r="G6053" s="17"/>
    </row>
    <row r="6054" spans="1:7">
      <c r="A6054" s="10">
        <v>6044</v>
      </c>
      <c r="B6054" s="17" t="s">
        <v>24786</v>
      </c>
      <c r="C6054" s="17" t="s">
        <v>24787</v>
      </c>
      <c r="D6054" s="18">
        <v>44630</v>
      </c>
      <c r="E6054" s="18">
        <v>44943</v>
      </c>
      <c r="F6054" s="18">
        <v>44951</v>
      </c>
      <c r="G6054" s="17"/>
    </row>
    <row r="6055" spans="1:7">
      <c r="A6055" s="10">
        <v>6045</v>
      </c>
      <c r="B6055" s="17" t="s">
        <v>24788</v>
      </c>
      <c r="C6055" s="17" t="s">
        <v>24789</v>
      </c>
      <c r="D6055" s="18">
        <v>44813</v>
      </c>
      <c r="E6055" s="18">
        <v>44943</v>
      </c>
      <c r="F6055" s="18">
        <v>44951</v>
      </c>
      <c r="G6055" s="17"/>
    </row>
    <row r="6056" spans="1:7">
      <c r="A6056" s="10">
        <v>6046</v>
      </c>
      <c r="B6056" s="17" t="s">
        <v>24790</v>
      </c>
      <c r="C6056" s="17" t="s">
        <v>24791</v>
      </c>
      <c r="D6056" s="18">
        <v>44859</v>
      </c>
      <c r="E6056" s="18">
        <v>44943</v>
      </c>
      <c r="F6056" s="18">
        <v>44951</v>
      </c>
      <c r="G6056" s="17"/>
    </row>
    <row r="6057" spans="1:7">
      <c r="A6057" s="10">
        <v>6047</v>
      </c>
      <c r="B6057" s="17" t="s">
        <v>24792</v>
      </c>
      <c r="C6057" s="17" t="s">
        <v>24793</v>
      </c>
      <c r="D6057" s="18">
        <v>44834</v>
      </c>
      <c r="E6057" s="18">
        <v>44942</v>
      </c>
      <c r="F6057" s="18">
        <v>44951</v>
      </c>
      <c r="G6057" s="17"/>
    </row>
    <row r="6058" spans="1:7">
      <c r="A6058" s="10">
        <v>6048</v>
      </c>
      <c r="B6058" s="17" t="s">
        <v>24794</v>
      </c>
      <c r="C6058" s="17" t="s">
        <v>24795</v>
      </c>
      <c r="D6058" s="18">
        <v>44837</v>
      </c>
      <c r="E6058" s="18">
        <v>44943</v>
      </c>
      <c r="F6058" s="18">
        <v>44951</v>
      </c>
      <c r="G6058" s="17"/>
    </row>
    <row r="6059" spans="1:7">
      <c r="A6059" s="10">
        <v>6049</v>
      </c>
      <c r="B6059" s="17" t="s">
        <v>24796</v>
      </c>
      <c r="C6059" s="17" t="s">
        <v>24797</v>
      </c>
      <c r="D6059" s="18">
        <v>44636</v>
      </c>
      <c r="E6059" s="18">
        <v>44942</v>
      </c>
      <c r="F6059" s="18">
        <v>44951</v>
      </c>
      <c r="G6059" s="17"/>
    </row>
    <row r="6060" spans="1:7">
      <c r="A6060" s="10">
        <v>6050</v>
      </c>
      <c r="B6060" s="17" t="s">
        <v>24798</v>
      </c>
      <c r="C6060" s="17" t="s">
        <v>24799</v>
      </c>
      <c r="D6060" s="18">
        <v>44670</v>
      </c>
      <c r="E6060" s="18">
        <v>44936</v>
      </c>
      <c r="F6060" s="18">
        <v>44951</v>
      </c>
      <c r="G6060" s="17"/>
    </row>
    <row r="6061" spans="1:7">
      <c r="A6061" s="10">
        <v>6051</v>
      </c>
      <c r="B6061" s="17" t="s">
        <v>24800</v>
      </c>
      <c r="C6061" s="17" t="s">
        <v>24801</v>
      </c>
      <c r="D6061" s="18">
        <v>44686</v>
      </c>
      <c r="E6061" s="18">
        <v>44942</v>
      </c>
      <c r="F6061" s="18">
        <v>44951</v>
      </c>
      <c r="G6061" s="17"/>
    </row>
    <row r="6062" spans="1:7">
      <c r="A6062" s="10">
        <v>6052</v>
      </c>
      <c r="B6062" s="17" t="s">
        <v>24802</v>
      </c>
      <c r="C6062" s="17" t="s">
        <v>24803</v>
      </c>
      <c r="D6062" s="18">
        <v>44630</v>
      </c>
      <c r="E6062" s="18">
        <v>44942</v>
      </c>
      <c r="F6062" s="18">
        <v>44951</v>
      </c>
      <c r="G6062" s="17"/>
    </row>
    <row r="6063" spans="1:7">
      <c r="A6063" s="10">
        <v>6053</v>
      </c>
      <c r="B6063" s="17" t="s">
        <v>24804</v>
      </c>
      <c r="C6063" s="17" t="s">
        <v>24805</v>
      </c>
      <c r="D6063" s="18">
        <v>44810</v>
      </c>
      <c r="E6063" s="18">
        <v>44942</v>
      </c>
      <c r="F6063" s="18">
        <v>44951</v>
      </c>
      <c r="G6063" s="17"/>
    </row>
    <row r="6064" spans="1:7">
      <c r="A6064" s="10">
        <v>6054</v>
      </c>
      <c r="B6064" s="17" t="s">
        <v>24806</v>
      </c>
      <c r="C6064" s="17" t="s">
        <v>24807</v>
      </c>
      <c r="D6064" s="18">
        <v>44571</v>
      </c>
      <c r="E6064" s="18">
        <v>44935</v>
      </c>
      <c r="F6064" s="18">
        <v>44951</v>
      </c>
      <c r="G6064" s="17"/>
    </row>
    <row r="6065" spans="1:7">
      <c r="A6065" s="10">
        <v>6055</v>
      </c>
      <c r="B6065" s="17" t="s">
        <v>24808</v>
      </c>
      <c r="C6065" s="17" t="s">
        <v>22444</v>
      </c>
      <c r="D6065" s="18">
        <v>44868</v>
      </c>
      <c r="E6065" s="18">
        <v>44942</v>
      </c>
      <c r="F6065" s="18">
        <v>44951</v>
      </c>
      <c r="G6065" s="17"/>
    </row>
    <row r="6066" spans="1:7">
      <c r="A6066" s="10">
        <v>6056</v>
      </c>
      <c r="B6066" s="17" t="s">
        <v>24808</v>
      </c>
      <c r="C6066" s="17" t="s">
        <v>24809</v>
      </c>
      <c r="D6066" s="18">
        <v>44868</v>
      </c>
      <c r="E6066" s="18">
        <v>44942</v>
      </c>
      <c r="F6066" s="18">
        <v>44951</v>
      </c>
      <c r="G6066" s="17"/>
    </row>
    <row r="6067" spans="1:7">
      <c r="A6067" s="10">
        <v>6057</v>
      </c>
      <c r="B6067" s="17" t="s">
        <v>24810</v>
      </c>
      <c r="C6067" s="17" t="s">
        <v>24811</v>
      </c>
      <c r="D6067" s="18">
        <v>44572</v>
      </c>
      <c r="E6067" s="18">
        <v>44942</v>
      </c>
      <c r="F6067" s="18">
        <v>44951</v>
      </c>
      <c r="G6067" s="17"/>
    </row>
    <row r="6068" spans="1:7">
      <c r="A6068" s="10">
        <v>6058</v>
      </c>
      <c r="B6068" s="17" t="s">
        <v>24812</v>
      </c>
      <c r="C6068" s="17" t="s">
        <v>24813</v>
      </c>
      <c r="D6068" s="18">
        <v>44669</v>
      </c>
      <c r="E6068" s="18">
        <v>44942</v>
      </c>
      <c r="F6068" s="18">
        <v>44951</v>
      </c>
      <c r="G6068" s="17"/>
    </row>
    <row r="6069" spans="1:7">
      <c r="A6069" s="10">
        <v>6059</v>
      </c>
      <c r="B6069" s="17" t="s">
        <v>24814</v>
      </c>
      <c r="C6069" s="17" t="s">
        <v>24815</v>
      </c>
      <c r="D6069" s="18">
        <v>44614</v>
      </c>
      <c r="E6069" s="18">
        <v>44943</v>
      </c>
      <c r="F6069" s="18">
        <v>44951</v>
      </c>
      <c r="G6069" s="17"/>
    </row>
    <row r="6070" spans="1:7">
      <c r="A6070" s="10">
        <v>6060</v>
      </c>
      <c r="B6070" s="17" t="s">
        <v>24816</v>
      </c>
      <c r="C6070" s="17" t="s">
        <v>24817</v>
      </c>
      <c r="D6070" s="18">
        <v>44799</v>
      </c>
      <c r="E6070" s="18">
        <v>44943</v>
      </c>
      <c r="F6070" s="18">
        <v>44951</v>
      </c>
      <c r="G6070" s="17"/>
    </row>
    <row r="6071" spans="1:7">
      <c r="A6071" s="10">
        <v>6061</v>
      </c>
      <c r="B6071" s="17" t="s">
        <v>24818</v>
      </c>
      <c r="C6071" s="17" t="s">
        <v>24819</v>
      </c>
      <c r="D6071" s="18">
        <v>44869</v>
      </c>
      <c r="E6071" s="18">
        <v>44943</v>
      </c>
      <c r="F6071" s="18">
        <v>44951</v>
      </c>
      <c r="G6071" s="17"/>
    </row>
    <row r="6072" spans="1:7">
      <c r="A6072" s="10">
        <v>6062</v>
      </c>
      <c r="B6072" s="17" t="s">
        <v>24820</v>
      </c>
      <c r="C6072" s="17" t="s">
        <v>24821</v>
      </c>
      <c r="D6072" s="18">
        <v>44607</v>
      </c>
      <c r="E6072" s="18">
        <v>44942</v>
      </c>
      <c r="F6072" s="18">
        <v>44951</v>
      </c>
      <c r="G6072" s="17"/>
    </row>
    <row r="6073" spans="1:7">
      <c r="A6073" s="10">
        <v>6063</v>
      </c>
      <c r="B6073" s="17" t="s">
        <v>24822</v>
      </c>
      <c r="C6073" s="17" t="s">
        <v>24823</v>
      </c>
      <c r="D6073" s="18">
        <v>44783</v>
      </c>
      <c r="E6073" s="18">
        <v>44942</v>
      </c>
      <c r="F6073" s="18">
        <v>44951</v>
      </c>
      <c r="G6073" s="17"/>
    </row>
    <row r="6074" spans="1:7">
      <c r="A6074" s="10">
        <v>6064</v>
      </c>
      <c r="B6074" s="17" t="s">
        <v>24824</v>
      </c>
      <c r="C6074" s="17" t="s">
        <v>24825</v>
      </c>
      <c r="D6074" s="18">
        <v>44819</v>
      </c>
      <c r="E6074" s="18">
        <v>44942</v>
      </c>
      <c r="F6074" s="18">
        <v>44951</v>
      </c>
      <c r="G6074" s="17"/>
    </row>
    <row r="6075" spans="1:7">
      <c r="A6075" s="10">
        <v>6065</v>
      </c>
      <c r="B6075" s="17" t="s">
        <v>24826</v>
      </c>
      <c r="C6075" s="17" t="s">
        <v>24827</v>
      </c>
      <c r="D6075" s="18">
        <v>44803</v>
      </c>
      <c r="E6075" s="18">
        <v>44942</v>
      </c>
      <c r="F6075" s="18">
        <v>44951</v>
      </c>
      <c r="G6075" s="17"/>
    </row>
    <row r="6076" spans="1:7">
      <c r="A6076" s="10">
        <v>6066</v>
      </c>
      <c r="B6076" s="17" t="s">
        <v>24828</v>
      </c>
      <c r="C6076" s="17" t="s">
        <v>24829</v>
      </c>
      <c r="D6076" s="18">
        <v>44706</v>
      </c>
      <c r="E6076" s="18">
        <v>44942</v>
      </c>
      <c r="F6076" s="18">
        <v>44951</v>
      </c>
      <c r="G6076" s="17"/>
    </row>
    <row r="6077" spans="1:7">
      <c r="A6077" s="10">
        <v>6067</v>
      </c>
      <c r="B6077" s="17" t="s">
        <v>24830</v>
      </c>
      <c r="C6077" s="17" t="s">
        <v>24831</v>
      </c>
      <c r="D6077" s="18">
        <v>44796</v>
      </c>
      <c r="E6077" s="18">
        <v>44943</v>
      </c>
      <c r="F6077" s="18">
        <v>44951</v>
      </c>
      <c r="G6077" s="17"/>
    </row>
    <row r="6078" spans="1:7">
      <c r="A6078" s="10">
        <v>6068</v>
      </c>
      <c r="B6078" s="17" t="s">
        <v>24832</v>
      </c>
      <c r="C6078" s="17" t="s">
        <v>24833</v>
      </c>
      <c r="D6078" s="18">
        <v>44509</v>
      </c>
      <c r="E6078" s="18">
        <v>44939</v>
      </c>
      <c r="F6078" s="18">
        <v>44951</v>
      </c>
      <c r="G6078" s="17"/>
    </row>
    <row r="6079" spans="1:7">
      <c r="A6079" s="10">
        <v>6069</v>
      </c>
      <c r="B6079" s="17" t="s">
        <v>24834</v>
      </c>
      <c r="C6079" s="17" t="s">
        <v>24835</v>
      </c>
      <c r="D6079" s="18">
        <v>44550</v>
      </c>
      <c r="E6079" s="18">
        <v>44942</v>
      </c>
      <c r="F6079" s="18">
        <v>44951</v>
      </c>
      <c r="G6079" s="17"/>
    </row>
    <row r="6080" spans="1:7">
      <c r="A6080" s="10">
        <v>6070</v>
      </c>
      <c r="B6080" s="17" t="s">
        <v>24836</v>
      </c>
      <c r="C6080" s="17" t="s">
        <v>24837</v>
      </c>
      <c r="D6080" s="18">
        <v>44434</v>
      </c>
      <c r="E6080" s="18">
        <v>44942</v>
      </c>
      <c r="F6080" s="18">
        <v>44951</v>
      </c>
      <c r="G6080" s="17"/>
    </row>
    <row r="6081" spans="1:7">
      <c r="A6081" s="10">
        <v>6071</v>
      </c>
      <c r="B6081" s="17" t="s">
        <v>24838</v>
      </c>
      <c r="C6081" s="17" t="s">
        <v>24839</v>
      </c>
      <c r="D6081" s="18">
        <v>44522</v>
      </c>
      <c r="E6081" s="18">
        <v>44942</v>
      </c>
      <c r="F6081" s="18">
        <v>44951</v>
      </c>
      <c r="G6081" s="17"/>
    </row>
    <row r="6082" spans="1:7">
      <c r="A6082" s="10">
        <v>6072</v>
      </c>
      <c r="B6082" s="17" t="s">
        <v>24840</v>
      </c>
      <c r="C6082" s="17" t="s">
        <v>24841</v>
      </c>
      <c r="D6082" s="18">
        <v>44467</v>
      </c>
      <c r="E6082" s="18">
        <v>44942</v>
      </c>
      <c r="F6082" s="18">
        <v>44951</v>
      </c>
      <c r="G6082" s="17"/>
    </row>
    <row r="6083" spans="1:7">
      <c r="A6083" s="10">
        <v>6073</v>
      </c>
      <c r="B6083" s="17" t="s">
        <v>24842</v>
      </c>
      <c r="C6083" s="17" t="s">
        <v>24843</v>
      </c>
      <c r="D6083" s="18">
        <v>44475</v>
      </c>
      <c r="E6083" s="18">
        <v>44942</v>
      </c>
      <c r="F6083" s="18">
        <v>44951</v>
      </c>
      <c r="G6083" s="17"/>
    </row>
    <row r="6084" spans="1:7">
      <c r="A6084" s="10">
        <v>6074</v>
      </c>
      <c r="B6084" s="17" t="s">
        <v>24844</v>
      </c>
      <c r="C6084" s="17" t="s">
        <v>24845</v>
      </c>
      <c r="D6084" s="18">
        <v>44215</v>
      </c>
      <c r="E6084" s="18">
        <v>44942</v>
      </c>
      <c r="F6084" s="18">
        <v>44951</v>
      </c>
      <c r="G6084" s="17"/>
    </row>
    <row r="6085" spans="1:7">
      <c r="A6085" s="10">
        <v>6075</v>
      </c>
      <c r="B6085" s="17" t="s">
        <v>24846</v>
      </c>
      <c r="C6085" s="17" t="s">
        <v>24847</v>
      </c>
      <c r="D6085" s="18">
        <v>44518</v>
      </c>
      <c r="E6085" s="18">
        <v>44942</v>
      </c>
      <c r="F6085" s="18">
        <v>44951</v>
      </c>
      <c r="G6085" s="17"/>
    </row>
    <row r="6086" spans="1:7">
      <c r="A6086" s="10">
        <v>6076</v>
      </c>
      <c r="B6086" s="17" t="s">
        <v>24848</v>
      </c>
      <c r="C6086" s="17" t="s">
        <v>24849</v>
      </c>
      <c r="D6086" s="18">
        <v>44279</v>
      </c>
      <c r="E6086" s="18">
        <v>44943</v>
      </c>
      <c r="F6086" s="18">
        <v>44951</v>
      </c>
      <c r="G6086" s="17"/>
    </row>
    <row r="6087" spans="1:7">
      <c r="A6087" s="10">
        <v>6077</v>
      </c>
      <c r="B6087" s="17" t="s">
        <v>24850</v>
      </c>
      <c r="C6087" s="17" t="s">
        <v>24851</v>
      </c>
      <c r="D6087" s="18">
        <v>44410</v>
      </c>
      <c r="E6087" s="18">
        <v>44943</v>
      </c>
      <c r="F6087" s="18">
        <v>44951</v>
      </c>
      <c r="G6087" s="17"/>
    </row>
    <row r="6088" spans="1:7">
      <c r="A6088" s="10">
        <v>6078</v>
      </c>
      <c r="B6088" s="17" t="s">
        <v>24852</v>
      </c>
      <c r="C6088" s="17" t="s">
        <v>24853</v>
      </c>
      <c r="D6088" s="18">
        <v>44282</v>
      </c>
      <c r="E6088" s="18">
        <v>44943</v>
      </c>
      <c r="F6088" s="18">
        <v>44951</v>
      </c>
      <c r="G6088" s="17"/>
    </row>
    <row r="6089" spans="1:7">
      <c r="A6089" s="10">
        <v>6079</v>
      </c>
      <c r="B6089" s="17" t="s">
        <v>24854</v>
      </c>
      <c r="C6089" s="17" t="s">
        <v>24855</v>
      </c>
      <c r="D6089" s="18">
        <v>44501</v>
      </c>
      <c r="E6089" s="18">
        <v>44943</v>
      </c>
      <c r="F6089" s="18">
        <v>44951</v>
      </c>
      <c r="G6089" s="17"/>
    </row>
    <row r="6090" spans="1:7">
      <c r="A6090" s="10">
        <v>6080</v>
      </c>
      <c r="B6090" s="17" t="s">
        <v>24856</v>
      </c>
      <c r="C6090" s="17" t="s">
        <v>24857</v>
      </c>
      <c r="D6090" s="18">
        <v>44504</v>
      </c>
      <c r="E6090" s="18">
        <v>44943</v>
      </c>
      <c r="F6090" s="18">
        <v>44951</v>
      </c>
      <c r="G6090" s="17"/>
    </row>
    <row r="6091" spans="1:7">
      <c r="A6091" s="10">
        <v>6081</v>
      </c>
      <c r="B6091" s="17" t="s">
        <v>14847</v>
      </c>
      <c r="C6091" s="17" t="s">
        <v>24858</v>
      </c>
      <c r="D6091" s="18">
        <v>44356</v>
      </c>
      <c r="E6091" s="18">
        <v>44943</v>
      </c>
      <c r="F6091" s="18">
        <v>44951</v>
      </c>
      <c r="G6091" s="17"/>
    </row>
    <row r="6092" spans="1:7">
      <c r="A6092" s="10">
        <v>6082</v>
      </c>
      <c r="B6092" s="17" t="s">
        <v>24859</v>
      </c>
      <c r="C6092" s="17" t="s">
        <v>24860</v>
      </c>
      <c r="D6092" s="18">
        <v>44421</v>
      </c>
      <c r="E6092" s="18">
        <v>44943</v>
      </c>
      <c r="F6092" s="18">
        <v>44951</v>
      </c>
      <c r="G6092" s="17"/>
    </row>
    <row r="6093" spans="1:7">
      <c r="A6093" s="10">
        <v>6083</v>
      </c>
      <c r="B6093" s="17" t="s">
        <v>24861</v>
      </c>
      <c r="C6093" s="17" t="s">
        <v>24862</v>
      </c>
      <c r="D6093" s="18">
        <v>44362</v>
      </c>
      <c r="E6093" s="18">
        <v>44943</v>
      </c>
      <c r="F6093" s="18">
        <v>44951</v>
      </c>
      <c r="G6093" s="17"/>
    </row>
    <row r="6094" spans="1:7">
      <c r="A6094" s="10">
        <v>6084</v>
      </c>
      <c r="B6094" s="17" t="s">
        <v>24863</v>
      </c>
      <c r="C6094" s="17" t="s">
        <v>24864</v>
      </c>
      <c r="D6094" s="18">
        <v>44635</v>
      </c>
      <c r="E6094" s="18">
        <v>44942</v>
      </c>
      <c r="F6094" s="18">
        <v>44951</v>
      </c>
      <c r="G6094" s="17"/>
    </row>
    <row r="6095" spans="1:7">
      <c r="A6095" s="10">
        <v>6085</v>
      </c>
      <c r="B6095" s="17" t="s">
        <v>24865</v>
      </c>
      <c r="C6095" s="17" t="s">
        <v>24866</v>
      </c>
      <c r="D6095" s="18">
        <v>44552</v>
      </c>
      <c r="E6095" s="18">
        <v>44946</v>
      </c>
      <c r="F6095" s="18">
        <v>44951</v>
      </c>
      <c r="G6095" s="17"/>
    </row>
    <row r="6096" spans="1:7">
      <c r="A6096" s="10">
        <v>6086</v>
      </c>
      <c r="B6096" s="17" t="s">
        <v>24867</v>
      </c>
      <c r="C6096" s="17" t="s">
        <v>24868</v>
      </c>
      <c r="D6096" s="18">
        <v>44924</v>
      </c>
      <c r="E6096" s="18">
        <v>44946</v>
      </c>
      <c r="F6096" s="18">
        <v>44951</v>
      </c>
      <c r="G6096" s="17"/>
    </row>
    <row r="6097" spans="1:7">
      <c r="A6097" s="10">
        <v>6087</v>
      </c>
      <c r="B6097" s="17" t="s">
        <v>24869</v>
      </c>
      <c r="C6097" s="17" t="s">
        <v>24870</v>
      </c>
      <c r="D6097" s="18">
        <v>44796</v>
      </c>
      <c r="E6097" s="18">
        <v>44935</v>
      </c>
      <c r="F6097" s="18">
        <v>44951</v>
      </c>
      <c r="G6097" s="17"/>
    </row>
    <row r="6098" spans="1:7">
      <c r="A6098" s="10">
        <v>6088</v>
      </c>
      <c r="B6098" s="17" t="s">
        <v>24871</v>
      </c>
      <c r="C6098" s="17" t="s">
        <v>24872</v>
      </c>
      <c r="D6098" s="18">
        <v>44574</v>
      </c>
      <c r="E6098" s="18">
        <v>44927</v>
      </c>
      <c r="F6098" s="18">
        <v>44951</v>
      </c>
      <c r="G6098" s="17"/>
    </row>
    <row r="6099" spans="1:7">
      <c r="A6099" s="10">
        <v>6089</v>
      </c>
      <c r="B6099" s="17" t="s">
        <v>24873</v>
      </c>
      <c r="C6099" s="17" t="s">
        <v>24874</v>
      </c>
      <c r="D6099" s="18">
        <v>44433</v>
      </c>
      <c r="E6099" s="18">
        <v>44938</v>
      </c>
      <c r="F6099" s="18">
        <v>44951</v>
      </c>
      <c r="G6099" s="17"/>
    </row>
    <row r="6100" spans="1:7">
      <c r="A6100" s="10">
        <v>6090</v>
      </c>
      <c r="B6100" s="17" t="s">
        <v>24875</v>
      </c>
      <c r="C6100" s="17" t="s">
        <v>24876</v>
      </c>
      <c r="D6100" s="18">
        <v>44487</v>
      </c>
      <c r="E6100" s="18">
        <v>44938</v>
      </c>
      <c r="F6100" s="18">
        <v>44951</v>
      </c>
      <c r="G6100" s="17"/>
    </row>
    <row r="6101" spans="1:7">
      <c r="A6101" s="10">
        <v>6091</v>
      </c>
      <c r="B6101" s="17" t="s">
        <v>24877</v>
      </c>
      <c r="C6101" s="17" t="s">
        <v>24878</v>
      </c>
      <c r="D6101" s="18">
        <v>44537</v>
      </c>
      <c r="E6101" s="18">
        <v>44938</v>
      </c>
      <c r="F6101" s="18">
        <v>44951</v>
      </c>
      <c r="G6101" s="17"/>
    </row>
    <row r="6102" spans="1:7">
      <c r="A6102" s="10">
        <v>6092</v>
      </c>
      <c r="B6102" s="17" t="s">
        <v>24879</v>
      </c>
      <c r="C6102" s="17" t="s">
        <v>24880</v>
      </c>
      <c r="D6102" s="18">
        <v>44515</v>
      </c>
      <c r="E6102" s="18">
        <v>44938</v>
      </c>
      <c r="F6102" s="18">
        <v>44951</v>
      </c>
      <c r="G6102" s="17"/>
    </row>
    <row r="6103" spans="1:7">
      <c r="A6103" s="10">
        <v>6093</v>
      </c>
      <c r="B6103" s="17" t="s">
        <v>24881</v>
      </c>
      <c r="C6103" s="17" t="s">
        <v>24882</v>
      </c>
      <c r="D6103" s="18">
        <v>44378</v>
      </c>
      <c r="E6103" s="18">
        <v>44938</v>
      </c>
      <c r="F6103" s="18">
        <v>44951</v>
      </c>
      <c r="G6103" s="17"/>
    </row>
    <row r="6104" spans="1:7">
      <c r="A6104" s="10">
        <v>6094</v>
      </c>
      <c r="B6104" s="17" t="s">
        <v>24883</v>
      </c>
      <c r="C6104" s="17" t="s">
        <v>24884</v>
      </c>
      <c r="D6104" s="18">
        <v>44342</v>
      </c>
      <c r="E6104" s="18">
        <v>44938</v>
      </c>
      <c r="F6104" s="18">
        <v>44951</v>
      </c>
      <c r="G6104" s="17"/>
    </row>
    <row r="6105" spans="1:7">
      <c r="A6105" s="10">
        <v>6095</v>
      </c>
      <c r="B6105" s="17" t="s">
        <v>24885</v>
      </c>
      <c r="C6105" s="17" t="s">
        <v>24886</v>
      </c>
      <c r="D6105" s="18">
        <v>44860</v>
      </c>
      <c r="E6105" s="18">
        <v>44937</v>
      </c>
      <c r="F6105" s="18">
        <v>44951</v>
      </c>
      <c r="G6105" s="17"/>
    </row>
    <row r="6106" spans="1:7">
      <c r="A6106" s="10">
        <v>6096</v>
      </c>
      <c r="B6106" s="17" t="s">
        <v>24887</v>
      </c>
      <c r="C6106" s="17" t="s">
        <v>24888</v>
      </c>
      <c r="D6106" s="18">
        <v>44824</v>
      </c>
      <c r="E6106" s="18">
        <v>44931</v>
      </c>
      <c r="F6106" s="18">
        <v>44951</v>
      </c>
      <c r="G6106" s="17"/>
    </row>
    <row r="6107" spans="1:7">
      <c r="A6107" s="10">
        <v>6097</v>
      </c>
      <c r="B6107" s="17" t="s">
        <v>24889</v>
      </c>
      <c r="C6107" s="17" t="s">
        <v>24890</v>
      </c>
      <c r="D6107" s="18">
        <v>44827</v>
      </c>
      <c r="E6107" s="18">
        <v>44939</v>
      </c>
      <c r="F6107" s="18">
        <v>44951</v>
      </c>
      <c r="G6107" s="17"/>
    </row>
    <row r="6108" spans="1:7">
      <c r="A6108" s="10">
        <v>6098</v>
      </c>
      <c r="B6108" s="17" t="s">
        <v>24891</v>
      </c>
      <c r="C6108" s="17" t="s">
        <v>24892</v>
      </c>
      <c r="D6108" s="18">
        <v>44796</v>
      </c>
      <c r="E6108" s="18">
        <v>44933</v>
      </c>
      <c r="F6108" s="18">
        <v>44951</v>
      </c>
      <c r="G6108" s="17"/>
    </row>
    <row r="6109" spans="1:7">
      <c r="A6109" s="10">
        <v>6099</v>
      </c>
      <c r="B6109" s="17" t="s">
        <v>24893</v>
      </c>
      <c r="C6109" s="17" t="s">
        <v>24894</v>
      </c>
      <c r="D6109" s="18">
        <v>44677</v>
      </c>
      <c r="E6109" s="18">
        <v>44936</v>
      </c>
      <c r="F6109" s="18">
        <v>44951</v>
      </c>
      <c r="G6109" s="17"/>
    </row>
    <row r="6110" spans="1:7">
      <c r="A6110" s="10">
        <v>6100</v>
      </c>
      <c r="B6110" s="17" t="s">
        <v>24895</v>
      </c>
      <c r="C6110" s="17" t="s">
        <v>24896</v>
      </c>
      <c r="D6110" s="18">
        <v>44652</v>
      </c>
      <c r="E6110" s="18">
        <v>44939</v>
      </c>
      <c r="F6110" s="18">
        <v>44951</v>
      </c>
      <c r="G6110" s="17"/>
    </row>
    <row r="6111" spans="1:7">
      <c r="A6111" s="10">
        <v>6101</v>
      </c>
      <c r="B6111" s="17" t="s">
        <v>24897</v>
      </c>
      <c r="C6111" s="17" t="s">
        <v>24898</v>
      </c>
      <c r="D6111" s="18">
        <v>44636</v>
      </c>
      <c r="E6111" s="18">
        <v>44938</v>
      </c>
      <c r="F6111" s="18">
        <v>44951</v>
      </c>
      <c r="G6111" s="17"/>
    </row>
    <row r="6112" spans="1:7">
      <c r="A6112" s="10">
        <v>6102</v>
      </c>
      <c r="B6112" s="17" t="s">
        <v>24899</v>
      </c>
      <c r="C6112" s="17" t="s">
        <v>24900</v>
      </c>
      <c r="D6112" s="18">
        <v>44575</v>
      </c>
      <c r="E6112" s="18">
        <v>44939</v>
      </c>
      <c r="F6112" s="18">
        <v>44951</v>
      </c>
      <c r="G6112" s="17"/>
    </row>
    <row r="6113" spans="1:7">
      <c r="A6113" s="10">
        <v>6103</v>
      </c>
      <c r="B6113" s="17" t="s">
        <v>24901</v>
      </c>
      <c r="C6113" s="17" t="s">
        <v>24902</v>
      </c>
      <c r="D6113" s="18">
        <v>44620</v>
      </c>
      <c r="E6113" s="18">
        <v>44937</v>
      </c>
      <c r="F6113" s="18">
        <v>44951</v>
      </c>
      <c r="G6113" s="17"/>
    </row>
    <row r="6114" spans="1:7">
      <c r="A6114" s="10">
        <v>6104</v>
      </c>
      <c r="B6114" s="17" t="s">
        <v>24903</v>
      </c>
      <c r="C6114" s="17" t="s">
        <v>24904</v>
      </c>
      <c r="D6114" s="18">
        <v>44687</v>
      </c>
      <c r="E6114" s="18">
        <v>44935</v>
      </c>
      <c r="F6114" s="18">
        <v>44951</v>
      </c>
      <c r="G6114" s="17"/>
    </row>
    <row r="6115" spans="1:7">
      <c r="A6115" s="10">
        <v>6105</v>
      </c>
      <c r="B6115" s="17" t="s">
        <v>24905</v>
      </c>
      <c r="C6115" s="17" t="s">
        <v>24906</v>
      </c>
      <c r="D6115" s="18">
        <v>44315</v>
      </c>
      <c r="E6115" s="18">
        <v>44939</v>
      </c>
      <c r="F6115" s="18">
        <v>44951</v>
      </c>
      <c r="G6115" s="17"/>
    </row>
    <row r="6116" spans="1:7">
      <c r="A6116" s="10">
        <v>6106</v>
      </c>
      <c r="B6116" s="17" t="s">
        <v>24907</v>
      </c>
      <c r="C6116" s="17" t="s">
        <v>24908</v>
      </c>
      <c r="D6116" s="18">
        <v>44490</v>
      </c>
      <c r="E6116" s="18">
        <v>44938</v>
      </c>
      <c r="F6116" s="18">
        <v>44951</v>
      </c>
      <c r="G6116" s="17"/>
    </row>
    <row r="6117" spans="1:7">
      <c r="A6117" s="10">
        <v>6107</v>
      </c>
      <c r="B6117" s="17" t="s">
        <v>24909</v>
      </c>
      <c r="C6117" s="17" t="s">
        <v>24910</v>
      </c>
      <c r="D6117" s="18">
        <v>44393</v>
      </c>
      <c r="E6117" s="18">
        <v>44938</v>
      </c>
      <c r="F6117" s="18">
        <v>44951</v>
      </c>
      <c r="G6117" s="17"/>
    </row>
    <row r="6118" spans="1:7">
      <c r="A6118" s="10">
        <v>6108</v>
      </c>
      <c r="B6118" s="17" t="s">
        <v>24911</v>
      </c>
      <c r="C6118" s="17" t="s">
        <v>22444</v>
      </c>
      <c r="D6118" s="18">
        <v>44879</v>
      </c>
      <c r="E6118" s="18">
        <v>44936</v>
      </c>
      <c r="F6118" s="18">
        <v>44951</v>
      </c>
      <c r="G6118" s="17"/>
    </row>
    <row r="6119" spans="1:7">
      <c r="A6119" s="10">
        <v>6109</v>
      </c>
      <c r="B6119" s="17" t="s">
        <v>24911</v>
      </c>
      <c r="C6119" s="17" t="s">
        <v>24809</v>
      </c>
      <c r="D6119" s="18">
        <v>44879</v>
      </c>
      <c r="E6119" s="18">
        <v>44936</v>
      </c>
      <c r="F6119" s="18">
        <v>44951</v>
      </c>
      <c r="G6119" s="17"/>
    </row>
    <row r="6120" spans="1:7">
      <c r="A6120" s="10">
        <v>6110</v>
      </c>
      <c r="B6120" s="17" t="s">
        <v>24912</v>
      </c>
      <c r="C6120" s="17" t="s">
        <v>24913</v>
      </c>
      <c r="D6120" s="18">
        <v>44637</v>
      </c>
      <c r="E6120" s="18">
        <v>44944</v>
      </c>
      <c r="F6120" s="18">
        <v>44951</v>
      </c>
      <c r="G6120" s="17"/>
    </row>
    <row r="6121" spans="1:7">
      <c r="A6121" s="10">
        <v>6111</v>
      </c>
      <c r="B6121" s="17" t="s">
        <v>24914</v>
      </c>
      <c r="C6121" s="17" t="s">
        <v>24915</v>
      </c>
      <c r="D6121" s="18">
        <v>44672</v>
      </c>
      <c r="E6121" s="18">
        <v>44938</v>
      </c>
      <c r="F6121" s="18">
        <v>44951</v>
      </c>
      <c r="G6121" s="17"/>
    </row>
    <row r="6122" spans="1:7">
      <c r="A6122" s="10">
        <v>6112</v>
      </c>
      <c r="B6122" s="17" t="s">
        <v>24916</v>
      </c>
      <c r="C6122" s="17" t="s">
        <v>24917</v>
      </c>
      <c r="D6122" s="18">
        <v>44698</v>
      </c>
      <c r="E6122" s="18">
        <v>44938</v>
      </c>
      <c r="F6122" s="18">
        <v>44951</v>
      </c>
      <c r="G6122" s="17"/>
    </row>
    <row r="6123" spans="1:7">
      <c r="A6123" s="10">
        <v>6113</v>
      </c>
      <c r="B6123" s="17" t="s">
        <v>24918</v>
      </c>
      <c r="C6123" s="17" t="s">
        <v>24919</v>
      </c>
      <c r="D6123" s="18">
        <v>44602</v>
      </c>
      <c r="E6123" s="18">
        <v>44938</v>
      </c>
      <c r="F6123" s="18">
        <v>44951</v>
      </c>
      <c r="G6123" s="17"/>
    </row>
    <row r="6124" spans="1:7">
      <c r="A6124" s="10">
        <v>6114</v>
      </c>
      <c r="B6124" s="17" t="s">
        <v>24920</v>
      </c>
      <c r="C6124" s="17" t="s">
        <v>24921</v>
      </c>
      <c r="D6124" s="18">
        <v>44631</v>
      </c>
      <c r="E6124" s="18">
        <v>44938</v>
      </c>
      <c r="F6124" s="18">
        <v>44951</v>
      </c>
      <c r="G6124" s="17"/>
    </row>
    <row r="6125" spans="1:7">
      <c r="A6125" s="10">
        <v>6115</v>
      </c>
      <c r="B6125" s="17" t="s">
        <v>24922</v>
      </c>
      <c r="C6125" s="17" t="s">
        <v>24923</v>
      </c>
      <c r="D6125" s="18">
        <v>44520</v>
      </c>
      <c r="E6125" s="18">
        <v>44923</v>
      </c>
      <c r="F6125" s="18">
        <v>44952</v>
      </c>
      <c r="G6125" s="17"/>
    </row>
    <row r="6126" spans="1:7">
      <c r="A6126" s="10">
        <v>6116</v>
      </c>
      <c r="B6126" s="17" t="s">
        <v>24924</v>
      </c>
      <c r="C6126" s="17" t="s">
        <v>24925</v>
      </c>
      <c r="D6126" s="18">
        <v>44505</v>
      </c>
      <c r="E6126" s="18">
        <v>44922</v>
      </c>
      <c r="F6126" s="18">
        <v>44952</v>
      </c>
      <c r="G6126" s="17"/>
    </row>
    <row r="6127" spans="1:7">
      <c r="A6127" s="10">
        <v>6117</v>
      </c>
      <c r="B6127" s="17" t="s">
        <v>24926</v>
      </c>
      <c r="C6127" s="17" t="s">
        <v>24927</v>
      </c>
      <c r="D6127" s="18">
        <v>44554</v>
      </c>
      <c r="E6127" s="18">
        <v>44938</v>
      </c>
      <c r="F6127" s="18">
        <v>44957</v>
      </c>
      <c r="G6127" s="17"/>
    </row>
    <row r="6128" spans="1:7">
      <c r="A6128" s="10">
        <v>6118</v>
      </c>
      <c r="B6128" s="17" t="s">
        <v>24928</v>
      </c>
      <c r="C6128" s="17" t="s">
        <v>24929</v>
      </c>
      <c r="D6128" s="18">
        <v>44614</v>
      </c>
      <c r="E6128" s="18">
        <v>44936</v>
      </c>
      <c r="F6128" s="18">
        <v>44957</v>
      </c>
      <c r="G6128" s="17"/>
    </row>
    <row r="6129" spans="1:7">
      <c r="A6129" s="10">
        <v>6119</v>
      </c>
      <c r="B6129" s="17" t="s">
        <v>24930</v>
      </c>
      <c r="C6129" s="17" t="s">
        <v>24931</v>
      </c>
      <c r="D6129" s="18">
        <v>44505</v>
      </c>
      <c r="E6129" s="18">
        <v>44930</v>
      </c>
      <c r="F6129" s="18">
        <v>44957</v>
      </c>
      <c r="G6129" s="17"/>
    </row>
    <row r="6130" spans="1:7">
      <c r="A6130" s="10">
        <v>6120</v>
      </c>
      <c r="B6130" s="17" t="s">
        <v>24932</v>
      </c>
      <c r="C6130" s="17" t="s">
        <v>24933</v>
      </c>
      <c r="D6130" s="18">
        <v>44537</v>
      </c>
      <c r="E6130" s="18">
        <v>44944</v>
      </c>
      <c r="F6130" s="18">
        <v>44957</v>
      </c>
      <c r="G6130" s="17"/>
    </row>
    <row r="6131" spans="1:7">
      <c r="A6131" s="10">
        <v>6121</v>
      </c>
      <c r="B6131" s="17" t="s">
        <v>24934</v>
      </c>
      <c r="C6131" s="17" t="s">
        <v>24935</v>
      </c>
      <c r="D6131" s="18">
        <v>44364</v>
      </c>
      <c r="E6131" s="18">
        <v>44944</v>
      </c>
      <c r="F6131" s="18">
        <v>44957</v>
      </c>
      <c r="G6131" s="17"/>
    </row>
    <row r="6132" spans="1:7">
      <c r="A6132" s="10">
        <v>6122</v>
      </c>
      <c r="B6132" s="17" t="s">
        <v>24936</v>
      </c>
      <c r="C6132" s="17" t="s">
        <v>24937</v>
      </c>
      <c r="D6132" s="18">
        <v>44911</v>
      </c>
      <c r="E6132" s="18">
        <v>44944</v>
      </c>
      <c r="F6132" s="18">
        <v>44957</v>
      </c>
      <c r="G6132" s="17"/>
    </row>
    <row r="6133" spans="1:7">
      <c r="A6133" s="10">
        <v>6123</v>
      </c>
      <c r="B6133" s="17" t="s">
        <v>24938</v>
      </c>
      <c r="C6133" s="17" t="s">
        <v>24939</v>
      </c>
      <c r="D6133" s="18">
        <v>44881</v>
      </c>
      <c r="E6133" s="18">
        <v>44944</v>
      </c>
      <c r="F6133" s="18">
        <v>44957</v>
      </c>
      <c r="G6133" s="17"/>
    </row>
    <row r="6134" spans="1:7">
      <c r="A6134" s="10">
        <v>6124</v>
      </c>
      <c r="B6134" s="17" t="s">
        <v>24940</v>
      </c>
      <c r="C6134" s="17" t="s">
        <v>24941</v>
      </c>
      <c r="D6134" s="18">
        <v>44902</v>
      </c>
      <c r="E6134" s="18">
        <v>44944</v>
      </c>
      <c r="F6134" s="18">
        <v>44957</v>
      </c>
      <c r="G6134" s="17"/>
    </row>
    <row r="6135" spans="1:7">
      <c r="A6135" s="10">
        <v>6125</v>
      </c>
      <c r="B6135" s="17" t="s">
        <v>24942</v>
      </c>
      <c r="C6135" s="17" t="s">
        <v>24943</v>
      </c>
      <c r="D6135" s="18">
        <v>44788</v>
      </c>
      <c r="E6135" s="18">
        <v>44944</v>
      </c>
      <c r="F6135" s="18">
        <v>44957</v>
      </c>
      <c r="G6135" s="17"/>
    </row>
    <row r="6136" spans="1:7">
      <c r="A6136" s="10">
        <v>6126</v>
      </c>
      <c r="B6136" s="17" t="s">
        <v>24944</v>
      </c>
      <c r="C6136" s="17" t="s">
        <v>24945</v>
      </c>
      <c r="D6136" s="18">
        <v>44645</v>
      </c>
      <c r="E6136" s="18">
        <v>44944</v>
      </c>
      <c r="F6136" s="18">
        <v>44957</v>
      </c>
      <c r="G6136" s="17"/>
    </row>
    <row r="6137" spans="1:7">
      <c r="A6137" s="10">
        <v>6127</v>
      </c>
      <c r="B6137" s="17" t="s">
        <v>24946</v>
      </c>
      <c r="C6137" s="17" t="s">
        <v>24947</v>
      </c>
      <c r="D6137" s="18">
        <v>44617</v>
      </c>
      <c r="E6137" s="18">
        <v>44944</v>
      </c>
      <c r="F6137" s="18">
        <v>44957</v>
      </c>
      <c r="G6137" s="17"/>
    </row>
    <row r="6138" spans="1:7">
      <c r="A6138" s="10">
        <v>6128</v>
      </c>
      <c r="B6138" s="17" t="s">
        <v>24948</v>
      </c>
      <c r="C6138" s="17" t="s">
        <v>24949</v>
      </c>
      <c r="D6138" s="18">
        <v>44618</v>
      </c>
      <c r="E6138" s="18">
        <v>44944</v>
      </c>
      <c r="F6138" s="18">
        <v>44957</v>
      </c>
      <c r="G6138" s="17"/>
    </row>
    <row r="6139" spans="1:7">
      <c r="A6139" s="10">
        <v>6129</v>
      </c>
      <c r="B6139" s="17" t="s">
        <v>24950</v>
      </c>
      <c r="C6139" s="17" t="s">
        <v>24951</v>
      </c>
      <c r="D6139" s="18">
        <v>44617</v>
      </c>
      <c r="E6139" s="18">
        <v>44944</v>
      </c>
      <c r="F6139" s="18">
        <v>44957</v>
      </c>
      <c r="G6139" s="17"/>
    </row>
    <row r="6140" spans="1:7">
      <c r="A6140" s="10">
        <v>6130</v>
      </c>
      <c r="B6140" s="17" t="s">
        <v>24952</v>
      </c>
      <c r="C6140" s="17" t="s">
        <v>24953</v>
      </c>
      <c r="D6140" s="18">
        <v>44616</v>
      </c>
      <c r="E6140" s="18">
        <v>44944</v>
      </c>
      <c r="F6140" s="18">
        <v>44957</v>
      </c>
      <c r="G6140" s="17"/>
    </row>
    <row r="6141" spans="1:7">
      <c r="A6141" s="10">
        <v>6131</v>
      </c>
      <c r="B6141" s="17" t="s">
        <v>24954</v>
      </c>
      <c r="C6141" s="17" t="s">
        <v>24955</v>
      </c>
      <c r="D6141" s="18">
        <v>44447</v>
      </c>
      <c r="E6141" s="18">
        <v>44944</v>
      </c>
      <c r="F6141" s="18">
        <v>44957</v>
      </c>
      <c r="G6141" s="17"/>
    </row>
    <row r="6142" spans="1:7">
      <c r="A6142" s="10">
        <v>6132</v>
      </c>
      <c r="B6142" s="17" t="s">
        <v>24956</v>
      </c>
      <c r="C6142" s="17" t="s">
        <v>24957</v>
      </c>
      <c r="D6142" s="18">
        <v>44480</v>
      </c>
      <c r="E6142" s="18">
        <v>44944</v>
      </c>
      <c r="F6142" s="18">
        <v>44957</v>
      </c>
      <c r="G6142" s="17"/>
    </row>
    <row r="6143" spans="1:7">
      <c r="A6143" s="10">
        <v>6133</v>
      </c>
      <c r="B6143" s="17" t="s">
        <v>24958</v>
      </c>
      <c r="C6143" s="17" t="s">
        <v>24959</v>
      </c>
      <c r="D6143" s="18">
        <v>44503</v>
      </c>
      <c r="E6143" s="18">
        <v>44944</v>
      </c>
      <c r="F6143" s="18">
        <v>44957</v>
      </c>
      <c r="G6143" s="17"/>
    </row>
    <row r="6144" spans="1:7">
      <c r="A6144" s="10">
        <v>6134</v>
      </c>
      <c r="B6144" s="17" t="s">
        <v>24960</v>
      </c>
      <c r="C6144" s="17" t="s">
        <v>24961</v>
      </c>
      <c r="D6144" s="18">
        <v>43558</v>
      </c>
      <c r="E6144" s="18">
        <v>44944</v>
      </c>
      <c r="F6144" s="18">
        <v>44957</v>
      </c>
      <c r="G6144" s="17"/>
    </row>
    <row r="6145" spans="1:7">
      <c r="A6145" s="10">
        <v>6135</v>
      </c>
      <c r="B6145" s="17" t="s">
        <v>24962</v>
      </c>
      <c r="C6145" s="17" t="s">
        <v>24963</v>
      </c>
      <c r="D6145" s="18">
        <v>44410</v>
      </c>
      <c r="E6145" s="18">
        <v>44946</v>
      </c>
      <c r="F6145" s="18">
        <v>44957</v>
      </c>
      <c r="G6145" s="17"/>
    </row>
    <row r="6146" spans="1:7">
      <c r="A6146" s="10">
        <v>6136</v>
      </c>
      <c r="B6146" s="17" t="s">
        <v>24964</v>
      </c>
      <c r="C6146" s="17" t="s">
        <v>24965</v>
      </c>
      <c r="D6146" s="18">
        <v>44550</v>
      </c>
      <c r="E6146" s="18">
        <v>44946</v>
      </c>
      <c r="F6146" s="18">
        <v>44957</v>
      </c>
      <c r="G6146" s="17"/>
    </row>
    <row r="6147" spans="1:7">
      <c r="A6147" s="10">
        <v>6137</v>
      </c>
      <c r="B6147" s="17" t="s">
        <v>24966</v>
      </c>
      <c r="C6147" s="17" t="s">
        <v>24967</v>
      </c>
      <c r="D6147" s="18">
        <v>44376</v>
      </c>
      <c r="E6147" s="18">
        <v>44946</v>
      </c>
      <c r="F6147" s="18">
        <v>44957</v>
      </c>
      <c r="G6147" s="17"/>
    </row>
    <row r="6148" spans="1:7">
      <c r="A6148" s="10">
        <v>6138</v>
      </c>
      <c r="B6148" s="17" t="s">
        <v>24968</v>
      </c>
      <c r="C6148" s="17" t="s">
        <v>24969</v>
      </c>
      <c r="D6148" s="18">
        <v>44473</v>
      </c>
      <c r="E6148" s="18">
        <v>44946</v>
      </c>
      <c r="F6148" s="18">
        <v>44957</v>
      </c>
      <c r="G6148" s="17"/>
    </row>
    <row r="6149" spans="1:7">
      <c r="A6149" s="45">
        <v>6139</v>
      </c>
      <c r="B6149" s="17" t="s">
        <v>24970</v>
      </c>
      <c r="C6149" s="17" t="s">
        <v>24971</v>
      </c>
      <c r="D6149" s="18">
        <v>44480</v>
      </c>
      <c r="E6149" s="18">
        <v>44946</v>
      </c>
      <c r="F6149" s="18">
        <v>44957</v>
      </c>
      <c r="G6149" s="17"/>
    </row>
    <row r="6150" spans="1:7">
      <c r="A6150" s="45">
        <v>6140</v>
      </c>
      <c r="B6150" s="17" t="s">
        <v>24972</v>
      </c>
      <c r="C6150" s="17" t="s">
        <v>24973</v>
      </c>
      <c r="D6150" s="18">
        <v>44662</v>
      </c>
      <c r="E6150" s="18">
        <v>44946</v>
      </c>
      <c r="F6150" s="18">
        <v>44957</v>
      </c>
      <c r="G6150" s="17"/>
    </row>
    <row r="6151" spans="1:7">
      <c r="A6151" s="45">
        <v>6141</v>
      </c>
      <c r="B6151" s="17" t="s">
        <v>24974</v>
      </c>
      <c r="C6151" s="17" t="s">
        <v>24975</v>
      </c>
      <c r="D6151" s="18">
        <v>44868</v>
      </c>
      <c r="E6151" s="18">
        <v>44942</v>
      </c>
      <c r="F6151" s="18">
        <v>44958</v>
      </c>
      <c r="G6151" s="17"/>
    </row>
    <row r="6152" spans="1:7">
      <c r="A6152" s="45">
        <v>6142</v>
      </c>
      <c r="B6152" s="17" t="s">
        <v>24976</v>
      </c>
      <c r="C6152" s="17" t="s">
        <v>24977</v>
      </c>
      <c r="D6152" s="18">
        <v>44853</v>
      </c>
      <c r="E6152" s="18">
        <v>44939</v>
      </c>
      <c r="F6152" s="18">
        <v>44958</v>
      </c>
      <c r="G6152" s="17"/>
    </row>
    <row r="6153" spans="1:7">
      <c r="A6153" s="45">
        <v>6143</v>
      </c>
      <c r="B6153" s="17" t="s">
        <v>24978</v>
      </c>
      <c r="C6153" s="17" t="s">
        <v>24979</v>
      </c>
      <c r="D6153" s="18">
        <v>44854</v>
      </c>
      <c r="E6153" s="18">
        <v>44950</v>
      </c>
      <c r="F6153" s="18">
        <v>44958</v>
      </c>
      <c r="G6153" s="17"/>
    </row>
    <row r="6154" spans="1:7">
      <c r="A6154" s="45">
        <v>6144</v>
      </c>
      <c r="B6154" s="17" t="s">
        <v>24980</v>
      </c>
      <c r="C6154" s="17" t="s">
        <v>24981</v>
      </c>
      <c r="D6154" s="18">
        <v>44846</v>
      </c>
      <c r="E6154" s="18">
        <v>44946</v>
      </c>
      <c r="F6154" s="18">
        <v>44958</v>
      </c>
      <c r="G6154" s="17"/>
    </row>
    <row r="6155" spans="1:7">
      <c r="A6155" s="45">
        <v>6145</v>
      </c>
      <c r="B6155" s="17" t="s">
        <v>24982</v>
      </c>
      <c r="C6155" s="17" t="s">
        <v>24983</v>
      </c>
      <c r="D6155" s="18">
        <v>44852</v>
      </c>
      <c r="E6155" s="18">
        <v>44949</v>
      </c>
      <c r="F6155" s="18">
        <v>44958</v>
      </c>
      <c r="G6155" s="17"/>
    </row>
    <row r="6156" spans="1:7">
      <c r="A6156" s="45">
        <v>6146</v>
      </c>
      <c r="B6156" s="17" t="s">
        <v>24984</v>
      </c>
      <c r="C6156" s="17" t="s">
        <v>24985</v>
      </c>
      <c r="D6156" s="18">
        <v>44810</v>
      </c>
      <c r="E6156" s="18">
        <v>44949</v>
      </c>
      <c r="F6156" s="18">
        <v>44958</v>
      </c>
      <c r="G6156" s="17"/>
    </row>
    <row r="6157" spans="1:7">
      <c r="A6157" s="45">
        <v>6147</v>
      </c>
      <c r="B6157" s="17" t="s">
        <v>24986</v>
      </c>
      <c r="C6157" s="17" t="s">
        <v>24987</v>
      </c>
      <c r="D6157" s="18">
        <v>44828</v>
      </c>
      <c r="E6157" s="18">
        <v>44942</v>
      </c>
      <c r="F6157" s="18">
        <v>44958</v>
      </c>
      <c r="G6157" s="17"/>
    </row>
    <row r="6158" spans="1:7">
      <c r="A6158" s="45">
        <v>6148</v>
      </c>
      <c r="B6158" s="17" t="s">
        <v>24988</v>
      </c>
      <c r="C6158" s="17" t="s">
        <v>24989</v>
      </c>
      <c r="D6158" s="18">
        <v>44839</v>
      </c>
      <c r="E6158" s="18">
        <v>44946</v>
      </c>
      <c r="F6158" s="18">
        <v>44958</v>
      </c>
      <c r="G6158" s="17"/>
    </row>
    <row r="6159" spans="1:7">
      <c r="A6159" s="45">
        <v>6149</v>
      </c>
      <c r="B6159" s="17" t="s">
        <v>24990</v>
      </c>
      <c r="C6159" s="17" t="s">
        <v>24991</v>
      </c>
      <c r="D6159" s="18">
        <v>44907</v>
      </c>
      <c r="E6159" s="18">
        <v>44946</v>
      </c>
      <c r="F6159" s="18">
        <v>44958</v>
      </c>
      <c r="G6159" s="17"/>
    </row>
    <row r="6160" spans="1:7">
      <c r="A6160" s="45">
        <v>6150</v>
      </c>
      <c r="B6160" s="17" t="s">
        <v>24992</v>
      </c>
      <c r="C6160" s="17" t="s">
        <v>24993</v>
      </c>
      <c r="D6160" s="18">
        <v>44904</v>
      </c>
      <c r="E6160" s="18">
        <v>44939</v>
      </c>
      <c r="F6160" s="18">
        <v>44958</v>
      </c>
      <c r="G6160" s="17"/>
    </row>
    <row r="6161" spans="1:7">
      <c r="A6161" s="45">
        <v>6151</v>
      </c>
      <c r="B6161" s="17" t="s">
        <v>24994</v>
      </c>
      <c r="C6161" s="17" t="s">
        <v>24995</v>
      </c>
      <c r="D6161" s="18">
        <v>44566</v>
      </c>
      <c r="E6161" s="18">
        <v>44943</v>
      </c>
      <c r="F6161" s="18">
        <v>44958</v>
      </c>
      <c r="G6161" s="17"/>
    </row>
    <row r="6162" spans="1:7">
      <c r="A6162" s="45">
        <v>6152</v>
      </c>
      <c r="B6162" s="17" t="s">
        <v>24996</v>
      </c>
      <c r="C6162" s="17" t="s">
        <v>24997</v>
      </c>
      <c r="D6162" s="18">
        <v>44798</v>
      </c>
      <c r="E6162" s="18">
        <v>44949</v>
      </c>
      <c r="F6162" s="18">
        <v>44958</v>
      </c>
      <c r="G6162" s="17"/>
    </row>
    <row r="6163" spans="1:7">
      <c r="A6163" s="45">
        <v>6153</v>
      </c>
      <c r="B6163" s="17" t="s">
        <v>24998</v>
      </c>
      <c r="C6163" s="17" t="s">
        <v>24999</v>
      </c>
      <c r="D6163" s="18">
        <v>44756</v>
      </c>
      <c r="E6163" s="18">
        <v>44897</v>
      </c>
      <c r="F6163" s="18">
        <v>44958</v>
      </c>
      <c r="G6163" s="17"/>
    </row>
    <row r="6164" spans="1:7">
      <c r="A6164" s="45">
        <v>6154</v>
      </c>
      <c r="B6164" s="17" t="s">
        <v>25000</v>
      </c>
      <c r="C6164" s="17" t="s">
        <v>25001</v>
      </c>
      <c r="D6164" s="18">
        <v>44596</v>
      </c>
      <c r="E6164" s="18">
        <v>44937</v>
      </c>
      <c r="F6164" s="18">
        <v>44958</v>
      </c>
      <c r="G6164" s="17"/>
    </row>
    <row r="6165" spans="1:7">
      <c r="A6165" s="45">
        <v>6155</v>
      </c>
      <c r="B6165" s="17" t="s">
        <v>25002</v>
      </c>
      <c r="C6165" s="17" t="s">
        <v>25003</v>
      </c>
      <c r="D6165" s="18">
        <v>44635</v>
      </c>
      <c r="E6165" s="18">
        <v>44914</v>
      </c>
      <c r="F6165" s="18">
        <v>44958</v>
      </c>
      <c r="G6165" s="17"/>
    </row>
    <row r="6166" spans="1:7">
      <c r="A6166" s="45">
        <v>6156</v>
      </c>
      <c r="B6166" s="17" t="s">
        <v>25004</v>
      </c>
      <c r="C6166" s="17" t="s">
        <v>25005</v>
      </c>
      <c r="D6166" s="18">
        <v>44648</v>
      </c>
      <c r="E6166" s="18">
        <v>44945</v>
      </c>
      <c r="F6166" s="18">
        <v>44958</v>
      </c>
      <c r="G6166" s="17"/>
    </row>
    <row r="6167" spans="1:7">
      <c r="A6167" s="45">
        <v>6157</v>
      </c>
      <c r="B6167" s="17" t="s">
        <v>25006</v>
      </c>
      <c r="C6167" s="17" t="s">
        <v>25007</v>
      </c>
      <c r="D6167" s="18">
        <v>44664</v>
      </c>
      <c r="E6167" s="18">
        <v>44945</v>
      </c>
      <c r="F6167" s="18">
        <v>44958</v>
      </c>
      <c r="G6167" s="17"/>
    </row>
    <row r="6168" spans="1:7">
      <c r="A6168" s="45">
        <v>6158</v>
      </c>
      <c r="B6168" s="17" t="s">
        <v>25008</v>
      </c>
      <c r="C6168" s="17" t="s">
        <v>25009</v>
      </c>
      <c r="D6168" s="18">
        <v>44603</v>
      </c>
      <c r="E6168" s="18">
        <v>44943</v>
      </c>
      <c r="F6168" s="18">
        <v>44958</v>
      </c>
      <c r="G6168" s="17"/>
    </row>
    <row r="6169" spans="1:7">
      <c r="A6169" s="45">
        <v>6159</v>
      </c>
      <c r="B6169" s="17" t="s">
        <v>25010</v>
      </c>
      <c r="C6169" s="17" t="s">
        <v>25011</v>
      </c>
      <c r="D6169" s="18">
        <v>44670</v>
      </c>
      <c r="E6169" s="18">
        <v>44936</v>
      </c>
      <c r="F6169" s="18">
        <v>44958</v>
      </c>
      <c r="G6169" s="17"/>
    </row>
    <row r="6170" spans="1:7">
      <c r="A6170" s="45">
        <v>6160</v>
      </c>
      <c r="B6170" s="17" t="s">
        <v>25012</v>
      </c>
      <c r="C6170" s="17" t="s">
        <v>25013</v>
      </c>
      <c r="D6170" s="18">
        <v>44571</v>
      </c>
      <c r="E6170" s="18">
        <v>44943</v>
      </c>
      <c r="F6170" s="18">
        <v>44958</v>
      </c>
      <c r="G6170" s="17"/>
    </row>
    <row r="6171" spans="1:7">
      <c r="A6171" s="45">
        <v>6161</v>
      </c>
      <c r="B6171" s="17" t="s">
        <v>25014</v>
      </c>
      <c r="C6171" s="17" t="s">
        <v>25015</v>
      </c>
      <c r="D6171" s="18">
        <v>44634</v>
      </c>
      <c r="E6171" s="18">
        <v>44946</v>
      </c>
      <c r="F6171" s="18">
        <v>44958</v>
      </c>
      <c r="G6171" s="17"/>
    </row>
    <row r="6172" spans="1:7">
      <c r="A6172" s="45">
        <v>6162</v>
      </c>
      <c r="B6172" s="17" t="s">
        <v>25016</v>
      </c>
      <c r="C6172" s="17" t="s">
        <v>25017</v>
      </c>
      <c r="D6172" s="18">
        <v>44621</v>
      </c>
      <c r="E6172" s="18">
        <v>44950</v>
      </c>
      <c r="F6172" s="18">
        <v>44958</v>
      </c>
      <c r="G6172" s="17"/>
    </row>
    <row r="6173" spans="1:7">
      <c r="A6173" s="45">
        <v>6163</v>
      </c>
      <c r="B6173" s="17" t="s">
        <v>25018</v>
      </c>
      <c r="C6173" s="17" t="s">
        <v>25019</v>
      </c>
      <c r="D6173" s="18">
        <v>44596</v>
      </c>
      <c r="E6173" s="18">
        <v>44950</v>
      </c>
      <c r="F6173" s="18">
        <v>44958</v>
      </c>
      <c r="G6173" s="17"/>
    </row>
    <row r="6174" spans="1:7">
      <c r="A6174" s="45">
        <v>6164</v>
      </c>
      <c r="B6174" s="17" t="s">
        <v>25020</v>
      </c>
      <c r="C6174" s="17" t="s">
        <v>25021</v>
      </c>
      <c r="D6174" s="18">
        <v>44658</v>
      </c>
      <c r="E6174" s="18">
        <v>44950</v>
      </c>
      <c r="F6174" s="18">
        <v>44958</v>
      </c>
      <c r="G6174" s="17"/>
    </row>
    <row r="6175" spans="1:7">
      <c r="A6175" s="45">
        <v>6165</v>
      </c>
      <c r="B6175" s="17" t="s">
        <v>25022</v>
      </c>
      <c r="C6175" s="17" t="s">
        <v>25023</v>
      </c>
      <c r="D6175" s="18">
        <v>44734</v>
      </c>
      <c r="E6175" s="18">
        <v>44949</v>
      </c>
      <c r="F6175" s="18">
        <v>44958</v>
      </c>
      <c r="G6175" s="17"/>
    </row>
    <row r="6176" spans="1:7">
      <c r="A6176" s="45">
        <v>6166</v>
      </c>
      <c r="B6176" s="17" t="s">
        <v>25024</v>
      </c>
      <c r="C6176" s="17" t="s">
        <v>25025</v>
      </c>
      <c r="D6176" s="18">
        <v>44627</v>
      </c>
      <c r="E6176" s="18">
        <v>44950</v>
      </c>
      <c r="F6176" s="18">
        <v>44958</v>
      </c>
      <c r="G6176" s="17"/>
    </row>
    <row r="6177" spans="1:7">
      <c r="A6177" s="10">
        <v>6167</v>
      </c>
      <c r="B6177" s="17" t="s">
        <v>25026</v>
      </c>
      <c r="C6177" s="17" t="s">
        <v>25027</v>
      </c>
      <c r="D6177" s="18">
        <v>44596</v>
      </c>
      <c r="E6177" s="18">
        <v>44949</v>
      </c>
      <c r="F6177" s="18">
        <v>44958</v>
      </c>
      <c r="G6177" s="17"/>
    </row>
    <row r="6178" spans="1:7">
      <c r="A6178" s="45">
        <v>6168</v>
      </c>
      <c r="B6178" s="17" t="s">
        <v>25028</v>
      </c>
      <c r="C6178" s="17" t="s">
        <v>25029</v>
      </c>
      <c r="D6178" s="18">
        <v>44715</v>
      </c>
      <c r="E6178" s="18">
        <v>44949</v>
      </c>
      <c r="F6178" s="18">
        <v>44958</v>
      </c>
      <c r="G6178" s="17"/>
    </row>
    <row r="6179" spans="1:7">
      <c r="A6179" s="45">
        <v>6169</v>
      </c>
      <c r="B6179" s="17" t="s">
        <v>25030</v>
      </c>
      <c r="C6179" s="17" t="s">
        <v>25031</v>
      </c>
      <c r="D6179" s="18">
        <v>44698</v>
      </c>
      <c r="E6179" s="18">
        <v>44946</v>
      </c>
      <c r="F6179" s="18">
        <v>44958</v>
      </c>
      <c r="G6179" s="17"/>
    </row>
    <row r="6180" spans="1:7">
      <c r="A6180" s="45">
        <v>6170</v>
      </c>
      <c r="B6180" s="17" t="s">
        <v>25030</v>
      </c>
      <c r="C6180" s="17" t="s">
        <v>25032</v>
      </c>
      <c r="D6180" s="18">
        <v>44698</v>
      </c>
      <c r="E6180" s="18">
        <v>44946</v>
      </c>
      <c r="F6180" s="18">
        <v>44958</v>
      </c>
      <c r="G6180" s="17"/>
    </row>
    <row r="6181" spans="1:7">
      <c r="A6181" s="45">
        <v>6171</v>
      </c>
      <c r="B6181" s="17" t="s">
        <v>25033</v>
      </c>
      <c r="C6181" s="17" t="s">
        <v>25034</v>
      </c>
      <c r="D6181" s="18">
        <v>44614</v>
      </c>
      <c r="E6181" s="18">
        <v>44949</v>
      </c>
      <c r="F6181" s="18">
        <v>44958</v>
      </c>
      <c r="G6181" s="17"/>
    </row>
    <row r="6182" spans="1:7">
      <c r="A6182" s="45">
        <v>6172</v>
      </c>
      <c r="B6182" s="17" t="s">
        <v>25035</v>
      </c>
      <c r="C6182" s="17" t="s">
        <v>25036</v>
      </c>
      <c r="D6182" s="18">
        <v>44630</v>
      </c>
      <c r="E6182" s="18">
        <v>44949</v>
      </c>
      <c r="F6182" s="18">
        <v>44958</v>
      </c>
      <c r="G6182" s="17"/>
    </row>
    <row r="6183" spans="1:7">
      <c r="A6183" s="10">
        <v>6173</v>
      </c>
      <c r="B6183" s="17" t="s">
        <v>25037</v>
      </c>
      <c r="C6183" s="17" t="s">
        <v>25038</v>
      </c>
      <c r="D6183" s="18">
        <v>44625</v>
      </c>
      <c r="E6183" s="18">
        <v>44946</v>
      </c>
      <c r="F6183" s="18">
        <v>44958</v>
      </c>
      <c r="G6183" s="17"/>
    </row>
    <row r="6184" spans="1:7">
      <c r="A6184" s="45">
        <v>6174</v>
      </c>
      <c r="B6184" s="17" t="s">
        <v>25039</v>
      </c>
      <c r="C6184" s="17" t="s">
        <v>25040</v>
      </c>
      <c r="D6184" s="18">
        <v>44620</v>
      </c>
      <c r="E6184" s="18">
        <v>44946</v>
      </c>
      <c r="F6184" s="18">
        <v>44958</v>
      </c>
      <c r="G6184" s="17"/>
    </row>
    <row r="6185" spans="1:7">
      <c r="A6185" s="45">
        <v>6175</v>
      </c>
      <c r="B6185" s="17" t="s">
        <v>25041</v>
      </c>
      <c r="C6185" s="17" t="s">
        <v>25042</v>
      </c>
      <c r="D6185" s="18">
        <v>44609</v>
      </c>
      <c r="E6185" s="18">
        <v>44949</v>
      </c>
      <c r="F6185" s="18">
        <v>44958</v>
      </c>
      <c r="G6185" s="17"/>
    </row>
    <row r="6186" spans="1:7">
      <c r="A6186" s="45">
        <v>6176</v>
      </c>
      <c r="B6186" s="17" t="s">
        <v>25043</v>
      </c>
      <c r="C6186" s="17" t="s">
        <v>25044</v>
      </c>
      <c r="D6186" s="18">
        <v>44666</v>
      </c>
      <c r="E6186" s="18">
        <v>44939</v>
      </c>
      <c r="F6186" s="18">
        <v>44958</v>
      </c>
      <c r="G6186" s="17"/>
    </row>
    <row r="6187" spans="1:7">
      <c r="A6187" s="45">
        <v>6177</v>
      </c>
      <c r="B6187" s="17" t="s">
        <v>25045</v>
      </c>
      <c r="C6187" s="17" t="s">
        <v>25046</v>
      </c>
      <c r="D6187" s="18">
        <v>44609</v>
      </c>
      <c r="E6187" s="18">
        <v>44942</v>
      </c>
      <c r="F6187" s="18">
        <v>44958</v>
      </c>
      <c r="G6187" s="17"/>
    </row>
    <row r="6188" spans="1:7">
      <c r="A6188" s="45">
        <v>6178</v>
      </c>
      <c r="B6188" s="17" t="s">
        <v>25047</v>
      </c>
      <c r="C6188" s="17" t="s">
        <v>25048</v>
      </c>
      <c r="D6188" s="18">
        <v>44646</v>
      </c>
      <c r="E6188" s="18">
        <v>44936</v>
      </c>
      <c r="F6188" s="18">
        <v>44958</v>
      </c>
      <c r="G6188" s="17"/>
    </row>
    <row r="6189" spans="1:7">
      <c r="A6189" s="10">
        <v>6179</v>
      </c>
      <c r="B6189" s="17" t="s">
        <v>25049</v>
      </c>
      <c r="C6189" s="17" t="s">
        <v>25050</v>
      </c>
      <c r="D6189" s="18">
        <v>44664</v>
      </c>
      <c r="E6189" s="18">
        <v>44943</v>
      </c>
      <c r="F6189" s="18">
        <v>44958</v>
      </c>
      <c r="G6189" s="17"/>
    </row>
    <row r="6190" spans="1:7">
      <c r="A6190" s="45">
        <v>6180</v>
      </c>
      <c r="B6190" s="17" t="s">
        <v>25051</v>
      </c>
      <c r="C6190" s="17" t="s">
        <v>25052</v>
      </c>
      <c r="D6190" s="18">
        <v>44666</v>
      </c>
      <c r="E6190" s="18">
        <v>44943</v>
      </c>
      <c r="F6190" s="18">
        <v>44958</v>
      </c>
      <c r="G6190" s="17"/>
    </row>
    <row r="6191" spans="1:7">
      <c r="A6191" s="45">
        <v>6181</v>
      </c>
      <c r="B6191" s="17" t="s">
        <v>25053</v>
      </c>
      <c r="C6191" s="17" t="s">
        <v>25054</v>
      </c>
      <c r="D6191" s="18">
        <v>44608</v>
      </c>
      <c r="E6191" s="18">
        <v>44949</v>
      </c>
      <c r="F6191" s="18">
        <v>44958</v>
      </c>
      <c r="G6191" s="17"/>
    </row>
    <row r="6192" spans="1:7">
      <c r="A6192" s="45">
        <v>6182</v>
      </c>
      <c r="B6192" s="17" t="s">
        <v>25055</v>
      </c>
      <c r="C6192" s="17" t="s">
        <v>25056</v>
      </c>
      <c r="D6192" s="18">
        <v>44508</v>
      </c>
      <c r="E6192" s="18">
        <v>44939</v>
      </c>
      <c r="F6192" s="18">
        <v>44958</v>
      </c>
      <c r="G6192" s="17"/>
    </row>
    <row r="6193" spans="1:7">
      <c r="A6193" s="10">
        <v>6183</v>
      </c>
      <c r="B6193" s="17" t="s">
        <v>25057</v>
      </c>
      <c r="C6193" s="17" t="s">
        <v>25058</v>
      </c>
      <c r="D6193" s="18">
        <v>44267</v>
      </c>
      <c r="E6193" s="18">
        <v>44945</v>
      </c>
      <c r="F6193" s="18">
        <v>44958</v>
      </c>
      <c r="G6193" s="17"/>
    </row>
    <row r="6194" spans="1:7">
      <c r="A6194" s="45">
        <v>6184</v>
      </c>
      <c r="B6194" s="17" t="s">
        <v>25059</v>
      </c>
      <c r="C6194" s="17" t="s">
        <v>25060</v>
      </c>
      <c r="D6194" s="18">
        <v>44508</v>
      </c>
      <c r="E6194" s="18">
        <v>44949</v>
      </c>
      <c r="F6194" s="18">
        <v>44958</v>
      </c>
      <c r="G6194" s="17"/>
    </row>
    <row r="6195" spans="1:7">
      <c r="A6195" s="45">
        <v>6185</v>
      </c>
      <c r="B6195" s="17" t="s">
        <v>25061</v>
      </c>
      <c r="C6195" s="17" t="s">
        <v>25062</v>
      </c>
      <c r="D6195" s="18">
        <v>44665</v>
      </c>
      <c r="E6195" s="18">
        <v>44945</v>
      </c>
      <c r="F6195" s="18">
        <v>44958</v>
      </c>
      <c r="G6195" s="17"/>
    </row>
    <row r="6196" spans="1:7">
      <c r="A6196" s="45">
        <v>6186</v>
      </c>
      <c r="B6196" s="17" t="s">
        <v>25063</v>
      </c>
      <c r="C6196" s="17" t="s">
        <v>25064</v>
      </c>
      <c r="D6196" s="18">
        <v>44621</v>
      </c>
      <c r="E6196" s="18">
        <v>44950</v>
      </c>
      <c r="F6196" s="18">
        <v>44958</v>
      </c>
      <c r="G6196" s="17"/>
    </row>
    <row r="6197" spans="1:7">
      <c r="A6197" s="10">
        <v>6187</v>
      </c>
      <c r="B6197" s="17" t="s">
        <v>25065</v>
      </c>
      <c r="C6197" s="17" t="s">
        <v>25066</v>
      </c>
      <c r="D6197" s="18">
        <v>44614</v>
      </c>
      <c r="E6197" s="18">
        <v>44950</v>
      </c>
      <c r="F6197" s="18">
        <v>44958</v>
      </c>
      <c r="G6197" s="17"/>
    </row>
    <row r="6198" spans="1:7">
      <c r="A6198" s="45">
        <v>6188</v>
      </c>
      <c r="B6198" s="17" t="s">
        <v>25067</v>
      </c>
      <c r="C6198" s="17" t="s">
        <v>25068</v>
      </c>
      <c r="D6198" s="18">
        <v>44585</v>
      </c>
      <c r="E6198" s="18">
        <v>44950</v>
      </c>
      <c r="F6198" s="18">
        <v>44958</v>
      </c>
      <c r="G6198" s="17"/>
    </row>
    <row r="6199" spans="1:7">
      <c r="A6199" s="45">
        <v>6189</v>
      </c>
      <c r="B6199" s="17" t="s">
        <v>25069</v>
      </c>
      <c r="C6199" s="17" t="s">
        <v>25070</v>
      </c>
      <c r="D6199" s="18">
        <v>44706</v>
      </c>
      <c r="E6199" s="18">
        <v>44950</v>
      </c>
      <c r="F6199" s="18">
        <v>44958</v>
      </c>
      <c r="G6199" s="17"/>
    </row>
    <row r="6200" spans="1:7">
      <c r="A6200" s="45">
        <v>6190</v>
      </c>
      <c r="B6200" s="17" t="s">
        <v>25071</v>
      </c>
      <c r="C6200" s="17" t="s">
        <v>25072</v>
      </c>
      <c r="D6200" s="18">
        <v>44579</v>
      </c>
      <c r="E6200" s="18">
        <v>44950</v>
      </c>
      <c r="F6200" s="18">
        <v>44958</v>
      </c>
      <c r="G6200" s="17"/>
    </row>
    <row r="6201" spans="1:7">
      <c r="A6201" s="10">
        <v>6191</v>
      </c>
      <c r="B6201" s="17" t="s">
        <v>25073</v>
      </c>
      <c r="C6201" s="17" t="s">
        <v>25074</v>
      </c>
      <c r="D6201" s="18">
        <v>44670</v>
      </c>
      <c r="E6201" s="18">
        <v>44949</v>
      </c>
      <c r="F6201" s="18">
        <v>44958</v>
      </c>
      <c r="G6201" s="17"/>
    </row>
    <row r="6202" spans="1:7">
      <c r="A6202" s="45">
        <v>6192</v>
      </c>
      <c r="B6202" s="17" t="s">
        <v>25075</v>
      </c>
      <c r="C6202" s="17" t="s">
        <v>25076</v>
      </c>
      <c r="D6202" s="18">
        <v>44392</v>
      </c>
      <c r="E6202" s="18">
        <v>44950</v>
      </c>
      <c r="F6202" s="18">
        <v>44958</v>
      </c>
      <c r="G6202" s="17"/>
    </row>
    <row r="6203" spans="1:7">
      <c r="A6203" s="10">
        <v>6193</v>
      </c>
      <c r="B6203" s="17" t="s">
        <v>25077</v>
      </c>
      <c r="C6203" s="17" t="s">
        <v>25078</v>
      </c>
      <c r="D6203" s="18">
        <v>44523</v>
      </c>
      <c r="E6203" s="18">
        <v>44950</v>
      </c>
      <c r="F6203" s="18">
        <v>44958</v>
      </c>
      <c r="G6203" s="17"/>
    </row>
    <row r="6204" spans="1:7">
      <c r="A6204" s="45">
        <v>6194</v>
      </c>
      <c r="B6204" s="17" t="s">
        <v>25079</v>
      </c>
      <c r="C6204" s="17" t="s">
        <v>25080</v>
      </c>
      <c r="D6204" s="18">
        <v>44350</v>
      </c>
      <c r="E6204" s="18">
        <v>44946</v>
      </c>
      <c r="F6204" s="18">
        <v>44958</v>
      </c>
      <c r="G6204" s="17"/>
    </row>
    <row r="6205" spans="1:7">
      <c r="A6205" s="45">
        <v>6195</v>
      </c>
      <c r="B6205" s="17" t="s">
        <v>25081</v>
      </c>
      <c r="C6205" s="17" t="s">
        <v>25082</v>
      </c>
      <c r="D6205" s="18">
        <v>44349</v>
      </c>
      <c r="E6205" s="18">
        <v>44946</v>
      </c>
      <c r="F6205" s="18">
        <v>44958</v>
      </c>
      <c r="G6205" s="17"/>
    </row>
    <row r="6206" spans="1:7">
      <c r="A6206" s="45">
        <v>6196</v>
      </c>
      <c r="B6206" s="17" t="s">
        <v>25083</v>
      </c>
      <c r="C6206" s="17" t="s">
        <v>25084</v>
      </c>
      <c r="D6206" s="18">
        <v>44432</v>
      </c>
      <c r="E6206" s="18">
        <v>44944</v>
      </c>
      <c r="F6206" s="18">
        <v>44958</v>
      </c>
      <c r="G6206" s="17"/>
    </row>
    <row r="6207" spans="1:7">
      <c r="A6207" s="10">
        <v>6197</v>
      </c>
      <c r="B6207" s="17" t="s">
        <v>25085</v>
      </c>
      <c r="C6207" s="17" t="s">
        <v>25086</v>
      </c>
      <c r="D6207" s="18">
        <v>44545</v>
      </c>
      <c r="E6207" s="18">
        <v>44949</v>
      </c>
      <c r="F6207" s="18">
        <v>44958</v>
      </c>
      <c r="G6207" s="17"/>
    </row>
    <row r="6208" spans="1:7">
      <c r="A6208" s="45">
        <v>6198</v>
      </c>
      <c r="B6208" s="17" t="s">
        <v>25087</v>
      </c>
      <c r="C6208" s="17" t="s">
        <v>25088</v>
      </c>
      <c r="D6208" s="18">
        <v>44502</v>
      </c>
      <c r="E6208" s="18">
        <v>44942</v>
      </c>
      <c r="F6208" s="18">
        <v>44958</v>
      </c>
      <c r="G6208" s="17"/>
    </row>
    <row r="6209" spans="1:7">
      <c r="A6209" s="10">
        <v>6199</v>
      </c>
      <c r="B6209" s="17" t="s">
        <v>25089</v>
      </c>
      <c r="C6209" s="17" t="s">
        <v>25090</v>
      </c>
      <c r="D6209" s="18">
        <v>44552</v>
      </c>
      <c r="E6209" s="18">
        <v>44949</v>
      </c>
      <c r="F6209" s="18">
        <v>44958</v>
      </c>
      <c r="G6209" s="17"/>
    </row>
    <row r="6210" spans="1:7">
      <c r="A6210" s="45">
        <v>6200</v>
      </c>
      <c r="B6210" s="17" t="s">
        <v>25091</v>
      </c>
      <c r="C6210" s="17" t="s">
        <v>25092</v>
      </c>
      <c r="D6210" s="18">
        <v>44473</v>
      </c>
      <c r="E6210" s="18">
        <v>44946</v>
      </c>
      <c r="F6210" s="18">
        <v>44958</v>
      </c>
      <c r="G6210" s="17"/>
    </row>
    <row r="6211" spans="1:7">
      <c r="A6211" s="45">
        <v>6201</v>
      </c>
      <c r="B6211" s="17" t="s">
        <v>25093</v>
      </c>
      <c r="C6211" s="17" t="s">
        <v>25094</v>
      </c>
      <c r="D6211" s="18">
        <v>44473</v>
      </c>
      <c r="E6211" s="18">
        <v>44944</v>
      </c>
      <c r="F6211" s="18">
        <v>44958</v>
      </c>
      <c r="G6211" s="17"/>
    </row>
    <row r="6212" spans="1:7">
      <c r="A6212" s="45">
        <v>6202</v>
      </c>
      <c r="B6212" s="17" t="s">
        <v>25095</v>
      </c>
      <c r="C6212" s="17" t="s">
        <v>25096</v>
      </c>
      <c r="D6212" s="18">
        <v>44412</v>
      </c>
      <c r="E6212" s="18">
        <v>44950</v>
      </c>
      <c r="F6212" s="18">
        <v>44958</v>
      </c>
      <c r="G6212" s="17"/>
    </row>
    <row r="6213" spans="1:7">
      <c r="A6213" s="10">
        <v>6203</v>
      </c>
      <c r="B6213" s="17" t="s">
        <v>25097</v>
      </c>
      <c r="C6213" s="17" t="s">
        <v>25098</v>
      </c>
      <c r="D6213" s="18">
        <v>44526</v>
      </c>
      <c r="E6213" s="18">
        <v>44949</v>
      </c>
      <c r="F6213" s="18">
        <v>44958</v>
      </c>
      <c r="G6213" s="17"/>
    </row>
    <row r="6214" spans="1:7">
      <c r="A6214" s="45">
        <v>6204</v>
      </c>
      <c r="B6214" s="17" t="s">
        <v>25099</v>
      </c>
      <c r="C6214" s="17" t="s">
        <v>25100</v>
      </c>
      <c r="D6214" s="18">
        <v>44435</v>
      </c>
      <c r="E6214" s="18">
        <v>44949</v>
      </c>
      <c r="F6214" s="18">
        <v>44958</v>
      </c>
      <c r="G6214" s="17"/>
    </row>
    <row r="6215" spans="1:7">
      <c r="A6215" s="10">
        <v>6205</v>
      </c>
      <c r="B6215" s="17" t="s">
        <v>25101</v>
      </c>
      <c r="C6215" s="17" t="s">
        <v>25102</v>
      </c>
      <c r="D6215" s="18">
        <v>44447</v>
      </c>
      <c r="E6215" s="18">
        <v>44946</v>
      </c>
      <c r="F6215" s="18">
        <v>44958</v>
      </c>
      <c r="G6215" s="17"/>
    </row>
    <row r="6216" spans="1:7">
      <c r="A6216" s="45">
        <v>6206</v>
      </c>
      <c r="B6216" s="17" t="s">
        <v>25103</v>
      </c>
      <c r="C6216" s="17" t="s">
        <v>25104</v>
      </c>
      <c r="D6216" s="18">
        <v>44546</v>
      </c>
      <c r="E6216" s="18">
        <v>44946</v>
      </c>
      <c r="F6216" s="18">
        <v>44958</v>
      </c>
      <c r="G6216" s="17"/>
    </row>
    <row r="6217" spans="1:7">
      <c r="A6217" s="45">
        <v>6207</v>
      </c>
      <c r="B6217" s="17" t="s">
        <v>25105</v>
      </c>
      <c r="C6217" s="17" t="s">
        <v>25106</v>
      </c>
      <c r="D6217" s="18">
        <v>44434</v>
      </c>
      <c r="E6217" s="18">
        <v>44946</v>
      </c>
      <c r="F6217" s="18">
        <v>44958</v>
      </c>
      <c r="G6217" s="17"/>
    </row>
    <row r="6218" spans="1:7">
      <c r="A6218" s="45">
        <v>6208</v>
      </c>
      <c r="B6218" s="17" t="s">
        <v>25107</v>
      </c>
      <c r="C6218" s="17" t="s">
        <v>25108</v>
      </c>
      <c r="D6218" s="18">
        <v>44450</v>
      </c>
      <c r="E6218" s="18">
        <v>44944</v>
      </c>
      <c r="F6218" s="18">
        <v>44958</v>
      </c>
      <c r="G6218" s="17"/>
    </row>
    <row r="6219" spans="1:7">
      <c r="A6219" s="10">
        <v>6209</v>
      </c>
      <c r="B6219" s="17" t="s">
        <v>25109</v>
      </c>
      <c r="C6219" s="17" t="s">
        <v>25110</v>
      </c>
      <c r="D6219" s="18">
        <v>44376</v>
      </c>
      <c r="E6219" s="18">
        <v>44943</v>
      </c>
      <c r="F6219" s="18">
        <v>44958</v>
      </c>
      <c r="G6219" s="17"/>
    </row>
    <row r="6220" spans="1:7">
      <c r="A6220" s="45">
        <v>6210</v>
      </c>
      <c r="B6220" s="17" t="s">
        <v>25111</v>
      </c>
      <c r="C6220" s="17" t="s">
        <v>25112</v>
      </c>
      <c r="D6220" s="18">
        <v>44526</v>
      </c>
      <c r="E6220" s="18">
        <v>44943</v>
      </c>
      <c r="F6220" s="18">
        <v>44958</v>
      </c>
      <c r="G6220" s="17"/>
    </row>
    <row r="6221" spans="1:7">
      <c r="A6221" s="45">
        <v>6211</v>
      </c>
      <c r="B6221" s="17" t="s">
        <v>25113</v>
      </c>
      <c r="C6221" s="17" t="s">
        <v>25114</v>
      </c>
      <c r="D6221" s="18">
        <v>44544</v>
      </c>
      <c r="E6221" s="18">
        <v>44949</v>
      </c>
      <c r="F6221" s="18">
        <v>44958</v>
      </c>
      <c r="G6221" s="17"/>
    </row>
    <row r="6222" spans="1:7">
      <c r="A6222" s="10">
        <v>6212</v>
      </c>
      <c r="B6222" s="17" t="s">
        <v>25115</v>
      </c>
      <c r="C6222" s="17" t="s">
        <v>25116</v>
      </c>
      <c r="D6222" s="18">
        <v>44378</v>
      </c>
      <c r="E6222" s="18">
        <v>44949</v>
      </c>
      <c r="F6222" s="18">
        <v>44958</v>
      </c>
      <c r="G6222" s="17"/>
    </row>
    <row r="6223" spans="1:7">
      <c r="A6223" s="45">
        <v>6213</v>
      </c>
      <c r="B6223" s="17" t="s">
        <v>25117</v>
      </c>
      <c r="C6223" s="17" t="s">
        <v>25118</v>
      </c>
      <c r="D6223" s="18">
        <v>44543</v>
      </c>
      <c r="E6223" s="18">
        <v>44949</v>
      </c>
      <c r="F6223" s="18">
        <v>44958</v>
      </c>
      <c r="G6223" s="17"/>
    </row>
    <row r="6224" spans="1:7">
      <c r="A6224" s="45">
        <v>6214</v>
      </c>
      <c r="B6224" s="17" t="s">
        <v>25119</v>
      </c>
      <c r="C6224" s="17" t="s">
        <v>25120</v>
      </c>
      <c r="D6224" s="18">
        <v>44473</v>
      </c>
      <c r="E6224" s="18">
        <v>44950</v>
      </c>
      <c r="F6224" s="18">
        <v>44958</v>
      </c>
      <c r="G6224" s="17"/>
    </row>
    <row r="6225" spans="1:7">
      <c r="A6225" s="45">
        <v>6215</v>
      </c>
      <c r="B6225" s="17" t="s">
        <v>25121</v>
      </c>
      <c r="C6225" s="17" t="s">
        <v>25122</v>
      </c>
      <c r="D6225" s="18">
        <v>44554</v>
      </c>
      <c r="E6225" s="18">
        <v>44950</v>
      </c>
      <c r="F6225" s="18">
        <v>44958</v>
      </c>
      <c r="G6225" s="17"/>
    </row>
    <row r="6226" spans="1:7">
      <c r="A6226" s="10">
        <v>6216</v>
      </c>
      <c r="B6226" s="17" t="s">
        <v>25123</v>
      </c>
      <c r="C6226" s="17" t="s">
        <v>25124</v>
      </c>
      <c r="D6226" s="18">
        <v>44481</v>
      </c>
      <c r="E6226" s="18">
        <v>44950</v>
      </c>
      <c r="F6226" s="18">
        <v>44958</v>
      </c>
      <c r="G6226" s="17"/>
    </row>
    <row r="6227" spans="1:7">
      <c r="A6227" s="45">
        <v>6217</v>
      </c>
      <c r="B6227" s="17" t="s">
        <v>25125</v>
      </c>
      <c r="C6227" s="17" t="s">
        <v>25126</v>
      </c>
      <c r="D6227" s="18">
        <v>44536</v>
      </c>
      <c r="E6227" s="18">
        <v>44950</v>
      </c>
      <c r="F6227" s="18">
        <v>44958</v>
      </c>
      <c r="G6227" s="17"/>
    </row>
    <row r="6228" spans="1:7">
      <c r="A6228" s="45">
        <v>6218</v>
      </c>
      <c r="B6228" s="17" t="s">
        <v>25127</v>
      </c>
      <c r="C6228" s="17" t="s">
        <v>25128</v>
      </c>
      <c r="D6228" s="18">
        <v>44231</v>
      </c>
      <c r="E6228" s="18">
        <v>44931</v>
      </c>
      <c r="F6228" s="18">
        <v>44958</v>
      </c>
      <c r="G6228" s="17"/>
    </row>
    <row r="6229" spans="1:7">
      <c r="A6229" s="10">
        <v>6219</v>
      </c>
      <c r="B6229" s="17" t="s">
        <v>25129</v>
      </c>
      <c r="C6229" s="17" t="s">
        <v>25130</v>
      </c>
      <c r="D6229" s="18">
        <v>44448</v>
      </c>
      <c r="E6229" s="18">
        <v>44950</v>
      </c>
      <c r="F6229" s="18">
        <v>44958</v>
      </c>
      <c r="G6229" s="17"/>
    </row>
    <row r="6230" spans="1:7">
      <c r="A6230" s="45">
        <v>6220</v>
      </c>
      <c r="B6230" s="17" t="s">
        <v>25131</v>
      </c>
      <c r="C6230" s="17" t="s">
        <v>25132</v>
      </c>
      <c r="D6230" s="18">
        <v>44328</v>
      </c>
      <c r="E6230" s="18">
        <v>44944</v>
      </c>
      <c r="F6230" s="18">
        <v>44958</v>
      </c>
      <c r="G6230" s="17"/>
    </row>
    <row r="6231" spans="1:7">
      <c r="A6231" s="45">
        <v>6221</v>
      </c>
      <c r="B6231" s="17" t="s">
        <v>25133</v>
      </c>
      <c r="C6231" s="17" t="s">
        <v>25134</v>
      </c>
      <c r="D6231" s="18">
        <v>44536</v>
      </c>
      <c r="E6231" s="18">
        <v>44950</v>
      </c>
      <c r="F6231" s="18">
        <v>44958</v>
      </c>
      <c r="G6231" s="17"/>
    </row>
    <row r="6232" spans="1:7">
      <c r="A6232" s="10">
        <v>6222</v>
      </c>
      <c r="B6232" s="17" t="s">
        <v>25135</v>
      </c>
      <c r="C6232" s="17" t="s">
        <v>25136</v>
      </c>
      <c r="D6232" s="18">
        <v>44678</v>
      </c>
      <c r="E6232" s="18">
        <v>44945</v>
      </c>
      <c r="F6232" s="18">
        <v>44958</v>
      </c>
      <c r="G6232" s="17"/>
    </row>
    <row r="6233" spans="1:7">
      <c r="A6233" s="45">
        <v>6223</v>
      </c>
      <c r="B6233" s="17" t="s">
        <v>25137</v>
      </c>
      <c r="C6233" s="17" t="s">
        <v>25138</v>
      </c>
      <c r="D6233" s="18">
        <v>44593</v>
      </c>
      <c r="E6233" s="18">
        <v>44945</v>
      </c>
      <c r="F6233" s="18">
        <v>44958</v>
      </c>
      <c r="G6233" s="17"/>
    </row>
    <row r="6234" spans="1:7">
      <c r="A6234" s="45">
        <v>6224</v>
      </c>
      <c r="B6234" s="17" t="s">
        <v>25139</v>
      </c>
      <c r="C6234" s="17" t="s">
        <v>25140</v>
      </c>
      <c r="D6234" s="18">
        <v>44575</v>
      </c>
      <c r="E6234" s="18">
        <v>44945</v>
      </c>
      <c r="F6234" s="18">
        <v>44958</v>
      </c>
      <c r="G6234" s="17"/>
    </row>
    <row r="6235" spans="1:7">
      <c r="A6235" s="10">
        <v>6225</v>
      </c>
      <c r="B6235" s="17" t="s">
        <v>25141</v>
      </c>
      <c r="C6235" s="17" t="s">
        <v>25142</v>
      </c>
      <c r="D6235" s="18">
        <v>44328</v>
      </c>
      <c r="E6235" s="18">
        <v>44945</v>
      </c>
      <c r="F6235" s="18">
        <v>44958</v>
      </c>
      <c r="G6235" s="17"/>
    </row>
    <row r="6236" spans="1:7">
      <c r="A6236" s="45">
        <v>6226</v>
      </c>
      <c r="B6236" s="17" t="s">
        <v>25143</v>
      </c>
      <c r="C6236" s="17" t="s">
        <v>25144</v>
      </c>
      <c r="D6236" s="18">
        <v>44362</v>
      </c>
      <c r="E6236" s="18">
        <v>44945</v>
      </c>
      <c r="F6236" s="18">
        <v>44958</v>
      </c>
      <c r="G6236" s="17"/>
    </row>
    <row r="6237" spans="1:7">
      <c r="A6237" s="45">
        <v>6227</v>
      </c>
      <c r="B6237" s="17" t="s">
        <v>25145</v>
      </c>
      <c r="C6237" s="17" t="s">
        <v>25146</v>
      </c>
      <c r="D6237" s="18">
        <v>44419</v>
      </c>
      <c r="E6237" s="18">
        <v>44945</v>
      </c>
      <c r="F6237" s="18">
        <v>44958</v>
      </c>
      <c r="G6237" s="17"/>
    </row>
    <row r="6238" spans="1:7">
      <c r="A6238" s="10">
        <v>6228</v>
      </c>
      <c r="B6238" s="17" t="s">
        <v>25147</v>
      </c>
      <c r="C6238" s="17" t="s">
        <v>25148</v>
      </c>
      <c r="D6238" s="18">
        <v>44369</v>
      </c>
      <c r="E6238" s="18">
        <v>44945</v>
      </c>
      <c r="F6238" s="18">
        <v>44958</v>
      </c>
      <c r="G6238" s="17"/>
    </row>
    <row r="6239" spans="1:7">
      <c r="A6239" s="45">
        <v>6229</v>
      </c>
      <c r="B6239" s="17" t="s">
        <v>25149</v>
      </c>
      <c r="C6239" s="17" t="s">
        <v>25150</v>
      </c>
      <c r="D6239" s="18">
        <v>44509</v>
      </c>
      <c r="E6239" s="18">
        <v>44945</v>
      </c>
      <c r="F6239" s="18">
        <v>44958</v>
      </c>
      <c r="G6239" s="17"/>
    </row>
    <row r="6240" spans="1:7">
      <c r="A6240" s="45">
        <v>6230</v>
      </c>
      <c r="B6240" s="17" t="s">
        <v>25151</v>
      </c>
      <c r="C6240" s="17" t="s">
        <v>25152</v>
      </c>
      <c r="D6240" s="18">
        <v>44853</v>
      </c>
      <c r="E6240" s="18">
        <v>44944</v>
      </c>
      <c r="F6240" s="18">
        <v>44958</v>
      </c>
      <c r="G6240" s="17"/>
    </row>
    <row r="6241" spans="1:7">
      <c r="A6241" s="10">
        <v>6231</v>
      </c>
      <c r="B6241" s="17" t="s">
        <v>25153</v>
      </c>
      <c r="C6241" s="17" t="s">
        <v>25154</v>
      </c>
      <c r="D6241" s="18">
        <v>44264</v>
      </c>
      <c r="E6241" s="18">
        <v>44949</v>
      </c>
      <c r="F6241" s="18">
        <v>44958</v>
      </c>
      <c r="G6241" s="17"/>
    </row>
    <row r="6242" spans="1:7">
      <c r="A6242" s="45">
        <v>6232</v>
      </c>
      <c r="B6242" s="17" t="s">
        <v>25155</v>
      </c>
      <c r="C6242" s="17" t="s">
        <v>25156</v>
      </c>
      <c r="D6242" s="18">
        <v>44287</v>
      </c>
      <c r="E6242" s="18">
        <v>44949</v>
      </c>
      <c r="F6242" s="18">
        <v>44958</v>
      </c>
      <c r="G6242" s="17"/>
    </row>
    <row r="6243" spans="1:7">
      <c r="A6243" s="45">
        <v>6233</v>
      </c>
      <c r="B6243" s="17" t="s">
        <v>25157</v>
      </c>
      <c r="C6243" s="17" t="s">
        <v>25158</v>
      </c>
      <c r="D6243" s="18">
        <v>44414</v>
      </c>
      <c r="E6243" s="18">
        <v>44945</v>
      </c>
      <c r="F6243" s="18">
        <v>44958</v>
      </c>
      <c r="G6243" s="17"/>
    </row>
    <row r="6244" spans="1:7">
      <c r="A6244" s="10">
        <v>6234</v>
      </c>
      <c r="B6244" s="17" t="s">
        <v>25159</v>
      </c>
      <c r="C6244" s="17" t="s">
        <v>25160</v>
      </c>
      <c r="D6244" s="18">
        <v>44271</v>
      </c>
      <c r="E6244" s="18">
        <v>44945</v>
      </c>
      <c r="F6244" s="18">
        <v>44958</v>
      </c>
      <c r="G6244" s="17"/>
    </row>
    <row r="6245" spans="1:7">
      <c r="A6245" s="45">
        <v>6235</v>
      </c>
      <c r="B6245" s="17" t="s">
        <v>25161</v>
      </c>
      <c r="C6245" s="17" t="s">
        <v>25162</v>
      </c>
      <c r="D6245" s="18">
        <v>44266</v>
      </c>
      <c r="E6245" s="18">
        <v>44945</v>
      </c>
      <c r="F6245" s="18">
        <v>44958</v>
      </c>
      <c r="G6245" s="17"/>
    </row>
    <row r="6246" spans="1:7">
      <c r="A6246" s="45">
        <v>6236</v>
      </c>
      <c r="B6246" s="17" t="s">
        <v>25163</v>
      </c>
      <c r="C6246" s="17" t="s">
        <v>25164</v>
      </c>
      <c r="D6246" s="18">
        <v>44224</v>
      </c>
      <c r="E6246" s="18">
        <v>44945</v>
      </c>
      <c r="F6246" s="18">
        <v>44958</v>
      </c>
      <c r="G6246" s="17"/>
    </row>
    <row r="6247" spans="1:7">
      <c r="A6247" s="10">
        <v>6237</v>
      </c>
      <c r="B6247" s="17" t="s">
        <v>25165</v>
      </c>
      <c r="C6247" s="17" t="s">
        <v>25166</v>
      </c>
      <c r="D6247" s="18">
        <v>44342</v>
      </c>
      <c r="E6247" s="18">
        <v>44944</v>
      </c>
      <c r="F6247" s="18">
        <v>44958</v>
      </c>
      <c r="G6247" s="17"/>
    </row>
    <row r="6248" spans="1:7">
      <c r="A6248" s="45">
        <v>6238</v>
      </c>
      <c r="B6248" s="17" t="s">
        <v>25167</v>
      </c>
      <c r="C6248" s="17" t="s">
        <v>25168</v>
      </c>
      <c r="D6248" s="18">
        <v>44186</v>
      </c>
      <c r="E6248" s="18">
        <v>44945</v>
      </c>
      <c r="F6248" s="18">
        <v>44958</v>
      </c>
      <c r="G6248" s="17"/>
    </row>
    <row r="6249" spans="1:7">
      <c r="A6249" s="45">
        <v>6239</v>
      </c>
      <c r="B6249" s="17" t="s">
        <v>25169</v>
      </c>
      <c r="C6249" s="17" t="s">
        <v>25170</v>
      </c>
      <c r="D6249" s="18">
        <v>44845</v>
      </c>
      <c r="E6249" s="18">
        <v>44945</v>
      </c>
      <c r="F6249" s="18">
        <v>44958</v>
      </c>
      <c r="G6249" s="17"/>
    </row>
    <row r="6250" spans="1:7">
      <c r="A6250" s="10">
        <v>6240</v>
      </c>
      <c r="B6250" s="17" t="s">
        <v>25171</v>
      </c>
      <c r="C6250" s="17" t="s">
        <v>25172</v>
      </c>
      <c r="D6250" s="18">
        <v>44781</v>
      </c>
      <c r="E6250" s="18">
        <v>44945</v>
      </c>
      <c r="F6250" s="18">
        <v>44958</v>
      </c>
      <c r="G6250" s="17"/>
    </row>
    <row r="6251" spans="1:7">
      <c r="A6251" s="45">
        <v>6241</v>
      </c>
      <c r="B6251" s="17" t="s">
        <v>25173</v>
      </c>
      <c r="C6251" s="17" t="s">
        <v>25174</v>
      </c>
      <c r="D6251" s="18">
        <v>44788</v>
      </c>
      <c r="E6251" s="18">
        <v>44945</v>
      </c>
      <c r="F6251" s="18">
        <v>44958</v>
      </c>
      <c r="G6251" s="17"/>
    </row>
    <row r="6252" spans="1:7">
      <c r="A6252" s="45">
        <v>6242</v>
      </c>
      <c r="B6252" s="17" t="s">
        <v>25175</v>
      </c>
      <c r="C6252" s="17" t="s">
        <v>25176</v>
      </c>
      <c r="D6252" s="18">
        <v>44718</v>
      </c>
      <c r="E6252" s="18">
        <v>44945</v>
      </c>
      <c r="F6252" s="18">
        <v>44958</v>
      </c>
      <c r="G6252" s="17"/>
    </row>
    <row r="6253" spans="1:7">
      <c r="A6253" s="10">
        <v>6243</v>
      </c>
      <c r="B6253" s="17" t="s">
        <v>25177</v>
      </c>
      <c r="C6253" s="17" t="s">
        <v>25178</v>
      </c>
      <c r="D6253" s="18">
        <v>44662</v>
      </c>
      <c r="E6253" s="18">
        <v>44925</v>
      </c>
      <c r="F6253" s="18">
        <v>44960</v>
      </c>
      <c r="G6253" s="17"/>
    </row>
    <row r="6254" spans="1:7">
      <c r="A6254" s="45">
        <v>6244</v>
      </c>
      <c r="B6254" s="17" t="s">
        <v>25179</v>
      </c>
      <c r="C6254" s="17" t="s">
        <v>25180</v>
      </c>
      <c r="D6254" s="18">
        <v>44447</v>
      </c>
      <c r="E6254" s="18">
        <v>44936</v>
      </c>
      <c r="F6254" s="18">
        <v>44960</v>
      </c>
      <c r="G6254" s="17"/>
    </row>
    <row r="6255" spans="1:7">
      <c r="A6255" s="45">
        <v>6245</v>
      </c>
      <c r="B6255" s="17" t="s">
        <v>25181</v>
      </c>
      <c r="C6255" s="17" t="s">
        <v>25182</v>
      </c>
      <c r="D6255" s="18">
        <v>44469</v>
      </c>
      <c r="E6255" s="18">
        <v>44937</v>
      </c>
      <c r="F6255" s="18">
        <v>44960</v>
      </c>
      <c r="G6255" s="17"/>
    </row>
    <row r="6256" spans="1:7">
      <c r="A6256" s="10">
        <v>6246</v>
      </c>
      <c r="B6256" s="17" t="s">
        <v>25183</v>
      </c>
      <c r="C6256" s="17" t="s">
        <v>25184</v>
      </c>
      <c r="D6256" s="18">
        <v>44490</v>
      </c>
      <c r="E6256" s="18">
        <v>44922</v>
      </c>
      <c r="F6256" s="18">
        <v>44963</v>
      </c>
      <c r="G6256" s="17"/>
    </row>
    <row r="6257" spans="1:7">
      <c r="A6257" s="45">
        <v>6247</v>
      </c>
      <c r="B6257" s="17" t="s">
        <v>25185</v>
      </c>
      <c r="C6257" s="17" t="s">
        <v>25186</v>
      </c>
      <c r="D6257" s="18">
        <v>44883</v>
      </c>
      <c r="E6257" s="18">
        <v>44936</v>
      </c>
      <c r="F6257" s="18">
        <v>44963</v>
      </c>
      <c r="G6257" s="17" t="s">
        <v>26</v>
      </c>
    </row>
    <row r="6258" spans="1:7">
      <c r="A6258" s="45">
        <v>6248</v>
      </c>
      <c r="B6258" s="17" t="s">
        <v>25185</v>
      </c>
      <c r="C6258" s="17" t="s">
        <v>25186</v>
      </c>
      <c r="D6258" s="18">
        <v>44883</v>
      </c>
      <c r="E6258" s="18">
        <v>44936</v>
      </c>
      <c r="F6258" s="18">
        <v>44963</v>
      </c>
      <c r="G6258" s="17" t="s">
        <v>9</v>
      </c>
    </row>
    <row r="6259" spans="1:7">
      <c r="A6259" s="10">
        <v>6249</v>
      </c>
      <c r="B6259" s="17" t="s">
        <v>25187</v>
      </c>
      <c r="C6259" s="17" t="s">
        <v>25188</v>
      </c>
      <c r="D6259" s="18">
        <v>44614</v>
      </c>
      <c r="E6259" s="18">
        <v>44951</v>
      </c>
      <c r="F6259" s="18">
        <v>44963</v>
      </c>
      <c r="G6259" s="17"/>
    </row>
    <row r="6260" spans="1:7">
      <c r="A6260" s="45">
        <v>6250</v>
      </c>
      <c r="B6260" s="17" t="s">
        <v>25189</v>
      </c>
      <c r="C6260" s="17" t="s">
        <v>25190</v>
      </c>
      <c r="D6260" s="18">
        <v>44481</v>
      </c>
      <c r="E6260" s="18">
        <v>44953</v>
      </c>
      <c r="F6260" s="18">
        <v>44963</v>
      </c>
      <c r="G6260" s="17"/>
    </row>
    <row r="6261" spans="1:7">
      <c r="A6261" s="45">
        <v>6251</v>
      </c>
      <c r="B6261" s="17" t="s">
        <v>25191</v>
      </c>
      <c r="C6261" s="17" t="s">
        <v>25192</v>
      </c>
      <c r="D6261" s="18">
        <v>44432</v>
      </c>
      <c r="E6261" s="18">
        <v>44951</v>
      </c>
      <c r="F6261" s="18">
        <v>44963</v>
      </c>
      <c r="G6261" s="17"/>
    </row>
    <row r="6262" spans="1:7">
      <c r="A6262" s="10">
        <v>6252</v>
      </c>
      <c r="B6262" s="17" t="s">
        <v>25193</v>
      </c>
      <c r="C6262" s="17" t="s">
        <v>25194</v>
      </c>
      <c r="D6262" s="18">
        <v>44489</v>
      </c>
      <c r="E6262" s="18">
        <v>44953</v>
      </c>
      <c r="F6262" s="18">
        <v>44963</v>
      </c>
      <c r="G6262" s="17"/>
    </row>
    <row r="6263" spans="1:7">
      <c r="A6263" s="45">
        <v>6253</v>
      </c>
      <c r="B6263" s="17" t="s">
        <v>25195</v>
      </c>
      <c r="C6263" s="17" t="s">
        <v>25196</v>
      </c>
      <c r="D6263" s="18">
        <v>44497</v>
      </c>
      <c r="E6263" s="18">
        <v>44953</v>
      </c>
      <c r="F6263" s="18">
        <v>44963</v>
      </c>
      <c r="G6263" s="17"/>
    </row>
    <row r="6264" spans="1:7">
      <c r="A6264" s="45">
        <v>6254</v>
      </c>
      <c r="B6264" s="17" t="s">
        <v>25197</v>
      </c>
      <c r="C6264" s="17" t="s">
        <v>25198</v>
      </c>
      <c r="D6264" s="18">
        <v>44529</v>
      </c>
      <c r="E6264" s="18">
        <v>44953</v>
      </c>
      <c r="F6264" s="18">
        <v>44963</v>
      </c>
      <c r="G6264" s="17"/>
    </row>
    <row r="6265" spans="1:7">
      <c r="A6265" s="10">
        <v>6255</v>
      </c>
      <c r="B6265" s="17" t="s">
        <v>25199</v>
      </c>
      <c r="C6265" s="17" t="s">
        <v>25200</v>
      </c>
      <c r="D6265" s="18">
        <v>44517</v>
      </c>
      <c r="E6265" s="18">
        <v>44953</v>
      </c>
      <c r="F6265" s="18">
        <v>44963</v>
      </c>
      <c r="G6265" s="17"/>
    </row>
    <row r="6266" spans="1:7">
      <c r="A6266" s="45">
        <v>6256</v>
      </c>
      <c r="B6266" s="17" t="s">
        <v>25201</v>
      </c>
      <c r="C6266" s="17" t="s">
        <v>25202</v>
      </c>
      <c r="D6266" s="18">
        <v>44468</v>
      </c>
      <c r="E6266" s="18">
        <v>44953</v>
      </c>
      <c r="F6266" s="18">
        <v>44963</v>
      </c>
      <c r="G6266" s="17"/>
    </row>
    <row r="6267" spans="1:7">
      <c r="A6267" s="45">
        <v>6257</v>
      </c>
      <c r="B6267" s="17" t="s">
        <v>25203</v>
      </c>
      <c r="C6267" s="17" t="s">
        <v>25204</v>
      </c>
      <c r="D6267" s="18">
        <v>44859</v>
      </c>
      <c r="E6267" s="18">
        <v>44956</v>
      </c>
      <c r="F6267" s="18">
        <v>44963</v>
      </c>
      <c r="G6267" s="17"/>
    </row>
    <row r="6268" spans="1:7">
      <c r="A6268" s="10">
        <v>6258</v>
      </c>
      <c r="B6268" s="17" t="s">
        <v>25205</v>
      </c>
      <c r="C6268" s="17" t="s">
        <v>25206</v>
      </c>
      <c r="D6268" s="18">
        <v>44812</v>
      </c>
      <c r="E6268" s="18">
        <v>44951</v>
      </c>
      <c r="F6268" s="18">
        <v>44963</v>
      </c>
      <c r="G6268" s="17"/>
    </row>
    <row r="6269" spans="1:7">
      <c r="A6269" s="45">
        <v>6259</v>
      </c>
      <c r="B6269" s="17" t="s">
        <v>25207</v>
      </c>
      <c r="C6269" s="17" t="s">
        <v>25208</v>
      </c>
      <c r="D6269" s="18">
        <v>44817</v>
      </c>
      <c r="E6269" s="18">
        <v>44956</v>
      </c>
      <c r="F6269" s="18">
        <v>44963</v>
      </c>
      <c r="G6269" s="17"/>
    </row>
    <row r="6270" spans="1:7">
      <c r="A6270" s="45">
        <v>6260</v>
      </c>
      <c r="B6270" s="17" t="s">
        <v>25209</v>
      </c>
      <c r="C6270" s="17" t="s">
        <v>25210</v>
      </c>
      <c r="D6270" s="18">
        <v>44802</v>
      </c>
      <c r="E6270" s="18">
        <v>44951</v>
      </c>
      <c r="F6270" s="18">
        <v>44963</v>
      </c>
      <c r="G6270" s="17"/>
    </row>
    <row r="6271" spans="1:7">
      <c r="A6271" s="10">
        <v>6261</v>
      </c>
      <c r="B6271" s="17" t="s">
        <v>25211</v>
      </c>
      <c r="C6271" s="17" t="s">
        <v>25212</v>
      </c>
      <c r="D6271" s="18">
        <v>44704</v>
      </c>
      <c r="E6271" s="18">
        <v>44953</v>
      </c>
      <c r="F6271" s="18">
        <v>44963</v>
      </c>
      <c r="G6271" s="17"/>
    </row>
    <row r="6272" spans="1:7">
      <c r="A6272" s="45">
        <v>6262</v>
      </c>
      <c r="B6272" s="17" t="s">
        <v>25213</v>
      </c>
      <c r="C6272" s="17" t="s">
        <v>25214</v>
      </c>
      <c r="D6272" s="18">
        <v>44615</v>
      </c>
      <c r="E6272" s="18">
        <v>44953</v>
      </c>
      <c r="F6272" s="18">
        <v>44963</v>
      </c>
      <c r="G6272" s="17"/>
    </row>
    <row r="6273" spans="1:7">
      <c r="A6273" s="45">
        <v>6263</v>
      </c>
      <c r="B6273" s="17" t="s">
        <v>25215</v>
      </c>
      <c r="C6273" s="17" t="s">
        <v>25216</v>
      </c>
      <c r="D6273" s="18">
        <v>44582</v>
      </c>
      <c r="E6273" s="18">
        <v>44953</v>
      </c>
      <c r="F6273" s="18">
        <v>44963</v>
      </c>
      <c r="G6273" s="17"/>
    </row>
    <row r="6274" spans="1:7">
      <c r="A6274" s="10">
        <v>6264</v>
      </c>
      <c r="B6274" s="17" t="s">
        <v>25217</v>
      </c>
      <c r="C6274" s="17" t="s">
        <v>25218</v>
      </c>
      <c r="D6274" s="18">
        <v>44588</v>
      </c>
      <c r="E6274" s="18">
        <v>44952</v>
      </c>
      <c r="F6274" s="18">
        <v>44963</v>
      </c>
      <c r="G6274" s="17"/>
    </row>
    <row r="6275" spans="1:7">
      <c r="A6275" s="45">
        <v>6265</v>
      </c>
      <c r="B6275" s="17" t="s">
        <v>25219</v>
      </c>
      <c r="C6275" s="17" t="s">
        <v>25220</v>
      </c>
      <c r="D6275" s="18">
        <v>44693</v>
      </c>
      <c r="E6275" s="18">
        <v>44952</v>
      </c>
      <c r="F6275" s="18">
        <v>44963</v>
      </c>
      <c r="G6275" s="17"/>
    </row>
    <row r="6276" spans="1:7">
      <c r="A6276" s="45">
        <v>6266</v>
      </c>
      <c r="B6276" s="17" t="s">
        <v>25221</v>
      </c>
      <c r="C6276" s="17" t="s">
        <v>25222</v>
      </c>
      <c r="D6276" s="18">
        <v>44592</v>
      </c>
      <c r="E6276" s="18">
        <v>44952</v>
      </c>
      <c r="F6276" s="18">
        <v>44963</v>
      </c>
      <c r="G6276" s="17"/>
    </row>
    <row r="6277" spans="1:7">
      <c r="A6277" s="10">
        <v>6267</v>
      </c>
      <c r="B6277" s="17" t="s">
        <v>25223</v>
      </c>
      <c r="C6277" s="17" t="s">
        <v>25224</v>
      </c>
      <c r="D6277" s="18">
        <v>44586</v>
      </c>
      <c r="E6277" s="18">
        <v>44951</v>
      </c>
      <c r="F6277" s="18">
        <v>44963</v>
      </c>
      <c r="G6277" s="17"/>
    </row>
    <row r="6278" spans="1:7">
      <c r="A6278" s="45">
        <v>6268</v>
      </c>
      <c r="B6278" s="17" t="s">
        <v>25225</v>
      </c>
      <c r="C6278" s="17" t="s">
        <v>25226</v>
      </c>
      <c r="D6278" s="18">
        <v>44726</v>
      </c>
      <c r="E6278" s="18">
        <v>44952</v>
      </c>
      <c r="F6278" s="18">
        <v>44963</v>
      </c>
      <c r="G6278" s="17"/>
    </row>
    <row r="6279" spans="1:7">
      <c r="A6279" s="45">
        <v>6269</v>
      </c>
      <c r="B6279" s="17" t="s">
        <v>25227</v>
      </c>
      <c r="C6279" s="17" t="s">
        <v>25228</v>
      </c>
      <c r="D6279" s="18">
        <v>44608</v>
      </c>
      <c r="E6279" s="18">
        <v>44951</v>
      </c>
      <c r="F6279" s="18">
        <v>44963</v>
      </c>
      <c r="G6279" s="17"/>
    </row>
    <row r="6280" spans="1:7">
      <c r="A6280" s="10">
        <v>6270</v>
      </c>
      <c r="B6280" s="17" t="s">
        <v>25229</v>
      </c>
      <c r="C6280" s="17" t="s">
        <v>25230</v>
      </c>
      <c r="D6280" s="18">
        <v>44671</v>
      </c>
      <c r="E6280" s="18">
        <v>44953</v>
      </c>
      <c r="F6280" s="18">
        <v>44963</v>
      </c>
      <c r="G6280" s="17"/>
    </row>
    <row r="6281" spans="1:7">
      <c r="A6281" s="45">
        <v>6271</v>
      </c>
      <c r="B6281" s="17" t="s">
        <v>25231</v>
      </c>
      <c r="C6281" s="17" t="s">
        <v>25232</v>
      </c>
      <c r="D6281" s="18">
        <v>44697</v>
      </c>
      <c r="E6281" s="18">
        <v>44951</v>
      </c>
      <c r="F6281" s="18">
        <v>44963</v>
      </c>
      <c r="G6281" s="17"/>
    </row>
    <row r="6282" spans="1:7">
      <c r="A6282" s="45">
        <v>6272</v>
      </c>
      <c r="B6282" s="17" t="s">
        <v>25233</v>
      </c>
      <c r="C6282" s="17" t="s">
        <v>25234</v>
      </c>
      <c r="D6282" s="18">
        <v>44498</v>
      </c>
      <c r="E6282" s="18">
        <v>44951</v>
      </c>
      <c r="F6282" s="18">
        <v>44963</v>
      </c>
      <c r="G6282" s="17"/>
    </row>
    <row r="6283" spans="1:7">
      <c r="A6283" s="10">
        <v>6273</v>
      </c>
      <c r="B6283" s="17" t="s">
        <v>25235</v>
      </c>
      <c r="C6283" s="17" t="s">
        <v>25236</v>
      </c>
      <c r="D6283" s="18">
        <v>44420</v>
      </c>
      <c r="E6283" s="18">
        <v>44951</v>
      </c>
      <c r="F6283" s="18">
        <v>44963</v>
      </c>
      <c r="G6283" s="17"/>
    </row>
    <row r="6284" spans="1:7">
      <c r="A6284" s="45">
        <v>6274</v>
      </c>
      <c r="B6284" s="17" t="s">
        <v>25237</v>
      </c>
      <c r="C6284" s="17" t="s">
        <v>25238</v>
      </c>
      <c r="D6284" s="18">
        <v>44280</v>
      </c>
      <c r="E6284" s="18">
        <v>44952</v>
      </c>
      <c r="F6284" s="18">
        <v>44963</v>
      </c>
      <c r="G6284" s="17"/>
    </row>
    <row r="6285" spans="1:7">
      <c r="A6285" s="45">
        <v>6275</v>
      </c>
      <c r="B6285" s="17" t="s">
        <v>25239</v>
      </c>
      <c r="C6285" s="17" t="s">
        <v>25240</v>
      </c>
      <c r="D6285" s="18">
        <v>44446</v>
      </c>
      <c r="E6285" s="18">
        <v>44951</v>
      </c>
      <c r="F6285" s="18">
        <v>44963</v>
      </c>
      <c r="G6285" s="17"/>
    </row>
    <row r="6286" spans="1:7">
      <c r="A6286" s="10">
        <v>6276</v>
      </c>
      <c r="B6286" s="17" t="s">
        <v>25241</v>
      </c>
      <c r="C6286" s="17" t="s">
        <v>25242</v>
      </c>
      <c r="D6286" s="18">
        <v>44319</v>
      </c>
      <c r="E6286" s="18">
        <v>44953</v>
      </c>
      <c r="F6286" s="18">
        <v>44963</v>
      </c>
      <c r="G6286" s="17"/>
    </row>
    <row r="6287" spans="1:7">
      <c r="A6287" s="45">
        <v>6277</v>
      </c>
      <c r="B6287" s="17" t="s">
        <v>25243</v>
      </c>
      <c r="C6287" s="17" t="s">
        <v>25244</v>
      </c>
      <c r="D6287" s="18">
        <v>44455</v>
      </c>
      <c r="E6287" s="18">
        <v>44951</v>
      </c>
      <c r="F6287" s="18">
        <v>44963</v>
      </c>
      <c r="G6287" s="17"/>
    </row>
    <row r="6288" spans="1:7">
      <c r="A6288" s="45">
        <v>6278</v>
      </c>
      <c r="B6288" s="17" t="s">
        <v>25245</v>
      </c>
      <c r="C6288" s="17" t="s">
        <v>25246</v>
      </c>
      <c r="D6288" s="18">
        <v>44417</v>
      </c>
      <c r="E6288" s="18">
        <v>44951</v>
      </c>
      <c r="F6288" s="18">
        <v>44963</v>
      </c>
      <c r="G6288" s="17"/>
    </row>
    <row r="6289" spans="1:7">
      <c r="A6289" s="10">
        <v>6279</v>
      </c>
      <c r="B6289" s="17" t="s">
        <v>25247</v>
      </c>
      <c r="C6289" s="17" t="s">
        <v>25248</v>
      </c>
      <c r="D6289" s="18">
        <v>44361</v>
      </c>
      <c r="E6289" s="18">
        <v>44951</v>
      </c>
      <c r="F6289" s="18">
        <v>44963</v>
      </c>
      <c r="G6289" s="17"/>
    </row>
    <row r="6290" spans="1:7">
      <c r="A6290" s="45">
        <v>6280</v>
      </c>
      <c r="B6290" s="17" t="s">
        <v>25249</v>
      </c>
      <c r="C6290" s="17" t="s">
        <v>25250</v>
      </c>
      <c r="D6290" s="18">
        <v>44550</v>
      </c>
      <c r="E6290" s="18">
        <v>44951</v>
      </c>
      <c r="F6290" s="18">
        <v>44963</v>
      </c>
      <c r="G6290" s="17"/>
    </row>
    <row r="6291" spans="1:7">
      <c r="A6291" s="45">
        <v>6281</v>
      </c>
      <c r="B6291" s="17" t="s">
        <v>25251</v>
      </c>
      <c r="C6291" s="17" t="s">
        <v>25252</v>
      </c>
      <c r="D6291" s="18">
        <v>44547</v>
      </c>
      <c r="E6291" s="18">
        <v>44958</v>
      </c>
      <c r="F6291" s="18">
        <v>44963</v>
      </c>
      <c r="G6291" s="17"/>
    </row>
    <row r="6292" spans="1:7">
      <c r="A6292" s="10">
        <v>6282</v>
      </c>
      <c r="B6292" s="17" t="s">
        <v>25253</v>
      </c>
      <c r="C6292" s="17" t="s">
        <v>25254</v>
      </c>
      <c r="D6292" s="18">
        <v>44488</v>
      </c>
      <c r="E6292" s="18">
        <v>44951</v>
      </c>
      <c r="F6292" s="18">
        <v>44963</v>
      </c>
      <c r="G6292" s="17"/>
    </row>
    <row r="6293" spans="1:7">
      <c r="A6293" s="45">
        <v>6283</v>
      </c>
      <c r="B6293" s="17" t="s">
        <v>25255</v>
      </c>
      <c r="C6293" s="17" t="s">
        <v>25256</v>
      </c>
      <c r="D6293" s="18">
        <v>44552</v>
      </c>
      <c r="E6293" s="18">
        <v>44951</v>
      </c>
      <c r="F6293" s="18">
        <v>44963</v>
      </c>
      <c r="G6293" s="17"/>
    </row>
    <row r="6294" spans="1:7">
      <c r="A6294" s="45">
        <v>6284</v>
      </c>
      <c r="B6294" s="17" t="s">
        <v>25257</v>
      </c>
      <c r="C6294" s="17" t="s">
        <v>25258</v>
      </c>
      <c r="D6294" s="18">
        <v>44546</v>
      </c>
      <c r="E6294" s="18">
        <v>44958</v>
      </c>
      <c r="F6294" s="18">
        <v>44963</v>
      </c>
      <c r="G6294" s="17"/>
    </row>
    <row r="6295" spans="1:7">
      <c r="A6295" s="10">
        <v>6285</v>
      </c>
      <c r="B6295" s="17" t="s">
        <v>25259</v>
      </c>
      <c r="C6295" s="17" t="s">
        <v>25260</v>
      </c>
      <c r="D6295" s="18">
        <v>44301</v>
      </c>
      <c r="E6295" s="18">
        <v>44957</v>
      </c>
      <c r="F6295" s="18">
        <v>44963</v>
      </c>
      <c r="G6295" s="17"/>
    </row>
    <row r="6296" spans="1:7">
      <c r="A6296" s="45">
        <v>6286</v>
      </c>
      <c r="B6296" s="17" t="s">
        <v>25261</v>
      </c>
      <c r="C6296" s="17" t="s">
        <v>25262</v>
      </c>
      <c r="D6296" s="18">
        <v>44511</v>
      </c>
      <c r="E6296" s="18">
        <v>44956</v>
      </c>
      <c r="F6296" s="18">
        <v>44963</v>
      </c>
      <c r="G6296" s="17"/>
    </row>
    <row r="6297" spans="1:7">
      <c r="A6297" s="45">
        <v>6287</v>
      </c>
      <c r="B6297" s="17" t="s">
        <v>25263</v>
      </c>
      <c r="C6297" s="17" t="s">
        <v>25264</v>
      </c>
      <c r="D6297" s="18">
        <v>44532</v>
      </c>
      <c r="E6297" s="18">
        <v>44956</v>
      </c>
      <c r="F6297" s="18">
        <v>44963</v>
      </c>
      <c r="G6297" s="17"/>
    </row>
    <row r="6298" spans="1:7">
      <c r="A6298" s="45">
        <v>6288</v>
      </c>
      <c r="B6298" s="17" t="s">
        <v>25265</v>
      </c>
      <c r="C6298" s="17" t="s">
        <v>25266</v>
      </c>
      <c r="D6298" s="18">
        <v>44187</v>
      </c>
      <c r="E6298" s="18">
        <v>44956</v>
      </c>
      <c r="F6298" s="18">
        <v>44963</v>
      </c>
      <c r="G6298" s="17"/>
    </row>
    <row r="6299" spans="1:7">
      <c r="A6299" s="45">
        <v>6289</v>
      </c>
      <c r="B6299" s="17" t="s">
        <v>25267</v>
      </c>
      <c r="C6299" s="17" t="s">
        <v>25268</v>
      </c>
      <c r="D6299" s="18">
        <v>44133</v>
      </c>
      <c r="E6299" s="18">
        <v>44957</v>
      </c>
      <c r="F6299" s="18">
        <v>44963</v>
      </c>
      <c r="G6299" s="17"/>
    </row>
    <row r="6300" spans="1:7">
      <c r="A6300" s="10">
        <v>6290</v>
      </c>
      <c r="B6300" s="17" t="s">
        <v>25269</v>
      </c>
      <c r="C6300" s="17" t="s">
        <v>25270</v>
      </c>
      <c r="D6300" s="18">
        <v>44139</v>
      </c>
      <c r="E6300" s="18">
        <v>44951</v>
      </c>
      <c r="F6300" s="18">
        <v>44963</v>
      </c>
      <c r="G6300" s="17"/>
    </row>
    <row r="6301" spans="1:7">
      <c r="A6301" s="45">
        <v>6291</v>
      </c>
      <c r="B6301" s="17" t="s">
        <v>25271</v>
      </c>
      <c r="C6301" s="17" t="s">
        <v>25272</v>
      </c>
      <c r="D6301" s="18">
        <v>44403</v>
      </c>
      <c r="E6301" s="18">
        <v>44958</v>
      </c>
      <c r="F6301" s="18">
        <v>44963</v>
      </c>
      <c r="G6301" s="17"/>
    </row>
    <row r="6302" spans="1:7">
      <c r="A6302" s="45">
        <v>6292</v>
      </c>
      <c r="B6302" s="17" t="s">
        <v>25273</v>
      </c>
      <c r="C6302" s="17" t="s">
        <v>25274</v>
      </c>
      <c r="D6302" s="18">
        <v>44510</v>
      </c>
      <c r="E6302" s="18">
        <v>44935</v>
      </c>
      <c r="F6302" s="18">
        <v>44963</v>
      </c>
      <c r="G6302" s="17"/>
    </row>
    <row r="6303" spans="1:7">
      <c r="A6303" s="45">
        <v>6293</v>
      </c>
      <c r="B6303" s="17" t="s">
        <v>25275</v>
      </c>
      <c r="C6303" s="17" t="s">
        <v>25276</v>
      </c>
      <c r="D6303" s="18">
        <v>44551</v>
      </c>
      <c r="E6303" s="18">
        <v>44944</v>
      </c>
      <c r="F6303" s="18">
        <v>44963</v>
      </c>
      <c r="G6303" s="17"/>
    </row>
    <row r="6304" spans="1:7">
      <c r="A6304" s="45">
        <v>6294</v>
      </c>
      <c r="B6304" s="17" t="s">
        <v>25277</v>
      </c>
      <c r="C6304" s="17" t="s">
        <v>25278</v>
      </c>
      <c r="D6304" s="18">
        <v>44282</v>
      </c>
      <c r="E6304" s="18">
        <v>44946</v>
      </c>
      <c r="F6304" s="18">
        <v>44963</v>
      </c>
      <c r="G6304" s="17"/>
    </row>
    <row r="6305" spans="1:7">
      <c r="A6305" s="10">
        <v>6295</v>
      </c>
      <c r="B6305" s="17" t="s">
        <v>25279</v>
      </c>
      <c r="C6305" s="17" t="s">
        <v>25280</v>
      </c>
      <c r="D6305" s="18">
        <v>44404</v>
      </c>
      <c r="E6305" s="18">
        <v>44949</v>
      </c>
      <c r="F6305" s="18">
        <v>44963</v>
      </c>
      <c r="G6305" s="17"/>
    </row>
    <row r="6306" spans="1:7">
      <c r="A6306" s="45">
        <v>6296</v>
      </c>
      <c r="B6306" s="17" t="s">
        <v>25281</v>
      </c>
      <c r="C6306" s="17" t="s">
        <v>25282</v>
      </c>
      <c r="D6306" s="18">
        <v>44447</v>
      </c>
      <c r="E6306" s="18">
        <v>44950</v>
      </c>
      <c r="F6306" s="18">
        <v>44963</v>
      </c>
      <c r="G6306" s="17"/>
    </row>
    <row r="6307" spans="1:7">
      <c r="A6307" s="45">
        <v>6297</v>
      </c>
      <c r="B6307" s="17" t="s">
        <v>25283</v>
      </c>
      <c r="C6307" s="17" t="s">
        <v>25284</v>
      </c>
      <c r="D6307" s="18">
        <v>44219</v>
      </c>
      <c r="E6307" s="18">
        <v>44944</v>
      </c>
      <c r="F6307" s="18">
        <v>44963</v>
      </c>
      <c r="G6307" s="17"/>
    </row>
    <row r="6308" spans="1:7">
      <c r="A6308" s="10">
        <v>6298</v>
      </c>
      <c r="B6308" s="17" t="s">
        <v>25285</v>
      </c>
      <c r="C6308" s="17" t="s">
        <v>25286</v>
      </c>
      <c r="D6308" s="18">
        <v>44539</v>
      </c>
      <c r="E6308" s="18">
        <v>44936</v>
      </c>
      <c r="F6308" s="18">
        <v>44963</v>
      </c>
      <c r="G6308" s="17"/>
    </row>
    <row r="6309" spans="1:7">
      <c r="A6309" s="10">
        <v>6299</v>
      </c>
      <c r="B6309" s="17" t="s">
        <v>25287</v>
      </c>
      <c r="C6309" s="17" t="s">
        <v>25288</v>
      </c>
      <c r="D6309" s="18">
        <v>44503</v>
      </c>
      <c r="E6309" s="18">
        <v>44950</v>
      </c>
      <c r="F6309" s="18">
        <v>44963</v>
      </c>
      <c r="G6309" s="17"/>
    </row>
    <row r="6310" spans="1:7">
      <c r="A6310" s="10">
        <v>6300</v>
      </c>
      <c r="B6310" s="17" t="s">
        <v>25289</v>
      </c>
      <c r="C6310" s="17" t="s">
        <v>25290</v>
      </c>
      <c r="D6310" s="18">
        <v>44403</v>
      </c>
      <c r="E6310" s="18">
        <v>44942</v>
      </c>
      <c r="F6310" s="18">
        <v>44963</v>
      </c>
      <c r="G6310" s="17"/>
    </row>
    <row r="6311" spans="1:7">
      <c r="A6311" s="10">
        <v>6301</v>
      </c>
      <c r="B6311" s="17" t="s">
        <v>25291</v>
      </c>
      <c r="C6311" s="17" t="s">
        <v>25292</v>
      </c>
      <c r="D6311" s="18">
        <v>44426</v>
      </c>
      <c r="E6311" s="18">
        <v>44944</v>
      </c>
      <c r="F6311" s="18">
        <v>44963</v>
      </c>
      <c r="G6311" s="17"/>
    </row>
    <row r="6312" spans="1:7">
      <c r="A6312" s="10">
        <v>6302</v>
      </c>
      <c r="B6312" s="17" t="s">
        <v>25293</v>
      </c>
      <c r="C6312" s="17" t="s">
        <v>25294</v>
      </c>
      <c r="D6312" s="18">
        <v>44405</v>
      </c>
      <c r="E6312" s="18">
        <v>44943</v>
      </c>
      <c r="F6312" s="18">
        <v>44963</v>
      </c>
      <c r="G6312" s="17"/>
    </row>
    <row r="6313" spans="1:7">
      <c r="A6313" s="10">
        <v>6303</v>
      </c>
      <c r="B6313" s="17" t="s">
        <v>25295</v>
      </c>
      <c r="C6313" s="17" t="s">
        <v>25296</v>
      </c>
      <c r="D6313" s="18">
        <v>44400</v>
      </c>
      <c r="E6313" s="18">
        <v>44950</v>
      </c>
      <c r="F6313" s="18">
        <v>44963</v>
      </c>
      <c r="G6313" s="17"/>
    </row>
    <row r="6314" spans="1:7">
      <c r="A6314" s="10">
        <v>6304</v>
      </c>
      <c r="B6314" s="17" t="s">
        <v>25297</v>
      </c>
      <c r="C6314" s="17" t="s">
        <v>25298</v>
      </c>
      <c r="D6314" s="18">
        <v>44333</v>
      </c>
      <c r="E6314" s="18">
        <v>44936</v>
      </c>
      <c r="F6314" s="18">
        <v>44963</v>
      </c>
      <c r="G6314" s="17"/>
    </row>
    <row r="6315" spans="1:7">
      <c r="A6315" s="10">
        <v>6305</v>
      </c>
      <c r="B6315" s="17" t="s">
        <v>25299</v>
      </c>
      <c r="C6315" s="17" t="s">
        <v>22636</v>
      </c>
      <c r="D6315" s="18">
        <v>44931</v>
      </c>
      <c r="E6315" s="18">
        <v>44951</v>
      </c>
      <c r="F6315" s="18">
        <v>44963</v>
      </c>
      <c r="G6315" s="17"/>
    </row>
    <row r="6316" spans="1:7">
      <c r="A6316" s="10">
        <v>6306</v>
      </c>
      <c r="B6316" s="17" t="s">
        <v>25300</v>
      </c>
      <c r="C6316" s="17" t="s">
        <v>25301</v>
      </c>
      <c r="D6316" s="18">
        <v>44649</v>
      </c>
      <c r="E6316" s="18">
        <v>44945</v>
      </c>
      <c r="F6316" s="18">
        <v>44963</v>
      </c>
      <c r="G6316" s="17"/>
    </row>
    <row r="6317" spans="1:7">
      <c r="A6317" s="10">
        <v>6307</v>
      </c>
      <c r="B6317" s="17" t="s">
        <v>25302</v>
      </c>
      <c r="C6317" s="17" t="s">
        <v>25303</v>
      </c>
      <c r="D6317" s="18">
        <v>44592</v>
      </c>
      <c r="E6317" s="18">
        <v>44950</v>
      </c>
      <c r="F6317" s="18">
        <v>44963</v>
      </c>
      <c r="G6317" s="17"/>
    </row>
    <row r="6318" spans="1:7">
      <c r="A6318" s="10">
        <v>6308</v>
      </c>
      <c r="B6318" s="17" t="s">
        <v>25304</v>
      </c>
      <c r="C6318" s="17" t="s">
        <v>25305</v>
      </c>
      <c r="D6318" s="18">
        <v>44610</v>
      </c>
      <c r="E6318" s="18">
        <v>44950</v>
      </c>
      <c r="F6318" s="18">
        <v>44963</v>
      </c>
      <c r="G6318" s="17"/>
    </row>
    <row r="6319" spans="1:7">
      <c r="A6319" s="10">
        <v>6309</v>
      </c>
      <c r="B6319" s="17" t="s">
        <v>25306</v>
      </c>
      <c r="C6319" s="17" t="s">
        <v>25307</v>
      </c>
      <c r="D6319" s="18">
        <v>44637</v>
      </c>
      <c r="E6319" s="18">
        <v>44946</v>
      </c>
      <c r="F6319" s="18">
        <v>44963</v>
      </c>
      <c r="G6319" s="17"/>
    </row>
    <row r="6320" spans="1:7">
      <c r="A6320" s="10">
        <v>6310</v>
      </c>
      <c r="B6320" s="17" t="s">
        <v>25308</v>
      </c>
      <c r="C6320" s="17" t="s">
        <v>25309</v>
      </c>
      <c r="D6320" s="18">
        <v>44664</v>
      </c>
      <c r="E6320" s="18">
        <v>44950</v>
      </c>
      <c r="F6320" s="18">
        <v>44963</v>
      </c>
      <c r="G6320" s="17"/>
    </row>
    <row r="6321" spans="1:7">
      <c r="A6321" s="10">
        <v>6311</v>
      </c>
      <c r="B6321" s="17" t="s">
        <v>25310</v>
      </c>
      <c r="C6321" s="17" t="s">
        <v>25311</v>
      </c>
      <c r="D6321" s="18">
        <v>44589</v>
      </c>
      <c r="E6321" s="18">
        <v>44950</v>
      </c>
      <c r="F6321" s="18">
        <v>44963</v>
      </c>
      <c r="G6321" s="17"/>
    </row>
    <row r="6322" spans="1:7">
      <c r="A6322" s="10">
        <v>6312</v>
      </c>
      <c r="B6322" s="17" t="s">
        <v>25312</v>
      </c>
      <c r="C6322" s="17" t="s">
        <v>25313</v>
      </c>
      <c r="D6322" s="18">
        <v>44606</v>
      </c>
      <c r="E6322" s="18">
        <v>44945</v>
      </c>
      <c r="F6322" s="18">
        <v>44963</v>
      </c>
      <c r="G6322" s="17"/>
    </row>
    <row r="6323" spans="1:7">
      <c r="A6323" s="10">
        <v>6313</v>
      </c>
      <c r="B6323" s="17" t="s">
        <v>25314</v>
      </c>
      <c r="C6323" s="17" t="s">
        <v>25315</v>
      </c>
      <c r="D6323" s="18">
        <v>44649</v>
      </c>
      <c r="E6323" s="18">
        <v>44945</v>
      </c>
      <c r="F6323" s="18">
        <v>44963</v>
      </c>
      <c r="G6323" s="17"/>
    </row>
    <row r="6324" spans="1:7">
      <c r="A6324" s="10">
        <v>6314</v>
      </c>
      <c r="B6324" s="17" t="s">
        <v>25316</v>
      </c>
      <c r="C6324" s="17" t="s">
        <v>25317</v>
      </c>
      <c r="D6324" s="18">
        <v>44658</v>
      </c>
      <c r="E6324" s="18">
        <v>44945</v>
      </c>
      <c r="F6324" s="18">
        <v>44963</v>
      </c>
      <c r="G6324" s="17"/>
    </row>
    <row r="6325" spans="1:7">
      <c r="A6325" s="10">
        <v>6315</v>
      </c>
      <c r="B6325" s="17" t="s">
        <v>25318</v>
      </c>
      <c r="C6325" s="17" t="s">
        <v>25319</v>
      </c>
      <c r="D6325" s="18">
        <v>44704</v>
      </c>
      <c r="E6325" s="18">
        <v>44943</v>
      </c>
      <c r="F6325" s="18">
        <v>44963</v>
      </c>
      <c r="G6325" s="17"/>
    </row>
    <row r="6326" spans="1:7">
      <c r="A6326" s="10">
        <v>6316</v>
      </c>
      <c r="B6326" s="17" t="s">
        <v>25320</v>
      </c>
      <c r="C6326" s="17" t="s">
        <v>25321</v>
      </c>
      <c r="D6326" s="18">
        <v>44631</v>
      </c>
      <c r="E6326" s="18">
        <v>44942</v>
      </c>
      <c r="F6326" s="18">
        <v>44963</v>
      </c>
      <c r="G6326" s="17"/>
    </row>
    <row r="6327" spans="1:7">
      <c r="A6327" s="10">
        <v>6317</v>
      </c>
      <c r="B6327" s="17" t="s">
        <v>25322</v>
      </c>
      <c r="C6327" s="17" t="s">
        <v>25323</v>
      </c>
      <c r="D6327" s="18">
        <v>44590</v>
      </c>
      <c r="E6327" s="18">
        <v>44944</v>
      </c>
      <c r="F6327" s="18">
        <v>44963</v>
      </c>
      <c r="G6327" s="17"/>
    </row>
    <row r="6328" spans="1:7">
      <c r="A6328" s="10">
        <v>6318</v>
      </c>
      <c r="B6328" s="17" t="s">
        <v>25324</v>
      </c>
      <c r="C6328" s="17" t="s">
        <v>25325</v>
      </c>
      <c r="D6328" s="18">
        <v>44645</v>
      </c>
      <c r="E6328" s="18">
        <v>44935</v>
      </c>
      <c r="F6328" s="18">
        <v>44963</v>
      </c>
      <c r="G6328" s="17"/>
    </row>
    <row r="6329" spans="1:7">
      <c r="A6329" s="10">
        <v>6319</v>
      </c>
      <c r="B6329" s="17" t="s">
        <v>25326</v>
      </c>
      <c r="C6329" s="17" t="s">
        <v>25327</v>
      </c>
      <c r="D6329" s="18">
        <v>44799</v>
      </c>
      <c r="E6329" s="18">
        <v>44949</v>
      </c>
      <c r="F6329" s="18">
        <v>44963</v>
      </c>
      <c r="G6329" s="17"/>
    </row>
    <row r="6330" spans="1:7">
      <c r="A6330" s="10">
        <v>6320</v>
      </c>
      <c r="B6330" s="17" t="s">
        <v>25328</v>
      </c>
      <c r="C6330" s="17" t="s">
        <v>25329</v>
      </c>
      <c r="D6330" s="18">
        <v>44791</v>
      </c>
      <c r="E6330" s="18">
        <v>44944</v>
      </c>
      <c r="F6330" s="18">
        <v>44963</v>
      </c>
      <c r="G6330" s="17"/>
    </row>
    <row r="6331" spans="1:7">
      <c r="A6331" s="10">
        <v>6321</v>
      </c>
      <c r="B6331" s="17" t="s">
        <v>25330</v>
      </c>
      <c r="C6331" s="17" t="s">
        <v>25331</v>
      </c>
      <c r="D6331" s="18">
        <v>44797</v>
      </c>
      <c r="E6331" s="18">
        <v>44950</v>
      </c>
      <c r="F6331" s="18">
        <v>44963</v>
      </c>
      <c r="G6331" s="17"/>
    </row>
    <row r="6332" spans="1:7">
      <c r="A6332" s="10">
        <v>6322</v>
      </c>
      <c r="B6332" s="17" t="s">
        <v>25332</v>
      </c>
      <c r="C6332" s="17" t="s">
        <v>25333</v>
      </c>
      <c r="D6332" s="18">
        <v>44804</v>
      </c>
      <c r="E6332" s="18">
        <v>44950</v>
      </c>
      <c r="F6332" s="18">
        <v>44963</v>
      </c>
      <c r="G6332" s="17"/>
    </row>
    <row r="6333" spans="1:7">
      <c r="A6333" s="10">
        <v>6323</v>
      </c>
      <c r="B6333" s="17" t="s">
        <v>18973</v>
      </c>
      <c r="C6333" s="17" t="s">
        <v>25334</v>
      </c>
      <c r="D6333" s="18">
        <v>44828</v>
      </c>
      <c r="E6333" s="18">
        <v>44950</v>
      </c>
      <c r="F6333" s="18">
        <v>44963</v>
      </c>
      <c r="G6333" s="17"/>
    </row>
    <row r="6334" spans="1:7">
      <c r="A6334" s="10">
        <v>6324</v>
      </c>
      <c r="B6334" s="17" t="s">
        <v>25335</v>
      </c>
      <c r="C6334" s="17" t="s">
        <v>25336</v>
      </c>
      <c r="D6334" s="18">
        <v>44853</v>
      </c>
      <c r="E6334" s="18">
        <v>44949</v>
      </c>
      <c r="F6334" s="18">
        <v>44963</v>
      </c>
      <c r="G6334" s="17"/>
    </row>
    <row r="6335" spans="1:7">
      <c r="A6335" s="10">
        <v>6325</v>
      </c>
      <c r="B6335" s="17" t="s">
        <v>25337</v>
      </c>
      <c r="C6335" s="17" t="s">
        <v>25338</v>
      </c>
      <c r="D6335" s="18">
        <v>44665</v>
      </c>
      <c r="E6335" s="18">
        <v>44933</v>
      </c>
      <c r="F6335" s="18">
        <v>44963</v>
      </c>
      <c r="G6335" s="17"/>
    </row>
    <row r="6336" spans="1:7">
      <c r="A6336" s="10">
        <v>6326</v>
      </c>
      <c r="B6336" s="17" t="s">
        <v>25339</v>
      </c>
      <c r="C6336" s="17" t="s">
        <v>25340</v>
      </c>
      <c r="D6336" s="18">
        <v>44631</v>
      </c>
      <c r="E6336" s="18">
        <v>44935</v>
      </c>
      <c r="F6336" s="18">
        <v>44965</v>
      </c>
      <c r="G6336" s="17"/>
    </row>
    <row r="6337" spans="1:7">
      <c r="A6337" s="10">
        <v>6327</v>
      </c>
      <c r="B6337" s="17" t="s">
        <v>25341</v>
      </c>
      <c r="C6337" s="17" t="s">
        <v>25342</v>
      </c>
      <c r="D6337" s="18">
        <v>44693</v>
      </c>
      <c r="E6337" s="18">
        <v>44937</v>
      </c>
      <c r="F6337" s="18">
        <v>44966</v>
      </c>
      <c r="G6337" s="17"/>
    </row>
    <row r="6338" spans="1:7">
      <c r="A6338" s="10">
        <v>6328</v>
      </c>
      <c r="B6338" s="17" t="s">
        <v>25343</v>
      </c>
      <c r="C6338" s="17" t="s">
        <v>25344</v>
      </c>
      <c r="D6338" s="18">
        <v>44663</v>
      </c>
      <c r="E6338" s="18">
        <v>44938</v>
      </c>
      <c r="F6338" s="18">
        <v>44966</v>
      </c>
      <c r="G6338" s="17"/>
    </row>
    <row r="6339" spans="1:7">
      <c r="A6339" s="10">
        <v>6329</v>
      </c>
      <c r="B6339" s="17" t="s">
        <v>25345</v>
      </c>
      <c r="C6339" s="17" t="s">
        <v>25346</v>
      </c>
      <c r="D6339" s="18">
        <v>44666</v>
      </c>
      <c r="E6339" s="18">
        <v>44963</v>
      </c>
      <c r="F6339" s="18">
        <v>44966</v>
      </c>
      <c r="G6339" s="17"/>
    </row>
    <row r="6340" spans="1:7">
      <c r="A6340" s="10">
        <v>6330</v>
      </c>
      <c r="B6340" s="17" t="s">
        <v>25347</v>
      </c>
      <c r="C6340" s="17" t="s">
        <v>25348</v>
      </c>
      <c r="D6340" s="18">
        <v>44439</v>
      </c>
      <c r="E6340" s="18">
        <v>44960</v>
      </c>
      <c r="F6340" s="18">
        <v>44966</v>
      </c>
      <c r="G6340" s="17"/>
    </row>
    <row r="6341" spans="1:7">
      <c r="A6341" s="10">
        <v>6331</v>
      </c>
      <c r="B6341" s="17" t="s">
        <v>25349</v>
      </c>
      <c r="C6341" s="17" t="s">
        <v>25350</v>
      </c>
      <c r="D6341" s="18">
        <v>44545</v>
      </c>
      <c r="E6341" s="18">
        <v>44960</v>
      </c>
      <c r="F6341" s="18">
        <v>44966</v>
      </c>
      <c r="G6341" s="17"/>
    </row>
    <row r="6342" spans="1:7">
      <c r="A6342" s="10">
        <v>6332</v>
      </c>
      <c r="B6342" s="17" t="s">
        <v>25351</v>
      </c>
      <c r="C6342" s="17" t="s">
        <v>25352</v>
      </c>
      <c r="D6342" s="18">
        <v>44214</v>
      </c>
      <c r="E6342" s="18">
        <v>44963</v>
      </c>
      <c r="F6342" s="18">
        <v>44966</v>
      </c>
      <c r="G6342" s="17"/>
    </row>
    <row r="6343" spans="1:7">
      <c r="A6343" s="10">
        <v>6333</v>
      </c>
      <c r="B6343" s="17" t="s">
        <v>25353</v>
      </c>
      <c r="C6343" s="17" t="s">
        <v>25354</v>
      </c>
      <c r="D6343" s="18">
        <v>44189</v>
      </c>
      <c r="E6343" s="18">
        <v>44963</v>
      </c>
      <c r="F6343" s="18">
        <v>44966</v>
      </c>
      <c r="G6343" s="17"/>
    </row>
    <row r="6344" spans="1:7">
      <c r="A6344" s="10">
        <v>6334</v>
      </c>
      <c r="B6344" s="17" t="s">
        <v>25355</v>
      </c>
      <c r="C6344" s="17" t="s">
        <v>25356</v>
      </c>
      <c r="D6344" s="18">
        <v>44183</v>
      </c>
      <c r="E6344" s="18">
        <v>44960</v>
      </c>
      <c r="F6344" s="18">
        <v>44966</v>
      </c>
      <c r="G6344" s="17"/>
    </row>
    <row r="6345" spans="1:7">
      <c r="A6345" s="10">
        <v>6335</v>
      </c>
      <c r="B6345" s="17" t="s">
        <v>25357</v>
      </c>
      <c r="C6345" s="17" t="s">
        <v>25358</v>
      </c>
      <c r="D6345" s="18">
        <v>44141</v>
      </c>
      <c r="E6345" s="18">
        <v>44960</v>
      </c>
      <c r="F6345" s="18">
        <v>44966</v>
      </c>
      <c r="G6345" s="17"/>
    </row>
    <row r="6346" spans="1:7">
      <c r="A6346" s="10">
        <v>6336</v>
      </c>
      <c r="B6346" s="17" t="s">
        <v>20464</v>
      </c>
      <c r="C6346" s="17" t="s">
        <v>25359</v>
      </c>
      <c r="D6346" s="18">
        <v>44844</v>
      </c>
      <c r="E6346" s="18">
        <v>44949</v>
      </c>
      <c r="F6346" s="18">
        <v>44966</v>
      </c>
      <c r="G6346" s="17"/>
    </row>
    <row r="6347" spans="1:7">
      <c r="A6347" s="10">
        <v>6337</v>
      </c>
      <c r="B6347" s="17" t="s">
        <v>25360</v>
      </c>
      <c r="C6347" s="17" t="s">
        <v>25361</v>
      </c>
      <c r="D6347" s="18">
        <v>44798</v>
      </c>
      <c r="E6347" s="18">
        <v>44960</v>
      </c>
      <c r="F6347" s="18">
        <v>44966</v>
      </c>
      <c r="G6347" s="17"/>
    </row>
    <row r="6348" spans="1:7">
      <c r="A6348" s="10">
        <v>6338</v>
      </c>
      <c r="B6348" s="17" t="s">
        <v>25362</v>
      </c>
      <c r="C6348" s="17" t="s">
        <v>22636</v>
      </c>
      <c r="D6348" s="18">
        <v>44783</v>
      </c>
      <c r="E6348" s="18">
        <v>44964</v>
      </c>
      <c r="F6348" s="18">
        <v>44966</v>
      </c>
      <c r="G6348" s="17"/>
    </row>
    <row r="6349" spans="1:7">
      <c r="A6349" s="10">
        <v>6339</v>
      </c>
      <c r="B6349" s="17" t="s">
        <v>25363</v>
      </c>
      <c r="C6349" s="17" t="s">
        <v>25364</v>
      </c>
      <c r="D6349" s="18">
        <v>44653</v>
      </c>
      <c r="E6349" s="18">
        <v>44950</v>
      </c>
      <c r="F6349" s="18">
        <v>44966</v>
      </c>
      <c r="G6349" s="17"/>
    </row>
    <row r="6350" spans="1:7">
      <c r="A6350" s="10">
        <v>6340</v>
      </c>
      <c r="B6350" s="17" t="s">
        <v>25365</v>
      </c>
      <c r="C6350" s="17" t="s">
        <v>25366</v>
      </c>
      <c r="D6350" s="18">
        <v>44636</v>
      </c>
      <c r="E6350" s="18">
        <v>44960</v>
      </c>
      <c r="F6350" s="18">
        <v>44966</v>
      </c>
      <c r="G6350" s="17"/>
    </row>
    <row r="6351" spans="1:7">
      <c r="A6351" s="10">
        <v>6341</v>
      </c>
      <c r="B6351" s="17" t="s">
        <v>25367</v>
      </c>
      <c r="C6351" s="17" t="s">
        <v>25368</v>
      </c>
      <c r="D6351" s="18">
        <v>44567</v>
      </c>
      <c r="E6351" s="18">
        <v>44959</v>
      </c>
      <c r="F6351" s="18">
        <v>44966</v>
      </c>
      <c r="G6351" s="17"/>
    </row>
    <row r="6352" spans="1:7">
      <c r="A6352" s="10">
        <v>6342</v>
      </c>
      <c r="B6352" s="17" t="s">
        <v>25369</v>
      </c>
      <c r="C6352" s="17" t="s">
        <v>25370</v>
      </c>
      <c r="D6352" s="18">
        <v>44688</v>
      </c>
      <c r="E6352" s="18">
        <v>44960</v>
      </c>
      <c r="F6352" s="18">
        <v>44966</v>
      </c>
      <c r="G6352" s="17"/>
    </row>
    <row r="6353" spans="1:7">
      <c r="A6353" s="10">
        <v>6343</v>
      </c>
      <c r="B6353" s="17" t="s">
        <v>25371</v>
      </c>
      <c r="C6353" s="17" t="s">
        <v>25372</v>
      </c>
      <c r="D6353" s="18">
        <v>44704</v>
      </c>
      <c r="E6353" s="18">
        <v>44960</v>
      </c>
      <c r="F6353" s="18">
        <v>44966</v>
      </c>
      <c r="G6353" s="17"/>
    </row>
    <row r="6354" spans="1:7">
      <c r="A6354" s="10">
        <v>6344</v>
      </c>
      <c r="B6354" s="17" t="s">
        <v>25373</v>
      </c>
      <c r="C6354" s="17" t="s">
        <v>25374</v>
      </c>
      <c r="D6354" s="18">
        <v>44680</v>
      </c>
      <c r="E6354" s="18">
        <v>44963</v>
      </c>
      <c r="F6354" s="18">
        <v>44966</v>
      </c>
      <c r="G6354" s="17"/>
    </row>
    <row r="6355" spans="1:7">
      <c r="A6355" s="10">
        <v>6345</v>
      </c>
      <c r="B6355" s="17" t="s">
        <v>25375</v>
      </c>
      <c r="C6355" s="17" t="s">
        <v>25376</v>
      </c>
      <c r="D6355" s="18">
        <v>44544</v>
      </c>
      <c r="E6355" s="18">
        <v>44939</v>
      </c>
      <c r="F6355" s="18">
        <v>44966</v>
      </c>
      <c r="G6355" s="17"/>
    </row>
    <row r="6356" spans="1:7">
      <c r="A6356" s="10">
        <v>6346</v>
      </c>
      <c r="B6356" s="17" t="s">
        <v>25377</v>
      </c>
      <c r="C6356" s="17" t="s">
        <v>25378</v>
      </c>
      <c r="D6356" s="18">
        <v>44550</v>
      </c>
      <c r="E6356" s="18">
        <v>44963</v>
      </c>
      <c r="F6356" s="18">
        <v>44966</v>
      </c>
      <c r="G6356" s="17"/>
    </row>
    <row r="6357" spans="1:7">
      <c r="A6357" s="10">
        <v>6347</v>
      </c>
      <c r="B6357" s="17" t="s">
        <v>25379</v>
      </c>
      <c r="C6357" s="17" t="s">
        <v>25380</v>
      </c>
      <c r="D6357" s="18">
        <v>44222</v>
      </c>
      <c r="E6357" s="18">
        <v>44952</v>
      </c>
      <c r="F6357" s="18">
        <v>44966</v>
      </c>
      <c r="G6357" s="17"/>
    </row>
    <row r="6358" spans="1:7">
      <c r="A6358" s="10">
        <v>6348</v>
      </c>
      <c r="B6358" s="17" t="s">
        <v>25381</v>
      </c>
      <c r="C6358" s="17" t="s">
        <v>25382</v>
      </c>
      <c r="D6358" s="18">
        <v>44313</v>
      </c>
      <c r="E6358" s="18">
        <v>44959</v>
      </c>
      <c r="F6358" s="18">
        <v>44966</v>
      </c>
      <c r="G6358" s="17"/>
    </row>
    <row r="6359" spans="1:7">
      <c r="A6359" s="10">
        <v>6349</v>
      </c>
      <c r="B6359" s="17" t="s">
        <v>25383</v>
      </c>
      <c r="C6359" s="17" t="s">
        <v>25384</v>
      </c>
      <c r="D6359" s="18">
        <v>44412</v>
      </c>
      <c r="E6359" s="18">
        <v>44957</v>
      </c>
      <c r="F6359" s="18">
        <v>44966</v>
      </c>
      <c r="G6359" s="17"/>
    </row>
    <row r="6360" spans="1:7">
      <c r="A6360" s="10">
        <v>6350</v>
      </c>
      <c r="B6360" s="17" t="s">
        <v>25385</v>
      </c>
      <c r="C6360" s="17" t="s">
        <v>25386</v>
      </c>
      <c r="D6360" s="18">
        <v>44244</v>
      </c>
      <c r="E6360" s="18">
        <v>44958</v>
      </c>
      <c r="F6360" s="18">
        <v>44966</v>
      </c>
      <c r="G6360" s="17"/>
    </row>
    <row r="6361" spans="1:7">
      <c r="A6361" s="10">
        <v>6351</v>
      </c>
      <c r="B6361" s="17" t="s">
        <v>25387</v>
      </c>
      <c r="C6361" s="17" t="s">
        <v>25388</v>
      </c>
      <c r="D6361" s="18">
        <v>44480</v>
      </c>
      <c r="E6361" s="18">
        <v>44916</v>
      </c>
      <c r="F6361" s="18">
        <v>44966</v>
      </c>
      <c r="G6361" s="17"/>
    </row>
    <row r="6362" spans="1:7">
      <c r="A6362" s="10">
        <v>6352</v>
      </c>
      <c r="B6362" s="17" t="s">
        <v>25389</v>
      </c>
      <c r="C6362" s="17" t="s">
        <v>25390</v>
      </c>
      <c r="D6362" s="18">
        <v>44468</v>
      </c>
      <c r="E6362" s="18">
        <v>44943</v>
      </c>
      <c r="F6362" s="18">
        <v>44966</v>
      </c>
      <c r="G6362" s="17"/>
    </row>
    <row r="6363" spans="1:7">
      <c r="A6363" s="10">
        <v>6353</v>
      </c>
      <c r="B6363" s="17" t="s">
        <v>25391</v>
      </c>
      <c r="C6363" s="17" t="s">
        <v>25392</v>
      </c>
      <c r="D6363" s="18">
        <v>44572</v>
      </c>
      <c r="E6363" s="18">
        <v>44959</v>
      </c>
      <c r="F6363" s="18">
        <v>44966</v>
      </c>
      <c r="G6363" s="17"/>
    </row>
    <row r="6364" spans="1:7" ht="16.5" customHeight="1">
      <c r="A6364" s="10">
        <v>6354</v>
      </c>
      <c r="B6364" s="17" t="s">
        <v>25393</v>
      </c>
      <c r="C6364" s="17" t="s">
        <v>24715</v>
      </c>
      <c r="D6364" s="18">
        <v>44670</v>
      </c>
      <c r="E6364" s="18">
        <v>44936</v>
      </c>
      <c r="F6364" s="18">
        <v>44966</v>
      </c>
      <c r="G6364" s="17"/>
    </row>
    <row r="6365" spans="1:7">
      <c r="A6365" s="10">
        <v>6355</v>
      </c>
      <c r="B6365" s="17" t="s">
        <v>25394</v>
      </c>
      <c r="C6365" s="17" t="s">
        <v>25395</v>
      </c>
      <c r="D6365" s="18">
        <v>44574</v>
      </c>
      <c r="E6365" s="18">
        <v>44950</v>
      </c>
      <c r="F6365" s="18">
        <v>44966</v>
      </c>
      <c r="G6365" s="17"/>
    </row>
    <row r="6366" spans="1:7">
      <c r="A6366" s="10">
        <v>6356</v>
      </c>
      <c r="B6366" s="17" t="s">
        <v>25396</v>
      </c>
      <c r="C6366" s="17" t="s">
        <v>25397</v>
      </c>
      <c r="D6366" s="18">
        <v>44749</v>
      </c>
      <c r="E6366" s="18">
        <v>44953</v>
      </c>
      <c r="F6366" s="18">
        <v>44966</v>
      </c>
      <c r="G6366" s="17"/>
    </row>
    <row r="6367" spans="1:7">
      <c r="A6367" s="10">
        <v>6357</v>
      </c>
      <c r="B6367" s="17" t="s">
        <v>25398</v>
      </c>
      <c r="C6367" s="17" t="s">
        <v>25399</v>
      </c>
      <c r="D6367" s="18">
        <v>44782</v>
      </c>
      <c r="E6367" s="18">
        <v>44936</v>
      </c>
      <c r="F6367" s="18">
        <v>44966</v>
      </c>
      <c r="G6367" s="17"/>
    </row>
    <row r="6368" spans="1:7">
      <c r="A6368" s="10">
        <v>6358</v>
      </c>
      <c r="B6368" s="17" t="s">
        <v>25400</v>
      </c>
      <c r="C6368" s="17" t="s">
        <v>25401</v>
      </c>
      <c r="D6368" s="18">
        <v>44510</v>
      </c>
      <c r="E6368" s="18">
        <v>44952</v>
      </c>
      <c r="F6368" s="18">
        <v>44966</v>
      </c>
      <c r="G6368" s="17"/>
    </row>
    <row r="6369" spans="1:7">
      <c r="A6369" s="10">
        <v>6359</v>
      </c>
      <c r="B6369" s="17" t="s">
        <v>25402</v>
      </c>
      <c r="C6369" s="17" t="s">
        <v>25403</v>
      </c>
      <c r="D6369" s="18">
        <v>44393</v>
      </c>
      <c r="E6369" s="18">
        <v>44959</v>
      </c>
      <c r="F6369" s="18">
        <v>44966</v>
      </c>
      <c r="G6369" s="17"/>
    </row>
    <row r="6370" spans="1:7">
      <c r="A6370" s="10">
        <v>6360</v>
      </c>
      <c r="B6370" s="17" t="s">
        <v>25404</v>
      </c>
      <c r="C6370" s="17" t="s">
        <v>25405</v>
      </c>
      <c r="D6370" s="18">
        <v>44547</v>
      </c>
      <c r="E6370" s="18">
        <v>44952</v>
      </c>
      <c r="F6370" s="18">
        <v>44966</v>
      </c>
      <c r="G6370" s="17"/>
    </row>
    <row r="6371" spans="1:7">
      <c r="A6371" s="10">
        <v>6361</v>
      </c>
      <c r="B6371" s="17" t="s">
        <v>25406</v>
      </c>
      <c r="C6371" s="17" t="s">
        <v>25407</v>
      </c>
      <c r="D6371" s="18">
        <v>44404</v>
      </c>
      <c r="E6371" s="18">
        <v>44946</v>
      </c>
      <c r="F6371" s="18">
        <v>44966</v>
      </c>
      <c r="G6371" s="17"/>
    </row>
    <row r="6372" spans="1:7">
      <c r="A6372" s="10">
        <v>6362</v>
      </c>
      <c r="B6372" s="17" t="s">
        <v>25408</v>
      </c>
      <c r="C6372" s="17" t="s">
        <v>25409</v>
      </c>
      <c r="D6372" s="18">
        <v>44537</v>
      </c>
      <c r="E6372" s="18">
        <v>44956</v>
      </c>
      <c r="F6372" s="18">
        <v>44966</v>
      </c>
      <c r="G6372" s="17"/>
    </row>
    <row r="6373" spans="1:7">
      <c r="A6373" s="10">
        <v>6363</v>
      </c>
      <c r="B6373" s="17" t="s">
        <v>25410</v>
      </c>
      <c r="C6373" s="17" t="s">
        <v>25411</v>
      </c>
      <c r="D6373" s="18">
        <v>44001</v>
      </c>
      <c r="E6373" s="18">
        <v>44959</v>
      </c>
      <c r="F6373" s="18">
        <v>44966</v>
      </c>
      <c r="G6373" s="17"/>
    </row>
    <row r="6374" spans="1:7">
      <c r="A6374" s="10">
        <v>6364</v>
      </c>
      <c r="B6374" s="17" t="s">
        <v>25412</v>
      </c>
      <c r="C6374" s="17" t="s">
        <v>25413</v>
      </c>
      <c r="D6374" s="18">
        <v>44102</v>
      </c>
      <c r="E6374" s="18">
        <v>44950</v>
      </c>
      <c r="F6374" s="18">
        <v>44966</v>
      </c>
      <c r="G6374" s="17"/>
    </row>
    <row r="6375" spans="1:7">
      <c r="A6375" s="10">
        <v>6365</v>
      </c>
      <c r="B6375" s="17" t="s">
        <v>25414</v>
      </c>
      <c r="C6375" s="17" t="s">
        <v>25415</v>
      </c>
      <c r="D6375" s="18">
        <v>44407</v>
      </c>
      <c r="E6375" s="18">
        <v>44963</v>
      </c>
      <c r="F6375" s="18">
        <v>44966</v>
      </c>
      <c r="G6375" s="17"/>
    </row>
    <row r="6376" spans="1:7">
      <c r="A6376" s="10">
        <v>6366</v>
      </c>
      <c r="B6376" s="17" t="s">
        <v>25416</v>
      </c>
      <c r="C6376" s="17" t="s">
        <v>25417</v>
      </c>
      <c r="D6376" s="18">
        <v>44519</v>
      </c>
      <c r="E6376" s="18">
        <v>44960</v>
      </c>
      <c r="F6376" s="18">
        <v>44966</v>
      </c>
      <c r="G6376" s="17"/>
    </row>
    <row r="6377" spans="1:7">
      <c r="A6377" s="10">
        <v>6367</v>
      </c>
      <c r="B6377" s="17" t="s">
        <v>25418</v>
      </c>
      <c r="C6377" s="17" t="s">
        <v>25419</v>
      </c>
      <c r="D6377" s="18">
        <v>44279</v>
      </c>
      <c r="E6377" s="18">
        <v>44957</v>
      </c>
      <c r="F6377" s="18">
        <v>44966</v>
      </c>
      <c r="G6377" s="17"/>
    </row>
    <row r="6378" spans="1:7">
      <c r="A6378" s="10">
        <v>6368</v>
      </c>
      <c r="B6378" s="17" t="s">
        <v>25420</v>
      </c>
      <c r="C6378" s="17" t="s">
        <v>25421</v>
      </c>
      <c r="D6378" s="18">
        <v>44489</v>
      </c>
      <c r="E6378" s="18">
        <v>44959</v>
      </c>
      <c r="F6378" s="18">
        <v>44966</v>
      </c>
      <c r="G6378" s="17"/>
    </row>
    <row r="6379" spans="1:7">
      <c r="A6379" s="10">
        <v>6369</v>
      </c>
      <c r="B6379" s="17" t="s">
        <v>25422</v>
      </c>
      <c r="C6379" s="17" t="s">
        <v>25423</v>
      </c>
      <c r="D6379" s="18">
        <v>44509</v>
      </c>
      <c r="E6379" s="18">
        <v>44959</v>
      </c>
      <c r="F6379" s="18">
        <v>44966</v>
      </c>
      <c r="G6379" s="17"/>
    </row>
    <row r="6380" spans="1:7">
      <c r="A6380" s="10">
        <v>6370</v>
      </c>
      <c r="B6380" s="17" t="s">
        <v>25424</v>
      </c>
      <c r="C6380" s="17" t="s">
        <v>25425</v>
      </c>
      <c r="D6380" s="18">
        <v>44474</v>
      </c>
      <c r="E6380" s="18">
        <v>44958</v>
      </c>
      <c r="F6380" s="18">
        <v>44966</v>
      </c>
      <c r="G6380" s="17"/>
    </row>
    <row r="6381" spans="1:7">
      <c r="A6381" s="10">
        <v>6371</v>
      </c>
      <c r="B6381" s="17" t="s">
        <v>25426</v>
      </c>
      <c r="C6381" s="17" t="s">
        <v>25427</v>
      </c>
      <c r="D6381" s="18">
        <v>44543</v>
      </c>
      <c r="E6381" s="18">
        <v>44931</v>
      </c>
      <c r="F6381" s="18">
        <v>44966</v>
      </c>
      <c r="G6381" s="17"/>
    </row>
    <row r="6382" spans="1:7">
      <c r="A6382" s="10">
        <v>6372</v>
      </c>
      <c r="B6382" s="17" t="s">
        <v>25428</v>
      </c>
      <c r="C6382" s="17" t="s">
        <v>25429</v>
      </c>
      <c r="D6382" s="18">
        <v>44481</v>
      </c>
      <c r="E6382" s="18">
        <v>44942</v>
      </c>
      <c r="F6382" s="18">
        <v>44966</v>
      </c>
      <c r="G6382" s="17"/>
    </row>
    <row r="6383" spans="1:7">
      <c r="A6383" s="10">
        <v>6373</v>
      </c>
      <c r="B6383" s="17" t="s">
        <v>25430</v>
      </c>
      <c r="C6383" s="17" t="s">
        <v>25431</v>
      </c>
      <c r="D6383" s="18">
        <v>44445</v>
      </c>
      <c r="E6383" s="18">
        <v>44951</v>
      </c>
      <c r="F6383" s="18">
        <v>44966</v>
      </c>
      <c r="G6383" s="17"/>
    </row>
    <row r="6384" spans="1:7">
      <c r="A6384" s="10">
        <v>6374</v>
      </c>
      <c r="B6384" s="17" t="s">
        <v>25432</v>
      </c>
      <c r="C6384" s="17" t="s">
        <v>25433</v>
      </c>
      <c r="D6384" s="18">
        <v>44390</v>
      </c>
      <c r="E6384" s="18">
        <v>44958</v>
      </c>
      <c r="F6384" s="18">
        <v>44966</v>
      </c>
      <c r="G6384" s="17"/>
    </row>
    <row r="6385" spans="1:7">
      <c r="A6385" s="10">
        <v>6375</v>
      </c>
      <c r="B6385" s="17" t="s">
        <v>25434</v>
      </c>
      <c r="C6385" s="17" t="s">
        <v>22636</v>
      </c>
      <c r="D6385" s="18">
        <v>44900</v>
      </c>
      <c r="E6385" s="17"/>
      <c r="F6385" s="18">
        <v>44966</v>
      </c>
      <c r="G6385" s="17"/>
    </row>
    <row r="6386" spans="1:7">
      <c r="A6386" s="10">
        <v>6376</v>
      </c>
      <c r="B6386" s="17" t="s">
        <v>25435</v>
      </c>
      <c r="C6386" s="17" t="s">
        <v>25436</v>
      </c>
      <c r="D6386" s="18">
        <v>44757</v>
      </c>
      <c r="E6386" s="18">
        <v>44946</v>
      </c>
      <c r="F6386" s="18">
        <v>44966</v>
      </c>
      <c r="G6386" s="17"/>
    </row>
    <row r="6387" spans="1:7">
      <c r="A6387" s="10">
        <v>6377</v>
      </c>
      <c r="B6387" s="17" t="s">
        <v>25437</v>
      </c>
      <c r="C6387" s="17" t="s">
        <v>25438</v>
      </c>
      <c r="D6387" s="18">
        <v>44810</v>
      </c>
      <c r="E6387" s="18">
        <v>44937</v>
      </c>
      <c r="F6387" s="18">
        <v>44966</v>
      </c>
      <c r="G6387" s="17"/>
    </row>
    <row r="6388" spans="1:7">
      <c r="A6388" s="10">
        <v>6378</v>
      </c>
      <c r="B6388" s="17" t="s">
        <v>25439</v>
      </c>
      <c r="C6388" s="17" t="s">
        <v>25440</v>
      </c>
      <c r="D6388" s="18">
        <v>44602</v>
      </c>
      <c r="E6388" s="18">
        <v>44942</v>
      </c>
      <c r="F6388" s="18">
        <v>44966</v>
      </c>
      <c r="G6388" s="17"/>
    </row>
    <row r="6389" spans="1:7">
      <c r="A6389" s="10">
        <v>6379</v>
      </c>
      <c r="B6389" s="17" t="s">
        <v>25441</v>
      </c>
      <c r="C6389" s="17" t="s">
        <v>25442</v>
      </c>
      <c r="D6389" s="18">
        <v>44875</v>
      </c>
      <c r="E6389" s="18">
        <v>44958</v>
      </c>
      <c r="F6389" s="18">
        <v>44966</v>
      </c>
      <c r="G6389" s="17"/>
    </row>
    <row r="6390" spans="1:7">
      <c r="A6390" s="10">
        <v>6380</v>
      </c>
      <c r="B6390" s="17" t="s">
        <v>25443</v>
      </c>
      <c r="C6390" s="17" t="s">
        <v>25444</v>
      </c>
      <c r="D6390" s="18">
        <v>44811</v>
      </c>
      <c r="E6390" s="18">
        <v>44951</v>
      </c>
      <c r="F6390" s="18">
        <v>44966</v>
      </c>
      <c r="G6390" s="17"/>
    </row>
    <row r="6391" spans="1:7">
      <c r="A6391" s="10">
        <v>6381</v>
      </c>
      <c r="B6391" s="17" t="s">
        <v>25445</v>
      </c>
      <c r="C6391" s="17" t="s">
        <v>25446</v>
      </c>
      <c r="D6391" s="18">
        <v>44813</v>
      </c>
      <c r="E6391" s="18">
        <v>44957</v>
      </c>
      <c r="F6391" s="18">
        <v>44966</v>
      </c>
      <c r="G6391" s="17"/>
    </row>
    <row r="6392" spans="1:7">
      <c r="A6392" s="10">
        <v>6382</v>
      </c>
      <c r="B6392" s="17" t="s">
        <v>25447</v>
      </c>
      <c r="C6392" s="17" t="s">
        <v>25448</v>
      </c>
      <c r="D6392" s="18">
        <v>44840</v>
      </c>
      <c r="E6392" s="18">
        <v>44950</v>
      </c>
      <c r="F6392" s="18">
        <v>44966</v>
      </c>
      <c r="G6392" s="17"/>
    </row>
    <row r="6393" spans="1:7">
      <c r="A6393" s="10">
        <v>6383</v>
      </c>
      <c r="B6393" s="17" t="s">
        <v>25449</v>
      </c>
      <c r="C6393" s="17" t="s">
        <v>25450</v>
      </c>
      <c r="D6393" s="18">
        <v>44881</v>
      </c>
      <c r="E6393" s="18">
        <v>44958</v>
      </c>
      <c r="F6393" s="18">
        <v>44966</v>
      </c>
      <c r="G6393" s="17"/>
    </row>
    <row r="6394" spans="1:7">
      <c r="A6394" s="10">
        <v>6384</v>
      </c>
      <c r="B6394" s="17" t="s">
        <v>25451</v>
      </c>
      <c r="C6394" s="17" t="s">
        <v>25452</v>
      </c>
      <c r="D6394" s="18">
        <v>44853</v>
      </c>
      <c r="E6394" s="18">
        <v>44959</v>
      </c>
      <c r="F6394" s="18">
        <v>44966</v>
      </c>
      <c r="G6394" s="17"/>
    </row>
    <row r="6395" spans="1:7">
      <c r="A6395" s="10">
        <v>6385</v>
      </c>
      <c r="B6395" s="17" t="s">
        <v>25453</v>
      </c>
      <c r="C6395" s="17" t="s">
        <v>25454</v>
      </c>
      <c r="D6395" s="18">
        <v>44819</v>
      </c>
      <c r="E6395" s="18">
        <v>44959</v>
      </c>
      <c r="F6395" s="18">
        <v>44966</v>
      </c>
      <c r="G6395" s="17"/>
    </row>
    <row r="6396" spans="1:7">
      <c r="A6396" s="10">
        <v>6386</v>
      </c>
      <c r="B6396" s="17" t="s">
        <v>25455</v>
      </c>
      <c r="C6396" s="17" t="s">
        <v>25456</v>
      </c>
      <c r="D6396" s="18">
        <v>44819</v>
      </c>
      <c r="E6396" s="18">
        <v>44959</v>
      </c>
      <c r="F6396" s="18">
        <v>44966</v>
      </c>
      <c r="G6396" s="17"/>
    </row>
    <row r="6397" spans="1:7">
      <c r="A6397" s="10">
        <v>6387</v>
      </c>
      <c r="B6397" s="17" t="s">
        <v>25457</v>
      </c>
      <c r="C6397" s="17" t="s">
        <v>25458</v>
      </c>
      <c r="D6397" s="18">
        <v>44635</v>
      </c>
      <c r="E6397" s="18">
        <v>44959</v>
      </c>
      <c r="F6397" s="18">
        <v>44966</v>
      </c>
      <c r="G6397" s="17"/>
    </row>
    <row r="6398" spans="1:7">
      <c r="A6398" s="10">
        <v>6388</v>
      </c>
      <c r="B6398" s="17" t="s">
        <v>25459</v>
      </c>
      <c r="C6398" s="17" t="s">
        <v>25460</v>
      </c>
      <c r="D6398" s="18">
        <v>44688</v>
      </c>
      <c r="E6398" s="18">
        <v>44959</v>
      </c>
      <c r="F6398" s="18">
        <v>44966</v>
      </c>
      <c r="G6398" s="17"/>
    </row>
    <row r="6399" spans="1:7">
      <c r="A6399" s="10">
        <v>6389</v>
      </c>
      <c r="B6399" s="17" t="s">
        <v>25461</v>
      </c>
      <c r="C6399" s="17" t="s">
        <v>25462</v>
      </c>
      <c r="D6399" s="18">
        <v>44607</v>
      </c>
      <c r="E6399" s="18">
        <v>44959</v>
      </c>
      <c r="F6399" s="18">
        <v>44966</v>
      </c>
      <c r="G6399" s="17"/>
    </row>
    <row r="6400" spans="1:7">
      <c r="A6400" s="10">
        <v>6390</v>
      </c>
      <c r="B6400" s="17" t="s">
        <v>25463</v>
      </c>
      <c r="C6400" s="17" t="s">
        <v>25464</v>
      </c>
      <c r="D6400" s="18">
        <v>44579</v>
      </c>
      <c r="E6400" s="18">
        <v>44958</v>
      </c>
      <c r="F6400" s="18">
        <v>44966</v>
      </c>
      <c r="G6400" s="17"/>
    </row>
    <row r="6401" spans="1:7">
      <c r="A6401" s="10">
        <v>6391</v>
      </c>
      <c r="B6401" s="17" t="s">
        <v>25465</v>
      </c>
      <c r="C6401" s="17" t="s">
        <v>25466</v>
      </c>
      <c r="D6401" s="18">
        <v>44615</v>
      </c>
      <c r="E6401" s="18">
        <v>44958</v>
      </c>
      <c r="F6401" s="18">
        <v>44966</v>
      </c>
      <c r="G6401" s="17"/>
    </row>
    <row r="6402" spans="1:7">
      <c r="A6402" s="10">
        <v>6392</v>
      </c>
      <c r="B6402" s="17" t="s">
        <v>25467</v>
      </c>
      <c r="C6402" s="17" t="s">
        <v>25468</v>
      </c>
      <c r="D6402" s="18">
        <v>44589</v>
      </c>
      <c r="E6402" s="18">
        <v>44956</v>
      </c>
      <c r="F6402" s="18">
        <v>44966</v>
      </c>
      <c r="G6402" s="17"/>
    </row>
    <row r="6403" spans="1:7">
      <c r="A6403" s="10">
        <v>6393</v>
      </c>
      <c r="B6403" s="17" t="s">
        <v>25469</v>
      </c>
      <c r="C6403" s="17" t="s">
        <v>25470</v>
      </c>
      <c r="D6403" s="18">
        <v>44606</v>
      </c>
      <c r="E6403" s="18">
        <v>44959</v>
      </c>
      <c r="F6403" s="18">
        <v>44966</v>
      </c>
      <c r="G6403" s="17"/>
    </row>
    <row r="6404" spans="1:7">
      <c r="A6404" s="10">
        <v>6394</v>
      </c>
      <c r="B6404" s="17" t="s">
        <v>25471</v>
      </c>
      <c r="C6404" s="17" t="s">
        <v>25472</v>
      </c>
      <c r="D6404" s="18">
        <v>44575</v>
      </c>
      <c r="E6404" s="18">
        <v>44958</v>
      </c>
      <c r="F6404" s="18">
        <v>44966</v>
      </c>
      <c r="G6404" s="17"/>
    </row>
    <row r="6405" spans="1:7">
      <c r="A6405" s="10">
        <v>6395</v>
      </c>
      <c r="B6405" s="17" t="s">
        <v>25473</v>
      </c>
      <c r="C6405" s="17" t="s">
        <v>25474</v>
      </c>
      <c r="D6405" s="18">
        <v>44588</v>
      </c>
      <c r="E6405" s="18">
        <v>44958</v>
      </c>
      <c r="F6405" s="18">
        <v>44966</v>
      </c>
      <c r="G6405" s="17"/>
    </row>
    <row r="6406" spans="1:7">
      <c r="A6406" s="10">
        <v>6396</v>
      </c>
      <c r="B6406" s="17" t="s">
        <v>25475</v>
      </c>
      <c r="C6406" s="17" t="s">
        <v>25476</v>
      </c>
      <c r="D6406" s="18">
        <v>44697</v>
      </c>
      <c r="E6406" s="18">
        <v>44958</v>
      </c>
      <c r="F6406" s="18">
        <v>44966</v>
      </c>
      <c r="G6406" s="17"/>
    </row>
    <row r="6407" spans="1:7">
      <c r="A6407" s="10">
        <v>6397</v>
      </c>
      <c r="B6407" s="17" t="s">
        <v>25477</v>
      </c>
      <c r="C6407" s="17" t="s">
        <v>25478</v>
      </c>
      <c r="D6407" s="18">
        <v>44511</v>
      </c>
      <c r="E6407" s="18">
        <v>44958</v>
      </c>
      <c r="F6407" s="18">
        <v>44966</v>
      </c>
      <c r="G6407" s="17"/>
    </row>
    <row r="6408" spans="1:7">
      <c r="A6408" s="10">
        <v>6398</v>
      </c>
      <c r="B6408" s="17" t="s">
        <v>25479</v>
      </c>
      <c r="C6408" s="17" t="s">
        <v>25480</v>
      </c>
      <c r="D6408" s="18">
        <v>44699</v>
      </c>
      <c r="E6408" s="18">
        <v>44953</v>
      </c>
      <c r="F6408" s="18">
        <v>44966</v>
      </c>
      <c r="G6408" s="17"/>
    </row>
    <row r="6409" spans="1:7">
      <c r="A6409" s="10">
        <v>6399</v>
      </c>
      <c r="B6409" s="17" t="s">
        <v>25481</v>
      </c>
      <c r="C6409" s="17" t="s">
        <v>25482</v>
      </c>
      <c r="D6409" s="18">
        <v>44645</v>
      </c>
      <c r="E6409" s="18">
        <v>44953</v>
      </c>
      <c r="F6409" s="18">
        <v>44966</v>
      </c>
      <c r="G6409" s="17"/>
    </row>
    <row r="6410" spans="1:7">
      <c r="A6410" s="10">
        <v>6400</v>
      </c>
      <c r="B6410" s="17" t="s">
        <v>25483</v>
      </c>
      <c r="C6410" s="17" t="s">
        <v>25484</v>
      </c>
      <c r="D6410" s="18">
        <v>44671</v>
      </c>
      <c r="E6410" s="18">
        <v>44953</v>
      </c>
      <c r="F6410" s="18">
        <v>44966</v>
      </c>
      <c r="G6410" s="17"/>
    </row>
    <row r="6411" spans="1:7">
      <c r="A6411" s="10">
        <v>6401</v>
      </c>
      <c r="B6411" s="17" t="s">
        <v>25485</v>
      </c>
      <c r="C6411" s="17" t="s">
        <v>25486</v>
      </c>
      <c r="D6411" s="18">
        <v>44600</v>
      </c>
      <c r="E6411" s="18">
        <v>44950</v>
      </c>
      <c r="F6411" s="18">
        <v>44966</v>
      </c>
      <c r="G6411" s="17"/>
    </row>
    <row r="6412" spans="1:7">
      <c r="A6412" s="10">
        <v>6402</v>
      </c>
      <c r="B6412" s="17" t="s">
        <v>25487</v>
      </c>
      <c r="C6412" s="17" t="s">
        <v>25488</v>
      </c>
      <c r="D6412" s="18">
        <v>44587</v>
      </c>
      <c r="E6412" s="18">
        <v>44956</v>
      </c>
      <c r="F6412" s="18">
        <v>44966</v>
      </c>
      <c r="G6412" s="17"/>
    </row>
    <row r="6413" spans="1:7">
      <c r="A6413" s="10">
        <v>6403</v>
      </c>
      <c r="B6413" s="17" t="s">
        <v>25489</v>
      </c>
      <c r="C6413" s="17" t="s">
        <v>25490</v>
      </c>
      <c r="D6413" s="18">
        <v>44712</v>
      </c>
      <c r="E6413" s="18">
        <v>44923</v>
      </c>
      <c r="F6413" s="18">
        <v>44966</v>
      </c>
      <c r="G6413" s="17"/>
    </row>
    <row r="6414" spans="1:7">
      <c r="A6414" s="10">
        <v>6404</v>
      </c>
      <c r="B6414" s="17" t="s">
        <v>25491</v>
      </c>
      <c r="C6414" s="17" t="s">
        <v>25492</v>
      </c>
      <c r="D6414" s="18">
        <v>44663</v>
      </c>
      <c r="E6414" s="18">
        <v>44957</v>
      </c>
      <c r="F6414" s="18">
        <v>44966</v>
      </c>
      <c r="G6414" s="17"/>
    </row>
    <row r="6415" spans="1:7">
      <c r="A6415" s="10">
        <v>6405</v>
      </c>
      <c r="B6415" s="17" t="s">
        <v>25493</v>
      </c>
      <c r="C6415" s="17" t="s">
        <v>25494</v>
      </c>
      <c r="D6415" s="18">
        <v>44630</v>
      </c>
      <c r="E6415" s="18">
        <v>44957</v>
      </c>
      <c r="F6415" s="18">
        <v>44966</v>
      </c>
      <c r="G6415" s="17"/>
    </row>
    <row r="6416" spans="1:7">
      <c r="A6416" s="10">
        <v>6406</v>
      </c>
      <c r="B6416" s="17" t="s">
        <v>25495</v>
      </c>
      <c r="C6416" s="17" t="s">
        <v>25496</v>
      </c>
      <c r="D6416" s="18">
        <v>44673</v>
      </c>
      <c r="E6416" s="18">
        <v>44952</v>
      </c>
      <c r="F6416" s="18">
        <v>44966</v>
      </c>
      <c r="G6416" s="17"/>
    </row>
    <row r="6417" spans="1:7">
      <c r="A6417" s="10">
        <v>6407</v>
      </c>
      <c r="B6417" s="17" t="s">
        <v>25497</v>
      </c>
      <c r="C6417" s="17" t="s">
        <v>25498</v>
      </c>
      <c r="D6417" s="18">
        <v>44664</v>
      </c>
      <c r="E6417" s="18">
        <v>44952</v>
      </c>
      <c r="F6417" s="18">
        <v>44966</v>
      </c>
      <c r="G6417" s="17"/>
    </row>
    <row r="6418" spans="1:7">
      <c r="A6418" s="10">
        <v>6408</v>
      </c>
      <c r="B6418" s="17" t="s">
        <v>25499</v>
      </c>
      <c r="C6418" s="17" t="s">
        <v>25500</v>
      </c>
      <c r="D6418" s="18">
        <v>44678</v>
      </c>
      <c r="E6418" s="18">
        <v>44952</v>
      </c>
      <c r="F6418" s="18">
        <v>44966</v>
      </c>
      <c r="G6418" s="17"/>
    </row>
    <row r="6419" spans="1:7">
      <c r="A6419" s="10">
        <v>6409</v>
      </c>
      <c r="B6419" s="17" t="s">
        <v>25501</v>
      </c>
      <c r="C6419" s="17" t="s">
        <v>25502</v>
      </c>
      <c r="D6419" s="18">
        <v>44678</v>
      </c>
      <c r="E6419" s="18">
        <v>44956</v>
      </c>
      <c r="F6419" s="18">
        <v>44966</v>
      </c>
      <c r="G6419" s="17"/>
    </row>
    <row r="6420" spans="1:7">
      <c r="A6420" s="10">
        <v>6410</v>
      </c>
      <c r="B6420" s="17" t="s">
        <v>25503</v>
      </c>
      <c r="C6420" s="17" t="s">
        <v>25504</v>
      </c>
      <c r="D6420" s="18">
        <v>44627</v>
      </c>
      <c r="E6420" s="18">
        <v>44956</v>
      </c>
      <c r="F6420" s="18">
        <v>44966</v>
      </c>
      <c r="G6420" s="17"/>
    </row>
    <row r="6421" spans="1:7">
      <c r="A6421" s="10">
        <v>6411</v>
      </c>
      <c r="B6421" s="17" t="s">
        <v>25505</v>
      </c>
      <c r="C6421" s="17" t="s">
        <v>25506</v>
      </c>
      <c r="D6421" s="18">
        <v>44711</v>
      </c>
      <c r="E6421" s="18">
        <v>44956</v>
      </c>
      <c r="F6421" s="18">
        <v>44966</v>
      </c>
      <c r="G6421" s="17"/>
    </row>
    <row r="6422" spans="1:7">
      <c r="A6422" s="10">
        <v>6412</v>
      </c>
      <c r="B6422" s="17" t="s">
        <v>25507</v>
      </c>
      <c r="C6422" s="17" t="s">
        <v>25508</v>
      </c>
      <c r="D6422" s="18">
        <v>44720</v>
      </c>
      <c r="E6422" s="18">
        <v>44945</v>
      </c>
      <c r="F6422" s="18">
        <v>44966</v>
      </c>
      <c r="G6422" s="17"/>
    </row>
    <row r="6423" spans="1:7">
      <c r="A6423" s="10">
        <v>6413</v>
      </c>
      <c r="B6423" s="17" t="s">
        <v>25509</v>
      </c>
      <c r="C6423" s="17" t="s">
        <v>25510</v>
      </c>
      <c r="D6423" s="18">
        <v>44692</v>
      </c>
      <c r="E6423" s="18">
        <v>44958</v>
      </c>
      <c r="F6423" s="18">
        <v>44966</v>
      </c>
      <c r="G6423" s="17"/>
    </row>
    <row r="6424" spans="1:7">
      <c r="A6424" s="10">
        <v>6414</v>
      </c>
      <c r="B6424" s="17" t="s">
        <v>25511</v>
      </c>
      <c r="C6424" s="17" t="s">
        <v>25512</v>
      </c>
      <c r="D6424" s="18">
        <v>44589</v>
      </c>
      <c r="E6424" s="18">
        <v>45047</v>
      </c>
      <c r="F6424" s="18">
        <v>44966</v>
      </c>
      <c r="G6424" s="17"/>
    </row>
    <row r="6425" spans="1:7">
      <c r="A6425" s="10">
        <v>6415</v>
      </c>
      <c r="B6425" s="17" t="s">
        <v>25513</v>
      </c>
      <c r="C6425" s="17" t="s">
        <v>25514</v>
      </c>
      <c r="D6425" s="18">
        <v>44692</v>
      </c>
      <c r="E6425" s="18">
        <v>44953</v>
      </c>
      <c r="F6425" s="18">
        <v>44966</v>
      </c>
      <c r="G6425" s="17"/>
    </row>
    <row r="6426" spans="1:7">
      <c r="A6426" s="10">
        <v>6416</v>
      </c>
      <c r="B6426" s="17" t="s">
        <v>25515</v>
      </c>
      <c r="C6426" s="17" t="s">
        <v>25516</v>
      </c>
      <c r="D6426" s="18">
        <v>44770</v>
      </c>
      <c r="E6426" s="18">
        <v>44958</v>
      </c>
      <c r="F6426" s="18">
        <v>44966</v>
      </c>
      <c r="G6426" s="17"/>
    </row>
    <row r="6427" spans="1:7">
      <c r="A6427" s="10">
        <v>6417</v>
      </c>
      <c r="B6427" s="17" t="s">
        <v>25517</v>
      </c>
      <c r="C6427" s="17" t="s">
        <v>25518</v>
      </c>
      <c r="D6427" s="18">
        <v>44803</v>
      </c>
      <c r="E6427" s="18">
        <v>44956</v>
      </c>
      <c r="F6427" s="18">
        <v>44966</v>
      </c>
      <c r="G6427" s="17"/>
    </row>
    <row r="6428" spans="1:7">
      <c r="A6428" s="10">
        <v>6418</v>
      </c>
      <c r="B6428" s="17" t="s">
        <v>25519</v>
      </c>
      <c r="C6428" s="17" t="s">
        <v>25520</v>
      </c>
      <c r="D6428" s="18">
        <v>44755</v>
      </c>
      <c r="E6428" s="18">
        <v>44956</v>
      </c>
      <c r="F6428" s="18">
        <v>44966</v>
      </c>
      <c r="G6428" s="17"/>
    </row>
    <row r="6429" spans="1:7">
      <c r="A6429" s="10">
        <v>6419</v>
      </c>
      <c r="B6429" s="17" t="s">
        <v>25521</v>
      </c>
      <c r="C6429" s="17" t="s">
        <v>25522</v>
      </c>
      <c r="D6429" s="18">
        <v>44796</v>
      </c>
      <c r="E6429" s="18">
        <v>44956</v>
      </c>
      <c r="F6429" s="18">
        <v>44966</v>
      </c>
      <c r="G6429" s="17"/>
    </row>
    <row r="6430" spans="1:7">
      <c r="A6430" s="10">
        <v>6420</v>
      </c>
      <c r="B6430" s="17" t="s">
        <v>25523</v>
      </c>
      <c r="C6430" s="17" t="s">
        <v>25524</v>
      </c>
      <c r="D6430" s="18">
        <v>44833</v>
      </c>
      <c r="E6430" s="18">
        <v>44956</v>
      </c>
      <c r="F6430" s="18">
        <v>44966</v>
      </c>
      <c r="G6430" s="17"/>
    </row>
    <row r="6431" spans="1:7">
      <c r="A6431" s="10">
        <v>6421</v>
      </c>
      <c r="B6431" s="17" t="s">
        <v>25525</v>
      </c>
      <c r="C6431" s="17" t="s">
        <v>25526</v>
      </c>
      <c r="D6431" s="18">
        <v>44849</v>
      </c>
      <c r="E6431" s="18">
        <v>44953</v>
      </c>
      <c r="F6431" s="18">
        <v>44966</v>
      </c>
      <c r="G6431" s="17"/>
    </row>
    <row r="6432" spans="1:7">
      <c r="A6432" s="10">
        <v>6422</v>
      </c>
      <c r="B6432" s="17" t="s">
        <v>25527</v>
      </c>
      <c r="C6432" s="17" t="s">
        <v>25528</v>
      </c>
      <c r="D6432" s="18">
        <v>44782</v>
      </c>
      <c r="E6432" s="18">
        <v>44951</v>
      </c>
      <c r="F6432" s="18">
        <v>44966</v>
      </c>
      <c r="G6432" s="17"/>
    </row>
    <row r="6433" spans="1:7">
      <c r="A6433" s="10">
        <v>6423</v>
      </c>
      <c r="B6433" s="17" t="s">
        <v>25529</v>
      </c>
      <c r="C6433" s="17" t="s">
        <v>25530</v>
      </c>
      <c r="D6433" s="18">
        <v>44777</v>
      </c>
      <c r="E6433" s="18">
        <v>44951</v>
      </c>
      <c r="F6433" s="18">
        <v>44966</v>
      </c>
      <c r="G6433" s="17"/>
    </row>
    <row r="6434" spans="1:7">
      <c r="A6434" s="10">
        <v>6424</v>
      </c>
      <c r="B6434" s="17" t="s">
        <v>25531</v>
      </c>
      <c r="C6434" s="17" t="s">
        <v>25532</v>
      </c>
      <c r="D6434" s="18">
        <v>44896</v>
      </c>
      <c r="E6434" s="18">
        <v>44945</v>
      </c>
      <c r="F6434" s="18">
        <v>44966</v>
      </c>
      <c r="G6434" s="17"/>
    </row>
    <row r="6435" spans="1:7">
      <c r="A6435" s="10">
        <v>6425</v>
      </c>
      <c r="B6435" s="17" t="s">
        <v>25533</v>
      </c>
      <c r="C6435" s="17" t="s">
        <v>25534</v>
      </c>
      <c r="D6435" s="18">
        <v>44860</v>
      </c>
      <c r="E6435" s="18">
        <v>44953</v>
      </c>
      <c r="F6435" s="18">
        <v>44966</v>
      </c>
      <c r="G6435" s="17"/>
    </row>
    <row r="6436" spans="1:7">
      <c r="A6436" s="10">
        <v>6426</v>
      </c>
      <c r="B6436" s="17" t="s">
        <v>25535</v>
      </c>
      <c r="C6436" s="17" t="s">
        <v>25536</v>
      </c>
      <c r="D6436" s="18">
        <v>44708</v>
      </c>
      <c r="E6436" s="18">
        <v>44925</v>
      </c>
      <c r="F6436" s="18">
        <v>44966</v>
      </c>
      <c r="G6436" s="17"/>
    </row>
    <row r="6437" spans="1:7">
      <c r="A6437" s="10">
        <v>6427</v>
      </c>
      <c r="B6437" s="17" t="s">
        <v>25537</v>
      </c>
      <c r="C6437" s="17" t="s">
        <v>25538</v>
      </c>
      <c r="D6437" s="18">
        <v>44463</v>
      </c>
      <c r="E6437" s="18">
        <v>44958</v>
      </c>
      <c r="F6437" s="18">
        <v>44966</v>
      </c>
      <c r="G6437" s="17"/>
    </row>
    <row r="6438" spans="1:7">
      <c r="A6438" s="10">
        <v>6428</v>
      </c>
      <c r="B6438" s="17" t="s">
        <v>25539</v>
      </c>
      <c r="C6438" s="17" t="s">
        <v>25540</v>
      </c>
      <c r="D6438" s="18">
        <v>44501</v>
      </c>
      <c r="E6438" s="18">
        <v>44957</v>
      </c>
      <c r="F6438" s="18">
        <v>44966</v>
      </c>
      <c r="G6438" s="17"/>
    </row>
    <row r="6439" spans="1:7">
      <c r="A6439" s="10">
        <v>6429</v>
      </c>
      <c r="B6439" s="17" t="s">
        <v>25541</v>
      </c>
      <c r="C6439" s="17" t="s">
        <v>25542</v>
      </c>
      <c r="D6439" s="18">
        <v>44552</v>
      </c>
      <c r="E6439" s="18">
        <v>44953</v>
      </c>
      <c r="F6439" s="18">
        <v>44966</v>
      </c>
      <c r="G6439" s="17"/>
    </row>
    <row r="6440" spans="1:7">
      <c r="A6440" s="10">
        <v>6430</v>
      </c>
      <c r="B6440" s="17" t="s">
        <v>25543</v>
      </c>
      <c r="C6440" s="17" t="s">
        <v>25544</v>
      </c>
      <c r="D6440" s="18">
        <v>44358</v>
      </c>
      <c r="E6440" s="18">
        <v>44956</v>
      </c>
      <c r="F6440" s="18">
        <v>44966</v>
      </c>
      <c r="G6440" s="17"/>
    </row>
    <row r="6441" spans="1:7">
      <c r="A6441" s="10">
        <v>6431</v>
      </c>
      <c r="B6441" s="17" t="s">
        <v>25545</v>
      </c>
      <c r="C6441" s="17" t="s">
        <v>25546</v>
      </c>
      <c r="D6441" s="18">
        <v>44435</v>
      </c>
      <c r="E6441" s="18">
        <v>44957</v>
      </c>
      <c r="F6441" s="18">
        <v>44966</v>
      </c>
      <c r="G6441" s="17"/>
    </row>
    <row r="6442" spans="1:7">
      <c r="A6442" s="10">
        <v>6432</v>
      </c>
      <c r="B6442" s="17" t="s">
        <v>25547</v>
      </c>
      <c r="C6442" s="17" t="s">
        <v>25548</v>
      </c>
      <c r="D6442" s="18">
        <v>44476</v>
      </c>
      <c r="E6442" s="18">
        <v>44956</v>
      </c>
      <c r="F6442" s="18">
        <v>44966</v>
      </c>
      <c r="G6442" s="17"/>
    </row>
    <row r="6443" spans="1:7">
      <c r="A6443" s="10">
        <v>6433</v>
      </c>
      <c r="B6443" s="17" t="s">
        <v>25549</v>
      </c>
      <c r="C6443" s="17" t="s">
        <v>25550</v>
      </c>
      <c r="D6443" s="18">
        <v>44495</v>
      </c>
      <c r="E6443" s="18">
        <v>44954</v>
      </c>
      <c r="F6443" s="18">
        <v>44966</v>
      </c>
      <c r="G6443" s="17"/>
    </row>
    <row r="6444" spans="1:7">
      <c r="A6444" s="10">
        <v>6434</v>
      </c>
      <c r="B6444" s="17" t="s">
        <v>25551</v>
      </c>
      <c r="C6444" s="17" t="s">
        <v>25552</v>
      </c>
      <c r="D6444" s="18">
        <v>44522</v>
      </c>
      <c r="E6444" s="18">
        <v>44956</v>
      </c>
      <c r="F6444" s="18">
        <v>44966</v>
      </c>
      <c r="G6444" s="17"/>
    </row>
    <row r="6445" spans="1:7">
      <c r="A6445" s="10">
        <v>6435</v>
      </c>
      <c r="B6445" s="17" t="s">
        <v>25553</v>
      </c>
      <c r="C6445" s="17" t="s">
        <v>25554</v>
      </c>
      <c r="D6445" s="18">
        <v>44450</v>
      </c>
      <c r="E6445" s="18">
        <v>44956</v>
      </c>
      <c r="F6445" s="18">
        <v>44966</v>
      </c>
      <c r="G6445" s="17"/>
    </row>
    <row r="6446" spans="1:7">
      <c r="A6446" s="10">
        <v>6436</v>
      </c>
      <c r="B6446" s="17" t="s">
        <v>25555</v>
      </c>
      <c r="C6446" s="17" t="s">
        <v>25556</v>
      </c>
      <c r="D6446" s="18">
        <v>44495</v>
      </c>
      <c r="E6446" s="18">
        <v>44952</v>
      </c>
      <c r="F6446" s="18">
        <v>44966</v>
      </c>
      <c r="G6446" s="17"/>
    </row>
    <row r="6447" spans="1:7">
      <c r="A6447" s="10">
        <v>6437</v>
      </c>
      <c r="B6447" s="17" t="s">
        <v>25557</v>
      </c>
      <c r="C6447" s="17" t="s">
        <v>25558</v>
      </c>
      <c r="D6447" s="18">
        <v>44505</v>
      </c>
      <c r="E6447" s="18">
        <v>44957</v>
      </c>
      <c r="F6447" s="18">
        <v>44966</v>
      </c>
      <c r="G6447" s="17"/>
    </row>
    <row r="6448" spans="1:7">
      <c r="A6448" s="10">
        <v>6438</v>
      </c>
      <c r="B6448" s="17" t="s">
        <v>25559</v>
      </c>
      <c r="C6448" s="17" t="s">
        <v>25560</v>
      </c>
      <c r="D6448" s="18">
        <v>44554</v>
      </c>
      <c r="E6448" s="18">
        <v>44956</v>
      </c>
      <c r="F6448" s="18">
        <v>44966</v>
      </c>
      <c r="G6448" s="17"/>
    </row>
    <row r="6449" spans="1:9">
      <c r="A6449" s="10">
        <v>6439</v>
      </c>
      <c r="B6449" s="17" t="s">
        <v>25561</v>
      </c>
      <c r="C6449" s="17" t="s">
        <v>25562</v>
      </c>
      <c r="D6449" s="18">
        <v>44476</v>
      </c>
      <c r="E6449" s="18">
        <v>44952</v>
      </c>
      <c r="F6449" s="18">
        <v>44966</v>
      </c>
      <c r="G6449" s="17"/>
    </row>
    <row r="6450" spans="1:9">
      <c r="A6450" s="10">
        <v>6440</v>
      </c>
      <c r="B6450" s="17" t="s">
        <v>25563</v>
      </c>
      <c r="C6450" s="17" t="s">
        <v>25564</v>
      </c>
      <c r="D6450" s="18">
        <v>44343</v>
      </c>
      <c r="E6450" s="18">
        <v>44953</v>
      </c>
      <c r="F6450" s="18">
        <v>44966</v>
      </c>
      <c r="G6450" s="17"/>
    </row>
    <row r="6451" spans="1:9">
      <c r="A6451" s="10">
        <v>6441</v>
      </c>
      <c r="B6451" s="17" t="s">
        <v>25565</v>
      </c>
      <c r="C6451" s="17" t="s">
        <v>25566</v>
      </c>
      <c r="D6451" s="18">
        <v>44502</v>
      </c>
      <c r="E6451" s="18">
        <v>44956</v>
      </c>
      <c r="F6451" s="18">
        <v>44966</v>
      </c>
      <c r="G6451" s="17"/>
    </row>
    <row r="6452" spans="1:9">
      <c r="A6452" s="10">
        <v>6442</v>
      </c>
      <c r="B6452" s="17" t="s">
        <v>25567</v>
      </c>
      <c r="C6452" s="17" t="s">
        <v>25568</v>
      </c>
      <c r="D6452" s="18">
        <v>44868</v>
      </c>
      <c r="E6452" s="18">
        <v>44953</v>
      </c>
      <c r="F6452" s="18">
        <v>44966</v>
      </c>
      <c r="G6452" s="17"/>
    </row>
    <row r="6453" spans="1:9">
      <c r="A6453" s="10">
        <v>6443</v>
      </c>
      <c r="B6453" s="17" t="s">
        <v>25569</v>
      </c>
      <c r="C6453" s="17" t="s">
        <v>25570</v>
      </c>
      <c r="D6453" s="18">
        <v>44501</v>
      </c>
      <c r="E6453" s="18">
        <v>44957</v>
      </c>
      <c r="F6453" s="18">
        <v>44966</v>
      </c>
      <c r="G6453" s="17"/>
    </row>
    <row r="6454" spans="1:9">
      <c r="A6454" s="10">
        <v>6444</v>
      </c>
      <c r="B6454" s="17" t="s">
        <v>25571</v>
      </c>
      <c r="C6454" s="17" t="s">
        <v>25572</v>
      </c>
      <c r="D6454" s="18">
        <v>44400</v>
      </c>
      <c r="E6454" s="18">
        <v>44957</v>
      </c>
      <c r="F6454" s="18">
        <v>44966</v>
      </c>
      <c r="G6454" s="17"/>
    </row>
    <row r="6455" spans="1:9">
      <c r="A6455" s="10">
        <v>6445</v>
      </c>
      <c r="B6455" s="17" t="s">
        <v>25573</v>
      </c>
      <c r="C6455" s="17" t="s">
        <v>25574</v>
      </c>
      <c r="D6455" s="18">
        <v>44518</v>
      </c>
      <c r="E6455" s="18">
        <v>44958</v>
      </c>
      <c r="F6455" s="18">
        <v>44966</v>
      </c>
      <c r="G6455" s="17" t="s">
        <v>26</v>
      </c>
      <c r="H6455" s="65" t="s">
        <v>25575</v>
      </c>
      <c r="I6455" s="31">
        <v>44592</v>
      </c>
    </row>
    <row r="6456" spans="1:9">
      <c r="A6456" s="10">
        <v>6446</v>
      </c>
      <c r="B6456" s="17" t="s">
        <v>25576</v>
      </c>
      <c r="C6456" s="17" t="s">
        <v>25577</v>
      </c>
      <c r="D6456" s="18">
        <v>44623</v>
      </c>
      <c r="E6456" s="18">
        <v>44939</v>
      </c>
      <c r="F6456" s="18">
        <v>44967</v>
      </c>
      <c r="G6456" s="17"/>
    </row>
    <row r="6457" spans="1:9">
      <c r="A6457" s="10">
        <v>6447</v>
      </c>
      <c r="B6457" s="17" t="s">
        <v>25578</v>
      </c>
      <c r="C6457" s="17" t="s">
        <v>25579</v>
      </c>
      <c r="D6457" s="18">
        <v>44328</v>
      </c>
      <c r="E6457" s="18">
        <v>44931</v>
      </c>
      <c r="F6457" s="18">
        <v>44967</v>
      </c>
      <c r="G6457" s="17"/>
    </row>
    <row r="6458" spans="1:9">
      <c r="A6458" s="10">
        <v>6448</v>
      </c>
      <c r="B6458" s="17" t="s">
        <v>25580</v>
      </c>
      <c r="C6458" s="17" t="s">
        <v>25581</v>
      </c>
      <c r="D6458" s="18">
        <v>44813</v>
      </c>
      <c r="E6458" s="18">
        <v>44950</v>
      </c>
      <c r="F6458" s="18">
        <v>44970</v>
      </c>
      <c r="G6458" s="17"/>
    </row>
    <row r="6459" spans="1:9">
      <c r="A6459" s="10">
        <v>6449</v>
      </c>
      <c r="B6459" s="17" t="s">
        <v>25582</v>
      </c>
      <c r="C6459" s="17" t="s">
        <v>25583</v>
      </c>
      <c r="D6459" s="18">
        <v>44544</v>
      </c>
      <c r="E6459" s="18">
        <v>44939</v>
      </c>
      <c r="F6459" s="18">
        <v>44970</v>
      </c>
      <c r="G6459" s="17"/>
    </row>
    <row r="6460" spans="1:9">
      <c r="A6460" s="10">
        <v>6450</v>
      </c>
      <c r="B6460" s="17" t="s">
        <v>25584</v>
      </c>
      <c r="C6460" s="17" t="s">
        <v>25585</v>
      </c>
      <c r="D6460" s="18">
        <v>43297</v>
      </c>
      <c r="E6460" s="18">
        <v>44918</v>
      </c>
      <c r="F6460" s="18">
        <v>44970</v>
      </c>
      <c r="G6460" s="17"/>
    </row>
    <row r="6461" spans="1:9">
      <c r="A6461" s="10">
        <v>6451</v>
      </c>
      <c r="B6461" s="17" t="s">
        <v>25586</v>
      </c>
      <c r="C6461" s="17" t="s">
        <v>25587</v>
      </c>
      <c r="D6461" s="18">
        <v>44404</v>
      </c>
      <c r="E6461" s="18">
        <v>44946</v>
      </c>
      <c r="F6461" s="18">
        <v>44971</v>
      </c>
      <c r="G6461" s="17"/>
    </row>
    <row r="6462" spans="1:9">
      <c r="A6462" s="10">
        <v>6452</v>
      </c>
      <c r="B6462" s="17" t="s">
        <v>25588</v>
      </c>
      <c r="C6462" s="17" t="s">
        <v>25589</v>
      </c>
      <c r="D6462" s="18">
        <v>44874</v>
      </c>
      <c r="E6462" s="18">
        <v>44943</v>
      </c>
      <c r="F6462" s="18">
        <v>44972</v>
      </c>
      <c r="G6462" s="17"/>
    </row>
    <row r="6463" spans="1:9">
      <c r="A6463" s="10">
        <v>6453</v>
      </c>
      <c r="B6463" s="17" t="s">
        <v>25590</v>
      </c>
      <c r="C6463" s="17" t="s">
        <v>25591</v>
      </c>
      <c r="D6463" s="18">
        <v>44559</v>
      </c>
      <c r="E6463" s="18">
        <v>44965</v>
      </c>
      <c r="F6463" s="18">
        <v>44972</v>
      </c>
      <c r="G6463" s="17"/>
    </row>
    <row r="6464" spans="1:9">
      <c r="A6464" s="10">
        <v>6454</v>
      </c>
      <c r="B6464" s="17" t="s">
        <v>25592</v>
      </c>
      <c r="C6464" s="17" t="s">
        <v>25593</v>
      </c>
      <c r="D6464" s="18">
        <v>44378</v>
      </c>
      <c r="E6464" s="18">
        <v>44960</v>
      </c>
      <c r="F6464" s="18">
        <v>44972</v>
      </c>
      <c r="G6464" s="17"/>
    </row>
    <row r="6465" spans="1:7">
      <c r="A6465" s="10">
        <v>6455</v>
      </c>
      <c r="B6465" s="17" t="s">
        <v>25594</v>
      </c>
      <c r="C6465" s="17" t="s">
        <v>25595</v>
      </c>
      <c r="D6465" s="18">
        <v>44454</v>
      </c>
      <c r="E6465" s="18">
        <v>44943</v>
      </c>
      <c r="F6465" s="18">
        <v>44972</v>
      </c>
      <c r="G6465" s="17"/>
    </row>
    <row r="6466" spans="1:7">
      <c r="A6466" s="10">
        <v>6456</v>
      </c>
      <c r="B6466" s="17" t="s">
        <v>25596</v>
      </c>
      <c r="C6466" s="17" t="s">
        <v>25597</v>
      </c>
      <c r="D6466" s="18">
        <v>44506</v>
      </c>
      <c r="E6466" s="18">
        <v>44949</v>
      </c>
      <c r="F6466" s="18">
        <v>44972</v>
      </c>
      <c r="G6466" s="17"/>
    </row>
    <row r="6467" spans="1:7">
      <c r="A6467" s="10">
        <v>6457</v>
      </c>
      <c r="B6467" s="17" t="s">
        <v>25598</v>
      </c>
      <c r="C6467" s="17" t="s">
        <v>25599</v>
      </c>
      <c r="D6467" s="18">
        <v>44446</v>
      </c>
      <c r="E6467" s="18">
        <v>44950</v>
      </c>
      <c r="F6467" s="18">
        <v>44972</v>
      </c>
      <c r="G6467" s="17"/>
    </row>
    <row r="6468" spans="1:7">
      <c r="A6468" s="10">
        <v>6458</v>
      </c>
      <c r="B6468" s="17" t="s">
        <v>25600</v>
      </c>
      <c r="C6468" s="17" t="s">
        <v>25601</v>
      </c>
      <c r="D6468" s="18">
        <v>44524</v>
      </c>
      <c r="E6468" s="18">
        <v>44956</v>
      </c>
      <c r="F6468" s="18">
        <v>44972</v>
      </c>
      <c r="G6468" s="17"/>
    </row>
    <row r="6469" spans="1:7">
      <c r="A6469" s="10">
        <v>6459</v>
      </c>
      <c r="B6469" s="17" t="s">
        <v>25602</v>
      </c>
      <c r="C6469" s="17" t="s">
        <v>25603</v>
      </c>
      <c r="D6469" s="18">
        <v>44546</v>
      </c>
      <c r="E6469" s="18">
        <v>44965</v>
      </c>
      <c r="F6469" s="18">
        <v>44972</v>
      </c>
      <c r="G6469" s="17"/>
    </row>
    <row r="6470" spans="1:7">
      <c r="A6470" s="10">
        <v>6460</v>
      </c>
      <c r="B6470" s="17" t="s">
        <v>25604</v>
      </c>
      <c r="C6470" s="17" t="s">
        <v>25605</v>
      </c>
      <c r="D6470" s="18">
        <v>44539</v>
      </c>
      <c r="E6470" s="18">
        <v>44965</v>
      </c>
      <c r="F6470" s="18">
        <v>44972</v>
      </c>
      <c r="G6470" s="17"/>
    </row>
    <row r="6471" spans="1:7">
      <c r="A6471" s="10">
        <v>6461</v>
      </c>
      <c r="B6471" s="17" t="s">
        <v>25606</v>
      </c>
      <c r="C6471" s="17" t="s">
        <v>25607</v>
      </c>
      <c r="D6471" s="18">
        <v>44510</v>
      </c>
      <c r="E6471" s="18">
        <v>44970</v>
      </c>
      <c r="F6471" s="18">
        <v>44972</v>
      </c>
      <c r="G6471" s="17"/>
    </row>
    <row r="6472" spans="1:7">
      <c r="A6472" s="10">
        <v>6462</v>
      </c>
      <c r="B6472" s="17" t="s">
        <v>25608</v>
      </c>
      <c r="C6472" s="17" t="s">
        <v>25609</v>
      </c>
      <c r="D6472" s="18">
        <v>44777</v>
      </c>
      <c r="E6472" s="18">
        <v>44959</v>
      </c>
      <c r="F6472" s="18">
        <v>44972</v>
      </c>
      <c r="G6472" s="17"/>
    </row>
    <row r="6473" spans="1:7">
      <c r="A6473" s="10">
        <v>6463</v>
      </c>
      <c r="B6473" s="17" t="s">
        <v>25610</v>
      </c>
      <c r="C6473" s="17" t="s">
        <v>25611</v>
      </c>
      <c r="D6473" s="18">
        <v>44853</v>
      </c>
      <c r="E6473" s="18">
        <v>44953</v>
      </c>
      <c r="F6473" s="18">
        <v>44972</v>
      </c>
      <c r="G6473" s="17"/>
    </row>
    <row r="6474" spans="1:7">
      <c r="A6474" s="10">
        <v>6464</v>
      </c>
      <c r="B6474" s="17" t="s">
        <v>25612</v>
      </c>
      <c r="C6474" s="17" t="s">
        <v>25613</v>
      </c>
      <c r="D6474" s="18">
        <v>44908</v>
      </c>
      <c r="E6474" s="18">
        <v>44953</v>
      </c>
      <c r="F6474" s="18">
        <v>44972</v>
      </c>
      <c r="G6474" s="17"/>
    </row>
    <row r="6475" spans="1:7">
      <c r="A6475" s="10">
        <v>6465</v>
      </c>
      <c r="B6475" s="17" t="s">
        <v>25614</v>
      </c>
      <c r="C6475" s="17" t="s">
        <v>25615</v>
      </c>
      <c r="D6475" s="18">
        <v>44708</v>
      </c>
      <c r="E6475" s="18">
        <v>44958</v>
      </c>
      <c r="F6475" s="18">
        <v>44972</v>
      </c>
      <c r="G6475" s="17"/>
    </row>
    <row r="6476" spans="1:7">
      <c r="A6476" s="10">
        <v>6466</v>
      </c>
      <c r="B6476" s="17" t="s">
        <v>25616</v>
      </c>
      <c r="C6476" s="17" t="s">
        <v>25617</v>
      </c>
      <c r="D6476" s="18">
        <v>44740</v>
      </c>
      <c r="E6476" s="18">
        <v>44952</v>
      </c>
      <c r="F6476" s="18">
        <v>44972</v>
      </c>
      <c r="G6476" s="17"/>
    </row>
    <row r="6477" spans="1:7">
      <c r="A6477" s="10">
        <v>6467</v>
      </c>
      <c r="B6477" s="17" t="s">
        <v>25618</v>
      </c>
      <c r="C6477" s="17" t="s">
        <v>25619</v>
      </c>
      <c r="D6477" s="18">
        <v>44613</v>
      </c>
      <c r="E6477" s="18">
        <v>44966</v>
      </c>
      <c r="F6477" s="18">
        <v>44972</v>
      </c>
      <c r="G6477" s="17"/>
    </row>
    <row r="6478" spans="1:7">
      <c r="A6478" s="10">
        <v>6468</v>
      </c>
      <c r="B6478" s="17" t="s">
        <v>25620</v>
      </c>
      <c r="C6478" s="17" t="s">
        <v>25621</v>
      </c>
      <c r="D6478" s="18">
        <v>44721</v>
      </c>
      <c r="E6478" s="18">
        <v>44970</v>
      </c>
      <c r="F6478" s="18">
        <v>44972</v>
      </c>
      <c r="G6478" s="17"/>
    </row>
    <row r="6479" spans="1:7">
      <c r="A6479" s="10">
        <v>6469</v>
      </c>
      <c r="B6479" s="17" t="s">
        <v>25622</v>
      </c>
      <c r="C6479" s="17" t="s">
        <v>25623</v>
      </c>
      <c r="D6479" s="18">
        <v>44524</v>
      </c>
      <c r="E6479" s="18">
        <v>44964</v>
      </c>
      <c r="F6479" s="18">
        <v>44972</v>
      </c>
      <c r="G6479" s="17"/>
    </row>
    <row r="6480" spans="1:7">
      <c r="A6480" s="10">
        <v>6470</v>
      </c>
      <c r="B6480" s="17" t="s">
        <v>25624</v>
      </c>
      <c r="C6480" s="17" t="s">
        <v>25625</v>
      </c>
      <c r="D6480" s="18">
        <v>44539</v>
      </c>
      <c r="E6480" s="18">
        <v>44957</v>
      </c>
      <c r="F6480" s="18">
        <v>44972</v>
      </c>
      <c r="G6480" s="17"/>
    </row>
    <row r="6481" spans="1:7">
      <c r="A6481" s="10">
        <v>6471</v>
      </c>
      <c r="B6481" s="17" t="s">
        <v>25626</v>
      </c>
      <c r="C6481" s="17" t="s">
        <v>25627</v>
      </c>
      <c r="D6481" s="18">
        <v>44539</v>
      </c>
      <c r="E6481" s="18">
        <v>44958</v>
      </c>
      <c r="F6481" s="18">
        <v>44972</v>
      </c>
      <c r="G6481" s="17"/>
    </row>
    <row r="6482" spans="1:7">
      <c r="A6482" s="10">
        <v>6472</v>
      </c>
      <c r="B6482" s="17" t="s">
        <v>25628</v>
      </c>
      <c r="C6482" s="17" t="s">
        <v>25629</v>
      </c>
      <c r="D6482" s="18">
        <v>44536</v>
      </c>
      <c r="E6482" s="18">
        <v>44951</v>
      </c>
      <c r="F6482" s="18">
        <v>44972</v>
      </c>
      <c r="G6482" s="17"/>
    </row>
    <row r="6483" spans="1:7">
      <c r="A6483" s="10">
        <v>6473</v>
      </c>
      <c r="B6483" s="17" t="s">
        <v>25630</v>
      </c>
      <c r="C6483" s="17" t="s">
        <v>25631</v>
      </c>
      <c r="D6483" s="18">
        <v>44554</v>
      </c>
      <c r="E6483" s="18">
        <v>44938</v>
      </c>
      <c r="F6483" s="18">
        <v>44972</v>
      </c>
      <c r="G6483" s="17"/>
    </row>
    <row r="6484" spans="1:7">
      <c r="A6484" s="10">
        <v>6474</v>
      </c>
      <c r="B6484" s="17" t="s">
        <v>25632</v>
      </c>
      <c r="C6484" s="17" t="s">
        <v>25633</v>
      </c>
      <c r="D6484" s="18">
        <v>44250</v>
      </c>
      <c r="E6484" s="18">
        <v>44953</v>
      </c>
      <c r="F6484" s="18">
        <v>44972</v>
      </c>
      <c r="G6484" s="17"/>
    </row>
    <row r="6485" spans="1:7">
      <c r="A6485" s="10">
        <v>6475</v>
      </c>
      <c r="B6485" s="17" t="s">
        <v>25634</v>
      </c>
      <c r="C6485" s="17" t="s">
        <v>25635</v>
      </c>
      <c r="D6485" s="18">
        <v>44546</v>
      </c>
      <c r="E6485" s="18">
        <v>44953</v>
      </c>
      <c r="F6485" s="18">
        <v>44972</v>
      </c>
      <c r="G6485" s="17"/>
    </row>
    <row r="6486" spans="1:7">
      <c r="A6486" s="10">
        <v>6476</v>
      </c>
      <c r="B6486" s="17" t="s">
        <v>25636</v>
      </c>
      <c r="C6486" s="17" t="s">
        <v>25637</v>
      </c>
      <c r="D6486" s="18">
        <v>44547</v>
      </c>
      <c r="E6486" s="18">
        <v>44970</v>
      </c>
      <c r="F6486" s="18">
        <v>44972</v>
      </c>
      <c r="G6486" s="17"/>
    </row>
    <row r="6487" spans="1:7">
      <c r="A6487" s="10">
        <v>6477</v>
      </c>
      <c r="B6487" s="17" t="s">
        <v>25638</v>
      </c>
      <c r="C6487" s="17" t="s">
        <v>25639</v>
      </c>
      <c r="D6487" s="18">
        <v>44245</v>
      </c>
      <c r="E6487" s="18">
        <v>44965</v>
      </c>
      <c r="F6487" s="18">
        <v>44972</v>
      </c>
      <c r="G6487" s="17"/>
    </row>
    <row r="6488" spans="1:7">
      <c r="A6488" s="10">
        <v>6478</v>
      </c>
      <c r="B6488" s="17" t="s">
        <v>25640</v>
      </c>
      <c r="C6488" s="17" t="s">
        <v>25641</v>
      </c>
      <c r="D6488" s="18">
        <v>44426</v>
      </c>
      <c r="E6488" s="18">
        <v>44966</v>
      </c>
      <c r="F6488" s="18">
        <v>44972</v>
      </c>
      <c r="G6488" s="17"/>
    </row>
    <row r="6489" spans="1:7">
      <c r="A6489" s="10">
        <v>6479</v>
      </c>
      <c r="B6489" s="17" t="s">
        <v>25642</v>
      </c>
      <c r="C6489" s="17" t="s">
        <v>25643</v>
      </c>
      <c r="D6489" s="18">
        <v>44546</v>
      </c>
      <c r="E6489" s="18">
        <v>44965</v>
      </c>
      <c r="F6489" s="18">
        <v>44972</v>
      </c>
      <c r="G6489" s="17"/>
    </row>
    <row r="6490" spans="1:7">
      <c r="A6490" s="10">
        <v>6480</v>
      </c>
      <c r="B6490" s="17" t="s">
        <v>25644</v>
      </c>
      <c r="C6490" s="17" t="s">
        <v>25645</v>
      </c>
      <c r="D6490" s="18">
        <v>44428</v>
      </c>
      <c r="E6490" s="18">
        <v>44965</v>
      </c>
      <c r="F6490" s="18">
        <v>44972</v>
      </c>
      <c r="G6490" s="17"/>
    </row>
    <row r="6491" spans="1:7">
      <c r="A6491" s="10">
        <v>6481</v>
      </c>
      <c r="B6491" s="17" t="s">
        <v>25646</v>
      </c>
      <c r="C6491" s="17" t="s">
        <v>25647</v>
      </c>
      <c r="D6491" s="18">
        <v>44267</v>
      </c>
      <c r="E6491" s="18">
        <v>44953</v>
      </c>
      <c r="F6491" s="18">
        <v>44972</v>
      </c>
      <c r="G6491" s="17"/>
    </row>
    <row r="6492" spans="1:7">
      <c r="A6492" s="10">
        <v>6482</v>
      </c>
      <c r="B6492" s="17" t="s">
        <v>25648</v>
      </c>
      <c r="C6492" s="17" t="s">
        <v>25649</v>
      </c>
      <c r="D6492" s="18">
        <v>44666</v>
      </c>
      <c r="E6492" s="18">
        <v>44971</v>
      </c>
      <c r="F6492" s="18">
        <v>44972</v>
      </c>
      <c r="G6492" s="17"/>
    </row>
    <row r="6493" spans="1:7">
      <c r="A6493" s="10">
        <v>6483</v>
      </c>
      <c r="B6493" s="17" t="s">
        <v>25650</v>
      </c>
      <c r="C6493" s="17" t="s">
        <v>25651</v>
      </c>
      <c r="D6493" s="18">
        <v>44677</v>
      </c>
      <c r="E6493" s="18">
        <v>44942</v>
      </c>
      <c r="F6493" s="18">
        <v>44972</v>
      </c>
      <c r="G6493" s="17"/>
    </row>
    <row r="6494" spans="1:7">
      <c r="A6494" s="10">
        <v>6484</v>
      </c>
      <c r="B6494" s="17" t="s">
        <v>25652</v>
      </c>
      <c r="C6494" s="17" t="s">
        <v>25653</v>
      </c>
      <c r="D6494" s="18">
        <v>44550</v>
      </c>
      <c r="E6494" s="18">
        <v>44942</v>
      </c>
      <c r="F6494" s="18">
        <v>44972</v>
      </c>
      <c r="G6494" s="17"/>
    </row>
    <row r="6495" spans="1:7">
      <c r="A6495" s="10">
        <v>6485</v>
      </c>
      <c r="B6495" s="17" t="s">
        <v>25654</v>
      </c>
      <c r="C6495" s="17" t="s">
        <v>25655</v>
      </c>
      <c r="D6495" s="18">
        <v>44460</v>
      </c>
      <c r="E6495" s="18">
        <v>44966</v>
      </c>
      <c r="F6495" s="18">
        <v>44972</v>
      </c>
      <c r="G6495" s="17"/>
    </row>
    <row r="6496" spans="1:7">
      <c r="A6496" s="10">
        <v>6486</v>
      </c>
      <c r="B6496" s="17" t="s">
        <v>25656</v>
      </c>
      <c r="C6496" s="17" t="s">
        <v>25657</v>
      </c>
      <c r="D6496" s="18">
        <v>44516</v>
      </c>
      <c r="E6496" s="18">
        <v>44942</v>
      </c>
      <c r="F6496" s="18">
        <v>44972</v>
      </c>
      <c r="G6496" s="17"/>
    </row>
    <row r="6497" spans="1:7">
      <c r="A6497" s="10">
        <v>6487</v>
      </c>
      <c r="B6497" s="17" t="s">
        <v>25658</v>
      </c>
      <c r="C6497" s="17" t="s">
        <v>25659</v>
      </c>
      <c r="D6497" s="18">
        <v>44511</v>
      </c>
      <c r="E6497" s="18">
        <v>44944</v>
      </c>
      <c r="F6497" s="18">
        <v>44972</v>
      </c>
      <c r="G6497" s="17"/>
    </row>
    <row r="6498" spans="1:7">
      <c r="A6498" s="10">
        <v>6488</v>
      </c>
      <c r="B6498" s="17" t="s">
        <v>25660</v>
      </c>
      <c r="C6498" s="17" t="s">
        <v>25661</v>
      </c>
      <c r="D6498" s="18">
        <v>44218</v>
      </c>
      <c r="E6498" s="18">
        <v>44938</v>
      </c>
      <c r="F6498" s="18">
        <v>44972</v>
      </c>
      <c r="G6498" s="17"/>
    </row>
    <row r="6499" spans="1:7">
      <c r="A6499" s="10">
        <v>6489</v>
      </c>
      <c r="B6499" s="17" t="s">
        <v>25662</v>
      </c>
      <c r="C6499" s="17" t="s">
        <v>25663</v>
      </c>
      <c r="D6499" s="18">
        <v>44522</v>
      </c>
      <c r="E6499" s="18">
        <v>44953</v>
      </c>
      <c r="F6499" s="18">
        <v>44972</v>
      </c>
      <c r="G6499" s="17"/>
    </row>
    <row r="6500" spans="1:7">
      <c r="A6500" s="10">
        <v>6490</v>
      </c>
      <c r="B6500" s="17" t="s">
        <v>25664</v>
      </c>
      <c r="C6500" s="17" t="s">
        <v>25665</v>
      </c>
      <c r="D6500" s="18">
        <v>44305</v>
      </c>
      <c r="E6500" s="18">
        <v>44966</v>
      </c>
      <c r="F6500" s="18">
        <v>44972</v>
      </c>
      <c r="G6500" s="17"/>
    </row>
    <row r="6501" spans="1:7">
      <c r="A6501" s="10">
        <v>6491</v>
      </c>
      <c r="B6501" s="17" t="s">
        <v>25666</v>
      </c>
      <c r="C6501" s="17" t="s">
        <v>25667</v>
      </c>
      <c r="D6501" s="18">
        <v>44154</v>
      </c>
      <c r="E6501" s="18">
        <v>44942</v>
      </c>
      <c r="F6501" s="18">
        <v>44972</v>
      </c>
      <c r="G6501" s="17"/>
    </row>
    <row r="6502" spans="1:7">
      <c r="A6502" s="10">
        <v>6492</v>
      </c>
      <c r="B6502" s="17" t="s">
        <v>25668</v>
      </c>
      <c r="C6502" s="17" t="s">
        <v>25669</v>
      </c>
      <c r="D6502" s="18">
        <v>44945</v>
      </c>
      <c r="E6502" s="18">
        <v>44964</v>
      </c>
      <c r="F6502" s="18">
        <v>44972</v>
      </c>
      <c r="G6502" s="17"/>
    </row>
    <row r="6503" spans="1:7">
      <c r="A6503" s="10">
        <v>6493</v>
      </c>
      <c r="B6503" s="17" t="s">
        <v>25670</v>
      </c>
      <c r="C6503" s="17" t="s">
        <v>25671</v>
      </c>
      <c r="D6503" s="18">
        <v>44372</v>
      </c>
      <c r="E6503" s="18">
        <v>44965</v>
      </c>
      <c r="F6503" s="18">
        <v>44972</v>
      </c>
      <c r="G6503" s="17"/>
    </row>
    <row r="6504" spans="1:7">
      <c r="A6504" s="10">
        <v>6494</v>
      </c>
      <c r="B6504" s="17" t="s">
        <v>25672</v>
      </c>
      <c r="C6504" s="17" t="s">
        <v>25673</v>
      </c>
      <c r="D6504" s="18">
        <v>44708</v>
      </c>
      <c r="E6504" s="18">
        <v>44959</v>
      </c>
      <c r="F6504" s="18">
        <v>44972</v>
      </c>
      <c r="G6504" s="17"/>
    </row>
    <row r="6505" spans="1:7">
      <c r="A6505" s="10">
        <v>6495</v>
      </c>
      <c r="B6505" s="17" t="s">
        <v>25674</v>
      </c>
      <c r="C6505" s="17" t="s">
        <v>21218</v>
      </c>
      <c r="D6505" s="18">
        <v>44666</v>
      </c>
      <c r="E6505" s="18">
        <v>44958</v>
      </c>
      <c r="F6505" s="18">
        <v>44972</v>
      </c>
      <c r="G6505" s="17"/>
    </row>
    <row r="6506" spans="1:7">
      <c r="A6506" s="10">
        <v>6496</v>
      </c>
      <c r="B6506" s="17" t="s">
        <v>25675</v>
      </c>
      <c r="C6506" s="17" t="s">
        <v>25676</v>
      </c>
      <c r="D6506" s="18">
        <v>44636</v>
      </c>
      <c r="E6506" s="18">
        <v>44956</v>
      </c>
      <c r="F6506" s="18">
        <v>44972</v>
      </c>
      <c r="G6506" s="17"/>
    </row>
    <row r="6507" spans="1:7">
      <c r="A6507" s="10">
        <v>6497</v>
      </c>
      <c r="B6507" s="17" t="s">
        <v>25677</v>
      </c>
      <c r="C6507" s="17" t="s">
        <v>25678</v>
      </c>
      <c r="D6507" s="18">
        <v>44647</v>
      </c>
      <c r="E6507" s="18">
        <v>44956</v>
      </c>
      <c r="F6507" s="18">
        <v>44972</v>
      </c>
      <c r="G6507" s="17"/>
    </row>
    <row r="6508" spans="1:7">
      <c r="A6508" s="10">
        <v>6498</v>
      </c>
      <c r="B6508" s="17" t="s">
        <v>25679</v>
      </c>
      <c r="C6508" s="17" t="s">
        <v>25680</v>
      </c>
      <c r="D6508" s="18">
        <v>44708</v>
      </c>
      <c r="E6508" s="18">
        <v>44956</v>
      </c>
      <c r="F6508" s="18">
        <v>44972</v>
      </c>
      <c r="G6508" s="17"/>
    </row>
    <row r="6509" spans="1:7">
      <c r="A6509" s="10">
        <v>6499</v>
      </c>
      <c r="B6509" s="17" t="s">
        <v>25681</v>
      </c>
      <c r="C6509" s="17" t="s">
        <v>22554</v>
      </c>
      <c r="D6509" s="18">
        <v>44636</v>
      </c>
      <c r="E6509" s="18">
        <v>44943</v>
      </c>
      <c r="F6509" s="18">
        <v>44972</v>
      </c>
      <c r="G6509" s="17"/>
    </row>
    <row r="6510" spans="1:7">
      <c r="A6510" s="10">
        <v>6500</v>
      </c>
      <c r="B6510" s="17" t="s">
        <v>25682</v>
      </c>
      <c r="C6510" s="17" t="s">
        <v>25683</v>
      </c>
      <c r="D6510" s="18">
        <v>44627</v>
      </c>
      <c r="E6510" s="18">
        <v>44917</v>
      </c>
      <c r="F6510" s="18">
        <v>44972</v>
      </c>
      <c r="G6510" s="17"/>
    </row>
    <row r="6511" spans="1:7">
      <c r="A6511" s="10">
        <v>6501</v>
      </c>
      <c r="B6511" s="17" t="s">
        <v>25684</v>
      </c>
      <c r="C6511" s="17" t="s">
        <v>25685</v>
      </c>
      <c r="D6511" s="18">
        <v>44611</v>
      </c>
      <c r="E6511" s="18">
        <v>44959</v>
      </c>
      <c r="F6511" s="18">
        <v>44972</v>
      </c>
      <c r="G6511" s="17"/>
    </row>
    <row r="6512" spans="1:7">
      <c r="A6512" s="10">
        <v>6502</v>
      </c>
      <c r="B6512" s="17" t="s">
        <v>25686</v>
      </c>
      <c r="C6512" s="17" t="s">
        <v>25687</v>
      </c>
      <c r="D6512" s="18">
        <v>44832</v>
      </c>
      <c r="E6512" s="18">
        <v>44959</v>
      </c>
      <c r="F6512" s="18">
        <v>44972</v>
      </c>
      <c r="G6512" s="17"/>
    </row>
    <row r="6513" spans="1:7">
      <c r="A6513" s="10">
        <v>6503</v>
      </c>
      <c r="B6513" s="17" t="s">
        <v>25688</v>
      </c>
      <c r="C6513" s="17" t="s">
        <v>25689</v>
      </c>
      <c r="D6513" s="18">
        <v>44764</v>
      </c>
      <c r="E6513" s="18">
        <v>44963</v>
      </c>
      <c r="F6513" s="18">
        <v>44972</v>
      </c>
      <c r="G6513" s="17"/>
    </row>
    <row r="6514" spans="1:7">
      <c r="A6514" s="10">
        <v>6504</v>
      </c>
      <c r="B6514" s="17" t="s">
        <v>25690</v>
      </c>
      <c r="C6514" s="17" t="s">
        <v>25691</v>
      </c>
      <c r="D6514" s="18">
        <v>44872</v>
      </c>
      <c r="E6514" s="18">
        <v>44958</v>
      </c>
      <c r="F6514" s="18">
        <v>44972</v>
      </c>
      <c r="G6514" s="17"/>
    </row>
    <row r="6515" spans="1:7">
      <c r="A6515" s="10">
        <v>6505</v>
      </c>
      <c r="B6515" s="17" t="s">
        <v>25692</v>
      </c>
      <c r="C6515" s="17" t="s">
        <v>25693</v>
      </c>
      <c r="D6515" s="18">
        <v>44839</v>
      </c>
      <c r="E6515" s="18">
        <v>44943</v>
      </c>
      <c r="F6515" s="18">
        <v>44972</v>
      </c>
      <c r="G6515" s="17"/>
    </row>
    <row r="6516" spans="1:7">
      <c r="A6516" s="10">
        <v>6506</v>
      </c>
      <c r="B6516" s="17" t="s">
        <v>25694</v>
      </c>
      <c r="C6516" s="17" t="s">
        <v>25695</v>
      </c>
      <c r="D6516" s="18">
        <v>44757</v>
      </c>
      <c r="E6516" s="18">
        <v>44964</v>
      </c>
      <c r="F6516" s="18">
        <v>44972</v>
      </c>
      <c r="G6516" s="17"/>
    </row>
    <row r="6517" spans="1:7">
      <c r="A6517" s="10">
        <v>6507</v>
      </c>
      <c r="B6517" s="17" t="s">
        <v>25696</v>
      </c>
      <c r="C6517" s="17" t="s">
        <v>25697</v>
      </c>
      <c r="D6517" s="18">
        <v>44788</v>
      </c>
      <c r="E6517" s="18">
        <v>44943</v>
      </c>
      <c r="F6517" s="18">
        <v>44972</v>
      </c>
      <c r="G6517" s="17"/>
    </row>
    <row r="6518" spans="1:7">
      <c r="A6518" s="10">
        <v>6508</v>
      </c>
      <c r="B6518" s="17" t="s">
        <v>25698</v>
      </c>
      <c r="C6518" s="17" t="s">
        <v>25699</v>
      </c>
      <c r="D6518" s="18">
        <v>44861</v>
      </c>
      <c r="E6518" s="18">
        <v>44949</v>
      </c>
      <c r="F6518" s="18">
        <v>44972</v>
      </c>
      <c r="G6518" s="17"/>
    </row>
    <row r="6519" spans="1:7">
      <c r="A6519" s="10">
        <v>6509</v>
      </c>
      <c r="B6519" s="17" t="s">
        <v>25700</v>
      </c>
      <c r="C6519" s="17" t="s">
        <v>25701</v>
      </c>
      <c r="D6519" s="18">
        <v>44750</v>
      </c>
      <c r="E6519" s="18">
        <v>44958</v>
      </c>
      <c r="F6519" s="18">
        <v>44972</v>
      </c>
      <c r="G6519" s="17"/>
    </row>
    <row r="6520" spans="1:7">
      <c r="A6520" s="10">
        <v>6510</v>
      </c>
      <c r="B6520" s="17" t="s">
        <v>25702</v>
      </c>
      <c r="C6520" s="17" t="s">
        <v>25703</v>
      </c>
      <c r="D6520" s="18">
        <v>44621</v>
      </c>
      <c r="E6520" s="18">
        <v>44958</v>
      </c>
      <c r="F6520" s="18">
        <v>44972</v>
      </c>
      <c r="G6520" s="17"/>
    </row>
    <row r="6521" spans="1:7">
      <c r="A6521" s="10">
        <v>6511</v>
      </c>
      <c r="B6521" s="17" t="s">
        <v>25704</v>
      </c>
      <c r="C6521" s="17" t="s">
        <v>25705</v>
      </c>
      <c r="D6521" s="18">
        <v>44656</v>
      </c>
      <c r="E6521" s="18">
        <v>44950</v>
      </c>
      <c r="F6521" s="18">
        <v>44972</v>
      </c>
      <c r="G6521" s="17"/>
    </row>
    <row r="6522" spans="1:7">
      <c r="A6522" s="10">
        <v>6512</v>
      </c>
      <c r="B6522" s="17" t="s">
        <v>25706</v>
      </c>
      <c r="C6522" s="17" t="s">
        <v>25707</v>
      </c>
      <c r="D6522" s="18">
        <v>44735</v>
      </c>
      <c r="E6522" s="18">
        <v>44938</v>
      </c>
      <c r="F6522" s="18">
        <v>44972</v>
      </c>
      <c r="G6522" s="17"/>
    </row>
    <row r="6523" spans="1:7">
      <c r="A6523" s="10">
        <v>6513</v>
      </c>
      <c r="B6523" s="17" t="s">
        <v>25708</v>
      </c>
      <c r="C6523" s="17" t="s">
        <v>25709</v>
      </c>
      <c r="D6523" s="18">
        <v>44532</v>
      </c>
      <c r="E6523" s="18">
        <v>44946</v>
      </c>
      <c r="F6523" s="18">
        <v>44972</v>
      </c>
      <c r="G6523" s="17"/>
    </row>
    <row r="6524" spans="1:7">
      <c r="A6524" s="10">
        <v>6514</v>
      </c>
      <c r="B6524" s="17" t="s">
        <v>25710</v>
      </c>
      <c r="C6524" s="17" t="s">
        <v>25711</v>
      </c>
      <c r="D6524" s="18">
        <v>44384</v>
      </c>
      <c r="E6524" s="18">
        <v>44950</v>
      </c>
      <c r="F6524" s="18">
        <v>44972</v>
      </c>
      <c r="G6524" s="17"/>
    </row>
    <row r="6525" spans="1:7">
      <c r="A6525" s="10">
        <v>6515</v>
      </c>
      <c r="B6525" s="17" t="s">
        <v>25712</v>
      </c>
      <c r="C6525" s="17" t="s">
        <v>25713</v>
      </c>
      <c r="D6525" s="18">
        <v>44420</v>
      </c>
      <c r="E6525" s="18">
        <v>44958</v>
      </c>
      <c r="F6525" s="18">
        <v>44972</v>
      </c>
      <c r="G6525" s="17"/>
    </row>
    <row r="6526" spans="1:7">
      <c r="A6526" s="10">
        <v>6516</v>
      </c>
      <c r="B6526" s="17" t="s">
        <v>25714</v>
      </c>
      <c r="C6526" s="17" t="s">
        <v>25715</v>
      </c>
      <c r="D6526" s="18">
        <v>44358</v>
      </c>
      <c r="E6526" s="18">
        <v>44964</v>
      </c>
      <c r="F6526" s="18">
        <v>44972</v>
      </c>
      <c r="G6526" s="17"/>
    </row>
    <row r="6527" spans="1:7">
      <c r="A6527" s="10">
        <v>6517</v>
      </c>
      <c r="B6527" s="17" t="s">
        <v>25716</v>
      </c>
      <c r="C6527" s="17" t="s">
        <v>25717</v>
      </c>
      <c r="D6527" s="18">
        <v>44550</v>
      </c>
      <c r="E6527" s="18">
        <v>44946</v>
      </c>
      <c r="F6527" s="18">
        <v>44972</v>
      </c>
      <c r="G6527" s="17"/>
    </row>
    <row r="6528" spans="1:7">
      <c r="A6528" s="10">
        <v>6518</v>
      </c>
      <c r="B6528" s="17" t="s">
        <v>25718</v>
      </c>
      <c r="C6528" s="17" t="s">
        <v>25719</v>
      </c>
      <c r="D6528" s="18">
        <v>44545</v>
      </c>
      <c r="E6528" s="18">
        <v>44950</v>
      </c>
      <c r="F6528" s="18">
        <v>44972</v>
      </c>
      <c r="G6528" s="17"/>
    </row>
    <row r="6529" spans="1:7">
      <c r="A6529" s="10">
        <v>6519</v>
      </c>
      <c r="B6529" s="17" t="s">
        <v>25720</v>
      </c>
      <c r="C6529" s="17" t="s">
        <v>24874</v>
      </c>
      <c r="D6529" s="18">
        <v>44433</v>
      </c>
      <c r="E6529" s="18">
        <v>44938</v>
      </c>
      <c r="F6529" s="18">
        <v>44972</v>
      </c>
      <c r="G6529" s="17"/>
    </row>
    <row r="6530" spans="1:7">
      <c r="A6530" s="10">
        <v>6520</v>
      </c>
      <c r="B6530" s="17" t="s">
        <v>25721</v>
      </c>
      <c r="C6530" s="17" t="s">
        <v>25722</v>
      </c>
      <c r="D6530" s="18">
        <v>44504</v>
      </c>
      <c r="E6530" s="18">
        <v>44960</v>
      </c>
      <c r="F6530" s="18">
        <v>44972</v>
      </c>
      <c r="G6530" s="17"/>
    </row>
    <row r="6531" spans="1:7">
      <c r="A6531" s="10">
        <v>6521</v>
      </c>
      <c r="B6531" s="17" t="s">
        <v>25723</v>
      </c>
      <c r="C6531" s="17" t="s">
        <v>25724</v>
      </c>
      <c r="D6531" s="18">
        <v>44607</v>
      </c>
      <c r="E6531" s="18">
        <v>44963</v>
      </c>
      <c r="F6531" s="18">
        <v>44972</v>
      </c>
      <c r="G6531" s="17"/>
    </row>
    <row r="6532" spans="1:7">
      <c r="A6532" s="10">
        <v>6522</v>
      </c>
      <c r="B6532" s="17" t="s">
        <v>25725</v>
      </c>
      <c r="C6532" s="17" t="s">
        <v>25726</v>
      </c>
      <c r="D6532" s="18">
        <v>44505</v>
      </c>
      <c r="E6532" s="18">
        <v>44964</v>
      </c>
      <c r="F6532" s="18">
        <v>44972</v>
      </c>
      <c r="G6532" s="17"/>
    </row>
    <row r="6533" spans="1:7">
      <c r="A6533" s="10">
        <v>6523</v>
      </c>
      <c r="B6533" s="17" t="s">
        <v>25727</v>
      </c>
      <c r="C6533" s="17" t="s">
        <v>25728</v>
      </c>
      <c r="D6533" s="18">
        <v>44368</v>
      </c>
      <c r="E6533" s="18">
        <v>44963</v>
      </c>
      <c r="F6533" s="18">
        <v>44972</v>
      </c>
      <c r="G6533" s="17"/>
    </row>
    <row r="6534" spans="1:7">
      <c r="A6534" s="10">
        <v>6524</v>
      </c>
      <c r="B6534" s="17" t="s">
        <v>25729</v>
      </c>
      <c r="C6534" s="17" t="s">
        <v>25730</v>
      </c>
      <c r="D6534" s="18">
        <v>44385</v>
      </c>
      <c r="E6534" s="18">
        <v>44960</v>
      </c>
      <c r="F6534" s="18">
        <v>44972</v>
      </c>
      <c r="G6534" s="17"/>
    </row>
    <row r="6535" spans="1:7">
      <c r="A6535" s="10">
        <v>6525</v>
      </c>
      <c r="B6535" s="17" t="s">
        <v>25731</v>
      </c>
      <c r="C6535" s="17" t="s">
        <v>25732</v>
      </c>
      <c r="D6535" s="18">
        <v>44588</v>
      </c>
      <c r="E6535" s="18">
        <v>44943</v>
      </c>
      <c r="F6535" s="18">
        <v>44972</v>
      </c>
      <c r="G6535" s="17"/>
    </row>
    <row r="6536" spans="1:7">
      <c r="A6536" s="10">
        <v>6526</v>
      </c>
      <c r="B6536" s="17" t="s">
        <v>25733</v>
      </c>
      <c r="C6536" s="17" t="s">
        <v>25734</v>
      </c>
      <c r="D6536" s="18">
        <v>44607</v>
      </c>
      <c r="E6536" s="18">
        <v>44958</v>
      </c>
      <c r="F6536" s="18">
        <v>44972</v>
      </c>
      <c r="G6536" s="17"/>
    </row>
    <row r="6537" spans="1:7">
      <c r="A6537" s="10">
        <v>6527</v>
      </c>
      <c r="B6537" s="17" t="s">
        <v>25735</v>
      </c>
      <c r="C6537" s="17" t="s">
        <v>25736</v>
      </c>
      <c r="D6537" s="18">
        <v>44295</v>
      </c>
      <c r="E6537" s="18">
        <v>44963</v>
      </c>
      <c r="F6537" s="18">
        <v>44972</v>
      </c>
      <c r="G6537" s="17"/>
    </row>
    <row r="6538" spans="1:7">
      <c r="A6538" s="10">
        <v>6528</v>
      </c>
      <c r="B6538" s="17" t="s">
        <v>25737</v>
      </c>
      <c r="C6538" s="17" t="s">
        <v>25738</v>
      </c>
      <c r="D6538" s="18">
        <v>44475</v>
      </c>
      <c r="E6538" s="18">
        <v>44964</v>
      </c>
      <c r="F6538" s="18">
        <v>44972</v>
      </c>
      <c r="G6538" s="17"/>
    </row>
    <row r="6539" spans="1:7">
      <c r="A6539" s="10">
        <v>6529</v>
      </c>
      <c r="B6539" s="17" t="s">
        <v>25739</v>
      </c>
      <c r="C6539" s="17" t="s">
        <v>25740</v>
      </c>
      <c r="D6539" s="18">
        <v>44358</v>
      </c>
      <c r="E6539" s="18">
        <v>44964</v>
      </c>
      <c r="F6539" s="18">
        <v>44972</v>
      </c>
      <c r="G6539" s="17"/>
    </row>
    <row r="6540" spans="1:7">
      <c r="A6540" s="10">
        <v>6530</v>
      </c>
      <c r="B6540" s="17" t="s">
        <v>25741</v>
      </c>
      <c r="C6540" s="17" t="s">
        <v>25742</v>
      </c>
      <c r="D6540" s="18">
        <v>44839</v>
      </c>
      <c r="E6540" s="18">
        <v>44957</v>
      </c>
      <c r="F6540" s="18">
        <v>44972</v>
      </c>
      <c r="G6540" s="17"/>
    </row>
    <row r="6541" spans="1:7">
      <c r="A6541" s="10">
        <v>6531</v>
      </c>
      <c r="B6541" s="17" t="s">
        <v>25743</v>
      </c>
      <c r="C6541" s="17" t="s">
        <v>25744</v>
      </c>
      <c r="D6541" s="18">
        <v>44776</v>
      </c>
      <c r="E6541" s="18">
        <v>44946</v>
      </c>
      <c r="F6541" s="18">
        <v>44972</v>
      </c>
      <c r="G6541" s="17"/>
    </row>
    <row r="6542" spans="1:7">
      <c r="A6542" s="10">
        <v>6532</v>
      </c>
      <c r="B6542" s="17" t="s">
        <v>25745</v>
      </c>
      <c r="C6542" s="17" t="s">
        <v>25746</v>
      </c>
      <c r="D6542" s="18">
        <v>44923</v>
      </c>
      <c r="E6542" s="18">
        <v>44953</v>
      </c>
      <c r="F6542" s="18">
        <v>44972</v>
      </c>
      <c r="G6542" s="17"/>
    </row>
    <row r="6543" spans="1:7">
      <c r="A6543" s="10">
        <v>6533</v>
      </c>
      <c r="B6543" s="17" t="s">
        <v>25747</v>
      </c>
      <c r="C6543" s="17" t="s">
        <v>25748</v>
      </c>
      <c r="D6543" s="18">
        <v>44815</v>
      </c>
      <c r="E6543" s="18">
        <v>44956</v>
      </c>
      <c r="F6543" s="18">
        <v>44972</v>
      </c>
      <c r="G6543" s="17"/>
    </row>
    <row r="6544" spans="1:7">
      <c r="A6544" s="10">
        <v>6534</v>
      </c>
      <c r="B6544" s="17" t="s">
        <v>25749</v>
      </c>
      <c r="C6544" s="17" t="s">
        <v>25750</v>
      </c>
      <c r="D6544" s="18">
        <v>44777</v>
      </c>
      <c r="E6544" s="18">
        <v>44956</v>
      </c>
      <c r="F6544" s="18">
        <v>44972</v>
      </c>
      <c r="G6544" s="17"/>
    </row>
    <row r="6545" spans="1:7">
      <c r="A6545" s="10">
        <v>6535</v>
      </c>
      <c r="B6545" s="17" t="s">
        <v>25751</v>
      </c>
      <c r="C6545" s="17" t="s">
        <v>25752</v>
      </c>
      <c r="D6545" s="18">
        <v>44788</v>
      </c>
      <c r="E6545" s="18">
        <v>44956</v>
      </c>
      <c r="F6545" s="18">
        <v>44972</v>
      </c>
      <c r="G6545" s="17"/>
    </row>
    <row r="6546" spans="1:7">
      <c r="A6546" s="10">
        <v>6536</v>
      </c>
      <c r="B6546" s="17" t="s">
        <v>25753</v>
      </c>
      <c r="C6546" s="17" t="s">
        <v>25754</v>
      </c>
      <c r="D6546" s="18">
        <v>44743</v>
      </c>
      <c r="E6546" s="18">
        <v>44959</v>
      </c>
      <c r="F6546" s="18">
        <v>44972</v>
      </c>
      <c r="G6546" s="17"/>
    </row>
    <row r="6547" spans="1:7">
      <c r="A6547" s="10">
        <v>6537</v>
      </c>
      <c r="B6547" s="17" t="s">
        <v>25755</v>
      </c>
      <c r="C6547" s="17" t="s">
        <v>25756</v>
      </c>
      <c r="D6547" s="18">
        <v>44828</v>
      </c>
      <c r="E6547" s="18">
        <v>44964</v>
      </c>
      <c r="F6547" s="18">
        <v>44972</v>
      </c>
      <c r="G6547" s="17"/>
    </row>
    <row r="6548" spans="1:7">
      <c r="A6548" s="10">
        <v>6538</v>
      </c>
      <c r="B6548" s="17" t="s">
        <v>25757</v>
      </c>
      <c r="C6548" s="17" t="s">
        <v>25758</v>
      </c>
      <c r="D6548" s="18">
        <v>44896</v>
      </c>
      <c r="E6548" s="18">
        <v>44958</v>
      </c>
      <c r="F6548" s="18">
        <v>44972</v>
      </c>
      <c r="G6548" s="17"/>
    </row>
    <row r="6549" spans="1:7">
      <c r="A6549" s="10">
        <v>6539</v>
      </c>
      <c r="B6549" s="17" t="s">
        <v>25759</v>
      </c>
      <c r="C6549" s="17" t="s">
        <v>25760</v>
      </c>
      <c r="D6549" s="18">
        <v>44610</v>
      </c>
      <c r="E6549" s="18">
        <v>44965</v>
      </c>
      <c r="F6549" s="18">
        <v>44972</v>
      </c>
      <c r="G6549" s="17"/>
    </row>
    <row r="6550" spans="1:7">
      <c r="A6550" s="10">
        <v>6540</v>
      </c>
      <c r="B6550" s="17" t="s">
        <v>25761</v>
      </c>
      <c r="C6550" s="17" t="s">
        <v>25762</v>
      </c>
      <c r="D6550" s="18">
        <v>44613</v>
      </c>
      <c r="E6550" s="18">
        <v>44957</v>
      </c>
      <c r="F6550" s="18">
        <v>44972</v>
      </c>
      <c r="G6550" s="17"/>
    </row>
    <row r="6551" spans="1:7">
      <c r="A6551" s="10">
        <v>6541</v>
      </c>
      <c r="B6551" s="17" t="s">
        <v>25763</v>
      </c>
      <c r="C6551" s="17" t="s">
        <v>25764</v>
      </c>
      <c r="D6551" s="18">
        <v>44631</v>
      </c>
      <c r="E6551" s="18">
        <v>44958</v>
      </c>
      <c r="F6551" s="18">
        <v>44972</v>
      </c>
      <c r="G6551" s="17"/>
    </row>
    <row r="6552" spans="1:7">
      <c r="A6552" s="10">
        <v>6542</v>
      </c>
      <c r="B6552" s="17" t="s">
        <v>25765</v>
      </c>
      <c r="C6552" s="17" t="s">
        <v>25766</v>
      </c>
      <c r="D6552" s="18">
        <v>44328</v>
      </c>
      <c r="E6552" s="18">
        <v>44964</v>
      </c>
      <c r="F6552" s="18">
        <v>44972</v>
      </c>
      <c r="G6552" s="17"/>
    </row>
    <row r="6553" spans="1:7">
      <c r="A6553" s="10">
        <v>6543</v>
      </c>
      <c r="B6553" s="17" t="s">
        <v>25767</v>
      </c>
      <c r="C6553" s="17" t="s">
        <v>25768</v>
      </c>
      <c r="D6553" s="18">
        <v>44420</v>
      </c>
      <c r="E6553" s="18">
        <v>44963</v>
      </c>
      <c r="F6553" s="18">
        <v>44972</v>
      </c>
      <c r="G6553" s="17"/>
    </row>
    <row r="6554" spans="1:7">
      <c r="A6554" s="10">
        <v>6544</v>
      </c>
      <c r="B6554" s="17" t="s">
        <v>25769</v>
      </c>
      <c r="C6554" s="17" t="s">
        <v>25770</v>
      </c>
      <c r="D6554" s="18">
        <v>44492</v>
      </c>
      <c r="E6554" s="18">
        <v>44964</v>
      </c>
      <c r="F6554" s="18">
        <v>44972</v>
      </c>
      <c r="G6554" s="17"/>
    </row>
    <row r="6555" spans="1:7">
      <c r="A6555" s="10">
        <v>6545</v>
      </c>
      <c r="B6555" s="17" t="s">
        <v>15937</v>
      </c>
      <c r="C6555" s="17" t="s">
        <v>25771</v>
      </c>
      <c r="D6555" s="18">
        <v>44580</v>
      </c>
      <c r="E6555" s="18">
        <v>44944</v>
      </c>
      <c r="F6555" s="18">
        <v>44972</v>
      </c>
      <c r="G6555" s="17"/>
    </row>
    <row r="6556" spans="1:7">
      <c r="A6556" s="10">
        <v>6546</v>
      </c>
      <c r="B6556" s="17" t="s">
        <v>25772</v>
      </c>
      <c r="C6556" s="17" t="s">
        <v>22636</v>
      </c>
      <c r="D6556" s="18">
        <v>44812</v>
      </c>
      <c r="E6556" s="18">
        <v>44950</v>
      </c>
      <c r="F6556" s="18">
        <v>44972</v>
      </c>
      <c r="G6556" s="17"/>
    </row>
    <row r="6557" spans="1:7">
      <c r="A6557" s="10">
        <v>6547</v>
      </c>
      <c r="B6557" s="17" t="s">
        <v>25773</v>
      </c>
      <c r="C6557" s="17" t="s">
        <v>25774</v>
      </c>
      <c r="D6557" s="18">
        <v>44901</v>
      </c>
      <c r="E6557" s="18">
        <v>44942</v>
      </c>
      <c r="F6557" s="18">
        <v>44972</v>
      </c>
      <c r="G6557" s="17"/>
    </row>
    <row r="6558" spans="1:7">
      <c r="A6558" s="10">
        <v>6548</v>
      </c>
      <c r="B6558" s="17" t="s">
        <v>25775</v>
      </c>
      <c r="C6558" s="17" t="s">
        <v>22444</v>
      </c>
      <c r="D6558" s="18">
        <v>44852</v>
      </c>
      <c r="E6558" s="18">
        <v>44949</v>
      </c>
      <c r="F6558" s="18">
        <v>44972</v>
      </c>
      <c r="G6558" s="17"/>
    </row>
    <row r="6559" spans="1:7">
      <c r="A6559" s="10">
        <v>6549</v>
      </c>
      <c r="B6559" s="17" t="s">
        <v>25775</v>
      </c>
      <c r="C6559" s="17" t="s">
        <v>24809</v>
      </c>
      <c r="D6559" s="18">
        <v>44852</v>
      </c>
      <c r="E6559" s="18">
        <v>44949</v>
      </c>
      <c r="F6559" s="18">
        <v>44972</v>
      </c>
      <c r="G6559" s="17"/>
    </row>
    <row r="6560" spans="1:7">
      <c r="A6560" s="10">
        <v>6550</v>
      </c>
      <c r="B6560" s="17" t="s">
        <v>25776</v>
      </c>
      <c r="C6560" s="17" t="s">
        <v>25777</v>
      </c>
      <c r="D6560" s="18">
        <v>44496</v>
      </c>
      <c r="E6560" s="18">
        <v>44953</v>
      </c>
      <c r="F6560" s="18">
        <v>44972</v>
      </c>
      <c r="G6560" s="17"/>
    </row>
    <row r="6561" spans="1:7">
      <c r="A6561" s="10">
        <v>6551</v>
      </c>
      <c r="B6561" s="17" t="s">
        <v>25778</v>
      </c>
      <c r="C6561" s="17" t="s">
        <v>25779</v>
      </c>
      <c r="D6561" s="18">
        <v>44645</v>
      </c>
      <c r="E6561" s="18">
        <v>44963</v>
      </c>
      <c r="F6561" s="18">
        <v>44972</v>
      </c>
      <c r="G6561" s="17"/>
    </row>
    <row r="6562" spans="1:7">
      <c r="A6562" s="10">
        <v>6552</v>
      </c>
      <c r="B6562" s="17" t="s">
        <v>25780</v>
      </c>
      <c r="C6562" s="17" t="s">
        <v>25781</v>
      </c>
      <c r="D6562" s="18">
        <v>44635</v>
      </c>
      <c r="E6562" s="18">
        <v>44960</v>
      </c>
      <c r="F6562" s="18">
        <v>44972</v>
      </c>
      <c r="G6562" s="17"/>
    </row>
    <row r="6563" spans="1:7">
      <c r="A6563" s="10">
        <v>6553</v>
      </c>
      <c r="B6563" s="17" t="s">
        <v>25782</v>
      </c>
      <c r="C6563" s="17" t="s">
        <v>25783</v>
      </c>
      <c r="D6563" s="18">
        <v>44698</v>
      </c>
      <c r="E6563" s="18">
        <v>44963</v>
      </c>
      <c r="F6563" s="18">
        <v>44972</v>
      </c>
      <c r="G6563" s="17"/>
    </row>
    <row r="6564" spans="1:7">
      <c r="A6564" s="10">
        <v>6554</v>
      </c>
      <c r="B6564" s="17" t="s">
        <v>25784</v>
      </c>
      <c r="C6564" s="17" t="s">
        <v>25785</v>
      </c>
      <c r="D6564" s="18">
        <v>44658</v>
      </c>
      <c r="E6564" s="18">
        <v>44964</v>
      </c>
      <c r="F6564" s="18">
        <v>44972</v>
      </c>
      <c r="G6564" s="17"/>
    </row>
    <row r="6565" spans="1:7">
      <c r="A6565" s="10">
        <v>6555</v>
      </c>
      <c r="B6565" s="17" t="s">
        <v>25786</v>
      </c>
      <c r="C6565" s="17" t="s">
        <v>25787</v>
      </c>
      <c r="D6565" s="18">
        <v>44621</v>
      </c>
      <c r="E6565" s="18">
        <v>44964</v>
      </c>
      <c r="F6565" s="18">
        <v>44972</v>
      </c>
      <c r="G6565" s="17"/>
    </row>
    <row r="6566" spans="1:7">
      <c r="A6566" s="10">
        <v>6556</v>
      </c>
      <c r="B6566" s="17" t="s">
        <v>25788</v>
      </c>
      <c r="C6566" s="17" t="s">
        <v>25789</v>
      </c>
      <c r="D6566" s="18">
        <v>44602</v>
      </c>
      <c r="E6566" s="18">
        <v>44964</v>
      </c>
      <c r="F6566" s="18">
        <v>44972</v>
      </c>
      <c r="G6566" s="17"/>
    </row>
    <row r="6567" spans="1:7">
      <c r="A6567" s="10">
        <v>6557</v>
      </c>
      <c r="B6567" s="17" t="s">
        <v>25790</v>
      </c>
      <c r="C6567" s="17" t="s">
        <v>25791</v>
      </c>
      <c r="D6567" s="18">
        <v>44322</v>
      </c>
      <c r="E6567" s="18">
        <v>44963</v>
      </c>
      <c r="F6567" s="18">
        <v>44972</v>
      </c>
      <c r="G6567" s="17"/>
    </row>
    <row r="6568" spans="1:7">
      <c r="A6568" s="10">
        <v>6558</v>
      </c>
      <c r="B6568" s="17" t="s">
        <v>25792</v>
      </c>
      <c r="C6568" s="17" t="s">
        <v>25793</v>
      </c>
      <c r="D6568" s="18">
        <v>44403</v>
      </c>
      <c r="E6568" s="18">
        <v>44964</v>
      </c>
      <c r="F6568" s="18">
        <v>44972</v>
      </c>
      <c r="G6568" s="17"/>
    </row>
    <row r="6569" spans="1:7">
      <c r="A6569" s="10">
        <v>6559</v>
      </c>
      <c r="B6569" s="17" t="s">
        <v>25794</v>
      </c>
      <c r="C6569" s="17" t="s">
        <v>25795</v>
      </c>
      <c r="D6569" s="18">
        <v>44356</v>
      </c>
      <c r="E6569" s="18">
        <v>44963</v>
      </c>
      <c r="F6569" s="18">
        <v>44972</v>
      </c>
      <c r="G6569" s="17"/>
    </row>
    <row r="6570" spans="1:7">
      <c r="A6570" s="10">
        <v>6560</v>
      </c>
      <c r="B6570" s="17" t="s">
        <v>25796</v>
      </c>
      <c r="C6570" s="17" t="s">
        <v>25797</v>
      </c>
      <c r="D6570" s="18">
        <v>44363</v>
      </c>
      <c r="E6570" s="18">
        <v>44963</v>
      </c>
      <c r="F6570" s="18">
        <v>44972</v>
      </c>
      <c r="G6570" s="17"/>
    </row>
    <row r="6571" spans="1:7">
      <c r="A6571" s="10">
        <v>6561</v>
      </c>
      <c r="B6571" s="17" t="s">
        <v>25798</v>
      </c>
      <c r="C6571" s="17" t="s">
        <v>25799</v>
      </c>
      <c r="D6571" s="18">
        <v>44523</v>
      </c>
      <c r="E6571" s="18">
        <v>44964</v>
      </c>
      <c r="F6571" s="18">
        <v>44972</v>
      </c>
      <c r="G6571" s="17"/>
    </row>
    <row r="6572" spans="1:7">
      <c r="A6572" s="10">
        <v>6562</v>
      </c>
      <c r="B6572" s="17" t="s">
        <v>17565</v>
      </c>
      <c r="C6572" s="17" t="s">
        <v>25800</v>
      </c>
      <c r="D6572" s="18">
        <v>44678</v>
      </c>
      <c r="E6572" s="18">
        <v>44960</v>
      </c>
      <c r="F6572" s="18">
        <v>44972</v>
      </c>
      <c r="G6572" s="17"/>
    </row>
    <row r="6573" spans="1:7">
      <c r="A6573" s="10">
        <v>6563</v>
      </c>
      <c r="B6573" s="17" t="s">
        <v>25801</v>
      </c>
      <c r="C6573" s="17" t="s">
        <v>25802</v>
      </c>
      <c r="D6573" s="18">
        <v>44573</v>
      </c>
      <c r="E6573" s="18">
        <v>44960</v>
      </c>
      <c r="F6573" s="18">
        <v>44972</v>
      </c>
      <c r="G6573" s="17"/>
    </row>
    <row r="6574" spans="1:7">
      <c r="A6574" s="10">
        <v>6564</v>
      </c>
      <c r="B6574" s="17" t="s">
        <v>25803</v>
      </c>
      <c r="C6574" s="17" t="s">
        <v>25804</v>
      </c>
      <c r="D6574" s="18">
        <v>44648</v>
      </c>
      <c r="E6574" s="18">
        <v>44960</v>
      </c>
      <c r="F6574" s="18">
        <v>44972</v>
      </c>
      <c r="G6574" s="17"/>
    </row>
    <row r="6575" spans="1:7">
      <c r="A6575" s="10">
        <v>6565</v>
      </c>
      <c r="B6575" s="17" t="s">
        <v>25805</v>
      </c>
      <c r="C6575" s="17" t="s">
        <v>25806</v>
      </c>
      <c r="D6575" s="18">
        <v>44656</v>
      </c>
      <c r="E6575" s="18">
        <v>44959</v>
      </c>
      <c r="F6575" s="18">
        <v>44972</v>
      </c>
      <c r="G6575" s="17"/>
    </row>
    <row r="6576" spans="1:7">
      <c r="A6576" s="10">
        <v>6566</v>
      </c>
      <c r="B6576" s="17" t="s">
        <v>25807</v>
      </c>
      <c r="C6576" s="17" t="s">
        <v>25808</v>
      </c>
      <c r="D6576" s="18">
        <v>44620</v>
      </c>
      <c r="E6576" s="18">
        <v>44959</v>
      </c>
      <c r="F6576" s="18">
        <v>44972</v>
      </c>
      <c r="G6576" s="17"/>
    </row>
    <row r="6577" spans="1:7">
      <c r="A6577" s="10">
        <v>6567</v>
      </c>
      <c r="B6577" s="17" t="s">
        <v>25809</v>
      </c>
      <c r="C6577" s="17" t="s">
        <v>25810</v>
      </c>
      <c r="D6577" s="18">
        <v>44662</v>
      </c>
      <c r="E6577" s="18">
        <v>44960</v>
      </c>
      <c r="F6577" s="18">
        <v>44972</v>
      </c>
      <c r="G6577" s="17"/>
    </row>
    <row r="6578" spans="1:7">
      <c r="A6578" s="10">
        <v>6568</v>
      </c>
      <c r="B6578" s="17" t="s">
        <v>25811</v>
      </c>
      <c r="C6578" s="17" t="s">
        <v>25812</v>
      </c>
      <c r="D6578" s="18">
        <v>44614</v>
      </c>
      <c r="E6578" s="18">
        <v>44960</v>
      </c>
      <c r="F6578" s="18">
        <v>44972</v>
      </c>
      <c r="G6578" s="17"/>
    </row>
    <row r="6579" spans="1:7">
      <c r="A6579" s="10">
        <v>6569</v>
      </c>
      <c r="B6579" s="17" t="s">
        <v>25813</v>
      </c>
      <c r="C6579" s="17" t="s">
        <v>25814</v>
      </c>
      <c r="D6579" s="18">
        <v>44613</v>
      </c>
      <c r="E6579" s="18">
        <v>44959</v>
      </c>
      <c r="F6579" s="18">
        <v>44972</v>
      </c>
      <c r="G6579" s="17"/>
    </row>
    <row r="6580" spans="1:7">
      <c r="A6580" s="10">
        <v>6570</v>
      </c>
      <c r="B6580" s="17" t="s">
        <v>25815</v>
      </c>
      <c r="C6580" s="17" t="s">
        <v>25816</v>
      </c>
      <c r="D6580" s="18">
        <v>44607</v>
      </c>
      <c r="E6580" s="18">
        <v>44960</v>
      </c>
      <c r="F6580" s="18">
        <v>44972</v>
      </c>
      <c r="G6580" s="17"/>
    </row>
    <row r="6581" spans="1:7">
      <c r="A6581" s="10">
        <v>6571</v>
      </c>
      <c r="B6581" s="17" t="s">
        <v>25817</v>
      </c>
      <c r="C6581" s="17" t="s">
        <v>25818</v>
      </c>
      <c r="D6581" s="18">
        <v>44375</v>
      </c>
      <c r="E6581" s="18">
        <v>44943</v>
      </c>
      <c r="F6581" s="18">
        <v>44972</v>
      </c>
      <c r="G6581" s="17"/>
    </row>
    <row r="6582" spans="1:7">
      <c r="A6582" s="10">
        <v>6572</v>
      </c>
      <c r="B6582" s="17" t="s">
        <v>25819</v>
      </c>
      <c r="C6582" s="17" t="s">
        <v>25820</v>
      </c>
      <c r="D6582" s="18">
        <v>44504</v>
      </c>
      <c r="E6582" s="18">
        <v>44960</v>
      </c>
      <c r="F6582" s="18">
        <v>44972</v>
      </c>
      <c r="G6582" s="17"/>
    </row>
    <row r="6583" spans="1:7">
      <c r="A6583" s="10">
        <v>6573</v>
      </c>
      <c r="B6583" s="17" t="s">
        <v>25821</v>
      </c>
      <c r="C6583" s="17" t="s">
        <v>25822</v>
      </c>
      <c r="D6583" s="18">
        <v>44466</v>
      </c>
      <c r="E6583" s="18">
        <v>44959</v>
      </c>
      <c r="F6583" s="18">
        <v>44972</v>
      </c>
      <c r="G6583" s="17"/>
    </row>
    <row r="6584" spans="1:7">
      <c r="A6584" s="10">
        <v>6574</v>
      </c>
      <c r="B6584" s="17" t="s">
        <v>25823</v>
      </c>
      <c r="C6584" s="17" t="s">
        <v>25824</v>
      </c>
      <c r="D6584" s="18">
        <v>44449</v>
      </c>
      <c r="E6584" s="18">
        <v>44950</v>
      </c>
      <c r="F6584" s="18">
        <v>44972</v>
      </c>
      <c r="G6584" s="17"/>
    </row>
    <row r="6585" spans="1:7">
      <c r="A6585" s="10">
        <v>6575</v>
      </c>
      <c r="B6585" s="17" t="s">
        <v>25825</v>
      </c>
      <c r="C6585" s="17" t="s">
        <v>25826</v>
      </c>
      <c r="D6585" s="18">
        <v>44480</v>
      </c>
      <c r="E6585" s="18">
        <v>44959</v>
      </c>
      <c r="F6585" s="18">
        <v>44972</v>
      </c>
      <c r="G6585" s="17"/>
    </row>
    <row r="6586" spans="1:7">
      <c r="A6586" s="10">
        <v>6576</v>
      </c>
      <c r="B6586" s="17" t="s">
        <v>25827</v>
      </c>
      <c r="C6586" s="17" t="s">
        <v>25828</v>
      </c>
      <c r="D6586" s="18">
        <v>44545</v>
      </c>
      <c r="E6586" s="18">
        <v>44960</v>
      </c>
      <c r="F6586" s="18">
        <v>44972</v>
      </c>
      <c r="G6586" s="17"/>
    </row>
    <row r="6587" spans="1:7">
      <c r="A6587" s="10">
        <v>6577</v>
      </c>
      <c r="B6587" s="17" t="s">
        <v>25829</v>
      </c>
      <c r="C6587" s="17" t="s">
        <v>25830</v>
      </c>
      <c r="D6587" s="18">
        <v>44490</v>
      </c>
      <c r="E6587" s="18">
        <v>44960</v>
      </c>
      <c r="F6587" s="18">
        <v>44972</v>
      </c>
      <c r="G6587" s="17"/>
    </row>
    <row r="6588" spans="1:7">
      <c r="A6588" s="10">
        <v>6578</v>
      </c>
      <c r="B6588" s="17" t="s">
        <v>25831</v>
      </c>
      <c r="C6588" s="17" t="s">
        <v>25832</v>
      </c>
      <c r="D6588" s="18">
        <v>44392</v>
      </c>
      <c r="E6588" s="18">
        <v>44960</v>
      </c>
      <c r="F6588" s="18">
        <v>44972</v>
      </c>
      <c r="G6588" s="17"/>
    </row>
    <row r="6589" spans="1:7">
      <c r="A6589" s="10">
        <v>6579</v>
      </c>
      <c r="B6589" s="17" t="s">
        <v>25833</v>
      </c>
      <c r="C6589" s="17" t="s">
        <v>25834</v>
      </c>
      <c r="D6589" s="18">
        <v>44252</v>
      </c>
      <c r="E6589" s="18">
        <v>44960</v>
      </c>
      <c r="F6589" s="18">
        <v>44972</v>
      </c>
      <c r="G6589" s="17"/>
    </row>
    <row r="6590" spans="1:7">
      <c r="A6590" s="10">
        <v>6580</v>
      </c>
      <c r="B6590" s="17" t="s">
        <v>25835</v>
      </c>
      <c r="C6590" s="17" t="s">
        <v>25836</v>
      </c>
      <c r="D6590" s="18">
        <v>44840</v>
      </c>
      <c r="E6590" s="18">
        <v>44964</v>
      </c>
      <c r="F6590" s="18">
        <v>44972</v>
      </c>
      <c r="G6590" s="17"/>
    </row>
    <row r="6591" spans="1:7">
      <c r="A6591" s="10">
        <v>6581</v>
      </c>
      <c r="B6591" s="17" t="s">
        <v>25837</v>
      </c>
      <c r="C6591" s="17" t="s">
        <v>25838</v>
      </c>
      <c r="D6591" s="18">
        <v>44749</v>
      </c>
      <c r="E6591" s="18">
        <v>44964</v>
      </c>
      <c r="F6591" s="18">
        <v>44972</v>
      </c>
      <c r="G6591" s="17"/>
    </row>
    <row r="6592" spans="1:7">
      <c r="A6592" s="10">
        <v>6582</v>
      </c>
      <c r="B6592" s="17" t="s">
        <v>25839</v>
      </c>
      <c r="C6592" s="17" t="s">
        <v>25840</v>
      </c>
      <c r="D6592" s="18">
        <v>44518</v>
      </c>
      <c r="E6592" s="18">
        <v>44956</v>
      </c>
      <c r="F6592" s="18">
        <v>44973</v>
      </c>
      <c r="G6592" s="17"/>
    </row>
    <row r="6593" spans="1:7">
      <c r="A6593" s="10">
        <v>6583</v>
      </c>
      <c r="B6593" s="17" t="s">
        <v>25841</v>
      </c>
      <c r="C6593" s="17" t="s">
        <v>25842</v>
      </c>
      <c r="D6593" s="18">
        <v>44631</v>
      </c>
      <c r="E6593" s="18">
        <v>44956</v>
      </c>
      <c r="F6593" s="18">
        <v>44973</v>
      </c>
      <c r="G6593" s="17"/>
    </row>
    <row r="6594" spans="1:7">
      <c r="A6594" s="10">
        <v>6584</v>
      </c>
      <c r="B6594" s="17" t="s">
        <v>25843</v>
      </c>
      <c r="C6594" s="17" t="s">
        <v>25844</v>
      </c>
      <c r="D6594" s="18">
        <v>44687</v>
      </c>
      <c r="E6594" s="18">
        <v>44956</v>
      </c>
      <c r="F6594" s="18">
        <v>44973</v>
      </c>
      <c r="G6594" s="17"/>
    </row>
    <row r="6595" spans="1:7">
      <c r="A6595" s="10">
        <v>6585</v>
      </c>
      <c r="B6595" s="17" t="s">
        <v>25845</v>
      </c>
      <c r="C6595" s="17" t="s">
        <v>25846</v>
      </c>
      <c r="D6595" s="18">
        <v>44927</v>
      </c>
      <c r="E6595" s="18">
        <v>44953</v>
      </c>
      <c r="F6595" s="18">
        <v>44973</v>
      </c>
      <c r="G6595" s="17"/>
    </row>
    <row r="6596" spans="1:7">
      <c r="A6596" s="10">
        <v>6586</v>
      </c>
      <c r="B6596" s="17" t="s">
        <v>25847</v>
      </c>
      <c r="C6596" s="17" t="s">
        <v>25848</v>
      </c>
      <c r="D6596" s="18">
        <v>44567</v>
      </c>
      <c r="E6596" s="18">
        <v>44956</v>
      </c>
      <c r="F6596" s="18">
        <v>44973</v>
      </c>
      <c r="G6596" s="17"/>
    </row>
    <row r="6597" spans="1:7">
      <c r="A6597" s="10">
        <v>6587</v>
      </c>
      <c r="B6597" s="17" t="s">
        <v>25849</v>
      </c>
      <c r="C6597" s="17" t="s">
        <v>25850</v>
      </c>
      <c r="D6597" s="18">
        <v>44750</v>
      </c>
      <c r="E6597" s="18">
        <v>44960</v>
      </c>
      <c r="F6597" s="18">
        <v>44973</v>
      </c>
      <c r="G6597" s="17"/>
    </row>
    <row r="6598" spans="1:7">
      <c r="A6598" s="10">
        <v>6588</v>
      </c>
      <c r="B6598" s="17" t="s">
        <v>25851</v>
      </c>
      <c r="C6598" s="17" t="s">
        <v>25852</v>
      </c>
      <c r="D6598" s="18">
        <v>44446</v>
      </c>
      <c r="E6598" s="18">
        <v>44956</v>
      </c>
      <c r="F6598" s="18">
        <v>44973</v>
      </c>
      <c r="G6598" s="17"/>
    </row>
    <row r="6599" spans="1:7">
      <c r="A6599" s="10">
        <v>6589</v>
      </c>
      <c r="B6599" s="17" t="s">
        <v>25853</v>
      </c>
      <c r="C6599" s="17" t="s">
        <v>25854</v>
      </c>
      <c r="D6599" s="18">
        <v>44496</v>
      </c>
      <c r="E6599" s="18">
        <v>44956</v>
      </c>
      <c r="F6599" s="18">
        <v>44973</v>
      </c>
      <c r="G6599" s="17"/>
    </row>
    <row r="6600" spans="1:7">
      <c r="A6600" s="10">
        <v>6590</v>
      </c>
      <c r="B6600" s="17" t="s">
        <v>25855</v>
      </c>
      <c r="C6600" s="17" t="s">
        <v>25856</v>
      </c>
      <c r="D6600" s="18">
        <v>44404</v>
      </c>
      <c r="E6600" s="18">
        <v>44956</v>
      </c>
      <c r="F6600" s="18">
        <v>44973</v>
      </c>
      <c r="G6600" s="17"/>
    </row>
    <row r="6601" spans="1:7">
      <c r="A6601" s="10">
        <v>6591</v>
      </c>
      <c r="B6601" s="17" t="s">
        <v>25857</v>
      </c>
      <c r="C6601" s="17" t="s">
        <v>25858</v>
      </c>
      <c r="D6601" s="18">
        <v>44414</v>
      </c>
      <c r="E6601" s="18">
        <v>44956</v>
      </c>
      <c r="F6601" s="18">
        <v>44973</v>
      </c>
      <c r="G6601" s="17"/>
    </row>
    <row r="6602" spans="1:7">
      <c r="A6602" s="10">
        <v>6592</v>
      </c>
      <c r="B6602" s="17" t="s">
        <v>25859</v>
      </c>
      <c r="C6602" s="17" t="s">
        <v>25860</v>
      </c>
      <c r="D6602" s="18">
        <v>44595</v>
      </c>
      <c r="E6602" s="18">
        <v>44963</v>
      </c>
      <c r="F6602" s="18">
        <v>44973</v>
      </c>
      <c r="G6602" s="17"/>
    </row>
    <row r="6603" spans="1:7">
      <c r="A6603" s="10">
        <v>6593</v>
      </c>
      <c r="B6603" s="17" t="s">
        <v>25861</v>
      </c>
      <c r="C6603" s="17" t="s">
        <v>25862</v>
      </c>
      <c r="D6603" s="18">
        <v>44645</v>
      </c>
      <c r="E6603" s="18">
        <v>44963</v>
      </c>
      <c r="F6603" s="18">
        <v>44973</v>
      </c>
      <c r="G6603" s="17"/>
    </row>
    <row r="6604" spans="1:7">
      <c r="A6604" s="10">
        <v>6594</v>
      </c>
      <c r="B6604" s="17" t="s">
        <v>25863</v>
      </c>
      <c r="C6604" s="17" t="s">
        <v>25864</v>
      </c>
      <c r="D6604" s="18">
        <v>44586</v>
      </c>
      <c r="E6604" s="18">
        <v>44963</v>
      </c>
      <c r="F6604" s="18">
        <v>44973</v>
      </c>
      <c r="G6604" s="17"/>
    </row>
    <row r="6605" spans="1:7">
      <c r="A6605" s="10">
        <v>6595</v>
      </c>
      <c r="B6605" s="17" t="s">
        <v>25865</v>
      </c>
      <c r="C6605" s="17" t="s">
        <v>25866</v>
      </c>
      <c r="D6605" s="18">
        <v>44708</v>
      </c>
      <c r="E6605" s="18">
        <v>44956</v>
      </c>
      <c r="F6605" s="18">
        <v>44973</v>
      </c>
      <c r="G6605" s="17"/>
    </row>
    <row r="6606" spans="1:7">
      <c r="A6606" s="10">
        <v>6596</v>
      </c>
      <c r="B6606" s="17" t="s">
        <v>25867</v>
      </c>
      <c r="C6606" s="17" t="s">
        <v>25868</v>
      </c>
      <c r="D6606" s="18">
        <v>44575</v>
      </c>
      <c r="E6606" s="18">
        <v>44963</v>
      </c>
      <c r="F6606" s="18">
        <v>44973</v>
      </c>
      <c r="G6606" s="17"/>
    </row>
    <row r="6607" spans="1:7">
      <c r="A6607" s="10">
        <v>6597</v>
      </c>
      <c r="B6607" s="17" t="s">
        <v>25869</v>
      </c>
      <c r="C6607" s="17" t="s">
        <v>25870</v>
      </c>
      <c r="D6607" s="18">
        <v>44593</v>
      </c>
      <c r="E6607" s="18">
        <v>44942</v>
      </c>
      <c r="F6607" s="18">
        <v>44973</v>
      </c>
      <c r="G6607" s="17"/>
    </row>
    <row r="6608" spans="1:7">
      <c r="A6608" s="10">
        <v>6598</v>
      </c>
      <c r="B6608" s="17" t="s">
        <v>25871</v>
      </c>
      <c r="C6608" s="17" t="s">
        <v>25872</v>
      </c>
      <c r="D6608" s="18">
        <v>44656</v>
      </c>
      <c r="E6608" s="18">
        <v>44909</v>
      </c>
      <c r="F6608" s="18">
        <v>44973</v>
      </c>
      <c r="G6608" s="17"/>
    </row>
    <row r="6609" spans="1:8">
      <c r="A6609" s="10">
        <v>6599</v>
      </c>
      <c r="B6609" s="17" t="s">
        <v>25873</v>
      </c>
      <c r="C6609" s="17" t="s">
        <v>25874</v>
      </c>
      <c r="D6609" s="18">
        <v>44543</v>
      </c>
      <c r="E6609" s="18">
        <v>44960</v>
      </c>
      <c r="F6609" s="18">
        <v>44973</v>
      </c>
      <c r="G6609" s="17"/>
    </row>
    <row r="6610" spans="1:8">
      <c r="A6610" s="10">
        <v>6600</v>
      </c>
      <c r="B6610" s="17" t="s">
        <v>25875</v>
      </c>
      <c r="C6610" s="17" t="s">
        <v>25876</v>
      </c>
      <c r="D6610" s="18">
        <v>44449</v>
      </c>
      <c r="E6610" s="18">
        <v>44963</v>
      </c>
      <c r="F6610" s="18">
        <v>44973</v>
      </c>
      <c r="G6610" s="17"/>
    </row>
    <row r="6611" spans="1:8">
      <c r="A6611" s="10">
        <v>6601</v>
      </c>
      <c r="B6611" s="17" t="s">
        <v>25877</v>
      </c>
      <c r="C6611" s="17" t="s">
        <v>25878</v>
      </c>
      <c r="D6611" s="18">
        <v>44147</v>
      </c>
      <c r="E6611" s="18">
        <v>44957</v>
      </c>
      <c r="F6611" s="18">
        <v>44973</v>
      </c>
      <c r="G6611" s="17"/>
    </row>
    <row r="6612" spans="1:8">
      <c r="A6612" s="10">
        <v>6602</v>
      </c>
      <c r="B6612" s="17" t="s">
        <v>25879</v>
      </c>
      <c r="C6612" s="17" t="s">
        <v>25880</v>
      </c>
      <c r="D6612" s="18">
        <v>44796</v>
      </c>
      <c r="E6612" s="18">
        <v>44957</v>
      </c>
      <c r="F6612" s="18">
        <v>44973</v>
      </c>
      <c r="G6612" s="17"/>
    </row>
    <row r="6613" spans="1:8">
      <c r="A6613" s="10">
        <v>6603</v>
      </c>
      <c r="B6613" s="17" t="s">
        <v>25881</v>
      </c>
      <c r="C6613" s="17" t="s">
        <v>25882</v>
      </c>
      <c r="D6613" s="18">
        <v>44837</v>
      </c>
      <c r="E6613" s="18">
        <v>44958</v>
      </c>
      <c r="F6613" s="18">
        <v>44973</v>
      </c>
      <c r="G6613" s="17"/>
    </row>
    <row r="6614" spans="1:8">
      <c r="A6614" s="10">
        <v>6604</v>
      </c>
      <c r="B6614" s="17" t="s">
        <v>25883</v>
      </c>
      <c r="C6614" s="17" t="s">
        <v>25884</v>
      </c>
      <c r="D6614" s="18">
        <v>44858</v>
      </c>
      <c r="E6614" s="18">
        <v>44963</v>
      </c>
      <c r="F6614" s="18">
        <v>44973</v>
      </c>
      <c r="G6614" s="17"/>
    </row>
    <row r="6615" spans="1:8">
      <c r="A6615" s="10">
        <v>6605</v>
      </c>
      <c r="B6615" s="17" t="s">
        <v>25885</v>
      </c>
      <c r="C6615" s="17" t="s">
        <v>25886</v>
      </c>
      <c r="D6615" s="18">
        <v>44795</v>
      </c>
      <c r="E6615" s="18">
        <v>44960</v>
      </c>
      <c r="F6615" s="18">
        <v>44973</v>
      </c>
      <c r="G6615" s="17"/>
    </row>
    <row r="6616" spans="1:8">
      <c r="A6616" s="10">
        <v>6606</v>
      </c>
      <c r="B6616" s="17" t="s">
        <v>25887</v>
      </c>
      <c r="C6616" s="17" t="s">
        <v>25888</v>
      </c>
      <c r="D6616" s="18">
        <v>44923</v>
      </c>
      <c r="E6616" s="18">
        <v>44963</v>
      </c>
      <c r="F6616" s="18">
        <v>44973</v>
      </c>
      <c r="G6616" s="17"/>
    </row>
    <row r="6617" spans="1:8">
      <c r="A6617" s="10">
        <v>6607</v>
      </c>
      <c r="B6617" s="17" t="s">
        <v>25889</v>
      </c>
      <c r="C6617" s="17" t="s">
        <v>25890</v>
      </c>
      <c r="D6617" s="18">
        <v>44790</v>
      </c>
      <c r="E6617" s="18">
        <v>44952</v>
      </c>
      <c r="F6617" s="18">
        <v>44973</v>
      </c>
      <c r="G6617" s="17"/>
    </row>
    <row r="6618" spans="1:8">
      <c r="A6618" s="10">
        <v>6608</v>
      </c>
      <c r="B6618" s="17" t="s">
        <v>25891</v>
      </c>
      <c r="C6618" s="17" t="s">
        <v>25892</v>
      </c>
      <c r="D6618" s="18">
        <v>44657</v>
      </c>
      <c r="E6618" s="18">
        <v>44907</v>
      </c>
      <c r="F6618" s="18">
        <v>44973</v>
      </c>
      <c r="G6618" s="17"/>
    </row>
    <row r="6619" spans="1:8">
      <c r="A6619" s="10">
        <v>6609</v>
      </c>
      <c r="B6619" s="17" t="s">
        <v>25893</v>
      </c>
      <c r="C6619" s="17" t="s">
        <v>25894</v>
      </c>
      <c r="D6619" s="18">
        <v>44574</v>
      </c>
      <c r="E6619" s="18">
        <v>44963</v>
      </c>
      <c r="F6619" s="18">
        <v>44973</v>
      </c>
      <c r="G6619" s="17"/>
    </row>
    <row r="6620" spans="1:8">
      <c r="A6620" s="10">
        <v>6610</v>
      </c>
      <c r="B6620" s="17" t="s">
        <v>25895</v>
      </c>
      <c r="C6620" s="17" t="s">
        <v>25896</v>
      </c>
      <c r="D6620" s="18">
        <v>44572</v>
      </c>
      <c r="E6620" s="18">
        <v>44963</v>
      </c>
      <c r="F6620" s="18">
        <v>44973</v>
      </c>
      <c r="G6620" s="18">
        <v>44979</v>
      </c>
      <c r="H6620" s="8" t="s">
        <v>25897</v>
      </c>
    </row>
    <row r="6621" spans="1:8">
      <c r="A6621" s="10">
        <v>6611</v>
      </c>
      <c r="B6621" s="17" t="s">
        <v>25898</v>
      </c>
      <c r="C6621" s="17" t="s">
        <v>25899</v>
      </c>
      <c r="D6621" s="18">
        <v>44651</v>
      </c>
      <c r="E6621" s="18">
        <v>44963</v>
      </c>
      <c r="F6621" s="18">
        <v>44973</v>
      </c>
      <c r="G6621" s="17"/>
    </row>
    <row r="6622" spans="1:8">
      <c r="A6622" s="10">
        <v>6612</v>
      </c>
      <c r="B6622" s="17" t="s">
        <v>25900</v>
      </c>
      <c r="C6622" s="17" t="s">
        <v>25901</v>
      </c>
      <c r="D6622" s="18">
        <v>44613</v>
      </c>
      <c r="E6622" s="18">
        <v>44581</v>
      </c>
      <c r="F6622" s="18">
        <v>44973</v>
      </c>
      <c r="G6622" s="17"/>
    </row>
    <row r="6623" spans="1:8">
      <c r="A6623" s="10">
        <v>6613</v>
      </c>
      <c r="B6623" s="17" t="s">
        <v>25902</v>
      </c>
      <c r="C6623" s="17" t="s">
        <v>25903</v>
      </c>
      <c r="D6623" s="18">
        <v>44673</v>
      </c>
      <c r="E6623" s="18">
        <v>44936</v>
      </c>
      <c r="F6623" s="18">
        <v>44973</v>
      </c>
      <c r="G6623" s="17"/>
    </row>
    <row r="6624" spans="1:8">
      <c r="A6624" s="10">
        <v>6614</v>
      </c>
      <c r="B6624" s="17" t="s">
        <v>25904</v>
      </c>
      <c r="C6624" s="17" t="s">
        <v>25905</v>
      </c>
      <c r="D6624" s="18">
        <v>44656</v>
      </c>
      <c r="E6624" s="18">
        <v>44942</v>
      </c>
      <c r="F6624" s="18">
        <v>44973</v>
      </c>
      <c r="G6624" s="17"/>
    </row>
    <row r="6625" spans="1:7">
      <c r="A6625" s="10">
        <v>6615</v>
      </c>
      <c r="B6625" s="17" t="s">
        <v>25906</v>
      </c>
      <c r="C6625" s="17" t="s">
        <v>25907</v>
      </c>
      <c r="D6625" s="18">
        <v>44365</v>
      </c>
      <c r="E6625" s="18">
        <v>44950</v>
      </c>
      <c r="F6625" s="18">
        <v>44973</v>
      </c>
      <c r="G6625" s="17"/>
    </row>
    <row r="6626" spans="1:7">
      <c r="A6626" s="10">
        <v>6616</v>
      </c>
      <c r="B6626" s="17" t="s">
        <v>25908</v>
      </c>
      <c r="C6626" s="17" t="s">
        <v>25909</v>
      </c>
      <c r="D6626" s="18">
        <v>44253</v>
      </c>
      <c r="E6626" s="18">
        <v>44950</v>
      </c>
      <c r="F6626" s="18">
        <v>44973</v>
      </c>
      <c r="G6626" s="17"/>
    </row>
    <row r="6627" spans="1:7">
      <c r="A6627" s="10">
        <v>6617</v>
      </c>
      <c r="B6627" s="17" t="s">
        <v>25910</v>
      </c>
      <c r="C6627" s="17" t="s">
        <v>25911</v>
      </c>
      <c r="D6627" s="18">
        <v>44413</v>
      </c>
      <c r="E6627" s="18">
        <v>44950</v>
      </c>
      <c r="F6627" s="18">
        <v>44973</v>
      </c>
      <c r="G6627" s="17"/>
    </row>
    <row r="6628" spans="1:7">
      <c r="A6628" s="10">
        <v>6618</v>
      </c>
      <c r="B6628" s="17" t="s">
        <v>25912</v>
      </c>
      <c r="C6628" s="17" t="s">
        <v>25913</v>
      </c>
      <c r="D6628" s="18">
        <v>44539</v>
      </c>
      <c r="E6628" s="18">
        <v>44942</v>
      </c>
      <c r="F6628" s="18">
        <v>44973</v>
      </c>
      <c r="G6628" s="17"/>
    </row>
    <row r="6629" spans="1:7">
      <c r="A6629" s="10">
        <v>6619</v>
      </c>
      <c r="B6629" s="17" t="s">
        <v>25914</v>
      </c>
      <c r="C6629" s="17" t="s">
        <v>25915</v>
      </c>
      <c r="D6629" s="18">
        <v>44358</v>
      </c>
      <c r="E6629" s="18">
        <v>44938</v>
      </c>
      <c r="F6629" s="18">
        <v>44973</v>
      </c>
      <c r="G6629" s="17"/>
    </row>
    <row r="6630" spans="1:7">
      <c r="A6630" s="10">
        <v>6620</v>
      </c>
      <c r="B6630" s="17" t="s">
        <v>25916</v>
      </c>
      <c r="C6630" s="17" t="s">
        <v>25917</v>
      </c>
      <c r="D6630" s="18">
        <v>44942</v>
      </c>
      <c r="E6630" s="18">
        <v>44951</v>
      </c>
      <c r="F6630" s="18">
        <v>44973</v>
      </c>
      <c r="G6630" s="17"/>
    </row>
    <row r="6631" spans="1:7">
      <c r="A6631" s="10">
        <v>6621</v>
      </c>
      <c r="B6631" s="17" t="s">
        <v>25918</v>
      </c>
      <c r="C6631" s="17" t="s">
        <v>25919</v>
      </c>
      <c r="D6631" s="18">
        <v>44747</v>
      </c>
      <c r="E6631" s="18">
        <v>44963</v>
      </c>
      <c r="F6631" s="18">
        <v>44973</v>
      </c>
      <c r="G6631" s="17"/>
    </row>
    <row r="6632" spans="1:7">
      <c r="A6632" s="10">
        <v>6622</v>
      </c>
      <c r="B6632" s="17" t="s">
        <v>25920</v>
      </c>
      <c r="C6632" s="17" t="s">
        <v>25921</v>
      </c>
      <c r="D6632" s="18">
        <v>44510</v>
      </c>
      <c r="E6632" s="18">
        <v>44946</v>
      </c>
      <c r="F6632" s="18">
        <v>44974</v>
      </c>
      <c r="G6632" s="17"/>
    </row>
    <row r="6633" spans="1:7">
      <c r="A6633" s="10">
        <v>6623</v>
      </c>
      <c r="B6633" s="17" t="s">
        <v>25922</v>
      </c>
      <c r="C6633" s="17" t="s">
        <v>25923</v>
      </c>
      <c r="D6633" s="18">
        <v>43215</v>
      </c>
      <c r="E6633" s="18">
        <v>44915</v>
      </c>
      <c r="F6633" s="18">
        <v>44974</v>
      </c>
      <c r="G6633" s="17"/>
    </row>
    <row r="6634" spans="1:7">
      <c r="A6634" s="10">
        <v>6624</v>
      </c>
      <c r="B6634" s="17" t="s">
        <v>25924</v>
      </c>
      <c r="C6634" s="17" t="s">
        <v>25925</v>
      </c>
      <c r="D6634" s="18">
        <v>44569</v>
      </c>
      <c r="E6634" s="18">
        <v>44956</v>
      </c>
      <c r="F6634" s="18">
        <v>44974</v>
      </c>
      <c r="G6634" s="17"/>
    </row>
    <row r="6635" spans="1:7">
      <c r="A6635" s="10">
        <v>6625</v>
      </c>
      <c r="B6635" s="17" t="s">
        <v>25926</v>
      </c>
      <c r="C6635" s="17" t="s">
        <v>25927</v>
      </c>
      <c r="D6635" s="18">
        <v>44837</v>
      </c>
      <c r="E6635" s="18">
        <v>44951</v>
      </c>
      <c r="F6635" s="18">
        <v>44974</v>
      </c>
      <c r="G6635" s="17"/>
    </row>
    <row r="6636" spans="1:7">
      <c r="A6636" s="10">
        <v>6626</v>
      </c>
      <c r="B6636" s="17" t="s">
        <v>25928</v>
      </c>
      <c r="C6636" s="17" t="s">
        <v>22636</v>
      </c>
      <c r="D6636" s="18">
        <v>44816</v>
      </c>
      <c r="E6636" s="18">
        <v>44951</v>
      </c>
      <c r="F6636" s="18">
        <v>44974</v>
      </c>
      <c r="G6636" s="17"/>
    </row>
    <row r="6637" spans="1:7">
      <c r="A6637" s="10">
        <v>6627</v>
      </c>
      <c r="B6637" s="17" t="s">
        <v>25929</v>
      </c>
      <c r="C6637" s="17" t="s">
        <v>25930</v>
      </c>
      <c r="D6637" s="18">
        <v>44522</v>
      </c>
      <c r="E6637" s="18">
        <v>44966</v>
      </c>
      <c r="F6637" s="18">
        <v>44974</v>
      </c>
      <c r="G6637" s="17"/>
    </row>
    <row r="6638" spans="1:7">
      <c r="A6638" s="10">
        <v>6628</v>
      </c>
      <c r="B6638" s="17" t="s">
        <v>25931</v>
      </c>
      <c r="C6638" s="17" t="s">
        <v>25932</v>
      </c>
      <c r="D6638" s="18">
        <v>44407</v>
      </c>
      <c r="E6638" s="18">
        <v>44964</v>
      </c>
      <c r="F6638" s="18">
        <v>44974</v>
      </c>
      <c r="G6638" s="17"/>
    </row>
    <row r="6639" spans="1:7">
      <c r="A6639" s="10">
        <v>6629</v>
      </c>
      <c r="B6639" s="17" t="s">
        <v>25933</v>
      </c>
      <c r="C6639" s="17" t="s">
        <v>25934</v>
      </c>
      <c r="D6639" s="18">
        <v>44420</v>
      </c>
      <c r="E6639" s="18">
        <v>44959</v>
      </c>
      <c r="F6639" s="18">
        <v>44974</v>
      </c>
      <c r="G6639" s="17"/>
    </row>
    <row r="6640" spans="1:7">
      <c r="A6640" s="10">
        <v>6630</v>
      </c>
      <c r="B6640" s="17" t="s">
        <v>25935</v>
      </c>
      <c r="C6640" s="17" t="s">
        <v>25936</v>
      </c>
      <c r="D6640" s="18">
        <v>44214</v>
      </c>
      <c r="E6640" s="18">
        <v>44958</v>
      </c>
      <c r="F6640" s="18">
        <v>44974</v>
      </c>
      <c r="G6640" s="17"/>
    </row>
    <row r="6641" spans="1:7">
      <c r="A6641" s="10">
        <v>6631</v>
      </c>
      <c r="B6641" s="17" t="s">
        <v>25937</v>
      </c>
      <c r="C6641" s="17" t="s">
        <v>16904</v>
      </c>
      <c r="D6641" s="18">
        <v>44355</v>
      </c>
      <c r="E6641" s="18">
        <v>44963</v>
      </c>
      <c r="F6641" s="18">
        <v>44974</v>
      </c>
      <c r="G6641" s="17"/>
    </row>
    <row r="6642" spans="1:7">
      <c r="A6642" s="10">
        <v>6632</v>
      </c>
      <c r="B6642" s="17" t="s">
        <v>25938</v>
      </c>
      <c r="C6642" s="17" t="s">
        <v>25939</v>
      </c>
      <c r="D6642" s="18">
        <v>44421</v>
      </c>
      <c r="E6642" s="18">
        <v>44964</v>
      </c>
      <c r="F6642" s="18">
        <v>44974</v>
      </c>
      <c r="G6642" s="17"/>
    </row>
    <row r="6643" spans="1:7">
      <c r="A6643" s="10">
        <v>6633</v>
      </c>
      <c r="B6643" s="17" t="s">
        <v>25940</v>
      </c>
      <c r="C6643" s="17" t="s">
        <v>25941</v>
      </c>
      <c r="D6643" s="18">
        <v>44417</v>
      </c>
      <c r="E6643" s="18">
        <v>44963</v>
      </c>
      <c r="F6643" s="18">
        <v>44974</v>
      </c>
      <c r="G6643" s="17"/>
    </row>
    <row r="6644" spans="1:7">
      <c r="A6644" s="10">
        <v>6634</v>
      </c>
      <c r="B6644" s="17" t="s">
        <v>25942</v>
      </c>
      <c r="C6644" s="17" t="s">
        <v>25943</v>
      </c>
      <c r="D6644" s="18">
        <v>44407</v>
      </c>
      <c r="E6644" s="18">
        <v>44956</v>
      </c>
      <c r="F6644" s="18">
        <v>44974</v>
      </c>
      <c r="G6644" s="17"/>
    </row>
    <row r="6645" spans="1:7">
      <c r="A6645" s="10">
        <v>6635</v>
      </c>
      <c r="B6645" s="17" t="s">
        <v>25944</v>
      </c>
      <c r="C6645" s="17" t="s">
        <v>25945</v>
      </c>
      <c r="D6645" s="18">
        <v>44141</v>
      </c>
      <c r="E6645" s="18">
        <v>44967</v>
      </c>
      <c r="F6645" s="18">
        <v>44974</v>
      </c>
      <c r="G6645" s="17"/>
    </row>
    <row r="6646" spans="1:7">
      <c r="A6646" s="10">
        <v>6636</v>
      </c>
      <c r="B6646" s="17" t="s">
        <v>25946</v>
      </c>
      <c r="C6646" s="17" t="s">
        <v>25947</v>
      </c>
      <c r="D6646" s="18">
        <v>44622</v>
      </c>
      <c r="E6646" s="18">
        <v>44964</v>
      </c>
      <c r="F6646" s="18">
        <v>44974</v>
      </c>
      <c r="G6646" s="17"/>
    </row>
    <row r="6647" spans="1:7">
      <c r="A6647" s="10">
        <v>6637</v>
      </c>
      <c r="B6647" s="17" t="s">
        <v>25948</v>
      </c>
      <c r="C6647" s="17" t="s">
        <v>25949</v>
      </c>
      <c r="D6647" s="18">
        <v>44545</v>
      </c>
      <c r="E6647" s="18">
        <v>44953</v>
      </c>
      <c r="F6647" s="18">
        <v>44974</v>
      </c>
      <c r="G6647" s="17"/>
    </row>
    <row r="6648" spans="1:7">
      <c r="A6648" s="10">
        <v>6638</v>
      </c>
      <c r="B6648" s="17" t="s">
        <v>25950</v>
      </c>
      <c r="C6648" s="17" t="s">
        <v>25951</v>
      </c>
      <c r="D6648" s="18">
        <v>44558</v>
      </c>
      <c r="E6648" s="18">
        <v>44953</v>
      </c>
      <c r="F6648" s="18">
        <v>44974</v>
      </c>
      <c r="G6648" s="17"/>
    </row>
    <row r="6649" spans="1:7">
      <c r="A6649" s="10">
        <v>6639</v>
      </c>
      <c r="B6649" s="17" t="s">
        <v>25952</v>
      </c>
      <c r="C6649" s="17" t="s">
        <v>25953</v>
      </c>
      <c r="D6649" s="18">
        <v>44076</v>
      </c>
      <c r="E6649" s="18">
        <v>44971</v>
      </c>
      <c r="F6649" s="18">
        <v>44974</v>
      </c>
      <c r="G6649" s="17"/>
    </row>
    <row r="6650" spans="1:7">
      <c r="A6650" s="10">
        <v>6640</v>
      </c>
      <c r="B6650" s="17" t="s">
        <v>25954</v>
      </c>
      <c r="C6650" s="17" t="s">
        <v>25955</v>
      </c>
      <c r="D6650" s="18">
        <v>44579</v>
      </c>
      <c r="E6650" s="18">
        <v>44965</v>
      </c>
      <c r="F6650" s="18">
        <v>44974</v>
      </c>
      <c r="G6650" s="17"/>
    </row>
    <row r="6651" spans="1:7">
      <c r="A6651" s="10">
        <v>6641</v>
      </c>
      <c r="B6651" s="17" t="s">
        <v>25956</v>
      </c>
      <c r="C6651" s="17" t="s">
        <v>25957</v>
      </c>
      <c r="D6651" s="18">
        <v>44587</v>
      </c>
      <c r="E6651" s="18">
        <v>44966</v>
      </c>
      <c r="F6651" s="18">
        <v>44974</v>
      </c>
      <c r="G6651" s="17"/>
    </row>
    <row r="6652" spans="1:7">
      <c r="A6652" s="10">
        <v>6642</v>
      </c>
      <c r="B6652" s="17" t="s">
        <v>25958</v>
      </c>
      <c r="C6652" s="17" t="s">
        <v>25959</v>
      </c>
      <c r="D6652" s="18">
        <v>44566</v>
      </c>
      <c r="E6652" s="18">
        <v>44966</v>
      </c>
      <c r="F6652" s="18">
        <v>44974</v>
      </c>
      <c r="G6652" s="17"/>
    </row>
    <row r="6653" spans="1:7">
      <c r="A6653" s="10">
        <v>6643</v>
      </c>
      <c r="B6653" s="17" t="s">
        <v>25960</v>
      </c>
      <c r="C6653" s="17" t="s">
        <v>25961</v>
      </c>
      <c r="D6653" s="18">
        <v>44670</v>
      </c>
      <c r="E6653" s="18">
        <v>44967</v>
      </c>
      <c r="F6653" s="18">
        <v>44974</v>
      </c>
      <c r="G6653" s="17"/>
    </row>
    <row r="6654" spans="1:7">
      <c r="A6654" s="10">
        <v>6644</v>
      </c>
      <c r="B6654" s="17" t="s">
        <v>25962</v>
      </c>
      <c r="C6654" s="17" t="s">
        <v>25963</v>
      </c>
      <c r="D6654" s="18">
        <v>44901</v>
      </c>
      <c r="E6654" s="18">
        <v>44965</v>
      </c>
      <c r="F6654" s="18">
        <v>44974</v>
      </c>
      <c r="G6654" s="17"/>
    </row>
    <row r="6655" spans="1:7">
      <c r="A6655" s="10">
        <v>6645</v>
      </c>
      <c r="B6655" s="17" t="s">
        <v>25964</v>
      </c>
      <c r="C6655" s="17" t="s">
        <v>25965</v>
      </c>
      <c r="D6655" s="18">
        <v>44909</v>
      </c>
      <c r="E6655" s="18">
        <v>44965</v>
      </c>
      <c r="F6655" s="18">
        <v>44974</v>
      </c>
      <c r="G6655" s="17"/>
    </row>
    <row r="6656" spans="1:7">
      <c r="A6656" s="10">
        <v>6646</v>
      </c>
      <c r="B6656" s="17" t="s">
        <v>25966</v>
      </c>
      <c r="C6656" s="17" t="s">
        <v>25967</v>
      </c>
      <c r="D6656" s="18">
        <v>44847</v>
      </c>
      <c r="E6656" s="18">
        <v>44964</v>
      </c>
      <c r="F6656" s="18">
        <v>44974</v>
      </c>
      <c r="G6656" s="17"/>
    </row>
    <row r="6657" spans="1:7">
      <c r="A6657" s="10">
        <v>6647</v>
      </c>
      <c r="B6657" s="17" t="s">
        <v>25968</v>
      </c>
      <c r="C6657" s="17" t="s">
        <v>25969</v>
      </c>
      <c r="D6657" s="18">
        <v>44783</v>
      </c>
      <c r="E6657" s="18">
        <v>44964</v>
      </c>
      <c r="F6657" s="18">
        <v>44974</v>
      </c>
      <c r="G6657" s="17"/>
    </row>
    <row r="6658" spans="1:7">
      <c r="A6658" s="10">
        <v>6648</v>
      </c>
      <c r="B6658" s="17" t="s">
        <v>25970</v>
      </c>
      <c r="C6658" s="17" t="s">
        <v>25971</v>
      </c>
      <c r="D6658" s="18">
        <v>44568</v>
      </c>
      <c r="E6658" s="18">
        <v>44964</v>
      </c>
      <c r="F6658" s="18">
        <v>44974</v>
      </c>
      <c r="G6658" s="17"/>
    </row>
    <row r="6659" spans="1:7">
      <c r="A6659" s="10">
        <v>6649</v>
      </c>
      <c r="B6659" s="17" t="s">
        <v>25972</v>
      </c>
      <c r="C6659" s="17" t="s">
        <v>25973</v>
      </c>
      <c r="D6659" s="18">
        <v>44701</v>
      </c>
      <c r="E6659" s="18">
        <v>44960</v>
      </c>
      <c r="F6659" s="18">
        <v>44974</v>
      </c>
      <c r="G6659" s="17"/>
    </row>
    <row r="6660" spans="1:7">
      <c r="A6660" s="10">
        <v>6650</v>
      </c>
      <c r="B6660" s="17" t="s">
        <v>25974</v>
      </c>
      <c r="C6660" s="17" t="s">
        <v>25975</v>
      </c>
      <c r="D6660" s="18">
        <v>44720</v>
      </c>
      <c r="E6660" s="18">
        <v>44964</v>
      </c>
      <c r="F6660" s="18">
        <v>44974</v>
      </c>
      <c r="G6660" s="17"/>
    </row>
    <row r="6661" spans="1:7">
      <c r="A6661" s="10">
        <v>6651</v>
      </c>
      <c r="B6661" s="17" t="s">
        <v>25976</v>
      </c>
      <c r="C6661" s="17" t="s">
        <v>25977</v>
      </c>
      <c r="D6661" s="18">
        <v>44698</v>
      </c>
      <c r="E6661" s="18">
        <v>44964</v>
      </c>
      <c r="F6661" s="18">
        <v>44974</v>
      </c>
      <c r="G6661" s="17"/>
    </row>
    <row r="6662" spans="1:7">
      <c r="A6662" s="10">
        <v>6652</v>
      </c>
      <c r="B6662" s="17" t="s">
        <v>25978</v>
      </c>
      <c r="C6662" s="17" t="s">
        <v>25979</v>
      </c>
      <c r="D6662" s="18">
        <v>44582</v>
      </c>
      <c r="E6662" s="18">
        <v>44965</v>
      </c>
      <c r="F6662" s="18">
        <v>44974</v>
      </c>
      <c r="G6662" s="17"/>
    </row>
    <row r="6663" spans="1:7">
      <c r="A6663" s="10">
        <v>6653</v>
      </c>
      <c r="B6663" s="17" t="s">
        <v>25980</v>
      </c>
      <c r="C6663" s="17" t="s">
        <v>25981</v>
      </c>
      <c r="D6663" s="18">
        <v>44623</v>
      </c>
      <c r="E6663" s="18">
        <v>44965</v>
      </c>
      <c r="F6663" s="18">
        <v>44974</v>
      </c>
      <c r="G6663" s="17"/>
    </row>
    <row r="6664" spans="1:7">
      <c r="A6664" s="10">
        <v>6654</v>
      </c>
      <c r="B6664" s="17" t="s">
        <v>25982</v>
      </c>
      <c r="C6664" s="17" t="s">
        <v>25983</v>
      </c>
      <c r="D6664" s="18">
        <v>44572</v>
      </c>
      <c r="E6664" s="18">
        <v>44966</v>
      </c>
      <c r="F6664" s="18">
        <v>44974</v>
      </c>
      <c r="G6664" s="17"/>
    </row>
    <row r="6665" spans="1:7">
      <c r="A6665" s="10">
        <v>6655</v>
      </c>
      <c r="B6665" s="17" t="s">
        <v>25984</v>
      </c>
      <c r="C6665" s="17" t="s">
        <v>25985</v>
      </c>
      <c r="D6665" s="18">
        <v>44595</v>
      </c>
      <c r="E6665" s="18">
        <v>44967</v>
      </c>
      <c r="F6665" s="18">
        <v>44974</v>
      </c>
      <c r="G6665" s="17"/>
    </row>
    <row r="6666" spans="1:7">
      <c r="A6666" s="10">
        <v>6656</v>
      </c>
      <c r="B6666" s="17" t="s">
        <v>25986</v>
      </c>
      <c r="C6666" s="17" t="s">
        <v>25987</v>
      </c>
      <c r="D6666" s="18">
        <v>44265</v>
      </c>
      <c r="E6666" s="18">
        <v>44967</v>
      </c>
      <c r="F6666" s="18">
        <v>44974</v>
      </c>
      <c r="G6666" s="17"/>
    </row>
    <row r="6667" spans="1:7">
      <c r="A6667" s="10">
        <v>6657</v>
      </c>
      <c r="B6667" s="17" t="s">
        <v>25988</v>
      </c>
      <c r="C6667" s="17" t="s">
        <v>25989</v>
      </c>
      <c r="D6667" s="18">
        <v>44341</v>
      </c>
      <c r="E6667" s="18">
        <v>44967</v>
      </c>
      <c r="F6667" s="18">
        <v>44974</v>
      </c>
      <c r="G6667" s="17"/>
    </row>
    <row r="6668" spans="1:7">
      <c r="A6668" s="10">
        <v>6658</v>
      </c>
      <c r="B6668" s="17" t="s">
        <v>25990</v>
      </c>
      <c r="C6668" s="17" t="s">
        <v>25991</v>
      </c>
      <c r="D6668" s="18">
        <v>44309</v>
      </c>
      <c r="E6668" s="18">
        <v>44967</v>
      </c>
      <c r="F6668" s="18">
        <v>44974</v>
      </c>
      <c r="G6668" s="17"/>
    </row>
    <row r="6669" spans="1:7">
      <c r="A6669" s="10">
        <v>6659</v>
      </c>
      <c r="B6669" s="17" t="s">
        <v>25992</v>
      </c>
      <c r="C6669" s="17" t="s">
        <v>25993</v>
      </c>
      <c r="D6669" s="18">
        <v>44516</v>
      </c>
      <c r="E6669" s="18">
        <v>44966</v>
      </c>
      <c r="F6669" s="18">
        <v>44974</v>
      </c>
      <c r="G6669" s="17"/>
    </row>
    <row r="6670" spans="1:7">
      <c r="A6670" s="10">
        <v>6660</v>
      </c>
      <c r="B6670" s="17" t="s">
        <v>25994</v>
      </c>
      <c r="C6670" s="17" t="s">
        <v>25995</v>
      </c>
      <c r="D6670" s="18">
        <v>44383</v>
      </c>
      <c r="E6670" s="18">
        <v>44971</v>
      </c>
      <c r="F6670" s="18">
        <v>44974</v>
      </c>
      <c r="G6670" s="17"/>
    </row>
    <row r="6671" spans="1:7">
      <c r="A6671" s="10">
        <v>6661</v>
      </c>
      <c r="B6671" s="17" t="s">
        <v>25996</v>
      </c>
      <c r="C6671" s="17" t="s">
        <v>25997</v>
      </c>
      <c r="D6671" s="18">
        <v>44509</v>
      </c>
      <c r="E6671" s="18">
        <v>44971</v>
      </c>
      <c r="F6671" s="18">
        <v>44974</v>
      </c>
      <c r="G6671" s="17"/>
    </row>
    <row r="6672" spans="1:7">
      <c r="A6672" s="10">
        <v>6662</v>
      </c>
      <c r="B6672" s="17" t="s">
        <v>25998</v>
      </c>
      <c r="C6672" s="17" t="s">
        <v>25999</v>
      </c>
      <c r="D6672" s="18">
        <v>44763</v>
      </c>
      <c r="E6672" s="18">
        <v>44966</v>
      </c>
      <c r="F6672" s="18">
        <v>44977</v>
      </c>
      <c r="G6672" s="17"/>
    </row>
    <row r="6673" spans="1:7">
      <c r="A6673" s="10">
        <v>6663</v>
      </c>
      <c r="B6673" s="17" t="s">
        <v>26000</v>
      </c>
      <c r="C6673" s="17" t="s">
        <v>26001</v>
      </c>
      <c r="D6673" s="18">
        <v>44812</v>
      </c>
      <c r="E6673" s="18">
        <v>44964</v>
      </c>
      <c r="F6673" s="18">
        <v>44977</v>
      </c>
      <c r="G6673" s="17"/>
    </row>
    <row r="6674" spans="1:7">
      <c r="A6674" s="10">
        <v>6664</v>
      </c>
      <c r="B6674" s="17" t="s">
        <v>26002</v>
      </c>
      <c r="C6674" s="17" t="s">
        <v>26003</v>
      </c>
      <c r="D6674" s="18">
        <v>44743</v>
      </c>
      <c r="E6674" s="18">
        <v>44967</v>
      </c>
      <c r="F6674" s="18">
        <v>44977</v>
      </c>
      <c r="G6674" s="17"/>
    </row>
    <row r="6675" spans="1:7">
      <c r="A6675" s="10">
        <v>6665</v>
      </c>
      <c r="B6675" s="17" t="s">
        <v>26004</v>
      </c>
      <c r="C6675" s="17" t="s">
        <v>26005</v>
      </c>
      <c r="D6675" s="18">
        <v>44840</v>
      </c>
      <c r="E6675" s="18">
        <v>44966</v>
      </c>
      <c r="F6675" s="18">
        <v>44977</v>
      </c>
      <c r="G6675" s="17"/>
    </row>
    <row r="6676" spans="1:7">
      <c r="A6676" s="10">
        <v>6666</v>
      </c>
      <c r="B6676" s="17" t="s">
        <v>26006</v>
      </c>
      <c r="C6676" s="17" t="s">
        <v>26007</v>
      </c>
      <c r="D6676" s="18">
        <v>44921</v>
      </c>
      <c r="E6676" s="18">
        <v>44967</v>
      </c>
      <c r="F6676" s="18">
        <v>44977</v>
      </c>
      <c r="G6676" s="17"/>
    </row>
    <row r="6677" spans="1:7">
      <c r="A6677" s="10">
        <v>6667</v>
      </c>
      <c r="B6677" s="17" t="s">
        <v>26008</v>
      </c>
      <c r="C6677" s="17" t="s">
        <v>26009</v>
      </c>
      <c r="D6677" s="18">
        <v>44856</v>
      </c>
      <c r="E6677" s="18">
        <v>44966</v>
      </c>
      <c r="F6677" s="18">
        <v>44977</v>
      </c>
      <c r="G6677" s="17"/>
    </row>
    <row r="6678" spans="1:7">
      <c r="A6678" s="10">
        <v>6668</v>
      </c>
      <c r="B6678" s="17" t="s">
        <v>26010</v>
      </c>
      <c r="C6678" s="17" t="s">
        <v>26011</v>
      </c>
      <c r="D6678" s="18">
        <v>44876</v>
      </c>
      <c r="E6678" s="18">
        <v>44963</v>
      </c>
      <c r="F6678" s="18">
        <v>44977</v>
      </c>
      <c r="G6678" s="17"/>
    </row>
    <row r="6679" spans="1:7">
      <c r="A6679" s="10">
        <v>6669</v>
      </c>
      <c r="B6679" s="17" t="s">
        <v>26012</v>
      </c>
      <c r="C6679" s="17" t="s">
        <v>26013</v>
      </c>
      <c r="D6679" s="18">
        <v>44705</v>
      </c>
      <c r="E6679" s="18">
        <v>44964</v>
      </c>
      <c r="F6679" s="18">
        <v>44977</v>
      </c>
      <c r="G6679" s="17"/>
    </row>
    <row r="6680" spans="1:7">
      <c r="A6680" s="10">
        <v>6670</v>
      </c>
      <c r="B6680" s="17" t="s">
        <v>26014</v>
      </c>
      <c r="C6680" s="17" t="s">
        <v>26015</v>
      </c>
      <c r="D6680" s="18">
        <v>44677</v>
      </c>
      <c r="E6680" s="18">
        <v>44964</v>
      </c>
      <c r="F6680" s="18">
        <v>44977</v>
      </c>
      <c r="G6680" s="17"/>
    </row>
    <row r="6681" spans="1:7">
      <c r="A6681" s="10">
        <v>6671</v>
      </c>
      <c r="B6681" s="17" t="s">
        <v>26016</v>
      </c>
      <c r="C6681" s="17" t="s">
        <v>26017</v>
      </c>
      <c r="D6681" s="18">
        <v>44658</v>
      </c>
      <c r="E6681" s="18">
        <v>44965</v>
      </c>
      <c r="F6681" s="18">
        <v>44977</v>
      </c>
      <c r="G6681" s="17"/>
    </row>
    <row r="6682" spans="1:7">
      <c r="A6682" s="10">
        <v>6672</v>
      </c>
      <c r="B6682" s="17" t="s">
        <v>26018</v>
      </c>
      <c r="C6682" s="17" t="s">
        <v>26019</v>
      </c>
      <c r="D6682" s="18">
        <v>44571</v>
      </c>
      <c r="E6682" s="18">
        <v>44951</v>
      </c>
      <c r="F6682" s="18">
        <v>44977</v>
      </c>
      <c r="G6682" s="17"/>
    </row>
    <row r="6683" spans="1:7">
      <c r="A6683" s="10">
        <v>6673</v>
      </c>
      <c r="B6683" s="17" t="s">
        <v>26020</v>
      </c>
      <c r="C6683" s="17" t="s">
        <v>26021</v>
      </c>
      <c r="D6683" s="18">
        <v>44648</v>
      </c>
      <c r="E6683" s="18">
        <v>44966</v>
      </c>
      <c r="F6683" s="18">
        <v>44977</v>
      </c>
      <c r="G6683" s="17"/>
    </row>
    <row r="6684" spans="1:7">
      <c r="A6684" s="10">
        <v>6674</v>
      </c>
      <c r="B6684" s="17" t="s">
        <v>26022</v>
      </c>
      <c r="C6684" s="17" t="s">
        <v>26023</v>
      </c>
      <c r="D6684" s="18">
        <v>44693</v>
      </c>
      <c r="E6684" s="18">
        <v>44966</v>
      </c>
      <c r="F6684" s="18">
        <v>44977</v>
      </c>
      <c r="G6684" s="17"/>
    </row>
    <row r="6685" spans="1:7">
      <c r="A6685" s="10">
        <v>6675</v>
      </c>
      <c r="B6685" s="17" t="s">
        <v>26024</v>
      </c>
      <c r="C6685" s="17" t="s">
        <v>26025</v>
      </c>
      <c r="D6685" s="18">
        <v>44627</v>
      </c>
      <c r="E6685" s="18">
        <v>44966</v>
      </c>
      <c r="F6685" s="18">
        <v>44977</v>
      </c>
      <c r="G6685" s="17"/>
    </row>
    <row r="6686" spans="1:7">
      <c r="A6686" s="10">
        <v>6676</v>
      </c>
      <c r="B6686" s="17" t="s">
        <v>26026</v>
      </c>
      <c r="C6686" s="17" t="s">
        <v>26027</v>
      </c>
      <c r="D6686" s="18">
        <v>44566</v>
      </c>
      <c r="E6686" s="18">
        <v>44966</v>
      </c>
      <c r="F6686" s="18">
        <v>44977</v>
      </c>
      <c r="G6686" s="17"/>
    </row>
    <row r="6687" spans="1:7">
      <c r="A6687" s="10">
        <v>6677</v>
      </c>
      <c r="B6687" s="17" t="s">
        <v>26028</v>
      </c>
      <c r="C6687" s="17" t="s">
        <v>26029</v>
      </c>
      <c r="D6687" s="18">
        <v>44622</v>
      </c>
      <c r="E6687" s="18">
        <v>44966</v>
      </c>
      <c r="F6687" s="18">
        <v>44977</v>
      </c>
      <c r="G6687" s="17"/>
    </row>
    <row r="6688" spans="1:7">
      <c r="A6688" s="10">
        <v>6678</v>
      </c>
      <c r="B6688" s="17" t="s">
        <v>26030</v>
      </c>
      <c r="C6688" s="17" t="s">
        <v>26031</v>
      </c>
      <c r="D6688" s="18">
        <v>44634</v>
      </c>
      <c r="E6688" s="18">
        <v>44967</v>
      </c>
      <c r="F6688" s="18">
        <v>44977</v>
      </c>
      <c r="G6688" s="17"/>
    </row>
    <row r="6689" spans="1:7">
      <c r="A6689" s="10">
        <v>6679</v>
      </c>
      <c r="B6689" s="17" t="s">
        <v>26032</v>
      </c>
      <c r="C6689" s="17" t="s">
        <v>26033</v>
      </c>
      <c r="D6689" s="18">
        <v>44516</v>
      </c>
      <c r="E6689" s="18">
        <v>44965</v>
      </c>
      <c r="F6689" s="18">
        <v>44977</v>
      </c>
      <c r="G6689" s="17"/>
    </row>
    <row r="6690" spans="1:7">
      <c r="A6690" s="10">
        <v>6680</v>
      </c>
      <c r="B6690" s="17" t="s">
        <v>26034</v>
      </c>
      <c r="C6690" s="17" t="s">
        <v>26035</v>
      </c>
      <c r="D6690" s="18">
        <v>44543</v>
      </c>
      <c r="E6690" s="18">
        <v>44920</v>
      </c>
      <c r="F6690" s="18">
        <v>44977</v>
      </c>
      <c r="G6690" s="17"/>
    </row>
    <row r="6691" spans="1:7">
      <c r="A6691" s="10">
        <v>6681</v>
      </c>
      <c r="B6691" s="17" t="s">
        <v>26036</v>
      </c>
      <c r="C6691" s="18" t="s">
        <v>26037</v>
      </c>
      <c r="D6691" s="18">
        <v>44333</v>
      </c>
      <c r="E6691" s="18">
        <v>44964</v>
      </c>
      <c r="F6691" s="18">
        <v>44977</v>
      </c>
      <c r="G6691" s="17"/>
    </row>
    <row r="6692" spans="1:7">
      <c r="A6692" s="10">
        <v>6682</v>
      </c>
      <c r="B6692" s="17" t="s">
        <v>26038</v>
      </c>
      <c r="C6692" s="17" t="s">
        <v>26039</v>
      </c>
      <c r="D6692" s="18">
        <v>44127</v>
      </c>
      <c r="E6692" s="18">
        <v>44949</v>
      </c>
      <c r="F6692" s="18">
        <v>44977</v>
      </c>
      <c r="G6692" s="17"/>
    </row>
    <row r="6693" spans="1:7">
      <c r="A6693" s="10">
        <v>6683</v>
      </c>
      <c r="B6693" s="17" t="s">
        <v>26040</v>
      </c>
      <c r="C6693" s="17" t="s">
        <v>26041</v>
      </c>
      <c r="D6693" s="18">
        <v>44634</v>
      </c>
      <c r="E6693" s="18">
        <v>44967</v>
      </c>
      <c r="F6693" s="18">
        <v>44977</v>
      </c>
      <c r="G6693" s="17"/>
    </row>
    <row r="6694" spans="1:7">
      <c r="A6694" s="10">
        <v>6684</v>
      </c>
      <c r="B6694" s="17" t="s">
        <v>26042</v>
      </c>
      <c r="C6694" s="17" t="s">
        <v>26043</v>
      </c>
      <c r="D6694" s="18">
        <v>44701</v>
      </c>
      <c r="E6694" s="18">
        <v>44964</v>
      </c>
      <c r="F6694" s="18">
        <v>44977</v>
      </c>
      <c r="G6694" s="17"/>
    </row>
    <row r="6695" spans="1:7">
      <c r="A6695" s="10">
        <v>6685</v>
      </c>
      <c r="B6695" s="17" t="s">
        <v>26044</v>
      </c>
      <c r="C6695" s="17" t="s">
        <v>26045</v>
      </c>
      <c r="D6695" s="18">
        <v>44676</v>
      </c>
      <c r="E6695" s="18">
        <v>44966</v>
      </c>
      <c r="F6695" s="18">
        <v>44977</v>
      </c>
      <c r="G6695" s="17"/>
    </row>
    <row r="6696" spans="1:7">
      <c r="A6696" s="10">
        <v>6686</v>
      </c>
      <c r="B6696" s="17" t="s">
        <v>26046</v>
      </c>
      <c r="C6696" s="17" t="s">
        <v>26047</v>
      </c>
      <c r="D6696" s="18">
        <v>44581</v>
      </c>
      <c r="E6696" s="18">
        <v>44966</v>
      </c>
      <c r="F6696" s="18">
        <v>44977</v>
      </c>
      <c r="G6696" s="17"/>
    </row>
    <row r="6697" spans="1:7">
      <c r="A6697" s="10">
        <v>6687</v>
      </c>
      <c r="B6697" s="17" t="s">
        <v>26048</v>
      </c>
      <c r="C6697" s="17" t="s">
        <v>26049</v>
      </c>
      <c r="D6697" s="18">
        <v>44250</v>
      </c>
      <c r="E6697" s="18">
        <v>44952</v>
      </c>
      <c r="F6697" s="18">
        <v>44977</v>
      </c>
      <c r="G6697" s="17"/>
    </row>
    <row r="6698" spans="1:7">
      <c r="A6698" s="10">
        <v>6688</v>
      </c>
      <c r="B6698" s="17" t="s">
        <v>26050</v>
      </c>
      <c r="C6698" s="17" t="s">
        <v>26051</v>
      </c>
      <c r="D6698" s="18">
        <v>44550</v>
      </c>
      <c r="E6698" s="18">
        <v>44970</v>
      </c>
      <c r="F6698" s="18">
        <v>44977</v>
      </c>
      <c r="G6698" s="17"/>
    </row>
    <row r="6699" spans="1:7">
      <c r="A6699" s="10">
        <v>6689</v>
      </c>
      <c r="B6699" s="17" t="s">
        <v>26052</v>
      </c>
      <c r="C6699" s="17" t="s">
        <v>26053</v>
      </c>
      <c r="D6699" s="18">
        <v>44686</v>
      </c>
      <c r="E6699" s="18">
        <v>44952</v>
      </c>
      <c r="F6699" s="18">
        <v>44977</v>
      </c>
      <c r="G6699" s="17"/>
    </row>
    <row r="6700" spans="1:7">
      <c r="A6700" s="10">
        <v>6690</v>
      </c>
      <c r="B6700" s="17" t="s">
        <v>26054</v>
      </c>
      <c r="C6700" s="17" t="s">
        <v>26055</v>
      </c>
      <c r="D6700" s="18">
        <v>44679</v>
      </c>
      <c r="E6700" s="18">
        <v>44952</v>
      </c>
      <c r="F6700" s="18">
        <v>44977</v>
      </c>
      <c r="G6700" s="17"/>
    </row>
    <row r="6701" spans="1:7">
      <c r="A6701" s="10">
        <v>6691</v>
      </c>
      <c r="B6701" s="17" t="s">
        <v>26056</v>
      </c>
      <c r="C6701" s="17" t="s">
        <v>26057</v>
      </c>
      <c r="D6701" s="18">
        <v>44671</v>
      </c>
      <c r="E6701" s="18">
        <v>44945</v>
      </c>
      <c r="F6701" s="18">
        <v>44977</v>
      </c>
      <c r="G6701" s="17"/>
    </row>
    <row r="6702" spans="1:7">
      <c r="A6702" s="10">
        <v>6692</v>
      </c>
      <c r="B6702" s="17" t="s">
        <v>26058</v>
      </c>
      <c r="C6702" s="17" t="s">
        <v>26059</v>
      </c>
      <c r="D6702" s="18">
        <v>44644</v>
      </c>
      <c r="E6702" s="18">
        <v>44970</v>
      </c>
      <c r="F6702" s="18">
        <v>44977</v>
      </c>
      <c r="G6702" s="17"/>
    </row>
    <row r="6703" spans="1:7">
      <c r="A6703" s="10">
        <v>6693</v>
      </c>
      <c r="B6703" s="17" t="s">
        <v>26060</v>
      </c>
      <c r="C6703" s="17" t="s">
        <v>26061</v>
      </c>
      <c r="D6703" s="18">
        <v>44665</v>
      </c>
      <c r="E6703" s="18">
        <v>44970</v>
      </c>
      <c r="F6703" s="18">
        <v>44977</v>
      </c>
      <c r="G6703" s="17"/>
    </row>
    <row r="6704" spans="1:7">
      <c r="A6704" s="10">
        <v>6694</v>
      </c>
      <c r="B6704" s="17" t="s">
        <v>26062</v>
      </c>
      <c r="C6704" s="17" t="s">
        <v>26063</v>
      </c>
      <c r="D6704" s="18">
        <v>44636</v>
      </c>
      <c r="E6704" s="18">
        <v>44966</v>
      </c>
      <c r="F6704" s="18">
        <v>44977</v>
      </c>
      <c r="G6704" s="17"/>
    </row>
    <row r="6705" spans="1:7">
      <c r="A6705" s="10">
        <v>6695</v>
      </c>
      <c r="B6705" s="17" t="s">
        <v>26064</v>
      </c>
      <c r="C6705" s="17" t="s">
        <v>26065</v>
      </c>
      <c r="D6705" s="18">
        <v>44608</v>
      </c>
      <c r="E6705" s="18">
        <v>44971</v>
      </c>
      <c r="F6705" s="18">
        <v>44977</v>
      </c>
      <c r="G6705" s="17"/>
    </row>
    <row r="6706" spans="1:7">
      <c r="A6706" s="10">
        <v>6696</v>
      </c>
      <c r="B6706" s="17" t="s">
        <v>26066</v>
      </c>
      <c r="C6706" s="17" t="s">
        <v>26067</v>
      </c>
      <c r="D6706" s="18">
        <v>44872</v>
      </c>
      <c r="E6706" s="18">
        <v>44971</v>
      </c>
      <c r="F6706" s="18">
        <v>44977</v>
      </c>
      <c r="G6706" s="17"/>
    </row>
    <row r="6707" spans="1:7">
      <c r="A6707" s="10">
        <v>6697</v>
      </c>
      <c r="B6707" s="17" t="s">
        <v>26068</v>
      </c>
      <c r="C6707" s="17" t="s">
        <v>26069</v>
      </c>
      <c r="D6707" s="18">
        <v>44912</v>
      </c>
      <c r="E6707" s="18">
        <v>44971</v>
      </c>
      <c r="F6707" s="18">
        <v>44977</v>
      </c>
      <c r="G6707" s="17"/>
    </row>
    <row r="6708" spans="1:7">
      <c r="A6708" s="10">
        <v>6698</v>
      </c>
      <c r="B6708" s="17" t="s">
        <v>26070</v>
      </c>
      <c r="C6708" s="17" t="s">
        <v>22444</v>
      </c>
      <c r="D6708" s="18">
        <v>44840</v>
      </c>
      <c r="E6708" s="18">
        <v>44960</v>
      </c>
      <c r="F6708" s="18">
        <v>44977</v>
      </c>
      <c r="G6708" s="17"/>
    </row>
    <row r="6709" spans="1:7">
      <c r="A6709" s="10">
        <v>6699</v>
      </c>
      <c r="B6709" s="17" t="s">
        <v>26071</v>
      </c>
      <c r="C6709" s="17" t="s">
        <v>26072</v>
      </c>
      <c r="D6709" s="18">
        <v>44785</v>
      </c>
      <c r="E6709" s="18">
        <v>44956</v>
      </c>
      <c r="F6709" s="18">
        <v>44977</v>
      </c>
      <c r="G6709" s="17"/>
    </row>
    <row r="6710" spans="1:7">
      <c r="A6710" s="10">
        <v>6700</v>
      </c>
      <c r="B6710" s="17" t="s">
        <v>26073</v>
      </c>
      <c r="C6710" s="17" t="s">
        <v>26074</v>
      </c>
      <c r="D6710" s="18">
        <v>44837</v>
      </c>
      <c r="E6710" s="18">
        <v>44956</v>
      </c>
      <c r="F6710" s="18">
        <v>44977</v>
      </c>
      <c r="G6710" s="17"/>
    </row>
    <row r="6711" spans="1:7">
      <c r="A6711" s="10">
        <v>6701</v>
      </c>
      <c r="B6711" s="17" t="s">
        <v>26075</v>
      </c>
      <c r="C6711" s="17" t="s">
        <v>26076</v>
      </c>
      <c r="D6711" s="18">
        <v>43257</v>
      </c>
      <c r="E6711" s="18">
        <v>44959</v>
      </c>
      <c r="F6711" s="18">
        <v>44977</v>
      </c>
      <c r="G6711" s="17"/>
    </row>
    <row r="6712" spans="1:7">
      <c r="A6712" s="10">
        <v>6702</v>
      </c>
      <c r="B6712" s="17" t="s">
        <v>26070</v>
      </c>
      <c r="C6712" s="17" t="s">
        <v>26077</v>
      </c>
      <c r="D6712" s="18">
        <v>44840</v>
      </c>
      <c r="E6712" s="18">
        <v>44960</v>
      </c>
      <c r="F6712" s="18">
        <v>44977</v>
      </c>
      <c r="G6712" s="17"/>
    </row>
    <row r="6713" spans="1:7">
      <c r="A6713" s="10">
        <v>6703</v>
      </c>
      <c r="B6713" s="17" t="s">
        <v>26078</v>
      </c>
      <c r="C6713" s="17" t="s">
        <v>26079</v>
      </c>
      <c r="D6713" s="18">
        <v>44501</v>
      </c>
      <c r="E6713" s="18">
        <v>44949</v>
      </c>
      <c r="F6713" s="18">
        <v>44977</v>
      </c>
      <c r="G6713" s="17"/>
    </row>
    <row r="6714" spans="1:7">
      <c r="A6714" s="10">
        <v>6704</v>
      </c>
      <c r="B6714" s="17" t="s">
        <v>26080</v>
      </c>
      <c r="C6714" s="17" t="s">
        <v>26081</v>
      </c>
      <c r="D6714" s="18">
        <v>44509</v>
      </c>
      <c r="E6714" s="18">
        <v>44958</v>
      </c>
      <c r="F6714" s="18">
        <v>44977</v>
      </c>
      <c r="G6714" s="17"/>
    </row>
    <row r="6715" spans="1:7">
      <c r="A6715" s="10">
        <v>6705</v>
      </c>
      <c r="B6715" s="17" t="s">
        <v>26082</v>
      </c>
      <c r="C6715" s="17" t="s">
        <v>26083</v>
      </c>
      <c r="D6715" s="18">
        <v>44282</v>
      </c>
      <c r="E6715" s="18">
        <v>44963</v>
      </c>
      <c r="F6715" s="18">
        <v>44977</v>
      </c>
      <c r="G6715" s="17"/>
    </row>
    <row r="6716" spans="1:7">
      <c r="A6716" s="10">
        <v>6706</v>
      </c>
      <c r="B6716" s="17" t="s">
        <v>26084</v>
      </c>
      <c r="C6716" s="17" t="s">
        <v>26085</v>
      </c>
      <c r="D6716" s="18">
        <v>44390</v>
      </c>
      <c r="E6716" s="18">
        <v>44959</v>
      </c>
      <c r="F6716" s="18">
        <v>44977</v>
      </c>
      <c r="G6716" s="17"/>
    </row>
    <row r="6717" spans="1:7">
      <c r="A6717" s="10">
        <v>6707</v>
      </c>
      <c r="B6717" s="17" t="s">
        <v>26086</v>
      </c>
      <c r="C6717" s="17" t="s">
        <v>26087</v>
      </c>
      <c r="D6717" s="18">
        <v>44306</v>
      </c>
      <c r="E6717" s="18">
        <v>44957</v>
      </c>
      <c r="F6717" s="18">
        <v>44977</v>
      </c>
      <c r="G6717" s="17"/>
    </row>
    <row r="6718" spans="1:7">
      <c r="A6718" s="10">
        <v>6708</v>
      </c>
      <c r="B6718" s="17" t="s">
        <v>26088</v>
      </c>
      <c r="C6718" s="17" t="s">
        <v>26089</v>
      </c>
      <c r="D6718" s="18">
        <v>44417</v>
      </c>
      <c r="E6718" s="18">
        <v>44960</v>
      </c>
      <c r="F6718" s="18">
        <v>44977</v>
      </c>
      <c r="G6718" s="17"/>
    </row>
    <row r="6719" spans="1:7">
      <c r="A6719" s="10">
        <v>6709</v>
      </c>
      <c r="B6719" s="17" t="s">
        <v>26090</v>
      </c>
      <c r="C6719" s="17" t="s">
        <v>26091</v>
      </c>
      <c r="D6719" s="18">
        <v>44527</v>
      </c>
      <c r="E6719" s="18">
        <v>44958</v>
      </c>
      <c r="F6719" s="18">
        <v>44977</v>
      </c>
      <c r="G6719" s="17"/>
    </row>
    <row r="6720" spans="1:7">
      <c r="A6720" s="10">
        <v>6710</v>
      </c>
      <c r="B6720" s="17" t="s">
        <v>26092</v>
      </c>
      <c r="C6720" s="17" t="s">
        <v>26093</v>
      </c>
      <c r="D6720" s="18">
        <v>44606</v>
      </c>
      <c r="E6720" s="18">
        <v>44957</v>
      </c>
      <c r="F6720" s="18">
        <v>44977</v>
      </c>
      <c r="G6720" s="17"/>
    </row>
    <row r="6721" spans="1:7">
      <c r="A6721" s="10">
        <v>6711</v>
      </c>
      <c r="B6721" s="17" t="s">
        <v>26094</v>
      </c>
      <c r="C6721" s="17" t="s">
        <v>26095</v>
      </c>
      <c r="D6721" s="18">
        <v>44708</v>
      </c>
      <c r="E6721" s="18">
        <v>44965</v>
      </c>
      <c r="F6721" s="18">
        <v>44977</v>
      </c>
      <c r="G6721" s="17"/>
    </row>
    <row r="6722" spans="1:7">
      <c r="A6722" s="10">
        <v>6712</v>
      </c>
      <c r="B6722" s="17" t="s">
        <v>26096</v>
      </c>
      <c r="C6722" s="17" t="s">
        <v>26097</v>
      </c>
      <c r="D6722" s="18">
        <v>44607</v>
      </c>
      <c r="E6722" s="18">
        <v>44958</v>
      </c>
      <c r="F6722" s="18">
        <v>44977</v>
      </c>
      <c r="G6722" s="17"/>
    </row>
    <row r="6723" spans="1:7">
      <c r="A6723" s="10">
        <v>6713</v>
      </c>
      <c r="B6723" s="17" t="s">
        <v>26098</v>
      </c>
      <c r="C6723" s="17" t="s">
        <v>26099</v>
      </c>
      <c r="D6723" s="18">
        <v>44652</v>
      </c>
      <c r="E6723" s="18">
        <v>44972</v>
      </c>
      <c r="F6723" s="18">
        <v>44977</v>
      </c>
      <c r="G6723" s="17"/>
    </row>
    <row r="6724" spans="1:7">
      <c r="A6724" s="10">
        <v>6714</v>
      </c>
      <c r="B6724" s="17" t="s">
        <v>26100</v>
      </c>
      <c r="C6724" s="17" t="s">
        <v>26101</v>
      </c>
      <c r="D6724" s="18">
        <v>44546</v>
      </c>
      <c r="E6724" s="18">
        <v>44965</v>
      </c>
      <c r="F6724" s="18">
        <v>44977</v>
      </c>
      <c r="G6724" s="17"/>
    </row>
    <row r="6725" spans="1:7">
      <c r="A6725" s="10">
        <v>6715</v>
      </c>
      <c r="B6725" s="17" t="s">
        <v>26102</v>
      </c>
      <c r="C6725" s="17" t="s">
        <v>26103</v>
      </c>
      <c r="D6725" s="18">
        <v>44475</v>
      </c>
      <c r="E6725" s="18">
        <v>44967</v>
      </c>
      <c r="F6725" s="18">
        <v>44977</v>
      </c>
      <c r="G6725" s="17"/>
    </row>
    <row r="6726" spans="1:7">
      <c r="A6726" s="10">
        <v>6716</v>
      </c>
      <c r="B6726" s="17" t="s">
        <v>26104</v>
      </c>
      <c r="C6726" s="17" t="s">
        <v>26105</v>
      </c>
      <c r="D6726" s="18">
        <v>44594</v>
      </c>
      <c r="E6726" s="18">
        <v>44968</v>
      </c>
      <c r="F6726" s="18">
        <v>44977</v>
      </c>
      <c r="G6726" s="17"/>
    </row>
    <row r="6727" spans="1:7">
      <c r="A6727" s="10">
        <v>6717</v>
      </c>
      <c r="B6727" s="17" t="s">
        <v>26106</v>
      </c>
      <c r="C6727" s="17" t="s">
        <v>26107</v>
      </c>
      <c r="D6727" s="18">
        <v>44764</v>
      </c>
      <c r="E6727" s="18">
        <v>44970</v>
      </c>
      <c r="F6727" s="18">
        <v>44977</v>
      </c>
      <c r="G6727" s="17"/>
    </row>
    <row r="6728" spans="1:7">
      <c r="A6728" s="10">
        <v>6718</v>
      </c>
      <c r="B6728" s="17" t="s">
        <v>26108</v>
      </c>
      <c r="C6728" s="17" t="s">
        <v>26109</v>
      </c>
      <c r="D6728" s="18">
        <v>44881</v>
      </c>
      <c r="E6728" s="18">
        <v>44958</v>
      </c>
      <c r="F6728" s="18">
        <v>44977</v>
      </c>
      <c r="G6728" s="17"/>
    </row>
    <row r="6729" spans="1:7">
      <c r="A6729" s="10">
        <v>6719</v>
      </c>
      <c r="B6729" s="17" t="s">
        <v>26110</v>
      </c>
      <c r="C6729" s="17" t="s">
        <v>26111</v>
      </c>
      <c r="D6729" s="18">
        <v>44811</v>
      </c>
      <c r="E6729" s="18">
        <v>44951</v>
      </c>
      <c r="F6729" s="18">
        <v>44977</v>
      </c>
      <c r="G6729" s="17"/>
    </row>
    <row r="6730" spans="1:7">
      <c r="A6730" s="10">
        <v>6720</v>
      </c>
      <c r="B6730" s="17" t="s">
        <v>26112</v>
      </c>
      <c r="C6730" s="17" t="s">
        <v>26113</v>
      </c>
      <c r="D6730" s="18">
        <v>44840</v>
      </c>
      <c r="E6730" s="18">
        <v>44970</v>
      </c>
      <c r="F6730" s="18">
        <v>44977</v>
      </c>
      <c r="G6730" s="17"/>
    </row>
    <row r="6731" spans="1:7">
      <c r="A6731" s="10">
        <v>6721</v>
      </c>
      <c r="B6731" s="17" t="s">
        <v>26114</v>
      </c>
      <c r="C6731" s="17" t="s">
        <v>26115</v>
      </c>
      <c r="D6731" s="18">
        <v>44814</v>
      </c>
      <c r="E6731" s="18">
        <v>44966</v>
      </c>
      <c r="F6731" s="18">
        <v>44977</v>
      </c>
      <c r="G6731" s="17"/>
    </row>
    <row r="6732" spans="1:7">
      <c r="A6732" s="10">
        <v>6722</v>
      </c>
      <c r="B6732" s="17" t="s">
        <v>26116</v>
      </c>
      <c r="C6732" s="17" t="s">
        <v>26117</v>
      </c>
      <c r="D6732" s="18">
        <v>44607</v>
      </c>
      <c r="E6732" s="18">
        <v>44967</v>
      </c>
      <c r="F6732" s="18">
        <v>44977</v>
      </c>
      <c r="G6732" s="17"/>
    </row>
    <row r="6733" spans="1:7">
      <c r="A6733" s="10">
        <v>6723</v>
      </c>
      <c r="B6733" s="17" t="s">
        <v>26118</v>
      </c>
      <c r="C6733" s="17" t="s">
        <v>26119</v>
      </c>
      <c r="D6733" s="18">
        <v>44617</v>
      </c>
      <c r="E6733" s="18">
        <v>44967</v>
      </c>
      <c r="F6733" s="18">
        <v>44977</v>
      </c>
      <c r="G6733" s="17"/>
    </row>
    <row r="6734" spans="1:7">
      <c r="A6734" s="10">
        <v>6724</v>
      </c>
      <c r="B6734" s="17" t="s">
        <v>26120</v>
      </c>
      <c r="C6734" s="17" t="s">
        <v>26121</v>
      </c>
      <c r="D6734" s="18">
        <v>44616</v>
      </c>
      <c r="E6734" s="18">
        <v>44970</v>
      </c>
      <c r="F6734" s="18">
        <v>44977</v>
      </c>
      <c r="G6734" s="17"/>
    </row>
    <row r="6735" spans="1:7">
      <c r="A6735" s="10">
        <v>6725</v>
      </c>
      <c r="B6735" s="17" t="s">
        <v>14610</v>
      </c>
      <c r="C6735" s="17" t="s">
        <v>26122</v>
      </c>
      <c r="D6735" s="18">
        <v>44622</v>
      </c>
      <c r="E6735" s="18">
        <v>44967</v>
      </c>
      <c r="F6735" s="18">
        <v>44977</v>
      </c>
      <c r="G6735" s="17"/>
    </row>
    <row r="6736" spans="1:7">
      <c r="A6736" s="10">
        <v>6726</v>
      </c>
      <c r="B6736" s="17" t="s">
        <v>26123</v>
      </c>
      <c r="C6736" s="17" t="s">
        <v>26124</v>
      </c>
      <c r="D6736" s="18">
        <v>44571</v>
      </c>
      <c r="E6736" s="18">
        <v>44967</v>
      </c>
      <c r="F6736" s="18">
        <v>44977</v>
      </c>
      <c r="G6736" s="17"/>
    </row>
    <row r="6737" spans="1:7">
      <c r="A6737" s="10">
        <v>6727</v>
      </c>
      <c r="B6737" s="17" t="s">
        <v>26125</v>
      </c>
      <c r="C6737" s="17" t="s">
        <v>26126</v>
      </c>
      <c r="D6737" s="18">
        <v>44659</v>
      </c>
      <c r="E6737" s="18">
        <v>44967</v>
      </c>
      <c r="F6737" s="18">
        <v>44977</v>
      </c>
      <c r="G6737" s="17"/>
    </row>
    <row r="6738" spans="1:7">
      <c r="A6738" s="10">
        <v>6728</v>
      </c>
      <c r="B6738" s="17" t="s">
        <v>26127</v>
      </c>
      <c r="C6738" s="17" t="s">
        <v>26128</v>
      </c>
      <c r="D6738" s="18">
        <v>44615</v>
      </c>
      <c r="E6738" s="18">
        <v>44965</v>
      </c>
      <c r="F6738" s="18">
        <v>44977</v>
      </c>
      <c r="G6738" s="17"/>
    </row>
    <row r="6739" spans="1:7">
      <c r="A6739" s="10">
        <v>6729</v>
      </c>
      <c r="B6739" s="17" t="s">
        <v>26129</v>
      </c>
      <c r="C6739" s="17" t="s">
        <v>26130</v>
      </c>
      <c r="D6739" s="18">
        <v>44571</v>
      </c>
      <c r="E6739" s="18">
        <v>44970</v>
      </c>
      <c r="F6739" s="18">
        <v>44977</v>
      </c>
      <c r="G6739" s="17"/>
    </row>
    <row r="6740" spans="1:7">
      <c r="A6740" s="10">
        <v>6730</v>
      </c>
      <c r="B6740" s="17" t="s">
        <v>26131</v>
      </c>
      <c r="C6740" s="17" t="s">
        <v>26132</v>
      </c>
      <c r="D6740" s="18">
        <v>44701</v>
      </c>
      <c r="E6740" s="18">
        <v>44970</v>
      </c>
      <c r="F6740" s="18">
        <v>44977</v>
      </c>
      <c r="G6740" s="17"/>
    </row>
    <row r="6741" spans="1:7">
      <c r="A6741" s="10">
        <v>6731</v>
      </c>
      <c r="B6741" s="17" t="s">
        <v>26133</v>
      </c>
      <c r="C6741" s="17" t="s">
        <v>26134</v>
      </c>
      <c r="D6741" s="18">
        <v>44599</v>
      </c>
      <c r="E6741" s="18">
        <v>44967</v>
      </c>
      <c r="F6741" s="18">
        <v>44977</v>
      </c>
      <c r="G6741" s="17"/>
    </row>
    <row r="6742" spans="1:7">
      <c r="A6742" s="10">
        <v>6732</v>
      </c>
      <c r="B6742" s="17" t="s">
        <v>26135</v>
      </c>
      <c r="C6742" s="17" t="s">
        <v>26136</v>
      </c>
      <c r="D6742" s="18">
        <v>44629</v>
      </c>
      <c r="E6742" s="18">
        <v>44967</v>
      </c>
      <c r="F6742" s="18">
        <v>44977</v>
      </c>
      <c r="G6742" s="17"/>
    </row>
    <row r="6743" spans="1:7">
      <c r="A6743" s="10">
        <v>6733</v>
      </c>
      <c r="B6743" s="17" t="s">
        <v>26137</v>
      </c>
      <c r="C6743" s="17" t="s">
        <v>26138</v>
      </c>
      <c r="D6743" s="18">
        <v>44607</v>
      </c>
      <c r="E6743" s="18">
        <v>44967</v>
      </c>
      <c r="F6743" s="18">
        <v>44977</v>
      </c>
      <c r="G6743" s="17"/>
    </row>
    <row r="6744" spans="1:7">
      <c r="A6744" s="10">
        <v>6734</v>
      </c>
      <c r="B6744" s="17" t="s">
        <v>26139</v>
      </c>
      <c r="C6744" s="17" t="s">
        <v>26140</v>
      </c>
      <c r="D6744" s="18">
        <v>44491</v>
      </c>
      <c r="E6744" s="18">
        <v>44966</v>
      </c>
      <c r="F6744" s="18">
        <v>44977</v>
      </c>
      <c r="G6744" s="17"/>
    </row>
    <row r="6745" spans="1:7">
      <c r="A6745" s="10">
        <v>6735</v>
      </c>
      <c r="B6745" s="17" t="s">
        <v>26141</v>
      </c>
      <c r="C6745" s="17" t="s">
        <v>26142</v>
      </c>
      <c r="D6745" s="18">
        <v>44419</v>
      </c>
      <c r="E6745" s="18">
        <v>44966</v>
      </c>
      <c r="F6745" s="18">
        <v>44977</v>
      </c>
      <c r="G6745" s="17"/>
    </row>
    <row r="6746" spans="1:7">
      <c r="A6746" s="10">
        <v>6736</v>
      </c>
      <c r="B6746" s="17" t="s">
        <v>26143</v>
      </c>
      <c r="C6746" s="17" t="s">
        <v>26144</v>
      </c>
      <c r="D6746" s="18">
        <v>44466</v>
      </c>
      <c r="E6746" s="18">
        <v>44970</v>
      </c>
      <c r="F6746" s="18">
        <v>44977</v>
      </c>
      <c r="G6746" s="17"/>
    </row>
    <row r="6747" spans="1:7">
      <c r="A6747" s="10">
        <v>6737</v>
      </c>
      <c r="B6747" s="17" t="s">
        <v>26145</v>
      </c>
      <c r="C6747" s="17" t="s">
        <v>26146</v>
      </c>
      <c r="D6747" s="18">
        <v>44496</v>
      </c>
      <c r="E6747" s="18">
        <v>44970</v>
      </c>
      <c r="F6747" s="18">
        <v>44977</v>
      </c>
      <c r="G6747" s="17"/>
    </row>
    <row r="6748" spans="1:7">
      <c r="A6748" s="10">
        <v>6738</v>
      </c>
      <c r="B6748" s="17" t="s">
        <v>26147</v>
      </c>
      <c r="C6748" s="17" t="s">
        <v>26148</v>
      </c>
      <c r="D6748" s="18">
        <v>44446</v>
      </c>
      <c r="E6748" s="18">
        <v>44967</v>
      </c>
      <c r="F6748" s="18">
        <v>44977</v>
      </c>
      <c r="G6748" s="17"/>
    </row>
    <row r="6749" spans="1:7">
      <c r="A6749" s="10">
        <v>6739</v>
      </c>
      <c r="B6749" s="17" t="s">
        <v>26149</v>
      </c>
      <c r="C6749" s="17" t="s">
        <v>26150</v>
      </c>
      <c r="D6749" s="18">
        <v>44467</v>
      </c>
      <c r="E6749" s="18">
        <v>44967</v>
      </c>
      <c r="F6749" s="18">
        <v>44977</v>
      </c>
      <c r="G6749" s="17"/>
    </row>
    <row r="6750" spans="1:7">
      <c r="A6750" s="10">
        <v>6740</v>
      </c>
      <c r="B6750" s="17" t="s">
        <v>26151</v>
      </c>
      <c r="C6750" s="17" t="s">
        <v>26152</v>
      </c>
      <c r="D6750" s="18">
        <v>44497</v>
      </c>
      <c r="E6750" s="18">
        <v>44967</v>
      </c>
      <c r="F6750" s="18">
        <v>44977</v>
      </c>
      <c r="G6750" s="17"/>
    </row>
    <row r="6751" spans="1:7">
      <c r="A6751" s="10">
        <v>6741</v>
      </c>
      <c r="B6751" s="17" t="s">
        <v>26153</v>
      </c>
      <c r="C6751" s="17" t="s">
        <v>26154</v>
      </c>
      <c r="D6751" s="18">
        <v>44552</v>
      </c>
      <c r="E6751" s="18">
        <v>44970</v>
      </c>
      <c r="F6751" s="18">
        <v>44977</v>
      </c>
      <c r="G6751" s="17"/>
    </row>
    <row r="6752" spans="1:7">
      <c r="A6752" s="10">
        <v>6742</v>
      </c>
      <c r="B6752" s="17" t="s">
        <v>26155</v>
      </c>
      <c r="C6752" s="17" t="s">
        <v>26156</v>
      </c>
      <c r="D6752" s="18">
        <v>44554</v>
      </c>
      <c r="E6752" s="18">
        <v>44970</v>
      </c>
      <c r="F6752" s="18">
        <v>44977</v>
      </c>
      <c r="G6752" s="17"/>
    </row>
    <row r="6753" spans="1:7">
      <c r="A6753" s="10">
        <v>6743</v>
      </c>
      <c r="B6753" s="17" t="s">
        <v>26157</v>
      </c>
      <c r="C6753" s="17" t="s">
        <v>26158</v>
      </c>
      <c r="D6753" s="18">
        <v>44664</v>
      </c>
      <c r="E6753" s="18">
        <v>44971</v>
      </c>
      <c r="F6753" s="18">
        <v>44977</v>
      </c>
      <c r="G6753" s="17"/>
    </row>
    <row r="6754" spans="1:7">
      <c r="A6754" s="10">
        <v>6744</v>
      </c>
      <c r="B6754" s="17" t="s">
        <v>26159</v>
      </c>
      <c r="C6754" s="17" t="s">
        <v>26160</v>
      </c>
      <c r="D6754" s="18">
        <v>44491</v>
      </c>
      <c r="E6754" s="18">
        <v>44971</v>
      </c>
      <c r="F6754" s="18">
        <v>44977</v>
      </c>
      <c r="G6754" s="17"/>
    </row>
    <row r="6755" spans="1:7">
      <c r="A6755" s="10">
        <v>6745</v>
      </c>
      <c r="B6755" s="17" t="s">
        <v>26161</v>
      </c>
      <c r="C6755" s="17" t="s">
        <v>26162</v>
      </c>
      <c r="D6755" s="18">
        <v>44558</v>
      </c>
      <c r="E6755" s="18">
        <v>44972</v>
      </c>
      <c r="F6755" s="18">
        <v>44977</v>
      </c>
      <c r="G6755" s="17"/>
    </row>
    <row r="6756" spans="1:7">
      <c r="A6756" s="10">
        <v>6746</v>
      </c>
      <c r="B6756" s="17" t="s">
        <v>26163</v>
      </c>
      <c r="C6756" s="17" t="s">
        <v>26164</v>
      </c>
      <c r="D6756" s="18">
        <v>44473</v>
      </c>
      <c r="E6756" s="18">
        <v>44972</v>
      </c>
      <c r="F6756" s="18">
        <v>44977</v>
      </c>
      <c r="G6756" s="17"/>
    </row>
    <row r="6757" spans="1:7">
      <c r="A6757" s="10">
        <v>6747</v>
      </c>
      <c r="B6757" s="17" t="s">
        <v>26165</v>
      </c>
      <c r="C6757" s="17" t="s">
        <v>26166</v>
      </c>
      <c r="D6757" s="18">
        <v>44463</v>
      </c>
      <c r="E6757" s="18">
        <v>44972</v>
      </c>
      <c r="F6757" s="18">
        <v>44977</v>
      </c>
      <c r="G6757" s="17"/>
    </row>
    <row r="6758" spans="1:7">
      <c r="A6758" s="10">
        <v>6748</v>
      </c>
      <c r="B6758" s="17" t="s">
        <v>26167</v>
      </c>
      <c r="C6758" s="17" t="s">
        <v>26168</v>
      </c>
      <c r="D6758" s="18">
        <v>44272</v>
      </c>
      <c r="E6758" s="18">
        <v>44972</v>
      </c>
      <c r="F6758" s="18">
        <v>44977</v>
      </c>
      <c r="G6758" s="17"/>
    </row>
    <row r="6759" spans="1:7">
      <c r="A6759" s="10">
        <v>6749</v>
      </c>
      <c r="B6759" s="17" t="s">
        <v>26169</v>
      </c>
      <c r="C6759" s="17" t="s">
        <v>26170</v>
      </c>
      <c r="D6759" s="18">
        <v>44505</v>
      </c>
      <c r="E6759" s="18">
        <v>44972</v>
      </c>
      <c r="F6759" s="18">
        <v>44977</v>
      </c>
      <c r="G6759" s="17"/>
    </row>
    <row r="6760" spans="1:7">
      <c r="A6760" s="10">
        <v>6750</v>
      </c>
      <c r="B6760" s="17" t="s">
        <v>26171</v>
      </c>
      <c r="C6760" s="17" t="s">
        <v>26172</v>
      </c>
      <c r="D6760" s="18">
        <v>44932</v>
      </c>
      <c r="E6760" s="18">
        <v>44973</v>
      </c>
      <c r="F6760" s="18">
        <v>44977</v>
      </c>
      <c r="G6760" s="17"/>
    </row>
    <row r="6761" spans="1:7">
      <c r="A6761" s="10">
        <v>6751</v>
      </c>
      <c r="B6761" s="17" t="s">
        <v>26173</v>
      </c>
      <c r="C6761" s="17" t="s">
        <v>26174</v>
      </c>
      <c r="D6761" s="18">
        <v>44688</v>
      </c>
      <c r="E6761" s="18">
        <v>44959</v>
      </c>
      <c r="F6761" s="18">
        <v>44978</v>
      </c>
      <c r="G6761" s="17"/>
    </row>
    <row r="6762" spans="1:7">
      <c r="A6762" s="10">
        <v>6752</v>
      </c>
      <c r="B6762" s="17" t="s">
        <v>26175</v>
      </c>
      <c r="C6762" s="17" t="s">
        <v>26176</v>
      </c>
      <c r="D6762" s="18">
        <v>44385</v>
      </c>
      <c r="E6762" s="18">
        <v>44959</v>
      </c>
      <c r="F6762" s="18">
        <v>44978</v>
      </c>
      <c r="G6762" s="17"/>
    </row>
    <row r="6763" spans="1:7">
      <c r="A6763" s="10">
        <v>6753</v>
      </c>
      <c r="B6763" s="17" t="s">
        <v>26177</v>
      </c>
      <c r="C6763" s="17" t="s">
        <v>26178</v>
      </c>
      <c r="D6763" s="18">
        <v>44834</v>
      </c>
      <c r="E6763" s="18">
        <v>44972</v>
      </c>
      <c r="F6763" s="18">
        <v>44978</v>
      </c>
      <c r="G6763" s="17"/>
    </row>
    <row r="6764" spans="1:7">
      <c r="A6764" s="10">
        <v>6754</v>
      </c>
      <c r="B6764" s="17" t="s">
        <v>26179</v>
      </c>
      <c r="C6764" s="17" t="s">
        <v>26180</v>
      </c>
      <c r="D6764" s="18">
        <v>44869</v>
      </c>
      <c r="E6764" s="18">
        <v>44972</v>
      </c>
      <c r="F6764" s="18">
        <v>44978</v>
      </c>
      <c r="G6764" s="17"/>
    </row>
    <row r="6765" spans="1:7">
      <c r="A6765" s="10">
        <v>6755</v>
      </c>
      <c r="B6765" s="17" t="s">
        <v>26181</v>
      </c>
      <c r="C6765" s="17" t="s">
        <v>26182</v>
      </c>
      <c r="D6765" s="18">
        <v>44414</v>
      </c>
      <c r="E6765" s="17"/>
      <c r="F6765" s="18">
        <v>44979</v>
      </c>
      <c r="G6765" s="17"/>
    </row>
    <row r="6766" spans="1:7">
      <c r="A6766" s="10">
        <v>6756</v>
      </c>
      <c r="B6766" s="17" t="s">
        <v>26183</v>
      </c>
      <c r="C6766" s="17" t="s">
        <v>26184</v>
      </c>
      <c r="D6766" s="18">
        <v>44497</v>
      </c>
      <c r="E6766" s="18">
        <v>44970</v>
      </c>
      <c r="F6766" s="18">
        <v>44979</v>
      </c>
      <c r="G6766" s="17"/>
    </row>
    <row r="6767" spans="1:7">
      <c r="A6767" s="10">
        <v>6757</v>
      </c>
      <c r="B6767" s="17" t="s">
        <v>26185</v>
      </c>
      <c r="C6767" s="17" t="s">
        <v>26186</v>
      </c>
      <c r="D6767" s="18">
        <v>44406</v>
      </c>
      <c r="E6767" s="18">
        <v>44944</v>
      </c>
      <c r="F6767" s="18">
        <v>44979</v>
      </c>
      <c r="G6767" s="17"/>
    </row>
    <row r="6768" spans="1:7">
      <c r="A6768" s="10">
        <v>6758</v>
      </c>
      <c r="B6768" s="17" t="s">
        <v>26187</v>
      </c>
      <c r="C6768" s="17" t="s">
        <v>26188</v>
      </c>
      <c r="D6768" s="18">
        <v>44921</v>
      </c>
      <c r="E6768" s="18">
        <v>44966</v>
      </c>
      <c r="F6768" s="18">
        <v>44979</v>
      </c>
      <c r="G6768" s="17"/>
    </row>
    <row r="6769" spans="1:7">
      <c r="A6769" s="10">
        <v>6759</v>
      </c>
      <c r="B6769" s="17" t="s">
        <v>26189</v>
      </c>
      <c r="C6769" s="17" t="s">
        <v>26190</v>
      </c>
      <c r="D6769" s="18">
        <v>44692</v>
      </c>
      <c r="E6769" s="18">
        <v>44971</v>
      </c>
      <c r="F6769" s="18">
        <v>44979</v>
      </c>
      <c r="G6769" s="17"/>
    </row>
    <row r="6770" spans="1:7">
      <c r="A6770" s="10">
        <v>6760</v>
      </c>
      <c r="B6770" s="17" t="s">
        <v>26191</v>
      </c>
      <c r="C6770" s="17" t="s">
        <v>26192</v>
      </c>
      <c r="D6770" s="18">
        <v>44264</v>
      </c>
      <c r="E6770" s="18">
        <v>44971</v>
      </c>
      <c r="F6770" s="18">
        <v>44979</v>
      </c>
      <c r="G6770" s="17"/>
    </row>
    <row r="6771" spans="1:7">
      <c r="A6771" s="10">
        <v>6761</v>
      </c>
      <c r="B6771" s="17" t="s">
        <v>26193</v>
      </c>
      <c r="C6771" s="17" t="s">
        <v>26194</v>
      </c>
      <c r="D6771" s="18">
        <v>44508</v>
      </c>
      <c r="E6771" s="18">
        <v>44964</v>
      </c>
      <c r="F6771" s="18">
        <v>44979</v>
      </c>
      <c r="G6771" s="17"/>
    </row>
    <row r="6772" spans="1:7">
      <c r="A6772" s="10">
        <v>6762</v>
      </c>
      <c r="B6772" s="17" t="s">
        <v>26195</v>
      </c>
      <c r="C6772" s="17" t="s">
        <v>26196</v>
      </c>
      <c r="D6772" s="18">
        <v>44521</v>
      </c>
      <c r="E6772" s="18">
        <v>44965</v>
      </c>
      <c r="F6772" s="18">
        <v>44979</v>
      </c>
      <c r="G6772" s="17"/>
    </row>
    <row r="6773" spans="1:7">
      <c r="A6773" s="10">
        <v>6763</v>
      </c>
      <c r="B6773" s="17" t="s">
        <v>26197</v>
      </c>
      <c r="C6773" s="17" t="s">
        <v>26198</v>
      </c>
      <c r="D6773" s="18">
        <v>44524</v>
      </c>
      <c r="E6773" s="18">
        <v>44977</v>
      </c>
      <c r="F6773" s="18">
        <v>44979</v>
      </c>
      <c r="G6773" s="17"/>
    </row>
    <row r="6774" spans="1:7">
      <c r="A6774" s="10">
        <v>6764</v>
      </c>
      <c r="B6774" s="17" t="s">
        <v>26199</v>
      </c>
      <c r="C6774" s="17" t="s">
        <v>26200</v>
      </c>
      <c r="D6774" s="18">
        <v>44284</v>
      </c>
      <c r="E6774" s="18">
        <v>44977</v>
      </c>
      <c r="F6774" s="18">
        <v>44979</v>
      </c>
      <c r="G6774" s="17"/>
    </row>
    <row r="6775" spans="1:7">
      <c r="A6775" s="10">
        <v>6765</v>
      </c>
      <c r="B6775" s="17" t="s">
        <v>26201</v>
      </c>
      <c r="C6775" s="17" t="s">
        <v>26202</v>
      </c>
      <c r="D6775" s="18">
        <v>44489</v>
      </c>
      <c r="E6775" s="18">
        <v>44971</v>
      </c>
      <c r="F6775" s="18">
        <v>44979</v>
      </c>
      <c r="G6775" s="17"/>
    </row>
    <row r="6776" spans="1:7">
      <c r="A6776" s="10">
        <v>6766</v>
      </c>
      <c r="B6776" s="17" t="s">
        <v>26203</v>
      </c>
      <c r="C6776" s="17" t="s">
        <v>26204</v>
      </c>
      <c r="D6776" s="18">
        <v>44356</v>
      </c>
      <c r="E6776" s="18">
        <v>44972</v>
      </c>
      <c r="F6776" s="18">
        <v>44979</v>
      </c>
      <c r="G6776" s="17"/>
    </row>
    <row r="6777" spans="1:7">
      <c r="A6777" s="10">
        <v>6767</v>
      </c>
      <c r="B6777" s="17" t="s">
        <v>26205</v>
      </c>
      <c r="C6777" s="17" t="s">
        <v>26206</v>
      </c>
      <c r="D6777" s="18">
        <v>44414</v>
      </c>
      <c r="E6777" s="18">
        <v>44966</v>
      </c>
      <c r="F6777" s="18">
        <v>44979</v>
      </c>
      <c r="G6777" s="17"/>
    </row>
    <row r="6778" spans="1:7">
      <c r="A6778" s="10">
        <v>6768</v>
      </c>
      <c r="B6778" s="17" t="s">
        <v>26207</v>
      </c>
      <c r="C6778" s="17" t="s">
        <v>26208</v>
      </c>
      <c r="D6778" s="18">
        <v>44350</v>
      </c>
      <c r="E6778" s="18">
        <v>44973</v>
      </c>
      <c r="F6778" s="18">
        <v>44979</v>
      </c>
      <c r="G6778" s="17"/>
    </row>
    <row r="6779" spans="1:7">
      <c r="A6779" s="10">
        <v>6769</v>
      </c>
      <c r="B6779" s="17" t="s">
        <v>26209</v>
      </c>
      <c r="C6779" s="17" t="s">
        <v>26210</v>
      </c>
      <c r="D6779" s="18">
        <v>44547</v>
      </c>
      <c r="E6779" s="18">
        <v>44973</v>
      </c>
      <c r="F6779" s="18">
        <v>44979</v>
      </c>
      <c r="G6779" s="17"/>
    </row>
    <row r="6780" spans="1:7">
      <c r="A6780" s="10">
        <v>6770</v>
      </c>
      <c r="B6780" s="17" t="s">
        <v>26211</v>
      </c>
      <c r="C6780" s="17" t="s">
        <v>26212</v>
      </c>
      <c r="D6780" s="18">
        <v>44425</v>
      </c>
      <c r="E6780" s="18">
        <v>44972</v>
      </c>
      <c r="F6780" s="18">
        <v>44979</v>
      </c>
      <c r="G6780" s="17"/>
    </row>
    <row r="6781" spans="1:7">
      <c r="A6781" s="10">
        <v>6771</v>
      </c>
      <c r="B6781" s="17" t="s">
        <v>26213</v>
      </c>
      <c r="C6781" s="17" t="s">
        <v>26214</v>
      </c>
      <c r="D6781" s="18">
        <v>44292</v>
      </c>
      <c r="E6781" s="18">
        <v>44973</v>
      </c>
      <c r="F6781" s="18">
        <v>44979</v>
      </c>
      <c r="G6781" s="17"/>
    </row>
    <row r="6782" spans="1:7">
      <c r="A6782" s="10">
        <v>6772</v>
      </c>
      <c r="B6782" s="17" t="s">
        <v>26215</v>
      </c>
      <c r="C6782" s="17" t="s">
        <v>26216</v>
      </c>
      <c r="D6782" s="18">
        <v>44379</v>
      </c>
      <c r="E6782" s="18">
        <v>44972</v>
      </c>
      <c r="F6782" s="18">
        <v>44979</v>
      </c>
      <c r="G6782" s="17"/>
    </row>
    <row r="6783" spans="1:7">
      <c r="A6783" s="10">
        <v>6773</v>
      </c>
      <c r="B6783" s="17" t="s">
        <v>26217</v>
      </c>
      <c r="C6783" s="17" t="s">
        <v>26218</v>
      </c>
      <c r="D6783" s="18">
        <v>44518</v>
      </c>
      <c r="E6783" s="18">
        <v>44972</v>
      </c>
      <c r="F6783" s="18">
        <v>44979</v>
      </c>
      <c r="G6783" s="17"/>
    </row>
    <row r="6784" spans="1:7">
      <c r="A6784" s="10">
        <v>6774</v>
      </c>
      <c r="B6784" s="17" t="s">
        <v>26219</v>
      </c>
      <c r="C6784" s="17" t="s">
        <v>26220</v>
      </c>
      <c r="D6784" s="18">
        <v>44831</v>
      </c>
      <c r="E6784" s="18">
        <v>44967</v>
      </c>
      <c r="F6784" s="18">
        <v>44979</v>
      </c>
      <c r="G6784" s="17"/>
    </row>
    <row r="6785" spans="1:7">
      <c r="A6785" s="10">
        <v>6775</v>
      </c>
      <c r="B6785" s="17" t="s">
        <v>26221</v>
      </c>
      <c r="C6785" s="17" t="s">
        <v>26222</v>
      </c>
      <c r="D6785" s="18">
        <v>44785</v>
      </c>
      <c r="E6785" s="18">
        <v>44970</v>
      </c>
      <c r="F6785" s="18">
        <v>44979</v>
      </c>
      <c r="G6785" s="17"/>
    </row>
    <row r="6786" spans="1:7">
      <c r="A6786" s="10">
        <v>6776</v>
      </c>
      <c r="B6786" s="17" t="s">
        <v>26223</v>
      </c>
      <c r="C6786" s="17" t="s">
        <v>26224</v>
      </c>
      <c r="D6786" s="18">
        <v>44645</v>
      </c>
      <c r="E6786" s="18">
        <v>44964</v>
      </c>
      <c r="F6786" s="18">
        <v>44980</v>
      </c>
      <c r="G6786" s="17"/>
    </row>
    <row r="6787" spans="1:7">
      <c r="A6787" s="10">
        <v>6777</v>
      </c>
      <c r="B6787" s="17" t="s">
        <v>26225</v>
      </c>
      <c r="C6787" s="17" t="s">
        <v>26226</v>
      </c>
      <c r="D6787" s="18">
        <v>44729</v>
      </c>
      <c r="E6787" s="18">
        <v>44939</v>
      </c>
      <c r="F6787" s="18">
        <v>44980</v>
      </c>
      <c r="G6787" s="17"/>
    </row>
    <row r="6788" spans="1:7">
      <c r="A6788" s="10">
        <v>6778</v>
      </c>
      <c r="B6788" s="17" t="s">
        <v>26227</v>
      </c>
      <c r="C6788" s="17" t="s">
        <v>26228</v>
      </c>
      <c r="D6788" s="18">
        <v>44855</v>
      </c>
      <c r="E6788" s="18">
        <v>44970</v>
      </c>
      <c r="F6788" s="18">
        <v>44980</v>
      </c>
      <c r="G6788" s="17"/>
    </row>
    <row r="6789" spans="1:7">
      <c r="A6789" s="10">
        <v>6779</v>
      </c>
      <c r="B6789" s="17" t="s">
        <v>26229</v>
      </c>
      <c r="C6789" s="17" t="s">
        <v>26230</v>
      </c>
      <c r="D6789" s="18">
        <v>44943</v>
      </c>
      <c r="E6789" s="18">
        <v>44970</v>
      </c>
      <c r="F6789" s="18">
        <v>44980</v>
      </c>
      <c r="G6789" s="17"/>
    </row>
    <row r="6790" spans="1:7">
      <c r="A6790" s="10">
        <v>6780</v>
      </c>
      <c r="B6790" s="17" t="s">
        <v>26231</v>
      </c>
      <c r="C6790" s="17" t="s">
        <v>26232</v>
      </c>
      <c r="D6790" s="18">
        <v>44942</v>
      </c>
      <c r="E6790" s="18">
        <v>44971</v>
      </c>
      <c r="F6790" s="18">
        <v>44980</v>
      </c>
      <c r="G6790" s="17"/>
    </row>
    <row r="6791" spans="1:7">
      <c r="A6791" s="10">
        <v>6781</v>
      </c>
      <c r="B6791" s="17" t="s">
        <v>26233</v>
      </c>
      <c r="C6791" s="17" t="s">
        <v>26234</v>
      </c>
      <c r="D6791" s="18">
        <v>44588</v>
      </c>
      <c r="E6791" s="18">
        <v>44970</v>
      </c>
      <c r="F6791" s="18">
        <v>44980</v>
      </c>
      <c r="G6791" s="17"/>
    </row>
    <row r="6792" spans="1:7">
      <c r="A6792" s="10">
        <v>6782</v>
      </c>
      <c r="B6792" s="17" t="s">
        <v>26235</v>
      </c>
      <c r="C6792" s="17" t="s">
        <v>26236</v>
      </c>
      <c r="D6792" s="18">
        <v>44693</v>
      </c>
      <c r="E6792" s="18">
        <v>44970</v>
      </c>
      <c r="F6792" s="18">
        <v>44980</v>
      </c>
      <c r="G6792" s="17"/>
    </row>
    <row r="6793" spans="1:7">
      <c r="A6793" s="10">
        <v>6783</v>
      </c>
      <c r="B6793" s="17" t="s">
        <v>26237</v>
      </c>
      <c r="C6793" s="17" t="s">
        <v>26238</v>
      </c>
      <c r="D6793" s="18">
        <v>44371</v>
      </c>
      <c r="E6793" s="18">
        <v>44971</v>
      </c>
      <c r="F6793" s="18">
        <v>44980</v>
      </c>
      <c r="G6793" s="17"/>
    </row>
    <row r="6794" spans="1:7">
      <c r="A6794" s="10">
        <v>6784</v>
      </c>
      <c r="B6794" s="17" t="s">
        <v>26239</v>
      </c>
      <c r="C6794" s="17" t="s">
        <v>26240</v>
      </c>
      <c r="D6794" s="18">
        <v>44363</v>
      </c>
      <c r="E6794" s="18">
        <v>44970</v>
      </c>
      <c r="F6794" s="18">
        <v>44980</v>
      </c>
      <c r="G6794" s="17"/>
    </row>
    <row r="6795" spans="1:7">
      <c r="A6795" s="10">
        <v>6785</v>
      </c>
      <c r="B6795" s="17" t="s">
        <v>26241</v>
      </c>
      <c r="C6795" s="17" t="s">
        <v>26242</v>
      </c>
      <c r="D6795" s="18">
        <v>44491</v>
      </c>
      <c r="E6795" s="18">
        <v>44971</v>
      </c>
      <c r="F6795" s="18">
        <v>44980</v>
      </c>
      <c r="G6795" s="17"/>
    </row>
    <row r="6796" spans="1:7">
      <c r="A6796" s="10">
        <v>6786</v>
      </c>
      <c r="B6796" s="17" t="s">
        <v>26243</v>
      </c>
      <c r="C6796" s="17" t="s">
        <v>26244</v>
      </c>
      <c r="D6796" s="18">
        <v>44539</v>
      </c>
      <c r="E6796" s="18">
        <v>44971</v>
      </c>
      <c r="F6796" s="18">
        <v>44980</v>
      </c>
      <c r="G6796" s="17"/>
    </row>
    <row r="6797" spans="1:7">
      <c r="A6797" s="10">
        <v>6787</v>
      </c>
      <c r="B6797" s="17" t="s">
        <v>26245</v>
      </c>
      <c r="C6797" s="17" t="s">
        <v>26246</v>
      </c>
      <c r="D6797" s="18">
        <v>44411</v>
      </c>
      <c r="E6797" s="18">
        <v>44965</v>
      </c>
      <c r="F6797" s="18">
        <v>44980</v>
      </c>
      <c r="G6797" s="17"/>
    </row>
    <row r="6798" spans="1:7">
      <c r="A6798" s="10">
        <v>6788</v>
      </c>
      <c r="B6798" s="17" t="s">
        <v>26247</v>
      </c>
      <c r="C6798" s="17" t="s">
        <v>26248</v>
      </c>
      <c r="D6798" s="18">
        <v>44473</v>
      </c>
      <c r="E6798" s="18">
        <v>44967</v>
      </c>
      <c r="F6798" s="18">
        <v>44980</v>
      </c>
      <c r="G6798" s="17"/>
    </row>
    <row r="6799" spans="1:7">
      <c r="A6799" s="10">
        <v>6789</v>
      </c>
      <c r="B6799" s="17" t="s">
        <v>26249</v>
      </c>
      <c r="C6799" s="17" t="s">
        <v>26250</v>
      </c>
      <c r="D6799" s="18">
        <v>44380</v>
      </c>
      <c r="E6799" s="18">
        <v>44965</v>
      </c>
      <c r="F6799" s="18">
        <v>44980</v>
      </c>
      <c r="G6799" s="17"/>
    </row>
    <row r="6800" spans="1:7">
      <c r="A6800" s="10">
        <v>6790</v>
      </c>
      <c r="B6800" s="17" t="s">
        <v>26251</v>
      </c>
      <c r="C6800" s="17" t="s">
        <v>26252</v>
      </c>
      <c r="D6800" s="18">
        <v>44237</v>
      </c>
      <c r="E6800" s="18">
        <v>44970</v>
      </c>
      <c r="F6800" s="18">
        <v>44980</v>
      </c>
      <c r="G6800" s="17"/>
    </row>
    <row r="6801" spans="1:7">
      <c r="A6801" s="10">
        <v>6791</v>
      </c>
      <c r="B6801" s="17" t="s">
        <v>26253</v>
      </c>
      <c r="C6801" s="17" t="s">
        <v>26254</v>
      </c>
      <c r="D6801" s="18">
        <v>44814</v>
      </c>
      <c r="E6801" s="18">
        <v>44965</v>
      </c>
      <c r="F6801" s="18">
        <v>44980</v>
      </c>
      <c r="G6801" s="17"/>
    </row>
    <row r="6802" spans="1:7">
      <c r="A6802" s="10">
        <v>6792</v>
      </c>
      <c r="B6802" s="17" t="s">
        <v>26255</v>
      </c>
      <c r="C6802" s="17" t="s">
        <v>26256</v>
      </c>
      <c r="D6802" s="18">
        <v>44868</v>
      </c>
      <c r="E6802" s="18">
        <v>44971</v>
      </c>
      <c r="F6802" s="18">
        <v>44980</v>
      </c>
      <c r="G6802" s="17"/>
    </row>
    <row r="6803" spans="1:7">
      <c r="A6803" s="10">
        <v>6793</v>
      </c>
      <c r="B6803" s="17" t="s">
        <v>26257</v>
      </c>
      <c r="C6803" s="17" t="s">
        <v>18403</v>
      </c>
      <c r="D6803" s="18">
        <v>44782</v>
      </c>
      <c r="E6803" s="18">
        <v>44966</v>
      </c>
      <c r="F6803" s="18">
        <v>44980</v>
      </c>
      <c r="G6803" s="17"/>
    </row>
    <row r="6804" spans="1:7">
      <c r="A6804" s="10">
        <v>6794</v>
      </c>
      <c r="B6804" s="17" t="s">
        <v>26258</v>
      </c>
      <c r="C6804" s="17" t="s">
        <v>26259</v>
      </c>
      <c r="D6804" s="18">
        <v>44831</v>
      </c>
      <c r="E6804" s="18">
        <v>44967</v>
      </c>
      <c r="F6804" s="18">
        <v>44980</v>
      </c>
      <c r="G6804" s="17"/>
    </row>
    <row r="6805" spans="1:7">
      <c r="A6805" s="10">
        <v>6795</v>
      </c>
      <c r="B6805" s="17" t="s">
        <v>26260</v>
      </c>
      <c r="C6805" s="17" t="s">
        <v>26261</v>
      </c>
      <c r="D6805" s="18">
        <v>44803</v>
      </c>
      <c r="E6805" s="18">
        <v>44970</v>
      </c>
      <c r="F6805" s="18">
        <v>44980</v>
      </c>
      <c r="G6805" s="17"/>
    </row>
    <row r="6806" spans="1:7">
      <c r="A6806" s="10">
        <v>6796</v>
      </c>
      <c r="B6806" s="17" t="s">
        <v>26262</v>
      </c>
      <c r="C6806" s="17" t="s">
        <v>26263</v>
      </c>
      <c r="D6806" s="18">
        <v>44831</v>
      </c>
      <c r="E6806" s="18">
        <v>44970</v>
      </c>
      <c r="F6806" s="18">
        <v>44980</v>
      </c>
      <c r="G6806" s="17"/>
    </row>
    <row r="6807" spans="1:7">
      <c r="A6807" s="10">
        <v>6797</v>
      </c>
      <c r="B6807" s="17" t="s">
        <v>26264</v>
      </c>
      <c r="C6807" s="17" t="s">
        <v>26265</v>
      </c>
      <c r="D6807" s="18">
        <v>44860</v>
      </c>
      <c r="E6807" s="18">
        <v>44971</v>
      </c>
      <c r="F6807" s="18">
        <v>44980</v>
      </c>
      <c r="G6807" s="17"/>
    </row>
    <row r="6808" spans="1:7">
      <c r="A6808" s="10">
        <v>6798</v>
      </c>
      <c r="B6808" s="17" t="s">
        <v>26266</v>
      </c>
      <c r="C6808" s="17" t="s">
        <v>26267</v>
      </c>
      <c r="D6808" s="18">
        <v>44796</v>
      </c>
      <c r="E6808" s="18">
        <v>44973</v>
      </c>
      <c r="F6808" s="18">
        <v>44980</v>
      </c>
      <c r="G6808" s="17"/>
    </row>
    <row r="6809" spans="1:7">
      <c r="A6809" s="10">
        <v>6799</v>
      </c>
      <c r="B6809" s="17" t="s">
        <v>26268</v>
      </c>
      <c r="C6809" s="17" t="s">
        <v>26269</v>
      </c>
      <c r="D6809" s="18">
        <v>44784</v>
      </c>
      <c r="E6809" s="18">
        <v>44939</v>
      </c>
      <c r="F6809" s="18">
        <v>44980</v>
      </c>
      <c r="G6809" s="17"/>
    </row>
    <row r="6810" spans="1:7">
      <c r="A6810" s="10">
        <v>6800</v>
      </c>
      <c r="B6810" s="17" t="s">
        <v>26270</v>
      </c>
      <c r="C6810" s="17" t="s">
        <v>26271</v>
      </c>
      <c r="D6810" s="18">
        <v>44918</v>
      </c>
      <c r="E6810" s="18">
        <v>44970</v>
      </c>
      <c r="F6810" s="18">
        <v>44980</v>
      </c>
      <c r="G6810" s="17"/>
    </row>
    <row r="6811" spans="1:7">
      <c r="A6811" s="10">
        <v>6801</v>
      </c>
      <c r="B6811" s="17" t="s">
        <v>26272</v>
      </c>
      <c r="C6811" s="17" t="s">
        <v>26273</v>
      </c>
      <c r="D6811" s="18">
        <v>44656</v>
      </c>
      <c r="E6811" s="18">
        <v>44977</v>
      </c>
      <c r="F6811" s="18">
        <v>44980</v>
      </c>
      <c r="G6811" s="17"/>
    </row>
    <row r="6812" spans="1:7">
      <c r="A6812" s="10">
        <v>6802</v>
      </c>
      <c r="B6812" s="17" t="s">
        <v>26274</v>
      </c>
      <c r="C6812" s="17" t="s">
        <v>26275</v>
      </c>
      <c r="D6812" s="18">
        <v>44645</v>
      </c>
      <c r="E6812" s="18">
        <v>44972</v>
      </c>
      <c r="F6812" s="18">
        <v>44980</v>
      </c>
      <c r="G6812" s="17"/>
    </row>
    <row r="6813" spans="1:7">
      <c r="A6813" s="10">
        <v>6803</v>
      </c>
      <c r="B6813" s="17" t="s">
        <v>26276</v>
      </c>
      <c r="C6813" s="17" t="s">
        <v>26277</v>
      </c>
      <c r="D6813" s="18">
        <v>44608</v>
      </c>
      <c r="E6813" s="18">
        <v>44971</v>
      </c>
      <c r="F6813" s="18">
        <v>44980</v>
      </c>
      <c r="G6813" s="17"/>
    </row>
    <row r="6814" spans="1:7">
      <c r="A6814" s="10">
        <v>6804</v>
      </c>
      <c r="B6814" s="17" t="s">
        <v>26278</v>
      </c>
      <c r="C6814" s="17" t="s">
        <v>26279</v>
      </c>
      <c r="D6814" s="18">
        <v>44600</v>
      </c>
      <c r="E6814" s="18">
        <v>44965</v>
      </c>
      <c r="F6814" s="18">
        <v>44980</v>
      </c>
      <c r="G6814" s="17"/>
    </row>
    <row r="6815" spans="1:7">
      <c r="A6815" s="10">
        <v>6805</v>
      </c>
      <c r="B6815" s="17" t="s">
        <v>26280</v>
      </c>
      <c r="C6815" s="17" t="s">
        <v>26281</v>
      </c>
      <c r="D6815" s="18">
        <v>44631</v>
      </c>
      <c r="E6815" s="18">
        <v>44972</v>
      </c>
      <c r="F6815" s="18">
        <v>44980</v>
      </c>
      <c r="G6815" s="17"/>
    </row>
    <row r="6816" spans="1:7">
      <c r="A6816" s="10">
        <v>6806</v>
      </c>
      <c r="B6816" s="17" t="s">
        <v>26282</v>
      </c>
      <c r="C6816" s="17" t="s">
        <v>26283</v>
      </c>
      <c r="D6816" s="18">
        <v>44701</v>
      </c>
      <c r="E6816" s="18">
        <v>44973</v>
      </c>
      <c r="F6816" s="18">
        <v>44980</v>
      </c>
      <c r="G6816" s="17"/>
    </row>
    <row r="6817" spans="1:7">
      <c r="A6817" s="10">
        <v>6807</v>
      </c>
      <c r="B6817" s="17" t="s">
        <v>26284</v>
      </c>
      <c r="C6817" s="17" t="s">
        <v>26285</v>
      </c>
      <c r="D6817" s="18">
        <v>44679</v>
      </c>
      <c r="E6817" s="18">
        <v>44973</v>
      </c>
      <c r="F6817" s="18">
        <v>44980</v>
      </c>
      <c r="G6817" s="17"/>
    </row>
    <row r="6818" spans="1:7">
      <c r="A6818" s="10">
        <v>6808</v>
      </c>
      <c r="B6818" s="17" t="s">
        <v>26286</v>
      </c>
      <c r="C6818" s="17" t="s">
        <v>26287</v>
      </c>
      <c r="D6818" s="18">
        <v>44655</v>
      </c>
      <c r="E6818" s="18">
        <v>44972</v>
      </c>
      <c r="F6818" s="18">
        <v>44980</v>
      </c>
      <c r="G6818" s="17"/>
    </row>
    <row r="6819" spans="1:7">
      <c r="A6819" s="10">
        <v>6809</v>
      </c>
      <c r="B6819" s="17" t="s">
        <v>26288</v>
      </c>
      <c r="C6819" s="17" t="s">
        <v>26289</v>
      </c>
      <c r="D6819" s="18">
        <v>44575</v>
      </c>
      <c r="E6819" s="18">
        <v>44973</v>
      </c>
      <c r="F6819" s="18">
        <v>44980</v>
      </c>
      <c r="G6819" s="17"/>
    </row>
    <row r="6820" spans="1:7">
      <c r="A6820" s="10">
        <v>6810</v>
      </c>
      <c r="B6820" s="17" t="s">
        <v>26290</v>
      </c>
      <c r="C6820" s="17" t="s">
        <v>26291</v>
      </c>
      <c r="D6820" s="18">
        <v>44469</v>
      </c>
      <c r="E6820" s="18">
        <v>44974</v>
      </c>
      <c r="F6820" s="18">
        <v>44980</v>
      </c>
      <c r="G6820" s="17"/>
    </row>
    <row r="6821" spans="1:7">
      <c r="A6821" s="10">
        <v>6811</v>
      </c>
      <c r="B6821" s="17" t="s">
        <v>26292</v>
      </c>
      <c r="C6821" s="17" t="s">
        <v>26293</v>
      </c>
      <c r="D6821" s="18">
        <v>44512</v>
      </c>
      <c r="E6821" s="18">
        <v>44974</v>
      </c>
      <c r="F6821" s="18">
        <v>44980</v>
      </c>
      <c r="G6821" s="17"/>
    </row>
    <row r="6822" spans="1:7">
      <c r="A6822" s="10">
        <v>6812</v>
      </c>
      <c r="B6822" s="17" t="s">
        <v>26294</v>
      </c>
      <c r="C6822" s="17" t="s">
        <v>26295</v>
      </c>
      <c r="D6822" s="18">
        <v>44309</v>
      </c>
      <c r="E6822" s="18">
        <v>44977</v>
      </c>
      <c r="F6822" s="18">
        <v>44980</v>
      </c>
      <c r="G6822" s="17"/>
    </row>
    <row r="6823" spans="1:7">
      <c r="A6823" s="10">
        <v>6813</v>
      </c>
      <c r="B6823" s="17" t="s">
        <v>26296</v>
      </c>
      <c r="C6823" s="17" t="s">
        <v>26297</v>
      </c>
      <c r="D6823" s="18">
        <v>43983</v>
      </c>
      <c r="E6823" s="18">
        <v>44973</v>
      </c>
      <c r="F6823" s="18">
        <v>44980</v>
      </c>
      <c r="G6823" s="17"/>
    </row>
    <row r="6824" spans="1:7">
      <c r="A6824" s="10">
        <v>6814</v>
      </c>
      <c r="B6824" s="17" t="s">
        <v>26298</v>
      </c>
      <c r="C6824" s="17" t="s">
        <v>26299</v>
      </c>
      <c r="D6824" s="18">
        <v>44532</v>
      </c>
      <c r="E6824" s="18">
        <v>44973</v>
      </c>
      <c r="F6824" s="18">
        <v>44980</v>
      </c>
      <c r="G6824" s="17"/>
    </row>
    <row r="6825" spans="1:7">
      <c r="A6825" s="10">
        <v>6815</v>
      </c>
      <c r="B6825" s="17" t="s">
        <v>26300</v>
      </c>
      <c r="C6825" s="17" t="s">
        <v>26301</v>
      </c>
      <c r="D6825" s="18">
        <v>44539</v>
      </c>
      <c r="E6825" s="18">
        <v>44971</v>
      </c>
      <c r="F6825" s="18">
        <v>44980</v>
      </c>
      <c r="G6825" s="17"/>
    </row>
    <row r="6826" spans="1:7">
      <c r="A6826" s="10">
        <v>6816</v>
      </c>
      <c r="B6826" s="17" t="s">
        <v>26302</v>
      </c>
      <c r="C6826" s="17" t="s">
        <v>26303</v>
      </c>
      <c r="D6826" s="18">
        <v>44375</v>
      </c>
      <c r="E6826" s="18">
        <v>44964</v>
      </c>
      <c r="F6826" s="18">
        <v>44980</v>
      </c>
      <c r="G6826" s="17"/>
    </row>
    <row r="6827" spans="1:7">
      <c r="A6827" s="10">
        <v>6817</v>
      </c>
      <c r="B6827" s="17" t="s">
        <v>26304</v>
      </c>
      <c r="C6827" s="17" t="s">
        <v>26305</v>
      </c>
      <c r="D6827" s="18">
        <v>44524</v>
      </c>
      <c r="E6827" s="18">
        <v>44957</v>
      </c>
      <c r="F6827" s="18">
        <v>44980</v>
      </c>
      <c r="G6827" s="17"/>
    </row>
    <row r="6828" spans="1:7">
      <c r="A6828" s="10">
        <v>6818</v>
      </c>
      <c r="B6828" s="17" t="s">
        <v>26306</v>
      </c>
      <c r="C6828" s="17" t="s">
        <v>26307</v>
      </c>
      <c r="D6828" s="18">
        <v>44473</v>
      </c>
      <c r="E6828" s="18">
        <v>44957</v>
      </c>
      <c r="F6828" s="18">
        <v>44980</v>
      </c>
      <c r="G6828" s="17"/>
    </row>
    <row r="6829" spans="1:7">
      <c r="A6829" s="10">
        <v>6819</v>
      </c>
      <c r="B6829" s="17" t="s">
        <v>26308</v>
      </c>
      <c r="C6829" s="17" t="s">
        <v>26309</v>
      </c>
      <c r="D6829" s="18">
        <v>44557</v>
      </c>
      <c r="E6829" s="18">
        <v>44964</v>
      </c>
      <c r="F6829" s="18">
        <v>44980</v>
      </c>
      <c r="G6829" s="17"/>
    </row>
    <row r="6830" spans="1:7">
      <c r="A6830" s="10">
        <v>6820</v>
      </c>
      <c r="B6830" s="17" t="s">
        <v>26310</v>
      </c>
      <c r="C6830" s="17" t="s">
        <v>26311</v>
      </c>
      <c r="D6830" s="18">
        <v>44462</v>
      </c>
      <c r="E6830" s="18">
        <v>44938</v>
      </c>
      <c r="F6830" s="18">
        <v>44980</v>
      </c>
      <c r="G6830" s="17"/>
    </row>
    <row r="6831" spans="1:7">
      <c r="A6831" s="10">
        <v>6821</v>
      </c>
      <c r="B6831" s="17" t="s">
        <v>26312</v>
      </c>
      <c r="C6831" s="17" t="s">
        <v>26313</v>
      </c>
      <c r="D6831" s="18">
        <v>44662</v>
      </c>
      <c r="E6831" s="18">
        <v>44959</v>
      </c>
      <c r="F6831" s="18">
        <v>44980</v>
      </c>
      <c r="G6831" s="17"/>
    </row>
    <row r="6832" spans="1:7">
      <c r="A6832" s="10">
        <v>6822</v>
      </c>
      <c r="B6832" s="17" t="s">
        <v>26314</v>
      </c>
      <c r="C6832" s="17" t="s">
        <v>26315</v>
      </c>
      <c r="D6832" s="18">
        <v>44587</v>
      </c>
      <c r="E6832" s="18">
        <v>44959</v>
      </c>
      <c r="F6832" s="18">
        <v>44980</v>
      </c>
      <c r="G6832" s="17"/>
    </row>
    <row r="6833" spans="1:7">
      <c r="A6833" s="10">
        <v>6823</v>
      </c>
      <c r="B6833" s="17" t="s">
        <v>26316</v>
      </c>
      <c r="C6833" s="17" t="s">
        <v>26317</v>
      </c>
      <c r="D6833" s="18">
        <v>44776</v>
      </c>
      <c r="E6833" s="18">
        <v>44957</v>
      </c>
      <c r="F6833" s="18">
        <v>44980</v>
      </c>
      <c r="G6833" s="17"/>
    </row>
    <row r="6834" spans="1:7">
      <c r="A6834" s="10">
        <v>6824</v>
      </c>
      <c r="B6834" s="17" t="s">
        <v>26318</v>
      </c>
      <c r="C6834" s="17" t="s">
        <v>26319</v>
      </c>
      <c r="D6834" s="18">
        <v>44924</v>
      </c>
      <c r="E6834" s="18">
        <v>44956</v>
      </c>
      <c r="F6834" s="18">
        <v>44980</v>
      </c>
      <c r="G6834" s="17"/>
    </row>
    <row r="6835" spans="1:7">
      <c r="A6835" s="10">
        <v>6825</v>
      </c>
      <c r="B6835" s="17" t="s">
        <v>26320</v>
      </c>
      <c r="C6835" s="17" t="s">
        <v>26321</v>
      </c>
      <c r="D6835" s="18">
        <v>44757</v>
      </c>
      <c r="E6835" s="18">
        <v>44966</v>
      </c>
      <c r="F6835" s="18">
        <v>44980</v>
      </c>
      <c r="G6835" s="17"/>
    </row>
    <row r="6836" spans="1:7">
      <c r="A6836" s="10">
        <v>6826</v>
      </c>
      <c r="B6836" s="17" t="s">
        <v>26322</v>
      </c>
      <c r="C6836" s="17" t="s">
        <v>26323</v>
      </c>
      <c r="D6836" s="18">
        <v>44335</v>
      </c>
      <c r="E6836" s="18">
        <v>44971</v>
      </c>
      <c r="F6836" s="18">
        <v>44980</v>
      </c>
      <c r="G6836" s="17"/>
    </row>
    <row r="6837" spans="1:7">
      <c r="A6837" s="10">
        <v>6827</v>
      </c>
      <c r="B6837" s="17" t="s">
        <v>26324</v>
      </c>
      <c r="C6837" s="17" t="s">
        <v>26325</v>
      </c>
      <c r="D6837" s="18">
        <v>44411</v>
      </c>
      <c r="E6837" s="18">
        <v>44974</v>
      </c>
      <c r="F6837" s="18">
        <v>44980</v>
      </c>
      <c r="G6837" s="17"/>
    </row>
    <row r="6838" spans="1:7">
      <c r="A6838" s="10">
        <v>6828</v>
      </c>
      <c r="B6838" s="17" t="s">
        <v>26326</v>
      </c>
      <c r="C6838" s="17" t="s">
        <v>26327</v>
      </c>
      <c r="D6838" s="18">
        <v>44840</v>
      </c>
      <c r="E6838" s="18">
        <v>44964</v>
      </c>
      <c r="F6838" s="18">
        <v>44980</v>
      </c>
      <c r="G6838" s="17"/>
    </row>
    <row r="6839" spans="1:7">
      <c r="A6839" s="10">
        <v>6829</v>
      </c>
      <c r="B6839" s="17" t="s">
        <v>26328</v>
      </c>
      <c r="C6839" s="17" t="s">
        <v>26329</v>
      </c>
      <c r="D6839" s="18">
        <v>44838</v>
      </c>
      <c r="E6839" s="18">
        <v>44963</v>
      </c>
      <c r="F6839" s="18">
        <v>44980</v>
      </c>
      <c r="G6839" s="17"/>
    </row>
    <row r="6840" spans="1:7">
      <c r="A6840" s="10">
        <v>6830</v>
      </c>
      <c r="B6840" s="17" t="s">
        <v>26330</v>
      </c>
      <c r="C6840" s="17" t="s">
        <v>26331</v>
      </c>
      <c r="D6840" s="18">
        <v>44900</v>
      </c>
      <c r="E6840" s="18">
        <v>44949</v>
      </c>
      <c r="F6840" s="18">
        <v>44980</v>
      </c>
      <c r="G6840" s="17"/>
    </row>
    <row r="6841" spans="1:7">
      <c r="A6841" s="10">
        <v>6831</v>
      </c>
      <c r="B6841" s="17" t="s">
        <v>26332</v>
      </c>
      <c r="C6841" s="17" t="s">
        <v>26333</v>
      </c>
      <c r="D6841" s="18">
        <v>44461</v>
      </c>
      <c r="E6841" s="18">
        <v>44972</v>
      </c>
      <c r="F6841" s="18">
        <v>44980</v>
      </c>
      <c r="G6841" s="17"/>
    </row>
    <row r="6842" spans="1:7">
      <c r="A6842" s="10">
        <v>6832</v>
      </c>
      <c r="B6842" s="17" t="s">
        <v>26334</v>
      </c>
      <c r="C6842" s="17" t="s">
        <v>26335</v>
      </c>
      <c r="D6842" s="18">
        <v>44435</v>
      </c>
      <c r="E6842" s="18">
        <v>44972</v>
      </c>
      <c r="F6842" s="18">
        <v>44980</v>
      </c>
      <c r="G6842" s="17"/>
    </row>
    <row r="6843" spans="1:7">
      <c r="A6843" s="10">
        <v>6833</v>
      </c>
      <c r="B6843" s="17" t="s">
        <v>26336</v>
      </c>
      <c r="C6843" s="17" t="s">
        <v>26337</v>
      </c>
      <c r="D6843" s="18">
        <v>44533</v>
      </c>
      <c r="E6843" s="18">
        <v>44972</v>
      </c>
      <c r="F6843" s="18">
        <v>44980</v>
      </c>
      <c r="G6843" s="17"/>
    </row>
    <row r="6844" spans="1:7">
      <c r="A6844" s="10">
        <v>6834</v>
      </c>
      <c r="B6844" s="17" t="s">
        <v>26338</v>
      </c>
      <c r="C6844" s="17" t="s">
        <v>26339</v>
      </c>
      <c r="D6844" s="18">
        <v>44697</v>
      </c>
      <c r="E6844" s="18">
        <v>44972</v>
      </c>
      <c r="F6844" s="18">
        <v>44980</v>
      </c>
      <c r="G6844" s="17"/>
    </row>
    <row r="6845" spans="1:7">
      <c r="A6845" s="10">
        <v>6835</v>
      </c>
      <c r="B6845" s="17" t="s">
        <v>26340</v>
      </c>
      <c r="C6845" s="17" t="s">
        <v>26341</v>
      </c>
      <c r="D6845" s="18">
        <v>44604</v>
      </c>
      <c r="E6845" s="18">
        <v>44977</v>
      </c>
      <c r="F6845" s="18">
        <v>44980</v>
      </c>
      <c r="G6845" s="17"/>
    </row>
    <row r="6846" spans="1:7">
      <c r="A6846" s="10">
        <v>6836</v>
      </c>
      <c r="B6846" s="17" t="s">
        <v>26342</v>
      </c>
      <c r="C6846" s="17" t="s">
        <v>26343</v>
      </c>
      <c r="D6846" s="18">
        <v>44872</v>
      </c>
      <c r="E6846" s="18">
        <v>44977</v>
      </c>
      <c r="F6846" s="18">
        <v>44980</v>
      </c>
      <c r="G6846" s="17"/>
    </row>
    <row r="6847" spans="1:7">
      <c r="A6847" s="10">
        <v>6837</v>
      </c>
      <c r="B6847" s="17" t="s">
        <v>26344</v>
      </c>
      <c r="C6847" s="17" t="s">
        <v>26345</v>
      </c>
      <c r="D6847" s="18">
        <v>44181</v>
      </c>
      <c r="E6847" s="18">
        <v>44958</v>
      </c>
      <c r="F6847" s="18">
        <v>44980</v>
      </c>
      <c r="G6847" s="17"/>
    </row>
    <row r="6848" spans="1:7">
      <c r="A6848" s="10">
        <v>6838</v>
      </c>
      <c r="B6848" s="17" t="s">
        <v>26346</v>
      </c>
      <c r="C6848" s="17" t="s">
        <v>26347</v>
      </c>
      <c r="D6848" s="18">
        <v>44508</v>
      </c>
      <c r="E6848" s="18">
        <v>44971</v>
      </c>
      <c r="F6848" s="18">
        <v>44980</v>
      </c>
      <c r="G6848" s="17"/>
    </row>
    <row r="6849" spans="1:7">
      <c r="A6849" s="10">
        <v>6839</v>
      </c>
      <c r="B6849" s="17" t="s">
        <v>26348</v>
      </c>
      <c r="C6849" s="17" t="s">
        <v>26349</v>
      </c>
      <c r="D6849" s="18">
        <v>44300</v>
      </c>
      <c r="E6849" s="18">
        <v>44967</v>
      </c>
      <c r="F6849" s="18">
        <v>44980</v>
      </c>
      <c r="G6849" s="17"/>
    </row>
    <row r="6850" spans="1:7">
      <c r="A6850" s="10">
        <v>6840</v>
      </c>
      <c r="B6850" s="17" t="s">
        <v>26350</v>
      </c>
      <c r="C6850" s="17" t="s">
        <v>26351</v>
      </c>
      <c r="D6850" s="18">
        <v>44284</v>
      </c>
      <c r="E6850" s="18">
        <v>44970</v>
      </c>
      <c r="F6850" s="18">
        <v>44980</v>
      </c>
      <c r="G6850" s="17"/>
    </row>
    <row r="6851" spans="1:7">
      <c r="A6851" s="10">
        <v>6841</v>
      </c>
      <c r="B6851" s="17" t="s">
        <v>26352</v>
      </c>
      <c r="C6851" s="17" t="s">
        <v>26353</v>
      </c>
      <c r="D6851" s="18">
        <v>44638</v>
      </c>
      <c r="E6851" s="18">
        <v>44970</v>
      </c>
      <c r="F6851" s="18">
        <v>44980</v>
      </c>
      <c r="G6851" s="17"/>
    </row>
    <row r="6852" spans="1:7">
      <c r="A6852" s="10">
        <v>6842</v>
      </c>
      <c r="B6852" s="17" t="s">
        <v>26354</v>
      </c>
      <c r="C6852" s="17" t="s">
        <v>26355</v>
      </c>
      <c r="D6852" s="18">
        <v>44664</v>
      </c>
      <c r="E6852" s="18">
        <v>44972</v>
      </c>
      <c r="F6852" s="18">
        <v>44980</v>
      </c>
      <c r="G6852" s="17"/>
    </row>
    <row r="6853" spans="1:7">
      <c r="A6853" s="10">
        <v>6843</v>
      </c>
      <c r="B6853" s="17" t="s">
        <v>26356</v>
      </c>
      <c r="C6853" s="17" t="s">
        <v>26357</v>
      </c>
      <c r="D6853" s="18">
        <v>44733</v>
      </c>
      <c r="E6853" s="18">
        <v>44964</v>
      </c>
      <c r="F6853" s="18">
        <v>44980</v>
      </c>
      <c r="G6853" s="17"/>
    </row>
    <row r="6854" spans="1:7">
      <c r="A6854" s="10">
        <v>6844</v>
      </c>
      <c r="B6854" s="17" t="s">
        <v>26358</v>
      </c>
      <c r="C6854" s="17" t="s">
        <v>26359</v>
      </c>
      <c r="D6854" s="18">
        <v>44554</v>
      </c>
      <c r="E6854" s="18">
        <v>44970</v>
      </c>
      <c r="F6854" s="18">
        <v>44980</v>
      </c>
      <c r="G6854" s="17"/>
    </row>
    <row r="6855" spans="1:7">
      <c r="A6855" s="10">
        <v>6845</v>
      </c>
      <c r="B6855" s="17" t="s">
        <v>26360</v>
      </c>
      <c r="C6855" s="17" t="s">
        <v>26361</v>
      </c>
      <c r="D6855" s="18">
        <v>44547</v>
      </c>
      <c r="E6855" s="18">
        <v>44964</v>
      </c>
      <c r="F6855" s="18">
        <v>44980</v>
      </c>
      <c r="G6855" s="17"/>
    </row>
    <row r="6856" spans="1:7">
      <c r="A6856" s="10">
        <v>6846</v>
      </c>
      <c r="B6856" s="17" t="s">
        <v>26362</v>
      </c>
      <c r="C6856" s="17" t="s">
        <v>26363</v>
      </c>
      <c r="D6856" s="18">
        <v>44272</v>
      </c>
      <c r="E6856" s="18">
        <v>44963</v>
      </c>
      <c r="F6856" s="18">
        <v>44980</v>
      </c>
      <c r="G6856" s="17"/>
    </row>
    <row r="6857" spans="1:7">
      <c r="A6857" s="10">
        <v>6847</v>
      </c>
      <c r="B6857" s="17" t="s">
        <v>26364</v>
      </c>
      <c r="C6857" s="17" t="s">
        <v>26365</v>
      </c>
      <c r="D6857" s="18">
        <v>44305</v>
      </c>
      <c r="E6857" s="18">
        <v>44966</v>
      </c>
      <c r="F6857" s="18">
        <v>44980</v>
      </c>
      <c r="G6857" s="17"/>
    </row>
    <row r="6858" spans="1:7">
      <c r="A6858" s="10">
        <v>6848</v>
      </c>
      <c r="B6858" s="17" t="s">
        <v>26366</v>
      </c>
      <c r="C6858" s="17" t="s">
        <v>22444</v>
      </c>
      <c r="D6858" s="18">
        <v>44914</v>
      </c>
      <c r="E6858" s="18">
        <v>44977</v>
      </c>
      <c r="F6858" s="18">
        <v>44980</v>
      </c>
      <c r="G6858" s="17"/>
    </row>
    <row r="6859" spans="1:7">
      <c r="A6859" s="10">
        <v>6849</v>
      </c>
      <c r="B6859" s="17" t="s">
        <v>26366</v>
      </c>
      <c r="C6859" s="17" t="s">
        <v>24809</v>
      </c>
      <c r="D6859" s="18">
        <v>44914</v>
      </c>
      <c r="E6859" s="18">
        <v>44977</v>
      </c>
      <c r="F6859" s="18">
        <v>44980</v>
      </c>
      <c r="G6859" s="17"/>
    </row>
    <row r="6860" spans="1:7">
      <c r="A6860" s="10">
        <v>6850</v>
      </c>
      <c r="B6860" s="17" t="s">
        <v>26367</v>
      </c>
      <c r="C6860" s="17" t="s">
        <v>26368</v>
      </c>
      <c r="D6860" s="18">
        <v>44910</v>
      </c>
      <c r="E6860" s="18">
        <v>44974</v>
      </c>
      <c r="F6860" s="18">
        <v>44980</v>
      </c>
      <c r="G6860" s="17"/>
    </row>
    <row r="6861" spans="1:7">
      <c r="A6861" s="10">
        <v>6851</v>
      </c>
      <c r="B6861" s="17" t="s">
        <v>26369</v>
      </c>
      <c r="C6861" s="17" t="s">
        <v>26370</v>
      </c>
      <c r="D6861" s="18">
        <v>44922</v>
      </c>
      <c r="E6861" s="18">
        <v>44977</v>
      </c>
      <c r="F6861" s="18">
        <v>44980</v>
      </c>
      <c r="G6861" s="17"/>
    </row>
    <row r="6862" spans="1:7">
      <c r="A6862" s="10">
        <v>6852</v>
      </c>
      <c r="B6862" s="17" t="s">
        <v>26371</v>
      </c>
      <c r="C6862" s="17" t="s">
        <v>26372</v>
      </c>
      <c r="D6862" s="18">
        <v>44799</v>
      </c>
      <c r="E6862" s="18">
        <v>44978</v>
      </c>
      <c r="F6862" s="18">
        <v>44980</v>
      </c>
      <c r="G6862" s="17"/>
    </row>
    <row r="6863" spans="1:7">
      <c r="A6863" s="10">
        <v>6853</v>
      </c>
      <c r="B6863" s="17" t="s">
        <v>26373</v>
      </c>
      <c r="C6863" s="17" t="s">
        <v>26374</v>
      </c>
      <c r="D6863" s="18">
        <v>44659</v>
      </c>
      <c r="E6863" s="18">
        <v>44966</v>
      </c>
      <c r="F6863" s="18">
        <v>44980</v>
      </c>
      <c r="G6863" s="17"/>
    </row>
    <row r="6864" spans="1:7">
      <c r="A6864" s="10">
        <v>6854</v>
      </c>
      <c r="B6864" s="17" t="s">
        <v>17349</v>
      </c>
      <c r="C6864" s="17" t="s">
        <v>26375</v>
      </c>
      <c r="D6864" s="18">
        <v>44679</v>
      </c>
      <c r="E6864" s="18">
        <v>44978</v>
      </c>
      <c r="F6864" s="18">
        <v>44980</v>
      </c>
      <c r="G6864" s="17"/>
    </row>
    <row r="6865" spans="1:7">
      <c r="A6865" s="10">
        <v>6855</v>
      </c>
      <c r="B6865" s="17" t="s">
        <v>26376</v>
      </c>
      <c r="C6865" s="17" t="s">
        <v>26377</v>
      </c>
      <c r="D6865" s="18">
        <v>44610</v>
      </c>
      <c r="E6865" s="18">
        <v>44977</v>
      </c>
      <c r="F6865" s="18">
        <v>44980</v>
      </c>
      <c r="G6865" s="17"/>
    </row>
    <row r="6866" spans="1:7">
      <c r="A6866" s="10">
        <v>6856</v>
      </c>
      <c r="B6866" s="17" t="s">
        <v>26378</v>
      </c>
      <c r="C6866" s="17" t="s">
        <v>26379</v>
      </c>
      <c r="D6866" s="18">
        <v>44663</v>
      </c>
      <c r="E6866" s="18">
        <v>44965</v>
      </c>
      <c r="F6866" s="18">
        <v>44980</v>
      </c>
      <c r="G6866" s="17"/>
    </row>
    <row r="6867" spans="1:7">
      <c r="A6867" s="10">
        <v>6857</v>
      </c>
      <c r="B6867" s="17" t="s">
        <v>26380</v>
      </c>
      <c r="C6867" s="17" t="s">
        <v>26381</v>
      </c>
      <c r="D6867" s="18">
        <v>44623</v>
      </c>
      <c r="E6867" s="18">
        <v>44965</v>
      </c>
      <c r="F6867" s="18">
        <v>44980</v>
      </c>
      <c r="G6867" s="17"/>
    </row>
    <row r="6868" spans="1:7">
      <c r="A6868" s="10">
        <v>6858</v>
      </c>
      <c r="B6868" s="17" t="s">
        <v>26382</v>
      </c>
      <c r="C6868" s="17" t="s">
        <v>26383</v>
      </c>
      <c r="D6868" s="18">
        <v>44614</v>
      </c>
      <c r="E6868" s="18">
        <v>44972</v>
      </c>
      <c r="F6868" s="18">
        <v>44980</v>
      </c>
      <c r="G6868" s="17"/>
    </row>
    <row r="6869" spans="1:7">
      <c r="A6869" s="10">
        <v>6859</v>
      </c>
      <c r="B6869" s="17" t="s">
        <v>26384</v>
      </c>
      <c r="C6869" s="17" t="s">
        <v>26385</v>
      </c>
      <c r="D6869" s="18">
        <v>44679</v>
      </c>
      <c r="E6869" s="18">
        <v>44971</v>
      </c>
      <c r="F6869" s="18">
        <v>44980</v>
      </c>
      <c r="G6869" s="17"/>
    </row>
    <row r="6870" spans="1:7">
      <c r="A6870" s="10">
        <v>6860</v>
      </c>
      <c r="B6870" s="17" t="s">
        <v>26386</v>
      </c>
      <c r="C6870" s="17" t="s">
        <v>26387</v>
      </c>
      <c r="D6870" s="18">
        <v>44607</v>
      </c>
      <c r="E6870" s="18">
        <v>44963</v>
      </c>
      <c r="F6870" s="18">
        <v>44984</v>
      </c>
      <c r="G6870" s="17"/>
    </row>
    <row r="6871" spans="1:7">
      <c r="A6871" s="10">
        <v>6861</v>
      </c>
      <c r="B6871" s="17" t="s">
        <v>26388</v>
      </c>
      <c r="C6871" s="17" t="s">
        <v>26389</v>
      </c>
      <c r="D6871" s="18">
        <v>44595</v>
      </c>
      <c r="E6871" s="18">
        <v>44949</v>
      </c>
      <c r="F6871" s="18">
        <v>44984</v>
      </c>
      <c r="G6871" s="17"/>
    </row>
    <row r="6872" spans="1:7">
      <c r="A6872" s="10">
        <v>6862</v>
      </c>
      <c r="B6872" s="17" t="s">
        <v>26390</v>
      </c>
      <c r="C6872" s="17" t="s">
        <v>26391</v>
      </c>
      <c r="D6872" s="18">
        <v>44663</v>
      </c>
      <c r="E6872" s="18">
        <v>44930</v>
      </c>
      <c r="F6872" s="18">
        <v>44984</v>
      </c>
      <c r="G6872" s="17"/>
    </row>
    <row r="6873" spans="1:7">
      <c r="A6873" s="10">
        <v>6863</v>
      </c>
      <c r="B6873" s="17" t="s">
        <v>26392</v>
      </c>
      <c r="C6873" s="17" t="s">
        <v>26393</v>
      </c>
      <c r="D6873" s="18">
        <v>44551</v>
      </c>
      <c r="E6873" s="18">
        <v>44972</v>
      </c>
      <c r="F6873" s="18">
        <v>44984</v>
      </c>
      <c r="G6873" s="17"/>
    </row>
    <row r="6874" spans="1:7">
      <c r="A6874" s="10">
        <v>6864</v>
      </c>
      <c r="B6874" s="17" t="s">
        <v>26394</v>
      </c>
      <c r="C6874" s="17" t="s">
        <v>26395</v>
      </c>
      <c r="D6874" s="18">
        <v>44546</v>
      </c>
      <c r="E6874" s="18">
        <v>44977</v>
      </c>
      <c r="F6874" s="18">
        <v>44984</v>
      </c>
      <c r="G6874" s="17"/>
    </row>
    <row r="6875" spans="1:7">
      <c r="A6875" s="10">
        <v>6865</v>
      </c>
      <c r="B6875" s="17" t="s">
        <v>26396</v>
      </c>
      <c r="C6875" s="17" t="s">
        <v>26397</v>
      </c>
      <c r="D6875" s="18">
        <v>44868</v>
      </c>
      <c r="E6875" s="18">
        <v>44977</v>
      </c>
      <c r="F6875" s="18">
        <v>44984</v>
      </c>
      <c r="G6875" s="17"/>
    </row>
    <row r="6876" spans="1:7">
      <c r="A6876" s="10">
        <v>6866</v>
      </c>
      <c r="B6876" s="17" t="s">
        <v>26398</v>
      </c>
      <c r="C6876" s="17" t="s">
        <v>26399</v>
      </c>
      <c r="D6876" s="18">
        <v>44412</v>
      </c>
      <c r="E6876" s="18">
        <v>44977</v>
      </c>
      <c r="F6876" s="18">
        <v>44984</v>
      </c>
      <c r="G6876" s="17"/>
    </row>
    <row r="6877" spans="1:7">
      <c r="A6877" s="10">
        <v>6867</v>
      </c>
      <c r="B6877" s="17" t="s">
        <v>26400</v>
      </c>
      <c r="C6877" s="17" t="s">
        <v>26401</v>
      </c>
      <c r="D6877" s="18">
        <v>44646</v>
      </c>
      <c r="E6877" s="18">
        <v>44952</v>
      </c>
      <c r="F6877" s="18">
        <v>44984</v>
      </c>
      <c r="G6877" s="17"/>
    </row>
    <row r="6878" spans="1:7">
      <c r="A6878" s="10">
        <v>6868</v>
      </c>
      <c r="B6878" s="17" t="s">
        <v>26402</v>
      </c>
      <c r="C6878" s="17" t="s">
        <v>26403</v>
      </c>
      <c r="D6878" s="18">
        <v>44603</v>
      </c>
      <c r="E6878" s="18">
        <v>44977</v>
      </c>
      <c r="F6878" s="18">
        <v>44984</v>
      </c>
      <c r="G6878" s="17"/>
    </row>
    <row r="6879" spans="1:7">
      <c r="A6879" s="10">
        <v>6869</v>
      </c>
      <c r="B6879" s="17" t="s">
        <v>26404</v>
      </c>
      <c r="C6879" s="17" t="s">
        <v>26405</v>
      </c>
      <c r="D6879" s="18">
        <v>44617</v>
      </c>
      <c r="E6879" s="18">
        <v>44938</v>
      </c>
      <c r="F6879" s="18">
        <v>44984</v>
      </c>
      <c r="G6879" s="17"/>
    </row>
    <row r="6880" spans="1:7">
      <c r="A6880" s="10">
        <v>6870</v>
      </c>
      <c r="B6880" s="17" t="s">
        <v>26406</v>
      </c>
      <c r="C6880" s="17" t="s">
        <v>26407</v>
      </c>
      <c r="D6880" s="18">
        <v>44634</v>
      </c>
      <c r="E6880" s="18">
        <v>44963</v>
      </c>
      <c r="F6880" s="18">
        <v>44984</v>
      </c>
      <c r="G6880" s="17"/>
    </row>
    <row r="6881" spans="1:8">
      <c r="A6881" s="10">
        <v>6871</v>
      </c>
      <c r="B6881" s="17" t="s">
        <v>26408</v>
      </c>
      <c r="C6881" s="17" t="s">
        <v>26409</v>
      </c>
      <c r="D6881" s="18">
        <v>44568</v>
      </c>
      <c r="E6881" s="18">
        <v>44970</v>
      </c>
      <c r="F6881" s="18">
        <v>44986</v>
      </c>
      <c r="G6881" s="64">
        <v>24043300</v>
      </c>
      <c r="H6881" s="8" t="s">
        <v>26410</v>
      </c>
    </row>
    <row r="6882" spans="1:8">
      <c r="A6882" s="10">
        <v>6872</v>
      </c>
      <c r="B6882" s="17" t="s">
        <v>26411</v>
      </c>
      <c r="C6882" s="17" t="s">
        <v>26412</v>
      </c>
      <c r="D6882" s="18">
        <v>44579</v>
      </c>
      <c r="E6882" s="18">
        <v>44973</v>
      </c>
      <c r="F6882" s="18">
        <v>44986</v>
      </c>
      <c r="G6882" s="17"/>
    </row>
    <row r="6883" spans="1:8">
      <c r="A6883" s="10">
        <v>6873</v>
      </c>
      <c r="B6883" s="17" t="s">
        <v>26413</v>
      </c>
      <c r="C6883" s="17" t="s">
        <v>26414</v>
      </c>
      <c r="D6883" s="18">
        <v>44652</v>
      </c>
      <c r="E6883" s="18">
        <v>44971</v>
      </c>
      <c r="F6883" s="18">
        <v>44986</v>
      </c>
      <c r="G6883" s="17"/>
    </row>
    <row r="6884" spans="1:8">
      <c r="A6884" s="10">
        <v>6874</v>
      </c>
      <c r="B6884" s="17" t="s">
        <v>26415</v>
      </c>
      <c r="C6884" s="17" t="s">
        <v>26416</v>
      </c>
      <c r="D6884" s="18">
        <v>44699</v>
      </c>
      <c r="E6884" s="18">
        <v>44967</v>
      </c>
      <c r="F6884" s="18">
        <v>44986</v>
      </c>
      <c r="G6884" s="17"/>
    </row>
    <row r="6885" spans="1:8">
      <c r="A6885" s="10">
        <v>6875</v>
      </c>
      <c r="B6885" s="17" t="s">
        <v>26417</v>
      </c>
      <c r="C6885" s="17" t="s">
        <v>26418</v>
      </c>
      <c r="D6885" s="18">
        <v>44368</v>
      </c>
      <c r="E6885" s="18">
        <v>44972</v>
      </c>
      <c r="F6885" s="18">
        <v>44986</v>
      </c>
      <c r="G6885" s="17"/>
    </row>
    <row r="6886" spans="1:8">
      <c r="A6886" s="10">
        <v>6876</v>
      </c>
      <c r="B6886" s="17" t="s">
        <v>26419</v>
      </c>
      <c r="C6886" s="17" t="s">
        <v>26420</v>
      </c>
      <c r="D6886" s="18">
        <v>44483</v>
      </c>
      <c r="E6886" s="18">
        <v>44971</v>
      </c>
      <c r="F6886" s="18">
        <v>44986</v>
      </c>
      <c r="G6886" s="17"/>
    </row>
    <row r="6887" spans="1:8">
      <c r="A6887" s="10">
        <v>6877</v>
      </c>
      <c r="B6887" s="17" t="s">
        <v>26421</v>
      </c>
      <c r="C6887" s="17" t="s">
        <v>26422</v>
      </c>
      <c r="D6887" s="18">
        <v>44798</v>
      </c>
      <c r="E6887" s="18">
        <v>44972</v>
      </c>
      <c r="F6887" s="18">
        <v>44986</v>
      </c>
      <c r="G6887" s="17"/>
    </row>
    <row r="6888" spans="1:8">
      <c r="A6888" s="10">
        <v>6878</v>
      </c>
      <c r="B6888" s="17" t="s">
        <v>26423</v>
      </c>
      <c r="C6888" s="17" t="s">
        <v>26424</v>
      </c>
      <c r="D6888" s="18">
        <v>44831</v>
      </c>
      <c r="E6888" s="18">
        <v>44973</v>
      </c>
      <c r="F6888" s="18">
        <v>44986</v>
      </c>
      <c r="G6888" s="17"/>
    </row>
    <row r="6889" spans="1:8">
      <c r="A6889" s="10">
        <v>6879</v>
      </c>
      <c r="B6889" s="17" t="s">
        <v>26425</v>
      </c>
      <c r="C6889" s="17" t="s">
        <v>26426</v>
      </c>
      <c r="D6889" s="18">
        <v>44837</v>
      </c>
      <c r="E6889" s="18">
        <v>44970</v>
      </c>
      <c r="F6889" s="18">
        <v>44986</v>
      </c>
      <c r="G6889" s="17"/>
    </row>
    <row r="6890" spans="1:8">
      <c r="A6890" s="10">
        <v>6880</v>
      </c>
      <c r="B6890" s="17" t="s">
        <v>26427</v>
      </c>
      <c r="C6890" s="17" t="s">
        <v>26428</v>
      </c>
      <c r="D6890" s="18">
        <v>44791</v>
      </c>
      <c r="E6890" s="18">
        <v>44972</v>
      </c>
      <c r="F6890" s="18">
        <v>44986</v>
      </c>
      <c r="G6890" s="17"/>
    </row>
    <row r="6891" spans="1:8">
      <c r="A6891" s="10">
        <v>6881</v>
      </c>
      <c r="B6891" s="17" t="s">
        <v>26429</v>
      </c>
      <c r="C6891" s="17" t="s">
        <v>26430</v>
      </c>
      <c r="D6891" s="18">
        <v>44638</v>
      </c>
      <c r="E6891" s="18">
        <v>44971</v>
      </c>
      <c r="F6891" s="18">
        <v>44986</v>
      </c>
      <c r="G6891" s="17"/>
    </row>
    <row r="6892" spans="1:8">
      <c r="A6892" s="10">
        <v>6882</v>
      </c>
      <c r="B6892" s="17" t="s">
        <v>26431</v>
      </c>
      <c r="C6892" s="17" t="s">
        <v>26432</v>
      </c>
      <c r="D6892" s="18">
        <v>44606</v>
      </c>
      <c r="E6892" s="18">
        <v>44973</v>
      </c>
      <c r="F6892" s="18">
        <v>44986</v>
      </c>
      <c r="G6892" s="17"/>
    </row>
    <row r="6893" spans="1:8">
      <c r="A6893" s="10">
        <v>6883</v>
      </c>
      <c r="B6893" s="17" t="s">
        <v>26433</v>
      </c>
      <c r="C6893" s="17" t="s">
        <v>26434</v>
      </c>
      <c r="D6893" s="18">
        <v>44593</v>
      </c>
      <c r="E6893" s="18">
        <v>44973</v>
      </c>
      <c r="F6893" s="18">
        <v>44986</v>
      </c>
      <c r="G6893" s="17"/>
    </row>
    <row r="6894" spans="1:8">
      <c r="A6894" s="10">
        <v>6884</v>
      </c>
      <c r="B6894" s="17" t="s">
        <v>26435</v>
      </c>
      <c r="C6894" s="17" t="s">
        <v>26436</v>
      </c>
      <c r="D6894" s="18">
        <v>44606</v>
      </c>
      <c r="E6894" s="18">
        <v>44973</v>
      </c>
      <c r="F6894" s="18">
        <v>44986</v>
      </c>
      <c r="G6894" s="17"/>
    </row>
    <row r="6895" spans="1:8">
      <c r="A6895" s="10">
        <v>6885</v>
      </c>
      <c r="B6895" s="17" t="s">
        <v>26437</v>
      </c>
      <c r="C6895" s="17" t="s">
        <v>26438</v>
      </c>
      <c r="D6895" s="18">
        <v>44658</v>
      </c>
      <c r="E6895" s="18">
        <v>44973</v>
      </c>
      <c r="F6895" s="18">
        <v>44986</v>
      </c>
      <c r="G6895" s="17"/>
    </row>
    <row r="6896" spans="1:8">
      <c r="A6896" s="10">
        <v>6886</v>
      </c>
      <c r="B6896" s="17" t="s">
        <v>26439</v>
      </c>
      <c r="C6896" s="17" t="s">
        <v>26440</v>
      </c>
      <c r="D6896" s="18">
        <v>44735</v>
      </c>
      <c r="E6896" s="18">
        <v>44973</v>
      </c>
      <c r="F6896" s="18">
        <v>44986</v>
      </c>
      <c r="G6896" s="17"/>
    </row>
    <row r="6897" spans="1:7">
      <c r="A6897" s="10">
        <v>6887</v>
      </c>
      <c r="B6897" s="17" t="s">
        <v>26441</v>
      </c>
      <c r="C6897" s="17" t="s">
        <v>26442</v>
      </c>
      <c r="D6897" s="18">
        <v>44933</v>
      </c>
      <c r="E6897" s="18">
        <v>44973</v>
      </c>
      <c r="F6897" s="18">
        <v>44986</v>
      </c>
      <c r="G6897" s="17"/>
    </row>
    <row r="6898" spans="1:7">
      <c r="A6898" s="10">
        <v>6888</v>
      </c>
      <c r="B6898" s="17" t="s">
        <v>26443</v>
      </c>
      <c r="C6898" s="17" t="s">
        <v>26444</v>
      </c>
      <c r="D6898" s="18">
        <v>44315</v>
      </c>
      <c r="E6898" s="18">
        <v>44973</v>
      </c>
      <c r="F6898" s="18">
        <v>44986</v>
      </c>
      <c r="G6898" s="17"/>
    </row>
    <row r="6899" spans="1:7">
      <c r="A6899" s="10">
        <v>6889</v>
      </c>
      <c r="B6899" s="17" t="s">
        <v>26445</v>
      </c>
      <c r="C6899" s="17" t="s">
        <v>26446</v>
      </c>
      <c r="D6899" s="18">
        <v>44484</v>
      </c>
      <c r="E6899" s="18">
        <v>44973</v>
      </c>
      <c r="F6899" s="18">
        <v>44986</v>
      </c>
      <c r="G6899" s="17"/>
    </row>
    <row r="6900" spans="1:7">
      <c r="A6900" s="10">
        <v>6890</v>
      </c>
      <c r="B6900" s="17" t="s">
        <v>26447</v>
      </c>
      <c r="C6900" s="17" t="s">
        <v>26448</v>
      </c>
      <c r="D6900" s="18">
        <v>44432</v>
      </c>
      <c r="E6900" s="18">
        <v>44973</v>
      </c>
      <c r="F6900" s="18">
        <v>44986</v>
      </c>
      <c r="G6900" s="17"/>
    </row>
    <row r="6901" spans="1:7">
      <c r="A6901" s="10">
        <v>6891</v>
      </c>
      <c r="B6901" s="17" t="s">
        <v>26449</v>
      </c>
      <c r="C6901" s="17" t="s">
        <v>26450</v>
      </c>
      <c r="D6901" s="18">
        <v>44321</v>
      </c>
      <c r="E6901" s="18">
        <v>44973</v>
      </c>
      <c r="F6901" s="18">
        <v>44986</v>
      </c>
      <c r="G6901" s="17"/>
    </row>
    <row r="6902" spans="1:7">
      <c r="A6902" s="10">
        <v>6892</v>
      </c>
      <c r="B6902" s="17" t="s">
        <v>26451</v>
      </c>
      <c r="C6902" s="17" t="s">
        <v>26452</v>
      </c>
      <c r="D6902" s="18">
        <v>44414</v>
      </c>
      <c r="E6902" s="18">
        <v>44973</v>
      </c>
      <c r="F6902" s="18">
        <v>44986</v>
      </c>
      <c r="G6902" s="17"/>
    </row>
    <row r="6903" spans="1:7">
      <c r="A6903" s="10">
        <v>6893</v>
      </c>
      <c r="B6903" s="17" t="s">
        <v>26453</v>
      </c>
      <c r="C6903" s="17" t="s">
        <v>26454</v>
      </c>
      <c r="D6903" s="18">
        <v>44504</v>
      </c>
      <c r="E6903" s="18">
        <v>44973</v>
      </c>
      <c r="F6903" s="18">
        <v>44986</v>
      </c>
      <c r="G6903" s="17"/>
    </row>
    <row r="6904" spans="1:7">
      <c r="A6904" s="10">
        <v>6894</v>
      </c>
      <c r="B6904" s="17" t="s">
        <v>26455</v>
      </c>
      <c r="C6904" s="17" t="s">
        <v>26456</v>
      </c>
      <c r="D6904" s="18">
        <v>44550</v>
      </c>
      <c r="E6904" s="18">
        <v>44973</v>
      </c>
      <c r="F6904" s="18">
        <v>44986</v>
      </c>
      <c r="G6904" s="17"/>
    </row>
    <row r="6905" spans="1:7">
      <c r="A6905" s="10">
        <v>6895</v>
      </c>
      <c r="B6905" s="17" t="s">
        <v>26457</v>
      </c>
      <c r="C6905" s="17" t="s">
        <v>26458</v>
      </c>
      <c r="D6905" s="18">
        <v>44544</v>
      </c>
      <c r="E6905" s="18">
        <v>44973</v>
      </c>
      <c r="F6905" s="18">
        <v>44986</v>
      </c>
      <c r="G6905" s="17"/>
    </row>
    <row r="6906" spans="1:7">
      <c r="A6906" s="10">
        <v>6896</v>
      </c>
      <c r="B6906" s="17" t="s">
        <v>26459</v>
      </c>
      <c r="C6906" s="17" t="s">
        <v>26460</v>
      </c>
      <c r="D6906" s="18">
        <v>44460</v>
      </c>
      <c r="E6906" s="18">
        <v>44973</v>
      </c>
      <c r="F6906" s="18">
        <v>44986</v>
      </c>
      <c r="G6906" s="17"/>
    </row>
    <row r="6907" spans="1:7">
      <c r="A6907" s="10">
        <v>6897</v>
      </c>
      <c r="B6907" s="17" t="s">
        <v>26461</v>
      </c>
      <c r="C6907" s="17" t="s">
        <v>26462</v>
      </c>
      <c r="D6907" s="18">
        <v>44609</v>
      </c>
      <c r="E6907" s="18">
        <v>44973</v>
      </c>
      <c r="F6907" s="18">
        <v>44986</v>
      </c>
      <c r="G6907" s="17"/>
    </row>
    <row r="6908" spans="1:7">
      <c r="A6908" s="10">
        <v>6898</v>
      </c>
      <c r="B6908" s="17" t="s">
        <v>26463</v>
      </c>
      <c r="C6908" s="17" t="s">
        <v>26464</v>
      </c>
      <c r="D6908" s="18">
        <v>44827</v>
      </c>
      <c r="E6908" s="18">
        <v>44974</v>
      </c>
      <c r="F6908" s="18">
        <v>44986</v>
      </c>
      <c r="G6908" s="17"/>
    </row>
    <row r="6909" spans="1:7">
      <c r="A6909" s="10">
        <v>6899</v>
      </c>
      <c r="B6909" s="17" t="s">
        <v>26465</v>
      </c>
      <c r="C6909" s="17" t="s">
        <v>26466</v>
      </c>
      <c r="D6909" s="18">
        <v>44918</v>
      </c>
      <c r="E6909" s="18">
        <v>44974</v>
      </c>
      <c r="F6909" s="18">
        <v>44986</v>
      </c>
      <c r="G6909" s="17"/>
    </row>
    <row r="6910" spans="1:7">
      <c r="A6910" s="10">
        <v>6900</v>
      </c>
      <c r="B6910" s="17" t="s">
        <v>26467</v>
      </c>
      <c r="C6910" s="17" t="s">
        <v>26468</v>
      </c>
      <c r="D6910" s="18">
        <v>44796</v>
      </c>
      <c r="E6910" s="18">
        <v>44974</v>
      </c>
      <c r="F6910" s="18">
        <v>44986</v>
      </c>
      <c r="G6910" s="17"/>
    </row>
    <row r="6911" spans="1:7">
      <c r="A6911" s="10">
        <v>6901</v>
      </c>
      <c r="B6911" s="17" t="s">
        <v>26469</v>
      </c>
      <c r="C6911" s="17" t="s">
        <v>26470</v>
      </c>
      <c r="D6911" s="18">
        <v>44873</v>
      </c>
      <c r="E6911" s="18">
        <v>44974</v>
      </c>
      <c r="F6911" s="18">
        <v>44986</v>
      </c>
      <c r="G6911" s="17"/>
    </row>
    <row r="6912" spans="1:7">
      <c r="A6912" s="10">
        <v>6902</v>
      </c>
      <c r="B6912" s="17" t="s">
        <v>26471</v>
      </c>
      <c r="C6912" s="17" t="s">
        <v>26472</v>
      </c>
      <c r="D6912" s="18">
        <v>44600</v>
      </c>
      <c r="E6912" s="18">
        <v>44974</v>
      </c>
      <c r="F6912" s="18">
        <v>44986</v>
      </c>
      <c r="G6912" s="17"/>
    </row>
    <row r="6913" spans="1:7">
      <c r="A6913" s="10">
        <v>6903</v>
      </c>
      <c r="B6913" s="17" t="s">
        <v>26473</v>
      </c>
      <c r="C6913" s="17" t="s">
        <v>26474</v>
      </c>
      <c r="D6913" s="18">
        <v>44580</v>
      </c>
      <c r="E6913" s="18">
        <v>44974</v>
      </c>
      <c r="F6913" s="18">
        <v>44986</v>
      </c>
      <c r="G6913" s="17"/>
    </row>
    <row r="6914" spans="1:7">
      <c r="A6914" s="10">
        <v>6904</v>
      </c>
      <c r="B6914" s="17" t="s">
        <v>26475</v>
      </c>
      <c r="C6914" s="17" t="s">
        <v>21936</v>
      </c>
      <c r="D6914" s="18">
        <v>44624</v>
      </c>
      <c r="E6914" s="18">
        <v>44974</v>
      </c>
      <c r="F6914" s="18">
        <v>44986</v>
      </c>
      <c r="G6914" s="17"/>
    </row>
    <row r="6915" spans="1:7">
      <c r="A6915" s="10">
        <v>6905</v>
      </c>
      <c r="B6915" s="17" t="s">
        <v>26476</v>
      </c>
      <c r="C6915" s="17" t="s">
        <v>26477</v>
      </c>
      <c r="D6915" s="18">
        <v>44638</v>
      </c>
      <c r="E6915" s="18">
        <v>44974</v>
      </c>
      <c r="F6915" s="18">
        <v>44986</v>
      </c>
      <c r="G6915" s="17"/>
    </row>
    <row r="6916" spans="1:7">
      <c r="A6916" s="10">
        <v>6906</v>
      </c>
      <c r="B6916" s="17" t="s">
        <v>26478</v>
      </c>
      <c r="C6916" s="17" t="s">
        <v>26479</v>
      </c>
      <c r="D6916" s="18">
        <v>44610</v>
      </c>
      <c r="E6916" s="18">
        <v>44975</v>
      </c>
      <c r="F6916" s="18">
        <v>44986</v>
      </c>
      <c r="G6916" s="17"/>
    </row>
    <row r="6917" spans="1:7">
      <c r="A6917" s="10">
        <v>6907</v>
      </c>
      <c r="B6917" s="17" t="s">
        <v>26480</v>
      </c>
      <c r="C6917" s="17" t="s">
        <v>26481</v>
      </c>
      <c r="D6917" s="18">
        <v>44606</v>
      </c>
      <c r="E6917" s="18">
        <v>44974</v>
      </c>
      <c r="F6917" s="18">
        <v>44986</v>
      </c>
      <c r="G6917" s="17"/>
    </row>
    <row r="6918" spans="1:7">
      <c r="A6918" s="10">
        <v>6908</v>
      </c>
      <c r="B6918" s="17" t="s">
        <v>26482</v>
      </c>
      <c r="C6918" s="17" t="s">
        <v>26483</v>
      </c>
      <c r="D6918" s="18">
        <v>44358</v>
      </c>
      <c r="E6918" s="18">
        <v>44974</v>
      </c>
      <c r="F6918" s="18">
        <v>44986</v>
      </c>
      <c r="G6918" s="17"/>
    </row>
    <row r="6919" spans="1:7">
      <c r="A6919" s="10">
        <v>6909</v>
      </c>
      <c r="B6919" s="17" t="s">
        <v>26484</v>
      </c>
      <c r="C6919" s="17" t="s">
        <v>26485</v>
      </c>
      <c r="D6919" s="18">
        <v>44425</v>
      </c>
      <c r="E6919" s="18">
        <v>44974</v>
      </c>
      <c r="F6919" s="18">
        <v>44986</v>
      </c>
      <c r="G6919" s="17"/>
    </row>
    <row r="6920" spans="1:7">
      <c r="A6920" s="10">
        <v>6910</v>
      </c>
      <c r="B6920" s="17" t="s">
        <v>26486</v>
      </c>
      <c r="C6920" s="17" t="s">
        <v>26487</v>
      </c>
      <c r="D6920" s="18">
        <v>44917</v>
      </c>
      <c r="E6920" s="18">
        <v>44973</v>
      </c>
      <c r="F6920" s="18">
        <v>44986</v>
      </c>
      <c r="G6920" s="17"/>
    </row>
    <row r="6921" spans="1:7">
      <c r="A6921" s="10">
        <v>6911</v>
      </c>
      <c r="B6921" s="17" t="s">
        <v>26488</v>
      </c>
      <c r="C6921" s="17" t="s">
        <v>26489</v>
      </c>
      <c r="D6921" s="18">
        <v>44788</v>
      </c>
      <c r="E6921" s="18">
        <v>44973</v>
      </c>
      <c r="F6921" s="18">
        <v>44986</v>
      </c>
      <c r="G6921" s="17"/>
    </row>
    <row r="6922" spans="1:7">
      <c r="A6922" s="10">
        <v>6912</v>
      </c>
      <c r="B6922" s="17" t="s">
        <v>26490</v>
      </c>
      <c r="C6922" s="17" t="s">
        <v>26491</v>
      </c>
      <c r="D6922" s="18">
        <v>44849</v>
      </c>
      <c r="E6922" s="18">
        <v>44973</v>
      </c>
      <c r="F6922" s="18">
        <v>44986</v>
      </c>
      <c r="G6922" s="17"/>
    </row>
    <row r="6923" spans="1:7">
      <c r="A6923" s="10">
        <v>6913</v>
      </c>
      <c r="B6923" s="17" t="s">
        <v>26492</v>
      </c>
      <c r="C6923" s="17" t="s">
        <v>26493</v>
      </c>
      <c r="D6923" s="18">
        <v>44856</v>
      </c>
      <c r="E6923" s="18">
        <v>44973</v>
      </c>
      <c r="F6923" s="18">
        <v>44986</v>
      </c>
      <c r="G6923" s="17"/>
    </row>
    <row r="6924" spans="1:7">
      <c r="A6924" s="10">
        <v>6914</v>
      </c>
      <c r="B6924" s="17" t="s">
        <v>26494</v>
      </c>
      <c r="C6924" s="17" t="s">
        <v>26495</v>
      </c>
      <c r="D6924" s="18">
        <v>44781</v>
      </c>
      <c r="E6924" s="18">
        <v>44973</v>
      </c>
      <c r="F6924" s="18">
        <v>44986</v>
      </c>
      <c r="G6924" s="17"/>
    </row>
    <row r="6925" spans="1:7">
      <c r="A6925" s="10">
        <v>6915</v>
      </c>
      <c r="B6925" s="17" t="s">
        <v>25398</v>
      </c>
      <c r="C6925" s="17" t="s">
        <v>26496</v>
      </c>
      <c r="D6925" s="18">
        <v>44573</v>
      </c>
      <c r="E6925" s="18">
        <v>44973</v>
      </c>
      <c r="F6925" s="18">
        <v>44986</v>
      </c>
      <c r="G6925" s="17"/>
    </row>
    <row r="6926" spans="1:7">
      <c r="A6926" s="10">
        <v>6916</v>
      </c>
      <c r="B6926" s="17" t="s">
        <v>26497</v>
      </c>
      <c r="C6926" s="17" t="s">
        <v>26498</v>
      </c>
      <c r="D6926" s="18">
        <v>44801</v>
      </c>
      <c r="E6926" s="18">
        <v>44970</v>
      </c>
      <c r="F6926" s="18">
        <v>44986</v>
      </c>
      <c r="G6926" s="17"/>
    </row>
    <row r="6927" spans="1:7">
      <c r="A6927" s="10">
        <v>6917</v>
      </c>
      <c r="B6927" s="17" t="s">
        <v>26499</v>
      </c>
      <c r="C6927" s="17" t="s">
        <v>26500</v>
      </c>
      <c r="D6927" s="18">
        <v>44569</v>
      </c>
      <c r="E6927" s="18">
        <v>44981</v>
      </c>
      <c r="F6927" s="18">
        <v>44986</v>
      </c>
      <c r="G6927" s="17"/>
    </row>
    <row r="6928" spans="1:7">
      <c r="A6928" s="10">
        <v>6918</v>
      </c>
      <c r="B6928" s="17" t="s">
        <v>26501</v>
      </c>
      <c r="C6928" s="17" t="s">
        <v>26502</v>
      </c>
      <c r="D6928" s="18">
        <v>44428</v>
      </c>
      <c r="E6928" s="18">
        <v>44981</v>
      </c>
      <c r="F6928" s="18">
        <v>44986</v>
      </c>
      <c r="G6928" s="17"/>
    </row>
    <row r="6929" spans="1:7">
      <c r="A6929" s="10">
        <v>6919</v>
      </c>
      <c r="B6929" s="17" t="s">
        <v>26503</v>
      </c>
      <c r="C6929" s="17" t="s">
        <v>26504</v>
      </c>
      <c r="D6929" s="18">
        <v>44844</v>
      </c>
      <c r="E6929" s="18">
        <v>44979</v>
      </c>
      <c r="F6929" s="18">
        <v>44986</v>
      </c>
      <c r="G6929" s="17"/>
    </row>
    <row r="6930" spans="1:7">
      <c r="A6930" s="10">
        <v>6920</v>
      </c>
      <c r="B6930" s="17" t="s">
        <v>26505</v>
      </c>
      <c r="C6930" s="17" t="s">
        <v>26506</v>
      </c>
      <c r="D6930" s="18">
        <v>44400</v>
      </c>
      <c r="E6930" s="18">
        <v>44978</v>
      </c>
      <c r="F6930" s="18">
        <v>44986</v>
      </c>
      <c r="G6930" s="17"/>
    </row>
    <row r="6931" spans="1:7">
      <c r="A6931" s="10">
        <v>6921</v>
      </c>
      <c r="B6931" s="17" t="s">
        <v>26507</v>
      </c>
      <c r="C6931" s="17" t="s">
        <v>26508</v>
      </c>
      <c r="D6931" s="18">
        <v>44300</v>
      </c>
      <c r="E6931" s="18">
        <v>44963</v>
      </c>
      <c r="F6931" s="18">
        <v>44986</v>
      </c>
      <c r="G6931" s="17"/>
    </row>
    <row r="6932" spans="1:7">
      <c r="A6932" s="10">
        <v>6922</v>
      </c>
      <c r="B6932" s="17" t="s">
        <v>26509</v>
      </c>
      <c r="C6932" s="17" t="s">
        <v>26510</v>
      </c>
      <c r="D6932" s="18">
        <v>44231</v>
      </c>
      <c r="E6932" s="18">
        <v>44979</v>
      </c>
      <c r="F6932" s="18">
        <v>44986</v>
      </c>
      <c r="G6932" s="17"/>
    </row>
    <row r="6933" spans="1:7">
      <c r="A6933" s="10">
        <v>6923</v>
      </c>
      <c r="B6933" s="17" t="s">
        <v>26511</v>
      </c>
      <c r="C6933" s="17" t="s">
        <v>26512</v>
      </c>
      <c r="D6933" s="18">
        <v>44693</v>
      </c>
      <c r="E6933" s="18">
        <v>44979</v>
      </c>
      <c r="F6933" s="18">
        <v>44986</v>
      </c>
      <c r="G6933" s="17"/>
    </row>
    <row r="6934" spans="1:7">
      <c r="A6934" s="10">
        <v>6924</v>
      </c>
      <c r="B6934" s="17" t="s">
        <v>26513</v>
      </c>
      <c r="C6934" s="17" t="s">
        <v>26514</v>
      </c>
      <c r="D6934" s="18">
        <v>44426</v>
      </c>
      <c r="E6934" s="18">
        <v>44979</v>
      </c>
      <c r="F6934" s="18">
        <v>44986</v>
      </c>
      <c r="G6934" s="17"/>
    </row>
    <row r="6935" spans="1:7">
      <c r="A6935" s="10">
        <v>6925</v>
      </c>
      <c r="B6935" s="17" t="s">
        <v>26515</v>
      </c>
      <c r="C6935" s="17" t="s">
        <v>26516</v>
      </c>
      <c r="D6935" s="18">
        <v>44417</v>
      </c>
      <c r="E6935" s="18">
        <v>44979</v>
      </c>
      <c r="F6935" s="18">
        <v>44986</v>
      </c>
      <c r="G6935" s="17"/>
    </row>
    <row r="6936" spans="1:7">
      <c r="A6936" s="10">
        <v>6926</v>
      </c>
      <c r="B6936" s="17" t="s">
        <v>26517</v>
      </c>
      <c r="C6936" s="17" t="s">
        <v>26518</v>
      </c>
      <c r="D6936" s="18">
        <v>44505</v>
      </c>
      <c r="E6936" s="18">
        <v>44978</v>
      </c>
      <c r="F6936" s="18">
        <v>44986</v>
      </c>
      <c r="G6936" s="17"/>
    </row>
    <row r="6937" spans="1:7">
      <c r="A6937" s="10">
        <v>6927</v>
      </c>
      <c r="B6937" s="17" t="s">
        <v>26519</v>
      </c>
      <c r="C6937" s="17" t="s">
        <v>26520</v>
      </c>
      <c r="D6937" s="18">
        <v>44532</v>
      </c>
      <c r="E6937" s="18">
        <v>44980</v>
      </c>
      <c r="F6937" s="18">
        <v>44986</v>
      </c>
      <c r="G6937" s="17"/>
    </row>
    <row r="6938" spans="1:7">
      <c r="A6938" s="10">
        <v>6928</v>
      </c>
      <c r="B6938" s="17" t="s">
        <v>26521</v>
      </c>
      <c r="C6938" s="17" t="s">
        <v>26522</v>
      </c>
      <c r="D6938" s="18">
        <v>44530</v>
      </c>
      <c r="E6938" s="18">
        <v>44980</v>
      </c>
      <c r="F6938" s="18">
        <v>44986</v>
      </c>
      <c r="G6938" s="17"/>
    </row>
    <row r="6939" spans="1:7">
      <c r="A6939" s="10">
        <v>6929</v>
      </c>
      <c r="B6939" s="17" t="s">
        <v>26523</v>
      </c>
      <c r="C6939" s="17" t="s">
        <v>26524</v>
      </c>
      <c r="D6939" s="18">
        <v>44634</v>
      </c>
      <c r="E6939" s="18">
        <v>44980</v>
      </c>
      <c r="F6939" s="18">
        <v>44986</v>
      </c>
      <c r="G6939" s="17"/>
    </row>
    <row r="6940" spans="1:7">
      <c r="A6940" s="10">
        <v>6930</v>
      </c>
      <c r="B6940" s="17" t="s">
        <v>26525</v>
      </c>
      <c r="C6940" s="17" t="s">
        <v>26526</v>
      </c>
      <c r="D6940" s="18">
        <v>44917</v>
      </c>
      <c r="E6940" s="18">
        <v>44980</v>
      </c>
      <c r="F6940" s="18">
        <v>44986</v>
      </c>
      <c r="G6940" s="17"/>
    </row>
    <row r="6941" spans="1:7">
      <c r="A6941" s="10">
        <v>6931</v>
      </c>
      <c r="B6941" s="17" t="s">
        <v>26527</v>
      </c>
      <c r="C6941" s="17" t="s">
        <v>26528</v>
      </c>
      <c r="D6941" s="18">
        <v>44456</v>
      </c>
      <c r="E6941" s="18">
        <v>44980</v>
      </c>
      <c r="F6941" s="18">
        <v>44986</v>
      </c>
      <c r="G6941" s="17"/>
    </row>
    <row r="6942" spans="1:7">
      <c r="A6942" s="10">
        <v>6932</v>
      </c>
      <c r="B6942" s="17" t="s">
        <v>26529</v>
      </c>
      <c r="C6942" s="17" t="s">
        <v>26530</v>
      </c>
      <c r="D6942" s="18">
        <v>44861</v>
      </c>
      <c r="E6942" s="18">
        <v>44980</v>
      </c>
      <c r="F6942" s="18">
        <v>44986</v>
      </c>
      <c r="G6942" s="17"/>
    </row>
    <row r="6943" spans="1:7">
      <c r="A6943" s="10">
        <v>6933</v>
      </c>
      <c r="B6943" s="17" t="s">
        <v>26531</v>
      </c>
      <c r="C6943" s="17" t="s">
        <v>26532</v>
      </c>
      <c r="D6943" s="18">
        <v>44747</v>
      </c>
      <c r="E6943" s="18">
        <v>44980</v>
      </c>
      <c r="F6943" s="18">
        <v>44986</v>
      </c>
      <c r="G6943" s="17"/>
    </row>
    <row r="6944" spans="1:7">
      <c r="A6944" s="10">
        <v>6934</v>
      </c>
      <c r="B6944" s="17" t="s">
        <v>26533</v>
      </c>
      <c r="C6944" s="17" t="s">
        <v>26534</v>
      </c>
      <c r="D6944" s="18">
        <v>44614</v>
      </c>
      <c r="E6944" s="18">
        <v>44980</v>
      </c>
      <c r="F6944" s="18">
        <v>44986</v>
      </c>
      <c r="G6944" s="17"/>
    </row>
    <row r="6945" spans="1:7">
      <c r="A6945" s="10">
        <v>6935</v>
      </c>
      <c r="B6945" s="17" t="s">
        <v>26535</v>
      </c>
      <c r="C6945" s="17" t="s">
        <v>26536</v>
      </c>
      <c r="D6945" s="18">
        <v>44656</v>
      </c>
      <c r="E6945" s="18">
        <v>44980</v>
      </c>
      <c r="F6945" s="18">
        <v>44986</v>
      </c>
      <c r="G6945" s="17"/>
    </row>
    <row r="6946" spans="1:7">
      <c r="A6946" s="10">
        <v>6936</v>
      </c>
      <c r="B6946" s="17" t="s">
        <v>26537</v>
      </c>
      <c r="C6946" s="17" t="s">
        <v>26538</v>
      </c>
      <c r="D6946" s="18">
        <v>44560</v>
      </c>
      <c r="E6946" s="18">
        <v>44980</v>
      </c>
      <c r="F6946" s="18">
        <v>44986</v>
      </c>
      <c r="G6946" s="17"/>
    </row>
    <row r="6947" spans="1:7">
      <c r="A6947" s="10">
        <v>6937</v>
      </c>
      <c r="B6947" s="17" t="s">
        <v>26539</v>
      </c>
      <c r="C6947" s="17" t="s">
        <v>26540</v>
      </c>
      <c r="D6947" s="18">
        <v>44454</v>
      </c>
      <c r="E6947" s="18">
        <v>44980</v>
      </c>
      <c r="F6947" s="18">
        <v>44986</v>
      </c>
      <c r="G6947" s="17"/>
    </row>
    <row r="6948" spans="1:7">
      <c r="A6948" s="10">
        <v>6938</v>
      </c>
      <c r="B6948" s="17" t="s">
        <v>26541</v>
      </c>
      <c r="C6948" s="17" t="s">
        <v>26542</v>
      </c>
      <c r="D6948" s="18">
        <v>44656</v>
      </c>
      <c r="E6948" s="18">
        <v>44980</v>
      </c>
      <c r="F6948" s="18">
        <v>44986</v>
      </c>
      <c r="G6948" s="17"/>
    </row>
    <row r="6949" spans="1:7">
      <c r="A6949" s="10">
        <v>6939</v>
      </c>
      <c r="B6949" s="17" t="s">
        <v>26543</v>
      </c>
      <c r="C6949" s="17" t="s">
        <v>26544</v>
      </c>
      <c r="D6949" s="18">
        <v>44411</v>
      </c>
      <c r="E6949" s="18">
        <v>44980</v>
      </c>
      <c r="F6949" s="18">
        <v>44986</v>
      </c>
      <c r="G6949" s="17"/>
    </row>
    <row r="6950" spans="1:7">
      <c r="A6950" s="10">
        <v>6940</v>
      </c>
      <c r="B6950" s="17" t="s">
        <v>26545</v>
      </c>
      <c r="C6950" s="17" t="s">
        <v>26546</v>
      </c>
      <c r="D6950" s="18">
        <v>44594</v>
      </c>
      <c r="E6950" s="18">
        <v>44980</v>
      </c>
      <c r="F6950" s="18">
        <v>44986</v>
      </c>
      <c r="G6950" s="17"/>
    </row>
    <row r="6951" spans="1:7">
      <c r="A6951" s="10">
        <v>6941</v>
      </c>
      <c r="B6951" s="17" t="s">
        <v>26547</v>
      </c>
      <c r="C6951" s="17" t="s">
        <v>26548</v>
      </c>
      <c r="D6951" s="18">
        <v>44488</v>
      </c>
      <c r="E6951" s="18">
        <v>44980</v>
      </c>
      <c r="F6951" s="18">
        <v>44986</v>
      </c>
      <c r="G6951" s="17"/>
    </row>
    <row r="6952" spans="1:7">
      <c r="A6952" s="10">
        <v>6942</v>
      </c>
      <c r="B6952" s="17" t="s">
        <v>26549</v>
      </c>
      <c r="C6952" s="17" t="s">
        <v>26550</v>
      </c>
      <c r="D6952" s="18">
        <v>44473</v>
      </c>
      <c r="E6952" s="18">
        <v>44980</v>
      </c>
      <c r="F6952" s="18">
        <v>44986</v>
      </c>
      <c r="G6952" s="17"/>
    </row>
    <row r="6953" spans="1:7">
      <c r="A6953" s="10">
        <v>6943</v>
      </c>
      <c r="B6953" s="17" t="s">
        <v>26551</v>
      </c>
      <c r="C6953" s="17" t="s">
        <v>26552</v>
      </c>
      <c r="D6953" s="18">
        <v>44672</v>
      </c>
      <c r="E6953" s="18">
        <v>44981</v>
      </c>
      <c r="F6953" s="18">
        <v>44986</v>
      </c>
      <c r="G6953" s="17" t="s">
        <v>26553</v>
      </c>
    </row>
    <row r="6954" spans="1:7">
      <c r="A6954" s="10">
        <v>6944</v>
      </c>
      <c r="B6954" s="17" t="s">
        <v>26554</v>
      </c>
      <c r="C6954" s="17" t="s">
        <v>26555</v>
      </c>
      <c r="D6954" s="18">
        <v>44578</v>
      </c>
      <c r="E6954" s="18">
        <v>44981</v>
      </c>
      <c r="F6954" s="18">
        <v>44986</v>
      </c>
      <c r="G6954" s="17"/>
    </row>
    <row r="6955" spans="1:7">
      <c r="A6955" s="10">
        <v>6945</v>
      </c>
      <c r="B6955" s="17" t="s">
        <v>26551</v>
      </c>
      <c r="C6955" s="17" t="s">
        <v>26552</v>
      </c>
      <c r="D6955" s="18">
        <v>44672</v>
      </c>
      <c r="E6955" s="18">
        <v>44981</v>
      </c>
      <c r="F6955" s="18">
        <v>44986</v>
      </c>
      <c r="G6955" s="17" t="s">
        <v>26556</v>
      </c>
    </row>
    <row r="6956" spans="1:7">
      <c r="A6956" s="10">
        <v>6946</v>
      </c>
      <c r="B6956" s="17" t="s">
        <v>26557</v>
      </c>
      <c r="C6956" s="17" t="s">
        <v>26558</v>
      </c>
      <c r="D6956" s="18">
        <v>44221</v>
      </c>
      <c r="E6956" s="18">
        <v>44979</v>
      </c>
      <c r="F6956" s="18">
        <v>44986</v>
      </c>
      <c r="G6956" s="17"/>
    </row>
    <row r="6957" spans="1:7">
      <c r="A6957" s="10">
        <v>6947</v>
      </c>
      <c r="B6957" s="17" t="s">
        <v>26559</v>
      </c>
      <c r="C6957" s="17" t="s">
        <v>26560</v>
      </c>
      <c r="D6957" s="18">
        <v>44623</v>
      </c>
      <c r="E6957" s="18">
        <v>44978</v>
      </c>
      <c r="F6957" s="18">
        <v>44986</v>
      </c>
      <c r="G6957" s="17"/>
    </row>
    <row r="6958" spans="1:7">
      <c r="A6958" s="10">
        <v>6948</v>
      </c>
      <c r="B6958" s="17" t="s">
        <v>26561</v>
      </c>
      <c r="C6958" s="17" t="s">
        <v>26562</v>
      </c>
      <c r="D6958" s="18">
        <v>44616</v>
      </c>
      <c r="E6958" s="18">
        <v>44978</v>
      </c>
      <c r="F6958" s="18">
        <v>44986</v>
      </c>
      <c r="G6958" s="17"/>
    </row>
    <row r="6959" spans="1:7">
      <c r="A6959" s="10">
        <v>6949</v>
      </c>
      <c r="B6959" s="17" t="s">
        <v>26563</v>
      </c>
      <c r="C6959" s="17" t="s">
        <v>26564</v>
      </c>
      <c r="D6959" s="18">
        <v>44578</v>
      </c>
      <c r="E6959" s="18">
        <v>44978</v>
      </c>
      <c r="F6959" s="18">
        <v>44986</v>
      </c>
      <c r="G6959" s="17"/>
    </row>
    <row r="6960" spans="1:7">
      <c r="A6960" s="10">
        <v>6950</v>
      </c>
      <c r="B6960" s="17" t="s">
        <v>26565</v>
      </c>
      <c r="C6960" s="17" t="s">
        <v>26566</v>
      </c>
      <c r="D6960" s="18">
        <v>44629</v>
      </c>
      <c r="E6960" s="18">
        <v>44978</v>
      </c>
      <c r="F6960" s="18">
        <v>44986</v>
      </c>
      <c r="G6960" s="17"/>
    </row>
    <row r="6961" spans="1:7">
      <c r="A6961" s="10">
        <v>6951</v>
      </c>
      <c r="B6961" s="17" t="s">
        <v>26567</v>
      </c>
      <c r="C6961" s="17" t="s">
        <v>26568</v>
      </c>
      <c r="D6961" s="18">
        <v>44467</v>
      </c>
      <c r="E6961" s="18">
        <v>44978</v>
      </c>
      <c r="F6961" s="18">
        <v>44986</v>
      </c>
      <c r="G6961" s="17"/>
    </row>
    <row r="6962" spans="1:7">
      <c r="A6962" s="10">
        <v>6952</v>
      </c>
      <c r="B6962" s="17" t="s">
        <v>24635</v>
      </c>
      <c r="C6962" s="17" t="s">
        <v>26569</v>
      </c>
      <c r="D6962" s="18">
        <v>44533</v>
      </c>
      <c r="E6962" s="18">
        <v>44936</v>
      </c>
      <c r="F6962" s="18">
        <v>44986</v>
      </c>
      <c r="G6962" s="17"/>
    </row>
    <row r="6963" spans="1:7">
      <c r="A6963" s="10">
        <v>6953</v>
      </c>
      <c r="B6963" s="17" t="s">
        <v>26570</v>
      </c>
      <c r="C6963" s="17" t="s">
        <v>26571</v>
      </c>
      <c r="D6963" s="18">
        <v>44749</v>
      </c>
      <c r="E6963" s="18">
        <v>44970</v>
      </c>
      <c r="F6963" s="18">
        <v>44986</v>
      </c>
      <c r="G6963" s="17"/>
    </row>
    <row r="6964" spans="1:7">
      <c r="A6964" s="10">
        <v>6954</v>
      </c>
      <c r="B6964" s="17" t="s">
        <v>26572</v>
      </c>
      <c r="C6964" s="17" t="s">
        <v>26573</v>
      </c>
      <c r="D6964" s="18">
        <v>44844</v>
      </c>
      <c r="E6964" s="18">
        <v>44978</v>
      </c>
      <c r="F6964" s="18">
        <v>44986</v>
      </c>
      <c r="G6964" s="17"/>
    </row>
    <row r="6965" spans="1:7">
      <c r="A6965" s="10">
        <v>6955</v>
      </c>
      <c r="B6965" s="17" t="s">
        <v>26574</v>
      </c>
      <c r="C6965" s="17" t="s">
        <v>26575</v>
      </c>
      <c r="D6965" s="18">
        <v>44496</v>
      </c>
      <c r="E6965" s="18">
        <v>44980</v>
      </c>
      <c r="F6965" s="18">
        <v>44986</v>
      </c>
      <c r="G6965" s="17"/>
    </row>
    <row r="6966" spans="1:7">
      <c r="A6966" s="10">
        <v>6956</v>
      </c>
      <c r="B6966" s="17" t="s">
        <v>26576</v>
      </c>
      <c r="C6966" s="17" t="s">
        <v>26577</v>
      </c>
      <c r="D6966" s="18">
        <v>44519</v>
      </c>
      <c r="E6966" s="18">
        <v>44958</v>
      </c>
      <c r="F6966" s="18">
        <v>44986</v>
      </c>
      <c r="G6966" s="17"/>
    </row>
    <row r="6967" spans="1:7">
      <c r="A6967" s="10">
        <v>6957</v>
      </c>
      <c r="B6967" s="17" t="s">
        <v>26578</v>
      </c>
      <c r="C6967" s="17" t="s">
        <v>26512</v>
      </c>
      <c r="D6967" s="18">
        <v>44693</v>
      </c>
      <c r="E6967" s="18">
        <v>44979</v>
      </c>
      <c r="F6967" s="18">
        <v>44986</v>
      </c>
      <c r="G6967" s="17" t="s">
        <v>26579</v>
      </c>
    </row>
    <row r="6968" spans="1:7">
      <c r="A6968" s="10">
        <v>6958</v>
      </c>
      <c r="B6968" s="17" t="s">
        <v>26580</v>
      </c>
      <c r="C6968" s="17" t="s">
        <v>26581</v>
      </c>
      <c r="D6968" s="18">
        <v>44768</v>
      </c>
      <c r="E6968" s="18">
        <v>44980</v>
      </c>
      <c r="F6968" s="18">
        <v>44986</v>
      </c>
      <c r="G6968" s="17"/>
    </row>
    <row r="6969" spans="1:7">
      <c r="A6969" s="10">
        <v>6959</v>
      </c>
      <c r="B6969" s="17" t="s">
        <v>26582</v>
      </c>
      <c r="C6969" s="17" t="s">
        <v>26583</v>
      </c>
      <c r="D6969" s="18">
        <v>44502</v>
      </c>
      <c r="E6969" s="18">
        <v>44980</v>
      </c>
      <c r="F6969" s="18">
        <v>44986</v>
      </c>
      <c r="G6969" s="17"/>
    </row>
    <row r="6970" spans="1:7">
      <c r="A6970" s="10">
        <v>6960</v>
      </c>
      <c r="B6970" s="17" t="s">
        <v>26584</v>
      </c>
      <c r="C6970" s="17" t="s">
        <v>26585</v>
      </c>
      <c r="D6970" s="18">
        <v>44448</v>
      </c>
      <c r="E6970" s="18">
        <v>44980</v>
      </c>
      <c r="F6970" s="18">
        <v>44986</v>
      </c>
      <c r="G6970" s="17"/>
    </row>
    <row r="6971" spans="1:7">
      <c r="A6971" s="10">
        <v>6961</v>
      </c>
      <c r="B6971" s="17" t="s">
        <v>26586</v>
      </c>
      <c r="C6971" s="17" t="s">
        <v>26587</v>
      </c>
      <c r="D6971" s="18">
        <v>44747</v>
      </c>
      <c r="E6971" s="18">
        <v>44980</v>
      </c>
      <c r="F6971" s="18">
        <v>44986</v>
      </c>
      <c r="G6971" s="17"/>
    </row>
    <row r="6972" spans="1:7">
      <c r="A6972" s="10">
        <v>6962</v>
      </c>
      <c r="B6972" s="17" t="s">
        <v>26588</v>
      </c>
      <c r="C6972" s="17" t="s">
        <v>26589</v>
      </c>
      <c r="D6972" s="18">
        <v>44547</v>
      </c>
      <c r="E6972" s="18">
        <v>44980</v>
      </c>
      <c r="F6972" s="18">
        <v>44986</v>
      </c>
      <c r="G6972" s="17"/>
    </row>
    <row r="6973" spans="1:7">
      <c r="A6973" s="10">
        <v>6963</v>
      </c>
      <c r="B6973" s="17" t="s">
        <v>26590</v>
      </c>
      <c r="C6973" s="17" t="s">
        <v>26591</v>
      </c>
      <c r="D6973" s="18">
        <v>44613</v>
      </c>
      <c r="E6973" s="18">
        <v>44980</v>
      </c>
      <c r="F6973" s="18">
        <v>44986</v>
      </c>
      <c r="G6973" s="17"/>
    </row>
    <row r="6974" spans="1:7">
      <c r="A6974" s="10">
        <v>6964</v>
      </c>
      <c r="B6974" s="17" t="s">
        <v>26592</v>
      </c>
      <c r="C6974" s="17" t="s">
        <v>26593</v>
      </c>
      <c r="D6974" s="18">
        <v>44571</v>
      </c>
      <c r="E6974" s="18">
        <v>44980</v>
      </c>
      <c r="F6974" s="18">
        <v>44986</v>
      </c>
      <c r="G6974" s="17"/>
    </row>
    <row r="6975" spans="1:7">
      <c r="A6975" s="10">
        <v>6965</v>
      </c>
      <c r="B6975" s="17" t="s">
        <v>26594</v>
      </c>
      <c r="C6975" s="17" t="s">
        <v>26595</v>
      </c>
      <c r="D6975" s="18">
        <v>44977</v>
      </c>
      <c r="E6975" s="18">
        <v>44980</v>
      </c>
      <c r="F6975" s="18">
        <v>44986</v>
      </c>
      <c r="G6975" s="17"/>
    </row>
    <row r="6976" spans="1:7">
      <c r="A6976" s="10">
        <v>6966</v>
      </c>
      <c r="B6976" s="17" t="s">
        <v>26596</v>
      </c>
      <c r="C6976" s="17" t="s">
        <v>26597</v>
      </c>
      <c r="D6976" s="18">
        <v>44902</v>
      </c>
      <c r="E6976" s="18">
        <v>44981</v>
      </c>
      <c r="F6976" s="18">
        <v>44986</v>
      </c>
      <c r="G6976" s="17" t="s">
        <v>26598</v>
      </c>
    </row>
    <row r="6977" spans="1:7">
      <c r="A6977" s="10">
        <v>6967</v>
      </c>
      <c r="B6977" s="17" t="s">
        <v>26596</v>
      </c>
      <c r="C6977" s="17" t="s">
        <v>26597</v>
      </c>
      <c r="D6977" s="18">
        <v>44902</v>
      </c>
      <c r="E6977" s="18">
        <v>44981</v>
      </c>
      <c r="F6977" s="18">
        <v>44986</v>
      </c>
      <c r="G6977" s="17" t="s">
        <v>26599</v>
      </c>
    </row>
    <row r="6978" spans="1:7">
      <c r="A6978" s="10">
        <v>6968</v>
      </c>
      <c r="B6978" s="17" t="s">
        <v>26600</v>
      </c>
      <c r="C6978" s="17" t="s">
        <v>26601</v>
      </c>
      <c r="D6978" s="18">
        <v>44621</v>
      </c>
      <c r="E6978" s="18">
        <v>44981</v>
      </c>
      <c r="F6978" s="18">
        <v>44986</v>
      </c>
      <c r="G6978" s="17"/>
    </row>
    <row r="6979" spans="1:7">
      <c r="A6979" s="10">
        <v>6969</v>
      </c>
      <c r="B6979" s="17" t="s">
        <v>26602</v>
      </c>
      <c r="C6979" s="17" t="s">
        <v>26603</v>
      </c>
      <c r="D6979" s="18">
        <v>44589</v>
      </c>
      <c r="E6979" s="18">
        <v>44973</v>
      </c>
      <c r="F6979" s="18">
        <v>44986</v>
      </c>
      <c r="G6979" s="17"/>
    </row>
    <row r="6980" spans="1:7">
      <c r="A6980" s="10">
        <v>6970</v>
      </c>
      <c r="B6980" s="17" t="s">
        <v>26604</v>
      </c>
      <c r="C6980" s="17" t="s">
        <v>26605</v>
      </c>
      <c r="D6980" s="18">
        <v>44664</v>
      </c>
      <c r="E6980" s="18">
        <v>44984</v>
      </c>
      <c r="F6980" s="18">
        <v>44986</v>
      </c>
      <c r="G6980" s="17"/>
    </row>
    <row r="6981" spans="1:7">
      <c r="A6981" s="10">
        <v>6971</v>
      </c>
      <c r="B6981" s="17" t="s">
        <v>26606</v>
      </c>
      <c r="C6981" s="17" t="s">
        <v>26607</v>
      </c>
      <c r="D6981" s="18">
        <v>44655</v>
      </c>
      <c r="E6981" s="18">
        <v>44979</v>
      </c>
      <c r="F6981" s="18">
        <v>44986</v>
      </c>
      <c r="G6981" s="17"/>
    </row>
    <row r="6982" spans="1:7">
      <c r="A6982" s="10">
        <v>6972</v>
      </c>
      <c r="B6982" s="17" t="s">
        <v>26608</v>
      </c>
      <c r="C6982" s="17" t="s">
        <v>26609</v>
      </c>
      <c r="D6982" s="18">
        <v>44593</v>
      </c>
      <c r="E6982" s="18">
        <v>44981</v>
      </c>
      <c r="F6982" s="18">
        <v>44986</v>
      </c>
      <c r="G6982" s="17"/>
    </row>
    <row r="6983" spans="1:7">
      <c r="A6983" s="10">
        <v>6973</v>
      </c>
      <c r="B6983" s="17" t="s">
        <v>26610</v>
      </c>
      <c r="C6983" s="17" t="s">
        <v>26611</v>
      </c>
      <c r="D6983" s="18">
        <v>44739</v>
      </c>
      <c r="E6983" s="18">
        <v>44966</v>
      </c>
      <c r="F6983" s="18">
        <v>44986</v>
      </c>
      <c r="G6983" s="17"/>
    </row>
    <row r="6984" spans="1:7">
      <c r="A6984" s="10">
        <v>6974</v>
      </c>
      <c r="B6984" s="17" t="s">
        <v>26612</v>
      </c>
      <c r="C6984" s="17" t="s">
        <v>26613</v>
      </c>
      <c r="D6984" s="18">
        <v>44700</v>
      </c>
      <c r="E6984" s="18">
        <v>44984</v>
      </c>
      <c r="F6984" s="18">
        <v>44986</v>
      </c>
      <c r="G6984" s="17"/>
    </row>
    <row r="6985" spans="1:7">
      <c r="A6985" s="10">
        <v>6975</v>
      </c>
      <c r="B6985" s="17" t="s">
        <v>26614</v>
      </c>
      <c r="C6985" s="17" t="s">
        <v>26615</v>
      </c>
      <c r="D6985" s="18">
        <v>44596</v>
      </c>
      <c r="E6985" s="18">
        <v>44984</v>
      </c>
      <c r="F6985" s="18">
        <v>44986</v>
      </c>
      <c r="G6985" s="17"/>
    </row>
    <row r="6986" spans="1:7">
      <c r="A6986" s="10">
        <v>6976</v>
      </c>
      <c r="B6986" s="17" t="s">
        <v>26616</v>
      </c>
      <c r="C6986" s="17" t="s">
        <v>26617</v>
      </c>
      <c r="D6986" s="18">
        <v>44550</v>
      </c>
      <c r="E6986" s="18">
        <v>44985</v>
      </c>
      <c r="F6986" s="18">
        <v>44986</v>
      </c>
      <c r="G6986" s="17"/>
    </row>
    <row r="6987" spans="1:7">
      <c r="A6987" s="10">
        <v>6977</v>
      </c>
      <c r="B6987" s="17" t="s">
        <v>26618</v>
      </c>
      <c r="C6987" s="17" t="s">
        <v>26619</v>
      </c>
      <c r="D6987" s="18">
        <v>44537</v>
      </c>
      <c r="E6987" s="18">
        <v>44985</v>
      </c>
      <c r="F6987" s="18">
        <v>44986</v>
      </c>
      <c r="G6987" s="17"/>
    </row>
    <row r="6988" spans="1:7">
      <c r="A6988" s="10">
        <v>6978</v>
      </c>
      <c r="B6988" s="17" t="s">
        <v>26620</v>
      </c>
      <c r="C6988" s="17" t="s">
        <v>26621</v>
      </c>
      <c r="D6988" s="18">
        <v>44257</v>
      </c>
      <c r="E6988" s="18">
        <v>44973</v>
      </c>
      <c r="F6988" s="18">
        <v>44986</v>
      </c>
      <c r="G6988" s="17"/>
    </row>
    <row r="6989" spans="1:7">
      <c r="A6989" s="10">
        <v>6979</v>
      </c>
      <c r="B6989" s="17" t="s">
        <v>26622</v>
      </c>
      <c r="C6989" s="17" t="s">
        <v>26623</v>
      </c>
      <c r="D6989" s="18">
        <v>44305</v>
      </c>
      <c r="E6989" s="18">
        <v>44964</v>
      </c>
      <c r="F6989" s="18">
        <v>44986</v>
      </c>
      <c r="G6989" s="17"/>
    </row>
    <row r="6990" spans="1:7">
      <c r="A6990" s="10">
        <v>6980</v>
      </c>
      <c r="B6990" s="17" t="s">
        <v>26624</v>
      </c>
      <c r="C6990" s="17" t="s">
        <v>26625</v>
      </c>
      <c r="D6990" s="18">
        <v>44959</v>
      </c>
      <c r="E6990" s="18">
        <v>44980</v>
      </c>
      <c r="F6990" s="18">
        <v>44986</v>
      </c>
      <c r="G6990" s="17"/>
    </row>
    <row r="6991" spans="1:7">
      <c r="A6991" s="10">
        <v>6981</v>
      </c>
      <c r="B6991" s="17" t="s">
        <v>26626</v>
      </c>
      <c r="C6991" s="17" t="s">
        <v>26627</v>
      </c>
      <c r="D6991" s="18">
        <v>44551</v>
      </c>
      <c r="E6991" s="18">
        <v>44971</v>
      </c>
      <c r="F6991" s="18">
        <v>44988</v>
      </c>
      <c r="G6991" s="17"/>
    </row>
    <row r="6992" spans="1:7">
      <c r="A6992" s="10">
        <v>6982</v>
      </c>
      <c r="B6992" s="17"/>
      <c r="C6992" s="17"/>
      <c r="D6992" s="17"/>
      <c r="E6992" s="17"/>
      <c r="F6992" s="17"/>
      <c r="G6992" s="17"/>
    </row>
    <row r="6993" spans="1:7">
      <c r="A6993" s="10">
        <v>6983</v>
      </c>
      <c r="B6993" s="17"/>
      <c r="C6993" s="17"/>
      <c r="D6993" s="17"/>
      <c r="E6993" s="17"/>
      <c r="F6993" s="17"/>
      <c r="G6993" s="17"/>
    </row>
    <row r="6994" spans="1:7">
      <c r="A6994" s="10">
        <v>6984</v>
      </c>
      <c r="B6994" s="17"/>
      <c r="C6994" s="17"/>
      <c r="D6994" s="17"/>
      <c r="E6994" s="17"/>
      <c r="F6994" s="17"/>
      <c r="G6994" s="17"/>
    </row>
    <row r="6995" spans="1:7">
      <c r="A6995" s="10">
        <v>6985</v>
      </c>
      <c r="B6995" s="17"/>
      <c r="C6995" s="17"/>
      <c r="D6995" s="17"/>
      <c r="E6995" s="17"/>
      <c r="F6995" s="17"/>
      <c r="G6995" s="17"/>
    </row>
    <row r="6996" spans="1:7">
      <c r="A6996" s="10">
        <v>6986</v>
      </c>
      <c r="B6996" s="17"/>
      <c r="C6996" s="17"/>
      <c r="D6996" s="17"/>
      <c r="E6996" s="17"/>
      <c r="F6996" s="17"/>
      <c r="G6996" s="17"/>
    </row>
    <row r="6997" spans="1:7">
      <c r="A6997" s="10">
        <v>6987</v>
      </c>
      <c r="B6997" s="17"/>
      <c r="C6997" s="17"/>
      <c r="D6997" s="17"/>
      <c r="E6997" s="17"/>
      <c r="F6997" s="17"/>
      <c r="G6997" s="17"/>
    </row>
    <row r="6998" spans="1:7">
      <c r="A6998" s="10">
        <v>6988</v>
      </c>
      <c r="B6998" s="17"/>
      <c r="C6998" s="17"/>
      <c r="D6998" s="17"/>
      <c r="E6998" s="17"/>
      <c r="F6998" s="17"/>
      <c r="G6998" s="17"/>
    </row>
    <row r="6999" spans="1:7">
      <c r="A6999" s="10">
        <v>6989</v>
      </c>
      <c r="B6999" s="17"/>
      <c r="C6999" s="17"/>
      <c r="D6999" s="17"/>
      <c r="E6999" s="17"/>
      <c r="F6999" s="17"/>
      <c r="G6999" s="17"/>
    </row>
    <row r="7000" spans="1:7">
      <c r="A7000" s="10">
        <v>6990</v>
      </c>
      <c r="B7000" s="17"/>
      <c r="C7000" s="17"/>
      <c r="D7000" s="17"/>
      <c r="E7000" s="17"/>
      <c r="F7000" s="17"/>
      <c r="G7000" s="17"/>
    </row>
    <row r="7001" spans="1:7">
      <c r="A7001" s="10">
        <v>6991</v>
      </c>
      <c r="B7001" s="17"/>
      <c r="C7001" s="17"/>
      <c r="D7001" s="17"/>
      <c r="E7001" s="17"/>
      <c r="F7001" s="17"/>
      <c r="G7001" s="17"/>
    </row>
    <row r="7002" spans="1:7">
      <c r="A7002" s="10">
        <v>6992</v>
      </c>
      <c r="B7002" s="17"/>
      <c r="C7002" s="17"/>
      <c r="D7002" s="17"/>
      <c r="E7002" s="17"/>
      <c r="F7002" s="17"/>
      <c r="G7002" s="17"/>
    </row>
    <row r="7003" spans="1:7">
      <c r="A7003" s="10">
        <v>6993</v>
      </c>
      <c r="B7003" s="17"/>
      <c r="C7003" s="17"/>
      <c r="D7003" s="17"/>
      <c r="E7003" s="17"/>
      <c r="F7003" s="17"/>
      <c r="G7003" s="17"/>
    </row>
    <row r="7004" spans="1:7">
      <c r="A7004" s="10">
        <v>6994</v>
      </c>
      <c r="B7004" s="17"/>
      <c r="C7004" s="17"/>
      <c r="D7004" s="17"/>
      <c r="E7004" s="17"/>
      <c r="F7004" s="17"/>
      <c r="G7004" s="17"/>
    </row>
    <row r="7005" spans="1:7">
      <c r="A7005" s="10">
        <v>6995</v>
      </c>
      <c r="B7005" s="17"/>
      <c r="C7005" s="17"/>
      <c r="D7005" s="17"/>
      <c r="E7005" s="17"/>
      <c r="F7005" s="17"/>
      <c r="G7005" s="17"/>
    </row>
    <row r="7006" spans="1:7">
      <c r="A7006" s="10">
        <v>6996</v>
      </c>
      <c r="B7006" s="17"/>
      <c r="C7006" s="17"/>
      <c r="D7006" s="17"/>
      <c r="E7006" s="17"/>
      <c r="F7006" s="17"/>
      <c r="G7006" s="17"/>
    </row>
    <row r="7007" spans="1:7">
      <c r="A7007" s="10">
        <v>6997</v>
      </c>
      <c r="B7007" s="17"/>
      <c r="C7007" s="17"/>
      <c r="D7007" s="17"/>
      <c r="E7007" s="17"/>
      <c r="F7007" s="17"/>
      <c r="G7007" s="17"/>
    </row>
    <row r="7008" spans="1:7">
      <c r="A7008" s="10">
        <v>6998</v>
      </c>
      <c r="B7008" s="17"/>
      <c r="C7008" s="17"/>
      <c r="D7008" s="17"/>
      <c r="E7008" s="17"/>
      <c r="F7008" s="17"/>
      <c r="G7008" s="17"/>
    </row>
    <row r="7009" spans="1:7">
      <c r="A7009" s="10">
        <v>6999</v>
      </c>
      <c r="B7009" s="17"/>
      <c r="C7009" s="17"/>
      <c r="D7009" s="17"/>
      <c r="E7009" s="17"/>
      <c r="F7009" s="17"/>
      <c r="G7009" s="17"/>
    </row>
    <row r="7010" spans="1:7">
      <c r="A7010" s="10">
        <v>7000</v>
      </c>
      <c r="B7010" s="17"/>
      <c r="C7010" s="17"/>
      <c r="D7010" s="17"/>
      <c r="E7010" s="17"/>
      <c r="F7010" s="17"/>
      <c r="G7010" s="17"/>
    </row>
    <row r="7011" spans="1:7">
      <c r="A7011" s="10">
        <v>7001</v>
      </c>
      <c r="B7011" s="17"/>
      <c r="C7011" s="17"/>
      <c r="D7011" s="17"/>
      <c r="E7011" s="17"/>
      <c r="F7011" s="17"/>
      <c r="G7011" s="17"/>
    </row>
    <row r="7012" spans="1:7">
      <c r="A7012" s="10">
        <v>7002</v>
      </c>
      <c r="B7012" s="17"/>
      <c r="C7012" s="17"/>
      <c r="D7012" s="17"/>
      <c r="E7012" s="17"/>
      <c r="F7012" s="17"/>
      <c r="G7012" s="17"/>
    </row>
    <row r="7013" spans="1:7">
      <c r="A7013" s="10">
        <v>7003</v>
      </c>
      <c r="B7013" s="17"/>
      <c r="C7013" s="17"/>
      <c r="D7013" s="17"/>
      <c r="E7013" s="17"/>
      <c r="F7013" s="17"/>
      <c r="G7013" s="17"/>
    </row>
    <row r="7014" spans="1:7">
      <c r="A7014" s="10">
        <v>7004</v>
      </c>
      <c r="B7014" s="17"/>
      <c r="C7014" s="17"/>
      <c r="D7014" s="17"/>
      <c r="E7014" s="17"/>
      <c r="F7014" s="17"/>
      <c r="G7014" s="17"/>
    </row>
    <row r="7015" spans="1:7">
      <c r="A7015" s="10">
        <v>7005</v>
      </c>
      <c r="B7015" s="17"/>
      <c r="C7015" s="17"/>
      <c r="D7015" s="17"/>
      <c r="E7015" s="17"/>
      <c r="F7015" s="17"/>
      <c r="G7015" s="17"/>
    </row>
    <row r="7016" spans="1:7">
      <c r="A7016" s="10">
        <v>7006</v>
      </c>
      <c r="B7016" s="17"/>
      <c r="C7016" s="17"/>
      <c r="D7016" s="17"/>
      <c r="E7016" s="17"/>
      <c r="F7016" s="17"/>
      <c r="G7016" s="17"/>
    </row>
    <row r="7017" spans="1:7">
      <c r="A7017" s="10">
        <v>7007</v>
      </c>
      <c r="B7017" s="17"/>
      <c r="C7017" s="17"/>
      <c r="D7017" s="17"/>
      <c r="E7017" s="17"/>
      <c r="F7017" s="17"/>
      <c r="G7017" s="17"/>
    </row>
    <row r="7018" spans="1:7">
      <c r="A7018" s="10">
        <v>7008</v>
      </c>
      <c r="B7018" s="17"/>
      <c r="C7018" s="17"/>
      <c r="D7018" s="17"/>
      <c r="E7018" s="17"/>
      <c r="F7018" s="17"/>
      <c r="G7018" s="17"/>
    </row>
    <row r="7019" spans="1:7">
      <c r="A7019" s="43">
        <v>7009</v>
      </c>
    </row>
    <row r="7020" spans="1:7">
      <c r="A7020" s="10">
        <v>7010</v>
      </c>
    </row>
    <row r="7021" spans="1:7">
      <c r="A7021" s="10">
        <v>7011</v>
      </c>
    </row>
    <row r="7022" spans="1:7">
      <c r="A7022" s="10">
        <v>7012</v>
      </c>
    </row>
    <row r="7023" spans="1:7">
      <c r="A7023" s="10">
        <v>7013</v>
      </c>
    </row>
    <row r="7024" spans="1:7">
      <c r="A7024" s="10">
        <v>7014</v>
      </c>
    </row>
    <row r="7025" spans="1:1">
      <c r="A7025" s="10">
        <v>7015</v>
      </c>
    </row>
    <row r="7026" spans="1:1">
      <c r="A7026" s="10">
        <v>7016</v>
      </c>
    </row>
    <row r="7027" spans="1:1">
      <c r="A7027" s="10">
        <v>7017</v>
      </c>
    </row>
    <row r="7028" spans="1:1">
      <c r="A7028" s="10">
        <v>7018</v>
      </c>
    </row>
    <row r="7029" spans="1:1">
      <c r="A7029" s="10">
        <v>7019</v>
      </c>
    </row>
    <row r="7030" spans="1:1">
      <c r="A7030" s="10">
        <v>7020</v>
      </c>
    </row>
    <row r="7031" spans="1:1">
      <c r="A7031" s="10">
        <v>7021</v>
      </c>
    </row>
    <row r="7032" spans="1:1">
      <c r="A7032" s="10">
        <v>7022</v>
      </c>
    </row>
    <row r="7033" spans="1:1">
      <c r="A7033" s="10">
        <v>7023</v>
      </c>
    </row>
    <row r="7034" spans="1:1">
      <c r="A7034" s="10">
        <v>7024</v>
      </c>
    </row>
    <row r="7035" spans="1:1">
      <c r="A7035" s="10">
        <v>7025</v>
      </c>
    </row>
    <row r="7036" spans="1:1">
      <c r="A7036" s="10">
        <v>7026</v>
      </c>
    </row>
    <row r="7037" spans="1:1">
      <c r="A7037" s="10">
        <v>7027</v>
      </c>
    </row>
    <row r="7038" spans="1:1">
      <c r="A7038" s="10">
        <v>7028</v>
      </c>
    </row>
    <row r="7039" spans="1:1">
      <c r="A7039" s="10">
        <v>7029</v>
      </c>
    </row>
    <row r="7040" spans="1:1">
      <c r="A7040" s="10">
        <v>7030</v>
      </c>
    </row>
    <row r="7041" spans="1:1">
      <c r="A7041" s="10">
        <v>7031</v>
      </c>
    </row>
    <row r="7042" spans="1:1">
      <c r="A7042" s="10">
        <v>7032</v>
      </c>
    </row>
    <row r="7043" spans="1:1">
      <c r="A7043" s="10">
        <v>7033</v>
      </c>
    </row>
    <row r="7044" spans="1:1">
      <c r="A7044" s="10">
        <v>7034</v>
      </c>
    </row>
    <row r="7045" spans="1:1">
      <c r="A7045" s="10">
        <v>7035</v>
      </c>
    </row>
    <row r="7046" spans="1:1">
      <c r="A7046" s="10">
        <v>7036</v>
      </c>
    </row>
    <row r="7047" spans="1:1">
      <c r="A7047" s="10">
        <v>7037</v>
      </c>
    </row>
    <row r="7048" spans="1:1">
      <c r="A7048" s="10">
        <v>7038</v>
      </c>
    </row>
    <row r="7049" spans="1:1">
      <c r="A7049" s="10">
        <v>7039</v>
      </c>
    </row>
    <row r="7050" spans="1:1">
      <c r="A7050" s="10">
        <v>7040</v>
      </c>
    </row>
    <row r="7051" spans="1:1">
      <c r="A7051" s="10">
        <v>7041</v>
      </c>
    </row>
    <row r="7052" spans="1:1">
      <c r="A7052" s="10">
        <v>7042</v>
      </c>
    </row>
    <row r="7053" spans="1:1">
      <c r="A7053" s="10">
        <v>7043</v>
      </c>
    </row>
    <row r="7054" spans="1:1">
      <c r="A7054" s="10">
        <v>7044</v>
      </c>
    </row>
    <row r="7055" spans="1:1">
      <c r="A7055" s="10">
        <v>7045</v>
      </c>
    </row>
    <row r="7056" spans="1:1">
      <c r="A7056" s="10">
        <v>7046</v>
      </c>
    </row>
    <row r="7057" spans="1:1">
      <c r="A7057" s="10">
        <v>7047</v>
      </c>
    </row>
    <row r="7058" spans="1:1">
      <c r="A7058" s="10">
        <v>7048</v>
      </c>
    </row>
    <row r="7059" spans="1:1">
      <c r="A7059" s="10">
        <v>7049</v>
      </c>
    </row>
    <row r="7060" spans="1:1">
      <c r="A7060" s="10">
        <v>7050</v>
      </c>
    </row>
    <row r="7061" spans="1:1">
      <c r="A7061" s="10">
        <v>7051</v>
      </c>
    </row>
    <row r="7062" spans="1:1">
      <c r="A7062" s="10">
        <v>7052</v>
      </c>
    </row>
    <row r="7063" spans="1:1">
      <c r="A7063" s="10">
        <v>7053</v>
      </c>
    </row>
  </sheetData>
  <autoFilter ref="A1:H7063" xr:uid="{00000000-0009-0000-0000-000001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F9D55DFEA65441BD8451B116991E28" ma:contentTypeVersion="10" ma:contentTypeDescription="Create a new document." ma:contentTypeScope="" ma:versionID="0a4bb220ce6ede6fb80cbd6162f7ded7">
  <xsd:schema xmlns:xsd="http://www.w3.org/2001/XMLSchema" xmlns:xs="http://www.w3.org/2001/XMLSchema" xmlns:p="http://schemas.microsoft.com/office/2006/metadata/properties" xmlns:ns2="378253a6-7e01-459f-87a7-3574fda26998" xmlns:ns3="33cebd2a-05f3-475e-bfb8-7c330eed935d" targetNamespace="http://schemas.microsoft.com/office/2006/metadata/properties" ma:root="true" ma:fieldsID="ff00dd421e5f2ec976c322fc69881413" ns2:_="" ns3:_="">
    <xsd:import namespace="378253a6-7e01-459f-87a7-3574fda26998"/>
    <xsd:import namespace="33cebd2a-05f3-475e-bfb8-7c330eed93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253a6-7e01-459f-87a7-3574fda26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ebd2a-05f3-475e-bfb8-7c330eed93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d6596-dd25-4191-8672-08d958dd0530}" ma:internalName="TaxCatchAll" ma:showField="CatchAllData" ma:web="33cebd2a-05f3-475e-bfb8-7c330eed93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8253a6-7e01-459f-87a7-3574fda26998">
      <Terms xmlns="http://schemas.microsoft.com/office/infopath/2007/PartnerControls"/>
    </lcf76f155ced4ddcb4097134ff3c332f>
    <TaxCatchAll xmlns="33cebd2a-05f3-475e-bfb8-7c330eed935d" xsi:nil="true"/>
  </documentManagement>
</p:properties>
</file>

<file path=customXml/itemProps1.xml><?xml version="1.0" encoding="utf-8"?>
<ds:datastoreItem xmlns:ds="http://schemas.openxmlformats.org/officeDocument/2006/customXml" ds:itemID="{B25C92E9-3141-4DB4-B3EF-077D42E19DFF}"/>
</file>

<file path=customXml/itemProps2.xml><?xml version="1.0" encoding="utf-8"?>
<ds:datastoreItem xmlns:ds="http://schemas.openxmlformats.org/officeDocument/2006/customXml" ds:itemID="{B6A80BFA-C7B3-495C-AB2F-82DB0D3D8F27}"/>
</file>

<file path=customXml/itemProps3.xml><?xml version="1.0" encoding="utf-8"?>
<ds:datastoreItem xmlns:ds="http://schemas.openxmlformats.org/officeDocument/2006/customXml" ds:itemID="{47F0A592-0A41-42FB-9A9F-E431013262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Shaxnoza Sodikova</dc:creator>
  <cp:keywords/>
  <dc:description/>
  <cp:lastModifiedBy>mirabbos.arifxodjayev</cp:lastModifiedBy>
  <cp:revision>1</cp:revision>
  <dcterms:created xsi:type="dcterms:W3CDTF">2018-09-26T10:34:50Z</dcterms:created>
  <dcterms:modified xsi:type="dcterms:W3CDTF">2026-02-18T10:33:20Z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0x0101004CF9D55DFEA65441BD8451B116991E28</vt:lpwstr>
  </property>
  <property fmtid="{D5CDD505-2E9C-101B-9397-08002B2CF9AE}" pid="3" name="Order">
    <vt:r8>345600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